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sani\Downloads\"/>
    </mc:Choice>
  </mc:AlternateContent>
  <xr:revisionPtr revIDLastSave="0" documentId="13_ncr:1_{625078F1-3262-4E35-883F-3CFCEB91396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ining" sheetId="1" r:id="rId1"/>
    <sheet name="Backup" sheetId="8" state="hidden" r:id="rId2"/>
    <sheet name="Sheet 2 (Copy)" sheetId="10" state="hidden" r:id="rId3"/>
    <sheet name="Sheet1" sheetId="11" state="hidden" r:id="rId4"/>
    <sheet name="Copy of Sheet1" sheetId="12" state="hidden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6" roundtripDataSignature="AMtx7mhDQfZIBigjTFm1XlYQi/0kkJ1ECw=="/>
    </ext>
  </extLst>
</workbook>
</file>

<file path=xl/calcChain.xml><?xml version="1.0" encoding="utf-8"?>
<calcChain xmlns="http://schemas.openxmlformats.org/spreadsheetml/2006/main">
  <c r="N1650" i="12" l="1"/>
  <c r="M1650" i="12"/>
  <c r="N1649" i="12"/>
  <c r="M1649" i="12"/>
  <c r="N1648" i="12"/>
  <c r="M1648" i="12"/>
  <c r="N1647" i="12"/>
  <c r="M1647" i="12"/>
  <c r="N1646" i="12"/>
  <c r="M1646" i="12"/>
  <c r="N1645" i="12"/>
  <c r="M1645" i="12"/>
  <c r="N1644" i="12"/>
  <c r="M1644" i="12"/>
  <c r="N1643" i="12"/>
  <c r="M1643" i="12"/>
  <c r="N1642" i="12"/>
  <c r="M1642" i="12"/>
  <c r="N1641" i="12"/>
  <c r="M1641" i="12"/>
  <c r="N1640" i="12"/>
  <c r="M1640" i="12"/>
  <c r="N1639" i="12"/>
  <c r="M1639" i="12"/>
  <c r="N1638" i="12"/>
  <c r="M1638" i="12"/>
  <c r="N1637" i="12"/>
  <c r="M1637" i="12"/>
  <c r="N1636" i="12"/>
  <c r="M1636" i="12"/>
  <c r="N1635" i="12"/>
  <c r="M1635" i="12"/>
  <c r="N1634" i="12"/>
  <c r="M1634" i="12"/>
  <c r="N1633" i="12"/>
  <c r="M1633" i="12"/>
  <c r="N1632" i="12"/>
  <c r="M1632" i="12"/>
  <c r="N1631" i="12"/>
  <c r="M1631" i="12"/>
  <c r="N1630" i="12"/>
  <c r="M1630" i="12"/>
  <c r="N1629" i="12"/>
  <c r="M1629" i="12"/>
  <c r="N1628" i="12"/>
  <c r="M1628" i="12"/>
  <c r="N1627" i="12"/>
  <c r="M1627" i="12"/>
  <c r="N1626" i="12"/>
  <c r="M1626" i="12"/>
  <c r="N1625" i="12"/>
  <c r="M1625" i="12"/>
  <c r="N1624" i="12"/>
  <c r="M1624" i="12"/>
  <c r="N1623" i="12"/>
  <c r="M1623" i="12"/>
  <c r="N1622" i="12"/>
  <c r="M1622" i="12"/>
  <c r="N1621" i="12"/>
  <c r="M1621" i="12"/>
  <c r="N1620" i="12"/>
  <c r="M1620" i="12"/>
  <c r="N1619" i="12"/>
  <c r="M1619" i="12"/>
  <c r="N1618" i="12"/>
  <c r="M1618" i="12"/>
  <c r="N1617" i="12"/>
  <c r="M1617" i="12"/>
  <c r="N1616" i="12"/>
  <c r="M1616" i="12"/>
  <c r="N1615" i="12"/>
  <c r="M1615" i="12"/>
  <c r="N1614" i="12"/>
  <c r="M1614" i="12"/>
  <c r="N1613" i="12"/>
  <c r="M1613" i="12"/>
  <c r="N1612" i="12"/>
  <c r="M1612" i="12"/>
  <c r="N1611" i="12"/>
  <c r="M1611" i="12"/>
  <c r="N1610" i="12"/>
  <c r="M1610" i="12"/>
  <c r="N1609" i="12"/>
  <c r="M1609" i="12"/>
  <c r="N1608" i="12"/>
  <c r="M1608" i="12"/>
  <c r="N1607" i="12"/>
  <c r="M1607" i="12"/>
  <c r="N1606" i="12"/>
  <c r="M1606" i="12"/>
  <c r="N1605" i="12"/>
  <c r="M1605" i="12"/>
  <c r="N1604" i="12"/>
  <c r="M1604" i="12"/>
  <c r="N1603" i="12"/>
  <c r="M1603" i="12"/>
  <c r="N1602" i="12"/>
  <c r="M1602" i="12"/>
  <c r="N1601" i="12"/>
  <c r="M1601" i="12"/>
  <c r="N1600" i="12"/>
  <c r="M1600" i="12"/>
  <c r="N1599" i="12"/>
  <c r="M1599" i="12"/>
  <c r="N1598" i="12"/>
  <c r="M1598" i="12"/>
  <c r="N1597" i="12"/>
  <c r="M1597" i="12"/>
  <c r="N1596" i="12"/>
  <c r="M1596" i="12"/>
  <c r="N1595" i="12"/>
  <c r="M1595" i="12"/>
  <c r="N1594" i="12"/>
  <c r="M1594" i="12"/>
  <c r="N1593" i="12"/>
  <c r="M1593" i="12"/>
  <c r="N1592" i="12"/>
  <c r="M1592" i="12"/>
  <c r="N1591" i="12"/>
  <c r="M1591" i="12"/>
  <c r="N1590" i="12"/>
  <c r="M1590" i="12"/>
  <c r="N1589" i="12"/>
  <c r="M1589" i="12"/>
  <c r="N1588" i="12"/>
  <c r="M1588" i="12"/>
  <c r="N1587" i="12"/>
  <c r="M1587" i="12"/>
  <c r="N1586" i="12"/>
  <c r="M1586" i="12"/>
  <c r="N1585" i="12"/>
  <c r="M1585" i="12"/>
  <c r="N1584" i="12"/>
  <c r="M1584" i="12"/>
  <c r="N1583" i="12"/>
  <c r="M1583" i="12"/>
  <c r="N1582" i="12"/>
  <c r="M1582" i="12"/>
  <c r="N1581" i="12"/>
  <c r="M1581" i="12"/>
  <c r="N1580" i="12"/>
  <c r="M1580" i="12"/>
  <c r="N1579" i="12"/>
  <c r="M1579" i="12"/>
  <c r="N1578" i="12"/>
  <c r="M1578" i="12"/>
  <c r="N1577" i="12"/>
  <c r="M1577" i="12"/>
  <c r="N1576" i="12"/>
  <c r="M1576" i="12"/>
  <c r="N1575" i="12"/>
  <c r="M1575" i="12"/>
  <c r="N1574" i="12"/>
  <c r="M1574" i="12"/>
  <c r="N1573" i="12"/>
  <c r="M1573" i="12"/>
  <c r="N1572" i="12"/>
  <c r="M1572" i="12"/>
  <c r="N1571" i="12"/>
  <c r="M1571" i="12"/>
  <c r="N1570" i="12"/>
  <c r="M1570" i="12"/>
  <c r="N1569" i="12"/>
  <c r="M1569" i="12"/>
  <c r="N1568" i="12"/>
  <c r="M1568" i="12"/>
  <c r="N1567" i="12"/>
  <c r="M1567" i="12"/>
  <c r="N1566" i="12"/>
  <c r="M1566" i="12"/>
  <c r="N1565" i="12"/>
  <c r="M1565" i="12"/>
  <c r="N1564" i="12"/>
  <c r="M1564" i="12"/>
  <c r="N1563" i="12"/>
  <c r="M1563" i="12"/>
  <c r="N1562" i="12"/>
  <c r="M1562" i="12"/>
  <c r="N1561" i="12"/>
  <c r="M1561" i="12"/>
  <c r="N1560" i="12"/>
  <c r="M1560" i="12"/>
  <c r="N1559" i="12"/>
  <c r="M1559" i="12"/>
  <c r="N1558" i="12"/>
  <c r="M1558" i="12"/>
  <c r="N1557" i="12"/>
  <c r="M1557" i="12"/>
  <c r="N1556" i="12"/>
  <c r="M1556" i="12"/>
  <c r="N1555" i="12"/>
  <c r="M1555" i="12"/>
  <c r="N1554" i="12"/>
  <c r="M1554" i="12"/>
  <c r="N1553" i="12"/>
  <c r="M1553" i="12"/>
  <c r="N1552" i="12"/>
  <c r="M1552" i="12"/>
  <c r="N1551" i="12"/>
  <c r="M1551" i="12"/>
  <c r="N1550" i="12"/>
  <c r="M1550" i="12"/>
  <c r="N1549" i="12"/>
  <c r="M1549" i="12"/>
  <c r="N1548" i="12"/>
  <c r="M1548" i="12"/>
  <c r="N1547" i="12"/>
  <c r="M1547" i="12"/>
  <c r="N1546" i="12"/>
  <c r="M1546" i="12"/>
  <c r="N1545" i="12"/>
  <c r="M1545" i="12"/>
  <c r="N1544" i="12"/>
  <c r="M1544" i="12"/>
  <c r="N1543" i="12"/>
  <c r="M1543" i="12"/>
  <c r="N1542" i="12"/>
  <c r="M1542" i="12"/>
  <c r="N1541" i="12"/>
  <c r="M1541" i="12"/>
  <c r="N1540" i="12"/>
  <c r="M1540" i="12"/>
  <c r="N1539" i="12"/>
  <c r="M1539" i="12"/>
  <c r="N1538" i="12"/>
  <c r="M1538" i="12"/>
  <c r="N1537" i="12"/>
  <c r="M1537" i="12"/>
  <c r="N1536" i="12"/>
  <c r="M1536" i="12"/>
  <c r="N1535" i="12"/>
  <c r="M1535" i="12"/>
  <c r="N1534" i="12"/>
  <c r="M1534" i="12"/>
  <c r="N1533" i="12"/>
  <c r="M1533" i="12"/>
  <c r="N1532" i="12"/>
  <c r="M1532" i="12"/>
  <c r="N1531" i="12"/>
  <c r="M1531" i="12"/>
  <c r="N1530" i="12"/>
  <c r="M1530" i="12"/>
  <c r="N1529" i="12"/>
  <c r="M1529" i="12"/>
  <c r="N1528" i="12"/>
  <c r="M1528" i="12"/>
  <c r="N1527" i="12"/>
  <c r="M1527" i="12"/>
  <c r="N1526" i="12"/>
  <c r="M1526" i="12"/>
  <c r="N1525" i="12"/>
  <c r="M1525" i="12"/>
  <c r="N1524" i="12"/>
  <c r="M1524" i="12"/>
  <c r="N1523" i="12"/>
  <c r="M1523" i="12"/>
  <c r="N1522" i="12"/>
  <c r="M1522" i="12"/>
  <c r="N1521" i="12"/>
  <c r="M1521" i="12"/>
  <c r="N1520" i="12"/>
  <c r="M1520" i="12"/>
  <c r="N1519" i="12"/>
  <c r="M1519" i="12"/>
  <c r="N1518" i="12"/>
  <c r="M1518" i="12"/>
  <c r="N1517" i="12"/>
  <c r="M1517" i="12"/>
  <c r="N1516" i="12"/>
  <c r="M1516" i="12"/>
  <c r="N1515" i="12"/>
  <c r="M1515" i="12"/>
  <c r="N1514" i="12"/>
  <c r="M1514" i="12"/>
  <c r="N1513" i="12"/>
  <c r="M1513" i="12"/>
  <c r="N1512" i="12"/>
  <c r="M1512" i="12"/>
  <c r="N1511" i="12"/>
  <c r="M1511" i="12"/>
  <c r="N1510" i="12"/>
  <c r="M1510" i="12"/>
  <c r="N1509" i="12"/>
  <c r="M1509" i="12"/>
  <c r="N1508" i="12"/>
  <c r="M1508" i="12"/>
  <c r="N1507" i="12"/>
  <c r="M1507" i="12"/>
  <c r="N1506" i="12"/>
  <c r="M1506" i="12"/>
  <c r="N1505" i="12"/>
  <c r="M1505" i="12"/>
  <c r="N1504" i="12"/>
  <c r="M1504" i="12"/>
  <c r="N1503" i="12"/>
  <c r="M1503" i="12"/>
  <c r="N1502" i="12"/>
  <c r="M1502" i="12"/>
  <c r="N1501" i="12"/>
  <c r="M1501" i="12"/>
  <c r="N1500" i="12"/>
  <c r="M1500" i="12"/>
  <c r="N1499" i="12"/>
  <c r="M1499" i="12"/>
  <c r="N1498" i="12"/>
  <c r="M1498" i="12"/>
  <c r="N1497" i="12"/>
  <c r="M1497" i="12"/>
  <c r="N1496" i="12"/>
  <c r="M1496" i="12"/>
  <c r="N1495" i="12"/>
  <c r="M1495" i="12"/>
  <c r="N1494" i="12"/>
  <c r="M1494" i="12"/>
  <c r="N1493" i="12"/>
  <c r="M1493" i="12"/>
  <c r="N1492" i="12"/>
  <c r="M1492" i="12"/>
  <c r="N1491" i="12"/>
  <c r="M1491" i="12"/>
  <c r="N1490" i="12"/>
  <c r="M1490" i="12"/>
  <c r="N1489" i="12"/>
  <c r="M1489" i="12"/>
  <c r="N1488" i="12"/>
  <c r="M1488" i="12"/>
  <c r="N1487" i="12"/>
  <c r="M1487" i="12"/>
  <c r="N1486" i="12"/>
  <c r="M1486" i="12"/>
  <c r="N1485" i="12"/>
  <c r="M1485" i="12"/>
  <c r="N1484" i="12"/>
  <c r="M1484" i="12"/>
  <c r="N1483" i="12"/>
  <c r="M1483" i="12"/>
  <c r="N1482" i="12"/>
  <c r="M1482" i="12"/>
  <c r="N1481" i="12"/>
  <c r="M1481" i="12"/>
  <c r="N1480" i="12"/>
  <c r="M1480" i="12"/>
  <c r="N1479" i="12"/>
  <c r="M1479" i="12"/>
  <c r="N1478" i="12"/>
  <c r="M1478" i="12"/>
  <c r="N1477" i="12"/>
  <c r="M1477" i="12"/>
  <c r="N1476" i="12"/>
  <c r="M1476" i="12"/>
  <c r="N1475" i="12"/>
  <c r="M1475" i="12"/>
  <c r="N1474" i="12"/>
  <c r="M1474" i="12"/>
  <c r="N1473" i="12"/>
  <c r="M1473" i="12"/>
  <c r="N1472" i="12"/>
  <c r="M1472" i="12"/>
  <c r="N1471" i="12"/>
  <c r="M1471" i="12"/>
  <c r="N1470" i="12"/>
  <c r="M1470" i="12"/>
  <c r="N1469" i="12"/>
  <c r="M1469" i="12"/>
  <c r="N1468" i="12"/>
  <c r="M1468" i="12"/>
  <c r="N1467" i="12"/>
  <c r="M1467" i="12"/>
  <c r="N1466" i="12"/>
  <c r="M1466" i="12"/>
  <c r="N1465" i="12"/>
  <c r="M1465" i="12"/>
  <c r="N1464" i="12"/>
  <c r="M1464" i="12"/>
  <c r="N1463" i="12"/>
  <c r="M1463" i="12"/>
  <c r="N1462" i="12"/>
  <c r="M1462" i="12"/>
  <c r="N1461" i="12"/>
  <c r="M1461" i="12"/>
  <c r="N1460" i="12"/>
  <c r="M1460" i="12"/>
  <c r="N1459" i="12"/>
  <c r="M1459" i="12"/>
  <c r="N1458" i="12"/>
  <c r="M1458" i="12"/>
  <c r="N1457" i="12"/>
  <c r="M1457" i="12"/>
  <c r="N1456" i="12"/>
  <c r="M1456" i="12"/>
  <c r="N1455" i="12"/>
  <c r="M1455" i="12"/>
  <c r="N1454" i="12"/>
  <c r="M1454" i="12"/>
  <c r="N1453" i="12"/>
  <c r="M1453" i="12"/>
  <c r="N1452" i="12"/>
  <c r="M1452" i="12"/>
  <c r="N1451" i="12"/>
  <c r="M1451" i="12"/>
  <c r="N1450" i="12"/>
  <c r="M1450" i="12"/>
  <c r="N1449" i="12"/>
  <c r="M1449" i="12"/>
  <c r="N1448" i="12"/>
  <c r="M1448" i="12"/>
  <c r="N1447" i="12"/>
  <c r="M1447" i="12"/>
  <c r="N1446" i="12"/>
  <c r="M1446" i="12"/>
  <c r="N1445" i="12"/>
  <c r="M1445" i="12"/>
  <c r="N1444" i="12"/>
  <c r="M1444" i="12"/>
  <c r="N1443" i="12"/>
  <c r="M1443" i="12"/>
  <c r="N1442" i="12"/>
  <c r="M1442" i="12"/>
  <c r="N1441" i="12"/>
  <c r="M1441" i="12"/>
  <c r="N1440" i="12"/>
  <c r="M1440" i="12"/>
  <c r="N1439" i="12"/>
  <c r="M1439" i="12"/>
  <c r="N1438" i="12"/>
  <c r="M1438" i="12"/>
  <c r="N1437" i="12"/>
  <c r="M1437" i="12"/>
  <c r="N1436" i="12"/>
  <c r="M1436" i="12"/>
  <c r="N1435" i="12"/>
  <c r="M1435" i="12"/>
  <c r="N1434" i="12"/>
  <c r="M1434" i="12"/>
  <c r="N1433" i="12"/>
  <c r="M1433" i="12"/>
  <c r="N1432" i="12"/>
  <c r="M1432" i="12"/>
  <c r="N1431" i="12"/>
  <c r="M1431" i="12"/>
  <c r="N1430" i="12"/>
  <c r="M1430" i="12"/>
  <c r="N1429" i="12"/>
  <c r="M1429" i="12"/>
  <c r="N1428" i="12"/>
  <c r="M1428" i="12"/>
  <c r="N1427" i="12"/>
  <c r="M1427" i="12"/>
  <c r="N1426" i="12"/>
  <c r="M1426" i="12"/>
  <c r="N1425" i="12"/>
  <c r="M1425" i="12"/>
  <c r="N1424" i="12"/>
  <c r="M1424" i="12"/>
  <c r="N1423" i="12"/>
  <c r="M1423" i="12"/>
  <c r="N1422" i="12"/>
  <c r="M1422" i="12"/>
  <c r="N1421" i="12"/>
  <c r="M1421" i="12"/>
  <c r="N1420" i="12"/>
  <c r="M1420" i="12"/>
  <c r="N1419" i="12"/>
  <c r="M1419" i="12"/>
  <c r="N1418" i="12"/>
  <c r="M1418" i="12"/>
  <c r="N1417" i="12"/>
  <c r="M1417" i="12"/>
  <c r="N1416" i="12"/>
  <c r="M1416" i="12"/>
  <c r="N1415" i="12"/>
  <c r="M1415" i="12"/>
  <c r="N1414" i="12"/>
  <c r="M1414" i="12"/>
  <c r="N1413" i="12"/>
  <c r="M1413" i="12"/>
  <c r="N1412" i="12"/>
  <c r="M1412" i="12"/>
  <c r="N1411" i="12"/>
  <c r="M1411" i="12"/>
  <c r="N1410" i="12"/>
  <c r="M1410" i="12"/>
  <c r="N1409" i="12"/>
  <c r="M1409" i="12"/>
  <c r="N1408" i="12"/>
  <c r="M1408" i="12"/>
  <c r="N1407" i="12"/>
  <c r="M1407" i="12"/>
  <c r="N1406" i="12"/>
  <c r="M1406" i="12"/>
  <c r="N1405" i="12"/>
  <c r="M1405" i="12"/>
  <c r="N1404" i="12"/>
  <c r="M1404" i="12"/>
  <c r="N1403" i="12"/>
  <c r="M1403" i="12"/>
  <c r="N1402" i="12"/>
  <c r="M1402" i="12"/>
  <c r="N1401" i="12"/>
  <c r="M1401" i="12"/>
  <c r="N1400" i="12"/>
  <c r="M1400" i="12"/>
  <c r="N1399" i="12"/>
  <c r="M1399" i="12"/>
  <c r="N1398" i="12"/>
  <c r="M1398" i="12"/>
  <c r="N1397" i="12"/>
  <c r="M1397" i="12"/>
  <c r="N1396" i="12"/>
  <c r="M1396" i="12"/>
  <c r="N1395" i="12"/>
  <c r="M1395" i="12"/>
  <c r="N1394" i="12"/>
  <c r="M1394" i="12"/>
  <c r="N1393" i="12"/>
  <c r="M1393" i="12"/>
  <c r="N1392" i="12"/>
  <c r="M1392" i="12"/>
  <c r="N1391" i="12"/>
  <c r="M1391" i="12"/>
  <c r="N1390" i="12"/>
  <c r="M1390" i="12"/>
  <c r="N1389" i="12"/>
  <c r="M1389" i="12"/>
  <c r="N1388" i="12"/>
  <c r="M1388" i="12"/>
  <c r="N1387" i="12"/>
  <c r="M1387" i="12"/>
  <c r="N1386" i="12"/>
  <c r="M1386" i="12"/>
  <c r="N1385" i="12"/>
  <c r="M1385" i="12"/>
  <c r="N1384" i="12"/>
  <c r="M1384" i="12"/>
  <c r="N1383" i="12"/>
  <c r="M1383" i="12"/>
  <c r="N1382" i="12"/>
  <c r="M1382" i="12"/>
  <c r="N1381" i="12"/>
  <c r="M1381" i="12"/>
  <c r="N1380" i="12"/>
  <c r="M1380" i="12"/>
  <c r="N1379" i="12"/>
  <c r="M1379" i="12"/>
  <c r="N1378" i="12"/>
  <c r="M1378" i="12"/>
  <c r="N1377" i="12"/>
  <c r="M1377" i="12"/>
  <c r="N1376" i="12"/>
  <c r="M1376" i="12"/>
  <c r="N1375" i="12"/>
  <c r="M1375" i="12"/>
  <c r="N1374" i="12"/>
  <c r="M1374" i="12"/>
  <c r="N1373" i="12"/>
  <c r="M1373" i="12"/>
  <c r="N1372" i="12"/>
  <c r="M1372" i="12"/>
  <c r="N1371" i="12"/>
  <c r="M1371" i="12"/>
  <c r="N1370" i="12"/>
  <c r="M1370" i="12"/>
  <c r="N1369" i="12"/>
  <c r="M1369" i="12"/>
  <c r="N1368" i="12"/>
  <c r="M1368" i="12"/>
  <c r="N1367" i="12"/>
  <c r="M1367" i="12"/>
  <c r="N1366" i="12"/>
  <c r="M1366" i="12"/>
  <c r="N1365" i="12"/>
  <c r="M1365" i="12"/>
  <c r="N1364" i="12"/>
  <c r="M1364" i="12"/>
  <c r="N1363" i="12"/>
  <c r="M1363" i="12"/>
  <c r="N1362" i="12"/>
  <c r="M1362" i="12"/>
  <c r="N1361" i="12"/>
  <c r="M1361" i="12"/>
  <c r="N1360" i="12"/>
  <c r="M1360" i="12"/>
  <c r="N1359" i="12"/>
  <c r="M1359" i="12"/>
  <c r="N1358" i="12"/>
  <c r="M1358" i="12"/>
  <c r="N1357" i="12"/>
  <c r="M1357" i="12"/>
  <c r="N1356" i="12"/>
  <c r="M1356" i="12"/>
  <c r="N1355" i="12"/>
  <c r="M1355" i="12"/>
  <c r="N1354" i="12"/>
  <c r="M1354" i="12"/>
  <c r="N1353" i="12"/>
  <c r="M1353" i="12"/>
  <c r="N1352" i="12"/>
  <c r="M1352" i="12"/>
  <c r="N1351" i="12"/>
  <c r="M1351" i="12"/>
  <c r="N1350" i="12"/>
  <c r="M1350" i="12"/>
  <c r="N1349" i="12"/>
  <c r="M1349" i="12"/>
  <c r="N1348" i="12"/>
  <c r="M1348" i="12"/>
  <c r="N1347" i="12"/>
  <c r="M1347" i="12"/>
  <c r="N1346" i="12"/>
  <c r="M1346" i="12"/>
  <c r="N1345" i="12"/>
  <c r="M1345" i="12"/>
  <c r="N1344" i="12"/>
  <c r="M1344" i="12"/>
  <c r="N1343" i="12"/>
  <c r="M1343" i="12"/>
  <c r="N1342" i="12"/>
  <c r="M1342" i="12"/>
  <c r="N1341" i="12"/>
  <c r="M1341" i="12"/>
  <c r="N1340" i="12"/>
  <c r="M1340" i="12"/>
  <c r="N1339" i="12"/>
  <c r="M1339" i="12"/>
  <c r="N1338" i="12"/>
  <c r="M1338" i="12"/>
  <c r="N1337" i="12"/>
  <c r="M1337" i="12"/>
  <c r="N1336" i="12"/>
  <c r="M1336" i="12"/>
  <c r="N1335" i="12"/>
  <c r="M1335" i="12"/>
  <c r="N1334" i="12"/>
  <c r="M1334" i="12"/>
  <c r="N1333" i="12"/>
  <c r="M1333" i="12"/>
  <c r="N1332" i="12"/>
  <c r="M1332" i="12"/>
  <c r="N1331" i="12"/>
  <c r="M1331" i="12"/>
  <c r="N1330" i="12"/>
  <c r="M1330" i="12"/>
  <c r="N1329" i="12"/>
  <c r="M1329" i="12"/>
  <c r="N1328" i="12"/>
  <c r="M1328" i="12"/>
  <c r="N1327" i="12"/>
  <c r="M1327" i="12"/>
  <c r="N1326" i="12"/>
  <c r="M1326" i="12"/>
  <c r="N1325" i="12"/>
  <c r="M1325" i="12"/>
  <c r="N1324" i="12"/>
  <c r="M1324" i="12"/>
  <c r="N1323" i="12"/>
  <c r="M1323" i="12"/>
  <c r="N1322" i="12"/>
  <c r="M1322" i="12"/>
  <c r="N1321" i="12"/>
  <c r="M1321" i="12"/>
  <c r="N1320" i="12"/>
  <c r="M1320" i="12"/>
  <c r="N1319" i="12"/>
  <c r="M1319" i="12"/>
  <c r="N1318" i="12"/>
  <c r="M1318" i="12"/>
  <c r="N1317" i="12"/>
  <c r="M1317" i="12"/>
  <c r="N1316" i="12"/>
  <c r="M1316" i="12"/>
  <c r="N1315" i="12"/>
  <c r="M1315" i="12"/>
  <c r="N1314" i="12"/>
  <c r="M1314" i="12"/>
  <c r="N1313" i="12"/>
  <c r="M1313" i="12"/>
  <c r="N1312" i="12"/>
  <c r="M1312" i="12"/>
  <c r="N1311" i="12"/>
  <c r="M1311" i="12"/>
  <c r="N1310" i="12"/>
  <c r="M1310" i="12"/>
  <c r="N1309" i="12"/>
  <c r="M1309" i="12"/>
  <c r="N1308" i="12"/>
  <c r="M1308" i="12"/>
  <c r="N1307" i="12"/>
  <c r="M1307" i="12"/>
  <c r="N1306" i="12"/>
  <c r="M1306" i="12"/>
  <c r="N1305" i="12"/>
  <c r="M1305" i="12"/>
  <c r="N1304" i="12"/>
  <c r="M1304" i="12"/>
  <c r="N1303" i="12"/>
  <c r="M1303" i="12"/>
  <c r="N1302" i="12"/>
  <c r="M1302" i="12"/>
  <c r="N1301" i="12"/>
  <c r="M1301" i="12"/>
  <c r="N1300" i="12"/>
  <c r="M1300" i="12"/>
  <c r="N1299" i="12"/>
  <c r="M1299" i="12"/>
  <c r="N1298" i="12"/>
  <c r="M1298" i="12"/>
  <c r="N1297" i="12"/>
  <c r="M1297" i="12"/>
  <c r="N1296" i="12"/>
  <c r="M1296" i="12"/>
  <c r="N1295" i="12"/>
  <c r="M1295" i="12"/>
  <c r="N1294" i="12"/>
  <c r="M1294" i="12"/>
  <c r="N1293" i="12"/>
  <c r="M1293" i="12"/>
  <c r="N1292" i="12"/>
  <c r="M1292" i="12"/>
  <c r="N1291" i="12"/>
  <c r="M1291" i="12"/>
  <c r="N1290" i="12"/>
  <c r="M1290" i="12"/>
  <c r="N1289" i="12"/>
  <c r="M1289" i="12"/>
  <c r="N1288" i="12"/>
  <c r="M1288" i="12"/>
  <c r="N1287" i="12"/>
  <c r="M1287" i="12"/>
  <c r="N1286" i="12"/>
  <c r="M1286" i="12"/>
  <c r="N1285" i="12"/>
  <c r="M1285" i="12"/>
  <c r="N1284" i="12"/>
  <c r="M1284" i="12"/>
  <c r="N1283" i="12"/>
  <c r="M1283" i="12"/>
  <c r="N1282" i="12"/>
  <c r="M1282" i="12"/>
  <c r="N1281" i="12"/>
  <c r="M1281" i="12"/>
  <c r="N1280" i="12"/>
  <c r="M1280" i="12"/>
  <c r="N1279" i="12"/>
  <c r="M1279" i="12"/>
  <c r="N1278" i="12"/>
  <c r="M1278" i="12"/>
  <c r="N1277" i="12"/>
  <c r="M1277" i="12"/>
  <c r="N1276" i="12"/>
  <c r="M1276" i="12"/>
  <c r="N1275" i="12"/>
  <c r="M1275" i="12"/>
  <c r="N1274" i="12"/>
  <c r="M1274" i="12"/>
  <c r="N1273" i="12"/>
  <c r="M1273" i="12"/>
  <c r="N1272" i="12"/>
  <c r="M1272" i="12"/>
  <c r="N1271" i="12"/>
  <c r="M1271" i="12"/>
  <c r="N1270" i="12"/>
  <c r="M1270" i="12"/>
  <c r="N1269" i="12"/>
  <c r="M1269" i="12"/>
  <c r="N1268" i="12"/>
  <c r="M1268" i="12"/>
  <c r="N1267" i="12"/>
  <c r="M1267" i="12"/>
  <c r="N1266" i="12"/>
  <c r="M1266" i="12"/>
  <c r="N1265" i="12"/>
  <c r="M1265" i="12"/>
  <c r="N1264" i="12"/>
  <c r="M1264" i="12"/>
  <c r="N1263" i="12"/>
  <c r="M1263" i="12"/>
  <c r="N1262" i="12"/>
  <c r="M1262" i="12"/>
  <c r="N1261" i="12"/>
  <c r="M1261" i="12"/>
  <c r="N1260" i="12"/>
  <c r="M1260" i="12"/>
  <c r="N1259" i="12"/>
  <c r="M1259" i="12"/>
  <c r="N1258" i="12"/>
  <c r="M1258" i="12"/>
  <c r="N1257" i="12"/>
  <c r="M1257" i="12"/>
  <c r="N1256" i="12"/>
  <c r="M1256" i="12"/>
  <c r="N1255" i="12"/>
  <c r="M1255" i="12"/>
  <c r="N1254" i="12"/>
  <c r="M1254" i="12"/>
  <c r="N1253" i="12"/>
  <c r="M1253" i="12"/>
  <c r="N1252" i="12"/>
  <c r="M1252" i="12"/>
  <c r="N1251" i="12"/>
  <c r="M1251" i="12"/>
  <c r="N1250" i="12"/>
  <c r="M1250" i="12"/>
  <c r="N1249" i="12"/>
  <c r="M1249" i="12"/>
  <c r="N1248" i="12"/>
  <c r="M1248" i="12"/>
  <c r="N1247" i="12"/>
  <c r="M1247" i="12"/>
  <c r="N1246" i="12"/>
  <c r="M1246" i="12"/>
  <c r="N1245" i="12"/>
  <c r="M1245" i="12"/>
  <c r="N1244" i="12"/>
  <c r="M1244" i="12"/>
  <c r="N1243" i="12"/>
  <c r="M1243" i="12"/>
  <c r="N1242" i="12"/>
  <c r="M1242" i="12"/>
  <c r="N1241" i="12"/>
  <c r="M1241" i="12"/>
  <c r="N1240" i="12"/>
  <c r="M1240" i="12"/>
  <c r="N1239" i="12"/>
  <c r="M1239" i="12"/>
  <c r="N1238" i="12"/>
  <c r="M1238" i="12"/>
  <c r="N1237" i="12"/>
  <c r="M1237" i="12"/>
  <c r="N1236" i="12"/>
  <c r="M1236" i="12"/>
  <c r="N1235" i="12"/>
  <c r="M1235" i="12"/>
  <c r="N1234" i="12"/>
  <c r="M1234" i="12"/>
  <c r="N1233" i="12"/>
  <c r="M1233" i="12"/>
  <c r="N1232" i="12"/>
  <c r="M1232" i="12"/>
  <c r="N1231" i="12"/>
  <c r="M1231" i="12"/>
  <c r="N1230" i="12"/>
  <c r="M1230" i="12"/>
  <c r="N1229" i="12"/>
  <c r="M1229" i="12"/>
  <c r="N1228" i="12"/>
  <c r="M1228" i="12"/>
  <c r="N1227" i="12"/>
  <c r="M1227" i="12"/>
  <c r="N1226" i="12"/>
  <c r="M1226" i="12"/>
  <c r="N1225" i="12"/>
  <c r="M1225" i="12"/>
  <c r="N1224" i="12"/>
  <c r="M1224" i="12"/>
  <c r="N1223" i="12"/>
  <c r="M1223" i="12"/>
  <c r="N1222" i="12"/>
  <c r="M1222" i="12"/>
  <c r="N1221" i="12"/>
  <c r="M1221" i="12"/>
  <c r="N1220" i="12"/>
  <c r="M1220" i="12"/>
  <c r="N1219" i="12"/>
  <c r="M1219" i="12"/>
  <c r="N1218" i="12"/>
  <c r="M1218" i="12"/>
  <c r="N1217" i="12"/>
  <c r="M1217" i="12"/>
  <c r="N1216" i="12"/>
  <c r="M1216" i="12"/>
  <c r="N1215" i="12"/>
  <c r="M1215" i="12"/>
  <c r="N1214" i="12"/>
  <c r="M1214" i="12"/>
  <c r="N1213" i="12"/>
  <c r="M1213" i="12"/>
  <c r="N1212" i="12"/>
  <c r="M1212" i="12"/>
  <c r="N1211" i="12"/>
  <c r="M1211" i="12"/>
  <c r="N1210" i="12"/>
  <c r="M1210" i="12"/>
  <c r="N1209" i="12"/>
  <c r="M1209" i="12"/>
  <c r="N1208" i="12"/>
  <c r="M1208" i="12"/>
  <c r="N1207" i="12"/>
  <c r="M1207" i="12"/>
  <c r="N1206" i="12"/>
  <c r="M1206" i="12"/>
  <c r="N1205" i="12"/>
  <c r="M1205" i="12"/>
  <c r="N1204" i="12"/>
  <c r="M1204" i="12"/>
  <c r="N1203" i="12"/>
  <c r="M1203" i="12"/>
  <c r="N1202" i="12"/>
  <c r="M1202" i="12"/>
  <c r="N1201" i="12"/>
  <c r="M1201" i="12"/>
  <c r="N1200" i="12"/>
  <c r="M1200" i="12"/>
  <c r="N1199" i="12"/>
  <c r="M1199" i="12"/>
  <c r="N1198" i="12"/>
  <c r="M1198" i="12"/>
  <c r="N1197" i="12"/>
  <c r="M1197" i="12"/>
  <c r="N1196" i="12"/>
  <c r="M1196" i="12"/>
  <c r="N1195" i="12"/>
  <c r="M1195" i="12"/>
  <c r="N1194" i="12"/>
  <c r="M1194" i="12"/>
  <c r="N1193" i="12"/>
  <c r="M1193" i="12"/>
  <c r="N1192" i="12"/>
  <c r="M1192" i="12"/>
  <c r="N1191" i="12"/>
  <c r="M1191" i="12"/>
  <c r="N1190" i="12"/>
  <c r="M1190" i="12"/>
  <c r="N1189" i="12"/>
  <c r="M1189" i="12"/>
  <c r="N1188" i="12"/>
  <c r="M1188" i="12"/>
  <c r="N1187" i="12"/>
  <c r="M1187" i="12"/>
  <c r="N1186" i="12"/>
  <c r="M1186" i="12"/>
  <c r="N1185" i="12"/>
  <c r="M1185" i="12"/>
  <c r="N1184" i="12"/>
  <c r="M1184" i="12"/>
  <c r="N1183" i="12"/>
  <c r="M1183" i="12"/>
  <c r="N1182" i="12"/>
  <c r="M1182" i="12"/>
  <c r="N1181" i="12"/>
  <c r="M1181" i="12"/>
  <c r="N1180" i="12"/>
  <c r="M1180" i="12"/>
  <c r="N1179" i="12"/>
  <c r="M1179" i="12"/>
  <c r="N1178" i="12"/>
  <c r="M1178" i="12"/>
  <c r="N1177" i="12"/>
  <c r="M1177" i="12"/>
  <c r="N1176" i="12"/>
  <c r="M1176" i="12"/>
  <c r="N1175" i="12"/>
  <c r="M1175" i="12"/>
  <c r="N1174" i="12"/>
  <c r="M1174" i="12"/>
  <c r="N1173" i="12"/>
  <c r="M1173" i="12"/>
  <c r="N1172" i="12"/>
  <c r="M1172" i="12"/>
  <c r="N1171" i="12"/>
  <c r="M1171" i="12"/>
  <c r="N1170" i="12"/>
  <c r="M1170" i="12"/>
  <c r="N1169" i="12"/>
  <c r="M1169" i="12"/>
  <c r="N1168" i="12"/>
  <c r="M1168" i="12"/>
  <c r="N1167" i="12"/>
  <c r="M1167" i="12"/>
  <c r="N1166" i="12"/>
  <c r="M1166" i="12"/>
  <c r="N1165" i="12"/>
  <c r="M1165" i="12"/>
  <c r="N1164" i="12"/>
  <c r="M1164" i="12"/>
  <c r="N1163" i="12"/>
  <c r="M1163" i="12"/>
  <c r="N1162" i="12"/>
  <c r="M1162" i="12"/>
  <c r="N1161" i="12"/>
  <c r="M1161" i="12"/>
  <c r="N1160" i="12"/>
  <c r="M1160" i="12"/>
  <c r="N1159" i="12"/>
  <c r="M1159" i="12"/>
  <c r="N1158" i="12"/>
  <c r="M1158" i="12"/>
  <c r="N1157" i="12"/>
  <c r="M1157" i="12"/>
  <c r="N1156" i="12"/>
  <c r="M1156" i="12"/>
  <c r="N1155" i="12"/>
  <c r="M1155" i="12"/>
  <c r="N1154" i="12"/>
  <c r="M1154" i="12"/>
  <c r="N1153" i="12"/>
  <c r="M1153" i="12"/>
  <c r="N1152" i="12"/>
  <c r="M1152" i="12"/>
  <c r="N1151" i="12"/>
  <c r="M1151" i="12"/>
  <c r="N1150" i="12"/>
  <c r="M1150" i="12"/>
  <c r="N1149" i="12"/>
  <c r="M1149" i="12"/>
  <c r="N1148" i="12"/>
  <c r="M1148" i="12"/>
  <c r="N1147" i="12"/>
  <c r="M1147" i="12"/>
  <c r="N1146" i="12"/>
  <c r="M1146" i="12"/>
  <c r="N1145" i="12"/>
  <c r="M1145" i="12"/>
  <c r="N1144" i="12"/>
  <c r="M1144" i="12"/>
  <c r="N1143" i="12"/>
  <c r="M1143" i="12"/>
  <c r="N1142" i="12"/>
  <c r="M1142" i="12"/>
  <c r="N1141" i="12"/>
  <c r="M1141" i="12"/>
  <c r="N1140" i="12"/>
  <c r="M1140" i="12"/>
  <c r="N1139" i="12"/>
  <c r="M1139" i="12"/>
  <c r="N1138" i="12"/>
  <c r="M1138" i="12"/>
  <c r="N1137" i="12"/>
  <c r="M1137" i="12"/>
  <c r="N1136" i="12"/>
  <c r="M1136" i="12"/>
  <c r="N1135" i="12"/>
  <c r="M1135" i="12"/>
  <c r="N1134" i="12"/>
  <c r="M1134" i="12"/>
  <c r="N1133" i="12"/>
  <c r="M1133" i="12"/>
  <c r="N1132" i="12"/>
  <c r="M1132" i="12"/>
  <c r="N1131" i="12"/>
  <c r="M1131" i="12"/>
  <c r="N1130" i="12"/>
  <c r="M1130" i="12"/>
  <c r="N1129" i="12"/>
  <c r="M1129" i="12"/>
  <c r="N1128" i="12"/>
  <c r="M1128" i="12"/>
  <c r="N1127" i="12"/>
  <c r="M1127" i="12"/>
  <c r="N1126" i="12"/>
  <c r="M1126" i="12"/>
  <c r="N1125" i="12"/>
  <c r="M1125" i="12"/>
  <c r="N1124" i="12"/>
  <c r="M1124" i="12"/>
  <c r="N1123" i="12"/>
  <c r="M1123" i="12"/>
  <c r="N1122" i="12"/>
  <c r="M1122" i="12"/>
  <c r="N1121" i="12"/>
  <c r="M1121" i="12"/>
  <c r="N1120" i="12"/>
  <c r="M1120" i="12"/>
  <c r="N1119" i="12"/>
  <c r="M1119" i="12"/>
  <c r="N1118" i="12"/>
  <c r="M1118" i="12"/>
  <c r="N1117" i="12"/>
  <c r="M1117" i="12"/>
  <c r="N1116" i="12"/>
  <c r="M1116" i="12"/>
  <c r="N1115" i="12"/>
  <c r="M1115" i="12"/>
  <c r="N1114" i="12"/>
  <c r="M1114" i="12"/>
  <c r="N1113" i="12"/>
  <c r="M1113" i="12"/>
  <c r="N1112" i="12"/>
  <c r="M1112" i="12"/>
  <c r="N1111" i="12"/>
  <c r="M1111" i="12"/>
  <c r="N1110" i="12"/>
  <c r="M1110" i="12"/>
  <c r="N1109" i="12"/>
  <c r="M1109" i="12"/>
  <c r="N1108" i="12"/>
  <c r="M1108" i="12"/>
  <c r="N1107" i="12"/>
  <c r="M1107" i="12"/>
  <c r="N1106" i="12"/>
  <c r="M1106" i="12"/>
  <c r="N1105" i="12"/>
  <c r="M1105" i="12"/>
  <c r="N1104" i="12"/>
  <c r="M1104" i="12"/>
  <c r="N1103" i="12"/>
  <c r="M1103" i="12"/>
  <c r="N1102" i="12"/>
  <c r="M1102" i="12"/>
  <c r="N1101" i="12"/>
  <c r="M1101" i="12"/>
  <c r="N1100" i="12"/>
  <c r="M1100" i="12"/>
  <c r="N1099" i="12"/>
  <c r="M1099" i="12"/>
  <c r="N1098" i="12"/>
  <c r="M1098" i="12"/>
  <c r="N1097" i="12"/>
  <c r="M1097" i="12"/>
  <c r="N1096" i="12"/>
  <c r="M1096" i="12"/>
  <c r="N1095" i="12"/>
  <c r="M1095" i="12"/>
  <c r="N1094" i="12"/>
  <c r="M1094" i="12"/>
  <c r="N1093" i="12"/>
  <c r="M1093" i="12"/>
  <c r="N1092" i="12"/>
  <c r="M1092" i="12"/>
  <c r="N1091" i="12"/>
  <c r="M1091" i="12"/>
  <c r="N1090" i="12"/>
  <c r="M1090" i="12"/>
  <c r="N1089" i="12"/>
  <c r="M1089" i="12"/>
  <c r="N1088" i="12"/>
  <c r="M1088" i="12"/>
  <c r="N1087" i="12"/>
  <c r="M1087" i="12"/>
  <c r="N1086" i="12"/>
  <c r="M1086" i="12"/>
  <c r="N1085" i="12"/>
  <c r="M1085" i="12"/>
  <c r="N1084" i="12"/>
  <c r="M1084" i="12"/>
  <c r="N1083" i="12"/>
  <c r="M1083" i="12"/>
  <c r="N1082" i="12"/>
  <c r="M1082" i="12"/>
  <c r="N1081" i="12"/>
  <c r="M1081" i="12"/>
  <c r="N1080" i="12"/>
  <c r="M1080" i="12"/>
  <c r="N1079" i="12"/>
  <c r="M1079" i="12"/>
  <c r="N1078" i="12"/>
  <c r="M1078" i="12"/>
  <c r="N1077" i="12"/>
  <c r="M1077" i="12"/>
  <c r="N1076" i="12"/>
  <c r="M1076" i="12"/>
  <c r="N1075" i="12"/>
  <c r="M1075" i="12"/>
  <c r="N1074" i="12"/>
  <c r="M1074" i="12"/>
  <c r="N1073" i="12"/>
  <c r="M1073" i="12"/>
  <c r="N1072" i="12"/>
  <c r="M1072" i="12"/>
  <c r="N1071" i="12"/>
  <c r="M1071" i="12"/>
  <c r="N1070" i="12"/>
  <c r="M1070" i="12"/>
  <c r="N1069" i="12"/>
  <c r="M1069" i="12"/>
  <c r="N1068" i="12"/>
  <c r="M1068" i="12"/>
  <c r="N1067" i="12"/>
  <c r="M1067" i="12"/>
  <c r="N1066" i="12"/>
  <c r="M1066" i="12"/>
  <c r="N1065" i="12"/>
  <c r="M1065" i="12"/>
  <c r="N1064" i="12"/>
  <c r="M1064" i="12"/>
  <c r="N1063" i="12"/>
  <c r="M1063" i="12"/>
  <c r="N1062" i="12"/>
  <c r="M1062" i="12"/>
  <c r="N1061" i="12"/>
  <c r="M1061" i="12"/>
  <c r="N1060" i="12"/>
  <c r="M1060" i="12"/>
  <c r="N1059" i="12"/>
  <c r="M1059" i="12"/>
  <c r="N1058" i="12"/>
  <c r="M1058" i="12"/>
  <c r="N1057" i="12"/>
  <c r="M1057" i="12"/>
  <c r="N1056" i="12"/>
  <c r="M1056" i="12"/>
  <c r="N1055" i="12"/>
  <c r="M1055" i="12"/>
  <c r="N1054" i="12"/>
  <c r="M1054" i="12"/>
  <c r="N1053" i="12"/>
  <c r="M1053" i="12"/>
  <c r="N1052" i="12"/>
  <c r="M1052" i="12"/>
  <c r="N1051" i="12"/>
  <c r="M1051" i="12"/>
  <c r="N1050" i="12"/>
  <c r="M1050" i="12"/>
  <c r="N1049" i="12"/>
  <c r="M1049" i="12"/>
  <c r="N1048" i="12"/>
  <c r="M1048" i="12"/>
  <c r="N1047" i="12"/>
  <c r="M1047" i="12"/>
  <c r="N1046" i="12"/>
  <c r="M1046" i="12"/>
  <c r="N1045" i="12"/>
  <c r="M1045" i="12"/>
  <c r="N1044" i="12"/>
  <c r="M1044" i="12"/>
  <c r="N1043" i="12"/>
  <c r="M1043" i="12"/>
  <c r="N1042" i="12"/>
  <c r="M1042" i="12"/>
  <c r="N1041" i="12"/>
  <c r="M1041" i="12"/>
  <c r="N1040" i="12"/>
  <c r="M1040" i="12"/>
  <c r="N1039" i="12"/>
  <c r="M1039" i="12"/>
  <c r="N1038" i="12"/>
  <c r="M1038" i="12"/>
  <c r="N1037" i="12"/>
  <c r="M1037" i="12"/>
  <c r="N1036" i="12"/>
  <c r="M1036" i="12"/>
  <c r="N1035" i="12"/>
  <c r="M1035" i="12"/>
  <c r="N1034" i="12"/>
  <c r="M1034" i="12"/>
  <c r="N1033" i="12"/>
  <c r="M1033" i="12"/>
  <c r="N1032" i="12"/>
  <c r="M1032" i="12"/>
  <c r="N1031" i="12"/>
  <c r="M1031" i="12"/>
  <c r="N1030" i="12"/>
  <c r="M1030" i="12"/>
  <c r="N1029" i="12"/>
  <c r="M1029" i="12"/>
  <c r="N1028" i="12"/>
  <c r="M1028" i="12"/>
  <c r="N1027" i="12"/>
  <c r="M1027" i="12"/>
  <c r="N1026" i="12"/>
  <c r="M1026" i="12"/>
  <c r="N1025" i="12"/>
  <c r="M1025" i="12"/>
  <c r="N1024" i="12"/>
  <c r="M1024" i="12"/>
  <c r="N1023" i="12"/>
  <c r="M1023" i="12"/>
  <c r="N1022" i="12"/>
  <c r="M1022" i="12"/>
  <c r="N1021" i="12"/>
  <c r="M1021" i="12"/>
  <c r="N1020" i="12"/>
  <c r="M1020" i="12"/>
  <c r="N1019" i="12"/>
  <c r="M1019" i="12"/>
  <c r="N1018" i="12"/>
  <c r="M1018" i="12"/>
  <c r="N1017" i="12"/>
  <c r="M1017" i="12"/>
  <c r="N1016" i="12"/>
  <c r="M1016" i="12"/>
  <c r="N1015" i="12"/>
  <c r="M1015" i="12"/>
  <c r="N1014" i="12"/>
  <c r="M1014" i="12"/>
  <c r="N1013" i="12"/>
  <c r="M1013" i="12"/>
  <c r="N1012" i="12"/>
  <c r="M1012" i="12"/>
  <c r="N1011" i="12"/>
  <c r="M1011" i="12"/>
  <c r="N1010" i="12"/>
  <c r="M1010" i="12"/>
  <c r="N1009" i="12"/>
  <c r="M1009" i="12"/>
  <c r="N1008" i="12"/>
  <c r="M1008" i="12"/>
  <c r="N1007" i="12"/>
  <c r="M1007" i="12"/>
  <c r="N1006" i="12"/>
  <c r="M1006" i="12"/>
  <c r="N1005" i="12"/>
  <c r="M1005" i="12"/>
  <c r="N1004" i="12"/>
  <c r="M1004" i="12"/>
  <c r="N1003" i="12"/>
  <c r="M1003" i="12"/>
  <c r="N1002" i="12"/>
  <c r="M1002" i="12"/>
  <c r="N1001" i="12"/>
  <c r="M1001" i="12"/>
  <c r="N1000" i="12"/>
  <c r="M1000" i="12"/>
  <c r="N999" i="12"/>
  <c r="M999" i="12"/>
  <c r="N998" i="12"/>
  <c r="M998" i="12"/>
  <c r="N997" i="12"/>
  <c r="M997" i="12"/>
  <c r="N996" i="12"/>
  <c r="M996" i="12"/>
  <c r="N995" i="12"/>
  <c r="M995" i="12"/>
  <c r="N994" i="12"/>
  <c r="M994" i="12"/>
  <c r="N993" i="12"/>
  <c r="M993" i="12"/>
  <c r="N992" i="12"/>
  <c r="M992" i="12"/>
  <c r="N991" i="12"/>
  <c r="M991" i="12"/>
  <c r="N990" i="12"/>
  <c r="M990" i="12"/>
  <c r="N989" i="12"/>
  <c r="M989" i="12"/>
  <c r="N988" i="12"/>
  <c r="M988" i="12"/>
  <c r="N987" i="12"/>
  <c r="M987" i="12"/>
  <c r="N986" i="12"/>
  <c r="M986" i="12"/>
  <c r="N985" i="12"/>
  <c r="M985" i="12"/>
  <c r="N984" i="12"/>
  <c r="M984" i="12"/>
  <c r="N983" i="12"/>
  <c r="M983" i="12"/>
  <c r="N982" i="12"/>
  <c r="M982" i="12"/>
  <c r="N981" i="12"/>
  <c r="M981" i="12"/>
  <c r="N980" i="12"/>
  <c r="M980" i="12"/>
  <c r="N979" i="12"/>
  <c r="M979" i="12"/>
  <c r="N978" i="12"/>
  <c r="M978" i="12"/>
  <c r="N977" i="12"/>
  <c r="M977" i="12"/>
  <c r="N976" i="12"/>
  <c r="M976" i="12"/>
  <c r="N975" i="12"/>
  <c r="M975" i="12"/>
  <c r="N974" i="12"/>
  <c r="M974" i="12"/>
  <c r="N973" i="12"/>
  <c r="M973" i="12"/>
  <c r="N972" i="12"/>
  <c r="M972" i="12"/>
  <c r="N971" i="12"/>
  <c r="M971" i="12"/>
  <c r="N970" i="12"/>
  <c r="M970" i="12"/>
  <c r="N969" i="12"/>
  <c r="M969" i="12"/>
  <c r="N968" i="12"/>
  <c r="M968" i="12"/>
  <c r="N967" i="12"/>
  <c r="M967" i="12"/>
  <c r="N966" i="12"/>
  <c r="M966" i="12"/>
  <c r="N965" i="12"/>
  <c r="M965" i="12"/>
  <c r="N964" i="12"/>
  <c r="M964" i="12"/>
  <c r="N963" i="12"/>
  <c r="M963" i="12"/>
  <c r="N962" i="12"/>
  <c r="M962" i="12"/>
  <c r="N961" i="12"/>
  <c r="M961" i="12"/>
  <c r="N960" i="12"/>
  <c r="M960" i="12"/>
  <c r="N959" i="12"/>
  <c r="M959" i="12"/>
  <c r="N958" i="12"/>
  <c r="M958" i="12"/>
  <c r="N957" i="12"/>
  <c r="M957" i="12"/>
  <c r="N956" i="12"/>
  <c r="M956" i="12"/>
  <c r="N955" i="12"/>
  <c r="M955" i="12"/>
  <c r="N954" i="12"/>
  <c r="M954" i="12"/>
  <c r="N953" i="12"/>
  <c r="M953" i="12"/>
  <c r="N952" i="12"/>
  <c r="M952" i="12"/>
  <c r="N951" i="12"/>
  <c r="M951" i="12"/>
  <c r="N950" i="12"/>
  <c r="M950" i="12"/>
  <c r="N949" i="12"/>
  <c r="M949" i="12"/>
  <c r="N948" i="12"/>
  <c r="M948" i="12"/>
  <c r="N947" i="12"/>
  <c r="M947" i="12"/>
  <c r="N946" i="12"/>
  <c r="M946" i="12"/>
  <c r="N945" i="12"/>
  <c r="M945" i="12"/>
  <c r="N944" i="12"/>
  <c r="M944" i="12"/>
  <c r="N943" i="12"/>
  <c r="M943" i="12"/>
  <c r="N942" i="12"/>
  <c r="M942" i="12"/>
  <c r="N941" i="12"/>
  <c r="M941" i="12"/>
  <c r="N940" i="12"/>
  <c r="M940" i="12"/>
  <c r="N939" i="12"/>
  <c r="M939" i="12"/>
  <c r="N938" i="12"/>
  <c r="M938" i="12"/>
  <c r="N937" i="12"/>
  <c r="M937" i="12"/>
  <c r="N936" i="12"/>
  <c r="M936" i="12"/>
  <c r="N935" i="12"/>
  <c r="M935" i="12"/>
  <c r="N934" i="12"/>
  <c r="M934" i="12"/>
  <c r="N933" i="12"/>
  <c r="M933" i="12"/>
  <c r="N932" i="12"/>
  <c r="M932" i="12"/>
  <c r="N931" i="12"/>
  <c r="M931" i="12"/>
  <c r="N930" i="12"/>
  <c r="M930" i="12"/>
  <c r="N929" i="12"/>
  <c r="M929" i="12"/>
  <c r="N928" i="12"/>
  <c r="M928" i="12"/>
  <c r="N927" i="12"/>
  <c r="M927" i="12"/>
  <c r="N926" i="12"/>
  <c r="M926" i="12"/>
  <c r="N925" i="12"/>
  <c r="M925" i="12"/>
  <c r="N924" i="12"/>
  <c r="M924" i="12"/>
  <c r="N923" i="12"/>
  <c r="M923" i="12"/>
  <c r="N922" i="12"/>
  <c r="M922" i="12"/>
  <c r="N921" i="12"/>
  <c r="M921" i="12"/>
  <c r="N920" i="12"/>
  <c r="M920" i="12"/>
  <c r="N919" i="12"/>
  <c r="M919" i="12"/>
  <c r="N918" i="12"/>
  <c r="M918" i="12"/>
  <c r="N917" i="12"/>
  <c r="M917" i="12"/>
  <c r="N916" i="12"/>
  <c r="M916" i="12"/>
  <c r="N915" i="12"/>
  <c r="M915" i="12"/>
  <c r="N914" i="12"/>
  <c r="M914" i="12"/>
  <c r="N913" i="12"/>
  <c r="M913" i="12"/>
  <c r="N912" i="12"/>
  <c r="M912" i="12"/>
  <c r="N911" i="12"/>
  <c r="M911" i="12"/>
  <c r="N910" i="12"/>
  <c r="M910" i="12"/>
  <c r="N909" i="12"/>
  <c r="M909" i="12"/>
  <c r="N908" i="12"/>
  <c r="M908" i="12"/>
  <c r="N907" i="12"/>
  <c r="M907" i="12"/>
  <c r="N906" i="12"/>
  <c r="M906" i="12"/>
  <c r="N905" i="12"/>
  <c r="M905" i="12"/>
  <c r="N904" i="12"/>
  <c r="M904" i="12"/>
  <c r="N903" i="12"/>
  <c r="M903" i="12"/>
  <c r="N902" i="12"/>
  <c r="M902" i="12"/>
  <c r="N901" i="12"/>
  <c r="M901" i="12"/>
  <c r="N900" i="12"/>
  <c r="M900" i="12"/>
  <c r="N899" i="12"/>
  <c r="M899" i="12"/>
  <c r="N898" i="12"/>
  <c r="M898" i="12"/>
  <c r="N897" i="12"/>
  <c r="M897" i="12"/>
  <c r="N896" i="12"/>
  <c r="M896" i="12"/>
  <c r="N895" i="12"/>
  <c r="M895" i="12"/>
  <c r="N894" i="12"/>
  <c r="M894" i="12"/>
  <c r="N893" i="12"/>
  <c r="M893" i="12"/>
  <c r="N892" i="12"/>
  <c r="M892" i="12"/>
  <c r="N891" i="12"/>
  <c r="M891" i="12"/>
  <c r="N890" i="12"/>
  <c r="M890" i="12"/>
  <c r="N889" i="12"/>
  <c r="M889" i="12"/>
  <c r="N888" i="12"/>
  <c r="M888" i="12"/>
  <c r="N887" i="12"/>
  <c r="M887" i="12"/>
  <c r="N886" i="12"/>
  <c r="M886" i="12"/>
  <c r="N885" i="12"/>
  <c r="M885" i="12"/>
  <c r="N884" i="12"/>
  <c r="M884" i="12"/>
  <c r="N883" i="12"/>
  <c r="M883" i="12"/>
  <c r="N882" i="12"/>
  <c r="M882" i="12"/>
  <c r="N881" i="12"/>
  <c r="M881" i="12"/>
  <c r="N880" i="12"/>
  <c r="M880" i="12"/>
  <c r="N879" i="12"/>
  <c r="M879" i="12"/>
  <c r="N878" i="12"/>
  <c r="M878" i="12"/>
  <c r="N877" i="12"/>
  <c r="M877" i="12"/>
  <c r="N876" i="12"/>
  <c r="M876" i="12"/>
  <c r="N875" i="12"/>
  <c r="M875" i="12"/>
  <c r="N874" i="12"/>
  <c r="M874" i="12"/>
  <c r="N873" i="12"/>
  <c r="M873" i="12"/>
  <c r="N872" i="12"/>
  <c r="M872" i="12"/>
  <c r="N871" i="12"/>
  <c r="M871" i="12"/>
  <c r="N870" i="12"/>
  <c r="M870" i="12"/>
  <c r="N869" i="12"/>
  <c r="M869" i="12"/>
  <c r="N868" i="12"/>
  <c r="M868" i="12"/>
  <c r="N867" i="12"/>
  <c r="M867" i="12"/>
  <c r="N866" i="12"/>
  <c r="M866" i="12"/>
  <c r="N865" i="12"/>
  <c r="M865" i="12"/>
  <c r="N864" i="12"/>
  <c r="M864" i="12"/>
  <c r="N863" i="12"/>
  <c r="M863" i="12"/>
  <c r="N862" i="12"/>
  <c r="M862" i="12"/>
  <c r="N861" i="12"/>
  <c r="M861" i="12"/>
  <c r="N860" i="12"/>
  <c r="M860" i="12"/>
  <c r="N859" i="12"/>
  <c r="M859" i="12"/>
  <c r="N858" i="12"/>
  <c r="M858" i="12"/>
  <c r="N857" i="12"/>
  <c r="M857" i="12"/>
  <c r="N856" i="12"/>
  <c r="M856" i="12"/>
  <c r="N855" i="12"/>
  <c r="M855" i="12"/>
  <c r="N854" i="12"/>
  <c r="M854" i="12"/>
  <c r="N853" i="12"/>
  <c r="M853" i="12"/>
  <c r="N852" i="12"/>
  <c r="M852" i="12"/>
  <c r="N851" i="12"/>
  <c r="M851" i="12"/>
  <c r="N850" i="12"/>
  <c r="M850" i="12"/>
  <c r="N849" i="12"/>
  <c r="M849" i="12"/>
  <c r="N848" i="12"/>
  <c r="M848" i="12"/>
  <c r="N847" i="12"/>
  <c r="M847" i="12"/>
  <c r="N846" i="12"/>
  <c r="M846" i="12"/>
  <c r="N845" i="12"/>
  <c r="M845" i="12"/>
  <c r="N844" i="12"/>
  <c r="M844" i="12"/>
  <c r="N843" i="12"/>
  <c r="M843" i="12"/>
  <c r="N842" i="12"/>
  <c r="M842" i="12"/>
  <c r="N841" i="12"/>
  <c r="M841" i="12"/>
  <c r="N840" i="12"/>
  <c r="M840" i="12"/>
  <c r="N839" i="12"/>
  <c r="M839" i="12"/>
  <c r="N838" i="12"/>
  <c r="M838" i="12"/>
  <c r="N837" i="12"/>
  <c r="M837" i="12"/>
  <c r="N836" i="12"/>
  <c r="M836" i="12"/>
  <c r="N835" i="12"/>
  <c r="M835" i="12"/>
  <c r="N834" i="12"/>
  <c r="M834" i="12"/>
  <c r="N833" i="12"/>
  <c r="M833" i="12"/>
  <c r="N832" i="12"/>
  <c r="M832" i="12"/>
  <c r="N831" i="12"/>
  <c r="M831" i="12"/>
  <c r="N830" i="12"/>
  <c r="M830" i="12"/>
  <c r="N829" i="12"/>
  <c r="M829" i="12"/>
  <c r="N828" i="12"/>
  <c r="M828" i="12"/>
  <c r="N827" i="12"/>
  <c r="M827" i="12"/>
  <c r="N826" i="12"/>
  <c r="M826" i="12"/>
  <c r="N825" i="12"/>
  <c r="M825" i="12"/>
  <c r="N824" i="12"/>
  <c r="M824" i="12"/>
  <c r="N823" i="12"/>
  <c r="M823" i="12"/>
  <c r="N822" i="12"/>
  <c r="M822" i="12"/>
  <c r="N821" i="12"/>
  <c r="M821" i="12"/>
  <c r="N820" i="12"/>
  <c r="M820" i="12"/>
  <c r="N819" i="12"/>
  <c r="M819" i="12"/>
  <c r="N818" i="12"/>
  <c r="M818" i="12"/>
  <c r="N817" i="12"/>
  <c r="M817" i="12"/>
  <c r="N816" i="12"/>
  <c r="M816" i="12"/>
  <c r="N815" i="12"/>
  <c r="M815" i="12"/>
  <c r="N814" i="12"/>
  <c r="M814" i="12"/>
  <c r="N813" i="12"/>
  <c r="M813" i="12"/>
  <c r="N812" i="12"/>
  <c r="M812" i="12"/>
  <c r="N811" i="12"/>
  <c r="M811" i="12"/>
  <c r="N810" i="12"/>
  <c r="M810" i="12"/>
  <c r="N809" i="12"/>
  <c r="M809" i="12"/>
  <c r="N808" i="12"/>
  <c r="M808" i="12"/>
  <c r="N807" i="12"/>
  <c r="M807" i="12"/>
  <c r="N806" i="12"/>
  <c r="M806" i="12"/>
  <c r="N805" i="12"/>
  <c r="M805" i="12"/>
  <c r="N804" i="12"/>
  <c r="M804" i="12"/>
  <c r="N803" i="12"/>
  <c r="M803" i="12"/>
  <c r="N802" i="12"/>
  <c r="M802" i="12"/>
  <c r="N801" i="12"/>
  <c r="M801" i="12"/>
  <c r="N800" i="12"/>
  <c r="M800" i="12"/>
  <c r="N799" i="12"/>
  <c r="M799" i="12"/>
  <c r="N798" i="12"/>
  <c r="M798" i="12"/>
  <c r="N797" i="12"/>
  <c r="M797" i="12"/>
  <c r="N796" i="12"/>
  <c r="M796" i="12"/>
  <c r="N795" i="12"/>
  <c r="M795" i="12"/>
  <c r="N794" i="12"/>
  <c r="M794" i="12"/>
  <c r="N793" i="12"/>
  <c r="M793" i="12"/>
  <c r="N792" i="12"/>
  <c r="M792" i="12"/>
  <c r="N791" i="12"/>
  <c r="M791" i="12"/>
  <c r="N790" i="12"/>
  <c r="M790" i="12"/>
  <c r="N789" i="12"/>
  <c r="M789" i="12"/>
  <c r="N788" i="12"/>
  <c r="M788" i="12"/>
  <c r="N787" i="12"/>
  <c r="M787" i="12"/>
  <c r="N786" i="12"/>
  <c r="M786" i="12"/>
  <c r="N785" i="12"/>
  <c r="M785" i="12"/>
  <c r="N784" i="12"/>
  <c r="M784" i="12"/>
  <c r="N783" i="12"/>
  <c r="M783" i="12"/>
  <c r="N782" i="12"/>
  <c r="M782" i="12"/>
  <c r="N781" i="12"/>
  <c r="M781" i="12"/>
  <c r="N780" i="12"/>
  <c r="M780" i="12"/>
  <c r="N779" i="12"/>
  <c r="M779" i="12"/>
  <c r="N778" i="12"/>
  <c r="M778" i="12"/>
  <c r="N777" i="12"/>
  <c r="M777" i="12"/>
  <c r="N776" i="12"/>
  <c r="M776" i="12"/>
  <c r="N775" i="12"/>
  <c r="M775" i="12"/>
  <c r="N774" i="12"/>
  <c r="M774" i="12"/>
  <c r="N773" i="12"/>
  <c r="M773" i="12"/>
  <c r="N772" i="12"/>
  <c r="M772" i="12"/>
  <c r="N771" i="12"/>
  <c r="M771" i="12"/>
  <c r="N770" i="12"/>
  <c r="M770" i="12"/>
  <c r="N769" i="12"/>
  <c r="M769" i="12"/>
  <c r="N768" i="12"/>
  <c r="M768" i="12"/>
  <c r="N767" i="12"/>
  <c r="M767" i="12"/>
  <c r="N766" i="12"/>
  <c r="M766" i="12"/>
  <c r="N765" i="12"/>
  <c r="M765" i="12"/>
  <c r="N764" i="12"/>
  <c r="M764" i="12"/>
  <c r="N763" i="12"/>
  <c r="M763" i="12"/>
  <c r="N762" i="12"/>
  <c r="M762" i="12"/>
  <c r="N761" i="12"/>
  <c r="M761" i="12"/>
  <c r="N760" i="12"/>
  <c r="M760" i="12"/>
  <c r="N759" i="12"/>
  <c r="M759" i="12"/>
  <c r="N758" i="12"/>
  <c r="M758" i="12"/>
  <c r="N757" i="12"/>
  <c r="M757" i="12"/>
  <c r="N756" i="12"/>
  <c r="M756" i="12"/>
  <c r="N755" i="12"/>
  <c r="M755" i="12"/>
  <c r="N754" i="12"/>
  <c r="M754" i="12"/>
  <c r="N753" i="12"/>
  <c r="M753" i="12"/>
  <c r="N752" i="12"/>
  <c r="M752" i="12"/>
  <c r="N751" i="12"/>
  <c r="M751" i="12"/>
  <c r="N750" i="12"/>
  <c r="M750" i="12"/>
  <c r="N749" i="12"/>
  <c r="M749" i="12"/>
  <c r="N748" i="12"/>
  <c r="M748" i="12"/>
  <c r="N747" i="12"/>
  <c r="M747" i="12"/>
  <c r="N746" i="12"/>
  <c r="M746" i="12"/>
  <c r="N745" i="12"/>
  <c r="M745" i="12"/>
  <c r="N744" i="12"/>
  <c r="M744" i="12"/>
  <c r="N743" i="12"/>
  <c r="M743" i="12"/>
  <c r="N742" i="12"/>
  <c r="M742" i="12"/>
  <c r="N741" i="12"/>
  <c r="M741" i="12"/>
  <c r="N740" i="12"/>
  <c r="M740" i="12"/>
  <c r="N739" i="12"/>
  <c r="M739" i="12"/>
  <c r="N738" i="12"/>
  <c r="M738" i="12"/>
  <c r="N737" i="12"/>
  <c r="M737" i="12"/>
  <c r="N736" i="12"/>
  <c r="M736" i="12"/>
  <c r="N735" i="12"/>
  <c r="M735" i="12"/>
  <c r="N734" i="12"/>
  <c r="M734" i="12"/>
  <c r="N733" i="12"/>
  <c r="M733" i="12"/>
  <c r="N732" i="12"/>
  <c r="M732" i="12"/>
  <c r="N731" i="12"/>
  <c r="M731" i="12"/>
  <c r="N730" i="12"/>
  <c r="M730" i="12"/>
  <c r="N729" i="12"/>
  <c r="M729" i="12"/>
  <c r="N728" i="12"/>
  <c r="M728" i="12"/>
  <c r="N727" i="12"/>
  <c r="M727" i="12"/>
  <c r="N726" i="12"/>
  <c r="M726" i="12"/>
  <c r="N725" i="12"/>
  <c r="M725" i="12"/>
  <c r="N724" i="12"/>
  <c r="M724" i="12"/>
  <c r="N723" i="12"/>
  <c r="M723" i="12"/>
  <c r="N722" i="12"/>
  <c r="M722" i="12"/>
  <c r="N721" i="12"/>
  <c r="M721" i="12"/>
  <c r="N720" i="12"/>
  <c r="M720" i="12"/>
  <c r="N719" i="12"/>
  <c r="M719" i="12"/>
  <c r="N718" i="12"/>
  <c r="M718" i="12"/>
  <c r="N717" i="12"/>
  <c r="M717" i="12"/>
  <c r="N716" i="12"/>
  <c r="M716" i="12"/>
  <c r="N715" i="12"/>
  <c r="M715" i="12"/>
  <c r="N714" i="12"/>
  <c r="M714" i="12"/>
  <c r="N713" i="12"/>
  <c r="M713" i="12"/>
  <c r="N712" i="12"/>
  <c r="M712" i="12"/>
  <c r="N711" i="12"/>
  <c r="M711" i="12"/>
  <c r="N710" i="12"/>
  <c r="M710" i="12"/>
  <c r="N709" i="12"/>
  <c r="M709" i="12"/>
  <c r="N708" i="12"/>
  <c r="M708" i="12"/>
  <c r="N707" i="12"/>
  <c r="M707" i="12"/>
  <c r="N706" i="12"/>
  <c r="M706" i="12"/>
  <c r="N705" i="12"/>
  <c r="M705" i="12"/>
  <c r="N704" i="12"/>
  <c r="M704" i="12"/>
  <c r="N703" i="12"/>
  <c r="M703" i="12"/>
  <c r="N702" i="12"/>
  <c r="M702" i="12"/>
  <c r="N701" i="12"/>
  <c r="M701" i="12"/>
  <c r="N700" i="12"/>
  <c r="M700" i="12"/>
  <c r="N699" i="12"/>
  <c r="M699" i="12"/>
  <c r="N698" i="12"/>
  <c r="M698" i="12"/>
  <c r="N697" i="12"/>
  <c r="M697" i="12"/>
  <c r="N696" i="12"/>
  <c r="M696" i="12"/>
  <c r="N695" i="12"/>
  <c r="M695" i="12"/>
  <c r="N694" i="12"/>
  <c r="M694" i="12"/>
  <c r="N693" i="12"/>
  <c r="M693" i="12"/>
  <c r="N692" i="12"/>
  <c r="M692" i="12"/>
  <c r="N691" i="12"/>
  <c r="M691" i="12"/>
  <c r="N690" i="12"/>
  <c r="M690" i="12"/>
  <c r="N689" i="12"/>
  <c r="M689" i="12"/>
  <c r="N688" i="12"/>
  <c r="M688" i="12"/>
  <c r="N687" i="12"/>
  <c r="M687" i="12"/>
  <c r="N686" i="12"/>
  <c r="M686" i="12"/>
  <c r="N685" i="12"/>
  <c r="M685" i="12"/>
  <c r="N684" i="12"/>
  <c r="M684" i="12"/>
  <c r="N683" i="12"/>
  <c r="M683" i="12"/>
  <c r="N682" i="12"/>
  <c r="M682" i="12"/>
  <c r="N681" i="12"/>
  <c r="M681" i="12"/>
  <c r="N680" i="12"/>
  <c r="M680" i="12"/>
  <c r="N679" i="12"/>
  <c r="M679" i="12"/>
  <c r="N678" i="12"/>
  <c r="M678" i="12"/>
  <c r="N677" i="12"/>
  <c r="M677" i="12"/>
  <c r="N676" i="12"/>
  <c r="M676" i="12"/>
  <c r="N675" i="12"/>
  <c r="M675" i="12"/>
  <c r="N674" i="12"/>
  <c r="M674" i="12"/>
  <c r="N673" i="12"/>
  <c r="M673" i="12"/>
  <c r="N672" i="12"/>
  <c r="M672" i="12"/>
  <c r="N671" i="12"/>
  <c r="M671" i="12"/>
  <c r="N670" i="12"/>
  <c r="M670" i="12"/>
  <c r="N669" i="12"/>
  <c r="M669" i="12"/>
  <c r="N668" i="12"/>
  <c r="M668" i="12"/>
  <c r="N667" i="12"/>
  <c r="M667" i="12"/>
  <c r="N666" i="12"/>
  <c r="M666" i="12"/>
  <c r="N665" i="12"/>
  <c r="M665" i="12"/>
  <c r="N664" i="12"/>
  <c r="M664" i="12"/>
  <c r="N663" i="12"/>
  <c r="M663" i="12"/>
  <c r="N662" i="12"/>
  <c r="M662" i="12"/>
  <c r="N661" i="12"/>
  <c r="M661" i="12"/>
  <c r="N660" i="12"/>
  <c r="M660" i="12"/>
  <c r="N659" i="12"/>
  <c r="M659" i="12"/>
  <c r="N658" i="12"/>
  <c r="M658" i="12"/>
  <c r="N657" i="12"/>
  <c r="M657" i="12"/>
  <c r="N656" i="12"/>
  <c r="M656" i="12"/>
  <c r="N655" i="12"/>
  <c r="M655" i="12"/>
  <c r="N654" i="12"/>
  <c r="M654" i="12"/>
  <c r="N653" i="12"/>
  <c r="M653" i="12"/>
  <c r="N652" i="12"/>
  <c r="M652" i="12"/>
  <c r="N651" i="12"/>
  <c r="M651" i="12"/>
  <c r="N650" i="12"/>
  <c r="M650" i="12"/>
  <c r="N649" i="12"/>
  <c r="M649" i="12"/>
  <c r="N648" i="12"/>
  <c r="M648" i="12"/>
  <c r="N647" i="12"/>
  <c r="M647" i="12"/>
  <c r="N646" i="12"/>
  <c r="M646" i="12"/>
  <c r="N645" i="12"/>
  <c r="M645" i="12"/>
  <c r="N644" i="12"/>
  <c r="M644" i="12"/>
  <c r="N643" i="12"/>
  <c r="M643" i="12"/>
  <c r="N642" i="12"/>
  <c r="M642" i="12"/>
  <c r="N641" i="12"/>
  <c r="M641" i="12"/>
  <c r="N640" i="12"/>
  <c r="M640" i="12"/>
  <c r="N639" i="12"/>
  <c r="M639" i="12"/>
  <c r="N638" i="12"/>
  <c r="M638" i="12"/>
  <c r="N637" i="12"/>
  <c r="M637" i="12"/>
  <c r="N636" i="12"/>
  <c r="M636" i="12"/>
  <c r="N635" i="12"/>
  <c r="M635" i="12"/>
  <c r="N634" i="12"/>
  <c r="M634" i="12"/>
  <c r="N633" i="12"/>
  <c r="M633" i="12"/>
  <c r="N632" i="12"/>
  <c r="M632" i="12"/>
  <c r="N631" i="12"/>
  <c r="M631" i="12"/>
  <c r="N630" i="12"/>
  <c r="M630" i="12"/>
  <c r="N629" i="12"/>
  <c r="M629" i="12"/>
  <c r="N628" i="12"/>
  <c r="M628" i="12"/>
  <c r="N627" i="12"/>
  <c r="M627" i="12"/>
  <c r="N626" i="12"/>
  <c r="M626" i="12"/>
  <c r="N625" i="12"/>
  <c r="M625" i="12"/>
  <c r="N624" i="12"/>
  <c r="M624" i="12"/>
  <c r="N623" i="12"/>
  <c r="M623" i="12"/>
  <c r="N622" i="12"/>
  <c r="M622" i="12"/>
  <c r="N621" i="12"/>
  <c r="M621" i="12"/>
  <c r="N620" i="12"/>
  <c r="M620" i="12"/>
  <c r="N619" i="12"/>
  <c r="M619" i="12"/>
  <c r="N618" i="12"/>
  <c r="M618" i="12"/>
  <c r="N617" i="12"/>
  <c r="M617" i="12"/>
  <c r="N616" i="12"/>
  <c r="M616" i="12"/>
  <c r="N615" i="12"/>
  <c r="M615" i="12"/>
  <c r="N614" i="12"/>
  <c r="M614" i="12"/>
  <c r="N613" i="12"/>
  <c r="M613" i="12"/>
  <c r="N612" i="12"/>
  <c r="M612" i="12"/>
  <c r="N611" i="12"/>
  <c r="M611" i="12"/>
  <c r="N610" i="12"/>
  <c r="M610" i="12"/>
  <c r="N609" i="12"/>
  <c r="M609" i="12"/>
  <c r="N608" i="12"/>
  <c r="M608" i="12"/>
  <c r="N607" i="12"/>
  <c r="M607" i="12"/>
  <c r="N606" i="12"/>
  <c r="M606" i="12"/>
  <c r="N605" i="12"/>
  <c r="M605" i="12"/>
  <c r="N604" i="12"/>
  <c r="M604" i="12"/>
  <c r="N603" i="12"/>
  <c r="M603" i="12"/>
  <c r="N602" i="12"/>
  <c r="M602" i="12"/>
  <c r="N601" i="12"/>
  <c r="M601" i="12"/>
  <c r="N600" i="12"/>
  <c r="M600" i="12"/>
  <c r="N599" i="12"/>
  <c r="M599" i="12"/>
  <c r="N598" i="12"/>
  <c r="M598" i="12"/>
  <c r="N597" i="12"/>
  <c r="M597" i="12"/>
  <c r="N596" i="12"/>
  <c r="M596" i="12"/>
  <c r="N595" i="12"/>
  <c r="M595" i="12"/>
  <c r="N594" i="12"/>
  <c r="M594" i="12"/>
  <c r="N593" i="12"/>
  <c r="M593" i="12"/>
  <c r="N592" i="12"/>
  <c r="M592" i="12"/>
  <c r="N591" i="12"/>
  <c r="M591" i="12"/>
  <c r="N590" i="12"/>
  <c r="M590" i="12"/>
  <c r="N589" i="12"/>
  <c r="M589" i="12"/>
  <c r="N588" i="12"/>
  <c r="M588" i="12"/>
  <c r="N587" i="12"/>
  <c r="M587" i="12"/>
  <c r="N586" i="12"/>
  <c r="M586" i="12"/>
  <c r="N585" i="12"/>
  <c r="M585" i="12"/>
  <c r="N584" i="12"/>
  <c r="M584" i="12"/>
  <c r="N583" i="12"/>
  <c r="M583" i="12"/>
  <c r="N582" i="12"/>
  <c r="M582" i="12"/>
  <c r="N581" i="12"/>
  <c r="M581" i="12"/>
  <c r="N580" i="12"/>
  <c r="M580" i="12"/>
  <c r="N579" i="12"/>
  <c r="M579" i="12"/>
  <c r="N578" i="12"/>
  <c r="M578" i="12"/>
  <c r="N577" i="12"/>
  <c r="M577" i="12"/>
  <c r="N576" i="12"/>
  <c r="M576" i="12"/>
  <c r="N575" i="12"/>
  <c r="M575" i="12"/>
  <c r="N574" i="12"/>
  <c r="M574" i="12"/>
  <c r="N573" i="12"/>
  <c r="M573" i="12"/>
  <c r="N572" i="12"/>
  <c r="M572" i="12"/>
  <c r="N571" i="12"/>
  <c r="M571" i="12"/>
  <c r="N570" i="12"/>
  <c r="M570" i="12"/>
  <c r="N569" i="12"/>
  <c r="M569" i="12"/>
  <c r="N568" i="12"/>
  <c r="M568" i="12"/>
  <c r="N567" i="12"/>
  <c r="M567" i="12"/>
  <c r="N566" i="12"/>
  <c r="M566" i="12"/>
  <c r="N565" i="12"/>
  <c r="M565" i="12"/>
  <c r="N564" i="12"/>
  <c r="M564" i="12"/>
  <c r="N563" i="12"/>
  <c r="M563" i="12"/>
  <c r="N562" i="12"/>
  <c r="M562" i="12"/>
  <c r="N561" i="12"/>
  <c r="M561" i="12"/>
  <c r="N560" i="12"/>
  <c r="M560" i="12"/>
  <c r="N559" i="12"/>
  <c r="M559" i="12"/>
  <c r="N558" i="12"/>
  <c r="M558" i="12"/>
  <c r="N557" i="12"/>
  <c r="M557" i="12"/>
  <c r="N556" i="12"/>
  <c r="M556" i="12"/>
  <c r="N555" i="12"/>
  <c r="M555" i="12"/>
  <c r="N554" i="12"/>
  <c r="M554" i="12"/>
  <c r="N553" i="12"/>
  <c r="M553" i="12"/>
  <c r="N552" i="12"/>
  <c r="M552" i="12"/>
  <c r="N551" i="12"/>
  <c r="M551" i="12"/>
  <c r="N550" i="12"/>
  <c r="M550" i="12"/>
  <c r="N549" i="12"/>
  <c r="M549" i="12"/>
  <c r="N548" i="12"/>
  <c r="M548" i="12"/>
  <c r="N547" i="12"/>
  <c r="M547" i="12"/>
  <c r="N546" i="12"/>
  <c r="M546" i="12"/>
  <c r="N545" i="12"/>
  <c r="M545" i="12"/>
  <c r="N544" i="12"/>
  <c r="M544" i="12"/>
  <c r="N543" i="12"/>
  <c r="M543" i="12"/>
  <c r="N542" i="12"/>
  <c r="M542" i="12"/>
  <c r="N541" i="12"/>
  <c r="M541" i="12"/>
  <c r="N540" i="12"/>
  <c r="M540" i="12"/>
  <c r="N539" i="12"/>
  <c r="M539" i="12"/>
  <c r="N538" i="12"/>
  <c r="M538" i="12"/>
  <c r="N537" i="12"/>
  <c r="M537" i="12"/>
  <c r="N536" i="12"/>
  <c r="M536" i="12"/>
  <c r="N535" i="12"/>
  <c r="M535" i="12"/>
  <c r="N534" i="12"/>
  <c r="M534" i="12"/>
  <c r="N533" i="12"/>
  <c r="M533" i="12"/>
  <c r="N532" i="12"/>
  <c r="M532" i="12"/>
  <c r="N531" i="12"/>
  <c r="M531" i="12"/>
  <c r="N530" i="12"/>
  <c r="M530" i="12"/>
  <c r="N529" i="12"/>
  <c r="M529" i="12"/>
  <c r="N528" i="12"/>
  <c r="M528" i="12"/>
  <c r="N527" i="12"/>
  <c r="M527" i="12"/>
  <c r="N526" i="12"/>
  <c r="M526" i="12"/>
  <c r="N525" i="12"/>
  <c r="M525" i="12"/>
  <c r="N524" i="12"/>
  <c r="M524" i="12"/>
  <c r="N523" i="12"/>
  <c r="M523" i="12"/>
  <c r="N522" i="12"/>
  <c r="M522" i="12"/>
  <c r="N521" i="12"/>
  <c r="M521" i="12"/>
  <c r="N520" i="12"/>
  <c r="M520" i="12"/>
  <c r="N519" i="12"/>
  <c r="M519" i="12"/>
  <c r="N518" i="12"/>
  <c r="M518" i="12"/>
  <c r="N517" i="12"/>
  <c r="M517" i="12"/>
  <c r="N516" i="12"/>
  <c r="M516" i="12"/>
  <c r="N515" i="12"/>
  <c r="M515" i="12"/>
  <c r="N514" i="12"/>
  <c r="M514" i="12"/>
  <c r="N513" i="12"/>
  <c r="M513" i="12"/>
  <c r="N512" i="12"/>
  <c r="M512" i="12"/>
  <c r="N511" i="12"/>
  <c r="M511" i="12"/>
  <c r="N510" i="12"/>
  <c r="M510" i="12"/>
  <c r="N509" i="12"/>
  <c r="M509" i="12"/>
  <c r="N508" i="12"/>
  <c r="M508" i="12"/>
  <c r="N507" i="12"/>
  <c r="M507" i="12"/>
  <c r="N506" i="12"/>
  <c r="M506" i="12"/>
  <c r="N505" i="12"/>
  <c r="M505" i="12"/>
  <c r="N504" i="12"/>
  <c r="M504" i="12"/>
  <c r="N503" i="12"/>
  <c r="M503" i="12"/>
  <c r="N502" i="12"/>
  <c r="M502" i="12"/>
  <c r="N501" i="12"/>
  <c r="M501" i="12"/>
  <c r="N500" i="12"/>
  <c r="M500" i="12"/>
  <c r="N499" i="12"/>
  <c r="M499" i="12"/>
  <c r="N498" i="12"/>
  <c r="M498" i="12"/>
  <c r="N497" i="12"/>
  <c r="M497" i="12"/>
  <c r="N496" i="12"/>
  <c r="M496" i="12"/>
  <c r="N495" i="12"/>
  <c r="M495" i="12"/>
  <c r="N494" i="12"/>
  <c r="M494" i="12"/>
  <c r="N493" i="12"/>
  <c r="M493" i="12"/>
  <c r="N492" i="12"/>
  <c r="M492" i="12"/>
  <c r="N491" i="12"/>
  <c r="M491" i="12"/>
  <c r="N490" i="12"/>
  <c r="M490" i="12"/>
  <c r="N489" i="12"/>
  <c r="M489" i="12"/>
  <c r="N488" i="12"/>
  <c r="M488" i="12"/>
  <c r="N487" i="12"/>
  <c r="M487" i="12"/>
  <c r="N486" i="12"/>
  <c r="M486" i="12"/>
  <c r="N485" i="12"/>
  <c r="M485" i="12"/>
  <c r="N484" i="12"/>
  <c r="M484" i="12"/>
  <c r="N483" i="12"/>
  <c r="M483" i="12"/>
  <c r="N482" i="12"/>
  <c r="M482" i="12"/>
  <c r="N481" i="12"/>
  <c r="M481" i="12"/>
  <c r="N480" i="12"/>
  <c r="M480" i="12"/>
  <c r="N479" i="12"/>
  <c r="M479" i="12"/>
  <c r="N478" i="12"/>
  <c r="M478" i="12"/>
  <c r="N477" i="12"/>
  <c r="M477" i="12"/>
  <c r="N476" i="12"/>
  <c r="M476" i="12"/>
  <c r="N475" i="12"/>
  <c r="M475" i="12"/>
  <c r="N474" i="12"/>
  <c r="M474" i="12"/>
  <c r="N473" i="12"/>
  <c r="M473" i="12"/>
  <c r="N472" i="12"/>
  <c r="M472" i="12"/>
  <c r="N471" i="12"/>
  <c r="M471" i="12"/>
  <c r="N470" i="12"/>
  <c r="M470" i="12"/>
  <c r="N469" i="12"/>
  <c r="M469" i="12"/>
  <c r="N468" i="12"/>
  <c r="M468" i="12"/>
  <c r="N467" i="12"/>
  <c r="M467" i="12"/>
  <c r="N466" i="12"/>
  <c r="M466" i="12"/>
  <c r="N465" i="12"/>
  <c r="M465" i="12"/>
  <c r="N464" i="12"/>
  <c r="M464" i="12"/>
  <c r="N463" i="12"/>
  <c r="M463" i="12"/>
  <c r="N462" i="12"/>
  <c r="M462" i="12"/>
  <c r="N461" i="12"/>
  <c r="M461" i="12"/>
  <c r="N460" i="12"/>
  <c r="M460" i="12"/>
  <c r="N459" i="12"/>
  <c r="M459" i="12"/>
  <c r="N458" i="12"/>
  <c r="M458" i="12"/>
  <c r="N457" i="12"/>
  <c r="M457" i="12"/>
  <c r="N456" i="12"/>
  <c r="M456" i="12"/>
  <c r="N455" i="12"/>
  <c r="M455" i="12"/>
  <c r="N454" i="12"/>
  <c r="M454" i="12"/>
  <c r="N453" i="12"/>
  <c r="M453" i="12"/>
  <c r="N452" i="12"/>
  <c r="M452" i="12"/>
  <c r="N451" i="12"/>
  <c r="M451" i="12"/>
  <c r="N450" i="12"/>
  <c r="M450" i="12"/>
  <c r="N449" i="12"/>
  <c r="M449" i="12"/>
  <c r="N448" i="12"/>
  <c r="M448" i="12"/>
  <c r="N447" i="12"/>
  <c r="M447" i="12"/>
  <c r="N446" i="12"/>
  <c r="M446" i="12"/>
  <c r="N445" i="12"/>
  <c r="M445" i="12"/>
  <c r="N444" i="12"/>
  <c r="M444" i="12"/>
  <c r="N443" i="12"/>
  <c r="M443" i="12"/>
  <c r="N442" i="12"/>
  <c r="M442" i="12"/>
  <c r="N441" i="12"/>
  <c r="M441" i="12"/>
  <c r="N440" i="12"/>
  <c r="M440" i="12"/>
  <c r="N439" i="12"/>
  <c r="M439" i="12"/>
  <c r="N438" i="12"/>
  <c r="M438" i="12"/>
  <c r="N437" i="12"/>
  <c r="M437" i="12"/>
  <c r="N436" i="12"/>
  <c r="M436" i="12"/>
  <c r="N435" i="12"/>
  <c r="M435" i="12"/>
  <c r="N434" i="12"/>
  <c r="M434" i="12"/>
  <c r="N433" i="12"/>
  <c r="M433" i="12"/>
  <c r="N432" i="12"/>
  <c r="M432" i="12"/>
  <c r="N431" i="12"/>
  <c r="M431" i="12"/>
  <c r="N430" i="12"/>
  <c r="M430" i="12"/>
  <c r="N429" i="12"/>
  <c r="M429" i="12"/>
  <c r="N428" i="12"/>
  <c r="M428" i="12"/>
  <c r="N427" i="12"/>
  <c r="M427" i="12"/>
  <c r="N426" i="12"/>
  <c r="M426" i="12"/>
  <c r="N425" i="12"/>
  <c r="M425" i="12"/>
  <c r="N424" i="12"/>
  <c r="M424" i="12"/>
  <c r="N423" i="12"/>
  <c r="M423" i="12"/>
  <c r="N422" i="12"/>
  <c r="M422" i="12"/>
  <c r="N421" i="12"/>
  <c r="M421" i="12"/>
  <c r="N420" i="12"/>
  <c r="M420" i="12"/>
  <c r="N419" i="12"/>
  <c r="M419" i="12"/>
  <c r="N418" i="12"/>
  <c r="M418" i="12"/>
  <c r="N417" i="12"/>
  <c r="M417" i="12"/>
  <c r="N416" i="12"/>
  <c r="M416" i="12"/>
  <c r="N415" i="12"/>
  <c r="M415" i="12"/>
  <c r="N414" i="12"/>
  <c r="M414" i="12"/>
  <c r="N413" i="12"/>
  <c r="M413" i="12"/>
  <c r="N412" i="12"/>
  <c r="M412" i="12"/>
  <c r="N411" i="12"/>
  <c r="M411" i="12"/>
  <c r="N410" i="12"/>
  <c r="M410" i="12"/>
  <c r="N409" i="12"/>
  <c r="M409" i="12"/>
  <c r="N408" i="12"/>
  <c r="M408" i="12"/>
  <c r="N407" i="12"/>
  <c r="M407" i="12"/>
  <c r="N406" i="12"/>
  <c r="M406" i="12"/>
  <c r="N405" i="12"/>
  <c r="M405" i="12"/>
  <c r="N404" i="12"/>
  <c r="M404" i="12"/>
  <c r="N403" i="12"/>
  <c r="M403" i="12"/>
  <c r="N402" i="12"/>
  <c r="M402" i="12"/>
  <c r="N401" i="12"/>
  <c r="M401" i="12"/>
  <c r="N400" i="12"/>
  <c r="M400" i="12"/>
  <c r="N399" i="12"/>
  <c r="M399" i="12"/>
  <c r="N398" i="12"/>
  <c r="M398" i="12"/>
  <c r="N397" i="12"/>
  <c r="M397" i="12"/>
  <c r="N396" i="12"/>
  <c r="M396" i="12"/>
  <c r="N395" i="12"/>
  <c r="M395" i="12"/>
  <c r="N394" i="12"/>
  <c r="M394" i="12"/>
  <c r="N393" i="12"/>
  <c r="M393" i="12"/>
  <c r="N392" i="12"/>
  <c r="M392" i="12"/>
  <c r="N391" i="12"/>
  <c r="M391" i="12"/>
  <c r="N390" i="12"/>
  <c r="M390" i="12"/>
  <c r="N389" i="12"/>
  <c r="M389" i="12"/>
  <c r="N388" i="12"/>
  <c r="M388" i="12"/>
  <c r="N387" i="12"/>
  <c r="M387" i="12"/>
  <c r="N386" i="12"/>
  <c r="M386" i="12"/>
  <c r="N385" i="12"/>
  <c r="M385" i="12"/>
  <c r="N384" i="12"/>
  <c r="M384" i="12"/>
  <c r="N383" i="12"/>
  <c r="M383" i="12"/>
  <c r="N382" i="12"/>
  <c r="M382" i="12"/>
  <c r="N381" i="12"/>
  <c r="M381" i="12"/>
  <c r="N380" i="12"/>
  <c r="M380" i="12"/>
  <c r="N379" i="12"/>
  <c r="M379" i="12"/>
  <c r="N378" i="12"/>
  <c r="M378" i="12"/>
  <c r="N377" i="12"/>
  <c r="M377" i="12"/>
  <c r="N376" i="12"/>
  <c r="M376" i="12"/>
  <c r="N375" i="12"/>
  <c r="M375" i="12"/>
  <c r="N374" i="12"/>
  <c r="M374" i="12"/>
  <c r="N373" i="12"/>
  <c r="M373" i="12"/>
  <c r="N372" i="12"/>
  <c r="M372" i="12"/>
  <c r="N371" i="12"/>
  <c r="M371" i="12"/>
  <c r="N370" i="12"/>
  <c r="M370" i="12"/>
  <c r="N369" i="12"/>
  <c r="M369" i="12"/>
  <c r="N368" i="12"/>
  <c r="M368" i="12"/>
  <c r="N367" i="12"/>
  <c r="M367" i="12"/>
  <c r="N366" i="12"/>
  <c r="M366" i="12"/>
  <c r="N365" i="12"/>
  <c r="M365" i="12"/>
  <c r="N364" i="12"/>
  <c r="M364" i="12"/>
  <c r="N363" i="12"/>
  <c r="M363" i="12"/>
  <c r="N362" i="12"/>
  <c r="M362" i="12"/>
  <c r="N361" i="12"/>
  <c r="M361" i="12"/>
  <c r="N360" i="12"/>
  <c r="M360" i="12"/>
  <c r="N359" i="12"/>
  <c r="M359" i="12"/>
  <c r="N358" i="12"/>
  <c r="M358" i="12"/>
  <c r="N357" i="12"/>
  <c r="M357" i="12"/>
  <c r="N356" i="12"/>
  <c r="M356" i="12"/>
  <c r="N355" i="12"/>
  <c r="M355" i="12"/>
  <c r="N354" i="12"/>
  <c r="M354" i="12"/>
  <c r="N353" i="12"/>
  <c r="M353" i="12"/>
  <c r="N352" i="12"/>
  <c r="M352" i="12"/>
  <c r="N351" i="12"/>
  <c r="M351" i="12"/>
  <c r="N350" i="12"/>
  <c r="M350" i="12"/>
  <c r="N349" i="12"/>
  <c r="M349" i="12"/>
  <c r="N348" i="12"/>
  <c r="M348" i="12"/>
  <c r="N347" i="12"/>
  <c r="M347" i="12"/>
  <c r="N346" i="12"/>
  <c r="M346" i="12"/>
  <c r="N345" i="12"/>
  <c r="M345" i="12"/>
  <c r="N344" i="12"/>
  <c r="M344" i="12"/>
  <c r="N343" i="12"/>
  <c r="M343" i="12"/>
  <c r="N342" i="12"/>
  <c r="M342" i="12"/>
  <c r="N341" i="12"/>
  <c r="M341" i="12"/>
  <c r="N340" i="12"/>
  <c r="M340" i="12"/>
  <c r="N339" i="12"/>
  <c r="M339" i="12"/>
  <c r="N338" i="12"/>
  <c r="M338" i="12"/>
  <c r="N337" i="12"/>
  <c r="M337" i="12"/>
  <c r="N336" i="12"/>
  <c r="M336" i="12"/>
  <c r="N335" i="12"/>
  <c r="M335" i="12"/>
  <c r="N334" i="12"/>
  <c r="M334" i="12"/>
  <c r="N333" i="12"/>
  <c r="M333" i="12"/>
  <c r="N332" i="12"/>
  <c r="M332" i="12"/>
  <c r="N331" i="12"/>
  <c r="M331" i="12"/>
  <c r="N330" i="12"/>
  <c r="M330" i="12"/>
  <c r="N329" i="12"/>
  <c r="M329" i="12"/>
  <c r="N328" i="12"/>
  <c r="M328" i="12"/>
  <c r="N327" i="12"/>
  <c r="M327" i="12"/>
  <c r="N326" i="12"/>
  <c r="M326" i="12"/>
  <c r="N325" i="12"/>
  <c r="M325" i="12"/>
  <c r="N324" i="12"/>
  <c r="M324" i="12"/>
  <c r="N323" i="12"/>
  <c r="M323" i="12"/>
  <c r="N322" i="12"/>
  <c r="M322" i="12"/>
  <c r="N321" i="12"/>
  <c r="M321" i="12"/>
  <c r="N320" i="12"/>
  <c r="M320" i="12"/>
  <c r="N319" i="12"/>
  <c r="M319" i="12"/>
  <c r="N318" i="12"/>
  <c r="M318" i="12"/>
  <c r="N317" i="12"/>
  <c r="M317" i="12"/>
  <c r="N316" i="12"/>
  <c r="M316" i="12"/>
  <c r="N315" i="12"/>
  <c r="M315" i="12"/>
  <c r="N314" i="12"/>
  <c r="M314" i="12"/>
  <c r="N313" i="12"/>
  <c r="M313" i="12"/>
  <c r="N312" i="12"/>
  <c r="M312" i="12"/>
  <c r="N311" i="12"/>
  <c r="M311" i="12"/>
  <c r="N310" i="12"/>
  <c r="M310" i="12"/>
  <c r="N309" i="12"/>
  <c r="M309" i="12"/>
  <c r="N308" i="12"/>
  <c r="M308" i="12"/>
  <c r="N307" i="12"/>
  <c r="M307" i="12"/>
  <c r="N306" i="12"/>
  <c r="M306" i="12"/>
  <c r="N305" i="12"/>
  <c r="M305" i="12"/>
  <c r="N304" i="12"/>
  <c r="M304" i="12"/>
  <c r="N303" i="12"/>
  <c r="M303" i="12"/>
  <c r="N302" i="12"/>
  <c r="M302" i="12"/>
  <c r="N301" i="12"/>
  <c r="M301" i="12"/>
  <c r="N300" i="12"/>
  <c r="M300" i="12"/>
  <c r="N299" i="12"/>
  <c r="M299" i="12"/>
  <c r="N298" i="12"/>
  <c r="M298" i="12"/>
  <c r="N297" i="12"/>
  <c r="M297" i="12"/>
  <c r="N296" i="12"/>
  <c r="M296" i="12"/>
  <c r="N295" i="12"/>
  <c r="M295" i="12"/>
  <c r="N294" i="12"/>
  <c r="M294" i="12"/>
  <c r="N293" i="12"/>
  <c r="M293" i="12"/>
  <c r="N292" i="12"/>
  <c r="M292" i="12"/>
  <c r="N291" i="12"/>
  <c r="M291" i="12"/>
  <c r="N290" i="12"/>
  <c r="M290" i="12"/>
  <c r="N289" i="12"/>
  <c r="M289" i="12"/>
  <c r="N288" i="12"/>
  <c r="M288" i="12"/>
  <c r="N287" i="12"/>
  <c r="M287" i="12"/>
  <c r="N286" i="12"/>
  <c r="M286" i="12"/>
  <c r="N285" i="12"/>
  <c r="M285" i="12"/>
  <c r="N284" i="12"/>
  <c r="M284" i="12"/>
  <c r="N283" i="12"/>
  <c r="M283" i="12"/>
  <c r="N282" i="12"/>
  <c r="M282" i="12"/>
  <c r="N281" i="12"/>
  <c r="M281" i="12"/>
  <c r="N280" i="12"/>
  <c r="M280" i="12"/>
  <c r="N279" i="12"/>
  <c r="M279" i="12"/>
  <c r="N278" i="12"/>
  <c r="M278" i="12"/>
  <c r="N277" i="12"/>
  <c r="M277" i="12"/>
  <c r="N276" i="12"/>
  <c r="M276" i="12"/>
  <c r="N275" i="12"/>
  <c r="M275" i="12"/>
  <c r="N274" i="12"/>
  <c r="M274" i="12"/>
  <c r="N273" i="12"/>
  <c r="M273" i="12"/>
  <c r="N272" i="12"/>
  <c r="M272" i="12"/>
  <c r="N271" i="12"/>
  <c r="M271" i="12"/>
  <c r="N270" i="12"/>
  <c r="M270" i="12"/>
  <c r="N269" i="12"/>
  <c r="M269" i="12"/>
  <c r="N268" i="12"/>
  <c r="M268" i="12"/>
  <c r="N267" i="12"/>
  <c r="M267" i="12"/>
  <c r="N266" i="12"/>
  <c r="M266" i="12"/>
  <c r="N265" i="12"/>
  <c r="M265" i="12"/>
  <c r="N264" i="12"/>
  <c r="M264" i="12"/>
  <c r="N263" i="12"/>
  <c r="M263" i="12"/>
  <c r="N262" i="12"/>
  <c r="M262" i="12"/>
  <c r="N261" i="12"/>
  <c r="M261" i="12"/>
  <c r="N260" i="12"/>
  <c r="M260" i="12"/>
  <c r="N259" i="12"/>
  <c r="M259" i="12"/>
  <c r="N258" i="12"/>
  <c r="M258" i="12"/>
  <c r="N257" i="12"/>
  <c r="M257" i="12"/>
  <c r="N256" i="12"/>
  <c r="M256" i="12"/>
  <c r="N255" i="12"/>
  <c r="M255" i="12"/>
  <c r="N254" i="12"/>
  <c r="M254" i="12"/>
  <c r="N253" i="12"/>
  <c r="M253" i="12"/>
  <c r="N252" i="12"/>
  <c r="M252" i="12"/>
  <c r="N251" i="12"/>
  <c r="M251" i="12"/>
  <c r="N250" i="12"/>
  <c r="M250" i="12"/>
  <c r="N249" i="12"/>
  <c r="M249" i="12"/>
  <c r="N248" i="12"/>
  <c r="M248" i="12"/>
  <c r="N247" i="12"/>
  <c r="M247" i="12"/>
  <c r="N246" i="12"/>
  <c r="M246" i="12"/>
  <c r="N245" i="12"/>
  <c r="M245" i="12"/>
  <c r="N244" i="12"/>
  <c r="M244" i="12"/>
  <c r="N243" i="12"/>
  <c r="M243" i="12"/>
  <c r="N242" i="12"/>
  <c r="M242" i="12"/>
  <c r="N241" i="12"/>
  <c r="M241" i="12"/>
  <c r="N240" i="12"/>
  <c r="M240" i="12"/>
  <c r="N239" i="12"/>
  <c r="M239" i="12"/>
  <c r="N238" i="12"/>
  <c r="M238" i="12"/>
  <c r="N237" i="12"/>
  <c r="M237" i="12"/>
  <c r="N236" i="12"/>
  <c r="M236" i="12"/>
  <c r="N235" i="12"/>
  <c r="M235" i="12"/>
  <c r="N234" i="12"/>
  <c r="M234" i="12"/>
  <c r="N233" i="12"/>
  <c r="M233" i="12"/>
  <c r="N232" i="12"/>
  <c r="M232" i="12"/>
  <c r="N231" i="12"/>
  <c r="M231" i="12"/>
  <c r="N230" i="12"/>
  <c r="M230" i="12"/>
  <c r="N229" i="12"/>
  <c r="M229" i="12"/>
  <c r="N228" i="12"/>
  <c r="M228" i="12"/>
  <c r="N227" i="12"/>
  <c r="M227" i="12"/>
  <c r="N226" i="12"/>
  <c r="M226" i="12"/>
  <c r="N225" i="12"/>
  <c r="M225" i="12"/>
  <c r="N224" i="12"/>
  <c r="M224" i="12"/>
  <c r="N223" i="12"/>
  <c r="M223" i="12"/>
  <c r="N222" i="12"/>
  <c r="M222" i="12"/>
  <c r="N221" i="12"/>
  <c r="M221" i="12"/>
  <c r="N220" i="12"/>
  <c r="M220" i="12"/>
  <c r="N219" i="12"/>
  <c r="M219" i="12"/>
  <c r="N218" i="12"/>
  <c r="M218" i="12"/>
  <c r="N217" i="12"/>
  <c r="M217" i="12"/>
  <c r="N216" i="12"/>
  <c r="M216" i="12"/>
  <c r="N215" i="12"/>
  <c r="M215" i="12"/>
  <c r="N214" i="12"/>
  <c r="M214" i="12"/>
  <c r="N213" i="12"/>
  <c r="M213" i="12"/>
  <c r="N212" i="12"/>
  <c r="M212" i="12"/>
  <c r="N211" i="12"/>
  <c r="M211" i="12"/>
  <c r="N210" i="12"/>
  <c r="M210" i="12"/>
  <c r="N209" i="12"/>
  <c r="M209" i="12"/>
  <c r="N208" i="12"/>
  <c r="M208" i="12"/>
  <c r="N207" i="12"/>
  <c r="M207" i="12"/>
  <c r="N206" i="12"/>
  <c r="M206" i="12"/>
  <c r="N205" i="12"/>
  <c r="M205" i="12"/>
  <c r="N204" i="12"/>
  <c r="M204" i="12"/>
  <c r="N203" i="12"/>
  <c r="M203" i="12"/>
  <c r="N202" i="12"/>
  <c r="M202" i="12"/>
  <c r="N201" i="12"/>
  <c r="M201" i="12"/>
  <c r="N200" i="12"/>
  <c r="M200" i="12"/>
  <c r="N199" i="12"/>
  <c r="M199" i="12"/>
  <c r="N198" i="12"/>
  <c r="M198" i="12"/>
  <c r="N197" i="12"/>
  <c r="M197" i="12"/>
  <c r="N196" i="12"/>
  <c r="M196" i="12"/>
  <c r="N195" i="12"/>
  <c r="M195" i="12"/>
  <c r="N194" i="12"/>
  <c r="M194" i="12"/>
  <c r="N193" i="12"/>
  <c r="M193" i="12"/>
  <c r="N192" i="12"/>
  <c r="M192" i="12"/>
  <c r="N191" i="12"/>
  <c r="M191" i="12"/>
  <c r="N190" i="12"/>
  <c r="M190" i="12"/>
  <c r="N189" i="12"/>
  <c r="M189" i="12"/>
  <c r="N188" i="12"/>
  <c r="M188" i="12"/>
  <c r="N187" i="12"/>
  <c r="M187" i="12"/>
  <c r="N186" i="12"/>
  <c r="M186" i="12"/>
  <c r="N185" i="12"/>
  <c r="M185" i="12"/>
  <c r="N184" i="12"/>
  <c r="M184" i="12"/>
  <c r="N183" i="12"/>
  <c r="M183" i="12"/>
  <c r="N182" i="12"/>
  <c r="M182" i="12"/>
  <c r="N181" i="12"/>
  <c r="M181" i="12"/>
  <c r="N180" i="12"/>
  <c r="M180" i="12"/>
  <c r="N179" i="12"/>
  <c r="M179" i="12"/>
  <c r="N178" i="12"/>
  <c r="M178" i="12"/>
  <c r="N177" i="12"/>
  <c r="M177" i="12"/>
  <c r="N176" i="12"/>
  <c r="M176" i="12"/>
  <c r="N175" i="12"/>
  <c r="M175" i="12"/>
  <c r="N174" i="12"/>
  <c r="M174" i="12"/>
  <c r="N173" i="12"/>
  <c r="M173" i="12"/>
  <c r="N172" i="12"/>
  <c r="M172" i="12"/>
  <c r="N171" i="12"/>
  <c r="M171" i="12"/>
  <c r="N170" i="12"/>
  <c r="M170" i="12"/>
  <c r="N169" i="12"/>
  <c r="M169" i="12"/>
  <c r="N168" i="12"/>
  <c r="M168" i="12"/>
  <c r="N167" i="12"/>
  <c r="M167" i="12"/>
  <c r="N166" i="12"/>
  <c r="M166" i="12"/>
  <c r="N165" i="12"/>
  <c r="M165" i="12"/>
  <c r="N164" i="12"/>
  <c r="M164" i="12"/>
  <c r="N163" i="12"/>
  <c r="M163" i="12"/>
  <c r="N162" i="12"/>
  <c r="M162" i="12"/>
  <c r="N161" i="12"/>
  <c r="M161" i="12"/>
  <c r="N160" i="12"/>
  <c r="M160" i="12"/>
  <c r="N159" i="12"/>
  <c r="M159" i="12"/>
  <c r="N158" i="12"/>
  <c r="M158" i="12"/>
  <c r="N157" i="12"/>
  <c r="M157" i="12"/>
  <c r="N156" i="12"/>
  <c r="M156" i="12"/>
  <c r="N155" i="12"/>
  <c r="M155" i="12"/>
  <c r="N154" i="12"/>
  <c r="M154" i="12"/>
  <c r="N153" i="12"/>
  <c r="M153" i="12"/>
  <c r="N152" i="12"/>
  <c r="M152" i="12"/>
  <c r="N151" i="12"/>
  <c r="M151" i="12"/>
  <c r="N150" i="12"/>
  <c r="M150" i="12"/>
  <c r="N149" i="12"/>
  <c r="M149" i="12"/>
  <c r="N148" i="12"/>
  <c r="M148" i="12"/>
  <c r="N147" i="12"/>
  <c r="M147" i="12"/>
  <c r="N146" i="12"/>
  <c r="M146" i="12"/>
  <c r="N145" i="12"/>
  <c r="M145" i="12"/>
  <c r="N144" i="12"/>
  <c r="M144" i="12"/>
  <c r="N143" i="12"/>
  <c r="M143" i="12"/>
  <c r="N142" i="12"/>
  <c r="M142" i="12"/>
  <c r="N141" i="12"/>
  <c r="M141" i="12"/>
  <c r="N140" i="12"/>
  <c r="M140" i="12"/>
  <c r="N139" i="12"/>
  <c r="M139" i="12"/>
  <c r="N138" i="12"/>
  <c r="M138" i="12"/>
  <c r="N137" i="12"/>
  <c r="M137" i="12"/>
  <c r="N136" i="12"/>
  <c r="M136" i="12"/>
  <c r="N135" i="12"/>
  <c r="M135" i="12"/>
  <c r="N134" i="12"/>
  <c r="M134" i="12"/>
  <c r="N133" i="12"/>
  <c r="M133" i="12"/>
  <c r="N132" i="12"/>
  <c r="M132" i="12"/>
  <c r="N131" i="12"/>
  <c r="M131" i="12"/>
  <c r="N130" i="12"/>
  <c r="M130" i="12"/>
  <c r="N129" i="12"/>
  <c r="M129" i="12"/>
  <c r="N128" i="12"/>
  <c r="M128" i="12"/>
  <c r="N127" i="12"/>
  <c r="M127" i="12"/>
  <c r="N126" i="12"/>
  <c r="M126" i="12"/>
  <c r="N125" i="12"/>
  <c r="M125" i="12"/>
  <c r="N124" i="12"/>
  <c r="M124" i="12"/>
  <c r="N123" i="12"/>
  <c r="M123" i="12"/>
  <c r="N122" i="12"/>
  <c r="M122" i="12"/>
  <c r="N121" i="12"/>
  <c r="M121" i="12"/>
  <c r="N120" i="12"/>
  <c r="M120" i="12"/>
  <c r="N119" i="12"/>
  <c r="M119" i="12"/>
  <c r="N118" i="12"/>
  <c r="M118" i="12"/>
  <c r="N117" i="12"/>
  <c r="M117" i="12"/>
  <c r="N116" i="12"/>
  <c r="M116" i="12"/>
  <c r="N115" i="12"/>
  <c r="M115" i="12"/>
  <c r="N114" i="12"/>
  <c r="M114" i="12"/>
  <c r="N113" i="12"/>
  <c r="M113" i="12"/>
  <c r="N112" i="12"/>
  <c r="M112" i="12"/>
  <c r="N111" i="12"/>
  <c r="M111" i="12"/>
  <c r="N110" i="12"/>
  <c r="M110" i="12"/>
  <c r="N109" i="12"/>
  <c r="M109" i="12"/>
  <c r="N108" i="12"/>
  <c r="M108" i="12"/>
  <c r="N107" i="12"/>
  <c r="M107" i="12"/>
  <c r="N106" i="12"/>
  <c r="M106" i="12"/>
  <c r="N105" i="12"/>
  <c r="M105" i="12"/>
  <c r="N104" i="12"/>
  <c r="M104" i="12"/>
  <c r="N103" i="12"/>
  <c r="M103" i="12"/>
  <c r="N102" i="12"/>
  <c r="M102" i="12"/>
  <c r="N101" i="12"/>
  <c r="M101" i="12"/>
  <c r="N100" i="12"/>
  <c r="M100" i="12"/>
  <c r="N99" i="12"/>
  <c r="M99" i="12"/>
  <c r="N98" i="12"/>
  <c r="M98" i="12"/>
  <c r="N97" i="12"/>
  <c r="M97" i="12"/>
  <c r="N96" i="12"/>
  <c r="M96" i="12"/>
  <c r="N95" i="12"/>
  <c r="M95" i="12"/>
  <c r="N94" i="12"/>
  <c r="M94" i="12"/>
  <c r="N93" i="12"/>
  <c r="M93" i="12"/>
  <c r="N92" i="12"/>
  <c r="M92" i="12"/>
  <c r="N91" i="12"/>
  <c r="M91" i="12"/>
  <c r="N90" i="12"/>
  <c r="M90" i="12"/>
  <c r="N89" i="12"/>
  <c r="M89" i="12"/>
  <c r="N88" i="12"/>
  <c r="M88" i="12"/>
  <c r="N87" i="12"/>
  <c r="M87" i="12"/>
  <c r="N86" i="12"/>
  <c r="M86" i="12"/>
  <c r="N85" i="12"/>
  <c r="M85" i="12"/>
  <c r="N84" i="12"/>
  <c r="M84" i="12"/>
  <c r="N83" i="12"/>
  <c r="M83" i="12"/>
  <c r="N82" i="12"/>
  <c r="M82" i="12"/>
  <c r="N81" i="12"/>
  <c r="M81" i="12"/>
  <c r="N80" i="12"/>
  <c r="M80" i="12"/>
  <c r="N79" i="12"/>
  <c r="M79" i="12"/>
  <c r="N78" i="12"/>
  <c r="M78" i="12"/>
  <c r="N77" i="12"/>
  <c r="M77" i="12"/>
  <c r="N76" i="12"/>
  <c r="M76" i="12"/>
  <c r="N75" i="12"/>
  <c r="M75" i="12"/>
  <c r="N74" i="12"/>
  <c r="M74" i="12"/>
  <c r="N73" i="12"/>
  <c r="M73" i="12"/>
  <c r="N72" i="12"/>
  <c r="M72" i="12"/>
  <c r="N71" i="12"/>
  <c r="M71" i="12"/>
  <c r="N70" i="12"/>
  <c r="M70" i="12"/>
  <c r="N69" i="12"/>
  <c r="M69" i="12"/>
  <c r="N68" i="12"/>
  <c r="M68" i="12"/>
  <c r="N67" i="12"/>
  <c r="M67" i="12"/>
  <c r="N66" i="12"/>
  <c r="M66" i="12"/>
  <c r="N65" i="12"/>
  <c r="M65" i="12"/>
  <c r="N64" i="12"/>
  <c r="M64" i="12"/>
  <c r="N63" i="12"/>
  <c r="M63" i="12"/>
  <c r="N62" i="12"/>
  <c r="M62" i="12"/>
  <c r="N61" i="12"/>
  <c r="M61" i="12"/>
  <c r="N60" i="12"/>
  <c r="M60" i="12"/>
  <c r="N59" i="12"/>
  <c r="M59" i="12"/>
  <c r="N58" i="12"/>
  <c r="M58" i="12"/>
  <c r="N57" i="12"/>
  <c r="M57" i="12"/>
  <c r="N56" i="12"/>
  <c r="M56" i="12"/>
  <c r="N55" i="12"/>
  <c r="M55" i="12"/>
  <c r="N54" i="12"/>
  <c r="M54" i="12"/>
  <c r="N53" i="12"/>
  <c r="M53" i="12"/>
  <c r="N52" i="12"/>
  <c r="M52" i="12"/>
  <c r="N51" i="12"/>
  <c r="M51" i="12"/>
  <c r="N50" i="12"/>
  <c r="M50" i="12"/>
  <c r="N49" i="12"/>
  <c r="M49" i="12"/>
  <c r="N48" i="12"/>
  <c r="M48" i="12"/>
  <c r="N47" i="12"/>
  <c r="M47" i="12"/>
  <c r="N46" i="12"/>
  <c r="M46" i="12"/>
  <c r="N45" i="12"/>
  <c r="M45" i="12"/>
  <c r="N44" i="12"/>
  <c r="M44" i="12"/>
  <c r="N43" i="12"/>
  <c r="M43" i="12"/>
  <c r="N42" i="12"/>
  <c r="M42" i="12"/>
  <c r="N41" i="12"/>
  <c r="M41" i="12"/>
  <c r="N40" i="12"/>
  <c r="M40" i="12"/>
  <c r="N39" i="12"/>
  <c r="M39" i="12"/>
  <c r="N38" i="12"/>
  <c r="M38" i="12"/>
  <c r="N37" i="12"/>
  <c r="M37" i="12"/>
  <c r="N36" i="12"/>
  <c r="M36" i="12"/>
  <c r="N35" i="12"/>
  <c r="M35" i="12"/>
  <c r="N34" i="12"/>
  <c r="M34" i="12"/>
  <c r="N33" i="12"/>
  <c r="M33" i="12"/>
  <c r="N32" i="12"/>
  <c r="M32" i="12"/>
  <c r="N31" i="12"/>
  <c r="M31" i="12"/>
  <c r="N30" i="12"/>
  <c r="M30" i="12"/>
  <c r="N29" i="12"/>
  <c r="M29" i="12"/>
  <c r="N28" i="12"/>
  <c r="M28" i="12"/>
  <c r="N27" i="12"/>
  <c r="M27" i="12"/>
  <c r="N26" i="12"/>
  <c r="M26" i="12"/>
  <c r="N25" i="12"/>
  <c r="M25" i="12"/>
  <c r="N24" i="12"/>
  <c r="M24" i="12"/>
  <c r="N23" i="12"/>
  <c r="M23" i="12"/>
  <c r="N22" i="12"/>
  <c r="M22" i="12"/>
  <c r="N21" i="12"/>
  <c r="M21" i="12"/>
  <c r="N20" i="12"/>
  <c r="M20" i="12"/>
  <c r="N19" i="12"/>
  <c r="M19" i="12"/>
  <c r="N18" i="12"/>
  <c r="M18" i="12"/>
  <c r="N17" i="12"/>
  <c r="M17" i="12"/>
  <c r="N16" i="12"/>
  <c r="M16" i="12"/>
  <c r="N15" i="12"/>
  <c r="M15" i="12"/>
  <c r="N14" i="12"/>
  <c r="M14" i="12"/>
  <c r="N13" i="12"/>
  <c r="M13" i="12"/>
  <c r="Q12" i="12"/>
  <c r="P12" i="12"/>
  <c r="R12" i="12" s="1"/>
  <c r="O12" i="12"/>
  <c r="N12" i="12"/>
  <c r="M12" i="12"/>
  <c r="Q11" i="12"/>
  <c r="R11" i="12" s="1"/>
  <c r="P11" i="12"/>
  <c r="O11" i="12"/>
  <c r="N11" i="12"/>
  <c r="M11" i="12"/>
  <c r="Q10" i="12"/>
  <c r="P10" i="12"/>
  <c r="R10" i="12" s="1"/>
  <c r="O10" i="12"/>
  <c r="N10" i="12"/>
  <c r="M10" i="12"/>
  <c r="Q9" i="12"/>
  <c r="R9" i="12" s="1"/>
  <c r="P9" i="12"/>
  <c r="O9" i="12"/>
  <c r="N9" i="12"/>
  <c r="M9" i="12"/>
  <c r="Q8" i="12"/>
  <c r="P8" i="12"/>
  <c r="R8" i="12" s="1"/>
  <c r="O8" i="12"/>
  <c r="N8" i="12"/>
  <c r="M8" i="12"/>
  <c r="Q7" i="12"/>
  <c r="R7" i="12" s="1"/>
  <c r="P7" i="12"/>
  <c r="O7" i="12"/>
  <c r="N7" i="12"/>
  <c r="M7" i="12"/>
  <c r="Q6" i="12"/>
  <c r="P6" i="12"/>
  <c r="R6" i="12" s="1"/>
  <c r="R15" i="12" s="1"/>
  <c r="O6" i="12"/>
  <c r="N6" i="12"/>
  <c r="M6" i="12"/>
  <c r="N5" i="12"/>
  <c r="M5" i="12"/>
  <c r="N4" i="12"/>
  <c r="M4" i="12"/>
  <c r="N3" i="12"/>
  <c r="M3" i="12"/>
  <c r="N2" i="12"/>
  <c r="M2" i="12"/>
  <c r="E1598" i="11"/>
  <c r="F1597" i="11"/>
  <c r="E1597" i="11"/>
  <c r="F1596" i="11"/>
  <c r="E1596" i="11"/>
  <c r="F1595" i="11"/>
  <c r="E1595" i="11"/>
  <c r="F1594" i="11"/>
  <c r="E1594" i="11"/>
  <c r="F1593" i="11"/>
  <c r="E1593" i="11"/>
  <c r="F1592" i="11"/>
  <c r="E1592" i="11"/>
  <c r="F1591" i="11"/>
  <c r="E1591" i="11"/>
  <c r="F1590" i="11"/>
  <c r="E1590" i="11"/>
  <c r="F1589" i="11"/>
  <c r="E1589" i="11"/>
  <c r="F1588" i="11"/>
  <c r="E1588" i="11"/>
  <c r="F1587" i="11"/>
  <c r="E1587" i="11"/>
  <c r="F1586" i="11"/>
  <c r="E1586" i="11"/>
  <c r="F1585" i="11"/>
  <c r="E1585" i="11"/>
  <c r="F1584" i="11"/>
  <c r="E1584" i="11"/>
  <c r="F1583" i="11"/>
  <c r="E1583" i="11"/>
  <c r="F1582" i="11"/>
  <c r="E1582" i="11"/>
  <c r="F1581" i="11"/>
  <c r="E1581" i="11"/>
  <c r="F1580" i="11"/>
  <c r="E1580" i="11"/>
  <c r="F1579" i="11"/>
  <c r="E1579" i="11"/>
  <c r="F1578" i="11"/>
  <c r="E1578" i="11"/>
  <c r="F1577" i="11"/>
  <c r="E1577" i="11"/>
  <c r="F1576" i="11"/>
  <c r="E1576" i="11"/>
  <c r="F1575" i="11"/>
  <c r="E1575" i="11"/>
  <c r="F1574" i="11"/>
  <c r="E1574" i="11"/>
  <c r="F1573" i="11"/>
  <c r="E1573" i="11"/>
  <c r="F1572" i="11"/>
  <c r="E1572" i="11"/>
  <c r="F1571" i="11"/>
  <c r="E1571" i="11"/>
  <c r="F1570" i="11"/>
  <c r="E1570" i="11"/>
  <c r="F1569" i="11"/>
  <c r="E1569" i="11"/>
  <c r="F1568" i="11"/>
  <c r="E1568" i="11"/>
  <c r="F1567" i="11"/>
  <c r="E1567" i="11"/>
  <c r="F1566" i="11"/>
  <c r="E1566" i="11"/>
  <c r="F1565" i="11"/>
  <c r="E1565" i="11"/>
  <c r="F1564" i="11"/>
  <c r="E1564" i="11"/>
  <c r="F1563" i="11"/>
  <c r="E1563" i="11"/>
  <c r="F1562" i="11"/>
  <c r="E1562" i="11"/>
  <c r="F1561" i="11"/>
  <c r="E1561" i="11"/>
  <c r="F1560" i="11"/>
  <c r="E1560" i="11"/>
  <c r="F1559" i="11"/>
  <c r="E1559" i="11"/>
  <c r="F1558" i="11"/>
  <c r="E1558" i="11"/>
  <c r="F1557" i="11"/>
  <c r="E1557" i="11"/>
  <c r="F1556" i="11"/>
  <c r="E1556" i="11"/>
  <c r="F1555" i="11"/>
  <c r="E1555" i="11"/>
  <c r="F1554" i="11"/>
  <c r="E1554" i="11"/>
  <c r="F1553" i="11"/>
  <c r="E1553" i="11"/>
  <c r="F1552" i="11"/>
  <c r="E1552" i="11"/>
  <c r="F1551" i="11"/>
  <c r="E1551" i="11"/>
  <c r="F1550" i="11"/>
  <c r="E1550" i="11"/>
  <c r="F1549" i="11"/>
  <c r="E1549" i="11"/>
  <c r="F1548" i="11"/>
  <c r="E1548" i="11"/>
  <c r="F1547" i="11"/>
  <c r="E1547" i="11"/>
  <c r="F1546" i="11"/>
  <c r="E1546" i="11"/>
  <c r="F1545" i="11"/>
  <c r="E1545" i="11"/>
  <c r="F1544" i="11"/>
  <c r="E1544" i="11"/>
  <c r="F1543" i="11"/>
  <c r="E1543" i="11"/>
  <c r="F1542" i="11"/>
  <c r="E1542" i="11"/>
  <c r="F1541" i="11"/>
  <c r="E1541" i="11"/>
  <c r="F1540" i="11"/>
  <c r="E1540" i="11"/>
  <c r="F1539" i="11"/>
  <c r="E1539" i="11"/>
  <c r="F1538" i="11"/>
  <c r="E1538" i="11"/>
  <c r="F1537" i="11"/>
  <c r="E1537" i="11"/>
  <c r="F1536" i="11"/>
  <c r="E1536" i="11"/>
  <c r="F1535" i="11"/>
  <c r="E1535" i="11"/>
  <c r="F1534" i="11"/>
  <c r="E1534" i="11"/>
  <c r="F1533" i="11"/>
  <c r="E1533" i="11"/>
  <c r="F1532" i="11"/>
  <c r="E1532" i="11"/>
  <c r="F1531" i="11"/>
  <c r="E1531" i="11"/>
  <c r="F1530" i="11"/>
  <c r="E1530" i="11"/>
  <c r="F1529" i="11"/>
  <c r="E1529" i="11"/>
  <c r="F1528" i="11"/>
  <c r="E1528" i="11"/>
  <c r="F1527" i="11"/>
  <c r="E1527" i="11"/>
  <c r="F1526" i="11"/>
  <c r="E1526" i="11"/>
  <c r="F1525" i="11"/>
  <c r="E1525" i="11"/>
  <c r="F1524" i="11"/>
  <c r="E1524" i="11"/>
  <c r="F1523" i="11"/>
  <c r="E1523" i="11"/>
  <c r="F1522" i="11"/>
  <c r="E1522" i="11"/>
  <c r="F1521" i="11"/>
  <c r="E1521" i="11"/>
  <c r="F1520" i="11"/>
  <c r="E1520" i="11"/>
  <c r="F1519" i="11"/>
  <c r="E1519" i="11"/>
  <c r="F1518" i="11"/>
  <c r="E1518" i="11"/>
  <c r="F1517" i="11"/>
  <c r="E1517" i="11"/>
  <c r="F1516" i="11"/>
  <c r="E1516" i="11"/>
  <c r="F1515" i="11"/>
  <c r="E1515" i="11"/>
  <c r="F1514" i="11"/>
  <c r="E1514" i="11"/>
  <c r="F1513" i="11"/>
  <c r="E1513" i="11"/>
  <c r="F1512" i="11"/>
  <c r="E1512" i="11"/>
  <c r="F1511" i="11"/>
  <c r="E1511" i="11"/>
  <c r="F1510" i="11"/>
  <c r="E1510" i="11"/>
  <c r="F1509" i="11"/>
  <c r="E1509" i="11"/>
  <c r="F1508" i="11"/>
  <c r="E1508" i="11"/>
  <c r="F1507" i="11"/>
  <c r="E1507" i="11"/>
  <c r="F1506" i="11"/>
  <c r="E1506" i="11"/>
  <c r="F1505" i="11"/>
  <c r="E1505" i="11"/>
  <c r="F1504" i="11"/>
  <c r="E1504" i="11"/>
  <c r="F1503" i="11"/>
  <c r="E1503" i="11"/>
  <c r="F1502" i="11"/>
  <c r="E1502" i="11"/>
  <c r="F1501" i="11"/>
  <c r="E1501" i="11"/>
  <c r="F1500" i="11"/>
  <c r="E1500" i="11"/>
  <c r="F1499" i="11"/>
  <c r="E1499" i="11"/>
  <c r="F1498" i="11"/>
  <c r="E1498" i="11"/>
  <c r="F1497" i="11"/>
  <c r="E1497" i="11"/>
  <c r="F1496" i="11"/>
  <c r="E1496" i="11"/>
  <c r="F1495" i="11"/>
  <c r="E1495" i="11"/>
  <c r="F1494" i="11"/>
  <c r="E1494" i="11"/>
  <c r="F1493" i="11"/>
  <c r="E1493" i="11"/>
  <c r="F1492" i="11"/>
  <c r="E1492" i="11"/>
  <c r="F1491" i="11"/>
  <c r="E1491" i="11"/>
  <c r="F1490" i="11"/>
  <c r="E1490" i="11"/>
  <c r="F1489" i="11"/>
  <c r="E1489" i="11"/>
  <c r="F1488" i="11"/>
  <c r="E1488" i="11"/>
  <c r="F1487" i="11"/>
  <c r="E1487" i="11"/>
  <c r="F1486" i="11"/>
  <c r="E1486" i="11"/>
  <c r="F1485" i="11"/>
  <c r="E1485" i="11"/>
  <c r="F1484" i="11"/>
  <c r="E1484" i="11"/>
  <c r="F1483" i="11"/>
  <c r="E1483" i="11"/>
  <c r="F1482" i="11"/>
  <c r="E1482" i="11"/>
  <c r="F1481" i="11"/>
  <c r="E1481" i="11"/>
  <c r="F1480" i="11"/>
  <c r="E1480" i="11"/>
  <c r="F1479" i="11"/>
  <c r="E1479" i="11"/>
  <c r="F1478" i="11"/>
  <c r="E1478" i="11"/>
  <c r="F1477" i="11"/>
  <c r="E1477" i="11"/>
  <c r="F1476" i="11"/>
  <c r="E1476" i="11"/>
  <c r="F1475" i="11"/>
  <c r="E1475" i="11"/>
  <c r="F1474" i="11"/>
  <c r="E1474" i="11"/>
  <c r="F1473" i="11"/>
  <c r="E1473" i="11"/>
  <c r="F1472" i="11"/>
  <c r="E1472" i="11"/>
  <c r="F1471" i="11"/>
  <c r="E1471" i="11"/>
  <c r="F1470" i="11"/>
  <c r="E1470" i="11"/>
  <c r="F1469" i="11"/>
  <c r="E1469" i="11"/>
  <c r="F1468" i="11"/>
  <c r="E1468" i="11"/>
  <c r="F1467" i="11"/>
  <c r="E1467" i="11"/>
  <c r="F1466" i="11"/>
  <c r="E1466" i="11"/>
  <c r="F1465" i="11"/>
  <c r="E1465" i="11"/>
  <c r="F1464" i="11"/>
  <c r="E1464" i="11"/>
  <c r="F1463" i="11"/>
  <c r="E1463" i="11"/>
  <c r="F1462" i="11"/>
  <c r="E1462" i="11"/>
  <c r="F1461" i="11"/>
  <c r="E1461" i="11"/>
  <c r="F1460" i="11"/>
  <c r="E1460" i="11"/>
  <c r="F1459" i="11"/>
  <c r="E1459" i="11"/>
  <c r="F1458" i="11"/>
  <c r="E1458" i="11"/>
  <c r="F1457" i="11"/>
  <c r="E1457" i="11"/>
  <c r="F1456" i="11"/>
  <c r="E1456" i="11"/>
  <c r="F1455" i="11"/>
  <c r="E1455" i="11"/>
  <c r="F1454" i="11"/>
  <c r="E1454" i="11"/>
  <c r="F1453" i="11"/>
  <c r="E1453" i="11"/>
  <c r="F1452" i="11"/>
  <c r="E1452" i="11"/>
  <c r="F1451" i="11"/>
  <c r="E1451" i="11"/>
  <c r="F1450" i="11"/>
  <c r="E1450" i="11"/>
  <c r="F1449" i="11"/>
  <c r="E1449" i="11"/>
  <c r="F1448" i="11"/>
  <c r="E1448" i="11"/>
  <c r="F1447" i="11"/>
  <c r="E1447" i="11"/>
  <c r="F1446" i="11"/>
  <c r="E1446" i="11"/>
  <c r="F1445" i="11"/>
  <c r="E1445" i="11"/>
  <c r="F1444" i="11"/>
  <c r="E1444" i="11"/>
  <c r="F1443" i="11"/>
  <c r="E1443" i="11"/>
  <c r="F1442" i="11"/>
  <c r="E1442" i="11"/>
  <c r="F1441" i="11"/>
  <c r="E1441" i="11"/>
  <c r="F1440" i="11"/>
  <c r="E1440" i="11"/>
  <c r="F1439" i="11"/>
  <c r="E1439" i="11"/>
  <c r="F1438" i="11"/>
  <c r="E1438" i="11"/>
  <c r="F1437" i="11"/>
  <c r="E1437" i="11"/>
  <c r="F1436" i="11"/>
  <c r="E1436" i="11"/>
  <c r="F1435" i="11"/>
  <c r="E1435" i="11"/>
  <c r="F1434" i="11"/>
  <c r="E1434" i="11"/>
  <c r="F1433" i="11"/>
  <c r="E1433" i="11"/>
  <c r="F1432" i="11"/>
  <c r="E1432" i="11"/>
  <c r="F1431" i="11"/>
  <c r="E1431" i="11"/>
  <c r="F1430" i="11"/>
  <c r="E1430" i="11"/>
  <c r="F1429" i="11"/>
  <c r="E1429" i="11"/>
  <c r="F1428" i="11"/>
  <c r="E1428" i="11"/>
  <c r="F1427" i="11"/>
  <c r="E1427" i="11"/>
  <c r="F1426" i="11"/>
  <c r="E1426" i="11"/>
  <c r="F1425" i="11"/>
  <c r="E1425" i="11"/>
  <c r="F1424" i="11"/>
  <c r="E1424" i="11"/>
  <c r="F1423" i="11"/>
  <c r="E1423" i="11"/>
  <c r="F1422" i="11"/>
  <c r="E1422" i="11"/>
  <c r="F1421" i="11"/>
  <c r="E1421" i="11"/>
  <c r="F1420" i="11"/>
  <c r="E1420" i="11"/>
  <c r="F1419" i="11"/>
  <c r="E1419" i="11"/>
  <c r="F1418" i="11"/>
  <c r="E1418" i="11"/>
  <c r="F1417" i="11"/>
  <c r="E1417" i="11"/>
  <c r="F1416" i="11"/>
  <c r="E1416" i="11"/>
  <c r="F1415" i="11"/>
  <c r="E1415" i="11"/>
  <c r="F1414" i="11"/>
  <c r="E1414" i="11"/>
  <c r="F1413" i="11"/>
  <c r="E1413" i="11"/>
  <c r="F1412" i="11"/>
  <c r="E1412" i="11"/>
  <c r="F1411" i="11"/>
  <c r="E1411" i="11"/>
  <c r="F1410" i="11"/>
  <c r="E1410" i="11"/>
  <c r="F1409" i="11"/>
  <c r="E1409" i="11"/>
  <c r="F1408" i="11"/>
  <c r="E1408" i="11"/>
  <c r="F1407" i="11"/>
  <c r="E1407" i="11"/>
  <c r="F1406" i="11"/>
  <c r="E1406" i="11"/>
  <c r="F1405" i="11"/>
  <c r="E1405" i="11"/>
  <c r="F1404" i="11"/>
  <c r="E1404" i="11"/>
  <c r="F1403" i="11"/>
  <c r="E1403" i="11"/>
  <c r="F1402" i="11"/>
  <c r="E1402" i="11"/>
  <c r="F1401" i="11"/>
  <c r="E1401" i="11"/>
  <c r="F1400" i="11"/>
  <c r="E1400" i="11"/>
  <c r="F1399" i="11"/>
  <c r="E1399" i="11"/>
  <c r="F1398" i="11"/>
  <c r="E1398" i="11"/>
  <c r="F1397" i="11"/>
  <c r="E1397" i="11"/>
  <c r="F1396" i="11"/>
  <c r="E1396" i="11"/>
  <c r="F1395" i="11"/>
  <c r="E1395" i="11"/>
  <c r="F1394" i="11"/>
  <c r="E1394" i="11"/>
  <c r="F1393" i="11"/>
  <c r="E1393" i="11"/>
  <c r="F1392" i="11"/>
  <c r="E1392" i="11"/>
  <c r="F1391" i="11"/>
  <c r="E1391" i="11"/>
  <c r="F1390" i="11"/>
  <c r="E1390" i="11"/>
  <c r="F1389" i="11"/>
  <c r="E1389" i="11"/>
  <c r="F1388" i="11"/>
  <c r="E1388" i="11"/>
  <c r="F1387" i="11"/>
  <c r="E1387" i="11"/>
  <c r="F1386" i="11"/>
  <c r="E1386" i="11"/>
  <c r="F1385" i="11"/>
  <c r="E1385" i="11"/>
  <c r="F1384" i="11"/>
  <c r="E1384" i="11"/>
  <c r="F1383" i="11"/>
  <c r="E1383" i="11"/>
  <c r="F1382" i="11"/>
  <c r="E1382" i="11"/>
  <c r="F1381" i="11"/>
  <c r="E1381" i="11"/>
  <c r="F1380" i="11"/>
  <c r="E1380" i="11"/>
  <c r="F1379" i="11"/>
  <c r="E1379" i="11"/>
  <c r="F1378" i="11"/>
  <c r="E1378" i="11"/>
  <c r="F1377" i="11"/>
  <c r="E1377" i="11"/>
  <c r="F1376" i="11"/>
  <c r="E1376" i="11"/>
  <c r="F1375" i="11"/>
  <c r="E1375" i="11"/>
  <c r="F1374" i="11"/>
  <c r="E1374" i="11"/>
  <c r="F1373" i="11"/>
  <c r="E1373" i="11"/>
  <c r="F1372" i="11"/>
  <c r="E1372" i="11"/>
  <c r="F1371" i="11"/>
  <c r="E1371" i="11"/>
  <c r="F1370" i="11"/>
  <c r="E1370" i="11"/>
  <c r="F1369" i="11"/>
  <c r="E1369" i="11"/>
  <c r="F1368" i="11"/>
  <c r="E1368" i="11"/>
  <c r="F1367" i="11"/>
  <c r="E1367" i="11"/>
  <c r="F1366" i="11"/>
  <c r="E1366" i="11"/>
  <c r="F1365" i="11"/>
  <c r="E1365" i="11"/>
  <c r="F1364" i="11"/>
  <c r="E1364" i="11"/>
  <c r="F1363" i="11"/>
  <c r="E1363" i="11"/>
  <c r="F1362" i="11"/>
  <c r="E1362" i="11"/>
  <c r="F1361" i="11"/>
  <c r="E1361" i="11"/>
  <c r="F1360" i="11"/>
  <c r="E1360" i="11"/>
  <c r="F1359" i="11"/>
  <c r="E1359" i="11"/>
  <c r="F1358" i="11"/>
  <c r="E1358" i="11"/>
  <c r="F1357" i="11"/>
  <c r="E1357" i="11"/>
  <c r="F1356" i="11"/>
  <c r="E1356" i="11"/>
  <c r="F1355" i="11"/>
  <c r="E1355" i="11"/>
  <c r="F1354" i="11"/>
  <c r="E1354" i="11"/>
  <c r="F1353" i="11"/>
  <c r="E1353" i="11"/>
  <c r="F1352" i="11"/>
  <c r="E1352" i="11"/>
  <c r="F1351" i="11"/>
  <c r="E1351" i="11"/>
  <c r="F1350" i="11"/>
  <c r="E1350" i="11"/>
  <c r="F1349" i="11"/>
  <c r="E1349" i="11"/>
  <c r="F1348" i="11"/>
  <c r="E1348" i="11"/>
  <c r="F1347" i="11"/>
  <c r="E1347" i="11"/>
  <c r="F1346" i="11"/>
  <c r="E1346" i="11"/>
  <c r="F1345" i="11"/>
  <c r="E1345" i="11"/>
  <c r="F1344" i="11"/>
  <c r="E1344" i="11"/>
  <c r="F1343" i="11"/>
  <c r="E1343" i="11"/>
  <c r="F1342" i="11"/>
  <c r="E1342" i="11"/>
  <c r="F1341" i="11"/>
  <c r="E1341" i="11"/>
  <c r="F1340" i="11"/>
  <c r="E1340" i="11"/>
  <c r="F1339" i="11"/>
  <c r="E1339" i="11"/>
  <c r="F1338" i="11"/>
  <c r="E1338" i="11"/>
  <c r="F1337" i="11"/>
  <c r="E1337" i="11"/>
  <c r="F1336" i="11"/>
  <c r="E1336" i="11"/>
  <c r="F1335" i="11"/>
  <c r="E1335" i="11"/>
  <c r="F1334" i="11"/>
  <c r="E1334" i="11"/>
  <c r="F1333" i="11"/>
  <c r="E1333" i="11"/>
  <c r="F1332" i="11"/>
  <c r="E1332" i="11"/>
  <c r="F1331" i="11"/>
  <c r="E1331" i="11"/>
  <c r="F1330" i="11"/>
  <c r="E1330" i="11"/>
  <c r="F1329" i="11"/>
  <c r="E1329" i="11"/>
  <c r="F1328" i="11"/>
  <c r="E1328" i="11"/>
  <c r="F1327" i="11"/>
  <c r="E1327" i="11"/>
  <c r="F1326" i="11"/>
  <c r="E1326" i="11"/>
  <c r="F1325" i="11"/>
  <c r="E1325" i="11"/>
  <c r="F1324" i="11"/>
  <c r="E1324" i="11"/>
  <c r="F1323" i="11"/>
  <c r="E1323" i="11"/>
  <c r="F1322" i="11"/>
  <c r="E1322" i="11"/>
  <c r="F1321" i="11"/>
  <c r="E1321" i="11"/>
  <c r="F1320" i="11"/>
  <c r="E1320" i="11"/>
  <c r="F1319" i="11"/>
  <c r="E1319" i="11"/>
  <c r="F1318" i="11"/>
  <c r="E1318" i="11"/>
  <c r="F1317" i="11"/>
  <c r="E1317" i="11"/>
  <c r="F1316" i="11"/>
  <c r="E1316" i="11"/>
  <c r="F1315" i="11"/>
  <c r="E1315" i="11"/>
  <c r="F1314" i="11"/>
  <c r="E1314" i="11"/>
  <c r="F1313" i="11"/>
  <c r="E1313" i="11"/>
  <c r="F1312" i="11"/>
  <c r="E1312" i="11"/>
  <c r="F1311" i="11"/>
  <c r="E1311" i="11"/>
  <c r="F1310" i="11"/>
  <c r="E1310" i="11"/>
  <c r="F1309" i="11"/>
  <c r="E1309" i="11"/>
  <c r="F1308" i="11"/>
  <c r="E1308" i="11"/>
  <c r="F1307" i="11"/>
  <c r="E1307" i="11"/>
  <c r="F1306" i="11"/>
  <c r="E1306" i="11"/>
  <c r="F1305" i="11"/>
  <c r="E1305" i="11"/>
  <c r="F1304" i="11"/>
  <c r="E1304" i="11"/>
  <c r="F1303" i="11"/>
  <c r="E1303" i="11"/>
  <c r="F1302" i="11"/>
  <c r="E1302" i="11"/>
  <c r="F1301" i="11"/>
  <c r="E1301" i="11"/>
  <c r="F1300" i="11"/>
  <c r="E1300" i="11"/>
  <c r="F1299" i="11"/>
  <c r="E1299" i="11"/>
  <c r="F1298" i="11"/>
  <c r="E1298" i="11"/>
  <c r="F1297" i="11"/>
  <c r="E1297" i="11"/>
  <c r="F1296" i="11"/>
  <c r="E1296" i="11"/>
  <c r="F1295" i="11"/>
  <c r="E1295" i="11"/>
  <c r="F1294" i="11"/>
  <c r="E1294" i="11"/>
  <c r="F1293" i="11"/>
  <c r="E1293" i="11"/>
  <c r="F1292" i="11"/>
  <c r="E1292" i="11"/>
  <c r="F1291" i="11"/>
  <c r="E1291" i="11"/>
  <c r="F1290" i="11"/>
  <c r="E1290" i="11"/>
  <c r="F1289" i="11"/>
  <c r="E1289" i="11"/>
  <c r="F1288" i="11"/>
  <c r="E1288" i="11"/>
  <c r="F1287" i="11"/>
  <c r="E1287" i="11"/>
  <c r="F1286" i="11"/>
  <c r="E1286" i="11"/>
  <c r="F1285" i="11"/>
  <c r="E1285" i="11"/>
  <c r="F1284" i="11"/>
  <c r="E1284" i="11"/>
  <c r="F1283" i="11"/>
  <c r="E1283" i="11"/>
  <c r="F1282" i="11"/>
  <c r="E1282" i="11"/>
  <c r="F1281" i="11"/>
  <c r="E1281" i="11"/>
  <c r="F1280" i="11"/>
  <c r="E1280" i="11"/>
  <c r="F1279" i="11"/>
  <c r="E1279" i="11"/>
  <c r="F1278" i="11"/>
  <c r="E1278" i="11"/>
  <c r="F1277" i="11"/>
  <c r="E1277" i="11"/>
  <c r="F1276" i="11"/>
  <c r="E1276" i="11"/>
  <c r="F1275" i="11"/>
  <c r="E1275" i="11"/>
  <c r="F1274" i="11"/>
  <c r="E1274" i="11"/>
  <c r="F1273" i="11"/>
  <c r="E1273" i="11"/>
  <c r="F1272" i="11"/>
  <c r="E1272" i="11"/>
  <c r="F1271" i="11"/>
  <c r="E1271" i="11"/>
  <c r="F1270" i="11"/>
  <c r="E1270" i="11"/>
  <c r="F1269" i="11"/>
  <c r="E1269" i="11"/>
  <c r="F1268" i="11"/>
  <c r="E1268" i="11"/>
  <c r="F1267" i="11"/>
  <c r="E1267" i="11"/>
  <c r="F1266" i="11"/>
  <c r="E1266" i="11"/>
  <c r="F1265" i="11"/>
  <c r="E1265" i="11"/>
  <c r="F1264" i="11"/>
  <c r="E1264" i="11"/>
  <c r="F1263" i="11"/>
  <c r="E1263" i="11"/>
  <c r="F1262" i="11"/>
  <c r="E1262" i="11"/>
  <c r="F1261" i="11"/>
  <c r="E1261" i="11"/>
  <c r="F1260" i="11"/>
  <c r="E1260" i="11"/>
  <c r="F1259" i="11"/>
  <c r="E1259" i="11"/>
  <c r="F1258" i="11"/>
  <c r="E1258" i="11"/>
  <c r="F1257" i="11"/>
  <c r="E1257" i="11"/>
  <c r="F1256" i="11"/>
  <c r="E1256" i="11"/>
  <c r="F1255" i="11"/>
  <c r="E1255" i="11"/>
  <c r="F1254" i="11"/>
  <c r="E1254" i="11"/>
  <c r="F1253" i="11"/>
  <c r="E1253" i="11"/>
  <c r="F1252" i="11"/>
  <c r="E1252" i="11"/>
  <c r="F1251" i="11"/>
  <c r="E1251" i="11"/>
  <c r="F1250" i="11"/>
  <c r="E1250" i="11"/>
  <c r="F1249" i="11"/>
  <c r="E1249" i="11"/>
  <c r="F1248" i="11"/>
  <c r="E1248" i="11"/>
  <c r="F1247" i="11"/>
  <c r="E1247" i="11"/>
  <c r="F1246" i="11"/>
  <c r="E1246" i="11"/>
  <c r="F1245" i="11"/>
  <c r="E1245" i="11"/>
  <c r="F1244" i="11"/>
  <c r="E1244" i="11"/>
  <c r="F1243" i="11"/>
  <c r="E1243" i="11"/>
  <c r="F1242" i="11"/>
  <c r="E1242" i="11"/>
  <c r="F1241" i="11"/>
  <c r="E1241" i="11"/>
  <c r="F1240" i="11"/>
  <c r="E1240" i="11"/>
  <c r="F1239" i="11"/>
  <c r="E1239" i="11"/>
  <c r="F1238" i="11"/>
  <c r="E1238" i="11"/>
  <c r="F1237" i="11"/>
  <c r="E1237" i="11"/>
  <c r="F1236" i="11"/>
  <c r="E1236" i="11"/>
  <c r="F1235" i="11"/>
  <c r="E1235" i="11"/>
  <c r="F1234" i="11"/>
  <c r="E1234" i="11"/>
  <c r="F1233" i="11"/>
  <c r="E1233" i="11"/>
  <c r="F1232" i="11"/>
  <c r="E1232" i="11"/>
  <c r="F1231" i="11"/>
  <c r="E1231" i="11"/>
  <c r="F1230" i="11"/>
  <c r="E1230" i="11"/>
  <c r="F1229" i="11"/>
  <c r="E1229" i="11"/>
  <c r="F1228" i="11"/>
  <c r="E1228" i="11"/>
  <c r="F1227" i="11"/>
  <c r="E1227" i="11"/>
  <c r="F1226" i="11"/>
  <c r="E1226" i="11"/>
  <c r="F1225" i="11"/>
  <c r="E1225" i="11"/>
  <c r="F1224" i="11"/>
  <c r="E1224" i="11"/>
  <c r="F1223" i="11"/>
  <c r="E1223" i="11"/>
  <c r="F1222" i="11"/>
  <c r="E1222" i="11"/>
  <c r="F1221" i="11"/>
  <c r="E1221" i="11"/>
  <c r="F1220" i="11"/>
  <c r="E1220" i="11"/>
  <c r="F1219" i="11"/>
  <c r="E1219" i="11"/>
  <c r="F1218" i="11"/>
  <c r="E1218" i="11"/>
  <c r="F1217" i="11"/>
  <c r="E1217" i="11"/>
  <c r="F1216" i="11"/>
  <c r="E1216" i="11"/>
  <c r="F1215" i="11"/>
  <c r="E1215" i="11"/>
  <c r="F1214" i="11"/>
  <c r="E1214" i="11"/>
  <c r="F1213" i="11"/>
  <c r="E1213" i="11"/>
  <c r="F1212" i="11"/>
  <c r="E1212" i="11"/>
  <c r="F1211" i="11"/>
  <c r="E1211" i="11"/>
  <c r="F1210" i="11"/>
  <c r="E1210" i="11"/>
  <c r="F1209" i="11"/>
  <c r="E1209" i="11"/>
  <c r="F1208" i="11"/>
  <c r="E1208" i="11"/>
  <c r="F1207" i="11"/>
  <c r="E1207" i="11"/>
  <c r="F1206" i="11"/>
  <c r="E1206" i="11"/>
  <c r="F1205" i="11"/>
  <c r="E1205" i="11"/>
  <c r="F1204" i="11"/>
  <c r="E1204" i="11"/>
  <c r="F1203" i="11"/>
  <c r="E1203" i="11"/>
  <c r="F1202" i="11"/>
  <c r="E1202" i="11"/>
  <c r="F1201" i="11"/>
  <c r="E1201" i="11"/>
  <c r="F1200" i="11"/>
  <c r="E1200" i="11"/>
  <c r="F1199" i="11"/>
  <c r="E1199" i="11"/>
  <c r="F1198" i="11"/>
  <c r="E1198" i="11"/>
  <c r="F1197" i="11"/>
  <c r="E1197" i="11"/>
  <c r="F1196" i="11"/>
  <c r="E1196" i="11"/>
  <c r="F1195" i="11"/>
  <c r="E1195" i="11"/>
  <c r="F1194" i="11"/>
  <c r="E1194" i="11"/>
  <c r="F1193" i="11"/>
  <c r="E1193" i="11"/>
  <c r="F1192" i="11"/>
  <c r="E1192" i="11"/>
  <c r="F1191" i="11"/>
  <c r="E1191" i="11"/>
  <c r="F1190" i="11"/>
  <c r="E1190" i="11"/>
  <c r="F1189" i="11"/>
  <c r="E1189" i="11"/>
  <c r="F1188" i="11"/>
  <c r="E1188" i="11"/>
  <c r="F1187" i="11"/>
  <c r="E1187" i="11"/>
  <c r="F1186" i="11"/>
  <c r="E1186" i="11"/>
  <c r="F1185" i="11"/>
  <c r="E1185" i="11"/>
  <c r="F1184" i="11"/>
  <c r="E1184" i="11"/>
  <c r="F1183" i="11"/>
  <c r="E1183" i="11"/>
  <c r="F1182" i="11"/>
  <c r="E1182" i="11"/>
  <c r="F1181" i="11"/>
  <c r="E1181" i="11"/>
  <c r="F1180" i="11"/>
  <c r="E1180" i="11"/>
  <c r="F1179" i="11"/>
  <c r="E1179" i="11"/>
  <c r="F1178" i="11"/>
  <c r="E1178" i="11"/>
  <c r="F1177" i="11"/>
  <c r="E1177" i="11"/>
  <c r="F1176" i="11"/>
  <c r="E1176" i="11"/>
  <c r="F1175" i="11"/>
  <c r="E1175" i="11"/>
  <c r="F1174" i="11"/>
  <c r="E1174" i="11"/>
  <c r="F1173" i="11"/>
  <c r="E1173" i="11"/>
  <c r="F1172" i="11"/>
  <c r="E1172" i="11"/>
  <c r="F1171" i="11"/>
  <c r="E1171" i="11"/>
  <c r="F1170" i="11"/>
  <c r="E1170" i="11"/>
  <c r="F1169" i="11"/>
  <c r="E1169" i="11"/>
  <c r="F1168" i="11"/>
  <c r="E1168" i="11"/>
  <c r="F1167" i="11"/>
  <c r="E1167" i="11"/>
  <c r="F1166" i="11"/>
  <c r="E1166" i="11"/>
  <c r="F1165" i="11"/>
  <c r="E1165" i="11"/>
  <c r="F1164" i="11"/>
  <c r="E1164" i="11"/>
  <c r="F1163" i="11"/>
  <c r="E1163" i="11"/>
  <c r="F1162" i="11"/>
  <c r="E1162" i="11"/>
  <c r="F1161" i="11"/>
  <c r="E1161" i="11"/>
  <c r="F1160" i="11"/>
  <c r="E1160" i="11"/>
  <c r="F1159" i="11"/>
  <c r="E1159" i="11"/>
  <c r="F1158" i="11"/>
  <c r="E1158" i="11"/>
  <c r="F1157" i="11"/>
  <c r="E1157" i="11"/>
  <c r="F1156" i="11"/>
  <c r="E1156" i="11"/>
  <c r="F1155" i="11"/>
  <c r="E1155" i="11"/>
  <c r="F1154" i="11"/>
  <c r="E1154" i="11"/>
  <c r="F1153" i="11"/>
  <c r="E1153" i="11"/>
  <c r="F1152" i="11"/>
  <c r="E1152" i="11"/>
  <c r="F1151" i="11"/>
  <c r="E1151" i="11"/>
  <c r="F1150" i="11"/>
  <c r="E1150" i="11"/>
  <c r="F1149" i="11"/>
  <c r="E1149" i="11"/>
  <c r="F1148" i="11"/>
  <c r="E1148" i="11"/>
  <c r="F1147" i="11"/>
  <c r="E1147" i="11"/>
  <c r="F1146" i="11"/>
  <c r="E1146" i="11"/>
  <c r="F1145" i="11"/>
  <c r="E1145" i="11"/>
  <c r="F1144" i="11"/>
  <c r="E1144" i="11"/>
  <c r="F1143" i="11"/>
  <c r="E1143" i="11"/>
  <c r="F1142" i="11"/>
  <c r="E1142" i="11"/>
  <c r="F1141" i="11"/>
  <c r="E1141" i="11"/>
  <c r="F1140" i="11"/>
  <c r="E1140" i="11"/>
  <c r="F1139" i="11"/>
  <c r="E1139" i="11"/>
  <c r="F1138" i="11"/>
  <c r="E1138" i="11"/>
  <c r="F1137" i="11"/>
  <c r="E1137" i="11"/>
  <c r="F1136" i="11"/>
  <c r="E1136" i="11"/>
  <c r="F1135" i="11"/>
  <c r="E1135" i="11"/>
  <c r="F1134" i="11"/>
  <c r="E1134" i="11"/>
  <c r="F1133" i="11"/>
  <c r="E1133" i="11"/>
  <c r="F1132" i="11"/>
  <c r="E1132" i="11"/>
  <c r="F1131" i="11"/>
  <c r="E1131" i="11"/>
  <c r="F1130" i="11"/>
  <c r="E1130" i="11"/>
  <c r="F1129" i="11"/>
  <c r="E1129" i="11"/>
  <c r="F1128" i="11"/>
  <c r="E1128" i="11"/>
  <c r="F1127" i="11"/>
  <c r="E1127" i="11"/>
  <c r="F1126" i="11"/>
  <c r="E1126" i="11"/>
  <c r="F1125" i="11"/>
  <c r="E1125" i="11"/>
  <c r="F1124" i="11"/>
  <c r="E1124" i="11"/>
  <c r="F1123" i="11"/>
  <c r="E1123" i="11"/>
  <c r="F1122" i="11"/>
  <c r="E1122" i="11"/>
  <c r="F1121" i="11"/>
  <c r="E1121" i="11"/>
  <c r="F1120" i="11"/>
  <c r="E1120" i="11"/>
  <c r="F1119" i="11"/>
  <c r="E1119" i="11"/>
  <c r="F1118" i="11"/>
  <c r="E1118" i="11"/>
  <c r="F1117" i="11"/>
  <c r="E1117" i="11"/>
  <c r="F1116" i="11"/>
  <c r="E1116" i="11"/>
  <c r="F1115" i="11"/>
  <c r="E1115" i="11"/>
  <c r="F1114" i="11"/>
  <c r="E1114" i="11"/>
  <c r="F1113" i="11"/>
  <c r="E1113" i="11"/>
  <c r="F1112" i="11"/>
  <c r="E1112" i="11"/>
  <c r="F1111" i="11"/>
  <c r="E1111" i="11"/>
  <c r="F1110" i="11"/>
  <c r="E1110" i="11"/>
  <c r="F1109" i="11"/>
  <c r="E1109" i="11"/>
  <c r="F1108" i="11"/>
  <c r="E1108" i="11"/>
  <c r="F1107" i="11"/>
  <c r="E1107" i="11"/>
  <c r="F1106" i="11"/>
  <c r="E1106" i="11"/>
  <c r="F1105" i="11"/>
  <c r="E1105" i="11"/>
  <c r="F1104" i="11"/>
  <c r="E1104" i="11"/>
  <c r="F1103" i="11"/>
  <c r="E1103" i="11"/>
  <c r="F1102" i="11"/>
  <c r="E1102" i="11"/>
  <c r="F1101" i="11"/>
  <c r="E1101" i="11"/>
  <c r="F1100" i="11"/>
  <c r="E1100" i="11"/>
  <c r="F1099" i="11"/>
  <c r="E1099" i="11"/>
  <c r="F1098" i="11"/>
  <c r="E1098" i="11"/>
  <c r="F1097" i="11"/>
  <c r="E1097" i="11"/>
  <c r="F1096" i="11"/>
  <c r="E1096" i="11"/>
  <c r="F1095" i="11"/>
  <c r="E1095" i="11"/>
  <c r="F1094" i="11"/>
  <c r="E1094" i="11"/>
  <c r="F1093" i="11"/>
  <c r="E1093" i="11"/>
  <c r="F1092" i="11"/>
  <c r="E1092" i="11"/>
  <c r="F1091" i="11"/>
  <c r="E1091" i="11"/>
  <c r="F1090" i="11"/>
  <c r="E1090" i="11"/>
  <c r="F1089" i="11"/>
  <c r="E1089" i="11"/>
  <c r="F1088" i="11"/>
  <c r="E1088" i="11"/>
  <c r="F1087" i="11"/>
  <c r="E1087" i="11"/>
  <c r="F1086" i="11"/>
  <c r="E1086" i="11"/>
  <c r="F1085" i="11"/>
  <c r="E1085" i="11"/>
  <c r="F1084" i="11"/>
  <c r="E1084" i="11"/>
  <c r="F1083" i="11"/>
  <c r="E1083" i="11"/>
  <c r="F1082" i="11"/>
  <c r="E1082" i="11"/>
  <c r="F1081" i="11"/>
  <c r="E1081" i="11"/>
  <c r="F1080" i="11"/>
  <c r="E1080" i="11"/>
  <c r="F1079" i="11"/>
  <c r="E1079" i="11"/>
  <c r="F1078" i="11"/>
  <c r="E1078" i="11"/>
  <c r="F1077" i="11"/>
  <c r="E1077" i="11"/>
  <c r="F1076" i="11"/>
  <c r="E1076" i="11"/>
  <c r="F1075" i="11"/>
  <c r="E1075" i="11"/>
  <c r="F1074" i="11"/>
  <c r="E1074" i="11"/>
  <c r="F1073" i="11"/>
  <c r="E1073" i="11"/>
  <c r="F1072" i="11"/>
  <c r="E1072" i="11"/>
  <c r="F1071" i="11"/>
  <c r="E1071" i="11"/>
  <c r="F1070" i="11"/>
  <c r="E1070" i="11"/>
  <c r="F1069" i="11"/>
  <c r="E1069" i="11"/>
  <c r="F1068" i="11"/>
  <c r="E1068" i="11"/>
  <c r="F1067" i="11"/>
  <c r="E1067" i="11"/>
  <c r="F1066" i="11"/>
  <c r="E1066" i="11"/>
  <c r="F1065" i="11"/>
  <c r="E1065" i="11"/>
  <c r="F1064" i="11"/>
  <c r="E1064" i="11"/>
  <c r="F1063" i="11"/>
  <c r="E1063" i="11"/>
  <c r="F1062" i="11"/>
  <c r="E1062" i="11"/>
  <c r="F1061" i="11"/>
  <c r="E1061" i="11"/>
  <c r="F1060" i="11"/>
  <c r="E1060" i="11"/>
  <c r="F1059" i="11"/>
  <c r="E1059" i="11"/>
  <c r="F1058" i="11"/>
  <c r="E1058" i="11"/>
  <c r="F1057" i="11"/>
  <c r="E1057" i="11"/>
  <c r="F1056" i="11"/>
  <c r="E1056" i="11"/>
  <c r="F1055" i="11"/>
  <c r="E1055" i="11"/>
  <c r="F1054" i="11"/>
  <c r="E1054" i="11"/>
  <c r="F1053" i="11"/>
  <c r="E1053" i="11"/>
  <c r="F1052" i="11"/>
  <c r="E1052" i="11"/>
  <c r="F1051" i="11"/>
  <c r="E1051" i="11"/>
  <c r="F1050" i="11"/>
  <c r="E1050" i="11"/>
  <c r="F1049" i="11"/>
  <c r="E1049" i="11"/>
  <c r="F1048" i="11"/>
  <c r="E1048" i="11"/>
  <c r="F1047" i="11"/>
  <c r="E1047" i="11"/>
  <c r="F1046" i="11"/>
  <c r="E1046" i="11"/>
  <c r="F1045" i="11"/>
  <c r="E1045" i="11"/>
  <c r="F1044" i="11"/>
  <c r="E1044" i="11"/>
  <c r="F1043" i="11"/>
  <c r="E1043" i="11"/>
  <c r="F1042" i="11"/>
  <c r="E1042" i="11"/>
  <c r="F1041" i="11"/>
  <c r="E1041" i="11"/>
  <c r="F1040" i="11"/>
  <c r="E1040" i="11"/>
  <c r="F1039" i="11"/>
  <c r="E1039" i="11"/>
  <c r="F1038" i="11"/>
  <c r="E1038" i="11"/>
  <c r="F1037" i="11"/>
  <c r="E1037" i="11"/>
  <c r="F1036" i="11"/>
  <c r="E1036" i="11"/>
  <c r="F1035" i="11"/>
  <c r="E1035" i="11"/>
  <c r="F1034" i="11"/>
  <c r="E1034" i="11"/>
  <c r="F1033" i="11"/>
  <c r="E1033" i="11"/>
  <c r="F1032" i="11"/>
  <c r="E1032" i="11"/>
  <c r="F1031" i="11"/>
  <c r="E1031" i="11"/>
  <c r="F1030" i="11"/>
  <c r="E1030" i="11"/>
  <c r="F1029" i="11"/>
  <c r="E1029" i="11"/>
  <c r="F1028" i="11"/>
  <c r="E1028" i="11"/>
  <c r="F1027" i="11"/>
  <c r="E1027" i="11"/>
  <c r="F1026" i="11"/>
  <c r="E1026" i="11"/>
  <c r="F1025" i="11"/>
  <c r="E1025" i="11"/>
  <c r="F1024" i="11"/>
  <c r="E1024" i="11"/>
  <c r="F1023" i="11"/>
  <c r="E1023" i="11"/>
  <c r="F1022" i="11"/>
  <c r="E1022" i="11"/>
  <c r="F1021" i="11"/>
  <c r="E1021" i="11"/>
  <c r="F1020" i="11"/>
  <c r="E1020" i="11"/>
  <c r="F1019" i="11"/>
  <c r="E1019" i="11"/>
  <c r="F1018" i="11"/>
  <c r="E1018" i="11"/>
  <c r="F1017" i="11"/>
  <c r="E1017" i="11"/>
  <c r="F1016" i="11"/>
  <c r="E1016" i="11"/>
  <c r="F1015" i="11"/>
  <c r="E1015" i="11"/>
  <c r="F1014" i="11"/>
  <c r="E1014" i="11"/>
  <c r="F1013" i="11"/>
  <c r="E1013" i="11"/>
  <c r="F1012" i="11"/>
  <c r="E1012" i="11"/>
  <c r="F1011" i="11"/>
  <c r="E1011" i="11"/>
  <c r="F1010" i="11"/>
  <c r="E1010" i="11"/>
  <c r="F1009" i="11"/>
  <c r="E1009" i="11"/>
  <c r="F1008" i="11"/>
  <c r="E1008" i="11"/>
  <c r="F1007" i="11"/>
  <c r="E1007" i="11"/>
  <c r="F1006" i="11"/>
  <c r="E1006" i="11"/>
  <c r="F1005" i="11"/>
  <c r="E1005" i="11"/>
  <c r="F1004" i="11"/>
  <c r="E1004" i="11"/>
  <c r="F1003" i="11"/>
  <c r="E1003" i="11"/>
  <c r="F1002" i="11"/>
  <c r="E1002" i="11"/>
  <c r="F1001" i="11"/>
  <c r="E1001" i="11"/>
  <c r="F1000" i="11"/>
  <c r="E1000" i="11"/>
  <c r="F999" i="11"/>
  <c r="E999" i="11"/>
  <c r="F998" i="11"/>
  <c r="E998" i="11"/>
  <c r="F997" i="11"/>
  <c r="E997" i="11"/>
  <c r="F996" i="11"/>
  <c r="E996" i="11"/>
  <c r="F995" i="11"/>
  <c r="E995" i="11"/>
  <c r="F994" i="11"/>
  <c r="E994" i="11"/>
  <c r="F993" i="11"/>
  <c r="E993" i="11"/>
  <c r="F992" i="11"/>
  <c r="E992" i="11"/>
  <c r="F991" i="11"/>
  <c r="E991" i="11"/>
  <c r="F990" i="11"/>
  <c r="E990" i="11"/>
  <c r="F989" i="11"/>
  <c r="E989" i="11"/>
  <c r="F988" i="11"/>
  <c r="E988" i="11"/>
  <c r="F987" i="11"/>
  <c r="E987" i="11"/>
  <c r="F986" i="11"/>
  <c r="E986" i="11"/>
  <c r="F985" i="11"/>
  <c r="E985" i="11"/>
  <c r="F984" i="11"/>
  <c r="E984" i="11"/>
  <c r="F983" i="11"/>
  <c r="E983" i="11"/>
  <c r="F982" i="11"/>
  <c r="E982" i="11"/>
  <c r="F981" i="11"/>
  <c r="E981" i="11"/>
  <c r="F980" i="11"/>
  <c r="E980" i="11"/>
  <c r="F979" i="11"/>
  <c r="E979" i="11"/>
  <c r="F978" i="11"/>
  <c r="E978" i="11"/>
  <c r="F977" i="11"/>
  <c r="E977" i="11"/>
  <c r="F976" i="11"/>
  <c r="E976" i="11"/>
  <c r="F975" i="11"/>
  <c r="E975" i="11"/>
  <c r="F974" i="11"/>
  <c r="E974" i="11"/>
  <c r="F973" i="11"/>
  <c r="E973" i="11"/>
  <c r="F972" i="11"/>
  <c r="E972" i="11"/>
  <c r="F971" i="11"/>
  <c r="E971" i="11"/>
  <c r="F970" i="11"/>
  <c r="E970" i="11"/>
  <c r="F969" i="11"/>
  <c r="E969" i="11"/>
  <c r="F968" i="11"/>
  <c r="E968" i="11"/>
  <c r="F967" i="11"/>
  <c r="E967" i="11"/>
  <c r="F966" i="11"/>
  <c r="E966" i="11"/>
  <c r="F965" i="11"/>
  <c r="E965" i="11"/>
  <c r="F964" i="11"/>
  <c r="E964" i="11"/>
  <c r="F963" i="11"/>
  <c r="E963" i="11"/>
  <c r="F962" i="11"/>
  <c r="E962" i="11"/>
  <c r="F961" i="11"/>
  <c r="E961" i="11"/>
  <c r="F960" i="11"/>
  <c r="E960" i="11"/>
  <c r="F959" i="11"/>
  <c r="E959" i="11"/>
  <c r="F958" i="11"/>
  <c r="E958" i="11"/>
  <c r="F957" i="11"/>
  <c r="E957" i="11"/>
  <c r="F956" i="11"/>
  <c r="E956" i="11"/>
  <c r="F955" i="11"/>
  <c r="E955" i="11"/>
  <c r="F954" i="11"/>
  <c r="E954" i="11"/>
  <c r="F953" i="11"/>
  <c r="E953" i="11"/>
  <c r="F952" i="11"/>
  <c r="E952" i="11"/>
  <c r="F951" i="11"/>
  <c r="E951" i="11"/>
  <c r="F950" i="11"/>
  <c r="E950" i="11"/>
  <c r="F949" i="11"/>
  <c r="E949" i="11"/>
  <c r="F948" i="11"/>
  <c r="E948" i="11"/>
  <c r="F947" i="11"/>
  <c r="E947" i="11"/>
  <c r="F946" i="11"/>
  <c r="E946" i="11"/>
  <c r="F945" i="11"/>
  <c r="E945" i="11"/>
  <c r="F944" i="11"/>
  <c r="E944" i="11"/>
  <c r="F943" i="11"/>
  <c r="E943" i="11"/>
  <c r="F942" i="11"/>
  <c r="E942" i="11"/>
  <c r="F941" i="11"/>
  <c r="E941" i="11"/>
  <c r="F940" i="11"/>
  <c r="E940" i="11"/>
  <c r="F939" i="11"/>
  <c r="E939" i="11"/>
  <c r="F938" i="11"/>
  <c r="E938" i="11"/>
  <c r="F937" i="11"/>
  <c r="E937" i="11"/>
  <c r="F936" i="11"/>
  <c r="E936" i="11"/>
  <c r="F935" i="11"/>
  <c r="E935" i="11"/>
  <c r="F934" i="11"/>
  <c r="E934" i="11"/>
  <c r="F933" i="11"/>
  <c r="E933" i="11"/>
  <c r="F932" i="11"/>
  <c r="E932" i="11"/>
  <c r="F931" i="11"/>
  <c r="E931" i="11"/>
  <c r="F930" i="11"/>
  <c r="E930" i="11"/>
  <c r="F929" i="11"/>
  <c r="E929" i="11"/>
  <c r="F928" i="11"/>
  <c r="E928" i="11"/>
  <c r="F927" i="11"/>
  <c r="E927" i="11"/>
  <c r="F926" i="11"/>
  <c r="E926" i="11"/>
  <c r="F925" i="11"/>
  <c r="E925" i="11"/>
  <c r="F924" i="11"/>
  <c r="E924" i="11"/>
  <c r="F923" i="11"/>
  <c r="E923" i="11"/>
  <c r="F922" i="11"/>
  <c r="E922" i="11"/>
  <c r="F921" i="11"/>
  <c r="E921" i="11"/>
  <c r="F920" i="11"/>
  <c r="E920" i="11"/>
  <c r="F919" i="11"/>
  <c r="E919" i="11"/>
  <c r="F918" i="11"/>
  <c r="E918" i="11"/>
  <c r="F917" i="11"/>
  <c r="E917" i="11"/>
  <c r="F916" i="11"/>
  <c r="E916" i="11"/>
  <c r="F915" i="11"/>
  <c r="E915" i="11"/>
  <c r="F914" i="11"/>
  <c r="E914" i="11"/>
  <c r="F913" i="11"/>
  <c r="E913" i="11"/>
  <c r="F912" i="11"/>
  <c r="E912" i="11"/>
  <c r="F911" i="11"/>
  <c r="E911" i="11"/>
  <c r="F910" i="11"/>
  <c r="E910" i="11"/>
  <c r="F909" i="11"/>
  <c r="E909" i="11"/>
  <c r="F908" i="11"/>
  <c r="E908" i="11"/>
  <c r="F907" i="11"/>
  <c r="E907" i="11"/>
  <c r="F906" i="11"/>
  <c r="E906" i="11"/>
  <c r="F905" i="11"/>
  <c r="E905" i="11"/>
  <c r="F904" i="11"/>
  <c r="E904" i="11"/>
  <c r="F903" i="11"/>
  <c r="E903" i="11"/>
  <c r="F902" i="11"/>
  <c r="E902" i="11"/>
  <c r="F901" i="11"/>
  <c r="E901" i="11"/>
  <c r="F900" i="11"/>
  <c r="E900" i="11"/>
  <c r="F899" i="11"/>
  <c r="E899" i="11"/>
  <c r="F898" i="11"/>
  <c r="E898" i="11"/>
  <c r="F897" i="11"/>
  <c r="E897" i="11"/>
  <c r="F896" i="11"/>
  <c r="E896" i="11"/>
  <c r="F895" i="11"/>
  <c r="E895" i="11"/>
  <c r="F894" i="11"/>
  <c r="E894" i="11"/>
  <c r="F893" i="11"/>
  <c r="E893" i="11"/>
  <c r="F892" i="11"/>
  <c r="E892" i="11"/>
  <c r="F891" i="11"/>
  <c r="E891" i="11"/>
  <c r="F890" i="11"/>
  <c r="E890" i="11"/>
  <c r="F889" i="11"/>
  <c r="E889" i="11"/>
  <c r="F888" i="11"/>
  <c r="E888" i="11"/>
  <c r="F887" i="11"/>
  <c r="E887" i="11"/>
  <c r="F886" i="11"/>
  <c r="E886" i="11"/>
  <c r="F885" i="11"/>
  <c r="E885" i="11"/>
  <c r="F884" i="11"/>
  <c r="E884" i="11"/>
  <c r="F883" i="11"/>
  <c r="E883" i="11"/>
  <c r="F882" i="11"/>
  <c r="E882" i="11"/>
  <c r="F881" i="11"/>
  <c r="E881" i="11"/>
  <c r="F880" i="11"/>
  <c r="E880" i="11"/>
  <c r="F879" i="11"/>
  <c r="E879" i="11"/>
  <c r="F878" i="11"/>
  <c r="E878" i="11"/>
  <c r="F877" i="11"/>
  <c r="E877" i="11"/>
  <c r="F876" i="11"/>
  <c r="E876" i="11"/>
  <c r="F875" i="11"/>
  <c r="E875" i="11"/>
  <c r="F874" i="11"/>
  <c r="E874" i="11"/>
  <c r="F873" i="11"/>
  <c r="E873" i="11"/>
  <c r="F872" i="11"/>
  <c r="E872" i="11"/>
  <c r="F871" i="11"/>
  <c r="E871" i="11"/>
  <c r="F870" i="11"/>
  <c r="E870" i="11"/>
  <c r="F869" i="11"/>
  <c r="E869" i="11"/>
  <c r="F868" i="11"/>
  <c r="E868" i="11"/>
  <c r="F867" i="11"/>
  <c r="E867" i="11"/>
  <c r="F866" i="11"/>
  <c r="E866" i="11"/>
  <c r="F865" i="11"/>
  <c r="E865" i="11"/>
  <c r="F864" i="11"/>
  <c r="E864" i="11"/>
  <c r="F863" i="11"/>
  <c r="E863" i="11"/>
  <c r="F862" i="11"/>
  <c r="E862" i="11"/>
  <c r="F861" i="11"/>
  <c r="E861" i="11"/>
  <c r="F860" i="11"/>
  <c r="E860" i="11"/>
  <c r="F859" i="11"/>
  <c r="E859" i="11"/>
  <c r="F858" i="11"/>
  <c r="E858" i="11"/>
  <c r="F857" i="11"/>
  <c r="E857" i="11"/>
  <c r="F856" i="11"/>
  <c r="E856" i="11"/>
  <c r="F855" i="11"/>
  <c r="E855" i="11"/>
  <c r="F854" i="11"/>
  <c r="E854" i="11"/>
  <c r="F853" i="11"/>
  <c r="E853" i="11"/>
  <c r="F852" i="11"/>
  <c r="E852" i="11"/>
  <c r="F851" i="11"/>
  <c r="E851" i="11"/>
  <c r="F850" i="11"/>
  <c r="E850" i="11"/>
  <c r="F849" i="11"/>
  <c r="E849" i="11"/>
  <c r="F848" i="11"/>
  <c r="E848" i="11"/>
  <c r="F847" i="11"/>
  <c r="E847" i="11"/>
  <c r="F846" i="11"/>
  <c r="E846" i="11"/>
  <c r="F845" i="11"/>
  <c r="E845" i="11"/>
  <c r="F844" i="11"/>
  <c r="E844" i="11"/>
  <c r="F843" i="11"/>
  <c r="E843" i="11"/>
  <c r="F842" i="11"/>
  <c r="E842" i="11"/>
  <c r="F841" i="11"/>
  <c r="E841" i="11"/>
  <c r="F840" i="11"/>
  <c r="E840" i="11"/>
  <c r="F839" i="11"/>
  <c r="E839" i="11"/>
  <c r="F838" i="11"/>
  <c r="E838" i="11"/>
  <c r="F837" i="11"/>
  <c r="E837" i="11"/>
  <c r="F836" i="11"/>
  <c r="E836" i="11"/>
  <c r="F835" i="11"/>
  <c r="E835" i="11"/>
  <c r="F834" i="11"/>
  <c r="E834" i="11"/>
  <c r="F833" i="11"/>
  <c r="E833" i="11"/>
  <c r="F832" i="11"/>
  <c r="E832" i="11"/>
  <c r="F831" i="11"/>
  <c r="E831" i="11"/>
  <c r="F830" i="11"/>
  <c r="E830" i="11"/>
  <c r="F829" i="11"/>
  <c r="E829" i="11"/>
  <c r="F828" i="11"/>
  <c r="E828" i="11"/>
  <c r="F827" i="11"/>
  <c r="E827" i="11"/>
  <c r="F826" i="11"/>
  <c r="E826" i="11"/>
  <c r="F825" i="11"/>
  <c r="E825" i="11"/>
  <c r="F824" i="11"/>
  <c r="E824" i="11"/>
  <c r="F823" i="11"/>
  <c r="E823" i="11"/>
  <c r="F822" i="11"/>
  <c r="E822" i="11"/>
  <c r="F821" i="11"/>
  <c r="E821" i="11"/>
  <c r="F820" i="11"/>
  <c r="E820" i="11"/>
  <c r="F819" i="11"/>
  <c r="E819" i="11"/>
  <c r="F818" i="11"/>
  <c r="E818" i="11"/>
  <c r="F817" i="11"/>
  <c r="E817" i="11"/>
  <c r="F816" i="11"/>
  <c r="E816" i="11"/>
  <c r="F815" i="11"/>
  <c r="E815" i="11"/>
  <c r="F814" i="11"/>
  <c r="E814" i="11"/>
  <c r="F813" i="11"/>
  <c r="E813" i="11"/>
  <c r="F812" i="11"/>
  <c r="E812" i="11"/>
  <c r="F811" i="11"/>
  <c r="E811" i="11"/>
  <c r="F810" i="11"/>
  <c r="E810" i="11"/>
  <c r="F809" i="11"/>
  <c r="E809" i="11"/>
  <c r="F808" i="11"/>
  <c r="E808" i="11"/>
  <c r="F807" i="11"/>
  <c r="E807" i="11"/>
  <c r="F806" i="11"/>
  <c r="E806" i="11"/>
  <c r="F805" i="11"/>
  <c r="E805" i="11"/>
  <c r="F804" i="11"/>
  <c r="E804" i="11"/>
  <c r="F803" i="11"/>
  <c r="E803" i="11"/>
  <c r="F802" i="11"/>
  <c r="E802" i="11"/>
  <c r="F801" i="11"/>
  <c r="E801" i="11"/>
  <c r="F800" i="11"/>
  <c r="E800" i="11"/>
  <c r="F799" i="11"/>
  <c r="E799" i="11"/>
  <c r="F798" i="11"/>
  <c r="E798" i="11"/>
  <c r="F797" i="11"/>
  <c r="E797" i="11"/>
  <c r="F796" i="11"/>
  <c r="E796" i="11"/>
  <c r="F795" i="11"/>
  <c r="E795" i="11"/>
  <c r="F794" i="11"/>
  <c r="E794" i="11"/>
  <c r="F793" i="11"/>
  <c r="E793" i="11"/>
  <c r="F792" i="11"/>
  <c r="E792" i="11"/>
  <c r="F791" i="11"/>
  <c r="E791" i="11"/>
  <c r="F790" i="11"/>
  <c r="E790" i="11"/>
  <c r="F789" i="11"/>
  <c r="E789" i="11"/>
  <c r="F788" i="11"/>
  <c r="E788" i="11"/>
  <c r="F787" i="11"/>
  <c r="E787" i="11"/>
  <c r="F786" i="11"/>
  <c r="E786" i="11"/>
  <c r="F785" i="11"/>
  <c r="E785" i="11"/>
  <c r="F784" i="11"/>
  <c r="E784" i="11"/>
  <c r="F783" i="11"/>
  <c r="E783" i="11"/>
  <c r="F782" i="11"/>
  <c r="E782" i="11"/>
  <c r="F781" i="11"/>
  <c r="E781" i="11"/>
  <c r="F780" i="11"/>
  <c r="E780" i="11"/>
  <c r="F779" i="11"/>
  <c r="E779" i="11"/>
  <c r="F778" i="11"/>
  <c r="E778" i="11"/>
  <c r="F777" i="11"/>
  <c r="E777" i="11"/>
  <c r="F776" i="11"/>
  <c r="E776" i="11"/>
  <c r="F775" i="11"/>
  <c r="E775" i="11"/>
  <c r="F774" i="11"/>
  <c r="E774" i="11"/>
  <c r="F773" i="11"/>
  <c r="E773" i="11"/>
  <c r="F772" i="11"/>
  <c r="E772" i="11"/>
  <c r="F771" i="11"/>
  <c r="E771" i="11"/>
  <c r="F770" i="11"/>
  <c r="E770" i="11"/>
  <c r="F769" i="11"/>
  <c r="E769" i="11"/>
  <c r="F768" i="11"/>
  <c r="E768" i="11"/>
  <c r="F767" i="11"/>
  <c r="E767" i="11"/>
  <c r="F766" i="11"/>
  <c r="E766" i="11"/>
  <c r="F765" i="11"/>
  <c r="E765" i="11"/>
  <c r="F764" i="11"/>
  <c r="E764" i="11"/>
  <c r="F763" i="11"/>
  <c r="E763" i="11"/>
  <c r="F762" i="11"/>
  <c r="E762" i="11"/>
  <c r="F761" i="11"/>
  <c r="E761" i="11"/>
  <c r="F760" i="11"/>
  <c r="E760" i="11"/>
  <c r="F759" i="11"/>
  <c r="E759" i="11"/>
  <c r="F758" i="11"/>
  <c r="E758" i="11"/>
  <c r="F757" i="11"/>
  <c r="E757" i="11"/>
  <c r="F756" i="11"/>
  <c r="E756" i="11"/>
  <c r="F755" i="11"/>
  <c r="E755" i="11"/>
  <c r="F754" i="11"/>
  <c r="E754" i="11"/>
  <c r="F753" i="11"/>
  <c r="E753" i="11"/>
  <c r="F752" i="11"/>
  <c r="E752" i="11"/>
  <c r="F751" i="11"/>
  <c r="E751" i="11"/>
  <c r="F750" i="11"/>
  <c r="E750" i="11"/>
  <c r="F749" i="11"/>
  <c r="E749" i="11"/>
  <c r="F748" i="11"/>
  <c r="E748" i="11"/>
  <c r="F747" i="11"/>
  <c r="E747" i="11"/>
  <c r="F746" i="11"/>
  <c r="E746" i="11"/>
  <c r="F745" i="11"/>
  <c r="E745" i="11"/>
  <c r="F744" i="11"/>
  <c r="E744" i="11"/>
  <c r="F743" i="11"/>
  <c r="E743" i="11"/>
  <c r="F742" i="11"/>
  <c r="E742" i="11"/>
  <c r="F741" i="11"/>
  <c r="E741" i="11"/>
  <c r="F740" i="11"/>
  <c r="E740" i="11"/>
  <c r="F739" i="11"/>
  <c r="E739" i="11"/>
  <c r="F738" i="11"/>
  <c r="E738" i="11"/>
  <c r="F737" i="11"/>
  <c r="E737" i="11"/>
  <c r="F736" i="11"/>
  <c r="E736" i="11"/>
  <c r="F735" i="11"/>
  <c r="E735" i="11"/>
  <c r="F734" i="11"/>
  <c r="E734" i="11"/>
  <c r="F733" i="11"/>
  <c r="E733" i="11"/>
  <c r="F732" i="11"/>
  <c r="E732" i="11"/>
  <c r="F731" i="11"/>
  <c r="E731" i="11"/>
  <c r="F730" i="11"/>
  <c r="E730" i="11"/>
  <c r="F729" i="11"/>
  <c r="E729" i="11"/>
  <c r="F728" i="11"/>
  <c r="E728" i="11"/>
  <c r="F727" i="11"/>
  <c r="E727" i="11"/>
  <c r="F726" i="11"/>
  <c r="E726" i="11"/>
  <c r="F725" i="11"/>
  <c r="E725" i="11"/>
  <c r="F724" i="11"/>
  <c r="E724" i="11"/>
  <c r="F723" i="11"/>
  <c r="E723" i="11"/>
  <c r="F722" i="11"/>
  <c r="E722" i="11"/>
  <c r="F721" i="11"/>
  <c r="E721" i="11"/>
  <c r="F720" i="11"/>
  <c r="E720" i="11"/>
  <c r="F719" i="11"/>
  <c r="E719" i="11"/>
  <c r="F718" i="11"/>
  <c r="E718" i="11"/>
  <c r="F717" i="11"/>
  <c r="E717" i="11"/>
  <c r="F716" i="11"/>
  <c r="E716" i="11"/>
  <c r="F715" i="11"/>
  <c r="E715" i="11"/>
  <c r="F714" i="11"/>
  <c r="E714" i="11"/>
  <c r="F713" i="11"/>
  <c r="E713" i="11"/>
  <c r="F712" i="11"/>
  <c r="E712" i="11"/>
  <c r="F711" i="11"/>
  <c r="E711" i="11"/>
  <c r="F710" i="11"/>
  <c r="E710" i="11"/>
  <c r="F709" i="11"/>
  <c r="E709" i="11"/>
  <c r="F708" i="11"/>
  <c r="E708" i="11"/>
  <c r="F707" i="11"/>
  <c r="E707" i="11"/>
  <c r="F706" i="11"/>
  <c r="E706" i="11"/>
  <c r="F705" i="11"/>
  <c r="E705" i="11"/>
  <c r="F704" i="11"/>
  <c r="E704" i="11"/>
  <c r="F703" i="11"/>
  <c r="E703" i="11"/>
  <c r="F702" i="11"/>
  <c r="E702" i="11"/>
  <c r="F701" i="11"/>
  <c r="E701" i="11"/>
  <c r="F700" i="11"/>
  <c r="E700" i="11"/>
  <c r="F699" i="11"/>
  <c r="E699" i="11"/>
  <c r="F698" i="11"/>
  <c r="E698" i="11"/>
  <c r="F697" i="11"/>
  <c r="E697" i="11"/>
  <c r="F696" i="11"/>
  <c r="E696" i="11"/>
  <c r="F695" i="11"/>
  <c r="E695" i="11"/>
  <c r="F694" i="11"/>
  <c r="E694" i="11"/>
  <c r="F693" i="11"/>
  <c r="E693" i="11"/>
  <c r="F692" i="11"/>
  <c r="E692" i="11"/>
  <c r="F691" i="11"/>
  <c r="E691" i="11"/>
  <c r="F690" i="11"/>
  <c r="E690" i="11"/>
  <c r="F689" i="11"/>
  <c r="E689" i="11"/>
  <c r="F688" i="11"/>
  <c r="E688" i="11"/>
  <c r="F687" i="11"/>
  <c r="E687" i="11"/>
  <c r="F686" i="11"/>
  <c r="E686" i="11"/>
  <c r="F685" i="11"/>
  <c r="E685" i="11"/>
  <c r="F684" i="11"/>
  <c r="E684" i="11"/>
  <c r="F683" i="11"/>
  <c r="E683" i="11"/>
  <c r="F682" i="11"/>
  <c r="E682" i="11"/>
  <c r="F681" i="11"/>
  <c r="E681" i="11"/>
  <c r="F680" i="11"/>
  <c r="E680" i="11"/>
  <c r="F679" i="11"/>
  <c r="E679" i="11"/>
  <c r="F678" i="11"/>
  <c r="E678" i="11"/>
  <c r="F677" i="11"/>
  <c r="E677" i="11"/>
  <c r="F676" i="11"/>
  <c r="E676" i="11"/>
  <c r="F675" i="11"/>
  <c r="E675" i="11"/>
  <c r="F674" i="11"/>
  <c r="E674" i="11"/>
  <c r="F673" i="11"/>
  <c r="E673" i="11"/>
  <c r="F672" i="11"/>
  <c r="E672" i="11"/>
  <c r="F671" i="11"/>
  <c r="E671" i="11"/>
  <c r="F670" i="11"/>
  <c r="E670" i="11"/>
  <c r="F669" i="11"/>
  <c r="E669" i="11"/>
  <c r="F668" i="11"/>
  <c r="E668" i="11"/>
  <c r="F667" i="11"/>
  <c r="E667" i="11"/>
  <c r="F666" i="11"/>
  <c r="E666" i="11"/>
  <c r="F665" i="11"/>
  <c r="E665" i="11"/>
  <c r="F664" i="11"/>
  <c r="E664" i="11"/>
  <c r="F663" i="11"/>
  <c r="E663" i="11"/>
  <c r="F662" i="11"/>
  <c r="E662" i="11"/>
  <c r="F661" i="11"/>
  <c r="E661" i="11"/>
  <c r="F660" i="11"/>
  <c r="E660" i="11"/>
  <c r="F659" i="11"/>
  <c r="E659" i="11"/>
  <c r="F658" i="11"/>
  <c r="E658" i="11"/>
  <c r="F657" i="11"/>
  <c r="E657" i="11"/>
  <c r="F656" i="11"/>
  <c r="E656" i="11"/>
  <c r="F655" i="11"/>
  <c r="E655" i="11"/>
  <c r="F654" i="11"/>
  <c r="E654" i="11"/>
  <c r="F653" i="11"/>
  <c r="E653" i="11"/>
  <c r="F652" i="11"/>
  <c r="E652" i="11"/>
  <c r="F651" i="11"/>
  <c r="E651" i="11"/>
  <c r="F650" i="11"/>
  <c r="E650" i="11"/>
  <c r="F649" i="11"/>
  <c r="E649" i="11"/>
  <c r="F648" i="11"/>
  <c r="E648" i="11"/>
  <c r="F647" i="11"/>
  <c r="E647" i="11"/>
  <c r="F646" i="11"/>
  <c r="E646" i="11"/>
  <c r="F645" i="11"/>
  <c r="E645" i="11"/>
  <c r="F644" i="11"/>
  <c r="E644" i="11"/>
  <c r="F643" i="11"/>
  <c r="E643" i="11"/>
  <c r="F642" i="11"/>
  <c r="E642" i="11"/>
  <c r="F641" i="11"/>
  <c r="E641" i="11"/>
  <c r="F640" i="11"/>
  <c r="E640" i="11"/>
  <c r="F639" i="11"/>
  <c r="E639" i="11"/>
  <c r="F638" i="11"/>
  <c r="E638" i="11"/>
  <c r="F637" i="11"/>
  <c r="E637" i="11"/>
  <c r="F636" i="11"/>
  <c r="E636" i="11"/>
  <c r="F635" i="11"/>
  <c r="E635" i="11"/>
  <c r="F634" i="11"/>
  <c r="E634" i="11"/>
  <c r="F633" i="11"/>
  <c r="E633" i="11"/>
  <c r="F632" i="11"/>
  <c r="E632" i="11"/>
  <c r="F631" i="11"/>
  <c r="E631" i="11"/>
  <c r="F630" i="11"/>
  <c r="E630" i="11"/>
  <c r="F629" i="11"/>
  <c r="E629" i="11"/>
  <c r="F628" i="11"/>
  <c r="E628" i="11"/>
  <c r="F627" i="11"/>
  <c r="E627" i="11"/>
  <c r="F626" i="11"/>
  <c r="E626" i="11"/>
  <c r="F625" i="11"/>
  <c r="E625" i="11"/>
  <c r="F624" i="11"/>
  <c r="E624" i="11"/>
  <c r="F623" i="11"/>
  <c r="E623" i="11"/>
  <c r="F622" i="11"/>
  <c r="E622" i="11"/>
  <c r="F621" i="11"/>
  <c r="E621" i="11"/>
  <c r="F620" i="11"/>
  <c r="E620" i="11"/>
  <c r="F619" i="11"/>
  <c r="E619" i="11"/>
  <c r="F618" i="11"/>
  <c r="E618" i="11"/>
  <c r="F617" i="11"/>
  <c r="E617" i="11"/>
  <c r="F616" i="11"/>
  <c r="E616" i="11"/>
  <c r="F615" i="11"/>
  <c r="E615" i="11"/>
  <c r="F614" i="11"/>
  <c r="E614" i="11"/>
  <c r="F613" i="11"/>
  <c r="E613" i="11"/>
  <c r="F612" i="11"/>
  <c r="E612" i="11"/>
  <c r="F611" i="11"/>
  <c r="E611" i="11"/>
  <c r="F610" i="11"/>
  <c r="E610" i="11"/>
  <c r="F609" i="11"/>
  <c r="E609" i="11"/>
  <c r="F608" i="11"/>
  <c r="E608" i="11"/>
  <c r="F607" i="11"/>
  <c r="E607" i="11"/>
  <c r="F606" i="11"/>
  <c r="E606" i="11"/>
  <c r="F605" i="11"/>
  <c r="E605" i="11"/>
  <c r="F604" i="11"/>
  <c r="E604" i="11"/>
  <c r="F603" i="11"/>
  <c r="E603" i="11"/>
  <c r="F602" i="11"/>
  <c r="E602" i="11"/>
  <c r="F601" i="11"/>
  <c r="E601" i="11"/>
  <c r="F600" i="11"/>
  <c r="E600" i="11"/>
  <c r="F599" i="11"/>
  <c r="E599" i="11"/>
  <c r="F598" i="11"/>
  <c r="E598" i="11"/>
  <c r="F597" i="11"/>
  <c r="E597" i="11"/>
  <c r="F596" i="11"/>
  <c r="E596" i="11"/>
  <c r="F595" i="11"/>
  <c r="E595" i="11"/>
  <c r="F594" i="11"/>
  <c r="E594" i="11"/>
  <c r="F593" i="11"/>
  <c r="E593" i="11"/>
  <c r="F592" i="11"/>
  <c r="E592" i="11"/>
  <c r="F591" i="11"/>
  <c r="E591" i="11"/>
  <c r="F590" i="11"/>
  <c r="E590" i="11"/>
  <c r="F589" i="11"/>
  <c r="E589" i="11"/>
  <c r="F588" i="11"/>
  <c r="E588" i="11"/>
  <c r="F587" i="11"/>
  <c r="E587" i="11"/>
  <c r="F586" i="11"/>
  <c r="E586" i="11"/>
  <c r="F585" i="11"/>
  <c r="E585" i="11"/>
  <c r="F584" i="11"/>
  <c r="E584" i="11"/>
  <c r="F583" i="11"/>
  <c r="E583" i="11"/>
  <c r="F582" i="11"/>
  <c r="E582" i="11"/>
  <c r="F581" i="11"/>
  <c r="E581" i="11"/>
  <c r="F580" i="11"/>
  <c r="E580" i="11"/>
  <c r="F579" i="11"/>
  <c r="E579" i="11"/>
  <c r="F578" i="11"/>
  <c r="E578" i="11"/>
  <c r="F577" i="11"/>
  <c r="E577" i="11"/>
  <c r="F576" i="11"/>
  <c r="E576" i="11"/>
  <c r="F575" i="11"/>
  <c r="E575" i="11"/>
  <c r="F574" i="11"/>
  <c r="E574" i="11"/>
  <c r="F573" i="11"/>
  <c r="E573" i="11"/>
  <c r="F572" i="11"/>
  <c r="E572" i="11"/>
  <c r="F571" i="11"/>
  <c r="E571" i="11"/>
  <c r="F570" i="11"/>
  <c r="E570" i="11"/>
  <c r="F569" i="11"/>
  <c r="E569" i="11"/>
  <c r="F568" i="11"/>
  <c r="E568" i="11"/>
  <c r="F567" i="11"/>
  <c r="E567" i="11"/>
  <c r="F566" i="11"/>
  <c r="E566" i="11"/>
  <c r="F565" i="11"/>
  <c r="E565" i="11"/>
  <c r="F564" i="11"/>
  <c r="E564" i="11"/>
  <c r="F563" i="11"/>
  <c r="E563" i="11"/>
  <c r="F562" i="11"/>
  <c r="E562" i="11"/>
  <c r="F561" i="11"/>
  <c r="E561" i="11"/>
  <c r="F560" i="11"/>
  <c r="E560" i="11"/>
  <c r="F559" i="11"/>
  <c r="E559" i="11"/>
  <c r="F558" i="11"/>
  <c r="E558" i="11"/>
  <c r="F557" i="11"/>
  <c r="E557" i="11"/>
  <c r="F556" i="11"/>
  <c r="E556" i="11"/>
  <c r="F555" i="11"/>
  <c r="E555" i="11"/>
  <c r="F554" i="11"/>
  <c r="E554" i="11"/>
  <c r="F553" i="11"/>
  <c r="E553" i="11"/>
  <c r="F552" i="11"/>
  <c r="E552" i="11"/>
  <c r="F551" i="11"/>
  <c r="E551" i="11"/>
  <c r="F550" i="11"/>
  <c r="E550" i="11"/>
  <c r="F549" i="11"/>
  <c r="E549" i="11"/>
  <c r="F548" i="11"/>
  <c r="E548" i="11"/>
  <c r="F547" i="11"/>
  <c r="E547" i="11"/>
  <c r="F546" i="11"/>
  <c r="E546" i="11"/>
  <c r="F545" i="11"/>
  <c r="E545" i="11"/>
  <c r="F544" i="11"/>
  <c r="E544" i="11"/>
  <c r="F543" i="11"/>
  <c r="E543" i="11"/>
  <c r="F542" i="11"/>
  <c r="E542" i="11"/>
  <c r="F541" i="11"/>
  <c r="E541" i="11"/>
  <c r="F540" i="11"/>
  <c r="E540" i="11"/>
  <c r="F539" i="11"/>
  <c r="E539" i="11"/>
  <c r="F538" i="11"/>
  <c r="E538" i="11"/>
  <c r="F537" i="11"/>
  <c r="E537" i="11"/>
  <c r="F536" i="11"/>
  <c r="E536" i="11"/>
  <c r="F535" i="11"/>
  <c r="E535" i="11"/>
  <c r="F534" i="11"/>
  <c r="E534" i="11"/>
  <c r="F533" i="11"/>
  <c r="E533" i="11"/>
  <c r="F532" i="11"/>
  <c r="E532" i="11"/>
  <c r="F531" i="11"/>
  <c r="E531" i="11"/>
  <c r="F530" i="11"/>
  <c r="E530" i="11"/>
  <c r="F529" i="11"/>
  <c r="E529" i="11"/>
  <c r="F528" i="11"/>
  <c r="E528" i="11"/>
  <c r="F527" i="11"/>
  <c r="E527" i="11"/>
  <c r="F526" i="11"/>
  <c r="E526" i="11"/>
  <c r="F525" i="11"/>
  <c r="E525" i="11"/>
  <c r="F524" i="11"/>
  <c r="E524" i="11"/>
  <c r="F523" i="11"/>
  <c r="E523" i="11"/>
  <c r="F522" i="11"/>
  <c r="E522" i="11"/>
  <c r="F521" i="11"/>
  <c r="E521" i="11"/>
  <c r="F520" i="11"/>
  <c r="E520" i="11"/>
  <c r="F519" i="11"/>
  <c r="E519" i="11"/>
  <c r="F518" i="11"/>
  <c r="E518" i="11"/>
  <c r="F517" i="11"/>
  <c r="E517" i="11"/>
  <c r="F516" i="11"/>
  <c r="E516" i="11"/>
  <c r="F515" i="11"/>
  <c r="E515" i="11"/>
  <c r="F514" i="11"/>
  <c r="E514" i="11"/>
  <c r="F513" i="11"/>
  <c r="E513" i="11"/>
  <c r="F512" i="11"/>
  <c r="E512" i="11"/>
  <c r="F511" i="11"/>
  <c r="E511" i="11"/>
  <c r="F510" i="11"/>
  <c r="E510" i="11"/>
  <c r="F509" i="11"/>
  <c r="E509" i="11"/>
  <c r="F508" i="11"/>
  <c r="E508" i="11"/>
  <c r="F507" i="11"/>
  <c r="E507" i="11"/>
  <c r="F506" i="11"/>
  <c r="E506" i="11"/>
  <c r="F505" i="11"/>
  <c r="E505" i="11"/>
  <c r="F504" i="11"/>
  <c r="E504" i="11"/>
  <c r="F503" i="11"/>
  <c r="E503" i="11"/>
  <c r="F502" i="11"/>
  <c r="E502" i="11"/>
  <c r="F501" i="11"/>
  <c r="E501" i="11"/>
  <c r="F500" i="11"/>
  <c r="E500" i="11"/>
  <c r="F499" i="11"/>
  <c r="E499" i="11"/>
  <c r="F498" i="11"/>
  <c r="E498" i="11"/>
  <c r="F497" i="11"/>
  <c r="E497" i="11"/>
  <c r="F496" i="11"/>
  <c r="E496" i="11"/>
  <c r="F495" i="11"/>
  <c r="E495" i="11"/>
  <c r="F494" i="11"/>
  <c r="E494" i="11"/>
  <c r="F493" i="11"/>
  <c r="E493" i="11"/>
  <c r="F492" i="11"/>
  <c r="E492" i="11"/>
  <c r="F491" i="11"/>
  <c r="E491" i="11"/>
  <c r="F490" i="11"/>
  <c r="E490" i="11"/>
  <c r="F489" i="11"/>
  <c r="E489" i="11"/>
  <c r="F488" i="11"/>
  <c r="E488" i="11"/>
  <c r="F487" i="11"/>
  <c r="E487" i="11"/>
  <c r="F486" i="11"/>
  <c r="E486" i="11"/>
  <c r="F485" i="11"/>
  <c r="E485" i="11"/>
  <c r="F484" i="11"/>
  <c r="E484" i="11"/>
  <c r="F483" i="11"/>
  <c r="E483" i="11"/>
  <c r="F482" i="11"/>
  <c r="E482" i="11"/>
  <c r="F481" i="11"/>
  <c r="E481" i="11"/>
  <c r="F480" i="11"/>
  <c r="E480" i="11"/>
  <c r="F479" i="11"/>
  <c r="E479" i="11"/>
  <c r="F478" i="11"/>
  <c r="E478" i="11"/>
  <c r="F477" i="11"/>
  <c r="E477" i="11"/>
  <c r="F476" i="11"/>
  <c r="E476" i="11"/>
  <c r="F475" i="11"/>
  <c r="E475" i="11"/>
  <c r="F474" i="11"/>
  <c r="E474" i="11"/>
  <c r="F473" i="11"/>
  <c r="E473" i="11"/>
  <c r="F472" i="11"/>
  <c r="E472" i="11"/>
  <c r="F471" i="11"/>
  <c r="E471" i="11"/>
  <c r="F470" i="11"/>
  <c r="E470" i="11"/>
  <c r="F469" i="11"/>
  <c r="E469" i="11"/>
  <c r="F468" i="11"/>
  <c r="E468" i="11"/>
  <c r="F467" i="11"/>
  <c r="E467" i="11"/>
  <c r="F466" i="11"/>
  <c r="E466" i="11"/>
  <c r="F465" i="11"/>
  <c r="E465" i="11"/>
  <c r="F464" i="11"/>
  <c r="E464" i="11"/>
  <c r="F463" i="11"/>
  <c r="E463" i="11"/>
  <c r="F462" i="11"/>
  <c r="E462" i="11"/>
  <c r="F461" i="11"/>
  <c r="E461" i="11"/>
  <c r="F460" i="11"/>
  <c r="E460" i="11"/>
  <c r="F459" i="11"/>
  <c r="E459" i="11"/>
  <c r="F458" i="11"/>
  <c r="E458" i="11"/>
  <c r="F457" i="11"/>
  <c r="E457" i="11"/>
  <c r="F456" i="11"/>
  <c r="E456" i="11"/>
  <c r="F455" i="11"/>
  <c r="E455" i="11"/>
  <c r="F454" i="11"/>
  <c r="E454" i="11"/>
  <c r="F453" i="11"/>
  <c r="E453" i="11"/>
  <c r="F452" i="11"/>
  <c r="E452" i="11"/>
  <c r="F451" i="11"/>
  <c r="E451" i="11"/>
  <c r="F450" i="11"/>
  <c r="E450" i="11"/>
  <c r="F449" i="11"/>
  <c r="E449" i="11"/>
  <c r="F448" i="11"/>
  <c r="E448" i="11"/>
  <c r="F447" i="11"/>
  <c r="E447" i="11"/>
  <c r="F446" i="11"/>
  <c r="E446" i="11"/>
  <c r="F445" i="11"/>
  <c r="E445" i="11"/>
  <c r="F444" i="11"/>
  <c r="E444" i="11"/>
  <c r="F443" i="11"/>
  <c r="E443" i="11"/>
  <c r="F442" i="11"/>
  <c r="E442" i="11"/>
  <c r="F441" i="11"/>
  <c r="E441" i="11"/>
  <c r="F440" i="11"/>
  <c r="E440" i="11"/>
  <c r="F439" i="11"/>
  <c r="E439" i="11"/>
  <c r="F438" i="11"/>
  <c r="E438" i="11"/>
  <c r="F437" i="11"/>
  <c r="E437" i="11"/>
  <c r="F436" i="11"/>
  <c r="E436" i="11"/>
  <c r="F435" i="11"/>
  <c r="E435" i="11"/>
  <c r="F434" i="11"/>
  <c r="E434" i="11"/>
  <c r="F433" i="11"/>
  <c r="E433" i="11"/>
  <c r="F432" i="11"/>
  <c r="E432" i="11"/>
  <c r="F431" i="11"/>
  <c r="E431" i="11"/>
  <c r="F430" i="11"/>
  <c r="E430" i="11"/>
  <c r="F429" i="11"/>
  <c r="E429" i="11"/>
  <c r="F428" i="11"/>
  <c r="E428" i="11"/>
  <c r="F427" i="11"/>
  <c r="E427" i="11"/>
  <c r="F426" i="11"/>
  <c r="E426" i="11"/>
  <c r="F425" i="11"/>
  <c r="E425" i="11"/>
  <c r="F424" i="11"/>
  <c r="E424" i="11"/>
  <c r="F423" i="11"/>
  <c r="E423" i="11"/>
  <c r="F422" i="11"/>
  <c r="E422" i="11"/>
  <c r="F421" i="11"/>
  <c r="E421" i="11"/>
  <c r="F420" i="11"/>
  <c r="E420" i="11"/>
  <c r="F419" i="11"/>
  <c r="E419" i="11"/>
  <c r="F418" i="11"/>
  <c r="E418" i="11"/>
  <c r="F417" i="11"/>
  <c r="E417" i="11"/>
  <c r="F416" i="11"/>
  <c r="E416" i="11"/>
  <c r="F415" i="11"/>
  <c r="E415" i="11"/>
  <c r="F414" i="11"/>
  <c r="E414" i="11"/>
  <c r="F413" i="11"/>
  <c r="E413" i="11"/>
  <c r="F412" i="11"/>
  <c r="E412" i="11"/>
  <c r="F411" i="11"/>
  <c r="E411" i="11"/>
  <c r="F410" i="11"/>
  <c r="E410" i="11"/>
  <c r="F409" i="11"/>
  <c r="E409" i="11"/>
  <c r="F408" i="11"/>
  <c r="E408" i="11"/>
  <c r="F407" i="11"/>
  <c r="E407" i="11"/>
  <c r="F406" i="11"/>
  <c r="E406" i="11"/>
  <c r="F405" i="11"/>
  <c r="E405" i="11"/>
  <c r="F404" i="11"/>
  <c r="E404" i="11"/>
  <c r="F403" i="11"/>
  <c r="E403" i="11"/>
  <c r="F402" i="11"/>
  <c r="E402" i="11"/>
  <c r="F401" i="11"/>
  <c r="E401" i="11"/>
  <c r="F400" i="11"/>
  <c r="E400" i="11"/>
  <c r="F399" i="11"/>
  <c r="E399" i="11"/>
  <c r="F398" i="11"/>
  <c r="E398" i="11"/>
  <c r="F397" i="11"/>
  <c r="E397" i="11"/>
  <c r="F396" i="11"/>
  <c r="E396" i="11"/>
  <c r="F395" i="11"/>
  <c r="E395" i="11"/>
  <c r="F394" i="11"/>
  <c r="E394" i="11"/>
  <c r="F393" i="11"/>
  <c r="E393" i="11"/>
  <c r="F392" i="11"/>
  <c r="E392" i="11"/>
  <c r="F391" i="11"/>
  <c r="E391" i="11"/>
  <c r="F390" i="11"/>
  <c r="E390" i="11"/>
  <c r="F389" i="11"/>
  <c r="E389" i="11"/>
  <c r="F388" i="11"/>
  <c r="E388" i="11"/>
  <c r="F387" i="11"/>
  <c r="E387" i="11"/>
  <c r="F386" i="11"/>
  <c r="E386" i="11"/>
  <c r="F385" i="11"/>
  <c r="E385" i="11"/>
  <c r="F384" i="11"/>
  <c r="E384" i="11"/>
  <c r="F383" i="11"/>
  <c r="E383" i="11"/>
  <c r="F382" i="11"/>
  <c r="E382" i="11"/>
  <c r="F381" i="11"/>
  <c r="E381" i="11"/>
  <c r="F380" i="11"/>
  <c r="E380" i="11"/>
  <c r="F379" i="11"/>
  <c r="E379" i="11"/>
  <c r="F378" i="11"/>
  <c r="E378" i="11"/>
  <c r="F377" i="11"/>
  <c r="E377" i="11"/>
  <c r="F376" i="11"/>
  <c r="E376" i="11"/>
  <c r="F375" i="11"/>
  <c r="E375" i="11"/>
  <c r="F374" i="11"/>
  <c r="E374" i="11"/>
  <c r="F373" i="11"/>
  <c r="E373" i="11"/>
  <c r="F372" i="11"/>
  <c r="E372" i="11"/>
  <c r="F371" i="11"/>
  <c r="E371" i="11"/>
  <c r="F370" i="11"/>
  <c r="E370" i="11"/>
  <c r="F369" i="11"/>
  <c r="E369" i="11"/>
  <c r="F368" i="11"/>
  <c r="E368" i="11"/>
  <c r="F367" i="11"/>
  <c r="E367" i="11"/>
  <c r="F366" i="11"/>
  <c r="E366" i="11"/>
  <c r="F365" i="11"/>
  <c r="E365" i="11"/>
  <c r="F364" i="11"/>
  <c r="E364" i="11"/>
  <c r="F363" i="11"/>
  <c r="E363" i="11"/>
  <c r="F362" i="11"/>
  <c r="E362" i="11"/>
  <c r="F361" i="11"/>
  <c r="E361" i="11"/>
  <c r="F360" i="11"/>
  <c r="E360" i="11"/>
  <c r="F359" i="11"/>
  <c r="E359" i="11"/>
  <c r="F358" i="11"/>
  <c r="E358" i="11"/>
  <c r="F357" i="11"/>
  <c r="E357" i="11"/>
  <c r="F356" i="11"/>
  <c r="E356" i="11"/>
  <c r="F355" i="11"/>
  <c r="E355" i="11"/>
  <c r="F354" i="11"/>
  <c r="E354" i="11"/>
  <c r="F353" i="11"/>
  <c r="E353" i="11"/>
  <c r="F352" i="11"/>
  <c r="E352" i="11"/>
  <c r="F351" i="11"/>
  <c r="E351" i="11"/>
  <c r="F350" i="11"/>
  <c r="E350" i="11"/>
  <c r="F349" i="11"/>
  <c r="E349" i="11"/>
  <c r="F348" i="11"/>
  <c r="E348" i="11"/>
  <c r="F347" i="11"/>
  <c r="E347" i="11"/>
  <c r="F346" i="11"/>
  <c r="E346" i="11"/>
  <c r="F345" i="11"/>
  <c r="E345" i="11"/>
  <c r="F344" i="11"/>
  <c r="E344" i="11"/>
  <c r="F343" i="11"/>
  <c r="E343" i="11"/>
  <c r="F342" i="11"/>
  <c r="E342" i="11"/>
  <c r="F341" i="11"/>
  <c r="E341" i="11"/>
  <c r="F340" i="11"/>
  <c r="E340" i="11"/>
  <c r="F339" i="11"/>
  <c r="E339" i="11"/>
  <c r="F338" i="11"/>
  <c r="E338" i="11"/>
  <c r="F337" i="11"/>
  <c r="E337" i="11"/>
  <c r="F336" i="11"/>
  <c r="E336" i="11"/>
  <c r="F335" i="11"/>
  <c r="E335" i="11"/>
  <c r="F334" i="11"/>
  <c r="E334" i="11"/>
  <c r="F333" i="11"/>
  <c r="E333" i="11"/>
  <c r="F332" i="11"/>
  <c r="E332" i="11"/>
  <c r="F331" i="11"/>
  <c r="E331" i="11"/>
  <c r="F330" i="11"/>
  <c r="E330" i="11"/>
  <c r="F329" i="11"/>
  <c r="E329" i="11"/>
  <c r="F328" i="11"/>
  <c r="E328" i="11"/>
  <c r="F327" i="11"/>
  <c r="E327" i="11"/>
  <c r="F326" i="11"/>
  <c r="E326" i="11"/>
  <c r="F325" i="11"/>
  <c r="E325" i="11"/>
  <c r="F324" i="11"/>
  <c r="E324" i="11"/>
  <c r="F323" i="11"/>
  <c r="E323" i="11"/>
  <c r="F322" i="11"/>
  <c r="E322" i="11"/>
  <c r="F321" i="11"/>
  <c r="E321" i="11"/>
  <c r="F320" i="11"/>
  <c r="E320" i="11"/>
  <c r="F319" i="11"/>
  <c r="E319" i="11"/>
  <c r="F318" i="11"/>
  <c r="E318" i="11"/>
  <c r="F317" i="11"/>
  <c r="E317" i="11"/>
  <c r="F316" i="11"/>
  <c r="E316" i="11"/>
  <c r="F315" i="11"/>
  <c r="E315" i="11"/>
  <c r="F314" i="11"/>
  <c r="E314" i="11"/>
  <c r="F313" i="11"/>
  <c r="E313" i="11"/>
  <c r="F312" i="11"/>
  <c r="E312" i="11"/>
  <c r="F311" i="11"/>
  <c r="E311" i="11"/>
  <c r="F310" i="11"/>
  <c r="E310" i="11"/>
  <c r="F309" i="11"/>
  <c r="E309" i="11"/>
  <c r="F308" i="11"/>
  <c r="E308" i="11"/>
  <c r="F307" i="11"/>
  <c r="E307" i="11"/>
  <c r="F306" i="11"/>
  <c r="E306" i="11"/>
  <c r="F305" i="11"/>
  <c r="E305" i="11"/>
  <c r="F304" i="11"/>
  <c r="E304" i="11"/>
  <c r="F303" i="11"/>
  <c r="E303" i="11"/>
  <c r="F302" i="11"/>
  <c r="E302" i="11"/>
  <c r="F301" i="11"/>
  <c r="E301" i="11"/>
  <c r="F300" i="11"/>
  <c r="E300" i="11"/>
  <c r="F299" i="11"/>
  <c r="E299" i="11"/>
  <c r="F298" i="11"/>
  <c r="E298" i="11"/>
  <c r="F297" i="11"/>
  <c r="E297" i="11"/>
  <c r="F296" i="11"/>
  <c r="E296" i="11"/>
  <c r="F295" i="11"/>
  <c r="E295" i="11"/>
  <c r="F294" i="11"/>
  <c r="E294" i="11"/>
  <c r="F293" i="11"/>
  <c r="E293" i="11"/>
  <c r="F292" i="11"/>
  <c r="E292" i="11"/>
  <c r="F291" i="11"/>
  <c r="E291" i="11"/>
  <c r="F290" i="11"/>
  <c r="E290" i="11"/>
  <c r="F289" i="11"/>
  <c r="E289" i="11"/>
  <c r="F288" i="11"/>
  <c r="E288" i="11"/>
  <c r="F287" i="11"/>
  <c r="E287" i="11"/>
  <c r="F286" i="11"/>
  <c r="E286" i="11"/>
  <c r="F285" i="11"/>
  <c r="E285" i="11"/>
  <c r="F284" i="11"/>
  <c r="E284" i="11"/>
  <c r="F283" i="11"/>
  <c r="E283" i="11"/>
  <c r="F282" i="11"/>
  <c r="E282" i="11"/>
  <c r="F281" i="11"/>
  <c r="E281" i="11"/>
  <c r="F280" i="11"/>
  <c r="E280" i="11"/>
  <c r="F279" i="11"/>
  <c r="E279" i="11"/>
  <c r="F278" i="11"/>
  <c r="E278" i="11"/>
  <c r="F277" i="11"/>
  <c r="E277" i="11"/>
  <c r="F276" i="11"/>
  <c r="E276" i="11"/>
  <c r="F275" i="11"/>
  <c r="E275" i="11"/>
  <c r="F274" i="11"/>
  <c r="E274" i="11"/>
  <c r="F273" i="11"/>
  <c r="E273" i="11"/>
  <c r="F272" i="11"/>
  <c r="E272" i="11"/>
  <c r="F271" i="11"/>
  <c r="E271" i="11"/>
  <c r="F270" i="11"/>
  <c r="E270" i="11"/>
  <c r="F269" i="11"/>
  <c r="E269" i="11"/>
  <c r="F268" i="11"/>
  <c r="E268" i="11"/>
  <c r="F267" i="11"/>
  <c r="E267" i="11"/>
  <c r="F266" i="11"/>
  <c r="E266" i="11"/>
  <c r="F265" i="11"/>
  <c r="E265" i="11"/>
  <c r="F264" i="11"/>
  <c r="E264" i="11"/>
  <c r="F263" i="11"/>
  <c r="E263" i="11"/>
  <c r="F262" i="11"/>
  <c r="E262" i="11"/>
  <c r="F261" i="11"/>
  <c r="E261" i="11"/>
  <c r="F260" i="11"/>
  <c r="E260" i="11"/>
  <c r="F259" i="11"/>
  <c r="E259" i="11"/>
  <c r="F258" i="11"/>
  <c r="E258" i="11"/>
  <c r="F257" i="11"/>
  <c r="E257" i="11"/>
  <c r="F256" i="11"/>
  <c r="E256" i="11"/>
  <c r="F255" i="11"/>
  <c r="E255" i="11"/>
  <c r="F254" i="11"/>
  <c r="E254" i="11"/>
  <c r="F253" i="11"/>
  <c r="E253" i="11"/>
  <c r="F252" i="11"/>
  <c r="E252" i="11"/>
  <c r="F251" i="11"/>
  <c r="E251" i="11"/>
  <c r="F250" i="11"/>
  <c r="E250" i="11"/>
  <c r="F249" i="11"/>
  <c r="E249" i="11"/>
  <c r="F248" i="11"/>
  <c r="E248" i="11"/>
  <c r="F247" i="11"/>
  <c r="E247" i="11"/>
  <c r="F246" i="11"/>
  <c r="E246" i="11"/>
  <c r="F245" i="11"/>
  <c r="E245" i="11"/>
  <c r="F244" i="11"/>
  <c r="E244" i="11"/>
  <c r="F243" i="11"/>
  <c r="E243" i="11"/>
  <c r="F242" i="11"/>
  <c r="E242" i="11"/>
  <c r="F241" i="11"/>
  <c r="E241" i="11"/>
  <c r="F240" i="11"/>
  <c r="E240" i="11"/>
  <c r="F239" i="11"/>
  <c r="E239" i="11"/>
  <c r="F238" i="11"/>
  <c r="E238" i="11"/>
  <c r="F237" i="11"/>
  <c r="E237" i="11"/>
  <c r="F236" i="11"/>
  <c r="E236" i="11"/>
  <c r="F235" i="11"/>
  <c r="E235" i="11"/>
  <c r="F234" i="11"/>
  <c r="E234" i="11"/>
  <c r="F233" i="11"/>
  <c r="E233" i="11"/>
  <c r="F232" i="11"/>
  <c r="E232" i="11"/>
  <c r="F231" i="11"/>
  <c r="E231" i="11"/>
  <c r="F230" i="11"/>
  <c r="E230" i="11"/>
  <c r="F229" i="11"/>
  <c r="E229" i="11"/>
  <c r="F228" i="11"/>
  <c r="E228" i="11"/>
  <c r="F227" i="11"/>
  <c r="E227" i="11"/>
  <c r="F226" i="11"/>
  <c r="E226" i="11"/>
  <c r="F225" i="11"/>
  <c r="E225" i="11"/>
  <c r="F224" i="11"/>
  <c r="E224" i="11"/>
  <c r="F223" i="11"/>
  <c r="E223" i="11"/>
  <c r="F222" i="11"/>
  <c r="E222" i="11"/>
  <c r="F221" i="11"/>
  <c r="E221" i="11"/>
  <c r="F220" i="11"/>
  <c r="E220" i="11"/>
  <c r="F219" i="11"/>
  <c r="E219" i="11"/>
  <c r="F218" i="11"/>
  <c r="E218" i="11"/>
  <c r="F217" i="11"/>
  <c r="E217" i="11"/>
  <c r="F216" i="11"/>
  <c r="E216" i="11"/>
  <c r="F215" i="11"/>
  <c r="E215" i="11"/>
  <c r="F214" i="11"/>
  <c r="E214" i="11"/>
  <c r="F213" i="11"/>
  <c r="E213" i="11"/>
  <c r="F212" i="11"/>
  <c r="E212" i="11"/>
  <c r="F211" i="11"/>
  <c r="E211" i="11"/>
  <c r="F210" i="11"/>
  <c r="E210" i="11"/>
  <c r="F209" i="11"/>
  <c r="E209" i="11"/>
  <c r="F208" i="11"/>
  <c r="E208" i="11"/>
  <c r="F207" i="11"/>
  <c r="E207" i="11"/>
  <c r="F206" i="11"/>
  <c r="E206" i="11"/>
  <c r="F205" i="11"/>
  <c r="E205" i="11"/>
  <c r="F204" i="11"/>
  <c r="E204" i="11"/>
  <c r="F203" i="11"/>
  <c r="E203" i="11"/>
  <c r="F202" i="11"/>
  <c r="E202" i="11"/>
  <c r="F201" i="11"/>
  <c r="E201" i="11"/>
  <c r="F200" i="11"/>
  <c r="E200" i="11"/>
  <c r="F199" i="11"/>
  <c r="E199" i="11"/>
  <c r="F198" i="11"/>
  <c r="E198" i="11"/>
  <c r="F197" i="11"/>
  <c r="E197" i="11"/>
  <c r="F196" i="11"/>
  <c r="E196" i="11"/>
  <c r="F195" i="11"/>
  <c r="E195" i="11"/>
  <c r="F194" i="11"/>
  <c r="E194" i="11"/>
  <c r="F193" i="11"/>
  <c r="E193" i="11"/>
  <c r="F192" i="11"/>
  <c r="E192" i="11"/>
  <c r="F191" i="11"/>
  <c r="E191" i="11"/>
  <c r="F190" i="11"/>
  <c r="E190" i="11"/>
  <c r="F189" i="11"/>
  <c r="E189" i="11"/>
  <c r="F188" i="11"/>
  <c r="E188" i="11"/>
  <c r="F187" i="11"/>
  <c r="E187" i="11"/>
  <c r="F186" i="11"/>
  <c r="E186" i="11"/>
  <c r="F185" i="11"/>
  <c r="E185" i="11"/>
  <c r="F184" i="11"/>
  <c r="E184" i="11"/>
  <c r="F183" i="11"/>
  <c r="E183" i="11"/>
  <c r="F182" i="11"/>
  <c r="E182" i="11"/>
  <c r="F181" i="11"/>
  <c r="E181" i="11"/>
  <c r="F180" i="11"/>
  <c r="E180" i="11"/>
  <c r="F179" i="11"/>
  <c r="E179" i="11"/>
  <c r="F178" i="11"/>
  <c r="E178" i="11"/>
  <c r="F177" i="11"/>
  <c r="E177" i="11"/>
  <c r="F176" i="11"/>
  <c r="E176" i="11"/>
  <c r="F175" i="11"/>
  <c r="E175" i="11"/>
  <c r="F174" i="11"/>
  <c r="E174" i="11"/>
  <c r="F173" i="11"/>
  <c r="E173" i="11"/>
  <c r="F172" i="11"/>
  <c r="E172" i="11"/>
  <c r="F171" i="11"/>
  <c r="E171" i="11"/>
  <c r="F170" i="11"/>
  <c r="E170" i="11"/>
  <c r="F169" i="11"/>
  <c r="E169" i="11"/>
  <c r="F168" i="11"/>
  <c r="E168" i="11"/>
  <c r="F167" i="11"/>
  <c r="E167" i="11"/>
  <c r="F166" i="11"/>
  <c r="E166" i="11"/>
  <c r="F165" i="11"/>
  <c r="E165" i="11"/>
  <c r="F164" i="11"/>
  <c r="E164" i="11"/>
  <c r="F163" i="11"/>
  <c r="E163" i="11"/>
  <c r="F162" i="11"/>
  <c r="E162" i="11"/>
  <c r="F161" i="11"/>
  <c r="E161" i="11"/>
  <c r="F160" i="11"/>
  <c r="E160" i="11"/>
  <c r="F159" i="11"/>
  <c r="E159" i="11"/>
  <c r="F158" i="11"/>
  <c r="E158" i="11"/>
  <c r="F157" i="11"/>
  <c r="E157" i="11"/>
  <c r="F156" i="11"/>
  <c r="E156" i="11"/>
  <c r="F155" i="11"/>
  <c r="E155" i="11"/>
  <c r="F154" i="11"/>
  <c r="E154" i="11"/>
  <c r="F153" i="11"/>
  <c r="E153" i="11"/>
  <c r="F152" i="11"/>
  <c r="E152" i="11"/>
  <c r="F151" i="11"/>
  <c r="E151" i="11"/>
  <c r="F150" i="11"/>
  <c r="E150" i="11"/>
  <c r="F149" i="11"/>
  <c r="E149" i="11"/>
  <c r="F148" i="11"/>
  <c r="E148" i="11"/>
  <c r="F147" i="11"/>
  <c r="E147" i="11"/>
  <c r="F146" i="11"/>
  <c r="E146" i="11"/>
  <c r="F145" i="11"/>
  <c r="E145" i="11"/>
  <c r="F144" i="11"/>
  <c r="E144" i="11"/>
  <c r="F143" i="11"/>
  <c r="E143" i="11"/>
  <c r="F142" i="11"/>
  <c r="E142" i="11"/>
  <c r="F141" i="11"/>
  <c r="E141" i="11"/>
  <c r="F140" i="11"/>
  <c r="E140" i="11"/>
  <c r="F139" i="11"/>
  <c r="E139" i="11"/>
  <c r="F138" i="11"/>
  <c r="E138" i="11"/>
  <c r="F137" i="11"/>
  <c r="E137" i="11"/>
  <c r="F136" i="11"/>
  <c r="E136" i="11"/>
  <c r="F135" i="11"/>
  <c r="E135" i="11"/>
  <c r="F134" i="11"/>
  <c r="E134" i="11"/>
  <c r="F133" i="11"/>
  <c r="E133" i="11"/>
  <c r="F132" i="11"/>
  <c r="E132" i="11"/>
  <c r="F131" i="11"/>
  <c r="E131" i="11"/>
  <c r="F130" i="11"/>
  <c r="E130" i="11"/>
  <c r="F129" i="11"/>
  <c r="E129" i="11"/>
  <c r="F128" i="11"/>
  <c r="E128" i="11"/>
  <c r="F127" i="11"/>
  <c r="E127" i="11"/>
  <c r="F126" i="11"/>
  <c r="E126" i="11"/>
  <c r="F125" i="11"/>
  <c r="E125" i="11"/>
  <c r="F124" i="11"/>
  <c r="E124" i="11"/>
  <c r="F123" i="11"/>
  <c r="E123" i="11"/>
  <c r="F122" i="11"/>
  <c r="E122" i="11"/>
  <c r="F121" i="11"/>
  <c r="E121" i="11"/>
  <c r="F120" i="11"/>
  <c r="E120" i="11"/>
  <c r="F119" i="11"/>
  <c r="E119" i="11"/>
  <c r="F118" i="11"/>
  <c r="E118" i="11"/>
  <c r="F117" i="11"/>
  <c r="E117" i="11"/>
  <c r="F116" i="11"/>
  <c r="E116" i="11"/>
  <c r="F115" i="11"/>
  <c r="E115" i="11"/>
  <c r="F114" i="11"/>
  <c r="E114" i="11"/>
  <c r="F113" i="11"/>
  <c r="E113" i="11"/>
  <c r="F112" i="11"/>
  <c r="E112" i="11"/>
  <c r="F111" i="11"/>
  <c r="E111" i="11"/>
  <c r="F110" i="11"/>
  <c r="E110" i="11"/>
  <c r="F109" i="11"/>
  <c r="E109" i="11"/>
  <c r="F108" i="11"/>
  <c r="E108" i="11"/>
  <c r="F107" i="11"/>
  <c r="E107" i="11"/>
  <c r="F106" i="11"/>
  <c r="E106" i="11"/>
  <c r="F105" i="11"/>
  <c r="E105" i="11"/>
  <c r="F104" i="11"/>
  <c r="E104" i="11"/>
  <c r="F103" i="11"/>
  <c r="E103" i="11"/>
  <c r="F102" i="11"/>
  <c r="E102" i="11"/>
  <c r="F101" i="11"/>
  <c r="E101" i="11"/>
  <c r="F100" i="11"/>
  <c r="E100" i="11"/>
  <c r="F99" i="11"/>
  <c r="E99" i="11"/>
  <c r="F98" i="11"/>
  <c r="E98" i="11"/>
  <c r="F97" i="11"/>
  <c r="E97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F86" i="11"/>
  <c r="E86" i="11"/>
  <c r="F85" i="11"/>
  <c r="E85" i="11"/>
  <c r="F84" i="11"/>
  <c r="E84" i="11"/>
  <c r="F83" i="11"/>
  <c r="E83" i="11"/>
  <c r="F82" i="11"/>
  <c r="E82" i="11"/>
  <c r="F81" i="11"/>
  <c r="E81" i="11"/>
  <c r="F80" i="11"/>
  <c r="E80" i="11"/>
  <c r="F79" i="11"/>
  <c r="E79" i="11"/>
  <c r="F78" i="11"/>
  <c r="E78" i="11"/>
  <c r="F77" i="11"/>
  <c r="E77" i="11"/>
  <c r="F76" i="11"/>
  <c r="E76" i="11"/>
  <c r="F75" i="11"/>
  <c r="E75" i="11"/>
  <c r="F74" i="11"/>
  <c r="E74" i="11"/>
  <c r="F73" i="11"/>
  <c r="E73" i="11"/>
  <c r="F72" i="11"/>
  <c r="E72" i="11"/>
  <c r="F71" i="11"/>
  <c r="E71" i="11"/>
  <c r="F70" i="11"/>
  <c r="E70" i="11"/>
  <c r="F69" i="11"/>
  <c r="E69" i="11"/>
  <c r="F68" i="11"/>
  <c r="E68" i="11"/>
  <c r="F67" i="11"/>
  <c r="E67" i="11"/>
  <c r="F66" i="11"/>
  <c r="E66" i="11"/>
  <c r="F65" i="11"/>
  <c r="E65" i="11"/>
  <c r="F64" i="11"/>
  <c r="E64" i="11"/>
  <c r="F63" i="11"/>
  <c r="E63" i="11"/>
  <c r="F62" i="11"/>
  <c r="E62" i="11"/>
  <c r="F61" i="11"/>
  <c r="E61" i="11"/>
  <c r="F60" i="11"/>
  <c r="E60" i="11"/>
  <c r="F59" i="11"/>
  <c r="E59" i="11"/>
  <c r="F58" i="11"/>
  <c r="E58" i="11"/>
  <c r="F57" i="11"/>
  <c r="E57" i="11"/>
  <c r="F56" i="11"/>
  <c r="E56" i="11"/>
  <c r="F55" i="11"/>
  <c r="E55" i="11"/>
  <c r="F54" i="11"/>
  <c r="E54" i="11"/>
  <c r="F53" i="11"/>
  <c r="E53" i="11"/>
  <c r="F52" i="11"/>
  <c r="E52" i="11"/>
  <c r="F51" i="11"/>
  <c r="E51" i="11"/>
  <c r="F50" i="11"/>
  <c r="E50" i="11"/>
  <c r="F49" i="11"/>
  <c r="E49" i="11"/>
  <c r="F48" i="11"/>
  <c r="E48" i="11"/>
  <c r="F47" i="11"/>
  <c r="E47" i="11"/>
  <c r="F46" i="11"/>
  <c r="E46" i="11"/>
  <c r="F45" i="11"/>
  <c r="E45" i="11"/>
  <c r="F44" i="11"/>
  <c r="E44" i="11"/>
  <c r="F43" i="11"/>
  <c r="E43" i="11"/>
  <c r="F42" i="11"/>
  <c r="E42" i="11"/>
  <c r="F41" i="11"/>
  <c r="E41" i="11"/>
  <c r="F40" i="11"/>
  <c r="E40" i="11"/>
  <c r="F39" i="11"/>
  <c r="E39" i="11"/>
  <c r="F38" i="11"/>
  <c r="E38" i="11"/>
  <c r="F37" i="11"/>
  <c r="E37" i="11"/>
  <c r="F36" i="11"/>
  <c r="E36" i="11"/>
  <c r="F35" i="11"/>
  <c r="E35" i="11"/>
  <c r="F34" i="11"/>
  <c r="E34" i="11"/>
  <c r="F33" i="11"/>
  <c r="E33" i="11"/>
  <c r="F32" i="11"/>
  <c r="E32" i="11"/>
  <c r="F31" i="11"/>
  <c r="E31" i="11"/>
  <c r="F30" i="11"/>
  <c r="E30" i="11"/>
  <c r="F29" i="11"/>
  <c r="E29" i="11"/>
  <c r="F28" i="11"/>
  <c r="E28" i="11"/>
  <c r="F27" i="11"/>
  <c r="E27" i="11"/>
  <c r="F26" i="11"/>
  <c r="E26" i="1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N18" i="11"/>
  <c r="M18" i="11"/>
  <c r="L18" i="11"/>
  <c r="K18" i="11"/>
  <c r="J18" i="11"/>
  <c r="I18" i="11"/>
  <c r="H18" i="11"/>
  <c r="H20" i="11" s="1"/>
  <c r="F18" i="11"/>
  <c r="E18" i="11"/>
  <c r="F17" i="11"/>
  <c r="E17" i="11"/>
  <c r="F16" i="11"/>
  <c r="E16" i="11"/>
  <c r="F15" i="11"/>
  <c r="E15" i="11"/>
  <c r="F14" i="11"/>
  <c r="E14" i="11"/>
  <c r="F13" i="11"/>
  <c r="E13" i="11"/>
  <c r="F12" i="11"/>
  <c r="E12" i="11"/>
  <c r="F11" i="11"/>
  <c r="E11" i="11"/>
  <c r="F10" i="11"/>
  <c r="E10" i="11"/>
  <c r="F9" i="11"/>
  <c r="E9" i="11"/>
  <c r="F8" i="11"/>
  <c r="E8" i="11"/>
  <c r="F7" i="11"/>
  <c r="E7" i="11"/>
  <c r="F6" i="11"/>
  <c r="E6" i="11"/>
  <c r="F5" i="11"/>
  <c r="E5" i="11"/>
  <c r="F4" i="11"/>
  <c r="E4" i="11"/>
  <c r="H3" i="11"/>
  <c r="F3" i="11"/>
  <c r="E3" i="11"/>
  <c r="H2" i="11"/>
  <c r="H5" i="11" s="1"/>
  <c r="F2" i="11"/>
  <c r="E2" i="11"/>
  <c r="E3486" i="10"/>
  <c r="F3485" i="10"/>
  <c r="E3485" i="10"/>
  <c r="F3484" i="10"/>
  <c r="E3484" i="10"/>
  <c r="F3483" i="10"/>
  <c r="E3483" i="10"/>
  <c r="F3482" i="10"/>
  <c r="E3482" i="10"/>
  <c r="F3481" i="10"/>
  <c r="E3481" i="10"/>
  <c r="F3480" i="10"/>
  <c r="E3480" i="10"/>
  <c r="F3479" i="10"/>
  <c r="E3479" i="10"/>
  <c r="F3478" i="10"/>
  <c r="E3478" i="10"/>
  <c r="F3477" i="10"/>
  <c r="E3477" i="10"/>
  <c r="F3476" i="10"/>
  <c r="E3476" i="10"/>
  <c r="F3475" i="10"/>
  <c r="E3475" i="10"/>
  <c r="F3474" i="10"/>
  <c r="E3474" i="10"/>
  <c r="F3473" i="10"/>
  <c r="E3473" i="10"/>
  <c r="F3472" i="10"/>
  <c r="E3472" i="10"/>
  <c r="F3471" i="10"/>
  <c r="E3471" i="10"/>
  <c r="F3470" i="10"/>
  <c r="E3470" i="10"/>
  <c r="F3469" i="10"/>
  <c r="E3469" i="10"/>
  <c r="F3468" i="10"/>
  <c r="E3468" i="10"/>
  <c r="F3467" i="10"/>
  <c r="E3467" i="10"/>
  <c r="F3466" i="10"/>
  <c r="E3466" i="10"/>
  <c r="F3465" i="10"/>
  <c r="E3465" i="10"/>
  <c r="F3464" i="10"/>
  <c r="E3464" i="10"/>
  <c r="F3463" i="10"/>
  <c r="E3463" i="10"/>
  <c r="F3462" i="10"/>
  <c r="E3462" i="10"/>
  <c r="F3461" i="10"/>
  <c r="E3461" i="10"/>
  <c r="F3460" i="10"/>
  <c r="E3460" i="10"/>
  <c r="F3459" i="10"/>
  <c r="E3459" i="10"/>
  <c r="F3458" i="10"/>
  <c r="E3458" i="10"/>
  <c r="F3457" i="10"/>
  <c r="E3457" i="10"/>
  <c r="F3456" i="10"/>
  <c r="E3456" i="10"/>
  <c r="F3455" i="10"/>
  <c r="E3455" i="10"/>
  <c r="F3454" i="10"/>
  <c r="E3454" i="10"/>
  <c r="F3453" i="10"/>
  <c r="E3453" i="10"/>
  <c r="F3452" i="10"/>
  <c r="E3452" i="10"/>
  <c r="F3451" i="10"/>
  <c r="E3451" i="10"/>
  <c r="F3450" i="10"/>
  <c r="E3450" i="10"/>
  <c r="F3449" i="10"/>
  <c r="E3449" i="10"/>
  <c r="F3448" i="10"/>
  <c r="E3448" i="10"/>
  <c r="F3447" i="10"/>
  <c r="E3447" i="10"/>
  <c r="F3446" i="10"/>
  <c r="E3446" i="10"/>
  <c r="F3445" i="10"/>
  <c r="E3445" i="10"/>
  <c r="F3444" i="10"/>
  <c r="E3444" i="10"/>
  <c r="F3443" i="10"/>
  <c r="E3443" i="10"/>
  <c r="F3442" i="10"/>
  <c r="E3442" i="10"/>
  <c r="F3441" i="10"/>
  <c r="E3441" i="10"/>
  <c r="F3440" i="10"/>
  <c r="E3440" i="10"/>
  <c r="F3439" i="10"/>
  <c r="E3439" i="10"/>
  <c r="F3438" i="10"/>
  <c r="E3438" i="10"/>
  <c r="F3437" i="10"/>
  <c r="E3437" i="10"/>
  <c r="F3436" i="10"/>
  <c r="E3436" i="10"/>
  <c r="F3435" i="10"/>
  <c r="E3435" i="10"/>
  <c r="F3434" i="10"/>
  <c r="E3434" i="10"/>
  <c r="F3433" i="10"/>
  <c r="E3433" i="10"/>
  <c r="F3432" i="10"/>
  <c r="E3432" i="10"/>
  <c r="F3431" i="10"/>
  <c r="E3431" i="10"/>
  <c r="F3430" i="10"/>
  <c r="E3430" i="10"/>
  <c r="F3429" i="10"/>
  <c r="E3429" i="10"/>
  <c r="F3428" i="10"/>
  <c r="E3428" i="10"/>
  <c r="F3427" i="10"/>
  <c r="E3427" i="10"/>
  <c r="F3426" i="10"/>
  <c r="E3426" i="10"/>
  <c r="F3425" i="10"/>
  <c r="E3425" i="10"/>
  <c r="F3424" i="10"/>
  <c r="E3424" i="10"/>
  <c r="F3423" i="10"/>
  <c r="E3423" i="10"/>
  <c r="F3422" i="10"/>
  <c r="E3422" i="10"/>
  <c r="F3421" i="10"/>
  <c r="E3421" i="10"/>
  <c r="F3420" i="10"/>
  <c r="E3420" i="10"/>
  <c r="F3419" i="10"/>
  <c r="E3419" i="10"/>
  <c r="F3418" i="10"/>
  <c r="E3418" i="10"/>
  <c r="F3417" i="10"/>
  <c r="E3417" i="10"/>
  <c r="F3416" i="10"/>
  <c r="E3416" i="10"/>
  <c r="F3415" i="10"/>
  <c r="E3415" i="10"/>
  <c r="F3414" i="10"/>
  <c r="E3414" i="10"/>
  <c r="F3413" i="10"/>
  <c r="E3413" i="10"/>
  <c r="F3412" i="10"/>
  <c r="E3412" i="10"/>
  <c r="F3411" i="10"/>
  <c r="E3411" i="10"/>
  <c r="F3410" i="10"/>
  <c r="E3410" i="10"/>
  <c r="F3409" i="10"/>
  <c r="E3409" i="10"/>
  <c r="F3408" i="10"/>
  <c r="E3408" i="10"/>
  <c r="F3407" i="10"/>
  <c r="E3407" i="10"/>
  <c r="F3406" i="10"/>
  <c r="E3406" i="10"/>
  <c r="F3405" i="10"/>
  <c r="E3405" i="10"/>
  <c r="F3404" i="10"/>
  <c r="E3404" i="10"/>
  <c r="F3403" i="10"/>
  <c r="E3403" i="10"/>
  <c r="F3402" i="10"/>
  <c r="E3402" i="10"/>
  <c r="F3401" i="10"/>
  <c r="E3401" i="10"/>
  <c r="F3400" i="10"/>
  <c r="E3400" i="10"/>
  <c r="F3399" i="10"/>
  <c r="E3399" i="10"/>
  <c r="F3398" i="10"/>
  <c r="E3398" i="10"/>
  <c r="F3397" i="10"/>
  <c r="E3397" i="10"/>
  <c r="F3396" i="10"/>
  <c r="E3396" i="10"/>
  <c r="F3395" i="10"/>
  <c r="E3395" i="10"/>
  <c r="F3394" i="10"/>
  <c r="E3394" i="10"/>
  <c r="F3393" i="10"/>
  <c r="E3393" i="10"/>
  <c r="F3392" i="10"/>
  <c r="E3392" i="10"/>
  <c r="F3391" i="10"/>
  <c r="E3391" i="10"/>
  <c r="F3390" i="10"/>
  <c r="E3390" i="10"/>
  <c r="F3389" i="10"/>
  <c r="E3389" i="10"/>
  <c r="F3388" i="10"/>
  <c r="E3388" i="10"/>
  <c r="F3387" i="10"/>
  <c r="E3387" i="10"/>
  <c r="F3386" i="10"/>
  <c r="E3386" i="10"/>
  <c r="F3385" i="10"/>
  <c r="E3385" i="10"/>
  <c r="F3384" i="10"/>
  <c r="E3384" i="10"/>
  <c r="F3383" i="10"/>
  <c r="E3383" i="10"/>
  <c r="F3382" i="10"/>
  <c r="E3382" i="10"/>
  <c r="F3381" i="10"/>
  <c r="E3381" i="10"/>
  <c r="F3380" i="10"/>
  <c r="E3380" i="10"/>
  <c r="F3379" i="10"/>
  <c r="E3379" i="10"/>
  <c r="F3378" i="10"/>
  <c r="E3378" i="10"/>
  <c r="F3377" i="10"/>
  <c r="E3377" i="10"/>
  <c r="F3376" i="10"/>
  <c r="E3376" i="10"/>
  <c r="F3375" i="10"/>
  <c r="E3375" i="10"/>
  <c r="F3374" i="10"/>
  <c r="E3374" i="10"/>
  <c r="F3373" i="10"/>
  <c r="E3373" i="10"/>
  <c r="F3372" i="10"/>
  <c r="E3372" i="10"/>
  <c r="F3371" i="10"/>
  <c r="E3371" i="10"/>
  <c r="F3370" i="10"/>
  <c r="E3370" i="10"/>
  <c r="F3369" i="10"/>
  <c r="E3369" i="10"/>
  <c r="F3368" i="10"/>
  <c r="E3368" i="10"/>
  <c r="F3367" i="10"/>
  <c r="E3367" i="10"/>
  <c r="F3366" i="10"/>
  <c r="E3366" i="10"/>
  <c r="F3365" i="10"/>
  <c r="E3365" i="10"/>
  <c r="F3364" i="10"/>
  <c r="E3364" i="10"/>
  <c r="F3363" i="10"/>
  <c r="E3363" i="10"/>
  <c r="F3362" i="10"/>
  <c r="E3362" i="10"/>
  <c r="F3361" i="10"/>
  <c r="E3361" i="10"/>
  <c r="F3360" i="10"/>
  <c r="E3360" i="10"/>
  <c r="F3359" i="10"/>
  <c r="E3359" i="10"/>
  <c r="F3358" i="10"/>
  <c r="E3358" i="10"/>
  <c r="F3357" i="10"/>
  <c r="E3357" i="10"/>
  <c r="F3356" i="10"/>
  <c r="E3356" i="10"/>
  <c r="F3355" i="10"/>
  <c r="E3355" i="10"/>
  <c r="F3354" i="10"/>
  <c r="E3354" i="10"/>
  <c r="F3353" i="10"/>
  <c r="E3353" i="10"/>
  <c r="F3352" i="10"/>
  <c r="E3352" i="10"/>
  <c r="F3351" i="10"/>
  <c r="E3351" i="10"/>
  <c r="F3350" i="10"/>
  <c r="E3350" i="10"/>
  <c r="F3349" i="10"/>
  <c r="E3349" i="10"/>
  <c r="F3348" i="10"/>
  <c r="E3348" i="10"/>
  <c r="F3347" i="10"/>
  <c r="E3347" i="10"/>
  <c r="F3346" i="10"/>
  <c r="E3346" i="10"/>
  <c r="F3345" i="10"/>
  <c r="E3345" i="10"/>
  <c r="F3344" i="10"/>
  <c r="E3344" i="10"/>
  <c r="F3343" i="10"/>
  <c r="E3343" i="10"/>
  <c r="F3342" i="10"/>
  <c r="E3342" i="10"/>
  <c r="F3341" i="10"/>
  <c r="E3341" i="10"/>
  <c r="F3340" i="10"/>
  <c r="E3340" i="10"/>
  <c r="F3339" i="10"/>
  <c r="E3339" i="10"/>
  <c r="F3338" i="10"/>
  <c r="E3338" i="10"/>
  <c r="F3337" i="10"/>
  <c r="E3337" i="10"/>
  <c r="F3336" i="10"/>
  <c r="E3336" i="10"/>
  <c r="F3335" i="10"/>
  <c r="E3335" i="10"/>
  <c r="F3334" i="10"/>
  <c r="E3334" i="10"/>
  <c r="F3333" i="10"/>
  <c r="E3333" i="10"/>
  <c r="F3332" i="10"/>
  <c r="E3332" i="10"/>
  <c r="F3331" i="10"/>
  <c r="E3331" i="10"/>
  <c r="F3330" i="10"/>
  <c r="E3330" i="10"/>
  <c r="F3329" i="10"/>
  <c r="E3329" i="10"/>
  <c r="F3328" i="10"/>
  <c r="E3328" i="10"/>
  <c r="F3327" i="10"/>
  <c r="E3327" i="10"/>
  <c r="F3326" i="10"/>
  <c r="E3326" i="10"/>
  <c r="F3325" i="10"/>
  <c r="E3325" i="10"/>
  <c r="F3324" i="10"/>
  <c r="E3324" i="10"/>
  <c r="F3323" i="10"/>
  <c r="E3323" i="10"/>
  <c r="F3322" i="10"/>
  <c r="E3322" i="10"/>
  <c r="F3321" i="10"/>
  <c r="E3321" i="10"/>
  <c r="F3320" i="10"/>
  <c r="E3320" i="10"/>
  <c r="F3319" i="10"/>
  <c r="E3319" i="10"/>
  <c r="F3318" i="10"/>
  <c r="E3318" i="10"/>
  <c r="F3317" i="10"/>
  <c r="E3317" i="10"/>
  <c r="F3316" i="10"/>
  <c r="E3316" i="10"/>
  <c r="F3315" i="10"/>
  <c r="E3315" i="10"/>
  <c r="F3314" i="10"/>
  <c r="E3314" i="10"/>
  <c r="F3313" i="10"/>
  <c r="E3313" i="10"/>
  <c r="F3312" i="10"/>
  <c r="E3312" i="10"/>
  <c r="F3311" i="10"/>
  <c r="E3311" i="10"/>
  <c r="F3310" i="10"/>
  <c r="E3310" i="10"/>
  <c r="F3309" i="10"/>
  <c r="E3309" i="10"/>
  <c r="F3308" i="10"/>
  <c r="E3308" i="10"/>
  <c r="F3307" i="10"/>
  <c r="E3307" i="10"/>
  <c r="F3306" i="10"/>
  <c r="E3306" i="10"/>
  <c r="F3305" i="10"/>
  <c r="E3305" i="10"/>
  <c r="F3304" i="10"/>
  <c r="E3304" i="10"/>
  <c r="F3303" i="10"/>
  <c r="E3303" i="10"/>
  <c r="F3302" i="10"/>
  <c r="E3302" i="10"/>
  <c r="F3301" i="10"/>
  <c r="E3301" i="10"/>
  <c r="F3300" i="10"/>
  <c r="E3300" i="10"/>
  <c r="F3299" i="10"/>
  <c r="E3299" i="10"/>
  <c r="F3298" i="10"/>
  <c r="E3298" i="10"/>
  <c r="F3297" i="10"/>
  <c r="E3297" i="10"/>
  <c r="F3296" i="10"/>
  <c r="E3296" i="10"/>
  <c r="F3295" i="10"/>
  <c r="E3295" i="10"/>
  <c r="F3294" i="10"/>
  <c r="E3294" i="10"/>
  <c r="F3293" i="10"/>
  <c r="E3293" i="10"/>
  <c r="F3292" i="10"/>
  <c r="E3292" i="10"/>
  <c r="F3291" i="10"/>
  <c r="E3291" i="10"/>
  <c r="F3290" i="10"/>
  <c r="E3290" i="10"/>
  <c r="F3289" i="10"/>
  <c r="E3289" i="10"/>
  <c r="F3288" i="10"/>
  <c r="E3288" i="10"/>
  <c r="F3287" i="10"/>
  <c r="E3287" i="10"/>
  <c r="F3286" i="10"/>
  <c r="E3286" i="10"/>
  <c r="F3285" i="10"/>
  <c r="E3285" i="10"/>
  <c r="F3284" i="10"/>
  <c r="E3284" i="10"/>
  <c r="F3283" i="10"/>
  <c r="E3283" i="10"/>
  <c r="F3282" i="10"/>
  <c r="E3282" i="10"/>
  <c r="F3281" i="10"/>
  <c r="E3281" i="10"/>
  <c r="F3280" i="10"/>
  <c r="E3280" i="10"/>
  <c r="F3279" i="10"/>
  <c r="E3279" i="10"/>
  <c r="F3278" i="10"/>
  <c r="E3278" i="10"/>
  <c r="F3277" i="10"/>
  <c r="E3277" i="10"/>
  <c r="F3276" i="10"/>
  <c r="E3276" i="10"/>
  <c r="F3275" i="10"/>
  <c r="E3275" i="10"/>
  <c r="F3274" i="10"/>
  <c r="E3274" i="10"/>
  <c r="F3273" i="10"/>
  <c r="E3273" i="10"/>
  <c r="F3272" i="10"/>
  <c r="E3272" i="10"/>
  <c r="F3271" i="10"/>
  <c r="E3271" i="10"/>
  <c r="F3270" i="10"/>
  <c r="E3270" i="10"/>
  <c r="F3269" i="10"/>
  <c r="E3269" i="10"/>
  <c r="F3268" i="10"/>
  <c r="E3268" i="10"/>
  <c r="F3267" i="10"/>
  <c r="E3267" i="10"/>
  <c r="F3266" i="10"/>
  <c r="E3266" i="10"/>
  <c r="F3265" i="10"/>
  <c r="E3265" i="10"/>
  <c r="F3264" i="10"/>
  <c r="E3264" i="10"/>
  <c r="F3263" i="10"/>
  <c r="E3263" i="10"/>
  <c r="F3262" i="10"/>
  <c r="E3262" i="10"/>
  <c r="F3261" i="10"/>
  <c r="E3261" i="10"/>
  <c r="F3260" i="10"/>
  <c r="E3260" i="10"/>
  <c r="F3259" i="10"/>
  <c r="E3259" i="10"/>
  <c r="F3258" i="10"/>
  <c r="E3258" i="10"/>
  <c r="F3257" i="10"/>
  <c r="E3257" i="10"/>
  <c r="F3256" i="10"/>
  <c r="E3256" i="10"/>
  <c r="F3255" i="10"/>
  <c r="E3255" i="10"/>
  <c r="F3254" i="10"/>
  <c r="E3254" i="10"/>
  <c r="F3253" i="10"/>
  <c r="E3253" i="10"/>
  <c r="F3252" i="10"/>
  <c r="E3252" i="10"/>
  <c r="F3251" i="10"/>
  <c r="E3251" i="10"/>
  <c r="F3250" i="10"/>
  <c r="E3250" i="10"/>
  <c r="F3249" i="10"/>
  <c r="E3249" i="10"/>
  <c r="F3248" i="10"/>
  <c r="E3248" i="10"/>
  <c r="F3247" i="10"/>
  <c r="E3247" i="10"/>
  <c r="F3246" i="10"/>
  <c r="E3246" i="10"/>
  <c r="F3245" i="10"/>
  <c r="E3245" i="10"/>
  <c r="F3244" i="10"/>
  <c r="E3244" i="10"/>
  <c r="F3243" i="10"/>
  <c r="E3243" i="10"/>
  <c r="F3242" i="10"/>
  <c r="E3242" i="10"/>
  <c r="F3241" i="10"/>
  <c r="E3241" i="10"/>
  <c r="F3240" i="10"/>
  <c r="E3240" i="10"/>
  <c r="F3239" i="10"/>
  <c r="E3239" i="10"/>
  <c r="F3238" i="10"/>
  <c r="E3238" i="10"/>
  <c r="F3237" i="10"/>
  <c r="E3237" i="10"/>
  <c r="F3236" i="10"/>
  <c r="E3236" i="10"/>
  <c r="F3235" i="10"/>
  <c r="E3235" i="10"/>
  <c r="F3234" i="10"/>
  <c r="E3234" i="10"/>
  <c r="F3233" i="10"/>
  <c r="E3233" i="10"/>
  <c r="F3232" i="10"/>
  <c r="E3232" i="10"/>
  <c r="F3231" i="10"/>
  <c r="E3231" i="10"/>
  <c r="F3230" i="10"/>
  <c r="E3230" i="10"/>
  <c r="F3229" i="10"/>
  <c r="E3229" i="10"/>
  <c r="F3228" i="10"/>
  <c r="E3228" i="10"/>
  <c r="F3227" i="10"/>
  <c r="E3227" i="10"/>
  <c r="F3226" i="10"/>
  <c r="E3226" i="10"/>
  <c r="F2882" i="10"/>
  <c r="E2882" i="10"/>
  <c r="F2881" i="10"/>
  <c r="E2881" i="10"/>
  <c r="F2880" i="10"/>
  <c r="E2880" i="10"/>
  <c r="F2879" i="10"/>
  <c r="E2879" i="10"/>
  <c r="F2878" i="10"/>
  <c r="E2878" i="10"/>
  <c r="F2877" i="10"/>
  <c r="E2877" i="10"/>
  <c r="F2876" i="10"/>
  <c r="E2876" i="10"/>
  <c r="F2875" i="10"/>
  <c r="E2875" i="10"/>
  <c r="F2874" i="10"/>
  <c r="E2874" i="10"/>
  <c r="F2873" i="10"/>
  <c r="E2873" i="10"/>
  <c r="F2872" i="10"/>
  <c r="E2872" i="10"/>
  <c r="F2871" i="10"/>
  <c r="E2871" i="10"/>
  <c r="F2870" i="10"/>
  <c r="E2870" i="10"/>
  <c r="F2869" i="10"/>
  <c r="E2869" i="10"/>
  <c r="F2868" i="10"/>
  <c r="E2868" i="10"/>
  <c r="F2867" i="10"/>
  <c r="E2867" i="10"/>
  <c r="F2866" i="10"/>
  <c r="E2866" i="10"/>
  <c r="F2865" i="10"/>
  <c r="E2865" i="10"/>
  <c r="F2864" i="10"/>
  <c r="E2864" i="10"/>
  <c r="F2863" i="10"/>
  <c r="E2863" i="10"/>
  <c r="F2862" i="10"/>
  <c r="E2862" i="10"/>
  <c r="F2861" i="10"/>
  <c r="E2861" i="10"/>
  <c r="F2860" i="10"/>
  <c r="E2860" i="10"/>
  <c r="F2859" i="10"/>
  <c r="E2859" i="10"/>
  <c r="F2858" i="10"/>
  <c r="E2858" i="10"/>
  <c r="F2857" i="10"/>
  <c r="E2857" i="10"/>
  <c r="F2856" i="10"/>
  <c r="E2856" i="10"/>
  <c r="F2855" i="10"/>
  <c r="E2855" i="10"/>
  <c r="F2854" i="10"/>
  <c r="E2854" i="10"/>
  <c r="F2853" i="10"/>
  <c r="E2853" i="10"/>
  <c r="F2852" i="10"/>
  <c r="E2852" i="10"/>
  <c r="F2851" i="10"/>
  <c r="E2851" i="10"/>
  <c r="F2850" i="10"/>
  <c r="E2850" i="10"/>
  <c r="F2849" i="10"/>
  <c r="E2849" i="10"/>
  <c r="F2848" i="10"/>
  <c r="E2848" i="10"/>
  <c r="F2847" i="10"/>
  <c r="E2847" i="10"/>
  <c r="F2846" i="10"/>
  <c r="E2846" i="10"/>
  <c r="F2845" i="10"/>
  <c r="E2845" i="10"/>
  <c r="F2844" i="10"/>
  <c r="E2844" i="10"/>
  <c r="F2843" i="10"/>
  <c r="E2843" i="10"/>
  <c r="F2842" i="10"/>
  <c r="E2842" i="10"/>
  <c r="F2841" i="10"/>
  <c r="E2841" i="10"/>
  <c r="F2840" i="10"/>
  <c r="E2840" i="10"/>
  <c r="F2839" i="10"/>
  <c r="E2839" i="10"/>
  <c r="F2838" i="10"/>
  <c r="E2838" i="10"/>
  <c r="F2837" i="10"/>
  <c r="E2837" i="10"/>
  <c r="F2836" i="10"/>
  <c r="E2836" i="10"/>
  <c r="F2835" i="10"/>
  <c r="E2835" i="10"/>
  <c r="F2834" i="10"/>
  <c r="E2834" i="10"/>
  <c r="F2833" i="10"/>
  <c r="E2833" i="10"/>
  <c r="F2832" i="10"/>
  <c r="E2832" i="10"/>
  <c r="F2831" i="10"/>
  <c r="E2831" i="10"/>
  <c r="F2830" i="10"/>
  <c r="E2830" i="10"/>
  <c r="F2829" i="10"/>
  <c r="E2829" i="10"/>
  <c r="F2828" i="10"/>
  <c r="E2828" i="10"/>
  <c r="F2827" i="10"/>
  <c r="E2827" i="10"/>
  <c r="F2826" i="10"/>
  <c r="E2826" i="10"/>
  <c r="F2825" i="10"/>
  <c r="E2825" i="10"/>
  <c r="F2824" i="10"/>
  <c r="E2824" i="10"/>
  <c r="F2823" i="10"/>
  <c r="E2823" i="10"/>
  <c r="F2822" i="10"/>
  <c r="E2822" i="10"/>
  <c r="F2821" i="10"/>
  <c r="E2821" i="10"/>
  <c r="F2820" i="10"/>
  <c r="E2820" i="10"/>
  <c r="F2819" i="10"/>
  <c r="E2819" i="10"/>
  <c r="F2818" i="10"/>
  <c r="E2818" i="10"/>
  <c r="F2817" i="10"/>
  <c r="E2817" i="10"/>
  <c r="F2816" i="10"/>
  <c r="E2816" i="10"/>
  <c r="F2815" i="10"/>
  <c r="E2815" i="10"/>
  <c r="F2814" i="10"/>
  <c r="E2814" i="10"/>
  <c r="F2813" i="10"/>
  <c r="E2813" i="10"/>
  <c r="F2812" i="10"/>
  <c r="E2812" i="10"/>
  <c r="F2811" i="10"/>
  <c r="E2811" i="10"/>
  <c r="F2810" i="10"/>
  <c r="E2810" i="10"/>
  <c r="F2809" i="10"/>
  <c r="E2809" i="10"/>
  <c r="F2808" i="10"/>
  <c r="E2808" i="10"/>
  <c r="F2807" i="10"/>
  <c r="E2807" i="10"/>
  <c r="F2806" i="10"/>
  <c r="E2806" i="10"/>
  <c r="F2805" i="10"/>
  <c r="E2805" i="10"/>
  <c r="F2804" i="10"/>
  <c r="E2804" i="10"/>
  <c r="F2803" i="10"/>
  <c r="E2803" i="10"/>
  <c r="F2802" i="10"/>
  <c r="E2802" i="10"/>
  <c r="F2801" i="10"/>
  <c r="E2801" i="10"/>
  <c r="F2800" i="10"/>
  <c r="E2800" i="10"/>
  <c r="F2799" i="10"/>
  <c r="E2799" i="10"/>
  <c r="F2798" i="10"/>
  <c r="E2798" i="10"/>
  <c r="F2797" i="10"/>
  <c r="E2797" i="10"/>
  <c r="F2796" i="10"/>
  <c r="E2796" i="10"/>
  <c r="F2795" i="10"/>
  <c r="E2795" i="10"/>
  <c r="F2794" i="10"/>
  <c r="E2794" i="10"/>
  <c r="F2793" i="10"/>
  <c r="E2793" i="10"/>
  <c r="F2792" i="10"/>
  <c r="E2792" i="10"/>
  <c r="F2791" i="10"/>
  <c r="E2791" i="10"/>
  <c r="F2790" i="10"/>
  <c r="E2790" i="10"/>
  <c r="F2789" i="10"/>
  <c r="E2789" i="10"/>
  <c r="F2788" i="10"/>
  <c r="E2788" i="10"/>
  <c r="F2787" i="10"/>
  <c r="E2787" i="10"/>
  <c r="F2786" i="10"/>
  <c r="E2786" i="10"/>
  <c r="F2785" i="10"/>
  <c r="E2785" i="10"/>
  <c r="F2784" i="10"/>
  <c r="E2784" i="10"/>
  <c r="F2783" i="10"/>
  <c r="E2783" i="10"/>
  <c r="F2782" i="10"/>
  <c r="E2782" i="10"/>
  <c r="F2781" i="10"/>
  <c r="E2781" i="10"/>
  <c r="F2780" i="10"/>
  <c r="E2780" i="10"/>
  <c r="F2779" i="10"/>
  <c r="E2779" i="10"/>
  <c r="F2778" i="10"/>
  <c r="E2778" i="10"/>
  <c r="F2777" i="10"/>
  <c r="E2777" i="10"/>
  <c r="F2776" i="10"/>
  <c r="E2776" i="10"/>
  <c r="F2775" i="10"/>
  <c r="E2775" i="10"/>
  <c r="F2774" i="10"/>
  <c r="E2774" i="10"/>
  <c r="F2773" i="10"/>
  <c r="E2773" i="10"/>
  <c r="F2772" i="10"/>
  <c r="E2772" i="10"/>
  <c r="F2771" i="10"/>
  <c r="E2771" i="10"/>
  <c r="F2770" i="10"/>
  <c r="E2770" i="10"/>
  <c r="F2769" i="10"/>
  <c r="E2769" i="10"/>
  <c r="F2768" i="10"/>
  <c r="E2768" i="10"/>
  <c r="F2767" i="10"/>
  <c r="E2767" i="10"/>
  <c r="F2766" i="10"/>
  <c r="E2766" i="10"/>
  <c r="F2765" i="10"/>
  <c r="E2765" i="10"/>
  <c r="F2764" i="10"/>
  <c r="E2764" i="10"/>
  <c r="F2763" i="10"/>
  <c r="E2763" i="10"/>
  <c r="F2762" i="10"/>
  <c r="E2762" i="10"/>
  <c r="F2761" i="10"/>
  <c r="E2761" i="10"/>
  <c r="F2760" i="10"/>
  <c r="E2760" i="10"/>
  <c r="F2759" i="10"/>
  <c r="E2759" i="10"/>
  <c r="F2758" i="10"/>
  <c r="E2758" i="10"/>
  <c r="F2757" i="10"/>
  <c r="E2757" i="10"/>
  <c r="F2756" i="10"/>
  <c r="E2756" i="10"/>
  <c r="F2755" i="10"/>
  <c r="E2755" i="10"/>
  <c r="F2754" i="10"/>
  <c r="E2754" i="10"/>
  <c r="F2753" i="10"/>
  <c r="E2753" i="10"/>
  <c r="F2752" i="10"/>
  <c r="E2752" i="10"/>
  <c r="F2751" i="10"/>
  <c r="E2751" i="10"/>
  <c r="F2750" i="10"/>
  <c r="E2750" i="10"/>
  <c r="F2749" i="10"/>
  <c r="E2749" i="10"/>
  <c r="F2748" i="10"/>
  <c r="E2748" i="10"/>
  <c r="F2747" i="10"/>
  <c r="E2747" i="10"/>
  <c r="F2746" i="10"/>
  <c r="E2746" i="10"/>
  <c r="F2745" i="10"/>
  <c r="E2745" i="10"/>
  <c r="F2744" i="10"/>
  <c r="E2744" i="10"/>
  <c r="F2743" i="10"/>
  <c r="E2743" i="10"/>
  <c r="F2742" i="10"/>
  <c r="E2742" i="10"/>
  <c r="F2741" i="10"/>
  <c r="E2741" i="10"/>
  <c r="F2740" i="10"/>
  <c r="E2740" i="10"/>
  <c r="F2739" i="10"/>
  <c r="E2739" i="10"/>
  <c r="F2738" i="10"/>
  <c r="E2738" i="10"/>
  <c r="F2737" i="10"/>
  <c r="E2737" i="10"/>
  <c r="F2736" i="10"/>
  <c r="E2736" i="10"/>
  <c r="F2735" i="10"/>
  <c r="E2735" i="10"/>
  <c r="F2734" i="10"/>
  <c r="E2734" i="10"/>
  <c r="F2733" i="10"/>
  <c r="E2733" i="10"/>
  <c r="F2732" i="10"/>
  <c r="E2732" i="10"/>
  <c r="F2731" i="10"/>
  <c r="E2731" i="10"/>
  <c r="F2730" i="10"/>
  <c r="E2730" i="10"/>
  <c r="F2729" i="10"/>
  <c r="E2729" i="10"/>
  <c r="F2728" i="10"/>
  <c r="E2728" i="10"/>
  <c r="F2727" i="10"/>
  <c r="E2727" i="10"/>
  <c r="F2726" i="10"/>
  <c r="E2726" i="10"/>
  <c r="F2725" i="10"/>
  <c r="E2725" i="10"/>
  <c r="F2724" i="10"/>
  <c r="E2724" i="10"/>
  <c r="F2723" i="10"/>
  <c r="E2723" i="10"/>
  <c r="F2722" i="10"/>
  <c r="E2722" i="10"/>
  <c r="F2721" i="10"/>
  <c r="E2721" i="10"/>
  <c r="F2720" i="10"/>
  <c r="E2720" i="10"/>
  <c r="F2719" i="10"/>
  <c r="E2719" i="10"/>
  <c r="F2718" i="10"/>
  <c r="E2718" i="10"/>
  <c r="F2717" i="10"/>
  <c r="E2717" i="10"/>
  <c r="F2716" i="10"/>
  <c r="E2716" i="10"/>
  <c r="F2715" i="10"/>
  <c r="E2715" i="10"/>
  <c r="F2714" i="10"/>
  <c r="E2714" i="10"/>
  <c r="F2713" i="10"/>
  <c r="E2713" i="10"/>
  <c r="F2712" i="10"/>
  <c r="E2712" i="10"/>
  <c r="F2711" i="10"/>
  <c r="E2711" i="10"/>
  <c r="F2710" i="10"/>
  <c r="E2710" i="10"/>
  <c r="F2709" i="10"/>
  <c r="E2709" i="10"/>
  <c r="F2708" i="10"/>
  <c r="E2708" i="10"/>
  <c r="F2707" i="10"/>
  <c r="E2707" i="10"/>
  <c r="F2706" i="10"/>
  <c r="E2706" i="10"/>
  <c r="F2705" i="10"/>
  <c r="E2705" i="10"/>
  <c r="F2704" i="10"/>
  <c r="E2704" i="10"/>
  <c r="F2703" i="10"/>
  <c r="E2703" i="10"/>
  <c r="F2702" i="10"/>
  <c r="E2702" i="10"/>
  <c r="F2701" i="10"/>
  <c r="E2701" i="10"/>
  <c r="F2700" i="10"/>
  <c r="E2700" i="10"/>
  <c r="F2699" i="10"/>
  <c r="E2699" i="10"/>
  <c r="F2698" i="10"/>
  <c r="E2698" i="10"/>
  <c r="F2697" i="10"/>
  <c r="E2697" i="10"/>
  <c r="F2696" i="10"/>
  <c r="E2696" i="10"/>
  <c r="F2695" i="10"/>
  <c r="E2695" i="10"/>
  <c r="F2694" i="10"/>
  <c r="E2694" i="10"/>
  <c r="F2693" i="10"/>
  <c r="E2693" i="10"/>
  <c r="F2692" i="10"/>
  <c r="E2692" i="10"/>
  <c r="F2691" i="10"/>
  <c r="E2691" i="10"/>
  <c r="F2690" i="10"/>
  <c r="E2690" i="10"/>
  <c r="F2689" i="10"/>
  <c r="E2689" i="10"/>
  <c r="F2688" i="10"/>
  <c r="E2688" i="10"/>
  <c r="F2687" i="10"/>
  <c r="E2687" i="10"/>
  <c r="F2686" i="10"/>
  <c r="E2686" i="10"/>
  <c r="F2685" i="10"/>
  <c r="E2685" i="10"/>
  <c r="F2684" i="10"/>
  <c r="E2684" i="10"/>
  <c r="F2683" i="10"/>
  <c r="E2683" i="10"/>
  <c r="F2682" i="10"/>
  <c r="E2682" i="10"/>
  <c r="F2681" i="10"/>
  <c r="E2681" i="10"/>
  <c r="F2680" i="10"/>
  <c r="E2680" i="10"/>
  <c r="F2679" i="10"/>
  <c r="E2679" i="10"/>
  <c r="F2678" i="10"/>
  <c r="E2678" i="10"/>
  <c r="F2677" i="10"/>
  <c r="E2677" i="10"/>
  <c r="F2676" i="10"/>
  <c r="E2676" i="10"/>
  <c r="F2675" i="10"/>
  <c r="E2675" i="10"/>
  <c r="F2674" i="10"/>
  <c r="E2674" i="10"/>
  <c r="F2673" i="10"/>
  <c r="E2673" i="10"/>
  <c r="F2672" i="10"/>
  <c r="E2672" i="10"/>
  <c r="F2671" i="10"/>
  <c r="E2671" i="10"/>
  <c r="F2670" i="10"/>
  <c r="E2670" i="10"/>
  <c r="F2669" i="10"/>
  <c r="E2669" i="10"/>
  <c r="F2668" i="10"/>
  <c r="E2668" i="10"/>
  <c r="F2667" i="10"/>
  <c r="E2667" i="10"/>
  <c r="F2666" i="10"/>
  <c r="E2666" i="10"/>
  <c r="F2665" i="10"/>
  <c r="E2665" i="10"/>
  <c r="F2664" i="10"/>
  <c r="E2664" i="10"/>
  <c r="F2663" i="10"/>
  <c r="E2663" i="10"/>
  <c r="F2662" i="10"/>
  <c r="E2662" i="10"/>
  <c r="F2661" i="10"/>
  <c r="E2661" i="10"/>
  <c r="F2660" i="10"/>
  <c r="E2660" i="10"/>
  <c r="F2659" i="10"/>
  <c r="E2659" i="10"/>
  <c r="F2658" i="10"/>
  <c r="E2658" i="10"/>
  <c r="F2657" i="10"/>
  <c r="E2657" i="10"/>
  <c r="F2656" i="10"/>
  <c r="E2656" i="10"/>
  <c r="F2655" i="10"/>
  <c r="E2655" i="10"/>
  <c r="F2654" i="10"/>
  <c r="E2654" i="10"/>
  <c r="F2653" i="10"/>
  <c r="E2653" i="10"/>
  <c r="F2652" i="10"/>
  <c r="E2652" i="10"/>
  <c r="F2651" i="10"/>
  <c r="E2651" i="10"/>
  <c r="F2650" i="10"/>
  <c r="E2650" i="10"/>
  <c r="F2649" i="10"/>
  <c r="E2649" i="10"/>
  <c r="F2648" i="10"/>
  <c r="E2648" i="10"/>
  <c r="F2647" i="10"/>
  <c r="E2647" i="10"/>
  <c r="F2646" i="10"/>
  <c r="E2646" i="10"/>
  <c r="F2645" i="10"/>
  <c r="E2645" i="10"/>
  <c r="F2644" i="10"/>
  <c r="E2644" i="10"/>
  <c r="F2643" i="10"/>
  <c r="E2643" i="10"/>
  <c r="F2642" i="10"/>
  <c r="E2642" i="10"/>
  <c r="F2641" i="10"/>
  <c r="E2641" i="10"/>
  <c r="F2640" i="10"/>
  <c r="E2640" i="10"/>
  <c r="F2639" i="10"/>
  <c r="E2639" i="10"/>
  <c r="F2281" i="10"/>
  <c r="E2281" i="10"/>
  <c r="F2280" i="10"/>
  <c r="E2280" i="10"/>
  <c r="F2279" i="10"/>
  <c r="E2279" i="10"/>
  <c r="F2278" i="10"/>
  <c r="E2278" i="10"/>
  <c r="F2277" i="10"/>
  <c r="E2277" i="10"/>
  <c r="F2276" i="10"/>
  <c r="E2276" i="10"/>
  <c r="F2275" i="10"/>
  <c r="E2275" i="10"/>
  <c r="F2274" i="10"/>
  <c r="E2274" i="10"/>
  <c r="F2273" i="10"/>
  <c r="E2273" i="10"/>
  <c r="F2272" i="10"/>
  <c r="E2272" i="10"/>
  <c r="F2271" i="10"/>
  <c r="E2271" i="10"/>
  <c r="F2270" i="10"/>
  <c r="E2270" i="10"/>
  <c r="F2269" i="10"/>
  <c r="E2269" i="10"/>
  <c r="F2268" i="10"/>
  <c r="E2268" i="10"/>
  <c r="F2267" i="10"/>
  <c r="E2267" i="10"/>
  <c r="F2266" i="10"/>
  <c r="E2266" i="10"/>
  <c r="F2265" i="10"/>
  <c r="E2265" i="10"/>
  <c r="F2264" i="10"/>
  <c r="E2264" i="10"/>
  <c r="F2263" i="10"/>
  <c r="E2263" i="10"/>
  <c r="F2262" i="10"/>
  <c r="E2262" i="10"/>
  <c r="F2261" i="10"/>
  <c r="E2261" i="10"/>
  <c r="F2260" i="10"/>
  <c r="E2260" i="10"/>
  <c r="F2259" i="10"/>
  <c r="E2259" i="10"/>
  <c r="F2258" i="10"/>
  <c r="E2258" i="10"/>
  <c r="F2257" i="10"/>
  <c r="E2257" i="10"/>
  <c r="F2256" i="10"/>
  <c r="E2256" i="10"/>
  <c r="F2255" i="10"/>
  <c r="E2255" i="10"/>
  <c r="F2254" i="10"/>
  <c r="E2254" i="10"/>
  <c r="F2253" i="10"/>
  <c r="E2253" i="10"/>
  <c r="F2252" i="10"/>
  <c r="E2252" i="10"/>
  <c r="F2251" i="10"/>
  <c r="E2251" i="10"/>
  <c r="F2250" i="10"/>
  <c r="E2250" i="10"/>
  <c r="F2249" i="10"/>
  <c r="E2249" i="10"/>
  <c r="F2248" i="10"/>
  <c r="E2248" i="10"/>
  <c r="F2247" i="10"/>
  <c r="E2247" i="10"/>
  <c r="F2246" i="10"/>
  <c r="E2246" i="10"/>
  <c r="F2245" i="10"/>
  <c r="E2245" i="10"/>
  <c r="F2244" i="10"/>
  <c r="E2244" i="10"/>
  <c r="F2243" i="10"/>
  <c r="E2243" i="10"/>
  <c r="F2242" i="10"/>
  <c r="E2242" i="10"/>
  <c r="F2241" i="10"/>
  <c r="E2241" i="10"/>
  <c r="F2240" i="10"/>
  <c r="E2240" i="10"/>
  <c r="F2239" i="10"/>
  <c r="E2239" i="10"/>
  <c r="F2238" i="10"/>
  <c r="E2238" i="10"/>
  <c r="F2237" i="10"/>
  <c r="E2237" i="10"/>
  <c r="F2236" i="10"/>
  <c r="E2236" i="10"/>
  <c r="F2235" i="10"/>
  <c r="E2235" i="10"/>
  <c r="F2234" i="10"/>
  <c r="E2234" i="10"/>
  <c r="F2233" i="10"/>
  <c r="E2233" i="10"/>
  <c r="F2232" i="10"/>
  <c r="E2232" i="10"/>
  <c r="F2231" i="10"/>
  <c r="E2231" i="10"/>
  <c r="F2230" i="10"/>
  <c r="E2230" i="10"/>
  <c r="F2229" i="10"/>
  <c r="E2229" i="10"/>
  <c r="F2228" i="10"/>
  <c r="E2228" i="10"/>
  <c r="F2227" i="10"/>
  <c r="E2227" i="10"/>
  <c r="F2226" i="10"/>
  <c r="E2226" i="10"/>
  <c r="F2225" i="10"/>
  <c r="E2225" i="10"/>
  <c r="F2224" i="10"/>
  <c r="E2224" i="10"/>
  <c r="F2223" i="10"/>
  <c r="E2223" i="10"/>
  <c r="F2222" i="10"/>
  <c r="E2222" i="10"/>
  <c r="F2221" i="10"/>
  <c r="E2221" i="10"/>
  <c r="F2220" i="10"/>
  <c r="E2220" i="10"/>
  <c r="F2219" i="10"/>
  <c r="E2219" i="10"/>
  <c r="F2218" i="10"/>
  <c r="E2218" i="10"/>
  <c r="F2217" i="10"/>
  <c r="E2217" i="10"/>
  <c r="F2216" i="10"/>
  <c r="E2216" i="10"/>
  <c r="F2215" i="10"/>
  <c r="E2215" i="10"/>
  <c r="F2214" i="10"/>
  <c r="E2214" i="10"/>
  <c r="F2213" i="10"/>
  <c r="E2213" i="10"/>
  <c r="F2212" i="10"/>
  <c r="E2212" i="10"/>
  <c r="F2211" i="10"/>
  <c r="E2211" i="10"/>
  <c r="F2210" i="10"/>
  <c r="E2210" i="10"/>
  <c r="F2209" i="10"/>
  <c r="E2209" i="10"/>
  <c r="F2208" i="10"/>
  <c r="E2208" i="10"/>
  <c r="F2207" i="10"/>
  <c r="E2207" i="10"/>
  <c r="F2206" i="10"/>
  <c r="E2206" i="10"/>
  <c r="F2205" i="10"/>
  <c r="E2205" i="10"/>
  <c r="F2204" i="10"/>
  <c r="E2204" i="10"/>
  <c r="F2203" i="10"/>
  <c r="E2203" i="10"/>
  <c r="F2202" i="10"/>
  <c r="E2202" i="10"/>
  <c r="F2201" i="10"/>
  <c r="E2201" i="10"/>
  <c r="F2200" i="10"/>
  <c r="E2200" i="10"/>
  <c r="F2199" i="10"/>
  <c r="E2199" i="10"/>
  <c r="F2198" i="10"/>
  <c r="E2198" i="10"/>
  <c r="F2197" i="10"/>
  <c r="E2197" i="10"/>
  <c r="F2196" i="10"/>
  <c r="E2196" i="10"/>
  <c r="F2195" i="10"/>
  <c r="E2195" i="10"/>
  <c r="F2194" i="10"/>
  <c r="E2194" i="10"/>
  <c r="F2193" i="10"/>
  <c r="E2193" i="10"/>
  <c r="F2192" i="10"/>
  <c r="E2192" i="10"/>
  <c r="F2191" i="10"/>
  <c r="E2191" i="10"/>
  <c r="F2190" i="10"/>
  <c r="E2190" i="10"/>
  <c r="F2189" i="10"/>
  <c r="E2189" i="10"/>
  <c r="F2188" i="10"/>
  <c r="E2188" i="10"/>
  <c r="F2187" i="10"/>
  <c r="E2187" i="10"/>
  <c r="F2186" i="10"/>
  <c r="E2186" i="10"/>
  <c r="F2185" i="10"/>
  <c r="E2185" i="10"/>
  <c r="F2184" i="10"/>
  <c r="E2184" i="10"/>
  <c r="F2183" i="10"/>
  <c r="E2183" i="10"/>
  <c r="F2182" i="10"/>
  <c r="E2182" i="10"/>
  <c r="F2181" i="10"/>
  <c r="E2181" i="10"/>
  <c r="F2180" i="10"/>
  <c r="E2180" i="10"/>
  <c r="F2179" i="10"/>
  <c r="E2179" i="10"/>
  <c r="F2178" i="10"/>
  <c r="E2178" i="10"/>
  <c r="F2177" i="10"/>
  <c r="E2177" i="10"/>
  <c r="F2176" i="10"/>
  <c r="E2176" i="10"/>
  <c r="F2175" i="10"/>
  <c r="E2175" i="10"/>
  <c r="F2174" i="10"/>
  <c r="E2174" i="10"/>
  <c r="F2173" i="10"/>
  <c r="E2173" i="10"/>
  <c r="F2172" i="10"/>
  <c r="E2172" i="10"/>
  <c r="F2171" i="10"/>
  <c r="E2171" i="10"/>
  <c r="F2170" i="10"/>
  <c r="E2170" i="10"/>
  <c r="F2169" i="10"/>
  <c r="E2169" i="10"/>
  <c r="F2168" i="10"/>
  <c r="E2168" i="10"/>
  <c r="F2167" i="10"/>
  <c r="E2167" i="10"/>
  <c r="F2166" i="10"/>
  <c r="E2166" i="10"/>
  <c r="F2165" i="10"/>
  <c r="E2165" i="10"/>
  <c r="F2164" i="10"/>
  <c r="E2164" i="10"/>
  <c r="F2163" i="10"/>
  <c r="E2163" i="10"/>
  <c r="F2162" i="10"/>
  <c r="E2162" i="10"/>
  <c r="F2161" i="10"/>
  <c r="E2161" i="10"/>
  <c r="F2160" i="10"/>
  <c r="E2160" i="10"/>
  <c r="F2159" i="10"/>
  <c r="E2159" i="10"/>
  <c r="F2158" i="10"/>
  <c r="E2158" i="10"/>
  <c r="F2157" i="10"/>
  <c r="E2157" i="10"/>
  <c r="F2156" i="10"/>
  <c r="E2156" i="10"/>
  <c r="F2155" i="10"/>
  <c r="E2155" i="10"/>
  <c r="F2154" i="10"/>
  <c r="E2154" i="10"/>
  <c r="F2153" i="10"/>
  <c r="E2153" i="10"/>
  <c r="F2152" i="10"/>
  <c r="E2152" i="10"/>
  <c r="F2151" i="10"/>
  <c r="E2151" i="10"/>
  <c r="F2150" i="10"/>
  <c r="E2150" i="10"/>
  <c r="F2149" i="10"/>
  <c r="E2149" i="10"/>
  <c r="F2148" i="10"/>
  <c r="E2148" i="10"/>
  <c r="F2147" i="10"/>
  <c r="E2147" i="10"/>
  <c r="F2146" i="10"/>
  <c r="E2146" i="10"/>
  <c r="F2145" i="10"/>
  <c r="E2145" i="10"/>
  <c r="F2144" i="10"/>
  <c r="E2144" i="10"/>
  <c r="F2143" i="10"/>
  <c r="E2143" i="10"/>
  <c r="F2142" i="10"/>
  <c r="E2142" i="10"/>
  <c r="F2141" i="10"/>
  <c r="E2141" i="10"/>
  <c r="F2140" i="10"/>
  <c r="E2140" i="10"/>
  <c r="F2139" i="10"/>
  <c r="E2139" i="10"/>
  <c r="F2138" i="10"/>
  <c r="E2138" i="10"/>
  <c r="F2137" i="10"/>
  <c r="E2137" i="10"/>
  <c r="F2136" i="10"/>
  <c r="E2136" i="10"/>
  <c r="F2135" i="10"/>
  <c r="E2135" i="10"/>
  <c r="F2134" i="10"/>
  <c r="E2134" i="10"/>
  <c r="F2133" i="10"/>
  <c r="E2133" i="10"/>
  <c r="F2132" i="10"/>
  <c r="E2132" i="10"/>
  <c r="F2131" i="10"/>
  <c r="E2131" i="10"/>
  <c r="F2130" i="10"/>
  <c r="E2130" i="10"/>
  <c r="F2129" i="10"/>
  <c r="E2129" i="10"/>
  <c r="F2128" i="10"/>
  <c r="E2128" i="10"/>
  <c r="F2127" i="10"/>
  <c r="E2127" i="10"/>
  <c r="F2126" i="10"/>
  <c r="E2126" i="10"/>
  <c r="F2125" i="10"/>
  <c r="E2125" i="10"/>
  <c r="F2124" i="10"/>
  <c r="E2124" i="10"/>
  <c r="F2123" i="10"/>
  <c r="E2123" i="10"/>
  <c r="F2122" i="10"/>
  <c r="E2122" i="10"/>
  <c r="F2121" i="10"/>
  <c r="E2121" i="10"/>
  <c r="F2120" i="10"/>
  <c r="E2120" i="10"/>
  <c r="F2119" i="10"/>
  <c r="E2119" i="10"/>
  <c r="F2118" i="10"/>
  <c r="E2118" i="10"/>
  <c r="F2117" i="10"/>
  <c r="E2117" i="10"/>
  <c r="F2116" i="10"/>
  <c r="E2116" i="10"/>
  <c r="F2115" i="10"/>
  <c r="E2115" i="10"/>
  <c r="F2114" i="10"/>
  <c r="E2114" i="10"/>
  <c r="F2113" i="10"/>
  <c r="E2113" i="10"/>
  <c r="F2112" i="10"/>
  <c r="E2112" i="10"/>
  <c r="F2111" i="10"/>
  <c r="E2111" i="10"/>
  <c r="F2110" i="10"/>
  <c r="E2110" i="10"/>
  <c r="F2109" i="10"/>
  <c r="E2109" i="10"/>
  <c r="F2108" i="10"/>
  <c r="E2108" i="10"/>
  <c r="F2107" i="10"/>
  <c r="E2107" i="10"/>
  <c r="F2106" i="10"/>
  <c r="E2106" i="10"/>
  <c r="F2105" i="10"/>
  <c r="E2105" i="10"/>
  <c r="F2104" i="10"/>
  <c r="E2104" i="10"/>
  <c r="F2103" i="10"/>
  <c r="E2103" i="10"/>
  <c r="F2102" i="10"/>
  <c r="E2102" i="10"/>
  <c r="F2101" i="10"/>
  <c r="E2101" i="10"/>
  <c r="F2100" i="10"/>
  <c r="E2100" i="10"/>
  <c r="F2099" i="10"/>
  <c r="E2099" i="10"/>
  <c r="F2098" i="10"/>
  <c r="E2098" i="10"/>
  <c r="F2097" i="10"/>
  <c r="E2097" i="10"/>
  <c r="F2096" i="10"/>
  <c r="E2096" i="10"/>
  <c r="F2095" i="10"/>
  <c r="E2095" i="10"/>
  <c r="F2094" i="10"/>
  <c r="E2094" i="10"/>
  <c r="F2093" i="10"/>
  <c r="E2093" i="10"/>
  <c r="F2092" i="10"/>
  <c r="E2092" i="10"/>
  <c r="F2091" i="10"/>
  <c r="E2091" i="10"/>
  <c r="F2090" i="10"/>
  <c r="E2090" i="10"/>
  <c r="F2089" i="10"/>
  <c r="E2089" i="10"/>
  <c r="F2088" i="10"/>
  <c r="E2088" i="10"/>
  <c r="F2087" i="10"/>
  <c r="E2087" i="10"/>
  <c r="F2086" i="10"/>
  <c r="E2086" i="10"/>
  <c r="F2085" i="10"/>
  <c r="E2085" i="10"/>
  <c r="F2084" i="10"/>
  <c r="E2084" i="10"/>
  <c r="F2083" i="10"/>
  <c r="E2083" i="10"/>
  <c r="F2082" i="10"/>
  <c r="E2082" i="10"/>
  <c r="F2081" i="10"/>
  <c r="E2081" i="10"/>
  <c r="F2080" i="10"/>
  <c r="E2080" i="10"/>
  <c r="F2079" i="10"/>
  <c r="E2079" i="10"/>
  <c r="F2078" i="10"/>
  <c r="E2078" i="10"/>
  <c r="F2077" i="10"/>
  <c r="E2077" i="10"/>
  <c r="F2076" i="10"/>
  <c r="E2076" i="10"/>
  <c r="F2075" i="10"/>
  <c r="E2075" i="10"/>
  <c r="F2074" i="10"/>
  <c r="E2074" i="10"/>
  <c r="F2073" i="10"/>
  <c r="E2073" i="10"/>
  <c r="F2072" i="10"/>
  <c r="E2072" i="10"/>
  <c r="F2071" i="10"/>
  <c r="E2071" i="10"/>
  <c r="F2070" i="10"/>
  <c r="E2070" i="10"/>
  <c r="F2069" i="10"/>
  <c r="E2069" i="10"/>
  <c r="F2068" i="10"/>
  <c r="E2068" i="10"/>
  <c r="F2067" i="10"/>
  <c r="E2067" i="10"/>
  <c r="F2066" i="10"/>
  <c r="E2066" i="10"/>
  <c r="F2065" i="10"/>
  <c r="E2065" i="10"/>
  <c r="F2064" i="10"/>
  <c r="E2064" i="10"/>
  <c r="F2063" i="10"/>
  <c r="E2063" i="10"/>
  <c r="F2062" i="10"/>
  <c r="E2062" i="10"/>
  <c r="F2061" i="10"/>
  <c r="E2061" i="10"/>
  <c r="F2060" i="10"/>
  <c r="E2060" i="10"/>
  <c r="F2059" i="10"/>
  <c r="E2059" i="10"/>
  <c r="F2058" i="10"/>
  <c r="E2058" i="10"/>
  <c r="F2057" i="10"/>
  <c r="E2057" i="10"/>
  <c r="F2056" i="10"/>
  <c r="E2056" i="10"/>
  <c r="F2055" i="10"/>
  <c r="E2055" i="10"/>
  <c r="F2054" i="10"/>
  <c r="E2054" i="10"/>
  <c r="F2053" i="10"/>
  <c r="E2053" i="10"/>
  <c r="F2052" i="10"/>
  <c r="E2052" i="10"/>
  <c r="F2051" i="10"/>
  <c r="E2051" i="10"/>
  <c r="F2050" i="10"/>
  <c r="E2050" i="10"/>
  <c r="F2049" i="10"/>
  <c r="E2049" i="10"/>
  <c r="F2048" i="10"/>
  <c r="E2048" i="10"/>
  <c r="F2047" i="10"/>
  <c r="E2047" i="10"/>
  <c r="F2046" i="10"/>
  <c r="E2046" i="10"/>
  <c r="F2045" i="10"/>
  <c r="E2045" i="10"/>
  <c r="F2044" i="10"/>
  <c r="E2044" i="10"/>
  <c r="F2043" i="10"/>
  <c r="E2043" i="10"/>
  <c r="F1745" i="10"/>
  <c r="E1745" i="10"/>
  <c r="F1744" i="10"/>
  <c r="E1744" i="10"/>
  <c r="F1743" i="10"/>
  <c r="E1743" i="10"/>
  <c r="F1742" i="10"/>
  <c r="E1742" i="10"/>
  <c r="F1741" i="10"/>
  <c r="E1741" i="10"/>
  <c r="F1740" i="10"/>
  <c r="E1740" i="10"/>
  <c r="F1739" i="10"/>
  <c r="E1739" i="10"/>
  <c r="F1738" i="10"/>
  <c r="E1738" i="10"/>
  <c r="F1737" i="10"/>
  <c r="E1737" i="10"/>
  <c r="F1736" i="10"/>
  <c r="E1736" i="10"/>
  <c r="F1735" i="10"/>
  <c r="E1735" i="10"/>
  <c r="F1734" i="10"/>
  <c r="E1734" i="10"/>
  <c r="F1733" i="10"/>
  <c r="E1733" i="10"/>
  <c r="F1732" i="10"/>
  <c r="E1732" i="10"/>
  <c r="F1731" i="10"/>
  <c r="E1731" i="10"/>
  <c r="F1730" i="10"/>
  <c r="E1730" i="10"/>
  <c r="F1729" i="10"/>
  <c r="E1729" i="10"/>
  <c r="F1728" i="10"/>
  <c r="E1728" i="10"/>
  <c r="F1727" i="10"/>
  <c r="E1727" i="10"/>
  <c r="F1726" i="10"/>
  <c r="E1726" i="10"/>
  <c r="F1725" i="10"/>
  <c r="E1725" i="10"/>
  <c r="F1724" i="10"/>
  <c r="E1724" i="10"/>
  <c r="F1723" i="10"/>
  <c r="E1723" i="10"/>
  <c r="F1722" i="10"/>
  <c r="E1722" i="10"/>
  <c r="F1721" i="10"/>
  <c r="E1721" i="10"/>
  <c r="F1492" i="10"/>
  <c r="E1492" i="10"/>
  <c r="F1491" i="10"/>
  <c r="E1491" i="10"/>
  <c r="F1490" i="10"/>
  <c r="E1490" i="10"/>
  <c r="F1489" i="10"/>
  <c r="E1489" i="10"/>
  <c r="F1488" i="10"/>
  <c r="E1488" i="10"/>
  <c r="F1487" i="10"/>
  <c r="E1487" i="10"/>
  <c r="F1486" i="10"/>
  <c r="E1486" i="10"/>
  <c r="F1485" i="10"/>
  <c r="E1485" i="10"/>
  <c r="F1484" i="10"/>
  <c r="E1484" i="10"/>
  <c r="F1483" i="10"/>
  <c r="E1483" i="10"/>
  <c r="F1482" i="10"/>
  <c r="E1482" i="10"/>
  <c r="F1481" i="10"/>
  <c r="E1481" i="10"/>
  <c r="F1480" i="10"/>
  <c r="E1480" i="10"/>
  <c r="F1479" i="10"/>
  <c r="E1479" i="10"/>
  <c r="F1478" i="10"/>
  <c r="E1478" i="10"/>
  <c r="F1477" i="10"/>
  <c r="E1477" i="10"/>
  <c r="F1476" i="10"/>
  <c r="E1476" i="10"/>
  <c r="F1475" i="10"/>
  <c r="E1475" i="10"/>
  <c r="F1474" i="10"/>
  <c r="E1474" i="10"/>
  <c r="F1473" i="10"/>
  <c r="E1473" i="10"/>
  <c r="F1472" i="10"/>
  <c r="E1472" i="10"/>
  <c r="F1471" i="10"/>
  <c r="E1471" i="10"/>
  <c r="F1470" i="10"/>
  <c r="E1470" i="10"/>
  <c r="F1469" i="10"/>
  <c r="E1469" i="10"/>
  <c r="F1468" i="10"/>
  <c r="E1468" i="10"/>
  <c r="F1467" i="10"/>
  <c r="E1467" i="10"/>
  <c r="F1466" i="10"/>
  <c r="E1466" i="10"/>
  <c r="F1465" i="10"/>
  <c r="E1465" i="10"/>
  <c r="F1464" i="10"/>
  <c r="E1464" i="10"/>
  <c r="F1463" i="10"/>
  <c r="E1463" i="10"/>
  <c r="F1462" i="10"/>
  <c r="E1462" i="10"/>
  <c r="F1461" i="10"/>
  <c r="E1461" i="10"/>
  <c r="F1460" i="10"/>
  <c r="E1460" i="10"/>
  <c r="F1459" i="10"/>
  <c r="E1459" i="10"/>
  <c r="F1458" i="10"/>
  <c r="E1458" i="10"/>
  <c r="F1457" i="10"/>
  <c r="E1457" i="10"/>
  <c r="F1456" i="10"/>
  <c r="E1456" i="10"/>
  <c r="F1455" i="10"/>
  <c r="E1455" i="10"/>
  <c r="F1454" i="10"/>
  <c r="E1454" i="10"/>
  <c r="F1453" i="10"/>
  <c r="E1453" i="10"/>
  <c r="F1452" i="10"/>
  <c r="E1452" i="10"/>
  <c r="F1451" i="10"/>
  <c r="E1451" i="10"/>
  <c r="F1450" i="10"/>
  <c r="E1450" i="10"/>
  <c r="F1449" i="10"/>
  <c r="E1449" i="10"/>
  <c r="F1448" i="10"/>
  <c r="E1448" i="10"/>
  <c r="F1447" i="10"/>
  <c r="E1447" i="10"/>
  <c r="F1446" i="10"/>
  <c r="E1446" i="10"/>
  <c r="F1445" i="10"/>
  <c r="E1445" i="10"/>
  <c r="F1444" i="10"/>
  <c r="E1444" i="10"/>
  <c r="F1443" i="10"/>
  <c r="E1443" i="10"/>
  <c r="F1442" i="10"/>
  <c r="E1442" i="10"/>
  <c r="F1441" i="10"/>
  <c r="E1441" i="10"/>
  <c r="F1440" i="10"/>
  <c r="E1440" i="10"/>
  <c r="F1439" i="10"/>
  <c r="E1439" i="10"/>
  <c r="F1438" i="10"/>
  <c r="E1438" i="10"/>
  <c r="F1437" i="10"/>
  <c r="E1437" i="10"/>
  <c r="F1436" i="10"/>
  <c r="E1436" i="10"/>
  <c r="F1435" i="10"/>
  <c r="E1435" i="10"/>
  <c r="F1434" i="10"/>
  <c r="E1434" i="10"/>
  <c r="F1433" i="10"/>
  <c r="E1433" i="10"/>
  <c r="F1432" i="10"/>
  <c r="E1432" i="10"/>
  <c r="F1431" i="10"/>
  <c r="E1431" i="10"/>
  <c r="F1430" i="10"/>
  <c r="E1430" i="10"/>
  <c r="F1429" i="10"/>
  <c r="E1429" i="10"/>
  <c r="F1428" i="10"/>
  <c r="E1428" i="10"/>
  <c r="F1427" i="10"/>
  <c r="E1427" i="10"/>
  <c r="F1426" i="10"/>
  <c r="E1426" i="10"/>
  <c r="F1425" i="10"/>
  <c r="E1425" i="10"/>
  <c r="F1424" i="10"/>
  <c r="E1424" i="10"/>
  <c r="F1423" i="10"/>
  <c r="E1423" i="10"/>
  <c r="F1422" i="10"/>
  <c r="E1422" i="10"/>
  <c r="F1421" i="10"/>
  <c r="E1421" i="10"/>
  <c r="F1420" i="10"/>
  <c r="E1420" i="10"/>
  <c r="F1419" i="10"/>
  <c r="E1419" i="10"/>
  <c r="F1418" i="10"/>
  <c r="E1418" i="10"/>
  <c r="F1417" i="10"/>
  <c r="E1417" i="10"/>
  <c r="F1416" i="10"/>
  <c r="E1416" i="10"/>
  <c r="F1415" i="10"/>
  <c r="E1415" i="10"/>
  <c r="F1414" i="10"/>
  <c r="E1414" i="10"/>
  <c r="F1413" i="10"/>
  <c r="E1413" i="10"/>
  <c r="F1412" i="10"/>
  <c r="E1412" i="10"/>
  <c r="F1411" i="10"/>
  <c r="E1411" i="10"/>
  <c r="F1410" i="10"/>
  <c r="E1410" i="10"/>
  <c r="F1409" i="10"/>
  <c r="E1409" i="10"/>
  <c r="F1408" i="10"/>
  <c r="E1408" i="10"/>
  <c r="F1407" i="10"/>
  <c r="E1407" i="10"/>
  <c r="F1406" i="10"/>
  <c r="E1406" i="10"/>
  <c r="F1405" i="10"/>
  <c r="E1405" i="10"/>
  <c r="F1404" i="10"/>
  <c r="E1404" i="10"/>
  <c r="F1403" i="10"/>
  <c r="E1403" i="10"/>
  <c r="F1402" i="10"/>
  <c r="E1402" i="10"/>
  <c r="F1401" i="10"/>
  <c r="E1401" i="10"/>
  <c r="F1400" i="10"/>
  <c r="E1400" i="10"/>
  <c r="F1399" i="10"/>
  <c r="E1399" i="10"/>
  <c r="F1398" i="10"/>
  <c r="E1398" i="10"/>
  <c r="F1397" i="10"/>
  <c r="E1397" i="10"/>
  <c r="F1396" i="10"/>
  <c r="E1396" i="10"/>
  <c r="F1395" i="10"/>
  <c r="E1395" i="10"/>
  <c r="F1394" i="10"/>
  <c r="E1394" i="10"/>
  <c r="F1393" i="10"/>
  <c r="E1393" i="10"/>
  <c r="F1392" i="10"/>
  <c r="E1392" i="10"/>
  <c r="F1391" i="10"/>
  <c r="E1391" i="10"/>
  <c r="F1390" i="10"/>
  <c r="E1390" i="10"/>
  <c r="F1389" i="10"/>
  <c r="E1389" i="10"/>
  <c r="F1388" i="10"/>
  <c r="E1388" i="10"/>
  <c r="F1387" i="10"/>
  <c r="E1387" i="10"/>
  <c r="F1386" i="10"/>
  <c r="E1386" i="10"/>
  <c r="F1385" i="10"/>
  <c r="E1385" i="10"/>
  <c r="F1384" i="10"/>
  <c r="E1384" i="10"/>
  <c r="F1383" i="10"/>
  <c r="E1383" i="10"/>
  <c r="F1382" i="10"/>
  <c r="E1382" i="10"/>
  <c r="F1381" i="10"/>
  <c r="E1381" i="10"/>
  <c r="F1380" i="10"/>
  <c r="E1380" i="10"/>
  <c r="F1379" i="10"/>
  <c r="E1379" i="10"/>
  <c r="F1378" i="10"/>
  <c r="E1378" i="10"/>
  <c r="F1377" i="10"/>
  <c r="E1377" i="10"/>
  <c r="F1376" i="10"/>
  <c r="E1376" i="10"/>
  <c r="F1375" i="10"/>
  <c r="E1375" i="10"/>
  <c r="F1374" i="10"/>
  <c r="E1374" i="10"/>
  <c r="F1373" i="10"/>
  <c r="E1373" i="10"/>
  <c r="F1372" i="10"/>
  <c r="E1372" i="10"/>
  <c r="F1371" i="10"/>
  <c r="E1371" i="10"/>
  <c r="F1370" i="10"/>
  <c r="E1370" i="10"/>
  <c r="F1369" i="10"/>
  <c r="E1369" i="10"/>
  <c r="F1368" i="10"/>
  <c r="E1368" i="10"/>
  <c r="F1367" i="10"/>
  <c r="E1367" i="10"/>
  <c r="F1366" i="10"/>
  <c r="E1366" i="10"/>
  <c r="F1365" i="10"/>
  <c r="E1365" i="10"/>
  <c r="F1364" i="10"/>
  <c r="E1364" i="10"/>
  <c r="F1363" i="10"/>
  <c r="E1363" i="10"/>
  <c r="F1362" i="10"/>
  <c r="E1362" i="10"/>
  <c r="F1361" i="10"/>
  <c r="E1361" i="10"/>
  <c r="F1360" i="10"/>
  <c r="E1360" i="10"/>
  <c r="F1359" i="10"/>
  <c r="E1359" i="10"/>
  <c r="F1358" i="10"/>
  <c r="E1358" i="10"/>
  <c r="F1357" i="10"/>
  <c r="E1357" i="10"/>
  <c r="F1356" i="10"/>
  <c r="E1356" i="10"/>
  <c r="F1355" i="10"/>
  <c r="E1355" i="10"/>
  <c r="F1354" i="10"/>
  <c r="E1354" i="10"/>
  <c r="F1353" i="10"/>
  <c r="E1353" i="10"/>
  <c r="F1352" i="10"/>
  <c r="E1352" i="10"/>
  <c r="F1351" i="10"/>
  <c r="E1351" i="10"/>
  <c r="F1350" i="10"/>
  <c r="E1350" i="10"/>
  <c r="F1349" i="10"/>
  <c r="E1349" i="10"/>
  <c r="F1348" i="10"/>
  <c r="E1348" i="10"/>
  <c r="F1347" i="10"/>
  <c r="E1347" i="10"/>
  <c r="F1346" i="10"/>
  <c r="E1346" i="10"/>
  <c r="F1345" i="10"/>
  <c r="E1345" i="10"/>
  <c r="F1344" i="10"/>
  <c r="E1344" i="10"/>
  <c r="F1343" i="10"/>
  <c r="E1343" i="10"/>
  <c r="F1342" i="10"/>
  <c r="E1342" i="10"/>
  <c r="F1341" i="10"/>
  <c r="E1341" i="10"/>
  <c r="F1340" i="10"/>
  <c r="E1340" i="10"/>
  <c r="F1339" i="10"/>
  <c r="E1339" i="10"/>
  <c r="F1338" i="10"/>
  <c r="E1338" i="10"/>
  <c r="F1337" i="10"/>
  <c r="E1337" i="10"/>
  <c r="F1336" i="10"/>
  <c r="E1336" i="10"/>
  <c r="F1335" i="10"/>
  <c r="E1335" i="10"/>
  <c r="F1334" i="10"/>
  <c r="E1334" i="10"/>
  <c r="F1333" i="10"/>
  <c r="E1333" i="10"/>
  <c r="F1332" i="10"/>
  <c r="E1332" i="10"/>
  <c r="F1331" i="10"/>
  <c r="E1331" i="10"/>
  <c r="F1330" i="10"/>
  <c r="E1330" i="10"/>
  <c r="F1329" i="10"/>
  <c r="E1329" i="10"/>
  <c r="F1328" i="10"/>
  <c r="E1328" i="10"/>
  <c r="F1327" i="10"/>
  <c r="E1327" i="10"/>
  <c r="F1326" i="10"/>
  <c r="E1326" i="10"/>
  <c r="F1325" i="10"/>
  <c r="E1325" i="10"/>
  <c r="F1324" i="10"/>
  <c r="E1324" i="10"/>
  <c r="F1323" i="10"/>
  <c r="E1323" i="10"/>
  <c r="F1322" i="10"/>
  <c r="E1322" i="10"/>
  <c r="F1321" i="10"/>
  <c r="E1321" i="10"/>
  <c r="F1320" i="10"/>
  <c r="E1320" i="10"/>
  <c r="F1319" i="10"/>
  <c r="E1319" i="10"/>
  <c r="F1318" i="10"/>
  <c r="E1318" i="10"/>
  <c r="F1317" i="10"/>
  <c r="E1317" i="10"/>
  <c r="F1316" i="10"/>
  <c r="E1316" i="10"/>
  <c r="F1315" i="10"/>
  <c r="E1315" i="10"/>
  <c r="F1314" i="10"/>
  <c r="E1314" i="10"/>
  <c r="F1313" i="10"/>
  <c r="E1313" i="10"/>
  <c r="F1312" i="10"/>
  <c r="E1312" i="10"/>
  <c r="F1311" i="10"/>
  <c r="E1311" i="10"/>
  <c r="F1310" i="10"/>
  <c r="E1310" i="10"/>
  <c r="F1309" i="10"/>
  <c r="E1309" i="10"/>
  <c r="F1308" i="10"/>
  <c r="E1308" i="10"/>
  <c r="F1307" i="10"/>
  <c r="E1307" i="10"/>
  <c r="F1306" i="10"/>
  <c r="E1306" i="10"/>
  <c r="F1305" i="10"/>
  <c r="E1305" i="10"/>
  <c r="F1304" i="10"/>
  <c r="E1304" i="10"/>
  <c r="F1303" i="10"/>
  <c r="E1303" i="10"/>
  <c r="F1302" i="10"/>
  <c r="E1302" i="10"/>
  <c r="F1301" i="10"/>
  <c r="E1301" i="10"/>
  <c r="F1300" i="10"/>
  <c r="E1300" i="10"/>
  <c r="F1299" i="10"/>
  <c r="E1299" i="10"/>
  <c r="F1298" i="10"/>
  <c r="E1298" i="10"/>
  <c r="F1297" i="10"/>
  <c r="E1297" i="10"/>
  <c r="F1296" i="10"/>
  <c r="E1296" i="10"/>
  <c r="F1295" i="10"/>
  <c r="E1295" i="10"/>
  <c r="F1294" i="10"/>
  <c r="E1294" i="10"/>
  <c r="F1293" i="10"/>
  <c r="E1293" i="10"/>
  <c r="F1292" i="10"/>
  <c r="E1292" i="10"/>
  <c r="F1291" i="10"/>
  <c r="E1291" i="10"/>
  <c r="F1290" i="10"/>
  <c r="E1290" i="10"/>
  <c r="F1289" i="10"/>
  <c r="E1289" i="10"/>
  <c r="F1288" i="10"/>
  <c r="E1288" i="10"/>
  <c r="F1287" i="10"/>
  <c r="E1287" i="10"/>
  <c r="F1286" i="10"/>
  <c r="E1286" i="10"/>
  <c r="F1285" i="10"/>
  <c r="E1285" i="10"/>
  <c r="F1284" i="10"/>
  <c r="E1284" i="10"/>
  <c r="F1283" i="10"/>
  <c r="E1283" i="10"/>
  <c r="F1282" i="10"/>
  <c r="E1282" i="10"/>
  <c r="F1281" i="10"/>
  <c r="E1281" i="10"/>
  <c r="F1280" i="10"/>
  <c r="E1280" i="10"/>
  <c r="F1279" i="10"/>
  <c r="E1279" i="10"/>
  <c r="F1278" i="10"/>
  <c r="E1278" i="10"/>
  <c r="F1277" i="10"/>
  <c r="E1277" i="10"/>
  <c r="F1276" i="10"/>
  <c r="E1276" i="10"/>
  <c r="F1275" i="10"/>
  <c r="E1275" i="10"/>
  <c r="F1274" i="10"/>
  <c r="E1274" i="10"/>
  <c r="F1273" i="10"/>
  <c r="E1273" i="10"/>
  <c r="F1272" i="10"/>
  <c r="E1272" i="10"/>
  <c r="F1271" i="10"/>
  <c r="E1271" i="10"/>
  <c r="F1270" i="10"/>
  <c r="E1270" i="10"/>
  <c r="F1269" i="10"/>
  <c r="E1269" i="10"/>
  <c r="F1268" i="10"/>
  <c r="E1268" i="10"/>
  <c r="F1267" i="10"/>
  <c r="E1267" i="10"/>
  <c r="F1266" i="10"/>
  <c r="E1266" i="10"/>
  <c r="F1265" i="10"/>
  <c r="E1265" i="10"/>
  <c r="F1264" i="10"/>
  <c r="E1264" i="10"/>
  <c r="F1263" i="10"/>
  <c r="E1263" i="10"/>
  <c r="F1262" i="10"/>
  <c r="E1262" i="10"/>
  <c r="F1261" i="10"/>
  <c r="E1261" i="10"/>
  <c r="F1260" i="10"/>
  <c r="E1260" i="10"/>
  <c r="F1259" i="10"/>
  <c r="E1259" i="10"/>
  <c r="F1258" i="10"/>
  <c r="E1258" i="10"/>
  <c r="F1257" i="10"/>
  <c r="E1257" i="10"/>
  <c r="F1256" i="10"/>
  <c r="E1256" i="10"/>
  <c r="F1255" i="10"/>
  <c r="E1255" i="10"/>
  <c r="F1254" i="10"/>
  <c r="E1254" i="10"/>
  <c r="F1253" i="10"/>
  <c r="E1253" i="10"/>
  <c r="F1252" i="10"/>
  <c r="E1252" i="10"/>
  <c r="F1251" i="10"/>
  <c r="E1251" i="10"/>
  <c r="F1250" i="10"/>
  <c r="E1250" i="10"/>
  <c r="F1249" i="10"/>
  <c r="E1249" i="10"/>
  <c r="F1248" i="10"/>
  <c r="E1248" i="10"/>
  <c r="F1247" i="10"/>
  <c r="E1247" i="10"/>
  <c r="F1246" i="10"/>
  <c r="E1246" i="10"/>
  <c r="F1245" i="10"/>
  <c r="E1245" i="10"/>
  <c r="F1244" i="10"/>
  <c r="E1244" i="10"/>
  <c r="F1243" i="10"/>
  <c r="E1243" i="10"/>
  <c r="F1242" i="10"/>
  <c r="E1242" i="10"/>
  <c r="F1241" i="10"/>
  <c r="E1241" i="10"/>
  <c r="F1240" i="10"/>
  <c r="E1240" i="10"/>
  <c r="F1239" i="10"/>
  <c r="E1239" i="10"/>
  <c r="F1238" i="10"/>
  <c r="E1238" i="10"/>
  <c r="F1237" i="10"/>
  <c r="E1237" i="10"/>
  <c r="F1236" i="10"/>
  <c r="E1236" i="10"/>
  <c r="F1235" i="10"/>
  <c r="E1235" i="10"/>
  <c r="F1234" i="10"/>
  <c r="E1234" i="10"/>
  <c r="F1233" i="10"/>
  <c r="E1233" i="10"/>
  <c r="F1232" i="10"/>
  <c r="E1232" i="10"/>
  <c r="F1231" i="10"/>
  <c r="E1231" i="10"/>
  <c r="F1230" i="10"/>
  <c r="E1230" i="10"/>
  <c r="F1229" i="10"/>
  <c r="E1229" i="10"/>
  <c r="F1228" i="10"/>
  <c r="E1228" i="10"/>
  <c r="F1227" i="10"/>
  <c r="E1227" i="10"/>
  <c r="F1226" i="10"/>
  <c r="E1226" i="10"/>
  <c r="F1225" i="10"/>
  <c r="E1225" i="10"/>
  <c r="F1224" i="10"/>
  <c r="E1224" i="10"/>
  <c r="F1223" i="10"/>
  <c r="E1223" i="10"/>
  <c r="F1222" i="10"/>
  <c r="E1222" i="10"/>
  <c r="F1221" i="10"/>
  <c r="E1221" i="10"/>
  <c r="F1220" i="10"/>
  <c r="E1220" i="10"/>
  <c r="F1219" i="10"/>
  <c r="E1219" i="10"/>
  <c r="F1218" i="10"/>
  <c r="E1218" i="10"/>
  <c r="F1217" i="10"/>
  <c r="E1217" i="10"/>
  <c r="F1216" i="10"/>
  <c r="E1216" i="10"/>
  <c r="F1215" i="10"/>
  <c r="E1215" i="10"/>
  <c r="F1214" i="10"/>
  <c r="E1214" i="10"/>
  <c r="F1213" i="10"/>
  <c r="E1213" i="10"/>
  <c r="F1212" i="10"/>
  <c r="E1212" i="10"/>
  <c r="F1211" i="10"/>
  <c r="E1211" i="10"/>
  <c r="F1210" i="10"/>
  <c r="E1210" i="10"/>
  <c r="F1209" i="10"/>
  <c r="E1209" i="10"/>
  <c r="F1208" i="10"/>
  <c r="E1208" i="10"/>
  <c r="F1207" i="10"/>
  <c r="E1207" i="10"/>
  <c r="F1206" i="10"/>
  <c r="E1206" i="10"/>
  <c r="F1205" i="10"/>
  <c r="E1205" i="10"/>
  <c r="F1204" i="10"/>
  <c r="E1204" i="10"/>
  <c r="F1203" i="10"/>
  <c r="E1203" i="10"/>
  <c r="F1202" i="10"/>
  <c r="E1202" i="10"/>
  <c r="F1201" i="10"/>
  <c r="E1201" i="10"/>
  <c r="F1200" i="10"/>
  <c r="E1200" i="10"/>
  <c r="F1199" i="10"/>
  <c r="E1199" i="10"/>
  <c r="F1198" i="10"/>
  <c r="E1198" i="10"/>
  <c r="F1197" i="10"/>
  <c r="E1197" i="10"/>
  <c r="F1196" i="10"/>
  <c r="E1196" i="10"/>
  <c r="F1195" i="10"/>
  <c r="E1195" i="10"/>
  <c r="F1194" i="10"/>
  <c r="E1194" i="10"/>
  <c r="F1193" i="10"/>
  <c r="E1193" i="10"/>
  <c r="F1192" i="10"/>
  <c r="E1192" i="10"/>
  <c r="F1191" i="10"/>
  <c r="E1191" i="10"/>
  <c r="F1190" i="10"/>
  <c r="E1190" i="10"/>
  <c r="F1189" i="10"/>
  <c r="E1189" i="10"/>
  <c r="F1188" i="10"/>
  <c r="E1188" i="10"/>
  <c r="F1187" i="10"/>
  <c r="E1187" i="10"/>
  <c r="F1186" i="10"/>
  <c r="E1186" i="10"/>
  <c r="F1185" i="10"/>
  <c r="E1185" i="10"/>
  <c r="F1184" i="10"/>
  <c r="E1184" i="10"/>
  <c r="F1183" i="10"/>
  <c r="E1183" i="10"/>
  <c r="F1182" i="10"/>
  <c r="E1182" i="10"/>
  <c r="F1181" i="10"/>
  <c r="E1181" i="10"/>
  <c r="F1180" i="10"/>
  <c r="E1180" i="10"/>
  <c r="F1179" i="10"/>
  <c r="E1179" i="10"/>
  <c r="F1178" i="10"/>
  <c r="E1178" i="10"/>
  <c r="F1177" i="10"/>
  <c r="E1177" i="10"/>
  <c r="F1176" i="10"/>
  <c r="E1176" i="10"/>
  <c r="F1175" i="10"/>
  <c r="E1175" i="10"/>
  <c r="F1174" i="10"/>
  <c r="E1174" i="10"/>
  <c r="F1173" i="10"/>
  <c r="E1173" i="10"/>
  <c r="F1172" i="10"/>
  <c r="E1172" i="10"/>
  <c r="F1171" i="10"/>
  <c r="E1171" i="10"/>
  <c r="F1170" i="10"/>
  <c r="E1170" i="10"/>
  <c r="F1169" i="10"/>
  <c r="E1169" i="10"/>
  <c r="F1168" i="10"/>
  <c r="E1168" i="10"/>
  <c r="F1167" i="10"/>
  <c r="E1167" i="10"/>
  <c r="F1166" i="10"/>
  <c r="E1166" i="10"/>
  <c r="F1165" i="10"/>
  <c r="E1165" i="10"/>
  <c r="F1164" i="10"/>
  <c r="E1164" i="10"/>
  <c r="F1163" i="10"/>
  <c r="E1163" i="10"/>
  <c r="F1162" i="10"/>
  <c r="E1162" i="10"/>
  <c r="F1161" i="10"/>
  <c r="E1161" i="10"/>
  <c r="F1160" i="10"/>
  <c r="E1160" i="10"/>
  <c r="F1159" i="10"/>
  <c r="E1159" i="10"/>
  <c r="F1158" i="10"/>
  <c r="E1158" i="10"/>
  <c r="F1157" i="10"/>
  <c r="E1157" i="10"/>
  <c r="F1156" i="10"/>
  <c r="E1156" i="10"/>
  <c r="F1155" i="10"/>
  <c r="E1155" i="10"/>
  <c r="F1154" i="10"/>
  <c r="E1154" i="10"/>
  <c r="F1153" i="10"/>
  <c r="E1153" i="10"/>
  <c r="F1152" i="10"/>
  <c r="E1152" i="10"/>
  <c r="F1151" i="10"/>
  <c r="E1151" i="10"/>
  <c r="F1150" i="10"/>
  <c r="E1150" i="10"/>
  <c r="F1149" i="10"/>
  <c r="E1149" i="10"/>
  <c r="F1148" i="10"/>
  <c r="E1148" i="10"/>
  <c r="F1147" i="10"/>
  <c r="E1147" i="10"/>
  <c r="F1146" i="10"/>
  <c r="E1146" i="10"/>
  <c r="F1145" i="10"/>
  <c r="E1145" i="10"/>
  <c r="F1144" i="10"/>
  <c r="E1144" i="10"/>
  <c r="F1143" i="10"/>
  <c r="E1143" i="10"/>
  <c r="F1142" i="10"/>
  <c r="E1142" i="10"/>
  <c r="F1141" i="10"/>
  <c r="E1141" i="10"/>
  <c r="F1140" i="10"/>
  <c r="E1140" i="10"/>
  <c r="F1139" i="10"/>
  <c r="E1139" i="10"/>
  <c r="F1138" i="10"/>
  <c r="E1138" i="10"/>
  <c r="F1137" i="10"/>
  <c r="E1137" i="10"/>
  <c r="F1136" i="10"/>
  <c r="E1136" i="10"/>
  <c r="F1135" i="10"/>
  <c r="E1135" i="10"/>
  <c r="F1134" i="10"/>
  <c r="E1134" i="10"/>
  <c r="F1133" i="10"/>
  <c r="E1133" i="10"/>
  <c r="F1132" i="10"/>
  <c r="E1132" i="10"/>
  <c r="F1131" i="10"/>
  <c r="E1131" i="10"/>
  <c r="F1130" i="10"/>
  <c r="E1130" i="10"/>
  <c r="F1129" i="10"/>
  <c r="E1129" i="10"/>
  <c r="F1128" i="10"/>
  <c r="E1128" i="10"/>
  <c r="F1127" i="10"/>
  <c r="E1127" i="10"/>
  <c r="F1126" i="10"/>
  <c r="E1126" i="10"/>
  <c r="F1125" i="10"/>
  <c r="E1125" i="10"/>
  <c r="F825" i="10"/>
  <c r="E825" i="10"/>
  <c r="F824" i="10"/>
  <c r="E824" i="10"/>
  <c r="F823" i="10"/>
  <c r="E823" i="10"/>
  <c r="F822" i="10"/>
  <c r="E822" i="10"/>
  <c r="F821" i="10"/>
  <c r="E821" i="10"/>
  <c r="F820" i="10"/>
  <c r="E820" i="10"/>
  <c r="F819" i="10"/>
  <c r="E819" i="10"/>
  <c r="F818" i="10"/>
  <c r="E818" i="10"/>
  <c r="F817" i="10"/>
  <c r="E817" i="10"/>
  <c r="F816" i="10"/>
  <c r="E816" i="10"/>
  <c r="F815" i="10"/>
  <c r="E815" i="10"/>
  <c r="F814" i="10"/>
  <c r="E814" i="10"/>
  <c r="F813" i="10"/>
  <c r="E813" i="10"/>
  <c r="F812" i="10"/>
  <c r="E812" i="10"/>
  <c r="F811" i="10"/>
  <c r="E811" i="10"/>
  <c r="F810" i="10"/>
  <c r="E810" i="10"/>
  <c r="F809" i="10"/>
  <c r="E809" i="10"/>
  <c r="F808" i="10"/>
  <c r="E808" i="10"/>
  <c r="F807" i="10"/>
  <c r="E807" i="10"/>
  <c r="F806" i="10"/>
  <c r="E806" i="10"/>
  <c r="F805" i="10"/>
  <c r="E805" i="10"/>
  <c r="F804" i="10"/>
  <c r="E804" i="10"/>
  <c r="F803" i="10"/>
  <c r="E803" i="10"/>
  <c r="F802" i="10"/>
  <c r="E802" i="10"/>
  <c r="F801" i="10"/>
  <c r="E801" i="10"/>
  <c r="F800" i="10"/>
  <c r="E800" i="10"/>
  <c r="F799" i="10"/>
  <c r="E799" i="10"/>
  <c r="F798" i="10"/>
  <c r="E798" i="10"/>
  <c r="F797" i="10"/>
  <c r="E797" i="10"/>
  <c r="F796" i="10"/>
  <c r="E796" i="10"/>
  <c r="F795" i="10"/>
  <c r="E795" i="10"/>
  <c r="F794" i="10"/>
  <c r="E794" i="10"/>
  <c r="F793" i="10"/>
  <c r="E793" i="10"/>
  <c r="F792" i="10"/>
  <c r="E792" i="10"/>
  <c r="F791" i="10"/>
  <c r="E791" i="10"/>
  <c r="F790" i="10"/>
  <c r="E790" i="10"/>
  <c r="F789" i="10"/>
  <c r="E789" i="10"/>
  <c r="F788" i="10"/>
  <c r="E788" i="10"/>
  <c r="F787" i="10"/>
  <c r="E787" i="10"/>
  <c r="F786" i="10"/>
  <c r="E786" i="10"/>
  <c r="F785" i="10"/>
  <c r="E785" i="10"/>
  <c r="F784" i="10"/>
  <c r="E784" i="10"/>
  <c r="F783" i="10"/>
  <c r="E783" i="10"/>
  <c r="F782" i="10"/>
  <c r="E782" i="10"/>
  <c r="F781" i="10"/>
  <c r="E781" i="10"/>
  <c r="F780" i="10"/>
  <c r="E780" i="10"/>
  <c r="F779" i="10"/>
  <c r="E779" i="10"/>
  <c r="F778" i="10"/>
  <c r="E778" i="10"/>
  <c r="F777" i="10"/>
  <c r="E777" i="10"/>
  <c r="F776" i="10"/>
  <c r="E776" i="10"/>
  <c r="F775" i="10"/>
  <c r="E775" i="10"/>
  <c r="F774" i="10"/>
  <c r="E774" i="10"/>
  <c r="F773" i="10"/>
  <c r="E773" i="10"/>
  <c r="F772" i="10"/>
  <c r="E772" i="10"/>
  <c r="F771" i="10"/>
  <c r="E771" i="10"/>
  <c r="F770" i="10"/>
  <c r="E770" i="10"/>
  <c r="F769" i="10"/>
  <c r="E769" i="10"/>
  <c r="F768" i="10"/>
  <c r="E768" i="10"/>
  <c r="F767" i="10"/>
  <c r="E767" i="10"/>
  <c r="F766" i="10"/>
  <c r="E766" i="10"/>
  <c r="F765" i="10"/>
  <c r="E765" i="10"/>
  <c r="F764" i="10"/>
  <c r="E764" i="10"/>
  <c r="F763" i="10"/>
  <c r="E763" i="10"/>
  <c r="F762" i="10"/>
  <c r="E762" i="10"/>
  <c r="F761" i="10"/>
  <c r="E761" i="10"/>
  <c r="F760" i="10"/>
  <c r="E760" i="10"/>
  <c r="F759" i="10"/>
  <c r="E759" i="10"/>
  <c r="F758" i="10"/>
  <c r="E758" i="10"/>
  <c r="F757" i="10"/>
  <c r="E757" i="10"/>
  <c r="F756" i="10"/>
  <c r="E756" i="10"/>
  <c r="F755" i="10"/>
  <c r="E755" i="10"/>
  <c r="F754" i="10"/>
  <c r="E754" i="10"/>
  <c r="F753" i="10"/>
  <c r="E753" i="10"/>
  <c r="F752" i="10"/>
  <c r="E752" i="10"/>
  <c r="F751" i="10"/>
  <c r="E751" i="10"/>
  <c r="F750" i="10"/>
  <c r="E750" i="10"/>
  <c r="F749" i="10"/>
  <c r="E749" i="10"/>
  <c r="F748" i="10"/>
  <c r="E748" i="10"/>
  <c r="F747" i="10"/>
  <c r="E747" i="10"/>
  <c r="F746" i="10"/>
  <c r="E746" i="10"/>
  <c r="F745" i="10"/>
  <c r="E745" i="10"/>
  <c r="F744" i="10"/>
  <c r="E744" i="10"/>
  <c r="F743" i="10"/>
  <c r="E743" i="10"/>
  <c r="F742" i="10"/>
  <c r="E742" i="10"/>
  <c r="F741" i="10"/>
  <c r="E741" i="10"/>
  <c r="F740" i="10"/>
  <c r="E740" i="10"/>
  <c r="F739" i="10"/>
  <c r="E739" i="10"/>
  <c r="F738" i="10"/>
  <c r="E738" i="10"/>
  <c r="F737" i="10"/>
  <c r="E737" i="10"/>
  <c r="F736" i="10"/>
  <c r="E736" i="10"/>
  <c r="F735" i="10"/>
  <c r="E735" i="10"/>
  <c r="F734" i="10"/>
  <c r="E734" i="10"/>
  <c r="F733" i="10"/>
  <c r="E733" i="10"/>
  <c r="F732" i="10"/>
  <c r="E732" i="10"/>
  <c r="F731" i="10"/>
  <c r="E731" i="10"/>
  <c r="F730" i="10"/>
  <c r="E730" i="10"/>
  <c r="F729" i="10"/>
  <c r="E729" i="10"/>
  <c r="F728" i="10"/>
  <c r="E728" i="10"/>
  <c r="F727" i="10"/>
  <c r="E727" i="10"/>
  <c r="F726" i="10"/>
  <c r="E726" i="10"/>
  <c r="F725" i="10"/>
  <c r="E725" i="10"/>
  <c r="F724" i="10"/>
  <c r="E724" i="10"/>
  <c r="F723" i="10"/>
  <c r="E723" i="10"/>
  <c r="F722" i="10"/>
  <c r="E722" i="10"/>
  <c r="F721" i="10"/>
  <c r="E721" i="10"/>
  <c r="F720" i="10"/>
  <c r="E720" i="10"/>
  <c r="F719" i="10"/>
  <c r="E719" i="10"/>
  <c r="F718" i="10"/>
  <c r="E718" i="10"/>
  <c r="F717" i="10"/>
  <c r="E717" i="10"/>
  <c r="F716" i="10"/>
  <c r="E716" i="10"/>
  <c r="F715" i="10"/>
  <c r="E715" i="10"/>
  <c r="F714" i="10"/>
  <c r="E714" i="10"/>
  <c r="F713" i="10"/>
  <c r="E713" i="10"/>
  <c r="F712" i="10"/>
  <c r="E712" i="10"/>
  <c r="F711" i="10"/>
  <c r="E711" i="10"/>
  <c r="F710" i="10"/>
  <c r="E710" i="10"/>
  <c r="F709" i="10"/>
  <c r="E709" i="10"/>
  <c r="F708" i="10"/>
  <c r="E708" i="10"/>
  <c r="F707" i="10"/>
  <c r="E707" i="10"/>
  <c r="F706" i="10"/>
  <c r="E706" i="10"/>
  <c r="F705" i="10"/>
  <c r="E705" i="10"/>
  <c r="F704" i="10"/>
  <c r="E704" i="10"/>
  <c r="F703" i="10"/>
  <c r="E703" i="10"/>
  <c r="F702" i="10"/>
  <c r="E702" i="10"/>
  <c r="F701" i="10"/>
  <c r="E701" i="10"/>
  <c r="F700" i="10"/>
  <c r="E700" i="10"/>
  <c r="F699" i="10"/>
  <c r="E699" i="10"/>
  <c r="F698" i="10"/>
  <c r="E698" i="10"/>
  <c r="F697" i="10"/>
  <c r="E697" i="10"/>
  <c r="F696" i="10"/>
  <c r="E696" i="10"/>
  <c r="F695" i="10"/>
  <c r="E695" i="10"/>
  <c r="F694" i="10"/>
  <c r="E694" i="10"/>
  <c r="F693" i="10"/>
  <c r="E693" i="10"/>
  <c r="F692" i="10"/>
  <c r="E692" i="10"/>
  <c r="F691" i="10"/>
  <c r="E691" i="10"/>
  <c r="F690" i="10"/>
  <c r="E690" i="10"/>
  <c r="F689" i="10"/>
  <c r="E689" i="10"/>
  <c r="F688" i="10"/>
  <c r="E688" i="10"/>
  <c r="F687" i="10"/>
  <c r="E687" i="10"/>
  <c r="F686" i="10"/>
  <c r="E686" i="10"/>
  <c r="F685" i="10"/>
  <c r="E685" i="10"/>
  <c r="F684" i="10"/>
  <c r="E684" i="10"/>
  <c r="F683" i="10"/>
  <c r="E683" i="10"/>
  <c r="F682" i="10"/>
  <c r="E682" i="10"/>
  <c r="F681" i="10"/>
  <c r="E681" i="10"/>
  <c r="F680" i="10"/>
  <c r="E680" i="10"/>
  <c r="F679" i="10"/>
  <c r="E679" i="10"/>
  <c r="F678" i="10"/>
  <c r="E678" i="10"/>
  <c r="F677" i="10"/>
  <c r="E677" i="10"/>
  <c r="F676" i="10"/>
  <c r="E676" i="10"/>
  <c r="F675" i="10"/>
  <c r="E675" i="10"/>
  <c r="F674" i="10"/>
  <c r="E674" i="10"/>
  <c r="F673" i="10"/>
  <c r="E673" i="10"/>
  <c r="F672" i="10"/>
  <c r="E672" i="10"/>
  <c r="F671" i="10"/>
  <c r="E671" i="10"/>
  <c r="F670" i="10"/>
  <c r="E670" i="10"/>
  <c r="F669" i="10"/>
  <c r="E669" i="10"/>
  <c r="F668" i="10"/>
  <c r="E668" i="10"/>
  <c r="F667" i="10"/>
  <c r="E667" i="10"/>
  <c r="F666" i="10"/>
  <c r="E666" i="10"/>
  <c r="F665" i="10"/>
  <c r="E665" i="10"/>
  <c r="F664" i="10"/>
  <c r="E664" i="10"/>
  <c r="F663" i="10"/>
  <c r="E663" i="10"/>
  <c r="F662" i="10"/>
  <c r="E662" i="10"/>
  <c r="F661" i="10"/>
  <c r="E661" i="10"/>
  <c r="F660" i="10"/>
  <c r="E660" i="10"/>
  <c r="F659" i="10"/>
  <c r="E659" i="10"/>
  <c r="F658" i="10"/>
  <c r="E658" i="10"/>
  <c r="F657" i="10"/>
  <c r="E657" i="10"/>
  <c r="F656" i="10"/>
  <c r="E656" i="10"/>
  <c r="F655" i="10"/>
  <c r="E655" i="10"/>
  <c r="F654" i="10"/>
  <c r="E654" i="10"/>
  <c r="F653" i="10"/>
  <c r="E653" i="10"/>
  <c r="F652" i="10"/>
  <c r="E652" i="10"/>
  <c r="F651" i="10"/>
  <c r="E651" i="10"/>
  <c r="F650" i="10"/>
  <c r="E650" i="10"/>
  <c r="F649" i="10"/>
  <c r="E649" i="10"/>
  <c r="F648" i="10"/>
  <c r="E648" i="10"/>
  <c r="F647" i="10"/>
  <c r="E647" i="10"/>
  <c r="F646" i="10"/>
  <c r="E646" i="10"/>
  <c r="F645" i="10"/>
  <c r="E645" i="10"/>
  <c r="F644" i="10"/>
  <c r="E644" i="10"/>
  <c r="F643" i="10"/>
  <c r="E643" i="10"/>
  <c r="F642" i="10"/>
  <c r="E642" i="10"/>
  <c r="F641" i="10"/>
  <c r="E641" i="10"/>
  <c r="F640" i="10"/>
  <c r="E640" i="10"/>
  <c r="F639" i="10"/>
  <c r="E639" i="10"/>
  <c r="F638" i="10"/>
  <c r="E638" i="10"/>
  <c r="F637" i="10"/>
  <c r="E637" i="10"/>
  <c r="F636" i="10"/>
  <c r="E636" i="10"/>
  <c r="F635" i="10"/>
  <c r="E635" i="10"/>
  <c r="F634" i="10"/>
  <c r="E634" i="10"/>
  <c r="F633" i="10"/>
  <c r="E633" i="10"/>
  <c r="F632" i="10"/>
  <c r="E632" i="10"/>
  <c r="F631" i="10"/>
  <c r="E631" i="10"/>
  <c r="F630" i="10"/>
  <c r="E630" i="10"/>
  <c r="F629" i="10"/>
  <c r="E629" i="10"/>
  <c r="F628" i="10"/>
  <c r="E628" i="10"/>
  <c r="F627" i="10"/>
  <c r="E627" i="10"/>
  <c r="F626" i="10"/>
  <c r="E626" i="10"/>
  <c r="F625" i="10"/>
  <c r="E625" i="10"/>
  <c r="N624" i="10"/>
  <c r="M624" i="10"/>
  <c r="F624" i="10"/>
  <c r="E624" i="10"/>
  <c r="F623" i="10"/>
  <c r="E623" i="10"/>
  <c r="F622" i="10"/>
  <c r="E622" i="10"/>
  <c r="F621" i="10"/>
  <c r="E621" i="10"/>
  <c r="F620" i="10"/>
  <c r="E620" i="10"/>
  <c r="F619" i="10"/>
  <c r="E619" i="10"/>
  <c r="F618" i="10"/>
  <c r="E618" i="10"/>
  <c r="F617" i="10"/>
  <c r="E617" i="10"/>
  <c r="F616" i="10"/>
  <c r="E616" i="10"/>
  <c r="F615" i="10"/>
  <c r="E615" i="10"/>
  <c r="F614" i="10"/>
  <c r="E614" i="10"/>
  <c r="F613" i="10"/>
  <c r="E613" i="10"/>
  <c r="F612" i="10"/>
  <c r="E612" i="10"/>
  <c r="F611" i="10"/>
  <c r="E611" i="10"/>
  <c r="F244" i="10"/>
  <c r="E244" i="10"/>
  <c r="F243" i="10"/>
  <c r="E243" i="10"/>
  <c r="F242" i="10"/>
  <c r="E242" i="10"/>
  <c r="F241" i="10"/>
  <c r="E241" i="10"/>
  <c r="F240" i="10"/>
  <c r="E240" i="10"/>
  <c r="F239" i="10"/>
  <c r="E239" i="10"/>
  <c r="F238" i="10"/>
  <c r="E238" i="10"/>
  <c r="F237" i="10"/>
  <c r="E237" i="10"/>
  <c r="F236" i="10"/>
  <c r="E236" i="10"/>
  <c r="F235" i="10"/>
  <c r="E235" i="10"/>
  <c r="F234" i="10"/>
  <c r="E234" i="10"/>
  <c r="F233" i="10"/>
  <c r="E233" i="10"/>
  <c r="F232" i="10"/>
  <c r="E232" i="10"/>
  <c r="F231" i="10"/>
  <c r="E231" i="10"/>
  <c r="F230" i="10"/>
  <c r="E230" i="10"/>
  <c r="F229" i="10"/>
  <c r="E229" i="10"/>
  <c r="F228" i="10"/>
  <c r="E228" i="10"/>
  <c r="F227" i="10"/>
  <c r="E227" i="10"/>
  <c r="F226" i="10"/>
  <c r="E226" i="10"/>
  <c r="F225" i="10"/>
  <c r="E225" i="10"/>
  <c r="F224" i="10"/>
  <c r="E224" i="10"/>
  <c r="F223" i="10"/>
  <c r="E223" i="10"/>
  <c r="F222" i="10"/>
  <c r="E222" i="10"/>
  <c r="F221" i="10"/>
  <c r="E221" i="10"/>
  <c r="F220" i="10"/>
  <c r="E220" i="10"/>
  <c r="F219" i="10"/>
  <c r="E219" i="10"/>
  <c r="F218" i="10"/>
  <c r="E218" i="10"/>
  <c r="F217" i="10"/>
  <c r="E217" i="10"/>
  <c r="F216" i="10"/>
  <c r="E216" i="10"/>
  <c r="F215" i="10"/>
  <c r="E215" i="10"/>
  <c r="F214" i="10"/>
  <c r="E214" i="10"/>
  <c r="F213" i="10"/>
  <c r="E213" i="10"/>
  <c r="F212" i="10"/>
  <c r="E212" i="10"/>
  <c r="F211" i="10"/>
  <c r="E211" i="10"/>
  <c r="F210" i="10"/>
  <c r="E210" i="10"/>
  <c r="F209" i="10"/>
  <c r="E209" i="10"/>
  <c r="F208" i="10"/>
  <c r="E208" i="10"/>
  <c r="F207" i="10"/>
  <c r="E207" i="10"/>
  <c r="F206" i="10"/>
  <c r="E206" i="10"/>
  <c r="F205" i="10"/>
  <c r="E205" i="10"/>
  <c r="F204" i="10"/>
  <c r="E204" i="10"/>
  <c r="F203" i="10"/>
  <c r="E203" i="10"/>
  <c r="F202" i="10"/>
  <c r="E202" i="10"/>
  <c r="F201" i="10"/>
  <c r="E201" i="10"/>
  <c r="F200" i="10"/>
  <c r="E200" i="10"/>
  <c r="F199" i="10"/>
  <c r="E199" i="10"/>
  <c r="F198" i="10"/>
  <c r="E198" i="10"/>
  <c r="F197" i="10"/>
  <c r="E197" i="10"/>
  <c r="F196" i="10"/>
  <c r="E196" i="10"/>
  <c r="F195" i="10"/>
  <c r="E195" i="10"/>
  <c r="F194" i="10"/>
  <c r="E194" i="10"/>
  <c r="F193" i="10"/>
  <c r="E193" i="10"/>
  <c r="F192" i="10"/>
  <c r="E192" i="10"/>
  <c r="F191" i="10"/>
  <c r="E191" i="10"/>
  <c r="F190" i="10"/>
  <c r="E190" i="10"/>
  <c r="F189" i="10"/>
  <c r="E189" i="10"/>
  <c r="F188" i="10"/>
  <c r="E188" i="10"/>
  <c r="F187" i="10"/>
  <c r="E187" i="10"/>
  <c r="F186" i="10"/>
  <c r="E186" i="10"/>
  <c r="F185" i="10"/>
  <c r="E185" i="10"/>
  <c r="F184" i="10"/>
  <c r="E184" i="10"/>
  <c r="F183" i="10"/>
  <c r="E183" i="10"/>
  <c r="F182" i="10"/>
  <c r="E182" i="10"/>
  <c r="F181" i="10"/>
  <c r="E181" i="10"/>
  <c r="F180" i="10"/>
  <c r="E180" i="10"/>
  <c r="F179" i="10"/>
  <c r="E179" i="10"/>
  <c r="F178" i="10"/>
  <c r="E178" i="10"/>
  <c r="F177" i="10"/>
  <c r="E177" i="10"/>
  <c r="F176" i="10"/>
  <c r="E176" i="10"/>
  <c r="F175" i="10"/>
  <c r="E175" i="10"/>
  <c r="F174" i="10"/>
  <c r="E174" i="10"/>
  <c r="F173" i="10"/>
  <c r="E173" i="10"/>
  <c r="F172" i="10"/>
  <c r="E172" i="10"/>
  <c r="F171" i="10"/>
  <c r="E171" i="10"/>
  <c r="F170" i="10"/>
  <c r="E170" i="10"/>
  <c r="F169" i="10"/>
  <c r="E169" i="10"/>
  <c r="F168" i="10"/>
  <c r="E168" i="10"/>
  <c r="F167" i="10"/>
  <c r="E167" i="10"/>
  <c r="F166" i="10"/>
  <c r="E166" i="10"/>
  <c r="F165" i="10"/>
  <c r="E165" i="10"/>
  <c r="F164" i="10"/>
  <c r="E164" i="10"/>
  <c r="F163" i="10"/>
  <c r="E163" i="10"/>
  <c r="F162" i="10"/>
  <c r="E162" i="10"/>
  <c r="F161" i="10"/>
  <c r="E161" i="10"/>
  <c r="F160" i="10"/>
  <c r="E160" i="10"/>
  <c r="F159" i="10"/>
  <c r="E159" i="10"/>
  <c r="F158" i="10"/>
  <c r="E158" i="10"/>
  <c r="F157" i="10"/>
  <c r="E157" i="10"/>
  <c r="F156" i="10"/>
  <c r="E156" i="10"/>
  <c r="F155" i="10"/>
  <c r="E155" i="10"/>
  <c r="F154" i="10"/>
  <c r="E154" i="10"/>
  <c r="F153" i="10"/>
  <c r="E153" i="10"/>
  <c r="F152" i="10"/>
  <c r="E152" i="10"/>
  <c r="F151" i="10"/>
  <c r="E151" i="10"/>
  <c r="F150" i="10"/>
  <c r="E150" i="10"/>
  <c r="F149" i="10"/>
  <c r="E149" i="10"/>
  <c r="F148" i="10"/>
  <c r="E148" i="10"/>
  <c r="F147" i="10"/>
  <c r="E147" i="10"/>
  <c r="F146" i="10"/>
  <c r="E146" i="10"/>
  <c r="F145" i="10"/>
  <c r="E145" i="10"/>
  <c r="F144" i="10"/>
  <c r="E144" i="10"/>
  <c r="F143" i="10"/>
  <c r="E143" i="10"/>
  <c r="F142" i="10"/>
  <c r="E142" i="10"/>
  <c r="F141" i="10"/>
  <c r="E141" i="10"/>
  <c r="F140" i="10"/>
  <c r="E140" i="10"/>
  <c r="F139" i="10"/>
  <c r="E139" i="10"/>
  <c r="F138" i="10"/>
  <c r="E138" i="10"/>
  <c r="F137" i="10"/>
  <c r="E137" i="10"/>
  <c r="F136" i="10"/>
  <c r="E136" i="10"/>
  <c r="F135" i="10"/>
  <c r="E135" i="10"/>
  <c r="F134" i="10"/>
  <c r="E134" i="10"/>
  <c r="F133" i="10"/>
  <c r="E133" i="10"/>
  <c r="F132" i="10"/>
  <c r="E132" i="10"/>
  <c r="F131" i="10"/>
  <c r="E131" i="10"/>
  <c r="F130" i="10"/>
  <c r="E130" i="10"/>
  <c r="F129" i="10"/>
  <c r="E129" i="10"/>
  <c r="F128" i="10"/>
  <c r="E128" i="10"/>
  <c r="F127" i="10"/>
  <c r="E127" i="10"/>
  <c r="F126" i="10"/>
  <c r="E126" i="10"/>
  <c r="F125" i="10"/>
  <c r="E125" i="10"/>
  <c r="F124" i="10"/>
  <c r="E124" i="10"/>
  <c r="F123" i="10"/>
  <c r="E123" i="10"/>
  <c r="F122" i="10"/>
  <c r="E122" i="10"/>
  <c r="F121" i="10"/>
  <c r="E121" i="10"/>
  <c r="F120" i="10"/>
  <c r="E120" i="10"/>
  <c r="F119" i="10"/>
  <c r="E119" i="10"/>
  <c r="F118" i="10"/>
  <c r="E118" i="10"/>
  <c r="F117" i="10"/>
  <c r="E117" i="10"/>
  <c r="F116" i="10"/>
  <c r="E116" i="10"/>
  <c r="F115" i="10"/>
  <c r="E115" i="10"/>
  <c r="F114" i="10"/>
  <c r="E114" i="10"/>
  <c r="F113" i="10"/>
  <c r="E113" i="10"/>
  <c r="F112" i="10"/>
  <c r="E112" i="10"/>
  <c r="F111" i="10"/>
  <c r="E111" i="10"/>
  <c r="F110" i="10"/>
  <c r="E110" i="10"/>
  <c r="F109" i="10"/>
  <c r="E109" i="10"/>
  <c r="F108" i="10"/>
  <c r="E108" i="10"/>
  <c r="F107" i="10"/>
  <c r="E107" i="10"/>
  <c r="F106" i="10"/>
  <c r="E106" i="10"/>
  <c r="F105" i="10"/>
  <c r="E105" i="10"/>
  <c r="F104" i="10"/>
  <c r="E104" i="10"/>
  <c r="F103" i="10"/>
  <c r="E103" i="10"/>
  <c r="F102" i="10"/>
  <c r="E102" i="10"/>
  <c r="F101" i="10"/>
  <c r="E101" i="10"/>
  <c r="F100" i="10"/>
  <c r="E100" i="10"/>
  <c r="F99" i="10"/>
  <c r="E99" i="10"/>
  <c r="F98" i="10"/>
  <c r="E98" i="10"/>
  <c r="F97" i="10"/>
  <c r="E97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F86" i="10"/>
  <c r="E86" i="10"/>
  <c r="F85" i="10"/>
  <c r="E85" i="10"/>
  <c r="F84" i="10"/>
  <c r="E84" i="10"/>
  <c r="F83" i="10"/>
  <c r="E83" i="10"/>
  <c r="F82" i="10"/>
  <c r="E82" i="10"/>
  <c r="F81" i="10"/>
  <c r="E81" i="10"/>
  <c r="F80" i="10"/>
  <c r="E80" i="10"/>
  <c r="F79" i="10"/>
  <c r="E79" i="10"/>
  <c r="F78" i="10"/>
  <c r="E78" i="10"/>
  <c r="F77" i="10"/>
  <c r="E77" i="10"/>
  <c r="F76" i="10"/>
  <c r="E76" i="10"/>
  <c r="F75" i="10"/>
  <c r="E75" i="10"/>
  <c r="F74" i="10"/>
  <c r="E74" i="10"/>
  <c r="F73" i="10"/>
  <c r="E73" i="10"/>
  <c r="F72" i="10"/>
  <c r="E72" i="10"/>
  <c r="F71" i="10"/>
  <c r="E71" i="10"/>
  <c r="F70" i="10"/>
  <c r="E70" i="10"/>
  <c r="F69" i="10"/>
  <c r="E69" i="10"/>
  <c r="F68" i="10"/>
  <c r="E68" i="10"/>
  <c r="F67" i="10"/>
  <c r="E67" i="10"/>
  <c r="F66" i="10"/>
  <c r="E66" i="10"/>
  <c r="F65" i="10"/>
  <c r="E65" i="10"/>
  <c r="F64" i="10"/>
  <c r="E64" i="10"/>
  <c r="F63" i="10"/>
  <c r="E63" i="10"/>
  <c r="F62" i="10"/>
  <c r="E62" i="10"/>
  <c r="F61" i="10"/>
  <c r="E61" i="10"/>
  <c r="F60" i="10"/>
  <c r="E60" i="10"/>
  <c r="F59" i="10"/>
  <c r="E59" i="10"/>
  <c r="F58" i="10"/>
  <c r="E58" i="10"/>
  <c r="F57" i="10"/>
  <c r="E57" i="10"/>
  <c r="F56" i="10"/>
  <c r="E56" i="10"/>
  <c r="F55" i="10"/>
  <c r="E55" i="10"/>
  <c r="F54" i="10"/>
  <c r="E54" i="10"/>
  <c r="F53" i="10"/>
  <c r="E53" i="10"/>
  <c r="F52" i="10"/>
  <c r="E52" i="10"/>
  <c r="F51" i="10"/>
  <c r="E51" i="10"/>
  <c r="F50" i="10"/>
  <c r="E50" i="10"/>
  <c r="F49" i="10"/>
  <c r="E49" i="10"/>
  <c r="F48" i="10"/>
  <c r="E48" i="10"/>
  <c r="F47" i="10"/>
  <c r="E47" i="10"/>
  <c r="F46" i="10"/>
  <c r="E46" i="10"/>
  <c r="F45" i="10"/>
  <c r="E45" i="10"/>
  <c r="F44" i="10"/>
  <c r="E44" i="10"/>
  <c r="F43" i="10"/>
  <c r="E43" i="10"/>
  <c r="F42" i="10"/>
  <c r="E42" i="10"/>
  <c r="F41" i="10"/>
  <c r="E41" i="10"/>
  <c r="F40" i="10"/>
  <c r="E40" i="10"/>
  <c r="F39" i="10"/>
  <c r="E39" i="10"/>
  <c r="F38" i="10"/>
  <c r="E38" i="10"/>
  <c r="F37" i="10"/>
  <c r="E37" i="10"/>
  <c r="F36" i="10"/>
  <c r="E36" i="10"/>
  <c r="F35" i="10"/>
  <c r="E35" i="10"/>
  <c r="F34" i="10"/>
  <c r="E34" i="10"/>
  <c r="F33" i="10"/>
  <c r="E33" i="10"/>
  <c r="F32" i="10"/>
  <c r="E32" i="10"/>
  <c r="F31" i="10"/>
  <c r="E31" i="10"/>
  <c r="F30" i="10"/>
  <c r="E30" i="10"/>
  <c r="F29" i="10"/>
  <c r="E29" i="10"/>
  <c r="F28" i="10"/>
  <c r="E28" i="10"/>
  <c r="F27" i="10"/>
  <c r="E27" i="10"/>
  <c r="F26" i="10"/>
  <c r="E26" i="10"/>
  <c r="F25" i="10"/>
  <c r="E25" i="10"/>
  <c r="F24" i="10"/>
  <c r="E24" i="10"/>
  <c r="F23" i="10"/>
  <c r="E23" i="10"/>
  <c r="F22" i="10"/>
  <c r="E22" i="10"/>
  <c r="F21" i="10"/>
  <c r="E21" i="10"/>
  <c r="F20" i="10"/>
  <c r="E20" i="10"/>
  <c r="F19" i="10"/>
  <c r="E19" i="10"/>
  <c r="N18" i="10"/>
  <c r="M18" i="10"/>
  <c r="L18" i="10"/>
  <c r="K18" i="10"/>
  <c r="J18" i="10"/>
  <c r="I18" i="10"/>
  <c r="H18" i="10"/>
  <c r="H20" i="10" s="1"/>
  <c r="F18" i="10"/>
  <c r="E18" i="10"/>
  <c r="F17" i="10"/>
  <c r="E17" i="10"/>
  <c r="F16" i="10"/>
  <c r="E16" i="10"/>
  <c r="F15" i="10"/>
  <c r="E15" i="10"/>
  <c r="F14" i="10"/>
  <c r="E14" i="10"/>
  <c r="F13" i="10"/>
  <c r="E13" i="10"/>
  <c r="F12" i="10"/>
  <c r="E12" i="10"/>
  <c r="F11" i="10"/>
  <c r="E11" i="10"/>
  <c r="F10" i="10"/>
  <c r="E10" i="10"/>
  <c r="F9" i="10"/>
  <c r="E9" i="10"/>
  <c r="F8" i="10"/>
  <c r="E8" i="10"/>
  <c r="F7" i="10"/>
  <c r="E7" i="10"/>
  <c r="F6" i="10"/>
  <c r="E6" i="10"/>
  <c r="F5" i="10"/>
  <c r="E5" i="10"/>
  <c r="F4" i="10"/>
  <c r="E4" i="10"/>
  <c r="H3" i="10"/>
  <c r="F3" i="10"/>
  <c r="E3" i="10"/>
  <c r="H2" i="10"/>
  <c r="H5" i="10" s="1"/>
  <c r="F2" i="10"/>
  <c r="E2" i="10"/>
  <c r="E3486" i="8"/>
  <c r="F3485" i="8"/>
  <c r="E3485" i="8"/>
  <c r="F3484" i="8"/>
  <c r="E3484" i="8"/>
  <c r="F3483" i="8"/>
  <c r="E3483" i="8"/>
  <c r="F3482" i="8"/>
  <c r="E3482" i="8"/>
  <c r="F3481" i="8"/>
  <c r="E3481" i="8"/>
  <c r="F3480" i="8"/>
  <c r="E3480" i="8"/>
  <c r="F3479" i="8"/>
  <c r="E3479" i="8"/>
  <c r="F3478" i="8"/>
  <c r="E3478" i="8"/>
  <c r="F3477" i="8"/>
  <c r="E3477" i="8"/>
  <c r="F3476" i="8"/>
  <c r="E3476" i="8"/>
  <c r="F3475" i="8"/>
  <c r="E3475" i="8"/>
  <c r="F3474" i="8"/>
  <c r="E3474" i="8"/>
  <c r="F3473" i="8"/>
  <c r="E3473" i="8"/>
  <c r="F3472" i="8"/>
  <c r="E3472" i="8"/>
  <c r="F3471" i="8"/>
  <c r="E3471" i="8"/>
  <c r="F3470" i="8"/>
  <c r="E3470" i="8"/>
  <c r="F3469" i="8"/>
  <c r="E3469" i="8"/>
  <c r="F3468" i="8"/>
  <c r="E3468" i="8"/>
  <c r="F3467" i="8"/>
  <c r="E3467" i="8"/>
  <c r="F3466" i="8"/>
  <c r="E3466" i="8"/>
  <c r="F3465" i="8"/>
  <c r="E3465" i="8"/>
  <c r="F3464" i="8"/>
  <c r="E3464" i="8"/>
  <c r="F3463" i="8"/>
  <c r="E3463" i="8"/>
  <c r="F3462" i="8"/>
  <c r="E3462" i="8"/>
  <c r="F3461" i="8"/>
  <c r="E3461" i="8"/>
  <c r="F3460" i="8"/>
  <c r="E3460" i="8"/>
  <c r="F3459" i="8"/>
  <c r="E3459" i="8"/>
  <c r="F3458" i="8"/>
  <c r="E3458" i="8"/>
  <c r="F3457" i="8"/>
  <c r="E3457" i="8"/>
  <c r="F3456" i="8"/>
  <c r="E3456" i="8"/>
  <c r="F3455" i="8"/>
  <c r="E3455" i="8"/>
  <c r="F3454" i="8"/>
  <c r="E3454" i="8"/>
  <c r="F3453" i="8"/>
  <c r="E3453" i="8"/>
  <c r="F3452" i="8"/>
  <c r="E3452" i="8"/>
  <c r="F3451" i="8"/>
  <c r="E3451" i="8"/>
  <c r="F3450" i="8"/>
  <c r="E3450" i="8"/>
  <c r="F3449" i="8"/>
  <c r="E3449" i="8"/>
  <c r="F3448" i="8"/>
  <c r="E3448" i="8"/>
  <c r="F3447" i="8"/>
  <c r="E3447" i="8"/>
  <c r="F3446" i="8"/>
  <c r="E3446" i="8"/>
  <c r="F3445" i="8"/>
  <c r="E3445" i="8"/>
  <c r="F3444" i="8"/>
  <c r="E3444" i="8"/>
  <c r="F3443" i="8"/>
  <c r="E3443" i="8"/>
  <c r="F3442" i="8"/>
  <c r="E3442" i="8"/>
  <c r="F3441" i="8"/>
  <c r="E3441" i="8"/>
  <c r="F3440" i="8"/>
  <c r="E3440" i="8"/>
  <c r="F3439" i="8"/>
  <c r="E3439" i="8"/>
  <c r="F3438" i="8"/>
  <c r="E3438" i="8"/>
  <c r="F3437" i="8"/>
  <c r="E3437" i="8"/>
  <c r="F3436" i="8"/>
  <c r="E3436" i="8"/>
  <c r="F3435" i="8"/>
  <c r="E3435" i="8"/>
  <c r="F3434" i="8"/>
  <c r="E3434" i="8"/>
  <c r="F3433" i="8"/>
  <c r="E3433" i="8"/>
  <c r="F3432" i="8"/>
  <c r="E3432" i="8"/>
  <c r="F3431" i="8"/>
  <c r="E3431" i="8"/>
  <c r="F3430" i="8"/>
  <c r="E3430" i="8"/>
  <c r="F3429" i="8"/>
  <c r="E3429" i="8"/>
  <c r="F3428" i="8"/>
  <c r="E3428" i="8"/>
  <c r="F3427" i="8"/>
  <c r="E3427" i="8"/>
  <c r="F3426" i="8"/>
  <c r="E3426" i="8"/>
  <c r="F3425" i="8"/>
  <c r="E3425" i="8"/>
  <c r="F3424" i="8"/>
  <c r="E3424" i="8"/>
  <c r="F3423" i="8"/>
  <c r="E3423" i="8"/>
  <c r="F3422" i="8"/>
  <c r="E3422" i="8"/>
  <c r="F3421" i="8"/>
  <c r="E3421" i="8"/>
  <c r="F3420" i="8"/>
  <c r="E3420" i="8"/>
  <c r="F3419" i="8"/>
  <c r="E3419" i="8"/>
  <c r="F3418" i="8"/>
  <c r="E3418" i="8"/>
  <c r="F3417" i="8"/>
  <c r="E3417" i="8"/>
  <c r="F3416" i="8"/>
  <c r="E3416" i="8"/>
  <c r="F3415" i="8"/>
  <c r="E3415" i="8"/>
  <c r="F3414" i="8"/>
  <c r="E3414" i="8"/>
  <c r="F3413" i="8"/>
  <c r="E3413" i="8"/>
  <c r="F3412" i="8"/>
  <c r="E3412" i="8"/>
  <c r="F3411" i="8"/>
  <c r="E3411" i="8"/>
  <c r="F3410" i="8"/>
  <c r="E3410" i="8"/>
  <c r="F3409" i="8"/>
  <c r="E3409" i="8"/>
  <c r="F3408" i="8"/>
  <c r="E3408" i="8"/>
  <c r="F3407" i="8"/>
  <c r="E3407" i="8"/>
  <c r="F3406" i="8"/>
  <c r="E3406" i="8"/>
  <c r="F3405" i="8"/>
  <c r="E3405" i="8"/>
  <c r="F3404" i="8"/>
  <c r="E3404" i="8"/>
  <c r="F3403" i="8"/>
  <c r="E3403" i="8"/>
  <c r="F3402" i="8"/>
  <c r="E3402" i="8"/>
  <c r="F3401" i="8"/>
  <c r="E3401" i="8"/>
  <c r="F3400" i="8"/>
  <c r="E3400" i="8"/>
  <c r="F3399" i="8"/>
  <c r="E3399" i="8"/>
  <c r="F3398" i="8"/>
  <c r="E3398" i="8"/>
  <c r="F3397" i="8"/>
  <c r="E3397" i="8"/>
  <c r="F3396" i="8"/>
  <c r="E3396" i="8"/>
  <c r="F3395" i="8"/>
  <c r="E3395" i="8"/>
  <c r="F3394" i="8"/>
  <c r="E3394" i="8"/>
  <c r="F3393" i="8"/>
  <c r="E3393" i="8"/>
  <c r="F3392" i="8"/>
  <c r="E3392" i="8"/>
  <c r="F3391" i="8"/>
  <c r="E3391" i="8"/>
  <c r="F3390" i="8"/>
  <c r="E3390" i="8"/>
  <c r="F3389" i="8"/>
  <c r="E3389" i="8"/>
  <c r="F3388" i="8"/>
  <c r="E3388" i="8"/>
  <c r="F3387" i="8"/>
  <c r="E3387" i="8"/>
  <c r="F3386" i="8"/>
  <c r="E3386" i="8"/>
  <c r="F3385" i="8"/>
  <c r="E3385" i="8"/>
  <c r="F3384" i="8"/>
  <c r="E3384" i="8"/>
  <c r="F3383" i="8"/>
  <c r="E3383" i="8"/>
  <c r="F3382" i="8"/>
  <c r="E3382" i="8"/>
  <c r="F3381" i="8"/>
  <c r="E3381" i="8"/>
  <c r="F3380" i="8"/>
  <c r="E3380" i="8"/>
  <c r="F3379" i="8"/>
  <c r="E3379" i="8"/>
  <c r="F3378" i="8"/>
  <c r="E3378" i="8"/>
  <c r="F3377" i="8"/>
  <c r="E3377" i="8"/>
  <c r="F3376" i="8"/>
  <c r="E3376" i="8"/>
  <c r="F3375" i="8"/>
  <c r="E3375" i="8"/>
  <c r="F3374" i="8"/>
  <c r="E3374" i="8"/>
  <c r="F3373" i="8"/>
  <c r="E3373" i="8"/>
  <c r="F3372" i="8"/>
  <c r="E3372" i="8"/>
  <c r="F3371" i="8"/>
  <c r="E3371" i="8"/>
  <c r="F3370" i="8"/>
  <c r="E3370" i="8"/>
  <c r="F3369" i="8"/>
  <c r="E3369" i="8"/>
  <c r="F3368" i="8"/>
  <c r="E3368" i="8"/>
  <c r="F3367" i="8"/>
  <c r="E3367" i="8"/>
  <c r="F3366" i="8"/>
  <c r="E3366" i="8"/>
  <c r="F3365" i="8"/>
  <c r="E3365" i="8"/>
  <c r="F3364" i="8"/>
  <c r="E3364" i="8"/>
  <c r="F3363" i="8"/>
  <c r="E3363" i="8"/>
  <c r="F3362" i="8"/>
  <c r="E3362" i="8"/>
  <c r="F3361" i="8"/>
  <c r="E3361" i="8"/>
  <c r="F3360" i="8"/>
  <c r="E3360" i="8"/>
  <c r="F3359" i="8"/>
  <c r="E3359" i="8"/>
  <c r="F3358" i="8"/>
  <c r="E3358" i="8"/>
  <c r="F3357" i="8"/>
  <c r="E3357" i="8"/>
  <c r="F3356" i="8"/>
  <c r="E3356" i="8"/>
  <c r="F3355" i="8"/>
  <c r="E3355" i="8"/>
  <c r="F3354" i="8"/>
  <c r="E3354" i="8"/>
  <c r="F3353" i="8"/>
  <c r="E3353" i="8"/>
  <c r="F3352" i="8"/>
  <c r="E3352" i="8"/>
  <c r="F3351" i="8"/>
  <c r="E3351" i="8"/>
  <c r="F3350" i="8"/>
  <c r="E3350" i="8"/>
  <c r="F3349" i="8"/>
  <c r="E3349" i="8"/>
  <c r="F3348" i="8"/>
  <c r="E3348" i="8"/>
  <c r="F3347" i="8"/>
  <c r="E3347" i="8"/>
  <c r="F3346" i="8"/>
  <c r="E3346" i="8"/>
  <c r="F3345" i="8"/>
  <c r="E3345" i="8"/>
  <c r="F3344" i="8"/>
  <c r="E3344" i="8"/>
  <c r="F3343" i="8"/>
  <c r="E3343" i="8"/>
  <c r="F3342" i="8"/>
  <c r="E3342" i="8"/>
  <c r="F3341" i="8"/>
  <c r="E3341" i="8"/>
  <c r="F3340" i="8"/>
  <c r="E3340" i="8"/>
  <c r="F3339" i="8"/>
  <c r="E3339" i="8"/>
  <c r="F3338" i="8"/>
  <c r="E3338" i="8"/>
  <c r="F3337" i="8"/>
  <c r="E3337" i="8"/>
  <c r="F3336" i="8"/>
  <c r="E3336" i="8"/>
  <c r="F3335" i="8"/>
  <c r="E3335" i="8"/>
  <c r="F3334" i="8"/>
  <c r="E3334" i="8"/>
  <c r="F3333" i="8"/>
  <c r="E3333" i="8"/>
  <c r="F3332" i="8"/>
  <c r="E3332" i="8"/>
  <c r="F3331" i="8"/>
  <c r="E3331" i="8"/>
  <c r="F3330" i="8"/>
  <c r="E3330" i="8"/>
  <c r="F3329" i="8"/>
  <c r="E3329" i="8"/>
  <c r="F3328" i="8"/>
  <c r="E3328" i="8"/>
  <c r="F3327" i="8"/>
  <c r="E3327" i="8"/>
  <c r="F3326" i="8"/>
  <c r="E3326" i="8"/>
  <c r="F3325" i="8"/>
  <c r="E3325" i="8"/>
  <c r="F3324" i="8"/>
  <c r="E3324" i="8"/>
  <c r="F3323" i="8"/>
  <c r="E3323" i="8"/>
  <c r="F3322" i="8"/>
  <c r="E3322" i="8"/>
  <c r="F3321" i="8"/>
  <c r="E3321" i="8"/>
  <c r="F3320" i="8"/>
  <c r="E3320" i="8"/>
  <c r="F3319" i="8"/>
  <c r="E3319" i="8"/>
  <c r="F3318" i="8"/>
  <c r="E3318" i="8"/>
  <c r="F3317" i="8"/>
  <c r="E3317" i="8"/>
  <c r="F3316" i="8"/>
  <c r="E3316" i="8"/>
  <c r="F3315" i="8"/>
  <c r="E3315" i="8"/>
  <c r="F3314" i="8"/>
  <c r="E3314" i="8"/>
  <c r="F3313" i="8"/>
  <c r="E3313" i="8"/>
  <c r="F3312" i="8"/>
  <c r="E3312" i="8"/>
  <c r="F3311" i="8"/>
  <c r="E3311" i="8"/>
  <c r="F3310" i="8"/>
  <c r="E3310" i="8"/>
  <c r="F3309" i="8"/>
  <c r="E3309" i="8"/>
  <c r="F3308" i="8"/>
  <c r="E3308" i="8"/>
  <c r="F3307" i="8"/>
  <c r="E3307" i="8"/>
  <c r="F3306" i="8"/>
  <c r="E3306" i="8"/>
  <c r="F3305" i="8"/>
  <c r="E3305" i="8"/>
  <c r="F3304" i="8"/>
  <c r="E3304" i="8"/>
  <c r="F3303" i="8"/>
  <c r="E3303" i="8"/>
  <c r="F3302" i="8"/>
  <c r="E3302" i="8"/>
  <c r="F3301" i="8"/>
  <c r="E3301" i="8"/>
  <c r="F3300" i="8"/>
  <c r="E3300" i="8"/>
  <c r="F3299" i="8"/>
  <c r="E3299" i="8"/>
  <c r="F3298" i="8"/>
  <c r="E3298" i="8"/>
  <c r="F3297" i="8"/>
  <c r="E3297" i="8"/>
  <c r="F3296" i="8"/>
  <c r="E3296" i="8"/>
  <c r="F3295" i="8"/>
  <c r="E3295" i="8"/>
  <c r="F3294" i="8"/>
  <c r="E3294" i="8"/>
  <c r="F3293" i="8"/>
  <c r="E3293" i="8"/>
  <c r="F3292" i="8"/>
  <c r="E3292" i="8"/>
  <c r="F3291" i="8"/>
  <c r="E3291" i="8"/>
  <c r="F3290" i="8"/>
  <c r="E3290" i="8"/>
  <c r="F3289" i="8"/>
  <c r="E3289" i="8"/>
  <c r="F3288" i="8"/>
  <c r="E3288" i="8"/>
  <c r="F3287" i="8"/>
  <c r="E3287" i="8"/>
  <c r="F3286" i="8"/>
  <c r="E3286" i="8"/>
  <c r="F3285" i="8"/>
  <c r="E3285" i="8"/>
  <c r="F3284" i="8"/>
  <c r="E3284" i="8"/>
  <c r="F3283" i="8"/>
  <c r="E3283" i="8"/>
  <c r="F3282" i="8"/>
  <c r="E3282" i="8"/>
  <c r="F3281" i="8"/>
  <c r="E3281" i="8"/>
  <c r="F3280" i="8"/>
  <c r="E3280" i="8"/>
  <c r="F3279" i="8"/>
  <c r="E3279" i="8"/>
  <c r="F3278" i="8"/>
  <c r="E3278" i="8"/>
  <c r="F3277" i="8"/>
  <c r="E3277" i="8"/>
  <c r="F3276" i="8"/>
  <c r="E3276" i="8"/>
  <c r="F3275" i="8"/>
  <c r="E3275" i="8"/>
  <c r="F3274" i="8"/>
  <c r="E3274" i="8"/>
  <c r="F3273" i="8"/>
  <c r="E3273" i="8"/>
  <c r="F3272" i="8"/>
  <c r="E3272" i="8"/>
  <c r="F3271" i="8"/>
  <c r="E3271" i="8"/>
  <c r="F3270" i="8"/>
  <c r="E3270" i="8"/>
  <c r="F3269" i="8"/>
  <c r="E3269" i="8"/>
  <c r="F3268" i="8"/>
  <c r="E3268" i="8"/>
  <c r="F3267" i="8"/>
  <c r="E3267" i="8"/>
  <c r="F3266" i="8"/>
  <c r="E3266" i="8"/>
  <c r="F3265" i="8"/>
  <c r="E3265" i="8"/>
  <c r="F3264" i="8"/>
  <c r="E3264" i="8"/>
  <c r="F3263" i="8"/>
  <c r="E3263" i="8"/>
  <c r="F3262" i="8"/>
  <c r="E3262" i="8"/>
  <c r="F3261" i="8"/>
  <c r="E3261" i="8"/>
  <c r="F3260" i="8"/>
  <c r="E3260" i="8"/>
  <c r="F3259" i="8"/>
  <c r="E3259" i="8"/>
  <c r="F3258" i="8"/>
  <c r="E3258" i="8"/>
  <c r="F3257" i="8"/>
  <c r="E3257" i="8"/>
  <c r="F3256" i="8"/>
  <c r="E3256" i="8"/>
  <c r="F3255" i="8"/>
  <c r="E3255" i="8"/>
  <c r="F3254" i="8"/>
  <c r="E3254" i="8"/>
  <c r="F3253" i="8"/>
  <c r="E3253" i="8"/>
  <c r="F3252" i="8"/>
  <c r="E3252" i="8"/>
  <c r="F3251" i="8"/>
  <c r="E3251" i="8"/>
  <c r="F3250" i="8"/>
  <c r="E3250" i="8"/>
  <c r="F3249" i="8"/>
  <c r="E3249" i="8"/>
  <c r="F3248" i="8"/>
  <c r="E3248" i="8"/>
  <c r="F3247" i="8"/>
  <c r="E3247" i="8"/>
  <c r="F3246" i="8"/>
  <c r="E3246" i="8"/>
  <c r="F3245" i="8"/>
  <c r="E3245" i="8"/>
  <c r="F3244" i="8"/>
  <c r="E3244" i="8"/>
  <c r="F3243" i="8"/>
  <c r="E3243" i="8"/>
  <c r="F3242" i="8"/>
  <c r="E3242" i="8"/>
  <c r="F3241" i="8"/>
  <c r="E3241" i="8"/>
  <c r="F3240" i="8"/>
  <c r="E3240" i="8"/>
  <c r="F3239" i="8"/>
  <c r="E3239" i="8"/>
  <c r="F3238" i="8"/>
  <c r="E3238" i="8"/>
  <c r="F3237" i="8"/>
  <c r="E3237" i="8"/>
  <c r="F3236" i="8"/>
  <c r="E3236" i="8"/>
  <c r="F3235" i="8"/>
  <c r="E3235" i="8"/>
  <c r="F3234" i="8"/>
  <c r="E3234" i="8"/>
  <c r="F3233" i="8"/>
  <c r="E3233" i="8"/>
  <c r="F3232" i="8"/>
  <c r="E3232" i="8"/>
  <c r="F3231" i="8"/>
  <c r="E3231" i="8"/>
  <c r="F3230" i="8"/>
  <c r="E3230" i="8"/>
  <c r="F3229" i="8"/>
  <c r="E3229" i="8"/>
  <c r="F3228" i="8"/>
  <c r="E3228" i="8"/>
  <c r="F3227" i="8"/>
  <c r="E3227" i="8"/>
  <c r="F3226" i="8"/>
  <c r="E3226" i="8"/>
  <c r="F2882" i="8"/>
  <c r="E2882" i="8"/>
  <c r="F2881" i="8"/>
  <c r="E2881" i="8"/>
  <c r="F2880" i="8"/>
  <c r="E2880" i="8"/>
  <c r="F2879" i="8"/>
  <c r="E2879" i="8"/>
  <c r="F2878" i="8"/>
  <c r="E2878" i="8"/>
  <c r="F2877" i="8"/>
  <c r="E2877" i="8"/>
  <c r="F2876" i="8"/>
  <c r="E2876" i="8"/>
  <c r="F2875" i="8"/>
  <c r="E2875" i="8"/>
  <c r="F2874" i="8"/>
  <c r="E2874" i="8"/>
  <c r="F2873" i="8"/>
  <c r="E2873" i="8"/>
  <c r="F2872" i="8"/>
  <c r="E2872" i="8"/>
  <c r="F2871" i="8"/>
  <c r="E2871" i="8"/>
  <c r="F2870" i="8"/>
  <c r="E2870" i="8"/>
  <c r="F2869" i="8"/>
  <c r="E2869" i="8"/>
  <c r="F2868" i="8"/>
  <c r="E2868" i="8"/>
  <c r="F2867" i="8"/>
  <c r="E2867" i="8"/>
  <c r="F2866" i="8"/>
  <c r="E2866" i="8"/>
  <c r="F2865" i="8"/>
  <c r="E2865" i="8"/>
  <c r="F2864" i="8"/>
  <c r="E2864" i="8"/>
  <c r="F2863" i="8"/>
  <c r="E2863" i="8"/>
  <c r="F2862" i="8"/>
  <c r="E2862" i="8"/>
  <c r="F2861" i="8"/>
  <c r="E2861" i="8"/>
  <c r="F2860" i="8"/>
  <c r="E2860" i="8"/>
  <c r="F2859" i="8"/>
  <c r="E2859" i="8"/>
  <c r="F2858" i="8"/>
  <c r="E2858" i="8"/>
  <c r="F2857" i="8"/>
  <c r="E2857" i="8"/>
  <c r="F2856" i="8"/>
  <c r="E2856" i="8"/>
  <c r="F2855" i="8"/>
  <c r="E2855" i="8"/>
  <c r="F2854" i="8"/>
  <c r="E2854" i="8"/>
  <c r="F2853" i="8"/>
  <c r="E2853" i="8"/>
  <c r="F2852" i="8"/>
  <c r="E2852" i="8"/>
  <c r="F2851" i="8"/>
  <c r="E2851" i="8"/>
  <c r="F2850" i="8"/>
  <c r="E2850" i="8"/>
  <c r="F2849" i="8"/>
  <c r="E2849" i="8"/>
  <c r="F2848" i="8"/>
  <c r="E2848" i="8"/>
  <c r="F2847" i="8"/>
  <c r="E2847" i="8"/>
  <c r="F2846" i="8"/>
  <c r="E2846" i="8"/>
  <c r="F2845" i="8"/>
  <c r="E2845" i="8"/>
  <c r="F2844" i="8"/>
  <c r="E2844" i="8"/>
  <c r="F2843" i="8"/>
  <c r="E2843" i="8"/>
  <c r="F2842" i="8"/>
  <c r="E2842" i="8"/>
  <c r="F2841" i="8"/>
  <c r="E2841" i="8"/>
  <c r="F2840" i="8"/>
  <c r="E2840" i="8"/>
  <c r="F2839" i="8"/>
  <c r="E2839" i="8"/>
  <c r="F2838" i="8"/>
  <c r="E2838" i="8"/>
  <c r="F2837" i="8"/>
  <c r="E2837" i="8"/>
  <c r="F2836" i="8"/>
  <c r="E2836" i="8"/>
  <c r="F2835" i="8"/>
  <c r="E2835" i="8"/>
  <c r="F2834" i="8"/>
  <c r="E2834" i="8"/>
  <c r="F2833" i="8"/>
  <c r="E2833" i="8"/>
  <c r="F2832" i="8"/>
  <c r="E2832" i="8"/>
  <c r="F2831" i="8"/>
  <c r="E2831" i="8"/>
  <c r="F2830" i="8"/>
  <c r="E2830" i="8"/>
  <c r="F2829" i="8"/>
  <c r="E2829" i="8"/>
  <c r="F2828" i="8"/>
  <c r="E2828" i="8"/>
  <c r="F2827" i="8"/>
  <c r="E2827" i="8"/>
  <c r="F2826" i="8"/>
  <c r="E2826" i="8"/>
  <c r="F2825" i="8"/>
  <c r="E2825" i="8"/>
  <c r="F2824" i="8"/>
  <c r="E2824" i="8"/>
  <c r="F2823" i="8"/>
  <c r="E2823" i="8"/>
  <c r="F2822" i="8"/>
  <c r="E2822" i="8"/>
  <c r="F2821" i="8"/>
  <c r="E2821" i="8"/>
  <c r="F2820" i="8"/>
  <c r="E2820" i="8"/>
  <c r="F2819" i="8"/>
  <c r="E2819" i="8"/>
  <c r="F2818" i="8"/>
  <c r="E2818" i="8"/>
  <c r="F2817" i="8"/>
  <c r="E2817" i="8"/>
  <c r="F2816" i="8"/>
  <c r="E2816" i="8"/>
  <c r="F2815" i="8"/>
  <c r="E2815" i="8"/>
  <c r="F2814" i="8"/>
  <c r="E2814" i="8"/>
  <c r="F2813" i="8"/>
  <c r="E2813" i="8"/>
  <c r="F2812" i="8"/>
  <c r="E2812" i="8"/>
  <c r="F2811" i="8"/>
  <c r="E2811" i="8"/>
  <c r="F2810" i="8"/>
  <c r="E2810" i="8"/>
  <c r="F2809" i="8"/>
  <c r="E2809" i="8"/>
  <c r="F2808" i="8"/>
  <c r="E2808" i="8"/>
  <c r="F2807" i="8"/>
  <c r="E2807" i="8"/>
  <c r="F2806" i="8"/>
  <c r="E2806" i="8"/>
  <c r="F2805" i="8"/>
  <c r="E2805" i="8"/>
  <c r="F2804" i="8"/>
  <c r="E2804" i="8"/>
  <c r="F2803" i="8"/>
  <c r="E2803" i="8"/>
  <c r="F2802" i="8"/>
  <c r="E2802" i="8"/>
  <c r="F2801" i="8"/>
  <c r="E2801" i="8"/>
  <c r="F2800" i="8"/>
  <c r="E2800" i="8"/>
  <c r="F2799" i="8"/>
  <c r="E2799" i="8"/>
  <c r="F2798" i="8"/>
  <c r="E2798" i="8"/>
  <c r="F2797" i="8"/>
  <c r="E2797" i="8"/>
  <c r="F2796" i="8"/>
  <c r="E2796" i="8"/>
  <c r="F2795" i="8"/>
  <c r="E2795" i="8"/>
  <c r="F2794" i="8"/>
  <c r="E2794" i="8"/>
  <c r="F2793" i="8"/>
  <c r="E2793" i="8"/>
  <c r="F2792" i="8"/>
  <c r="E2792" i="8"/>
  <c r="F2791" i="8"/>
  <c r="E2791" i="8"/>
  <c r="F2790" i="8"/>
  <c r="E2790" i="8"/>
  <c r="F2789" i="8"/>
  <c r="E2789" i="8"/>
  <c r="F2788" i="8"/>
  <c r="E2788" i="8"/>
  <c r="F2787" i="8"/>
  <c r="E2787" i="8"/>
  <c r="F2786" i="8"/>
  <c r="E2786" i="8"/>
  <c r="F2785" i="8"/>
  <c r="E2785" i="8"/>
  <c r="F2784" i="8"/>
  <c r="E2784" i="8"/>
  <c r="F2783" i="8"/>
  <c r="E2783" i="8"/>
  <c r="F2782" i="8"/>
  <c r="E2782" i="8"/>
  <c r="F2781" i="8"/>
  <c r="E2781" i="8"/>
  <c r="F2780" i="8"/>
  <c r="E2780" i="8"/>
  <c r="F2779" i="8"/>
  <c r="E2779" i="8"/>
  <c r="F2778" i="8"/>
  <c r="E2778" i="8"/>
  <c r="F2777" i="8"/>
  <c r="E2777" i="8"/>
  <c r="F2776" i="8"/>
  <c r="E2776" i="8"/>
  <c r="F2775" i="8"/>
  <c r="E2775" i="8"/>
  <c r="F2774" i="8"/>
  <c r="E2774" i="8"/>
  <c r="F2773" i="8"/>
  <c r="E2773" i="8"/>
  <c r="F2772" i="8"/>
  <c r="E2772" i="8"/>
  <c r="F2771" i="8"/>
  <c r="E2771" i="8"/>
  <c r="F2770" i="8"/>
  <c r="E2770" i="8"/>
  <c r="F2769" i="8"/>
  <c r="E2769" i="8"/>
  <c r="F2768" i="8"/>
  <c r="E2768" i="8"/>
  <c r="F2767" i="8"/>
  <c r="E2767" i="8"/>
  <c r="F2766" i="8"/>
  <c r="E2766" i="8"/>
  <c r="F2765" i="8"/>
  <c r="E2765" i="8"/>
  <c r="F2764" i="8"/>
  <c r="E2764" i="8"/>
  <c r="F2763" i="8"/>
  <c r="E2763" i="8"/>
  <c r="F2762" i="8"/>
  <c r="E2762" i="8"/>
  <c r="F2761" i="8"/>
  <c r="E2761" i="8"/>
  <c r="F2760" i="8"/>
  <c r="E2760" i="8"/>
  <c r="F2759" i="8"/>
  <c r="E2759" i="8"/>
  <c r="F2758" i="8"/>
  <c r="E2758" i="8"/>
  <c r="F2757" i="8"/>
  <c r="E2757" i="8"/>
  <c r="F2756" i="8"/>
  <c r="E2756" i="8"/>
  <c r="F2755" i="8"/>
  <c r="E2755" i="8"/>
  <c r="F2754" i="8"/>
  <c r="E2754" i="8"/>
  <c r="F2753" i="8"/>
  <c r="E2753" i="8"/>
  <c r="F2752" i="8"/>
  <c r="E2752" i="8"/>
  <c r="F2751" i="8"/>
  <c r="E2751" i="8"/>
  <c r="F2750" i="8"/>
  <c r="E2750" i="8"/>
  <c r="F2749" i="8"/>
  <c r="E2749" i="8"/>
  <c r="F2748" i="8"/>
  <c r="E2748" i="8"/>
  <c r="F2747" i="8"/>
  <c r="E2747" i="8"/>
  <c r="F2746" i="8"/>
  <c r="E2746" i="8"/>
  <c r="F2745" i="8"/>
  <c r="E2745" i="8"/>
  <c r="F2744" i="8"/>
  <c r="E2744" i="8"/>
  <c r="F2743" i="8"/>
  <c r="E2743" i="8"/>
  <c r="F2742" i="8"/>
  <c r="E2742" i="8"/>
  <c r="F2741" i="8"/>
  <c r="E2741" i="8"/>
  <c r="F2740" i="8"/>
  <c r="E2740" i="8"/>
  <c r="F2739" i="8"/>
  <c r="E2739" i="8"/>
  <c r="F2738" i="8"/>
  <c r="E2738" i="8"/>
  <c r="F2737" i="8"/>
  <c r="E2737" i="8"/>
  <c r="F2736" i="8"/>
  <c r="E2736" i="8"/>
  <c r="F2735" i="8"/>
  <c r="E2735" i="8"/>
  <c r="F2734" i="8"/>
  <c r="E2734" i="8"/>
  <c r="F2733" i="8"/>
  <c r="E2733" i="8"/>
  <c r="F2732" i="8"/>
  <c r="E2732" i="8"/>
  <c r="F2731" i="8"/>
  <c r="E2731" i="8"/>
  <c r="F2730" i="8"/>
  <c r="E2730" i="8"/>
  <c r="F2729" i="8"/>
  <c r="E2729" i="8"/>
  <c r="F2728" i="8"/>
  <c r="E2728" i="8"/>
  <c r="F2727" i="8"/>
  <c r="E2727" i="8"/>
  <c r="F2726" i="8"/>
  <c r="E2726" i="8"/>
  <c r="F2725" i="8"/>
  <c r="E2725" i="8"/>
  <c r="F2724" i="8"/>
  <c r="E2724" i="8"/>
  <c r="F2723" i="8"/>
  <c r="E2723" i="8"/>
  <c r="F2722" i="8"/>
  <c r="E2722" i="8"/>
  <c r="F2721" i="8"/>
  <c r="E2721" i="8"/>
  <c r="F2720" i="8"/>
  <c r="E2720" i="8"/>
  <c r="F2719" i="8"/>
  <c r="E2719" i="8"/>
  <c r="F2718" i="8"/>
  <c r="E2718" i="8"/>
  <c r="F2717" i="8"/>
  <c r="E2717" i="8"/>
  <c r="F2716" i="8"/>
  <c r="E2716" i="8"/>
  <c r="F2715" i="8"/>
  <c r="E2715" i="8"/>
  <c r="F2714" i="8"/>
  <c r="E2714" i="8"/>
  <c r="F2713" i="8"/>
  <c r="E2713" i="8"/>
  <c r="F2712" i="8"/>
  <c r="E2712" i="8"/>
  <c r="F2711" i="8"/>
  <c r="E2711" i="8"/>
  <c r="F2710" i="8"/>
  <c r="E2710" i="8"/>
  <c r="F2709" i="8"/>
  <c r="E2709" i="8"/>
  <c r="F2708" i="8"/>
  <c r="E2708" i="8"/>
  <c r="F2707" i="8"/>
  <c r="E2707" i="8"/>
  <c r="F2706" i="8"/>
  <c r="E2706" i="8"/>
  <c r="F2705" i="8"/>
  <c r="E2705" i="8"/>
  <c r="F2704" i="8"/>
  <c r="E2704" i="8"/>
  <c r="F2703" i="8"/>
  <c r="E2703" i="8"/>
  <c r="F2702" i="8"/>
  <c r="E2702" i="8"/>
  <c r="F2701" i="8"/>
  <c r="E2701" i="8"/>
  <c r="F2700" i="8"/>
  <c r="E2700" i="8"/>
  <c r="F2699" i="8"/>
  <c r="E2699" i="8"/>
  <c r="F2698" i="8"/>
  <c r="E2698" i="8"/>
  <c r="F2697" i="8"/>
  <c r="E2697" i="8"/>
  <c r="F2696" i="8"/>
  <c r="E2696" i="8"/>
  <c r="F2695" i="8"/>
  <c r="E2695" i="8"/>
  <c r="F2694" i="8"/>
  <c r="E2694" i="8"/>
  <c r="F2693" i="8"/>
  <c r="E2693" i="8"/>
  <c r="F2692" i="8"/>
  <c r="E2692" i="8"/>
  <c r="F2691" i="8"/>
  <c r="E2691" i="8"/>
  <c r="F2690" i="8"/>
  <c r="E2690" i="8"/>
  <c r="F2689" i="8"/>
  <c r="E2689" i="8"/>
  <c r="F2688" i="8"/>
  <c r="E2688" i="8"/>
  <c r="F2687" i="8"/>
  <c r="E2687" i="8"/>
  <c r="F2686" i="8"/>
  <c r="E2686" i="8"/>
  <c r="F2685" i="8"/>
  <c r="E2685" i="8"/>
  <c r="F2684" i="8"/>
  <c r="E2684" i="8"/>
  <c r="F2683" i="8"/>
  <c r="E2683" i="8"/>
  <c r="F2682" i="8"/>
  <c r="E2682" i="8"/>
  <c r="F2681" i="8"/>
  <c r="E2681" i="8"/>
  <c r="F2680" i="8"/>
  <c r="E2680" i="8"/>
  <c r="F2679" i="8"/>
  <c r="E2679" i="8"/>
  <c r="F2678" i="8"/>
  <c r="E2678" i="8"/>
  <c r="F2677" i="8"/>
  <c r="E2677" i="8"/>
  <c r="F2676" i="8"/>
  <c r="E2676" i="8"/>
  <c r="F2675" i="8"/>
  <c r="E2675" i="8"/>
  <c r="F2674" i="8"/>
  <c r="E2674" i="8"/>
  <c r="F2673" i="8"/>
  <c r="E2673" i="8"/>
  <c r="F2672" i="8"/>
  <c r="E2672" i="8"/>
  <c r="F2671" i="8"/>
  <c r="E2671" i="8"/>
  <c r="F2670" i="8"/>
  <c r="E2670" i="8"/>
  <c r="F2669" i="8"/>
  <c r="E2669" i="8"/>
  <c r="F2668" i="8"/>
  <c r="E2668" i="8"/>
  <c r="F2667" i="8"/>
  <c r="E2667" i="8"/>
  <c r="F2666" i="8"/>
  <c r="E2666" i="8"/>
  <c r="F2665" i="8"/>
  <c r="E2665" i="8"/>
  <c r="F2664" i="8"/>
  <c r="E2664" i="8"/>
  <c r="F2663" i="8"/>
  <c r="E2663" i="8"/>
  <c r="F2662" i="8"/>
  <c r="E2662" i="8"/>
  <c r="F2661" i="8"/>
  <c r="E2661" i="8"/>
  <c r="F2660" i="8"/>
  <c r="E2660" i="8"/>
  <c r="F2659" i="8"/>
  <c r="E2659" i="8"/>
  <c r="F2658" i="8"/>
  <c r="E2658" i="8"/>
  <c r="F2657" i="8"/>
  <c r="E2657" i="8"/>
  <c r="F2656" i="8"/>
  <c r="E2656" i="8"/>
  <c r="F2655" i="8"/>
  <c r="E2655" i="8"/>
  <c r="F2654" i="8"/>
  <c r="E2654" i="8"/>
  <c r="F2653" i="8"/>
  <c r="E2653" i="8"/>
  <c r="F2652" i="8"/>
  <c r="E2652" i="8"/>
  <c r="F2651" i="8"/>
  <c r="E2651" i="8"/>
  <c r="F2650" i="8"/>
  <c r="E2650" i="8"/>
  <c r="F2649" i="8"/>
  <c r="E2649" i="8"/>
  <c r="F2648" i="8"/>
  <c r="E2648" i="8"/>
  <c r="F2647" i="8"/>
  <c r="E2647" i="8"/>
  <c r="F2646" i="8"/>
  <c r="E2646" i="8"/>
  <c r="F2645" i="8"/>
  <c r="E2645" i="8"/>
  <c r="F2644" i="8"/>
  <c r="E2644" i="8"/>
  <c r="F2643" i="8"/>
  <c r="E2643" i="8"/>
  <c r="F2642" i="8"/>
  <c r="E2642" i="8"/>
  <c r="F2641" i="8"/>
  <c r="E2641" i="8"/>
  <c r="F2640" i="8"/>
  <c r="E2640" i="8"/>
  <c r="F2639" i="8"/>
  <c r="E2639" i="8"/>
  <c r="F2281" i="8"/>
  <c r="E2281" i="8"/>
  <c r="F2280" i="8"/>
  <c r="E2280" i="8"/>
  <c r="F2279" i="8"/>
  <c r="E2279" i="8"/>
  <c r="F2278" i="8"/>
  <c r="E2278" i="8"/>
  <c r="F2277" i="8"/>
  <c r="E2277" i="8"/>
  <c r="F2276" i="8"/>
  <c r="E2276" i="8"/>
  <c r="F2275" i="8"/>
  <c r="E2275" i="8"/>
  <c r="F2274" i="8"/>
  <c r="E2274" i="8"/>
  <c r="F2273" i="8"/>
  <c r="E2273" i="8"/>
  <c r="F2272" i="8"/>
  <c r="E2272" i="8"/>
  <c r="F2271" i="8"/>
  <c r="E2271" i="8"/>
  <c r="F2270" i="8"/>
  <c r="E2270" i="8"/>
  <c r="F2269" i="8"/>
  <c r="E2269" i="8"/>
  <c r="F2268" i="8"/>
  <c r="E2268" i="8"/>
  <c r="F2267" i="8"/>
  <c r="E2267" i="8"/>
  <c r="F2266" i="8"/>
  <c r="E2266" i="8"/>
  <c r="F2265" i="8"/>
  <c r="E2265" i="8"/>
  <c r="F2264" i="8"/>
  <c r="E2264" i="8"/>
  <c r="F2263" i="8"/>
  <c r="E2263" i="8"/>
  <c r="F2262" i="8"/>
  <c r="E2262" i="8"/>
  <c r="F2261" i="8"/>
  <c r="E2261" i="8"/>
  <c r="F2260" i="8"/>
  <c r="E2260" i="8"/>
  <c r="F2259" i="8"/>
  <c r="E2259" i="8"/>
  <c r="F2258" i="8"/>
  <c r="E2258" i="8"/>
  <c r="F2257" i="8"/>
  <c r="E2257" i="8"/>
  <c r="F2256" i="8"/>
  <c r="E2256" i="8"/>
  <c r="F2255" i="8"/>
  <c r="E2255" i="8"/>
  <c r="F2254" i="8"/>
  <c r="E2254" i="8"/>
  <c r="F2253" i="8"/>
  <c r="E2253" i="8"/>
  <c r="F2252" i="8"/>
  <c r="E2252" i="8"/>
  <c r="F2251" i="8"/>
  <c r="E2251" i="8"/>
  <c r="F2250" i="8"/>
  <c r="E2250" i="8"/>
  <c r="F2249" i="8"/>
  <c r="E2249" i="8"/>
  <c r="F2248" i="8"/>
  <c r="E2248" i="8"/>
  <c r="F2247" i="8"/>
  <c r="E2247" i="8"/>
  <c r="F2246" i="8"/>
  <c r="E2246" i="8"/>
  <c r="F2245" i="8"/>
  <c r="E2245" i="8"/>
  <c r="F2244" i="8"/>
  <c r="E2244" i="8"/>
  <c r="F2243" i="8"/>
  <c r="E2243" i="8"/>
  <c r="F2242" i="8"/>
  <c r="E2242" i="8"/>
  <c r="F2241" i="8"/>
  <c r="E2241" i="8"/>
  <c r="F2240" i="8"/>
  <c r="E2240" i="8"/>
  <c r="F2239" i="8"/>
  <c r="E2239" i="8"/>
  <c r="F2238" i="8"/>
  <c r="E2238" i="8"/>
  <c r="F2237" i="8"/>
  <c r="E2237" i="8"/>
  <c r="F2236" i="8"/>
  <c r="E2236" i="8"/>
  <c r="F2235" i="8"/>
  <c r="E2235" i="8"/>
  <c r="F2234" i="8"/>
  <c r="E2234" i="8"/>
  <c r="F2233" i="8"/>
  <c r="E2233" i="8"/>
  <c r="F2232" i="8"/>
  <c r="E2232" i="8"/>
  <c r="F2231" i="8"/>
  <c r="E2231" i="8"/>
  <c r="F2230" i="8"/>
  <c r="E2230" i="8"/>
  <c r="F2229" i="8"/>
  <c r="E2229" i="8"/>
  <c r="F2228" i="8"/>
  <c r="E2228" i="8"/>
  <c r="F2227" i="8"/>
  <c r="E2227" i="8"/>
  <c r="F2226" i="8"/>
  <c r="E2226" i="8"/>
  <c r="F2225" i="8"/>
  <c r="E2225" i="8"/>
  <c r="F2224" i="8"/>
  <c r="E2224" i="8"/>
  <c r="F2223" i="8"/>
  <c r="E2223" i="8"/>
  <c r="F2222" i="8"/>
  <c r="E2222" i="8"/>
  <c r="F2221" i="8"/>
  <c r="E2221" i="8"/>
  <c r="F2220" i="8"/>
  <c r="E2220" i="8"/>
  <c r="F2219" i="8"/>
  <c r="E2219" i="8"/>
  <c r="F2218" i="8"/>
  <c r="E2218" i="8"/>
  <c r="F2217" i="8"/>
  <c r="E2217" i="8"/>
  <c r="F2216" i="8"/>
  <c r="E2216" i="8"/>
  <c r="F2215" i="8"/>
  <c r="E2215" i="8"/>
  <c r="F2214" i="8"/>
  <c r="E2214" i="8"/>
  <c r="F2213" i="8"/>
  <c r="E2213" i="8"/>
  <c r="F2212" i="8"/>
  <c r="E2212" i="8"/>
  <c r="F2211" i="8"/>
  <c r="E2211" i="8"/>
  <c r="F2210" i="8"/>
  <c r="E2210" i="8"/>
  <c r="F2209" i="8"/>
  <c r="E2209" i="8"/>
  <c r="F2208" i="8"/>
  <c r="E2208" i="8"/>
  <c r="F2207" i="8"/>
  <c r="E2207" i="8"/>
  <c r="F2206" i="8"/>
  <c r="E2206" i="8"/>
  <c r="F2205" i="8"/>
  <c r="E2205" i="8"/>
  <c r="F2204" i="8"/>
  <c r="E2204" i="8"/>
  <c r="F2203" i="8"/>
  <c r="E2203" i="8"/>
  <c r="F2202" i="8"/>
  <c r="E2202" i="8"/>
  <c r="F2201" i="8"/>
  <c r="E2201" i="8"/>
  <c r="F2200" i="8"/>
  <c r="E2200" i="8"/>
  <c r="F2199" i="8"/>
  <c r="E2199" i="8"/>
  <c r="F2198" i="8"/>
  <c r="E2198" i="8"/>
  <c r="F2197" i="8"/>
  <c r="E2197" i="8"/>
  <c r="F2196" i="8"/>
  <c r="E2196" i="8"/>
  <c r="F2195" i="8"/>
  <c r="E2195" i="8"/>
  <c r="F2194" i="8"/>
  <c r="E2194" i="8"/>
  <c r="F2193" i="8"/>
  <c r="E2193" i="8"/>
  <c r="F2192" i="8"/>
  <c r="E2192" i="8"/>
  <c r="F2191" i="8"/>
  <c r="E2191" i="8"/>
  <c r="F2190" i="8"/>
  <c r="E2190" i="8"/>
  <c r="F2189" i="8"/>
  <c r="E2189" i="8"/>
  <c r="F2188" i="8"/>
  <c r="E2188" i="8"/>
  <c r="F2187" i="8"/>
  <c r="E2187" i="8"/>
  <c r="F2186" i="8"/>
  <c r="E2186" i="8"/>
  <c r="F2185" i="8"/>
  <c r="E2185" i="8"/>
  <c r="F2184" i="8"/>
  <c r="E2184" i="8"/>
  <c r="F2183" i="8"/>
  <c r="E2183" i="8"/>
  <c r="F2182" i="8"/>
  <c r="E2182" i="8"/>
  <c r="F2181" i="8"/>
  <c r="E2181" i="8"/>
  <c r="F2180" i="8"/>
  <c r="E2180" i="8"/>
  <c r="F2179" i="8"/>
  <c r="E2179" i="8"/>
  <c r="F2178" i="8"/>
  <c r="E2178" i="8"/>
  <c r="F2177" i="8"/>
  <c r="E2177" i="8"/>
  <c r="F2176" i="8"/>
  <c r="E2176" i="8"/>
  <c r="F2175" i="8"/>
  <c r="E2175" i="8"/>
  <c r="F2174" i="8"/>
  <c r="E2174" i="8"/>
  <c r="F2173" i="8"/>
  <c r="E2173" i="8"/>
  <c r="F2172" i="8"/>
  <c r="E2172" i="8"/>
  <c r="F2171" i="8"/>
  <c r="E2171" i="8"/>
  <c r="F2170" i="8"/>
  <c r="E2170" i="8"/>
  <c r="F2169" i="8"/>
  <c r="E2169" i="8"/>
  <c r="F2168" i="8"/>
  <c r="E2168" i="8"/>
  <c r="F2167" i="8"/>
  <c r="E2167" i="8"/>
  <c r="F2166" i="8"/>
  <c r="E2166" i="8"/>
  <c r="F2165" i="8"/>
  <c r="E2165" i="8"/>
  <c r="F2164" i="8"/>
  <c r="E2164" i="8"/>
  <c r="F2163" i="8"/>
  <c r="E2163" i="8"/>
  <c r="F2162" i="8"/>
  <c r="E2162" i="8"/>
  <c r="F2161" i="8"/>
  <c r="E2161" i="8"/>
  <c r="F2160" i="8"/>
  <c r="E2160" i="8"/>
  <c r="F2159" i="8"/>
  <c r="E2159" i="8"/>
  <c r="F2158" i="8"/>
  <c r="E2158" i="8"/>
  <c r="F2157" i="8"/>
  <c r="E2157" i="8"/>
  <c r="F2156" i="8"/>
  <c r="E2156" i="8"/>
  <c r="F2155" i="8"/>
  <c r="E2155" i="8"/>
  <c r="F2154" i="8"/>
  <c r="E2154" i="8"/>
  <c r="F2153" i="8"/>
  <c r="E2153" i="8"/>
  <c r="F2152" i="8"/>
  <c r="E2152" i="8"/>
  <c r="F2151" i="8"/>
  <c r="E2151" i="8"/>
  <c r="F2150" i="8"/>
  <c r="E2150" i="8"/>
  <c r="F2149" i="8"/>
  <c r="E2149" i="8"/>
  <c r="F2148" i="8"/>
  <c r="E2148" i="8"/>
  <c r="F2147" i="8"/>
  <c r="E2147" i="8"/>
  <c r="F2146" i="8"/>
  <c r="E2146" i="8"/>
  <c r="F2145" i="8"/>
  <c r="E2145" i="8"/>
  <c r="F2144" i="8"/>
  <c r="E2144" i="8"/>
  <c r="F2143" i="8"/>
  <c r="E2143" i="8"/>
  <c r="F2142" i="8"/>
  <c r="E2142" i="8"/>
  <c r="F2141" i="8"/>
  <c r="E2141" i="8"/>
  <c r="F2140" i="8"/>
  <c r="E2140" i="8"/>
  <c r="F2139" i="8"/>
  <c r="E2139" i="8"/>
  <c r="F2138" i="8"/>
  <c r="E2138" i="8"/>
  <c r="F2137" i="8"/>
  <c r="E2137" i="8"/>
  <c r="F2136" i="8"/>
  <c r="E2136" i="8"/>
  <c r="F2135" i="8"/>
  <c r="E2135" i="8"/>
  <c r="F2134" i="8"/>
  <c r="E2134" i="8"/>
  <c r="F2133" i="8"/>
  <c r="E2133" i="8"/>
  <c r="F2132" i="8"/>
  <c r="E2132" i="8"/>
  <c r="F2131" i="8"/>
  <c r="E2131" i="8"/>
  <c r="F2130" i="8"/>
  <c r="E2130" i="8"/>
  <c r="F2129" i="8"/>
  <c r="E2129" i="8"/>
  <c r="F2128" i="8"/>
  <c r="E2128" i="8"/>
  <c r="F2127" i="8"/>
  <c r="E2127" i="8"/>
  <c r="F2126" i="8"/>
  <c r="E2126" i="8"/>
  <c r="F2125" i="8"/>
  <c r="E2125" i="8"/>
  <c r="F2124" i="8"/>
  <c r="E2124" i="8"/>
  <c r="F2123" i="8"/>
  <c r="E2123" i="8"/>
  <c r="F2122" i="8"/>
  <c r="E2122" i="8"/>
  <c r="F2121" i="8"/>
  <c r="E2121" i="8"/>
  <c r="F2120" i="8"/>
  <c r="E2120" i="8"/>
  <c r="F2119" i="8"/>
  <c r="E2119" i="8"/>
  <c r="F2118" i="8"/>
  <c r="E2118" i="8"/>
  <c r="F2117" i="8"/>
  <c r="E2117" i="8"/>
  <c r="F2116" i="8"/>
  <c r="E2116" i="8"/>
  <c r="F2115" i="8"/>
  <c r="E2115" i="8"/>
  <c r="F2114" i="8"/>
  <c r="E2114" i="8"/>
  <c r="F2113" i="8"/>
  <c r="E2113" i="8"/>
  <c r="F2112" i="8"/>
  <c r="E2112" i="8"/>
  <c r="F2111" i="8"/>
  <c r="E2111" i="8"/>
  <c r="F2110" i="8"/>
  <c r="E2110" i="8"/>
  <c r="F2109" i="8"/>
  <c r="E2109" i="8"/>
  <c r="F2108" i="8"/>
  <c r="E2108" i="8"/>
  <c r="F2107" i="8"/>
  <c r="E2107" i="8"/>
  <c r="F2106" i="8"/>
  <c r="E2106" i="8"/>
  <c r="F2105" i="8"/>
  <c r="E2105" i="8"/>
  <c r="F2104" i="8"/>
  <c r="E2104" i="8"/>
  <c r="F2103" i="8"/>
  <c r="E2103" i="8"/>
  <c r="F2102" i="8"/>
  <c r="E2102" i="8"/>
  <c r="F2101" i="8"/>
  <c r="E2101" i="8"/>
  <c r="F2100" i="8"/>
  <c r="E2100" i="8"/>
  <c r="F2099" i="8"/>
  <c r="E2099" i="8"/>
  <c r="F2098" i="8"/>
  <c r="E2098" i="8"/>
  <c r="F2097" i="8"/>
  <c r="E2097" i="8"/>
  <c r="F2096" i="8"/>
  <c r="E2096" i="8"/>
  <c r="F2095" i="8"/>
  <c r="E2095" i="8"/>
  <c r="F2094" i="8"/>
  <c r="E2094" i="8"/>
  <c r="F2093" i="8"/>
  <c r="E2093" i="8"/>
  <c r="F2092" i="8"/>
  <c r="E2092" i="8"/>
  <c r="F2091" i="8"/>
  <c r="E2091" i="8"/>
  <c r="F2090" i="8"/>
  <c r="E2090" i="8"/>
  <c r="F2089" i="8"/>
  <c r="E2089" i="8"/>
  <c r="F2088" i="8"/>
  <c r="E2088" i="8"/>
  <c r="F2087" i="8"/>
  <c r="E2087" i="8"/>
  <c r="F2086" i="8"/>
  <c r="E2086" i="8"/>
  <c r="F2085" i="8"/>
  <c r="E2085" i="8"/>
  <c r="F2084" i="8"/>
  <c r="E2084" i="8"/>
  <c r="F2083" i="8"/>
  <c r="E2083" i="8"/>
  <c r="F2082" i="8"/>
  <c r="E2082" i="8"/>
  <c r="F2081" i="8"/>
  <c r="E2081" i="8"/>
  <c r="F2080" i="8"/>
  <c r="E2080" i="8"/>
  <c r="F2079" i="8"/>
  <c r="E2079" i="8"/>
  <c r="F2078" i="8"/>
  <c r="E2078" i="8"/>
  <c r="F2077" i="8"/>
  <c r="E2077" i="8"/>
  <c r="F2076" i="8"/>
  <c r="E2076" i="8"/>
  <c r="F2075" i="8"/>
  <c r="E2075" i="8"/>
  <c r="F2074" i="8"/>
  <c r="E2074" i="8"/>
  <c r="F2073" i="8"/>
  <c r="E2073" i="8"/>
  <c r="F2072" i="8"/>
  <c r="E2072" i="8"/>
  <c r="F2071" i="8"/>
  <c r="E2071" i="8"/>
  <c r="F2070" i="8"/>
  <c r="E2070" i="8"/>
  <c r="F2069" i="8"/>
  <c r="E2069" i="8"/>
  <c r="F2068" i="8"/>
  <c r="E2068" i="8"/>
  <c r="F2067" i="8"/>
  <c r="E2067" i="8"/>
  <c r="F2066" i="8"/>
  <c r="E2066" i="8"/>
  <c r="F2065" i="8"/>
  <c r="E2065" i="8"/>
  <c r="F2064" i="8"/>
  <c r="E2064" i="8"/>
  <c r="F2063" i="8"/>
  <c r="E2063" i="8"/>
  <c r="F2062" i="8"/>
  <c r="E2062" i="8"/>
  <c r="F2061" i="8"/>
  <c r="E2061" i="8"/>
  <c r="F2060" i="8"/>
  <c r="E2060" i="8"/>
  <c r="F2059" i="8"/>
  <c r="E2059" i="8"/>
  <c r="F2058" i="8"/>
  <c r="E2058" i="8"/>
  <c r="F2057" i="8"/>
  <c r="E2057" i="8"/>
  <c r="F2056" i="8"/>
  <c r="E2056" i="8"/>
  <c r="F2055" i="8"/>
  <c r="E2055" i="8"/>
  <c r="F2054" i="8"/>
  <c r="E2054" i="8"/>
  <c r="F2053" i="8"/>
  <c r="E2053" i="8"/>
  <c r="F2052" i="8"/>
  <c r="E2052" i="8"/>
  <c r="F2051" i="8"/>
  <c r="E2051" i="8"/>
  <c r="F2050" i="8"/>
  <c r="E2050" i="8"/>
  <c r="F2049" i="8"/>
  <c r="E2049" i="8"/>
  <c r="F2048" i="8"/>
  <c r="E2048" i="8"/>
  <c r="F2047" i="8"/>
  <c r="E2047" i="8"/>
  <c r="F2046" i="8"/>
  <c r="E2046" i="8"/>
  <c r="F2045" i="8"/>
  <c r="E2045" i="8"/>
  <c r="F2044" i="8"/>
  <c r="E2044" i="8"/>
  <c r="F2043" i="8"/>
  <c r="E2043" i="8"/>
  <c r="F1745" i="8"/>
  <c r="E1745" i="8"/>
  <c r="F1744" i="8"/>
  <c r="E1744" i="8"/>
  <c r="F1743" i="8"/>
  <c r="E1743" i="8"/>
  <c r="F1742" i="8"/>
  <c r="E1742" i="8"/>
  <c r="F1741" i="8"/>
  <c r="E1741" i="8"/>
  <c r="F1740" i="8"/>
  <c r="E1740" i="8"/>
  <c r="F1739" i="8"/>
  <c r="E1739" i="8"/>
  <c r="F1738" i="8"/>
  <c r="E1738" i="8"/>
  <c r="F1737" i="8"/>
  <c r="E1737" i="8"/>
  <c r="F1736" i="8"/>
  <c r="E1736" i="8"/>
  <c r="F1735" i="8"/>
  <c r="E1735" i="8"/>
  <c r="F1734" i="8"/>
  <c r="E1734" i="8"/>
  <c r="F1733" i="8"/>
  <c r="E1733" i="8"/>
  <c r="F1732" i="8"/>
  <c r="E1732" i="8"/>
  <c r="F1731" i="8"/>
  <c r="E1731" i="8"/>
  <c r="F1730" i="8"/>
  <c r="E1730" i="8"/>
  <c r="F1729" i="8"/>
  <c r="E1729" i="8"/>
  <c r="F1728" i="8"/>
  <c r="E1728" i="8"/>
  <c r="F1727" i="8"/>
  <c r="E1727" i="8"/>
  <c r="F1726" i="8"/>
  <c r="E1726" i="8"/>
  <c r="F1725" i="8"/>
  <c r="E1725" i="8"/>
  <c r="F1724" i="8"/>
  <c r="E1724" i="8"/>
  <c r="F1723" i="8"/>
  <c r="E1723" i="8"/>
  <c r="F1722" i="8"/>
  <c r="E1722" i="8"/>
  <c r="F1721" i="8"/>
  <c r="E1721" i="8"/>
  <c r="F1492" i="8"/>
  <c r="E1492" i="8"/>
  <c r="F1491" i="8"/>
  <c r="E1491" i="8"/>
  <c r="F1490" i="8"/>
  <c r="E1490" i="8"/>
  <c r="F1489" i="8"/>
  <c r="E1489" i="8"/>
  <c r="F1488" i="8"/>
  <c r="E1488" i="8"/>
  <c r="F1487" i="8"/>
  <c r="E1487" i="8"/>
  <c r="F1486" i="8"/>
  <c r="E1486" i="8"/>
  <c r="F1485" i="8"/>
  <c r="E1485" i="8"/>
  <c r="F1484" i="8"/>
  <c r="E1484" i="8"/>
  <c r="F1483" i="8"/>
  <c r="E1483" i="8"/>
  <c r="F1482" i="8"/>
  <c r="E1482" i="8"/>
  <c r="F1481" i="8"/>
  <c r="E1481" i="8"/>
  <c r="F1480" i="8"/>
  <c r="E1480" i="8"/>
  <c r="F1479" i="8"/>
  <c r="E1479" i="8"/>
  <c r="F1478" i="8"/>
  <c r="E1478" i="8"/>
  <c r="F1477" i="8"/>
  <c r="E1477" i="8"/>
  <c r="F1476" i="8"/>
  <c r="E1476" i="8"/>
  <c r="F1475" i="8"/>
  <c r="E1475" i="8"/>
  <c r="F1474" i="8"/>
  <c r="E1474" i="8"/>
  <c r="F1473" i="8"/>
  <c r="E1473" i="8"/>
  <c r="F1472" i="8"/>
  <c r="E1472" i="8"/>
  <c r="F1471" i="8"/>
  <c r="E1471" i="8"/>
  <c r="F1470" i="8"/>
  <c r="E1470" i="8"/>
  <c r="F1469" i="8"/>
  <c r="E1469" i="8"/>
  <c r="F1468" i="8"/>
  <c r="E1468" i="8"/>
  <c r="F1467" i="8"/>
  <c r="E1467" i="8"/>
  <c r="F1466" i="8"/>
  <c r="E1466" i="8"/>
  <c r="F1465" i="8"/>
  <c r="E1465" i="8"/>
  <c r="F1464" i="8"/>
  <c r="E1464" i="8"/>
  <c r="F1463" i="8"/>
  <c r="E1463" i="8"/>
  <c r="F1462" i="8"/>
  <c r="E1462" i="8"/>
  <c r="F1461" i="8"/>
  <c r="E1461" i="8"/>
  <c r="F1460" i="8"/>
  <c r="E1460" i="8"/>
  <c r="F1459" i="8"/>
  <c r="E1459" i="8"/>
  <c r="F1458" i="8"/>
  <c r="E1458" i="8"/>
  <c r="F1457" i="8"/>
  <c r="E1457" i="8"/>
  <c r="F1456" i="8"/>
  <c r="E1456" i="8"/>
  <c r="F1455" i="8"/>
  <c r="E1455" i="8"/>
  <c r="F1454" i="8"/>
  <c r="E1454" i="8"/>
  <c r="F1453" i="8"/>
  <c r="E1453" i="8"/>
  <c r="F1452" i="8"/>
  <c r="E1452" i="8"/>
  <c r="F1451" i="8"/>
  <c r="E1451" i="8"/>
  <c r="F1450" i="8"/>
  <c r="E1450" i="8"/>
  <c r="F1449" i="8"/>
  <c r="E1449" i="8"/>
  <c r="F1448" i="8"/>
  <c r="E1448" i="8"/>
  <c r="F1447" i="8"/>
  <c r="E1447" i="8"/>
  <c r="F1446" i="8"/>
  <c r="E1446" i="8"/>
  <c r="F1445" i="8"/>
  <c r="E1445" i="8"/>
  <c r="F1444" i="8"/>
  <c r="E1444" i="8"/>
  <c r="F1443" i="8"/>
  <c r="E1443" i="8"/>
  <c r="F1442" i="8"/>
  <c r="E1442" i="8"/>
  <c r="F1441" i="8"/>
  <c r="E1441" i="8"/>
  <c r="F1440" i="8"/>
  <c r="E1440" i="8"/>
  <c r="F1439" i="8"/>
  <c r="E1439" i="8"/>
  <c r="F1438" i="8"/>
  <c r="E1438" i="8"/>
  <c r="F1437" i="8"/>
  <c r="E1437" i="8"/>
  <c r="F1436" i="8"/>
  <c r="E1436" i="8"/>
  <c r="F1435" i="8"/>
  <c r="E1435" i="8"/>
  <c r="F1434" i="8"/>
  <c r="E1434" i="8"/>
  <c r="F1433" i="8"/>
  <c r="E1433" i="8"/>
  <c r="F1432" i="8"/>
  <c r="E1432" i="8"/>
  <c r="F1431" i="8"/>
  <c r="E1431" i="8"/>
  <c r="F1430" i="8"/>
  <c r="E1430" i="8"/>
  <c r="F1429" i="8"/>
  <c r="E1429" i="8"/>
  <c r="F1428" i="8"/>
  <c r="E1428" i="8"/>
  <c r="F1427" i="8"/>
  <c r="E1427" i="8"/>
  <c r="F1426" i="8"/>
  <c r="E1426" i="8"/>
  <c r="F1425" i="8"/>
  <c r="E1425" i="8"/>
  <c r="F1424" i="8"/>
  <c r="E1424" i="8"/>
  <c r="F1423" i="8"/>
  <c r="E1423" i="8"/>
  <c r="F1422" i="8"/>
  <c r="E1422" i="8"/>
  <c r="F1421" i="8"/>
  <c r="E1421" i="8"/>
  <c r="F1420" i="8"/>
  <c r="E1420" i="8"/>
  <c r="F1419" i="8"/>
  <c r="E1419" i="8"/>
  <c r="F1418" i="8"/>
  <c r="E1418" i="8"/>
  <c r="F1417" i="8"/>
  <c r="E1417" i="8"/>
  <c r="F1416" i="8"/>
  <c r="E1416" i="8"/>
  <c r="F1415" i="8"/>
  <c r="E1415" i="8"/>
  <c r="F1414" i="8"/>
  <c r="E1414" i="8"/>
  <c r="F1413" i="8"/>
  <c r="E1413" i="8"/>
  <c r="F1412" i="8"/>
  <c r="E1412" i="8"/>
  <c r="F1411" i="8"/>
  <c r="E1411" i="8"/>
  <c r="F1410" i="8"/>
  <c r="E1410" i="8"/>
  <c r="F1409" i="8"/>
  <c r="E1409" i="8"/>
  <c r="F1408" i="8"/>
  <c r="E1408" i="8"/>
  <c r="F1407" i="8"/>
  <c r="E1407" i="8"/>
  <c r="F1406" i="8"/>
  <c r="E1406" i="8"/>
  <c r="F1405" i="8"/>
  <c r="E1405" i="8"/>
  <c r="F1404" i="8"/>
  <c r="E1404" i="8"/>
  <c r="F1403" i="8"/>
  <c r="E1403" i="8"/>
  <c r="F1402" i="8"/>
  <c r="E1402" i="8"/>
  <c r="F1401" i="8"/>
  <c r="E1401" i="8"/>
  <c r="F1400" i="8"/>
  <c r="E1400" i="8"/>
  <c r="F1399" i="8"/>
  <c r="E1399" i="8"/>
  <c r="F1398" i="8"/>
  <c r="E1398" i="8"/>
  <c r="F1397" i="8"/>
  <c r="E1397" i="8"/>
  <c r="F1396" i="8"/>
  <c r="E1396" i="8"/>
  <c r="F1395" i="8"/>
  <c r="E1395" i="8"/>
  <c r="F1394" i="8"/>
  <c r="E1394" i="8"/>
  <c r="F1393" i="8"/>
  <c r="E1393" i="8"/>
  <c r="F1392" i="8"/>
  <c r="E1392" i="8"/>
  <c r="F1391" i="8"/>
  <c r="E1391" i="8"/>
  <c r="F1390" i="8"/>
  <c r="E1390" i="8"/>
  <c r="F1389" i="8"/>
  <c r="E1389" i="8"/>
  <c r="F1388" i="8"/>
  <c r="E1388" i="8"/>
  <c r="F1387" i="8"/>
  <c r="E1387" i="8"/>
  <c r="F1386" i="8"/>
  <c r="E1386" i="8"/>
  <c r="F1385" i="8"/>
  <c r="E1385" i="8"/>
  <c r="F1384" i="8"/>
  <c r="E1384" i="8"/>
  <c r="F1383" i="8"/>
  <c r="E1383" i="8"/>
  <c r="F1382" i="8"/>
  <c r="E1382" i="8"/>
  <c r="F1381" i="8"/>
  <c r="E1381" i="8"/>
  <c r="F1380" i="8"/>
  <c r="E1380" i="8"/>
  <c r="F1379" i="8"/>
  <c r="E1379" i="8"/>
  <c r="F1378" i="8"/>
  <c r="E1378" i="8"/>
  <c r="F1377" i="8"/>
  <c r="E1377" i="8"/>
  <c r="F1376" i="8"/>
  <c r="E1376" i="8"/>
  <c r="F1375" i="8"/>
  <c r="E1375" i="8"/>
  <c r="F1374" i="8"/>
  <c r="E1374" i="8"/>
  <c r="F1373" i="8"/>
  <c r="E1373" i="8"/>
  <c r="F1372" i="8"/>
  <c r="E1372" i="8"/>
  <c r="F1371" i="8"/>
  <c r="E1371" i="8"/>
  <c r="F1370" i="8"/>
  <c r="E1370" i="8"/>
  <c r="F1369" i="8"/>
  <c r="E1369" i="8"/>
  <c r="F1368" i="8"/>
  <c r="E1368" i="8"/>
  <c r="F1367" i="8"/>
  <c r="E1367" i="8"/>
  <c r="F1366" i="8"/>
  <c r="E1366" i="8"/>
  <c r="F1365" i="8"/>
  <c r="E1365" i="8"/>
  <c r="F1364" i="8"/>
  <c r="E1364" i="8"/>
  <c r="F1363" i="8"/>
  <c r="E1363" i="8"/>
  <c r="F1362" i="8"/>
  <c r="E1362" i="8"/>
  <c r="F1361" i="8"/>
  <c r="E1361" i="8"/>
  <c r="F1360" i="8"/>
  <c r="E1360" i="8"/>
  <c r="F1359" i="8"/>
  <c r="E1359" i="8"/>
  <c r="F1358" i="8"/>
  <c r="E1358" i="8"/>
  <c r="F1357" i="8"/>
  <c r="E1357" i="8"/>
  <c r="F1356" i="8"/>
  <c r="E1356" i="8"/>
  <c r="F1355" i="8"/>
  <c r="E1355" i="8"/>
  <c r="F1354" i="8"/>
  <c r="E1354" i="8"/>
  <c r="F1353" i="8"/>
  <c r="E1353" i="8"/>
  <c r="F1352" i="8"/>
  <c r="E1352" i="8"/>
  <c r="F1351" i="8"/>
  <c r="E1351" i="8"/>
  <c r="F1350" i="8"/>
  <c r="E1350" i="8"/>
  <c r="F1349" i="8"/>
  <c r="E1349" i="8"/>
  <c r="F1348" i="8"/>
  <c r="E1348" i="8"/>
  <c r="F1347" i="8"/>
  <c r="E1347" i="8"/>
  <c r="F1346" i="8"/>
  <c r="E1346" i="8"/>
  <c r="F1345" i="8"/>
  <c r="E1345" i="8"/>
  <c r="F1344" i="8"/>
  <c r="E1344" i="8"/>
  <c r="F1343" i="8"/>
  <c r="E1343" i="8"/>
  <c r="F1342" i="8"/>
  <c r="E1342" i="8"/>
  <c r="F1341" i="8"/>
  <c r="E1341" i="8"/>
  <c r="F1340" i="8"/>
  <c r="E1340" i="8"/>
  <c r="F1339" i="8"/>
  <c r="E1339" i="8"/>
  <c r="F1338" i="8"/>
  <c r="E1338" i="8"/>
  <c r="F1337" i="8"/>
  <c r="E1337" i="8"/>
  <c r="F1336" i="8"/>
  <c r="E1336" i="8"/>
  <c r="F1335" i="8"/>
  <c r="E1335" i="8"/>
  <c r="F1334" i="8"/>
  <c r="E1334" i="8"/>
  <c r="F1333" i="8"/>
  <c r="E1333" i="8"/>
  <c r="F1332" i="8"/>
  <c r="E1332" i="8"/>
  <c r="F1331" i="8"/>
  <c r="E1331" i="8"/>
  <c r="F1330" i="8"/>
  <c r="E1330" i="8"/>
  <c r="F1329" i="8"/>
  <c r="E1329" i="8"/>
  <c r="F1328" i="8"/>
  <c r="E1328" i="8"/>
  <c r="F1327" i="8"/>
  <c r="E1327" i="8"/>
  <c r="F1326" i="8"/>
  <c r="E1326" i="8"/>
  <c r="F1325" i="8"/>
  <c r="E1325" i="8"/>
  <c r="F1324" i="8"/>
  <c r="E1324" i="8"/>
  <c r="F1323" i="8"/>
  <c r="E1323" i="8"/>
  <c r="F1322" i="8"/>
  <c r="E1322" i="8"/>
  <c r="F1321" i="8"/>
  <c r="E1321" i="8"/>
  <c r="F1320" i="8"/>
  <c r="E1320" i="8"/>
  <c r="F1319" i="8"/>
  <c r="E1319" i="8"/>
  <c r="F1318" i="8"/>
  <c r="E1318" i="8"/>
  <c r="F1317" i="8"/>
  <c r="E1317" i="8"/>
  <c r="F1316" i="8"/>
  <c r="E1316" i="8"/>
  <c r="F1315" i="8"/>
  <c r="E1315" i="8"/>
  <c r="F1314" i="8"/>
  <c r="E1314" i="8"/>
  <c r="F1313" i="8"/>
  <c r="E1313" i="8"/>
  <c r="F1312" i="8"/>
  <c r="E1312" i="8"/>
  <c r="F1311" i="8"/>
  <c r="E1311" i="8"/>
  <c r="F1310" i="8"/>
  <c r="E1310" i="8"/>
  <c r="F1309" i="8"/>
  <c r="E1309" i="8"/>
  <c r="F1308" i="8"/>
  <c r="E1308" i="8"/>
  <c r="F1307" i="8"/>
  <c r="E1307" i="8"/>
  <c r="F1306" i="8"/>
  <c r="E1306" i="8"/>
  <c r="F1305" i="8"/>
  <c r="E1305" i="8"/>
  <c r="F1304" i="8"/>
  <c r="E1304" i="8"/>
  <c r="F1303" i="8"/>
  <c r="E1303" i="8"/>
  <c r="F1302" i="8"/>
  <c r="E1302" i="8"/>
  <c r="F1301" i="8"/>
  <c r="E1301" i="8"/>
  <c r="F1300" i="8"/>
  <c r="E1300" i="8"/>
  <c r="F1299" i="8"/>
  <c r="E1299" i="8"/>
  <c r="F1298" i="8"/>
  <c r="E1298" i="8"/>
  <c r="F1297" i="8"/>
  <c r="E1297" i="8"/>
  <c r="F1296" i="8"/>
  <c r="E1296" i="8"/>
  <c r="F1295" i="8"/>
  <c r="E1295" i="8"/>
  <c r="F1294" i="8"/>
  <c r="E1294" i="8"/>
  <c r="F1293" i="8"/>
  <c r="E1293" i="8"/>
  <c r="F1292" i="8"/>
  <c r="E1292" i="8"/>
  <c r="F1291" i="8"/>
  <c r="E1291" i="8"/>
  <c r="F1290" i="8"/>
  <c r="E1290" i="8"/>
  <c r="F1289" i="8"/>
  <c r="E1289" i="8"/>
  <c r="F1288" i="8"/>
  <c r="E1288" i="8"/>
  <c r="F1287" i="8"/>
  <c r="E1287" i="8"/>
  <c r="F1286" i="8"/>
  <c r="E1286" i="8"/>
  <c r="F1285" i="8"/>
  <c r="E1285" i="8"/>
  <c r="F1284" i="8"/>
  <c r="E1284" i="8"/>
  <c r="F1283" i="8"/>
  <c r="E1283" i="8"/>
  <c r="F1282" i="8"/>
  <c r="E1282" i="8"/>
  <c r="F1281" i="8"/>
  <c r="E1281" i="8"/>
  <c r="F1280" i="8"/>
  <c r="E1280" i="8"/>
  <c r="F1279" i="8"/>
  <c r="E1279" i="8"/>
  <c r="F1278" i="8"/>
  <c r="E1278" i="8"/>
  <c r="F1277" i="8"/>
  <c r="E1277" i="8"/>
  <c r="F1276" i="8"/>
  <c r="E1276" i="8"/>
  <c r="F1275" i="8"/>
  <c r="E1275" i="8"/>
  <c r="F1274" i="8"/>
  <c r="E1274" i="8"/>
  <c r="F1273" i="8"/>
  <c r="E1273" i="8"/>
  <c r="F1272" i="8"/>
  <c r="E1272" i="8"/>
  <c r="F1271" i="8"/>
  <c r="E1271" i="8"/>
  <c r="F1270" i="8"/>
  <c r="E1270" i="8"/>
  <c r="F1269" i="8"/>
  <c r="E1269" i="8"/>
  <c r="F1268" i="8"/>
  <c r="E1268" i="8"/>
  <c r="F1267" i="8"/>
  <c r="E1267" i="8"/>
  <c r="F1266" i="8"/>
  <c r="E1266" i="8"/>
  <c r="F1265" i="8"/>
  <c r="E1265" i="8"/>
  <c r="F1264" i="8"/>
  <c r="E1264" i="8"/>
  <c r="F1263" i="8"/>
  <c r="E1263" i="8"/>
  <c r="F1262" i="8"/>
  <c r="E1262" i="8"/>
  <c r="F1261" i="8"/>
  <c r="E1261" i="8"/>
  <c r="F1260" i="8"/>
  <c r="E1260" i="8"/>
  <c r="F1259" i="8"/>
  <c r="E1259" i="8"/>
  <c r="F1258" i="8"/>
  <c r="E1258" i="8"/>
  <c r="F1257" i="8"/>
  <c r="E1257" i="8"/>
  <c r="F1256" i="8"/>
  <c r="E1256" i="8"/>
  <c r="F1255" i="8"/>
  <c r="E1255" i="8"/>
  <c r="F1254" i="8"/>
  <c r="E1254" i="8"/>
  <c r="F1253" i="8"/>
  <c r="E1253" i="8"/>
  <c r="F1252" i="8"/>
  <c r="E1252" i="8"/>
  <c r="F1251" i="8"/>
  <c r="E1251" i="8"/>
  <c r="F1250" i="8"/>
  <c r="E1250" i="8"/>
  <c r="F1249" i="8"/>
  <c r="E1249" i="8"/>
  <c r="F1248" i="8"/>
  <c r="E1248" i="8"/>
  <c r="F1247" i="8"/>
  <c r="E1247" i="8"/>
  <c r="F1246" i="8"/>
  <c r="E1246" i="8"/>
  <c r="F1245" i="8"/>
  <c r="E1245" i="8"/>
  <c r="F1244" i="8"/>
  <c r="E1244" i="8"/>
  <c r="F1243" i="8"/>
  <c r="E1243" i="8"/>
  <c r="F1242" i="8"/>
  <c r="E1242" i="8"/>
  <c r="F1241" i="8"/>
  <c r="E1241" i="8"/>
  <c r="F1240" i="8"/>
  <c r="E1240" i="8"/>
  <c r="F1239" i="8"/>
  <c r="E1239" i="8"/>
  <c r="F1238" i="8"/>
  <c r="E1238" i="8"/>
  <c r="F1237" i="8"/>
  <c r="E1237" i="8"/>
  <c r="F1236" i="8"/>
  <c r="E1236" i="8"/>
  <c r="F1235" i="8"/>
  <c r="E1235" i="8"/>
  <c r="F1234" i="8"/>
  <c r="E1234" i="8"/>
  <c r="F1233" i="8"/>
  <c r="E1233" i="8"/>
  <c r="F1232" i="8"/>
  <c r="E1232" i="8"/>
  <c r="F1231" i="8"/>
  <c r="E1231" i="8"/>
  <c r="F1230" i="8"/>
  <c r="E1230" i="8"/>
  <c r="F1229" i="8"/>
  <c r="E1229" i="8"/>
  <c r="F1228" i="8"/>
  <c r="E1228" i="8"/>
  <c r="F1227" i="8"/>
  <c r="E1227" i="8"/>
  <c r="F1226" i="8"/>
  <c r="E1226" i="8"/>
  <c r="F1225" i="8"/>
  <c r="E1225" i="8"/>
  <c r="F1224" i="8"/>
  <c r="E1224" i="8"/>
  <c r="F1223" i="8"/>
  <c r="E1223" i="8"/>
  <c r="F1222" i="8"/>
  <c r="E1222" i="8"/>
  <c r="F1221" i="8"/>
  <c r="E1221" i="8"/>
  <c r="F1220" i="8"/>
  <c r="E1220" i="8"/>
  <c r="F1219" i="8"/>
  <c r="E1219" i="8"/>
  <c r="F1218" i="8"/>
  <c r="E1218" i="8"/>
  <c r="F1217" i="8"/>
  <c r="E1217" i="8"/>
  <c r="F1216" i="8"/>
  <c r="E1216" i="8"/>
  <c r="F1215" i="8"/>
  <c r="E1215" i="8"/>
  <c r="F1214" i="8"/>
  <c r="E1214" i="8"/>
  <c r="F1213" i="8"/>
  <c r="E1213" i="8"/>
  <c r="F1212" i="8"/>
  <c r="E1212" i="8"/>
  <c r="F1211" i="8"/>
  <c r="E1211" i="8"/>
  <c r="F1210" i="8"/>
  <c r="E1210" i="8"/>
  <c r="F1209" i="8"/>
  <c r="E1209" i="8"/>
  <c r="F1208" i="8"/>
  <c r="E1208" i="8"/>
  <c r="F1207" i="8"/>
  <c r="E1207" i="8"/>
  <c r="F1206" i="8"/>
  <c r="E1206" i="8"/>
  <c r="F1205" i="8"/>
  <c r="E1205" i="8"/>
  <c r="F1204" i="8"/>
  <c r="E1204" i="8"/>
  <c r="F1203" i="8"/>
  <c r="E1203" i="8"/>
  <c r="F1202" i="8"/>
  <c r="E1202" i="8"/>
  <c r="F1201" i="8"/>
  <c r="E1201" i="8"/>
  <c r="F1200" i="8"/>
  <c r="E1200" i="8"/>
  <c r="F1199" i="8"/>
  <c r="E1199" i="8"/>
  <c r="F1198" i="8"/>
  <c r="E1198" i="8"/>
  <c r="F1197" i="8"/>
  <c r="E1197" i="8"/>
  <c r="F1196" i="8"/>
  <c r="E1196" i="8"/>
  <c r="F1195" i="8"/>
  <c r="E1195" i="8"/>
  <c r="F1194" i="8"/>
  <c r="E1194" i="8"/>
  <c r="F1193" i="8"/>
  <c r="E1193" i="8"/>
  <c r="F1192" i="8"/>
  <c r="E1192" i="8"/>
  <c r="F1191" i="8"/>
  <c r="E1191" i="8"/>
  <c r="F1190" i="8"/>
  <c r="E1190" i="8"/>
  <c r="F1189" i="8"/>
  <c r="E1189" i="8"/>
  <c r="F1188" i="8"/>
  <c r="E1188" i="8"/>
  <c r="F1187" i="8"/>
  <c r="E1187" i="8"/>
  <c r="F1186" i="8"/>
  <c r="E1186" i="8"/>
  <c r="F1185" i="8"/>
  <c r="E1185" i="8"/>
  <c r="F1184" i="8"/>
  <c r="E1184" i="8"/>
  <c r="F1183" i="8"/>
  <c r="E1183" i="8"/>
  <c r="F1182" i="8"/>
  <c r="E1182" i="8"/>
  <c r="F1181" i="8"/>
  <c r="E1181" i="8"/>
  <c r="F1180" i="8"/>
  <c r="E1180" i="8"/>
  <c r="F1179" i="8"/>
  <c r="E1179" i="8"/>
  <c r="F1178" i="8"/>
  <c r="E1178" i="8"/>
  <c r="F1177" i="8"/>
  <c r="E1177" i="8"/>
  <c r="F1176" i="8"/>
  <c r="E1176" i="8"/>
  <c r="F1175" i="8"/>
  <c r="E1175" i="8"/>
  <c r="F1174" i="8"/>
  <c r="E1174" i="8"/>
  <c r="F1173" i="8"/>
  <c r="E1173" i="8"/>
  <c r="F1172" i="8"/>
  <c r="E1172" i="8"/>
  <c r="F1171" i="8"/>
  <c r="E1171" i="8"/>
  <c r="F1170" i="8"/>
  <c r="E1170" i="8"/>
  <c r="F1169" i="8"/>
  <c r="E1169" i="8"/>
  <c r="F1168" i="8"/>
  <c r="E1168" i="8"/>
  <c r="F1167" i="8"/>
  <c r="E1167" i="8"/>
  <c r="F1166" i="8"/>
  <c r="E1166" i="8"/>
  <c r="F1165" i="8"/>
  <c r="E1165" i="8"/>
  <c r="F1164" i="8"/>
  <c r="E1164" i="8"/>
  <c r="F1163" i="8"/>
  <c r="E1163" i="8"/>
  <c r="F1162" i="8"/>
  <c r="E1162" i="8"/>
  <c r="F1161" i="8"/>
  <c r="E1161" i="8"/>
  <c r="F1160" i="8"/>
  <c r="E1160" i="8"/>
  <c r="F1159" i="8"/>
  <c r="E1159" i="8"/>
  <c r="F1158" i="8"/>
  <c r="E1158" i="8"/>
  <c r="F1157" i="8"/>
  <c r="E1157" i="8"/>
  <c r="F1156" i="8"/>
  <c r="E1156" i="8"/>
  <c r="F1155" i="8"/>
  <c r="E1155" i="8"/>
  <c r="F1154" i="8"/>
  <c r="E1154" i="8"/>
  <c r="F1153" i="8"/>
  <c r="E1153" i="8"/>
  <c r="F1152" i="8"/>
  <c r="E1152" i="8"/>
  <c r="F1151" i="8"/>
  <c r="E1151" i="8"/>
  <c r="F1150" i="8"/>
  <c r="E1150" i="8"/>
  <c r="F1149" i="8"/>
  <c r="E1149" i="8"/>
  <c r="F1148" i="8"/>
  <c r="E1148" i="8"/>
  <c r="F1147" i="8"/>
  <c r="E1147" i="8"/>
  <c r="F1146" i="8"/>
  <c r="E1146" i="8"/>
  <c r="F1145" i="8"/>
  <c r="E1145" i="8"/>
  <c r="F1144" i="8"/>
  <c r="E1144" i="8"/>
  <c r="F1143" i="8"/>
  <c r="E1143" i="8"/>
  <c r="F1142" i="8"/>
  <c r="E1142" i="8"/>
  <c r="F1141" i="8"/>
  <c r="E1141" i="8"/>
  <c r="F1140" i="8"/>
  <c r="E1140" i="8"/>
  <c r="F1139" i="8"/>
  <c r="E1139" i="8"/>
  <c r="F1138" i="8"/>
  <c r="E1138" i="8"/>
  <c r="F1137" i="8"/>
  <c r="E1137" i="8"/>
  <c r="F1136" i="8"/>
  <c r="E1136" i="8"/>
  <c r="F1135" i="8"/>
  <c r="E1135" i="8"/>
  <c r="F1134" i="8"/>
  <c r="E1134" i="8"/>
  <c r="F1133" i="8"/>
  <c r="E1133" i="8"/>
  <c r="F1132" i="8"/>
  <c r="E1132" i="8"/>
  <c r="F1131" i="8"/>
  <c r="E1131" i="8"/>
  <c r="F1130" i="8"/>
  <c r="E1130" i="8"/>
  <c r="F1129" i="8"/>
  <c r="E1129" i="8"/>
  <c r="F1128" i="8"/>
  <c r="E1128" i="8"/>
  <c r="F1127" i="8"/>
  <c r="E1127" i="8"/>
  <c r="F1126" i="8"/>
  <c r="E1126" i="8"/>
  <c r="F1125" i="8"/>
  <c r="E1125" i="8"/>
  <c r="F825" i="8"/>
  <c r="E825" i="8"/>
  <c r="F824" i="8"/>
  <c r="E824" i="8"/>
  <c r="F823" i="8"/>
  <c r="E823" i="8"/>
  <c r="F822" i="8"/>
  <c r="E822" i="8"/>
  <c r="F821" i="8"/>
  <c r="E821" i="8"/>
  <c r="F820" i="8"/>
  <c r="E820" i="8"/>
  <c r="F819" i="8"/>
  <c r="E819" i="8"/>
  <c r="F818" i="8"/>
  <c r="E818" i="8"/>
  <c r="F817" i="8"/>
  <c r="E817" i="8"/>
  <c r="F816" i="8"/>
  <c r="E816" i="8"/>
  <c r="F815" i="8"/>
  <c r="E815" i="8"/>
  <c r="F814" i="8"/>
  <c r="E814" i="8"/>
  <c r="F813" i="8"/>
  <c r="E813" i="8"/>
  <c r="F812" i="8"/>
  <c r="E812" i="8"/>
  <c r="F811" i="8"/>
  <c r="E811" i="8"/>
  <c r="F810" i="8"/>
  <c r="E810" i="8"/>
  <c r="F809" i="8"/>
  <c r="E809" i="8"/>
  <c r="F808" i="8"/>
  <c r="E808" i="8"/>
  <c r="F807" i="8"/>
  <c r="E807" i="8"/>
  <c r="F806" i="8"/>
  <c r="E806" i="8"/>
  <c r="F805" i="8"/>
  <c r="E805" i="8"/>
  <c r="F804" i="8"/>
  <c r="E804" i="8"/>
  <c r="F803" i="8"/>
  <c r="E803" i="8"/>
  <c r="F802" i="8"/>
  <c r="E802" i="8"/>
  <c r="F801" i="8"/>
  <c r="E801" i="8"/>
  <c r="F800" i="8"/>
  <c r="E800" i="8"/>
  <c r="F799" i="8"/>
  <c r="E799" i="8"/>
  <c r="F798" i="8"/>
  <c r="E798" i="8"/>
  <c r="F797" i="8"/>
  <c r="E797" i="8"/>
  <c r="F796" i="8"/>
  <c r="E796" i="8"/>
  <c r="F795" i="8"/>
  <c r="E795" i="8"/>
  <c r="F794" i="8"/>
  <c r="E794" i="8"/>
  <c r="F793" i="8"/>
  <c r="E793" i="8"/>
  <c r="F792" i="8"/>
  <c r="E792" i="8"/>
  <c r="F791" i="8"/>
  <c r="E791" i="8"/>
  <c r="F790" i="8"/>
  <c r="E790" i="8"/>
  <c r="F789" i="8"/>
  <c r="E789" i="8"/>
  <c r="F788" i="8"/>
  <c r="E788" i="8"/>
  <c r="F787" i="8"/>
  <c r="E787" i="8"/>
  <c r="F786" i="8"/>
  <c r="E786" i="8"/>
  <c r="F785" i="8"/>
  <c r="E785" i="8"/>
  <c r="F784" i="8"/>
  <c r="E784" i="8"/>
  <c r="F783" i="8"/>
  <c r="E783" i="8"/>
  <c r="F782" i="8"/>
  <c r="E782" i="8"/>
  <c r="F781" i="8"/>
  <c r="E781" i="8"/>
  <c r="F780" i="8"/>
  <c r="E780" i="8"/>
  <c r="F779" i="8"/>
  <c r="E779" i="8"/>
  <c r="F778" i="8"/>
  <c r="E778" i="8"/>
  <c r="F777" i="8"/>
  <c r="E777" i="8"/>
  <c r="F776" i="8"/>
  <c r="E776" i="8"/>
  <c r="F775" i="8"/>
  <c r="E775" i="8"/>
  <c r="F774" i="8"/>
  <c r="E774" i="8"/>
  <c r="F773" i="8"/>
  <c r="E773" i="8"/>
  <c r="F772" i="8"/>
  <c r="E772" i="8"/>
  <c r="F771" i="8"/>
  <c r="E771" i="8"/>
  <c r="F770" i="8"/>
  <c r="E770" i="8"/>
  <c r="F769" i="8"/>
  <c r="E769" i="8"/>
  <c r="F768" i="8"/>
  <c r="E768" i="8"/>
  <c r="F767" i="8"/>
  <c r="E767" i="8"/>
  <c r="F766" i="8"/>
  <c r="E766" i="8"/>
  <c r="F765" i="8"/>
  <c r="E765" i="8"/>
  <c r="F764" i="8"/>
  <c r="E764" i="8"/>
  <c r="F763" i="8"/>
  <c r="E763" i="8"/>
  <c r="F762" i="8"/>
  <c r="E762" i="8"/>
  <c r="F761" i="8"/>
  <c r="E761" i="8"/>
  <c r="F760" i="8"/>
  <c r="E760" i="8"/>
  <c r="F759" i="8"/>
  <c r="E759" i="8"/>
  <c r="F758" i="8"/>
  <c r="E758" i="8"/>
  <c r="F757" i="8"/>
  <c r="E757" i="8"/>
  <c r="F756" i="8"/>
  <c r="E756" i="8"/>
  <c r="F755" i="8"/>
  <c r="E755" i="8"/>
  <c r="F754" i="8"/>
  <c r="E754" i="8"/>
  <c r="F753" i="8"/>
  <c r="E753" i="8"/>
  <c r="F752" i="8"/>
  <c r="E752" i="8"/>
  <c r="F751" i="8"/>
  <c r="E751" i="8"/>
  <c r="F750" i="8"/>
  <c r="E750" i="8"/>
  <c r="F749" i="8"/>
  <c r="E749" i="8"/>
  <c r="F748" i="8"/>
  <c r="E748" i="8"/>
  <c r="F747" i="8"/>
  <c r="E747" i="8"/>
  <c r="F746" i="8"/>
  <c r="E746" i="8"/>
  <c r="F745" i="8"/>
  <c r="E745" i="8"/>
  <c r="F744" i="8"/>
  <c r="E744" i="8"/>
  <c r="F743" i="8"/>
  <c r="E743" i="8"/>
  <c r="F742" i="8"/>
  <c r="E742" i="8"/>
  <c r="F741" i="8"/>
  <c r="E741" i="8"/>
  <c r="F740" i="8"/>
  <c r="E740" i="8"/>
  <c r="F739" i="8"/>
  <c r="E739" i="8"/>
  <c r="F738" i="8"/>
  <c r="E738" i="8"/>
  <c r="F737" i="8"/>
  <c r="E737" i="8"/>
  <c r="F736" i="8"/>
  <c r="E736" i="8"/>
  <c r="F735" i="8"/>
  <c r="E735" i="8"/>
  <c r="F734" i="8"/>
  <c r="E734" i="8"/>
  <c r="F733" i="8"/>
  <c r="E733" i="8"/>
  <c r="F732" i="8"/>
  <c r="E732" i="8"/>
  <c r="F731" i="8"/>
  <c r="E731" i="8"/>
  <c r="F730" i="8"/>
  <c r="E730" i="8"/>
  <c r="F729" i="8"/>
  <c r="E729" i="8"/>
  <c r="F728" i="8"/>
  <c r="E728" i="8"/>
  <c r="F727" i="8"/>
  <c r="E727" i="8"/>
  <c r="F726" i="8"/>
  <c r="E726" i="8"/>
  <c r="F725" i="8"/>
  <c r="E725" i="8"/>
  <c r="F724" i="8"/>
  <c r="E724" i="8"/>
  <c r="F723" i="8"/>
  <c r="E723" i="8"/>
  <c r="F722" i="8"/>
  <c r="E722" i="8"/>
  <c r="F721" i="8"/>
  <c r="E721" i="8"/>
  <c r="F720" i="8"/>
  <c r="E720" i="8"/>
  <c r="F719" i="8"/>
  <c r="E719" i="8"/>
  <c r="F718" i="8"/>
  <c r="E718" i="8"/>
  <c r="F717" i="8"/>
  <c r="E717" i="8"/>
  <c r="F716" i="8"/>
  <c r="E716" i="8"/>
  <c r="F715" i="8"/>
  <c r="E715" i="8"/>
  <c r="F714" i="8"/>
  <c r="E714" i="8"/>
  <c r="F713" i="8"/>
  <c r="E713" i="8"/>
  <c r="F712" i="8"/>
  <c r="E712" i="8"/>
  <c r="F711" i="8"/>
  <c r="E711" i="8"/>
  <c r="F710" i="8"/>
  <c r="E710" i="8"/>
  <c r="F709" i="8"/>
  <c r="E709" i="8"/>
  <c r="F708" i="8"/>
  <c r="E708" i="8"/>
  <c r="F707" i="8"/>
  <c r="E707" i="8"/>
  <c r="F706" i="8"/>
  <c r="E706" i="8"/>
  <c r="F705" i="8"/>
  <c r="E705" i="8"/>
  <c r="F704" i="8"/>
  <c r="E704" i="8"/>
  <c r="F703" i="8"/>
  <c r="E703" i="8"/>
  <c r="F702" i="8"/>
  <c r="E702" i="8"/>
  <c r="F701" i="8"/>
  <c r="E701" i="8"/>
  <c r="F700" i="8"/>
  <c r="E700" i="8"/>
  <c r="F699" i="8"/>
  <c r="E699" i="8"/>
  <c r="F698" i="8"/>
  <c r="E698" i="8"/>
  <c r="F697" i="8"/>
  <c r="E697" i="8"/>
  <c r="F696" i="8"/>
  <c r="E696" i="8"/>
  <c r="F695" i="8"/>
  <c r="E695" i="8"/>
  <c r="F694" i="8"/>
  <c r="E694" i="8"/>
  <c r="F693" i="8"/>
  <c r="E693" i="8"/>
  <c r="F692" i="8"/>
  <c r="E692" i="8"/>
  <c r="F691" i="8"/>
  <c r="E691" i="8"/>
  <c r="F690" i="8"/>
  <c r="E690" i="8"/>
  <c r="F689" i="8"/>
  <c r="E689" i="8"/>
  <c r="F688" i="8"/>
  <c r="E688" i="8"/>
  <c r="F687" i="8"/>
  <c r="E687" i="8"/>
  <c r="F686" i="8"/>
  <c r="E686" i="8"/>
  <c r="F685" i="8"/>
  <c r="E685" i="8"/>
  <c r="F684" i="8"/>
  <c r="E684" i="8"/>
  <c r="F683" i="8"/>
  <c r="E683" i="8"/>
  <c r="F682" i="8"/>
  <c r="E682" i="8"/>
  <c r="F681" i="8"/>
  <c r="E681" i="8"/>
  <c r="F680" i="8"/>
  <c r="E680" i="8"/>
  <c r="F679" i="8"/>
  <c r="E679" i="8"/>
  <c r="F678" i="8"/>
  <c r="E678" i="8"/>
  <c r="F677" i="8"/>
  <c r="E677" i="8"/>
  <c r="F676" i="8"/>
  <c r="E676" i="8"/>
  <c r="F675" i="8"/>
  <c r="E675" i="8"/>
  <c r="F674" i="8"/>
  <c r="E674" i="8"/>
  <c r="F673" i="8"/>
  <c r="E673" i="8"/>
  <c r="F672" i="8"/>
  <c r="E672" i="8"/>
  <c r="F671" i="8"/>
  <c r="E671" i="8"/>
  <c r="F670" i="8"/>
  <c r="E670" i="8"/>
  <c r="F669" i="8"/>
  <c r="E669" i="8"/>
  <c r="F668" i="8"/>
  <c r="E668" i="8"/>
  <c r="F667" i="8"/>
  <c r="E667" i="8"/>
  <c r="F666" i="8"/>
  <c r="E666" i="8"/>
  <c r="F665" i="8"/>
  <c r="E665" i="8"/>
  <c r="F664" i="8"/>
  <c r="E664" i="8"/>
  <c r="F663" i="8"/>
  <c r="E663" i="8"/>
  <c r="F662" i="8"/>
  <c r="E662" i="8"/>
  <c r="F661" i="8"/>
  <c r="E661" i="8"/>
  <c r="F660" i="8"/>
  <c r="E660" i="8"/>
  <c r="F659" i="8"/>
  <c r="E659" i="8"/>
  <c r="F658" i="8"/>
  <c r="E658" i="8"/>
  <c r="F657" i="8"/>
  <c r="E657" i="8"/>
  <c r="F656" i="8"/>
  <c r="E656" i="8"/>
  <c r="F655" i="8"/>
  <c r="E655" i="8"/>
  <c r="F654" i="8"/>
  <c r="E654" i="8"/>
  <c r="F653" i="8"/>
  <c r="E653" i="8"/>
  <c r="F652" i="8"/>
  <c r="E652" i="8"/>
  <c r="F651" i="8"/>
  <c r="E651" i="8"/>
  <c r="F650" i="8"/>
  <c r="E650" i="8"/>
  <c r="F649" i="8"/>
  <c r="E649" i="8"/>
  <c r="F648" i="8"/>
  <c r="E648" i="8"/>
  <c r="F647" i="8"/>
  <c r="E647" i="8"/>
  <c r="F646" i="8"/>
  <c r="E646" i="8"/>
  <c r="F645" i="8"/>
  <c r="E645" i="8"/>
  <c r="F644" i="8"/>
  <c r="E644" i="8"/>
  <c r="F643" i="8"/>
  <c r="E643" i="8"/>
  <c r="F642" i="8"/>
  <c r="E642" i="8"/>
  <c r="F641" i="8"/>
  <c r="E641" i="8"/>
  <c r="F640" i="8"/>
  <c r="E640" i="8"/>
  <c r="F639" i="8"/>
  <c r="E639" i="8"/>
  <c r="F638" i="8"/>
  <c r="E638" i="8"/>
  <c r="F637" i="8"/>
  <c r="E637" i="8"/>
  <c r="F636" i="8"/>
  <c r="E636" i="8"/>
  <c r="F635" i="8"/>
  <c r="E635" i="8"/>
  <c r="F634" i="8"/>
  <c r="E634" i="8"/>
  <c r="F633" i="8"/>
  <c r="E633" i="8"/>
  <c r="F632" i="8"/>
  <c r="E632" i="8"/>
  <c r="F631" i="8"/>
  <c r="E631" i="8"/>
  <c r="F630" i="8"/>
  <c r="E630" i="8"/>
  <c r="F629" i="8"/>
  <c r="E629" i="8"/>
  <c r="F628" i="8"/>
  <c r="E628" i="8"/>
  <c r="F627" i="8"/>
  <c r="E627" i="8"/>
  <c r="F626" i="8"/>
  <c r="E626" i="8"/>
  <c r="F625" i="8"/>
  <c r="E625" i="8"/>
  <c r="N624" i="8"/>
  <c r="M624" i="8"/>
  <c r="F624" i="8"/>
  <c r="E624" i="8"/>
  <c r="F623" i="8"/>
  <c r="E623" i="8"/>
  <c r="F622" i="8"/>
  <c r="E622" i="8"/>
  <c r="F621" i="8"/>
  <c r="E621" i="8"/>
  <c r="F620" i="8"/>
  <c r="E620" i="8"/>
  <c r="F619" i="8"/>
  <c r="E619" i="8"/>
  <c r="F618" i="8"/>
  <c r="E618" i="8"/>
  <c r="F617" i="8"/>
  <c r="E617" i="8"/>
  <c r="F616" i="8"/>
  <c r="E616" i="8"/>
  <c r="F615" i="8"/>
  <c r="E615" i="8"/>
  <c r="F614" i="8"/>
  <c r="E614" i="8"/>
  <c r="F613" i="8"/>
  <c r="E613" i="8"/>
  <c r="F612" i="8"/>
  <c r="E612" i="8"/>
  <c r="F611" i="8"/>
  <c r="E611" i="8"/>
  <c r="F244" i="8"/>
  <c r="E244" i="8"/>
  <c r="F243" i="8"/>
  <c r="E243" i="8"/>
  <c r="F242" i="8"/>
  <c r="E242" i="8"/>
  <c r="F241" i="8"/>
  <c r="E241" i="8"/>
  <c r="F240" i="8"/>
  <c r="E240" i="8"/>
  <c r="F239" i="8"/>
  <c r="E239" i="8"/>
  <c r="F238" i="8"/>
  <c r="E238" i="8"/>
  <c r="F237" i="8"/>
  <c r="E237" i="8"/>
  <c r="F236" i="8"/>
  <c r="E236" i="8"/>
  <c r="F235" i="8"/>
  <c r="E235" i="8"/>
  <c r="F234" i="8"/>
  <c r="E234" i="8"/>
  <c r="F233" i="8"/>
  <c r="E233" i="8"/>
  <c r="F232" i="8"/>
  <c r="E232" i="8"/>
  <c r="F231" i="8"/>
  <c r="E231" i="8"/>
  <c r="F230" i="8"/>
  <c r="E230" i="8"/>
  <c r="F229" i="8"/>
  <c r="E229" i="8"/>
  <c r="F228" i="8"/>
  <c r="E228" i="8"/>
  <c r="F227" i="8"/>
  <c r="E227" i="8"/>
  <c r="F226" i="8"/>
  <c r="E226" i="8"/>
  <c r="F225" i="8"/>
  <c r="E225" i="8"/>
  <c r="F224" i="8"/>
  <c r="E224" i="8"/>
  <c r="F223" i="8"/>
  <c r="E223" i="8"/>
  <c r="F222" i="8"/>
  <c r="E222" i="8"/>
  <c r="F221" i="8"/>
  <c r="E221" i="8"/>
  <c r="F220" i="8"/>
  <c r="E220" i="8"/>
  <c r="F219" i="8"/>
  <c r="E219" i="8"/>
  <c r="F218" i="8"/>
  <c r="E218" i="8"/>
  <c r="F217" i="8"/>
  <c r="E217" i="8"/>
  <c r="F216" i="8"/>
  <c r="E216" i="8"/>
  <c r="F215" i="8"/>
  <c r="E215" i="8"/>
  <c r="F214" i="8"/>
  <c r="E214" i="8"/>
  <c r="F213" i="8"/>
  <c r="E213" i="8"/>
  <c r="F212" i="8"/>
  <c r="E212" i="8"/>
  <c r="F211" i="8"/>
  <c r="E211" i="8"/>
  <c r="F210" i="8"/>
  <c r="E210" i="8"/>
  <c r="F209" i="8"/>
  <c r="E209" i="8"/>
  <c r="F208" i="8"/>
  <c r="E208" i="8"/>
  <c r="F207" i="8"/>
  <c r="E207" i="8"/>
  <c r="F206" i="8"/>
  <c r="E206" i="8"/>
  <c r="F205" i="8"/>
  <c r="E205" i="8"/>
  <c r="F204" i="8"/>
  <c r="E204" i="8"/>
  <c r="F203" i="8"/>
  <c r="E203" i="8"/>
  <c r="F202" i="8"/>
  <c r="E202" i="8"/>
  <c r="F201" i="8"/>
  <c r="E201" i="8"/>
  <c r="F200" i="8"/>
  <c r="E200" i="8"/>
  <c r="F199" i="8"/>
  <c r="E199" i="8"/>
  <c r="F198" i="8"/>
  <c r="E198" i="8"/>
  <c r="F197" i="8"/>
  <c r="E197" i="8"/>
  <c r="F196" i="8"/>
  <c r="E196" i="8"/>
  <c r="F195" i="8"/>
  <c r="E195" i="8"/>
  <c r="F194" i="8"/>
  <c r="E194" i="8"/>
  <c r="F193" i="8"/>
  <c r="E193" i="8"/>
  <c r="F192" i="8"/>
  <c r="E192" i="8"/>
  <c r="F191" i="8"/>
  <c r="E191" i="8"/>
  <c r="F190" i="8"/>
  <c r="E190" i="8"/>
  <c r="F189" i="8"/>
  <c r="E189" i="8"/>
  <c r="F188" i="8"/>
  <c r="E188" i="8"/>
  <c r="F187" i="8"/>
  <c r="E187" i="8"/>
  <c r="F186" i="8"/>
  <c r="E186" i="8"/>
  <c r="F185" i="8"/>
  <c r="E185" i="8"/>
  <c r="F184" i="8"/>
  <c r="E184" i="8"/>
  <c r="F183" i="8"/>
  <c r="E183" i="8"/>
  <c r="F182" i="8"/>
  <c r="E182" i="8"/>
  <c r="F181" i="8"/>
  <c r="E181" i="8"/>
  <c r="F180" i="8"/>
  <c r="E180" i="8"/>
  <c r="F179" i="8"/>
  <c r="E179" i="8"/>
  <c r="F178" i="8"/>
  <c r="E178" i="8"/>
  <c r="F177" i="8"/>
  <c r="E177" i="8"/>
  <c r="F176" i="8"/>
  <c r="E176" i="8"/>
  <c r="F175" i="8"/>
  <c r="E175" i="8"/>
  <c r="F174" i="8"/>
  <c r="E174" i="8"/>
  <c r="F173" i="8"/>
  <c r="E173" i="8"/>
  <c r="F172" i="8"/>
  <c r="E172" i="8"/>
  <c r="F171" i="8"/>
  <c r="E171" i="8"/>
  <c r="F170" i="8"/>
  <c r="E170" i="8"/>
  <c r="F169" i="8"/>
  <c r="E169" i="8"/>
  <c r="F168" i="8"/>
  <c r="E168" i="8"/>
  <c r="F167" i="8"/>
  <c r="E167" i="8"/>
  <c r="F166" i="8"/>
  <c r="E166" i="8"/>
  <c r="F165" i="8"/>
  <c r="E165" i="8"/>
  <c r="F164" i="8"/>
  <c r="E164" i="8"/>
  <c r="F163" i="8"/>
  <c r="E163" i="8"/>
  <c r="F162" i="8"/>
  <c r="E162" i="8"/>
  <c r="F161" i="8"/>
  <c r="E161" i="8"/>
  <c r="F160" i="8"/>
  <c r="E160" i="8"/>
  <c r="F159" i="8"/>
  <c r="E159" i="8"/>
  <c r="F158" i="8"/>
  <c r="E158" i="8"/>
  <c r="F157" i="8"/>
  <c r="E157" i="8"/>
  <c r="F156" i="8"/>
  <c r="E156" i="8"/>
  <c r="F155" i="8"/>
  <c r="E155" i="8"/>
  <c r="F154" i="8"/>
  <c r="E154" i="8"/>
  <c r="F153" i="8"/>
  <c r="E153" i="8"/>
  <c r="F152" i="8"/>
  <c r="E152" i="8"/>
  <c r="F151" i="8"/>
  <c r="E151" i="8"/>
  <c r="F150" i="8"/>
  <c r="E150" i="8"/>
  <c r="F149" i="8"/>
  <c r="E149" i="8"/>
  <c r="F148" i="8"/>
  <c r="E148" i="8"/>
  <c r="F147" i="8"/>
  <c r="E147" i="8"/>
  <c r="F146" i="8"/>
  <c r="E146" i="8"/>
  <c r="F145" i="8"/>
  <c r="E145" i="8"/>
  <c r="F144" i="8"/>
  <c r="E144" i="8"/>
  <c r="F143" i="8"/>
  <c r="E143" i="8"/>
  <c r="F142" i="8"/>
  <c r="E142" i="8"/>
  <c r="F141" i="8"/>
  <c r="E141" i="8"/>
  <c r="F140" i="8"/>
  <c r="E140" i="8"/>
  <c r="F139" i="8"/>
  <c r="E139" i="8"/>
  <c r="F138" i="8"/>
  <c r="E138" i="8"/>
  <c r="F137" i="8"/>
  <c r="E137" i="8"/>
  <c r="F136" i="8"/>
  <c r="E136" i="8"/>
  <c r="F135" i="8"/>
  <c r="E135" i="8"/>
  <c r="F134" i="8"/>
  <c r="E134" i="8"/>
  <c r="F133" i="8"/>
  <c r="E133" i="8"/>
  <c r="F132" i="8"/>
  <c r="E132" i="8"/>
  <c r="F131" i="8"/>
  <c r="E131" i="8"/>
  <c r="F130" i="8"/>
  <c r="E130" i="8"/>
  <c r="F129" i="8"/>
  <c r="E129" i="8"/>
  <c r="F128" i="8"/>
  <c r="E128" i="8"/>
  <c r="F127" i="8"/>
  <c r="E127" i="8"/>
  <c r="F126" i="8"/>
  <c r="E126" i="8"/>
  <c r="F125" i="8"/>
  <c r="E125" i="8"/>
  <c r="F124" i="8"/>
  <c r="E124" i="8"/>
  <c r="F123" i="8"/>
  <c r="E123" i="8"/>
  <c r="F122" i="8"/>
  <c r="E122" i="8"/>
  <c r="F121" i="8"/>
  <c r="E121" i="8"/>
  <c r="F120" i="8"/>
  <c r="E120" i="8"/>
  <c r="F119" i="8"/>
  <c r="E119" i="8"/>
  <c r="F118" i="8"/>
  <c r="E118" i="8"/>
  <c r="F117" i="8"/>
  <c r="E117" i="8"/>
  <c r="F116" i="8"/>
  <c r="E116" i="8"/>
  <c r="F115" i="8"/>
  <c r="E115" i="8"/>
  <c r="F114" i="8"/>
  <c r="E114" i="8"/>
  <c r="F113" i="8"/>
  <c r="E113" i="8"/>
  <c r="F112" i="8"/>
  <c r="E112" i="8"/>
  <c r="F111" i="8"/>
  <c r="E111" i="8"/>
  <c r="F110" i="8"/>
  <c r="E110" i="8"/>
  <c r="F109" i="8"/>
  <c r="E109" i="8"/>
  <c r="F108" i="8"/>
  <c r="E108" i="8"/>
  <c r="F107" i="8"/>
  <c r="E107" i="8"/>
  <c r="F106" i="8"/>
  <c r="E106" i="8"/>
  <c r="F105" i="8"/>
  <c r="E105" i="8"/>
  <c r="F104" i="8"/>
  <c r="E104" i="8"/>
  <c r="F103" i="8"/>
  <c r="E103" i="8"/>
  <c r="F102" i="8"/>
  <c r="E102" i="8"/>
  <c r="F101" i="8"/>
  <c r="E101" i="8"/>
  <c r="F100" i="8"/>
  <c r="E100" i="8"/>
  <c r="F99" i="8"/>
  <c r="E99" i="8"/>
  <c r="F98" i="8"/>
  <c r="E98" i="8"/>
  <c r="F97" i="8"/>
  <c r="E97" i="8"/>
  <c r="F96" i="8"/>
  <c r="E96" i="8"/>
  <c r="F95" i="8"/>
  <c r="E95" i="8"/>
  <c r="F94" i="8"/>
  <c r="E94" i="8"/>
  <c r="F93" i="8"/>
  <c r="E93" i="8"/>
  <c r="F92" i="8"/>
  <c r="E92" i="8"/>
  <c r="F91" i="8"/>
  <c r="E91" i="8"/>
  <c r="F90" i="8"/>
  <c r="E90" i="8"/>
  <c r="F89" i="8"/>
  <c r="E89" i="8"/>
  <c r="F88" i="8"/>
  <c r="E88" i="8"/>
  <c r="F87" i="8"/>
  <c r="E87" i="8"/>
  <c r="F86" i="8"/>
  <c r="E86" i="8"/>
  <c r="F85" i="8"/>
  <c r="E85" i="8"/>
  <c r="F84" i="8"/>
  <c r="E84" i="8"/>
  <c r="F83" i="8"/>
  <c r="E83" i="8"/>
  <c r="F82" i="8"/>
  <c r="E82" i="8"/>
  <c r="F81" i="8"/>
  <c r="E81" i="8"/>
  <c r="F80" i="8"/>
  <c r="E80" i="8"/>
  <c r="F79" i="8"/>
  <c r="E79" i="8"/>
  <c r="F78" i="8"/>
  <c r="E78" i="8"/>
  <c r="F77" i="8"/>
  <c r="E77" i="8"/>
  <c r="F76" i="8"/>
  <c r="E76" i="8"/>
  <c r="F75" i="8"/>
  <c r="E75" i="8"/>
  <c r="F74" i="8"/>
  <c r="E74" i="8"/>
  <c r="F73" i="8"/>
  <c r="E73" i="8"/>
  <c r="F72" i="8"/>
  <c r="E72" i="8"/>
  <c r="F71" i="8"/>
  <c r="E71" i="8"/>
  <c r="F70" i="8"/>
  <c r="E70" i="8"/>
  <c r="F69" i="8"/>
  <c r="E69" i="8"/>
  <c r="F68" i="8"/>
  <c r="E68" i="8"/>
  <c r="F67" i="8"/>
  <c r="E67" i="8"/>
  <c r="F66" i="8"/>
  <c r="E66" i="8"/>
  <c r="F65" i="8"/>
  <c r="E65" i="8"/>
  <c r="F64" i="8"/>
  <c r="E64" i="8"/>
  <c r="F63" i="8"/>
  <c r="E63" i="8"/>
  <c r="F62" i="8"/>
  <c r="E62" i="8"/>
  <c r="F61" i="8"/>
  <c r="E61" i="8"/>
  <c r="F60" i="8"/>
  <c r="E60" i="8"/>
  <c r="F59" i="8"/>
  <c r="E59" i="8"/>
  <c r="F58" i="8"/>
  <c r="E58" i="8"/>
  <c r="F57" i="8"/>
  <c r="E57" i="8"/>
  <c r="F56" i="8"/>
  <c r="E56" i="8"/>
  <c r="F55" i="8"/>
  <c r="E55" i="8"/>
  <c r="F54" i="8"/>
  <c r="E54" i="8"/>
  <c r="F53" i="8"/>
  <c r="E53" i="8"/>
  <c r="F52" i="8"/>
  <c r="E52" i="8"/>
  <c r="F51" i="8"/>
  <c r="E51" i="8"/>
  <c r="F50" i="8"/>
  <c r="E50" i="8"/>
  <c r="F49" i="8"/>
  <c r="E49" i="8"/>
  <c r="F48" i="8"/>
  <c r="E48" i="8"/>
  <c r="F47" i="8"/>
  <c r="E47" i="8"/>
  <c r="F46" i="8"/>
  <c r="E46" i="8"/>
  <c r="F45" i="8"/>
  <c r="E45" i="8"/>
  <c r="F44" i="8"/>
  <c r="E44" i="8"/>
  <c r="F43" i="8"/>
  <c r="E43" i="8"/>
  <c r="F42" i="8"/>
  <c r="E42" i="8"/>
  <c r="F41" i="8"/>
  <c r="E41" i="8"/>
  <c r="F40" i="8"/>
  <c r="E40" i="8"/>
  <c r="F39" i="8"/>
  <c r="E39" i="8"/>
  <c r="F38" i="8"/>
  <c r="E38" i="8"/>
  <c r="F37" i="8"/>
  <c r="E37" i="8"/>
  <c r="F36" i="8"/>
  <c r="E36" i="8"/>
  <c r="F35" i="8"/>
  <c r="E35" i="8"/>
  <c r="F34" i="8"/>
  <c r="E34" i="8"/>
  <c r="F33" i="8"/>
  <c r="E33" i="8"/>
  <c r="F32" i="8"/>
  <c r="E32" i="8"/>
  <c r="F31" i="8"/>
  <c r="E31" i="8"/>
  <c r="F30" i="8"/>
  <c r="E30" i="8"/>
  <c r="F29" i="8"/>
  <c r="E29" i="8"/>
  <c r="F28" i="8"/>
  <c r="E28" i="8"/>
  <c r="F27" i="8"/>
  <c r="E27" i="8"/>
  <c r="F26" i="8"/>
  <c r="E26" i="8"/>
  <c r="F25" i="8"/>
  <c r="E25" i="8"/>
  <c r="F24" i="8"/>
  <c r="E24" i="8"/>
  <c r="F23" i="8"/>
  <c r="E23" i="8"/>
  <c r="F22" i="8"/>
  <c r="E22" i="8"/>
  <c r="F21" i="8"/>
  <c r="E21" i="8"/>
  <c r="F20" i="8"/>
  <c r="E20" i="8"/>
  <c r="F19" i="8"/>
  <c r="E19" i="8"/>
  <c r="F18" i="8"/>
  <c r="E18" i="8"/>
  <c r="F17" i="8"/>
  <c r="E17" i="8"/>
  <c r="F16" i="8"/>
  <c r="E16" i="8"/>
  <c r="F15" i="8"/>
  <c r="E15" i="8"/>
  <c r="F14" i="8"/>
  <c r="E14" i="8"/>
  <c r="F13" i="8"/>
  <c r="E13" i="8"/>
  <c r="F12" i="8"/>
  <c r="E12" i="8"/>
  <c r="F11" i="8"/>
  <c r="E11" i="8"/>
  <c r="F10" i="8"/>
  <c r="E10" i="8"/>
  <c r="F9" i="8"/>
  <c r="E9" i="8"/>
  <c r="F8" i="8"/>
  <c r="E8" i="8"/>
  <c r="F7" i="8"/>
  <c r="E7" i="8"/>
  <c r="I6" i="8"/>
  <c r="H6" i="8"/>
  <c r="F6" i="8"/>
  <c r="E6" i="8"/>
  <c r="F5" i="8"/>
  <c r="E5" i="8"/>
  <c r="F4" i="8"/>
  <c r="E4" i="8"/>
  <c r="N3" i="8"/>
  <c r="M3" i="8"/>
  <c r="L3" i="8"/>
  <c r="K3" i="8"/>
  <c r="J3" i="8"/>
  <c r="I3" i="8"/>
  <c r="H3" i="8"/>
  <c r="F3" i="8"/>
  <c r="E3" i="8"/>
  <c r="F2" i="8"/>
  <c r="E2" i="8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283" i="1"/>
  <c r="J5283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442" i="1"/>
  <c r="J4442" i="1"/>
  <c r="K4431" i="1"/>
  <c r="J4431" i="1"/>
  <c r="K4430" i="1"/>
  <c r="J4430" i="1"/>
  <c r="K3994" i="1"/>
  <c r="J3994" i="1"/>
  <c r="K3992" i="1"/>
  <c r="J3992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6" i="1"/>
  <c r="J3706" i="1"/>
  <c r="K3705" i="1"/>
  <c r="J3705" i="1"/>
  <c r="K3704" i="1"/>
  <c r="J3704" i="1"/>
  <c r="K3580" i="1"/>
  <c r="J3580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186" i="1"/>
  <c r="J2186" i="1"/>
  <c r="K2185" i="1"/>
  <c r="J2185" i="1"/>
  <c r="K2100" i="1"/>
  <c r="J2100" i="1"/>
  <c r="K1915" i="1"/>
  <c r="J1915" i="1"/>
  <c r="K1914" i="1"/>
  <c r="J1914" i="1"/>
  <c r="K1913" i="1"/>
  <c r="J1913" i="1"/>
  <c r="K1912" i="1"/>
  <c r="J1912" i="1"/>
  <c r="K1858" i="1"/>
  <c r="J1858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52" i="1"/>
  <c r="J1752" i="1"/>
  <c r="K1614" i="1"/>
  <c r="J1614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3" i="1"/>
  <c r="J1403" i="1"/>
  <c r="K1402" i="1"/>
  <c r="J1402" i="1"/>
  <c r="K1401" i="1"/>
  <c r="J1401" i="1"/>
  <c r="K1400" i="1"/>
  <c r="J1400" i="1"/>
  <c r="K1399" i="1"/>
  <c r="J1399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161" i="1"/>
  <c r="J1161" i="1"/>
  <c r="K1160" i="1"/>
  <c r="J1160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47" i="1"/>
  <c r="J847" i="1"/>
  <c r="K776" i="1"/>
  <c r="J776" i="1"/>
  <c r="K775" i="1"/>
  <c r="J775" i="1"/>
  <c r="K774" i="1"/>
  <c r="J774" i="1"/>
  <c r="K773" i="1"/>
  <c r="J773" i="1"/>
  <c r="K771" i="1"/>
  <c r="J771" i="1"/>
  <c r="K769" i="1"/>
  <c r="J769" i="1"/>
  <c r="K768" i="1"/>
  <c r="J768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6" i="1"/>
  <c r="J756" i="1"/>
  <c r="K755" i="1"/>
  <c r="J755" i="1"/>
  <c r="K754" i="1"/>
  <c r="J754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39" i="1"/>
  <c r="J739" i="1"/>
  <c r="K576" i="1"/>
  <c r="J576" i="1"/>
  <c r="K575" i="1"/>
  <c r="J575" i="1"/>
  <c r="K573" i="1"/>
  <c r="J573" i="1"/>
  <c r="K572" i="1"/>
  <c r="J572" i="1"/>
  <c r="K570" i="1"/>
  <c r="J570" i="1"/>
  <c r="K569" i="1"/>
  <c r="J569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59" i="1"/>
  <c r="J559" i="1"/>
  <c r="K558" i="1"/>
  <c r="J558" i="1"/>
  <c r="K557" i="1"/>
  <c r="J557" i="1"/>
  <c r="K555" i="1"/>
  <c r="J555" i="1"/>
  <c r="K553" i="1"/>
  <c r="J553" i="1"/>
  <c r="K552" i="1"/>
  <c r="J552" i="1"/>
  <c r="K551" i="1"/>
  <c r="J551" i="1"/>
  <c r="K550" i="1"/>
  <c r="J550" i="1"/>
  <c r="K548" i="1"/>
  <c r="J548" i="1"/>
  <c r="K547" i="1"/>
  <c r="J547" i="1"/>
  <c r="K545" i="1"/>
  <c r="J545" i="1"/>
  <c r="K543" i="1"/>
  <c r="J543" i="1"/>
  <c r="K541" i="1"/>
  <c r="J541" i="1"/>
  <c r="K540" i="1"/>
  <c r="J540" i="1"/>
  <c r="K539" i="1"/>
  <c r="J539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2" i="1"/>
  <c r="J502" i="1"/>
  <c r="K501" i="1"/>
  <c r="J501" i="1"/>
  <c r="K500" i="1"/>
  <c r="J500" i="1"/>
  <c r="K499" i="1"/>
  <c r="J499" i="1"/>
  <c r="K497" i="1"/>
  <c r="J497" i="1"/>
  <c r="K496" i="1"/>
  <c r="J496" i="1"/>
  <c r="K495" i="1"/>
  <c r="J495" i="1"/>
  <c r="K494" i="1"/>
  <c r="J494" i="1"/>
  <c r="K492" i="1"/>
  <c r="J492" i="1"/>
  <c r="K491" i="1"/>
  <c r="J491" i="1"/>
  <c r="K490" i="1"/>
  <c r="J490" i="1"/>
  <c r="K489" i="1"/>
  <c r="J489" i="1"/>
  <c r="K487" i="1"/>
  <c r="J487" i="1"/>
  <c r="K486" i="1"/>
  <c r="J486" i="1"/>
  <c r="K485" i="1"/>
  <c r="J485" i="1"/>
  <c r="K483" i="1"/>
  <c r="J483" i="1"/>
  <c r="K482" i="1"/>
  <c r="J482" i="1"/>
  <c r="K480" i="1"/>
  <c r="J480" i="1"/>
  <c r="K479" i="1"/>
  <c r="J479" i="1"/>
  <c r="K478" i="1"/>
  <c r="J478" i="1"/>
  <c r="K475" i="1"/>
  <c r="J475" i="1"/>
  <c r="K473" i="1"/>
  <c r="J473" i="1"/>
  <c r="K471" i="1"/>
  <c r="J471" i="1"/>
  <c r="K469" i="1"/>
  <c r="J469" i="1"/>
  <c r="K467" i="1"/>
  <c r="J467" i="1"/>
  <c r="K464" i="1"/>
  <c r="J464" i="1"/>
  <c r="K463" i="1"/>
  <c r="J463" i="1"/>
  <c r="K462" i="1"/>
  <c r="J462" i="1"/>
  <c r="K460" i="1"/>
  <c r="J460" i="1"/>
  <c r="K459" i="1"/>
  <c r="J459" i="1"/>
  <c r="K458" i="1"/>
  <c r="J458" i="1"/>
  <c r="K456" i="1"/>
  <c r="J456" i="1"/>
  <c r="K455" i="1"/>
  <c r="J455" i="1"/>
  <c r="K453" i="1"/>
  <c r="J453" i="1"/>
  <c r="K452" i="1"/>
  <c r="J452" i="1"/>
  <c r="K451" i="1"/>
  <c r="J451" i="1"/>
  <c r="K450" i="1"/>
  <c r="J450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39" i="1"/>
  <c r="J439" i="1"/>
  <c r="K438" i="1"/>
  <c r="J438" i="1"/>
  <c r="K436" i="1"/>
  <c r="J436" i="1"/>
  <c r="K380" i="1"/>
  <c r="J380" i="1"/>
  <c r="K379" i="1"/>
  <c r="J379" i="1"/>
  <c r="K378" i="1"/>
  <c r="J378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144" i="1"/>
  <c r="J144" i="1"/>
  <c r="K143" i="1"/>
  <c r="J143" i="1"/>
  <c r="K142" i="1"/>
  <c r="J142" i="1"/>
  <c r="K141" i="1"/>
  <c r="J141" i="1"/>
  <c r="K139" i="1"/>
  <c r="J139" i="1"/>
  <c r="K137" i="1"/>
  <c r="J137" i="1"/>
  <c r="K136" i="1"/>
  <c r="J136" i="1"/>
  <c r="K135" i="1"/>
  <c r="J135" i="1"/>
  <c r="K134" i="1"/>
  <c r="J134" i="1"/>
  <c r="K131" i="1"/>
  <c r="J131" i="1"/>
  <c r="K130" i="1"/>
  <c r="J130" i="1"/>
  <c r="K129" i="1"/>
  <c r="J129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8" i="1"/>
  <c r="J118" i="1"/>
  <c r="K117" i="1"/>
  <c r="J117" i="1"/>
  <c r="K115" i="1"/>
  <c r="J115" i="1"/>
  <c r="K114" i="1"/>
  <c r="J114" i="1"/>
  <c r="K113" i="1"/>
  <c r="J113" i="1"/>
  <c r="K112" i="1"/>
  <c r="J112" i="1"/>
  <c r="K110" i="1"/>
  <c r="J110" i="1"/>
  <c r="K109" i="1"/>
  <c r="J109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4" i="1"/>
  <c r="J94" i="1"/>
  <c r="K92" i="1"/>
  <c r="J92" i="1"/>
  <c r="K91" i="1"/>
  <c r="J91" i="1"/>
  <c r="K88" i="1"/>
  <c r="J88" i="1"/>
  <c r="K87" i="1"/>
  <c r="J87" i="1"/>
  <c r="K86" i="1"/>
  <c r="J86" i="1"/>
  <c r="K85" i="1"/>
  <c r="J85" i="1"/>
  <c r="K84" i="1"/>
  <c r="J84" i="1"/>
  <c r="K82" i="1"/>
  <c r="J82" i="1"/>
  <c r="K81" i="1"/>
  <c r="J81" i="1"/>
  <c r="K80" i="1"/>
  <c r="J80" i="1"/>
  <c r="K78" i="1"/>
  <c r="J78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3" i="1"/>
  <c r="J63" i="1"/>
  <c r="K62" i="1"/>
  <c r="J62" i="1"/>
  <c r="K61" i="1"/>
  <c r="J61" i="1"/>
  <c r="K60" i="1"/>
  <c r="J60" i="1"/>
  <c r="K58" i="1"/>
  <c r="J58" i="1"/>
  <c r="K56" i="1"/>
  <c r="J56" i="1"/>
  <c r="K52" i="1"/>
  <c r="J52" i="1"/>
  <c r="K51" i="1"/>
  <c r="J51" i="1"/>
  <c r="K50" i="1"/>
  <c r="J50" i="1"/>
  <c r="K45" i="1"/>
  <c r="J45" i="1"/>
  <c r="K43" i="1"/>
  <c r="J43" i="1"/>
  <c r="K40" i="1"/>
  <c r="J40" i="1"/>
  <c r="K37" i="1"/>
  <c r="J37" i="1"/>
  <c r="K35" i="1"/>
  <c r="J35" i="1"/>
  <c r="K34" i="1"/>
  <c r="J34" i="1"/>
  <c r="K33" i="1"/>
  <c r="J33" i="1"/>
  <c r="K32" i="1"/>
  <c r="J32" i="1"/>
  <c r="K31" i="1"/>
  <c r="J31" i="1"/>
  <c r="K30" i="1"/>
  <c r="J30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</calcChain>
</file>

<file path=xl/sharedStrings.xml><?xml version="1.0" encoding="utf-8"?>
<sst xmlns="http://schemas.openxmlformats.org/spreadsheetml/2006/main" count="103952" uniqueCount="14938">
  <si>
    <t>text</t>
  </si>
  <si>
    <t>text_wo_neg</t>
  </si>
  <si>
    <t>text_wo_punc</t>
  </si>
  <si>
    <t>stemming</t>
  </si>
  <si>
    <t>stemming_w_punc</t>
  </si>
  <si>
    <t>clean text 2</t>
  </si>
  <si>
    <t>clean text</t>
  </si>
  <si>
    <t>aspect</t>
  </si>
  <si>
    <t>sentiment</t>
  </si>
  <si>
    <t>aspek</t>
  </si>
  <si>
    <t>sentimen</t>
  </si>
  <si>
    <t>shuttle gratis malioboro</t>
  </si>
  <si>
    <t>harga</t>
  </si>
  <si>
    <t>positive</t>
  </si>
  <si>
    <t>lokasi</t>
  </si>
  <si>
    <t>pelayanan</t>
  </si>
  <si>
    <t>kamar</t>
  </si>
  <si>
    <t>fasilitas hotel</t>
  </si>
  <si>
    <t>restoran</t>
  </si>
  <si>
    <t>total</t>
  </si>
  <si>
    <t>lainnya</t>
  </si>
  <si>
    <t>dapat gratis course golf</t>
  </si>
  <si>
    <t>pos</t>
  </si>
  <si>
    <t>gratis andong keliling</t>
  </si>
  <si>
    <t>neg</t>
  </si>
  <si>
    <t>sesuai harga</t>
  </si>
  <si>
    <t>harga terjangkau</t>
  </si>
  <si>
    <t>harga jangkau</t>
  </si>
  <si>
    <t>dapat harga hotel murah</t>
  </si>
  <si>
    <t>hotel biaya cukup terjangkau</t>
  </si>
  <si>
    <t>hotel biaya cukup jangkau</t>
  </si>
  <si>
    <t>hotel harga cukup terjangkau</t>
  </si>
  <si>
    <t>hotel harga nyaman</t>
  </si>
  <si>
    <t>harga kamar murah sesuai</t>
  </si>
  <si>
    <t>harga lumayan murah</t>
  </si>
  <si>
    <t>harga murah</t>
  </si>
  <si>
    <t>hotel harga murah kualitas unggulan</t>
  </si>
  <si>
    <t>hotel harga murah kualitas unggul</t>
  </si>
  <si>
    <t>tidak bikin kantong kering</t>
  </si>
  <si>
    <t>tidak_bikin kantong kering</t>
  </si>
  <si>
    <t>tidak membuat kantong kering</t>
  </si>
  <si>
    <t>tidak_membuat kantong kering</t>
  </si>
  <si>
    <t>pesan aplikasi dapat harga terjangkau</t>
  </si>
  <si>
    <t>pesan aplikasi dapat harga jangkau</t>
  </si>
  <si>
    <t>pesan aplikasi harga terjangkau</t>
  </si>
  <si>
    <t>value for money</t>
  </si>
  <si>
    <t>harga segitu cocok</t>
  </si>
  <si>
    <t>pesan lewat pegipegi murah</t>
  </si>
  <si>
    <t>harga baik</t>
  </si>
  <si>
    <t>harga baik murah sesuai</t>
  </si>
  <si>
    <t>mendapatkan harga hotel murah</t>
  </si>
  <si>
    <t>hotel harga minimalis</t>
  </si>
  <si>
    <t>hotel harga minimal</t>
  </si>
  <si>
    <t>harga pas</t>
  </si>
  <si>
    <t>harga pas kantong murah</t>
  </si>
  <si>
    <t>hotel dengan budget nyaman</t>
  </si>
  <si>
    <t>tempat baik sesuai harga</t>
  </si>
  <si>
    <t>harga sesuai</t>
  </si>
  <si>
    <t>makanan minuman relatif terjangkau</t>
  </si>
  <si>
    <t>makan minum relatif jangkau</t>
  </si>
  <si>
    <t>harga makanan minuman relatif terjangkau</t>
  </si>
  <si>
    <t>sore dapat gratis teh rooftop</t>
  </si>
  <si>
    <t>kamar full diupgrade tidak ada tambahan_biaya</t>
  </si>
  <si>
    <t>kamar full diupgrade tidak ada tambahan biaya</t>
  </si>
  <si>
    <t>kamar full diupgrade tidak ada tambah biaya</t>
  </si>
  <si>
    <t>kamar full diupgrade tidak_ada tambah biaya</t>
  </si>
  <si>
    <t>upgrade kamar tidak ada tambahan biaya</t>
  </si>
  <si>
    <t>upgrade_kamar tidak_ada tambahan_biaya</t>
  </si>
  <si>
    <t>free tea kopi</t>
  </si>
  <si>
    <t>mendapat fasilitas teh</t>
  </si>
  <si>
    <t>dapat fasilitas teh</t>
  </si>
  <si>
    <t>mendapat fasilitas gratis teh</t>
  </si>
  <si>
    <t>pesan melalui aplikasi tetap dapat harga terjangkau</t>
  </si>
  <si>
    <t>murah</t>
  </si>
  <si>
    <t>booking lewat pegipegi lebih murah</t>
  </si>
  <si>
    <t>ada gratis teh</t>
  </si>
  <si>
    <t>good price</t>
  </si>
  <si>
    <t>harga ekonomis</t>
  </si>
  <si>
    <t>hotel budget minimalis</t>
  </si>
  <si>
    <t>dapat evening teh</t>
  </si>
  <si>
    <t>dapat teh sore gratis</t>
  </si>
  <si>
    <t>budget sangat pas</t>
  </si>
  <si>
    <t>harga kompetitif</t>
  </si>
  <si>
    <t>harga hotel kompetitif</t>
  </si>
  <si>
    <t>sore dapat gratis teh di rooftop</t>
  </si>
  <si>
    <t>air_mineral gratis</t>
  </si>
  <si>
    <t>air mineral gratis</t>
  </si>
  <si>
    <t>karena kamar full diupgrade tanpa tambahan biaya</t>
  </si>
  <si>
    <t>harga bersahabat</t>
  </si>
  <si>
    <t>harga sahabat</t>
  </si>
  <si>
    <t>mau dental kit kena extra cash</t>
  </si>
  <si>
    <t>biaya mahal</t>
  </si>
  <si>
    <t>ada pengantaran gratis</t>
  </si>
  <si>
    <t>harga minimal</t>
  </si>
  <si>
    <t>harga tidak kuras kantong</t>
  </si>
  <si>
    <t>harga tidak_kuras kantong</t>
  </si>
  <si>
    <t>harga tidak sesuai</t>
  </si>
  <si>
    <t>hotel harga irit kantong</t>
  </si>
  <si>
    <t>tidak ada tambahan biaya</t>
  </si>
  <si>
    <t>tidak_ada tambahan_biaya</t>
  </si>
  <si>
    <t>harga sedikit mahal</t>
  </si>
  <si>
    <t>kena tambahan_biaya</t>
  </si>
  <si>
    <t>kena tambahan biaya</t>
  </si>
  <si>
    <t>kena tambah biaya</t>
  </si>
  <si>
    <t>harga hotel sesuai</t>
  </si>
  <si>
    <t>harga terjangkau termasuk sarapan</t>
  </si>
  <si>
    <t>parkir bayar</t>
  </si>
  <si>
    <t>harga jangkau masuk sarap</t>
  </si>
  <si>
    <t>harga murah meriah</t>
  </si>
  <si>
    <t>perlengkapan mandi gratis</t>
  </si>
  <si>
    <t>perlengkapan_mandi gratis</t>
  </si>
  <si>
    <t>harga turun</t>
  </si>
  <si>
    <t>massage lumayan mahal</t>
  </si>
  <si>
    <t>harga naik</t>
  </si>
  <si>
    <t>pembayaran mudah bisa bayar debit</t>
  </si>
  <si>
    <t>air kemasan gratis</t>
  </si>
  <si>
    <t>air_kemasan gratis</t>
  </si>
  <si>
    <t>air minum gratis</t>
  </si>
  <si>
    <t>air_minum gratis</t>
  </si>
  <si>
    <t>harga tidak termasuk awal</t>
  </si>
  <si>
    <t>harga tidak masuk awal</t>
  </si>
  <si>
    <t>harga tidak_masuk awal</t>
  </si>
  <si>
    <t>promo diskon</t>
  </si>
  <si>
    <t>ada promo dapat murah</t>
  </si>
  <si>
    <t>harga hotel masuk budget</t>
  </si>
  <si>
    <t>amenities gratis</t>
  </si>
  <si>
    <t>ada tambahan biaya</t>
  </si>
  <si>
    <t>ada tambahan_biaya</t>
  </si>
  <si>
    <t>negative</t>
  </si>
  <si>
    <t>early checkin tidak ada tambahan biaya</t>
  </si>
  <si>
    <t>early_checkin tidak_ada tambahan_biaya</t>
  </si>
  <si>
    <t>harga tidak membuat kantong jebol</t>
  </si>
  <si>
    <t>harga tidak_membuat kantong jebol</t>
  </si>
  <si>
    <t>perlengkapan mandi tidak gratis</t>
  </si>
  <si>
    <t>air_mineral alat mandi bayar tidak termasuk harga kamar</t>
  </si>
  <si>
    <t>air mineral alat mandi bayar tidak termasuk harga kamar</t>
  </si>
  <si>
    <t>air mineral alat mandi bayar tidak masuk harga kamar</t>
  </si>
  <si>
    <t>air mineral alat mandi bayar tidak_masuk harga kamar</t>
  </si>
  <si>
    <t>harga termasuk amenities</t>
  </si>
  <si>
    <t>ada tambah biaya</t>
  </si>
  <si>
    <t>extra kasur harga murah</t>
  </si>
  <si>
    <t>bisa bayar debit</t>
  </si>
  <si>
    <t>harga tidak termasuk amenities peralatan mandi air_mineral</t>
  </si>
  <si>
    <t>harga tidak termasuk amenities peralatan mandi air mineral</t>
  </si>
  <si>
    <t>harga tidak masuk amenities alat mandi air mineral</t>
  </si>
  <si>
    <t>harga tidak_masuk amenities alat mandi air mineral</t>
  </si>
  <si>
    <t>dapat diskon harga miring</t>
  </si>
  <si>
    <t>termasuk harga sewa kamar</t>
  </si>
  <si>
    <t>layanan makanan termasuk harga sewa kamar</t>
  </si>
  <si>
    <t>harga cocok tempat pelancong menginap</t>
  </si>
  <si>
    <t>harga tidak include di awal</t>
  </si>
  <si>
    <t>layanan makanan tidak termasuk harga sewa</t>
  </si>
  <si>
    <t>layan makan tidak masuk harga sewa</t>
  </si>
  <si>
    <t>layan makan tidak_masuk harga sewa</t>
  </si>
  <si>
    <t>gratis refill air minum</t>
  </si>
  <si>
    <t>gratis refill air_minum</t>
  </si>
  <si>
    <t>sarapan gratis</t>
  </si>
  <si>
    <t>tempat harga traveller menginap</t>
  </si>
  <si>
    <t>tempat harga traveller inap</t>
  </si>
  <si>
    <t>harga cukup rendah murah</t>
  </si>
  <si>
    <t>gratis air mineral</t>
  </si>
  <si>
    <t>gratis air_mineral</t>
  </si>
  <si>
    <t>harga murmer</t>
  </si>
  <si>
    <t>harga cukup tinggi</t>
  </si>
  <si>
    <t>toiletries tidak free alias bayar</t>
  </si>
  <si>
    <t>dapat diskon</t>
  </si>
  <si>
    <t>early checkin tambah biaya</t>
  </si>
  <si>
    <t>harga termasuk pajak pelayanan</t>
  </si>
  <si>
    <t>harga tidak bikin kantong jebol</t>
  </si>
  <si>
    <t>dapat potongan_harga</t>
  </si>
  <si>
    <t>dapat potongan harga</t>
  </si>
  <si>
    <t>dapat potong harga</t>
  </si>
  <si>
    <t>harga termasuk pajak</t>
  </si>
  <si>
    <t>harga reasonable sesuai</t>
  </si>
  <si>
    <t>gratis deposit kamar</t>
  </si>
  <si>
    <t>harga sangat miring</t>
  </si>
  <si>
    <t>overprice</t>
  </si>
  <si>
    <t>gratis parkir</t>
  </si>
  <si>
    <t>kena bayar parkir</t>
  </si>
  <si>
    <t>gratis makanan</t>
  </si>
  <si>
    <t>tempat untuk budget traveler untuk menginap</t>
  </si>
  <si>
    <t>harga mahal tidak sesuai porsi rasa</t>
  </si>
  <si>
    <t>harga mahal tidak_sesuai porsi rasa</t>
  </si>
  <si>
    <t>ekonomis hemat kantong</t>
  </si>
  <si>
    <t>free refill air minum</t>
  </si>
  <si>
    <t>billiard murah mursidah</t>
  </si>
  <si>
    <t>breakfast harus bayar lagi</t>
  </si>
  <si>
    <t>dapat gratis meal</t>
  </si>
  <si>
    <t>dapat harga diskon</t>
  </si>
  <si>
    <t>harga promo</t>
  </si>
  <si>
    <t>harga ekonomis hemat kantong</t>
  </si>
  <si>
    <t>harga worth it</t>
  </si>
  <si>
    <t>dapat voucher hotel gratis</t>
  </si>
  <si>
    <t>early checkin bayar</t>
  </si>
  <si>
    <t>harga oke backpacker</t>
  </si>
  <si>
    <t>biaya belum termasuk tax dan service</t>
  </si>
  <si>
    <t>oke backpacker</t>
  </si>
  <si>
    <t>harga bayar langsung lebih murah</t>
  </si>
  <si>
    <t>harga bayar langsung lebih_murah</t>
  </si>
  <si>
    <t>harga reasonable</t>
  </si>
  <si>
    <t>tarif kamar harusnya murah</t>
  </si>
  <si>
    <t>tarif kamar harus murah</t>
  </si>
  <si>
    <t>harga cocok kantong sesuai</t>
  </si>
  <si>
    <t>dapat gratis fruit bucket</t>
  </si>
  <si>
    <t>dapat gratis fruit_bucket</t>
  </si>
  <si>
    <t>butuh deposit per kamar</t>
  </si>
  <si>
    <t>harga langsung hotel murah</t>
  </si>
  <si>
    <t>dapat fasilitas gratis upgrade kamar</t>
  </si>
  <si>
    <t>dapat fasilitas gratis upgrade_kamar</t>
  </si>
  <si>
    <t>dapat harga epic diskon</t>
  </si>
  <si>
    <t>harga mahal tidak sesuai dengan porsi dan rasa</t>
  </si>
  <si>
    <t>laundry murah</t>
  </si>
  <si>
    <t>diberi biaya tiga_puluh persen earlu checkin</t>
  </si>
  <si>
    <t>diberi biaya tiga puluh persen earlu checkin</t>
  </si>
  <si>
    <t>beri biaya tiga puluh persen earlu checkin</t>
  </si>
  <si>
    <t>vallet parking gratis</t>
  </si>
  <si>
    <t>vallet_parking gratis</t>
  </si>
  <si>
    <t>early checkin harus bayar</t>
  </si>
  <si>
    <t>ketahuan merokok denda</t>
  </si>
  <si>
    <t>tahu rokok denda</t>
  </si>
  <si>
    <t>dapat pelayanan vallet parking gratis</t>
  </si>
  <si>
    <t>dapat pelayanan vallet_parking gratis</t>
  </si>
  <si>
    <t>untung harga murah hanya sertatus ribu</t>
  </si>
  <si>
    <t>untung harga murah hanya sertatus_ribu</t>
  </si>
  <si>
    <t>harga langsung di hotel lebih murah</t>
  </si>
  <si>
    <t>untung harga sertatus ribu</t>
  </si>
  <si>
    <t>hotel bintang empat harga bersahabat</t>
  </si>
  <si>
    <t>hotel bintang_empat harga bersahabat</t>
  </si>
  <si>
    <t>cocok dengan budget fleksibel</t>
  </si>
  <si>
    <t>diminta biaya parkir</t>
  </si>
  <si>
    <t>minta biaya parkir</t>
  </si>
  <si>
    <t>dapat gratis sarapan anak</t>
  </si>
  <si>
    <t>dapat free fruit bucket</t>
  </si>
  <si>
    <t>bayar segitu bisa dapat lebih_baik</t>
  </si>
  <si>
    <t>bayar segitu bisa dapat lebih baik</t>
  </si>
  <si>
    <t>late checkout tidak denda</t>
  </si>
  <si>
    <t>late_checkout tidak_denda</t>
  </si>
  <si>
    <t>dapat fasilitas gratis naik tingkat</t>
  </si>
  <si>
    <t>hotel bintang empat harga sahabat</t>
  </si>
  <si>
    <t>backpacker harga rendah</t>
  </si>
  <si>
    <t>ternyata valet parking harus bayar dikenakan fee</t>
  </si>
  <si>
    <t>dapat gratis sarap anak</t>
  </si>
  <si>
    <t>hotel rekomendasi backpacker</t>
  </si>
  <si>
    <t>sesuai harga segitu</t>
  </si>
  <si>
    <t>nyaman harga segitu</t>
  </si>
  <si>
    <t>perlu membayar lagi untuk toiletries</t>
  </si>
  <si>
    <t>hotel rekomen backpacker</t>
  </si>
  <si>
    <t>cocok menginap harga ramah kantong</t>
  </si>
  <si>
    <t>cocok menginap harga ramah_kantong</t>
  </si>
  <si>
    <t>karna tinta di lantai dikenakan charge</t>
  </si>
  <si>
    <t>tidak sesuai harga segitu</t>
  </si>
  <si>
    <t>tidak_sesuai harga segitu</t>
  </si>
  <si>
    <t>cocok pelancong membutuhkan akomodasi harga rendah</t>
  </si>
  <si>
    <t>gratis sarapan</t>
  </si>
  <si>
    <t>laundry apa semahal itu</t>
  </si>
  <si>
    <t>pesan makanan harga terjangkau</t>
  </si>
  <si>
    <t>tempat nyaman backpacker</t>
  </si>
  <si>
    <t>diberikan biaya tiga puluh persen early checkin</t>
  </si>
  <si>
    <t>cocok membutuhkan akomodasi harga rendah</t>
  </si>
  <si>
    <t>cocok butuh akomodasi harga rendah</t>
  </si>
  <si>
    <t>gratis sarap</t>
  </si>
  <si>
    <t>snack dijual murah</t>
  </si>
  <si>
    <t>sandal saja dikenakan charge</t>
  </si>
  <si>
    <t>pesan makanan terjangkau</t>
  </si>
  <si>
    <t>pesan makan jangkau</t>
  </si>
  <si>
    <t>harga semalam cuma segitu</t>
  </si>
  <si>
    <t>dapet valet parking gratis</t>
  </si>
  <si>
    <t>keren harga segitu</t>
  </si>
  <si>
    <t>snack jual murah</t>
  </si>
  <si>
    <t>hotel backpacker berjiwa sosial harga murah</t>
  </si>
  <si>
    <t>harga bawah seratus hari</t>
  </si>
  <si>
    <t>harga bawah ratus hari</t>
  </si>
  <si>
    <t>hostel ibukota cukup murah</t>
  </si>
  <si>
    <t>untuk bayar segitu bisa dapat lebih bagus</t>
  </si>
  <si>
    <t>harga bawah sertaus ribu hari</t>
  </si>
  <si>
    <t>harga cocok solo pelancong</t>
  </si>
  <si>
    <t>bawa anak dikenakan charge tambahan</t>
  </si>
  <si>
    <t>harga pas sesuai backpacker</t>
  </si>
  <si>
    <t>backpacker berjiwa sosial</t>
  </si>
  <si>
    <t>backpacker jiwa sosial</t>
  </si>
  <si>
    <t>harga tidak beda jauh hotel lainnya</t>
  </si>
  <si>
    <t>harga tidak_beda jauh hotel lainnya</t>
  </si>
  <si>
    <t>terlambat checkout tidak dikenakan biaya</t>
  </si>
  <si>
    <t>hostel ibukota dibilang cukup murah</t>
  </si>
  <si>
    <t>hostel ibukota bilang cukup murah</t>
  </si>
  <si>
    <t>cocok pelancong anggaran rendah</t>
  </si>
  <si>
    <t>cocok pelancong anggaran_rendah</t>
  </si>
  <si>
    <t>worth dengan harga segitu</t>
  </si>
  <si>
    <t>baik penginapan backpacker ala capsule harga tidak beda jauh</t>
  </si>
  <si>
    <t>baik inap backpacker ala capsule harga tidak beda jauh</t>
  </si>
  <si>
    <t>baik inap backpacker ala capsule harga tidak_beda jauh</t>
  </si>
  <si>
    <t>early checkin tidak denda</t>
  </si>
  <si>
    <t>early_checkin tidak_denda</t>
  </si>
  <si>
    <t>cocok untuk menginap dengan biaya ramah kantong</t>
  </si>
  <si>
    <t>parkir bayar mahal</t>
  </si>
  <si>
    <t>dapat kupon potongan diskon</t>
  </si>
  <si>
    <t>harga pas kantong pelajar</t>
  </si>
  <si>
    <t>free breakfast</t>
  </si>
  <si>
    <t>bawa mobil bayar biaya jaga</t>
  </si>
  <si>
    <t>massage murah</t>
  </si>
  <si>
    <t>pesan makanan dengan affordable</t>
  </si>
  <si>
    <t>bayar biaya parkir harian</t>
  </si>
  <si>
    <t>bayar biaya parkir hari</t>
  </si>
  <si>
    <t>gratis buah coklat</t>
  </si>
  <si>
    <t>harga promo menakjubkan</t>
  </si>
  <si>
    <t>snack yang dijual tidak mahal</t>
  </si>
  <si>
    <t>massage mahal</t>
  </si>
  <si>
    <t>harga terbaik</t>
  </si>
  <si>
    <t>mending penginapan backpaker ala capsule harga tidak beda jauh</t>
  </si>
  <si>
    <t>harusnya lebih_murah hotel bintang_satu</t>
  </si>
  <si>
    <t>harusnya lebih murah hotel bintang satu</t>
  </si>
  <si>
    <t>harus lebih murah hotel bintang satu</t>
  </si>
  <si>
    <t>cukup kantong pas pasan</t>
  </si>
  <si>
    <t>menginap hotel manapun tidak pernah disuruh bayar peminjaman sendok piring</t>
  </si>
  <si>
    <t>inap hotel mana tidak pernah suruh bayar pinjam sendok piring</t>
  </si>
  <si>
    <t>inap hotel mana tidak_pernah suruh bayar pinjam sendok piring</t>
  </si>
  <si>
    <t>harga sesuai diperoleh</t>
  </si>
  <si>
    <t>sarapan anak anak disuruh bayar</t>
  </si>
  <si>
    <t>kena biaya lima ribu sewa handuk</t>
  </si>
  <si>
    <t>bisa refund</t>
  </si>
  <si>
    <t>harga wajar</t>
  </si>
  <si>
    <t>harga spa terlalu tinggi tiga ratus ribu per jam</t>
  </si>
  <si>
    <t>deposit lima ratus ribu</t>
  </si>
  <si>
    <t>wajar harga per malam lima ratus ribu</t>
  </si>
  <si>
    <t>wajar harga per malam lima_ratus_ribu</t>
  </si>
  <si>
    <t>checkin diminta uang deposit</t>
  </si>
  <si>
    <t>harga makanan selangit</t>
  </si>
  <si>
    <t>harga makan langit</t>
  </si>
  <si>
    <t>harga cocok</t>
  </si>
  <si>
    <t>dapat laundry gratis</t>
  </si>
  <si>
    <t>parkir tamu hotel kena charge</t>
  </si>
  <si>
    <t>tidak sesuai uang rakyat menengah</t>
  </si>
  <si>
    <t>tidak sesuai uang rakyat tengah</t>
  </si>
  <si>
    <t>tidak_sesuai uang rakyat tengah</t>
  </si>
  <si>
    <t>harga murah fasilitas bintang lima</t>
  </si>
  <si>
    <t>harga murah fasilitas bintang_lima</t>
  </si>
  <si>
    <t>harusnya lebih murah untuk hotel bintang satu</t>
  </si>
  <si>
    <t>harga makanan murah wajar dibanding hotel kelasnya</t>
  </si>
  <si>
    <t>harga makanan tidak bersahabat</t>
  </si>
  <si>
    <t>harga makanan dining ruangan wajar dibanding hotel kelasnya</t>
  </si>
  <si>
    <t>harga makan ning ruang wajar banding hotel kelas</t>
  </si>
  <si>
    <t>parkir tidak ada tambahan biaya</t>
  </si>
  <si>
    <t>parkir tidak_ada tambahan_biaya</t>
  </si>
  <si>
    <t>harga agak mahal per malam</t>
  </si>
  <si>
    <t>hanya sayang harga</t>
  </si>
  <si>
    <t>parkir mobil gratis</t>
  </si>
  <si>
    <t>menginap di hotel manapun tidak pernah disuruh bayar peminjaman sendok piring</t>
  </si>
  <si>
    <t>deposit</t>
  </si>
  <si>
    <t>harga segitu kualitas sesuai</t>
  </si>
  <si>
    <t>merokok denda lima ratus ribu</t>
  </si>
  <si>
    <t>harga tidak pas kantong</t>
  </si>
  <si>
    <t>harga tidak_pas kantong</t>
  </si>
  <si>
    <t>harga ramah fasilitas mewah</t>
  </si>
  <si>
    <t>tidak bisa refund</t>
  </si>
  <si>
    <t>harga segitu kualitas kurang</t>
  </si>
  <si>
    <t>pesan minum harga murah</t>
  </si>
  <si>
    <t>tidak sesuai dengan kocek rakyat menengah</t>
  </si>
  <si>
    <t>sarapan ada tambahan_biaya</t>
  </si>
  <si>
    <t>sarapan ada tambahan biaya</t>
  </si>
  <si>
    <t>sarap ada tambah biaya</t>
  </si>
  <si>
    <t>harga kamar satu juta sesuai</t>
  </si>
  <si>
    <t>harga ramah kantong</t>
  </si>
  <si>
    <t>harga ramah_kantong</t>
  </si>
  <si>
    <t>harga sepadan</t>
  </si>
  <si>
    <t>tidak ada tambahan biaya sarapan anak</t>
  </si>
  <si>
    <t>tidak_ada tambahan_biaya sarapan anak</t>
  </si>
  <si>
    <t>wajar dengan harga per malam lima ratus ribu</t>
  </si>
  <si>
    <t>sarapan menu sedikit bayar sembilan_puluh ribu kepala tambahan tidak sesuai</t>
  </si>
  <si>
    <t>sarapan menu sedikit bayar sembilan puluh ribu kepala tambahan tidak sesuai</t>
  </si>
  <si>
    <t>sarap menu sedikit bayar sembilan puluh ribu kepala tambah tidak sesuai</t>
  </si>
  <si>
    <t>sarap menu sedikit bayar sembilan puluh ribu kepala tambah tidak_sesuai</t>
  </si>
  <si>
    <t>ada gratis snack</t>
  </si>
  <si>
    <t>low budget fasilitas bintang lima</t>
  </si>
  <si>
    <t>tidak sesuai harga kamar harga satu juta</t>
  </si>
  <si>
    <t>tidak_sesuai harga kamar harga satu juta</t>
  </si>
  <si>
    <t>harga oke murah</t>
  </si>
  <si>
    <t>menginap mendapat promo</t>
  </si>
  <si>
    <t>gratis sarapan anak</t>
  </si>
  <si>
    <t>harga makanan dining room wajar dibanding hotel lain di kelasnya</t>
  </si>
  <si>
    <t>harga murah waktu tertentu</t>
  </si>
  <si>
    <t>tidak recommended dengan harga hotel yang mahal</t>
  </si>
  <si>
    <t>rekomendasi apabila diskon</t>
  </si>
  <si>
    <t>harus deposit</t>
  </si>
  <si>
    <t>sarapan bayar anak kecewa</t>
  </si>
  <si>
    <t>sarap bayar anak kecewa</t>
  </si>
  <si>
    <t>sesuai harga pelayanan didapatkan</t>
  </si>
  <si>
    <t>harus bayar biaya tambahan untuk makanan</t>
  </si>
  <si>
    <t>harga cukup tinggi peak_season</t>
  </si>
  <si>
    <t>harga cukup tinggi peak season</t>
  </si>
  <si>
    <t>dapat harga murah</t>
  </si>
  <si>
    <t>staycation murah</t>
  </si>
  <si>
    <t>parkir masih dikenakan biaya</t>
  </si>
  <si>
    <t>inap dapat promo</t>
  </si>
  <si>
    <t>laundry murah bersih</t>
  </si>
  <si>
    <t>naik sepeda gratis</t>
  </si>
  <si>
    <t>lingkungan sejuk hijau terawat</t>
  </si>
  <si>
    <t>bayar langsung pas checkin lebih hemat</t>
  </si>
  <si>
    <t>paling suka soto daging dan ayam lada hitam</t>
  </si>
  <si>
    <t>harga makanan resto mahal</t>
  </si>
  <si>
    <t>harga makan resto mahal</t>
  </si>
  <si>
    <t>kebetulan nginap ada promo dapat harga miring</t>
  </si>
  <si>
    <t>breakfast kurang bumbu</t>
  </si>
  <si>
    <t>harga sesuai kelasnya</t>
  </si>
  <si>
    <t>sarapan mengecewakan cuma ikan tempe tidak ada rasa</t>
  </si>
  <si>
    <t>bawa anak enam tahun bayar sarapan makan_malam tambahan_biaya</t>
  </si>
  <si>
    <t>bawa anak enam tahun bayar sarapan makan malam tambahan biaya</t>
  </si>
  <si>
    <t>bawa anak enam tahun bayar sarap makan malam tambah biaya</t>
  </si>
  <si>
    <t>hotel kamar baik harga segitu</t>
  </si>
  <si>
    <t>breakfast banyak pilihan dan mantul rasanya</t>
  </si>
  <si>
    <t>sulit urusan uang harus ada jaminan</t>
  </si>
  <si>
    <t>sulit urus uang harus ada jamin</t>
  </si>
  <si>
    <t>harga terjangkau sekelas hotel pusat kota jogja</t>
  </si>
  <si>
    <t>harga terjangkau sekelas hotel pusat_kota jogja</t>
  </si>
  <si>
    <t>ada plastik mengering karena panas di nasi goreng</t>
  </si>
  <si>
    <t>laundry harus dibayar dikembalikan harusnya checkout dibayarkan semua</t>
  </si>
  <si>
    <t>laundry harus bayar kembali harus checkout bayar semua</t>
  </si>
  <si>
    <t>pandemi harga murah</t>
  </si>
  <si>
    <t>kamar sesuai ekspektasi</t>
  </si>
  <si>
    <t>water_heater bikin teh kena tambahan_biaya</t>
  </si>
  <si>
    <t>water heater bikin teh kena tambahan biaya</t>
  </si>
  <si>
    <t>water heater bikin teh kena tambah biaya</t>
  </si>
  <si>
    <t>oke harga dua ratus ribu</t>
  </si>
  <si>
    <t>oke harga dua_ratus_ribu</t>
  </si>
  <si>
    <t>identitas asli ditahan</t>
  </si>
  <si>
    <t>checkin luar jam tambahan_biaya</t>
  </si>
  <si>
    <t>checkin luar jam tambahan biaya</t>
  </si>
  <si>
    <t>checkin luar jam tambah biaya</t>
  </si>
  <si>
    <t>pas dapat harga murah</t>
  </si>
  <si>
    <t>bisa memberi makan ikan pakan gratis</t>
  </si>
  <si>
    <t>bisa beri makan ikan pakan gratis</t>
  </si>
  <si>
    <t>harga makanan murah</t>
  </si>
  <si>
    <t>dapat harga promo termasuk sarapan</t>
  </si>
  <si>
    <t>dapat welcome_drink peach jus waktu bayar langsung pas checkin lebih hemat</t>
  </si>
  <si>
    <t>dapat welcome drink peach jus waktu bayar langsung pas checkin lebih hemat</t>
  </si>
  <si>
    <t>harga murah kualitas tidak mengecewakan</t>
  </si>
  <si>
    <t>harga murah kualitas tidak_mengecewakan</t>
  </si>
  <si>
    <t>betul nginap ada promo dapat harga miring</t>
  </si>
  <si>
    <t>alat kesehatan harga terjangkau</t>
  </si>
  <si>
    <t>harga jangkau kelas hotel pusat kota jogja</t>
  </si>
  <si>
    <t>murah lumayan</t>
  </si>
  <si>
    <t>harga masih oke</t>
  </si>
  <si>
    <t>oke harga dua_ratus ribu</t>
  </si>
  <si>
    <t xml:space="preserve">harga terjangkau </t>
  </si>
  <si>
    <t>murah meriah bisa makan sepuasnya</t>
  </si>
  <si>
    <t>parah handuk sabun kena tambahan_biaya</t>
  </si>
  <si>
    <t>parah handuk sabun kena tambahan biaya</t>
  </si>
  <si>
    <t>parah handuk sabun kena tambah biaya</t>
  </si>
  <si>
    <t>iklan traveloka murah</t>
  </si>
  <si>
    <t>menginap malam harga murah</t>
  </si>
  <si>
    <t>harga sewa hanya kamar</t>
  </si>
  <si>
    <t>hotel murah</t>
  </si>
  <si>
    <t>fasilitas harus nambah lima_puluh ribu</t>
  </si>
  <si>
    <t>fasilitas harus nambah lima puluh ribu</t>
  </si>
  <si>
    <t>murah meriah tapi mewah</t>
  </si>
  <si>
    <t>tidak sesuai harga ditawarkan kamar bau</t>
  </si>
  <si>
    <t>tidak sesuai harga tawar kamar bau</t>
  </si>
  <si>
    <t>tidak_sesuai harga tawar kamar bau</t>
  </si>
  <si>
    <t>harga standar fasilitas ada</t>
  </si>
  <si>
    <t>bayar tidak bisa pakai kartu debit</t>
  </si>
  <si>
    <t>bayar tidak_bisa pakai kartu debit</t>
  </si>
  <si>
    <t>malam minggu ada bbq umum harga cocok murah</t>
  </si>
  <si>
    <t>inap malam harga murah</t>
  </si>
  <si>
    <t>harga terjangkau sesuai fasilitas berikan</t>
  </si>
  <si>
    <t>murah riah tapi mewah</t>
  </si>
  <si>
    <t>hotel harga miring</t>
  </si>
  <si>
    <t>sarapan anak kena tambahan_biaya lagi lima_puluh ribu anak</t>
  </si>
  <si>
    <t>sarapan anak kena tambahan biaya lagi lima puluh ribu anak</t>
  </si>
  <si>
    <t>sarap anak kena tambah biaya lagi lima puluh ribu anak</t>
  </si>
  <si>
    <t>harga murah tempat mewah premium</t>
  </si>
  <si>
    <t>bonus canopy</t>
  </si>
  <si>
    <t>ada handuk gratis</t>
  </si>
  <si>
    <t>tidak tanggung denda disampaikan</t>
  </si>
  <si>
    <t>tidak tanggung denda sampai</t>
  </si>
  <si>
    <t>tidak_tanggung denda sampai</t>
  </si>
  <si>
    <t>rate mahal setingkatnya</t>
  </si>
  <si>
    <t>rate mahal tingkat</t>
  </si>
  <si>
    <t>rentang harga murah</t>
  </si>
  <si>
    <t>untung bayar murah</t>
  </si>
  <si>
    <t>harga new normal relatif lebih murah</t>
  </si>
  <si>
    <t>harga new_normal relatif lebih_murah</t>
  </si>
  <si>
    <t>harga tidak sebanding</t>
  </si>
  <si>
    <t>harga tidak banding</t>
  </si>
  <si>
    <t>harga tidak_banding</t>
  </si>
  <si>
    <t>makan auce lebih murah langsung reservasi via call center</t>
  </si>
  <si>
    <t>makan auce lebih_murah langsung reservasi via call_center</t>
  </si>
  <si>
    <t>lebih murah langsung reservasi via call center</t>
  </si>
  <si>
    <t>lebih_murah langsung reservasi via call_center</t>
  </si>
  <si>
    <t>banyak hotel harga satu malam lebih_murah</t>
  </si>
  <si>
    <t>banyak hotel harga satu malam lebih murah</t>
  </si>
  <si>
    <t>dapat harga flash sale</t>
  </si>
  <si>
    <t>dapat harga flash_sale</t>
  </si>
  <si>
    <t>harga kualitas kamar tempat_tidur tidak sebanding</t>
  </si>
  <si>
    <t>harga kualitas kamar tempat tidur tidak sebanding</t>
  </si>
  <si>
    <t>harga kualitas kamar tempat tidur tidak banding</t>
  </si>
  <si>
    <t>harga kualitas kamar tempat tidur tidak_banding</t>
  </si>
  <si>
    <t>hotel terkenal murah hati sering memberi gratis upgrade kamar</t>
  </si>
  <si>
    <t>hotel terkenal murah hati sering memberi gratis upgrade_kamar</t>
  </si>
  <si>
    <t>rasa rugi bayar mahal</t>
  </si>
  <si>
    <t>tidak heran sesuai harga seharga satu juta semalam</t>
  </si>
  <si>
    <t>tidak_heran sesuai harga seharga satu juta semalam</t>
  </si>
  <si>
    <t>harga sesuai hotel bintang lima tengah jogja</t>
  </si>
  <si>
    <t>harga sesuai hotel bintang_lima tengah jogja</t>
  </si>
  <si>
    <t>tidak sesuai tarif</t>
  </si>
  <si>
    <t>tidak_sesuai tarif</t>
  </si>
  <si>
    <t>hotel ramah kantong</t>
  </si>
  <si>
    <t>hotel ramah_kantong</t>
  </si>
  <si>
    <t>harga minimalis murah</t>
  </si>
  <si>
    <t>masuk hotel harus bayar parkir</t>
  </si>
  <si>
    <t>harga terjangkau bawah tiga ratus ribu termasuk sarapan</t>
  </si>
  <si>
    <t>harga terjangkau bawah tiga_ratus_ribu termasuk sarapan</t>
  </si>
  <si>
    <t>parkir harus bayar hotel lain gratis</t>
  </si>
  <si>
    <t>harga murah malioboro</t>
  </si>
  <si>
    <t>tidak sesuai harga</t>
  </si>
  <si>
    <t>tidak_sesuai harga</t>
  </si>
  <si>
    <t>hotel rekomendasi pelancong</t>
  </si>
  <si>
    <t>hotel kenal murah hati sering beri gratis upgrade kamar</t>
  </si>
  <si>
    <t>dapat harga satu juta promo</t>
  </si>
  <si>
    <t>harga lebih mahal hotel bintang_lima sekitarnya</t>
  </si>
  <si>
    <t>harga lebih mahal hotel bintang lima sekitarnya</t>
  </si>
  <si>
    <t>harga lebih mahal hotel bintang lima sekitar</t>
  </si>
  <si>
    <t>tidak overprice harga sesuai</t>
  </si>
  <si>
    <t>tidak_overprice harga sesuai</t>
  </si>
  <si>
    <t>hotel ramah dompet</t>
  </si>
  <si>
    <t>harga oke murah tidak masalah</t>
  </si>
  <si>
    <t>harga oke murah tidak_masalah</t>
  </si>
  <si>
    <t>harga kamar murah tidak overpirce</t>
  </si>
  <si>
    <t>harga kamar murah tidak_overpirce</t>
  </si>
  <si>
    <t>harga oke tidak masalah</t>
  </si>
  <si>
    <t>harga oke tidak_masalah</t>
  </si>
  <si>
    <t>memuaskan harga kamar lima ratus ribu</t>
  </si>
  <si>
    <t>memuaskan harga kamar lima_ratus_ribu</t>
  </si>
  <si>
    <t>bawa anak resto ikutan bayar</t>
  </si>
  <si>
    <t>bawa anak resto ikut bayar</t>
  </si>
  <si>
    <t>kebetulan diskon</t>
  </si>
  <si>
    <t>murah harga bawah lima ratus ribu termasuk sarapan</t>
  </si>
  <si>
    <t>murah harga bawah lima_ratus_ribu termasuk sarapan</t>
  </si>
  <si>
    <t>membayar biaya akses bat</t>
  </si>
  <si>
    <t>bayar biaya akses bat</t>
  </si>
  <si>
    <t>hotel backpacker</t>
  </si>
  <si>
    <t>mahal dibandingkan fasilitas minim</t>
  </si>
  <si>
    <t>mahal banding fasilitas minim</t>
  </si>
  <si>
    <t>hotel backpacker anggaran rendah</t>
  </si>
  <si>
    <t>hotel backpacker anggaran_rendah</t>
  </si>
  <si>
    <t>harga cocok anggaran rendah backpacker</t>
  </si>
  <si>
    <t>harga cocok anggaran_rendah backpacker</t>
  </si>
  <si>
    <t>tempat terlalu mahal</t>
  </si>
  <si>
    <t>hotel anggaran rendah</t>
  </si>
  <si>
    <t>hotel anggaran_rendah</t>
  </si>
  <si>
    <t>mahal tapi tidak dapat apa_apa</t>
  </si>
  <si>
    <t>mahal tapi tidak dapat apa apa</t>
  </si>
  <si>
    <t>mahal tapi tidak_dapat apa apa</t>
  </si>
  <si>
    <t>harga pas kantong</t>
  </si>
  <si>
    <t>dapat upgrade kamar gratis</t>
  </si>
  <si>
    <t>dapat upgrade_kamar gratis</t>
  </si>
  <si>
    <t>minta sikat_gigi bayar ribu</t>
  </si>
  <si>
    <t>minta sikat gigi bayar ribu</t>
  </si>
  <si>
    <t>harga ditawarkan sesuai fasilitas didapat</t>
  </si>
  <si>
    <t>hotel low_budget</t>
  </si>
  <si>
    <t>hotel low budget</t>
  </si>
  <si>
    <t>fasilitas karaoke gratis</t>
  </si>
  <si>
    <t>harga mahal tidak ekonomis</t>
  </si>
  <si>
    <t>harga mahal tidak_ekonomis</t>
  </si>
  <si>
    <t>harga segitu cukup baik</t>
  </si>
  <si>
    <t>harga hotel termasuk gratis masuk waterpark</t>
  </si>
  <si>
    <t>kena biaya denda ganti lima_puluh ribu</t>
  </si>
  <si>
    <t>kena biaya denda ganti lima puluh ribu</t>
  </si>
  <si>
    <t>harga termasuk sarapan</t>
  </si>
  <si>
    <t>checkout ditagih biaya sarapan padahal tidak sarapan</t>
  </si>
  <si>
    <t>checkout tagih biaya sarap padahal tidak sarap</t>
  </si>
  <si>
    <t>checkout tagih biaya sarap padahal tidak_sarap</t>
  </si>
  <si>
    <t>harga cukup murah sekelas resort hotel</t>
  </si>
  <si>
    <t>dapat upgrade gratis kamar</t>
  </si>
  <si>
    <t>referensi resort cocok liburan pas kantong</t>
  </si>
  <si>
    <t>lumayan mahal</t>
  </si>
  <si>
    <t>harga ramah kantong didapat sesuai</t>
  </si>
  <si>
    <t>harga ramah_kantong didapat sesuai</t>
  </si>
  <si>
    <t>membuat harga terasa mahal</t>
  </si>
  <si>
    <t>buat harga asa mahal</t>
  </si>
  <si>
    <t>dapat harga promo lima ratus ribu kamar hotel</t>
  </si>
  <si>
    <t>dapat harga promo lima_ratus_ribu kamar hotel</t>
  </si>
  <si>
    <t>harga tawar sesuai fasilitas dapat</t>
  </si>
  <si>
    <t>dapat harga promo</t>
  </si>
  <si>
    <t>tea maker sewa lima puluh ribu per kamar</t>
  </si>
  <si>
    <t>tea maker sewa lima_puluh_ribu per kamar</t>
  </si>
  <si>
    <t>harga kalau bisa lebih ekonomis</t>
  </si>
  <si>
    <t>harga murah harga lima ratus ribu</t>
  </si>
  <si>
    <t>harga murah harga lima_ratus_ribu</t>
  </si>
  <si>
    <t>harga masuk sarap</t>
  </si>
  <si>
    <t>sesuai harga bawah lima ratus ribu</t>
  </si>
  <si>
    <t>sesuai harga bawah lima_ratus_ribu</t>
  </si>
  <si>
    <t>pesan kamar harga ribu kenyataan jauh ekspektasi</t>
  </si>
  <si>
    <t>pesan kamar harga ribu nyata jauh ekspektasi</t>
  </si>
  <si>
    <t>murah dibanding kelasnya</t>
  </si>
  <si>
    <t>harga murah hotel baik</t>
  </si>
  <si>
    <t>referensi resort cocok teman liburan pas kantong</t>
  </si>
  <si>
    <t>referensi resort cocok teman libur pas kantong</t>
  </si>
  <si>
    <t>harga murah sesuai ditawarkan</t>
  </si>
  <si>
    <t>tea maker harus sewa</t>
  </si>
  <si>
    <t>sesuai harga segitu promo</t>
  </si>
  <si>
    <t>hotel lain harga fasilitas lebih_baik</t>
  </si>
  <si>
    <t>hotel lain harga fasilitas lebih baik</t>
  </si>
  <si>
    <t>harga murah kualitas kamar luas</t>
  </si>
  <si>
    <t>murah kelasnya</t>
  </si>
  <si>
    <t>murah kelas</t>
  </si>
  <si>
    <t>cara pembayaran mudah</t>
  </si>
  <si>
    <t>kopi teh pop mie gratis</t>
  </si>
  <si>
    <t>harga ditawarkan sesuai murah</t>
  </si>
  <si>
    <t>harga tawar sesuai murah</t>
  </si>
  <si>
    <t>harga segitu pas</t>
  </si>
  <si>
    <t>cocok backpacker</t>
  </si>
  <si>
    <t>gratis mini bar</t>
  </si>
  <si>
    <t>makan malam pas lagi promo harga murah</t>
  </si>
  <si>
    <t>makan_malam pas lagi promo harga murah</t>
  </si>
  <si>
    <t>harga bintang_empat bayar full tidak ada promo tidak pas standar hotel</t>
  </si>
  <si>
    <t>harga bintang empat bayar full tidak ada promo tidak pas standar hotel</t>
  </si>
  <si>
    <t>harga bintang empat bayar full tidak_ada promo tidak_pas standar hotel</t>
  </si>
  <si>
    <t>semua fasilitas gratis</t>
  </si>
  <si>
    <t>baik harga segini</t>
  </si>
  <si>
    <t>pesan harga cukup mahal</t>
  </si>
  <si>
    <t>harga hanya seratus ribu</t>
  </si>
  <si>
    <t>harga hanya seratus_ribu</t>
  </si>
  <si>
    <t>harga promo bukan harga final masih ada tambahan_biaya</t>
  </si>
  <si>
    <t>harga promo bukan harga final masih ada tambahan biaya</t>
  </si>
  <si>
    <t>harga promo bukan harga final masih ada tambah biaya</t>
  </si>
  <si>
    <t>harga promo bukan_harga final masih ada tambah biaya</t>
  </si>
  <si>
    <t>harga hotel anggaran rendah</t>
  </si>
  <si>
    <t>harga hotel anggaran_rendah</t>
  </si>
  <si>
    <t>cara bayar mudah</t>
  </si>
  <si>
    <t>cocok anggaran rendah</t>
  </si>
  <si>
    <t>cocok anggaran_rendah</t>
  </si>
  <si>
    <t>harga segitu</t>
  </si>
  <si>
    <t>harga sewa unit kamar murah</t>
  </si>
  <si>
    <t>jasa sewa lain diberi secara gratis</t>
  </si>
  <si>
    <t>kamar karpet sekecil itu harga kemahalan</t>
  </si>
  <si>
    <t>kamar karpet kecil itu harga mahal</t>
  </si>
  <si>
    <t>tidak ada tambahan biaya lainnya</t>
  </si>
  <si>
    <t>tidak_ada tambahan_biaya lainnya</t>
  </si>
  <si>
    <t>anggaran minimalis</t>
  </si>
  <si>
    <t>baik lumayan harga segini</t>
  </si>
  <si>
    <t>baik lumayan harga gin</t>
  </si>
  <si>
    <t>sesuai harga dapat sarapan</t>
  </si>
  <si>
    <t>tidak menuntut banyak dapat harga hanya seratus ribu</t>
  </si>
  <si>
    <t>tidak tuntut banyak dapat harga hanya ratus ribu</t>
  </si>
  <si>
    <t>tidak_tuntut banyak dapat harga hanya ratus ribu</t>
  </si>
  <si>
    <t>harga cocok backpacker</t>
  </si>
  <si>
    <t>harga cocok menginap istirahat</t>
  </si>
  <si>
    <t>cocok low_budget</t>
  </si>
  <si>
    <t>cocok low budget</t>
  </si>
  <si>
    <t>tarif ekonomis</t>
  </si>
  <si>
    <t>bayar murah untung</t>
  </si>
  <si>
    <t>fasilitas tidak sebanding harga mahal</t>
  </si>
  <si>
    <t>fasilitas tidak banding harga mahal</t>
  </si>
  <si>
    <t>fasilitas tidak_banding harga mahal</t>
  </si>
  <si>
    <t>tarif kamar ekonomis</t>
  </si>
  <si>
    <t>segalanya harus bayar</t>
  </si>
  <si>
    <t>segala harus bayar</t>
  </si>
  <si>
    <t>upgrade kamar murah hanya dua puluh ribu saja</t>
  </si>
  <si>
    <t>upgrade_kamar murah hanya dua_puluh_ribu saja</t>
  </si>
  <si>
    <t>rekomendasi backpacker</t>
  </si>
  <si>
    <t>budget minimalis</t>
  </si>
  <si>
    <t>budget minimal</t>
  </si>
  <si>
    <t>penginapan nyaman backpacker</t>
  </si>
  <si>
    <t>sesuai harga dapat sarap</t>
  </si>
  <si>
    <t>harga murah segitu baik buat backpacker harga bersahabat</t>
  </si>
  <si>
    <t>cocok menginap biaya istirahat</t>
  </si>
  <si>
    <t>cocok inap biaya istirahat</t>
  </si>
  <si>
    <t>cocok pelancong singgah istirahat murah berkualitas</t>
  </si>
  <si>
    <t>harga tergolong murah</t>
  </si>
  <si>
    <t>untung</t>
  </si>
  <si>
    <t>oke harga tergolong murah</t>
  </si>
  <si>
    <t>ganti kamar hanya tambah dua puluh ribu</t>
  </si>
  <si>
    <t>ganti kamar hanya tambah dua_puluh_ribu</t>
  </si>
  <si>
    <t>sesuai tarif dibayar</t>
  </si>
  <si>
    <t>tidak ada handuk gratis</t>
  </si>
  <si>
    <t>tidak_ada handuk gratis</t>
  </si>
  <si>
    <t>rekomendasi anggaran rendah</t>
  </si>
  <si>
    <t>rekomendasi anggaran_rendah</t>
  </si>
  <si>
    <t>inap nyaman backpacker</t>
  </si>
  <si>
    <t>baik harga terjangkau</t>
  </si>
  <si>
    <t>handuk sewa</t>
  </si>
  <si>
    <t>harga bawah standar</t>
  </si>
  <si>
    <t>harga murah segitu baik buat backpacker harga sahabat</t>
  </si>
  <si>
    <t>harga terjangkau backapacker</t>
  </si>
  <si>
    <t>handuk tidak ada harus sewa</t>
  </si>
  <si>
    <t>handuk tidak_ada harus sewa</t>
  </si>
  <si>
    <t>anggaran rendah</t>
  </si>
  <si>
    <t>anggaran_rendah</t>
  </si>
  <si>
    <t>cocok traveller singgah istirahat murah berkualitas</t>
  </si>
  <si>
    <t>cocok traveller singgah istirahat murah kualitas</t>
  </si>
  <si>
    <t>bawah lima ratus ribu dapat kamar tengah kota nyaman</t>
  </si>
  <si>
    <t>bawah lima_ratus_ribu dapat kamar tengah_kota nyaman</t>
  </si>
  <si>
    <t>oke harga golong murah</t>
  </si>
  <si>
    <t>cocok liburan backpacker teman</t>
  </si>
  <si>
    <t>ganti kamar hanya tambah dua_puluh ribu</t>
  </si>
  <si>
    <t>tempat istirahat nyaman backpacker</t>
  </si>
  <si>
    <t>cocok pelancong</t>
  </si>
  <si>
    <t>handuk kena tambahan_biaya</t>
  </si>
  <si>
    <t>handuk kena tambahan biaya</t>
  </si>
  <si>
    <t>handuk kena tambah biaya</t>
  </si>
  <si>
    <t>sesuai harga ramah kantong pelancong</t>
  </si>
  <si>
    <t>sesuai harga ramah_kantong pelancong</t>
  </si>
  <si>
    <t>rekomen low_budget</t>
  </si>
  <si>
    <t>rekomen low budget</t>
  </si>
  <si>
    <t>pengalaman pertama senang tarif hotel murah</t>
  </si>
  <si>
    <t>baik harga jangkau</t>
  </si>
  <si>
    <t>harga murah kelasnya</t>
  </si>
  <si>
    <t>hotel cukup murah terjangkau</t>
  </si>
  <si>
    <t>harga jangkau backapacker</t>
  </si>
  <si>
    <t>murah meriah</t>
  </si>
  <si>
    <t>low_budget</t>
  </si>
  <si>
    <t>low budget</t>
  </si>
  <si>
    <t>sesuai harga dikeluarkan</t>
  </si>
  <si>
    <t>bawah lima_ratus ribu dapat kamar tengah_kota nyaman</t>
  </si>
  <si>
    <t>cocok jalan jalan hemat nginep sini</t>
  </si>
  <si>
    <t>cocok jalan_jalan hemat nginep sini</t>
  </si>
  <si>
    <t>peralatan mandi harus sewa</t>
  </si>
  <si>
    <t>alat mandi harus sewa</t>
  </si>
  <si>
    <t>pilihan tepat harga murah</t>
  </si>
  <si>
    <t>sewa delapan ribu handuk</t>
  </si>
  <si>
    <t>hotel sesuai ekspektasi cocok backpacker pelancong</t>
  </si>
  <si>
    <t>cocok libur backpacker teman</t>
  </si>
  <si>
    <t>harga cocok perjalanan backpacker</t>
  </si>
  <si>
    <t>harga sembilan_ratus ribu malam tahun baru masih banyak harga lebih sesuai</t>
  </si>
  <si>
    <t>harga sembilan ratus ribu malam tahun baru masih banyak harga lebih sesuai</t>
  </si>
  <si>
    <t>sesuai kantong</t>
  </si>
  <si>
    <t>sesuai harga ramah kantong lancong</t>
  </si>
  <si>
    <t>tempat oke harga segini</t>
  </si>
  <si>
    <t>harga lumayan kuras dompet</t>
  </si>
  <si>
    <t>cocok backpacker cari harga murah nyaman</t>
  </si>
  <si>
    <t>alam pertama senang tarif hotel murah</t>
  </si>
  <si>
    <t>sesuai range harga</t>
  </si>
  <si>
    <t>harga murah kelas</t>
  </si>
  <si>
    <t>harga hemat</t>
  </si>
  <si>
    <t>hotel cukup murah jangkau</t>
  </si>
  <si>
    <t>harga relatif murah</t>
  </si>
  <si>
    <t>murah riah</t>
  </si>
  <si>
    <t>harga online lebih murah</t>
  </si>
  <si>
    <t>harga online lebih_murah</t>
  </si>
  <si>
    <t>sesuai harga keluar</t>
  </si>
  <si>
    <t>harga relatif murah rasa sesuai</t>
  </si>
  <si>
    <t>harga cukup backpacker</t>
  </si>
  <si>
    <t>pesan single diberi superior ac tidak ada tambahan_biaya</t>
  </si>
  <si>
    <t>pesan single diberi superior ac tidak ada tambahan biaya</t>
  </si>
  <si>
    <t>pesan single beri superior ac tidak ada tambah biaya</t>
  </si>
  <si>
    <t>pesan single beri superior ac tidak_ada tambah biaya</t>
  </si>
  <si>
    <t>harga bersahabat para backpacker</t>
  </si>
  <si>
    <t>lebih cocok perjalanan backpacker</t>
  </si>
  <si>
    <t>lebih cocok jalan backpacker</t>
  </si>
  <si>
    <t>murah bersahabat</t>
  </si>
  <si>
    <t>harga murah kualitas mahal</t>
  </si>
  <si>
    <t>harga pelancong</t>
  </si>
  <si>
    <t>rekomendasi pelancong</t>
  </si>
  <si>
    <t>tempat oke harga gin</t>
  </si>
  <si>
    <t>harga murah bawah empat ratus ribu</t>
  </si>
  <si>
    <t>harga murah bawah empat_ratus_ribu</t>
  </si>
  <si>
    <t>isi kulkas diberikan gratis</t>
  </si>
  <si>
    <t>harga relatif murah hotel sebaik itu</t>
  </si>
  <si>
    <t>harga kamar murah dapat diskon</t>
  </si>
  <si>
    <t>cuci mobil gratis</t>
  </si>
  <si>
    <t>puas harga ekonomis</t>
  </si>
  <si>
    <t>murah online lebih_murah</t>
  </si>
  <si>
    <t>murah online lebih murah</t>
  </si>
  <si>
    <t>harga jauh lebih murah</t>
  </si>
  <si>
    <t>harga jauh lebih_murah</t>
  </si>
  <si>
    <t>dapat harga sesuai keinginan anggaran</t>
  </si>
  <si>
    <t>harga super murah</t>
  </si>
  <si>
    <t>harga sahabat para backpacker</t>
  </si>
  <si>
    <t>dapat kamar harga empat ratus ribu malam untung</t>
  </si>
  <si>
    <t>dapat kamar harga empat_ratus_ribu malam untung</t>
  </si>
  <si>
    <t>harga cukup murah sekelas bintang tiga</t>
  </si>
  <si>
    <t>harga cukup murah sekelas bintang_tiga</t>
  </si>
  <si>
    <t>rekomen pelancong</t>
  </si>
  <si>
    <t>rekomen lancong</t>
  </si>
  <si>
    <t>dapat upgrade kamar tidak ada tambahan biaya</t>
  </si>
  <si>
    <t>dapat upgrade_kamar tidak_ada tambahan_biaya</t>
  </si>
  <si>
    <t>hotel wow harga promo murah terus promo diskon</t>
  </si>
  <si>
    <t>isi kulkas gratis</t>
  </si>
  <si>
    <t>secara harga hotel serupa lebih murah dibanding hotel terbaik kelasnya</t>
  </si>
  <si>
    <t>secara harga hotel serupa lebih_murah dibanding hotel terbaik kelasnya</t>
  </si>
  <si>
    <t>mobil cuci gratis</t>
  </si>
  <si>
    <t>villa harga ekonomis</t>
  </si>
  <si>
    <t>puas biaya ekonomis</t>
  </si>
  <si>
    <t>bayar mudah bisa kartu kredit</t>
  </si>
  <si>
    <t>bayar mudah bisa kartu_kredit</t>
  </si>
  <si>
    <t>harga terjangkau kantong</t>
  </si>
  <si>
    <t>dapat harga sesuai keinginan budget</t>
  </si>
  <si>
    <t>dapat harga sesuai ingin budget</t>
  </si>
  <si>
    <t>harga kamar murah</t>
  </si>
  <si>
    <t>untung harga terjangkau</t>
  </si>
  <si>
    <t>dapat harga murah pakai voucher</t>
  </si>
  <si>
    <t>makan kena tambahan_biaya anak_kecil tiga_puluh ribu anak</t>
  </si>
  <si>
    <t>makan kena tambahan biaya anak kecil tiga puluh ribu anak</t>
  </si>
  <si>
    <t>makan kena tambah biaya anak kecil tiga puluh ribu anak</t>
  </si>
  <si>
    <t>harga family room murah semalam empat ratus ribu</t>
  </si>
  <si>
    <t>harga family_room murah semalam empat_ratus_ribu</t>
  </si>
  <si>
    <t>harga tidak bohong sesuai</t>
  </si>
  <si>
    <t>harga tidak_bohong sesuai</t>
  </si>
  <si>
    <t>dapat kamar harga empat_ratus ribu malam untung</t>
  </si>
  <si>
    <t>harga termasuk normal sesuai</t>
  </si>
  <si>
    <t>harga semurah itu</t>
  </si>
  <si>
    <t>hotel harga anggaran tidak seperti hotel anggaran pada umumnya keren</t>
  </si>
  <si>
    <t>hotel harga anggaran tidak_seperti hotel anggaran pada umumnya keren</t>
  </si>
  <si>
    <t>harga hotel lokasi premium murah</t>
  </si>
  <si>
    <t>harga bawah empat_ratus ribu tidak sesuai</t>
  </si>
  <si>
    <t>harga bawah empat ratus ribu tidak sesuai</t>
  </si>
  <si>
    <t>harga bawah empat ratus ribu tidak_sesuai</t>
  </si>
  <si>
    <t>lebih baik value for money</t>
  </si>
  <si>
    <t>lebih_baik value_for_money</t>
  </si>
  <si>
    <t>harga hotel cukup bersahabat</t>
  </si>
  <si>
    <t>secara harga hotel serupa hotel terbaik kelasnya</t>
  </si>
  <si>
    <t>cara harga hotel rupa hotel baik kelas</t>
  </si>
  <si>
    <t>dapat harga miring</t>
  </si>
  <si>
    <t>harga sebanding</t>
  </si>
  <si>
    <t>harga banding</t>
  </si>
  <si>
    <t>harga ditawarkan murah</t>
  </si>
  <si>
    <t>harga hotel pas kantong</t>
  </si>
  <si>
    <t>dapat gratis upgrade kamar</t>
  </si>
  <si>
    <t>dapat gratis upgrade_kamar</t>
  </si>
  <si>
    <t>menarik harga murah</t>
  </si>
  <si>
    <t>harga fasilitas didapatkan</t>
  </si>
  <si>
    <t>harga tidak bohong</t>
  </si>
  <si>
    <t>harga tidak_bohong</t>
  </si>
  <si>
    <t>hotel murah dibanding hotel lain harga gila gilaan</t>
  </si>
  <si>
    <t>hotel murah dibanding hotel lain harga gila_gilaan</t>
  </si>
  <si>
    <t>harga termasuk standar</t>
  </si>
  <si>
    <t>harga masuk standar</t>
  </si>
  <si>
    <t>ada gratis makan malam</t>
  </si>
  <si>
    <t>ada gratis makan_malam</t>
  </si>
  <si>
    <t>harga tiga_ratus ribu bisa dapat hotel lebih_baik</t>
  </si>
  <si>
    <t>harga tiga ratus ribu bisa dapat hotel lebih baik</t>
  </si>
  <si>
    <t>makanan murah</t>
  </si>
  <si>
    <t>harga kamar ideal</t>
  </si>
  <si>
    <t>cocok pelancong minim anggaran</t>
  </si>
  <si>
    <t>harga murah lebih ekspektasi</t>
  </si>
  <si>
    <t>dapat gratis upgrade room</t>
  </si>
  <si>
    <t>hotel anggaran nyaman</t>
  </si>
  <si>
    <t>lumayan harga dapatkan</t>
  </si>
  <si>
    <t>lumayan harga dapat</t>
  </si>
  <si>
    <t>harga sesuai kualitas</t>
  </si>
  <si>
    <t>harga cukup sekelas hotel nyaman</t>
  </si>
  <si>
    <t>harga segitu lumayan murah</t>
  </si>
  <si>
    <t>lebih_baik hotel lain budget sama</t>
  </si>
  <si>
    <t>lebih baik hotel lain budget sama</t>
  </si>
  <si>
    <t>harga selalu ada promo</t>
  </si>
  <si>
    <t>harga tambah kasur dua_ratus ribu mahal dibanding lain</t>
  </si>
  <si>
    <t>harga tambah kasur dua ratus ribu mahal dibanding lain</t>
  </si>
  <si>
    <t>harga tambah kasur dua ratus ribu mahal banding lain</t>
  </si>
  <si>
    <t>harga miring kualitas bagus</t>
  </si>
  <si>
    <t>dapat air mineral gratis</t>
  </si>
  <si>
    <t>dapat air_mineral gratis</t>
  </si>
  <si>
    <t>harga tidak beda sebelum sesudah covid</t>
  </si>
  <si>
    <t>harga tidak beda belum sudah covid</t>
  </si>
  <si>
    <t>harga tidak_beda belum sudah covid</t>
  </si>
  <si>
    <t>harga per malam murah</t>
  </si>
  <si>
    <t>layanan pelayanan kena tambahan_biaya</t>
  </si>
  <si>
    <t>layanan pelayanan kena tambahan biaya</t>
  </si>
  <si>
    <t>layan layan kena tambah biaya</t>
  </si>
  <si>
    <t>harga standar</t>
  </si>
  <si>
    <t>parah tidak sesuai harga</t>
  </si>
  <si>
    <t>parah tidak_sesuai harga</t>
  </si>
  <si>
    <t>ada promo hotel harga murah</t>
  </si>
  <si>
    <t>penghuni menggunakan pelayanan dikenakan tambahan_biaya</t>
  </si>
  <si>
    <t>penghuni menggunakan pelayanan dikenakan tambahan biaya</t>
  </si>
  <si>
    <t>huni guna layan kena tambah biaya</t>
  </si>
  <si>
    <t>lebih murah banyak diskon</t>
  </si>
  <si>
    <t>lebih_murah banyak diskon</t>
  </si>
  <si>
    <t>tamu terpaksa pelayanan dua_lima ribu</t>
  </si>
  <si>
    <t>tamu terpaksa pelayanan dua lima ribu</t>
  </si>
  <si>
    <t>tamu paksa layan dua lima ribu</t>
  </si>
  <si>
    <t>harga ekonomis murah hotel bintang lima</t>
  </si>
  <si>
    <t>harga ekonomis murah hotel bintang_lima</t>
  </si>
  <si>
    <t>kamar deluxe tidak sesuai harga</t>
  </si>
  <si>
    <t>kamar deluxe tidak_sesuai harga</t>
  </si>
  <si>
    <t>hotel anggaran rekomendasi</t>
  </si>
  <si>
    <t>harga ekonomis ada promo</t>
  </si>
  <si>
    <t>koper patah dijatuhkan bell boy</t>
  </si>
  <si>
    <t>harga kamar mahal</t>
  </si>
  <si>
    <t>hotel harga bersahabat</t>
  </si>
  <si>
    <t>pesanan kamar tidak sesuai</t>
  </si>
  <si>
    <t>kaget harus menambah biaya sarapan</t>
  </si>
  <si>
    <t>kaget harus tambah biaya sarap</t>
  </si>
  <si>
    <t>murah backpacker</t>
  </si>
  <si>
    <t>disambut ramah</t>
  </si>
  <si>
    <t>denda gelas seratus ribu</t>
  </si>
  <si>
    <t>denda gelas ratus ribu</t>
  </si>
  <si>
    <t>oke kantong pelajar</t>
  </si>
  <si>
    <t>pelayanan kelas melati</t>
  </si>
  <si>
    <t>hotel sedikit mahal</t>
  </si>
  <si>
    <t>hotel bagus sesuai harga</t>
  </si>
  <si>
    <t>ketinggalan botol tidak diberi tahu</t>
  </si>
  <si>
    <t>harga cukup kelas hotel nyaman</t>
  </si>
  <si>
    <t>pesan harga seratus tiga puluh ribu termasuk sarapan</t>
  </si>
  <si>
    <t>pesan harga seratus_tiga_puluh_ribu termasuk sarapan</t>
  </si>
  <si>
    <t>penerima tamu perlu belajar tata krama</t>
  </si>
  <si>
    <t>harga segitu lumayan</t>
  </si>
  <si>
    <t>gratis pelayanan parkir</t>
  </si>
  <si>
    <t>komunikasi bagian call center susah</t>
  </si>
  <si>
    <t>hotel terjangkau pelancong</t>
  </si>
  <si>
    <t>mendengar kepala dapur mengatakan tidak usah ditambah lagi</t>
  </si>
  <si>
    <t>upgrade bayar seratus_lima_puluh ribu tidak sesuai</t>
  </si>
  <si>
    <t>upgrade bayar seratus lima puluh ribu tidak sesuai</t>
  </si>
  <si>
    <t>upgrade bayar ratus lima puluh ribu tidak sesuai</t>
  </si>
  <si>
    <t>upgrade bayar ratus lima puluh ribu tidak_sesuai</t>
  </si>
  <si>
    <t>sesuai anggaran pas</t>
  </si>
  <si>
    <t>telpon cs tidak diangkat angkat</t>
  </si>
  <si>
    <t>harga perlu ada promo</t>
  </si>
  <si>
    <t>harga asik murah</t>
  </si>
  <si>
    <t>staff cukup defensif</t>
  </si>
  <si>
    <t>harga tidak overprice murah</t>
  </si>
  <si>
    <t>harga tidak_overprice murah</t>
  </si>
  <si>
    <t>cara bicara penjaga tidak sopan dan songong</t>
  </si>
  <si>
    <t>cocok perjalan singkat minim anggaran</t>
  </si>
  <si>
    <t>resepsionis ketus seperti preman</t>
  </si>
  <si>
    <t>harga malam murah</t>
  </si>
  <si>
    <t>mendapat harga murah</t>
  </si>
  <si>
    <t>tiba tiba ada yang buka pintu dari tim cleaning</t>
  </si>
  <si>
    <t>sarapan anak harus bayar</t>
  </si>
  <si>
    <t>sarap anak harus bayar</t>
  </si>
  <si>
    <t>petugas langsung memberi handuk kering</t>
  </si>
  <si>
    <t>ada promo gratis snack</t>
  </si>
  <si>
    <t>bisa checkin dua empat jam</t>
  </si>
  <si>
    <t>rekomendasi harga empat ratus ribu fasilitas banyak</t>
  </si>
  <si>
    <t>rekomendasi harga empat_ratus_ribu fasilitas banyak</t>
  </si>
  <si>
    <t>dapat gratis upgrade kamar lebih luas bagus</t>
  </si>
  <si>
    <t>dapat gratis upgrade_kamar lebih luas bagus</t>
  </si>
  <si>
    <t>menyediakan rental motor</t>
  </si>
  <si>
    <t>harga ekonomis kaget lokasi hotel bintang_lima</t>
  </si>
  <si>
    <t>harga ekonomis kaget lokasi hotel bintang lima</t>
  </si>
  <si>
    <t>harga cukup sesuai</t>
  </si>
  <si>
    <t>ketika diprotes mereka hanya diam</t>
  </si>
  <si>
    <t>hotel budget rekomen</t>
  </si>
  <si>
    <t>murah pas kantong</t>
  </si>
  <si>
    <t>extra bed harganya mahal sekali</t>
  </si>
  <si>
    <t>harga fantastis ekonomis bersahabat</t>
  </si>
  <si>
    <t>tiga ratus lima puluh ribu terlalu mahal dibanding hotel bintang empat sekalipun</t>
  </si>
  <si>
    <t>oke kantong ajar</t>
  </si>
  <si>
    <t>ramah kantong pelancong</t>
  </si>
  <si>
    <t>ramah_kantong pelancong</t>
  </si>
  <si>
    <t>membayar uang upgrade kamar tidak diberikan bon atau kwitansi</t>
  </si>
  <si>
    <t>pesan harga seratus_tiga_puluh ribu termasuk sarapan</t>
  </si>
  <si>
    <t>pesan harga ratus tiga puluh ribu masuk sarap</t>
  </si>
  <si>
    <t>harga tawarkan murah</t>
  </si>
  <si>
    <t>mbok diinfokan di awal</t>
  </si>
  <si>
    <t>gratis layan parkir</t>
  </si>
  <si>
    <t>harga seratus ribu cukup bagus</t>
  </si>
  <si>
    <t>harga seratus_ribu cukup bagus</t>
  </si>
  <si>
    <t>diberikan surprise gift cake</t>
  </si>
  <si>
    <t>budget pas</t>
  </si>
  <si>
    <t>cocok anggaran backpacker</t>
  </si>
  <si>
    <t>dapat souvenir cantik</t>
  </si>
  <si>
    <t>harga jual kamar hotel ringgi</t>
  </si>
  <si>
    <t>harga bersahabat pelancong anggaran rendah</t>
  </si>
  <si>
    <t>harga bersahabat pelancong anggaran_rendah</t>
  </si>
  <si>
    <t>kebersihan kamar banyak debu</t>
  </si>
  <si>
    <t>harga asik</t>
  </si>
  <si>
    <t>harga terjangkau backpacker</t>
  </si>
  <si>
    <t>suara kamar sebelah terdengar</t>
  </si>
  <si>
    <t>cocok perjalan singkat minim budget</t>
  </si>
  <si>
    <t>cocok jalan singkat minim budget</t>
  </si>
  <si>
    <t>rekomendasi pelancong backpacker</t>
  </si>
  <si>
    <t>kamar nyaman</t>
  </si>
  <si>
    <t>sesuai harga murah ukuran dalam kota</t>
  </si>
  <si>
    <t>selang toilet tidak bersih</t>
  </si>
  <si>
    <t>hotel lain harga tidak jauh beda</t>
  </si>
  <si>
    <t>hotel lain harga tidak_jauh beda</t>
  </si>
  <si>
    <t>harga promo murah meriah diskon</t>
  </si>
  <si>
    <t>kamar kecil</t>
  </si>
  <si>
    <t>free parkir</t>
  </si>
  <si>
    <t>harga luar biasa hemat</t>
  </si>
  <si>
    <t>harga luar_biasa hemat</t>
  </si>
  <si>
    <t>kebersihan hotel kenyamanan bagus</t>
  </si>
  <si>
    <t>rekomen harga empat_ratus ribu fasilitas banyak</t>
  </si>
  <si>
    <t>rekomen harga empat ratus ribu fasilitas banyak</t>
  </si>
  <si>
    <t>dapat upgrade kamar gratis pihak hotel</t>
  </si>
  <si>
    <t>dapat upgrade_kamar gratis pihak hotel</t>
  </si>
  <si>
    <t>room bersih</t>
  </si>
  <si>
    <t>sarapan tidak ada tambahan biaya</t>
  </si>
  <si>
    <t>sarapan tidak_ada tambahan_biaya</t>
  </si>
  <si>
    <t>kamar mandi tidak bagus</t>
  </si>
  <si>
    <t>harga standar murah ukuran hotel</t>
  </si>
  <si>
    <t>tidak ada centelan pakaian</t>
  </si>
  <si>
    <t>murah pas dompet</t>
  </si>
  <si>
    <t>hotel berkelas sesuai harga</t>
  </si>
  <si>
    <t>air shower pelan dan sedikit keluarnya</t>
  </si>
  <si>
    <t>denda seratus ribu sprei kena kopi</t>
  </si>
  <si>
    <t>denda ratus ribu sprei kena kopi</t>
  </si>
  <si>
    <t>banyak menghadirkan promo</t>
  </si>
  <si>
    <t>murah meriah paket merdeka</t>
  </si>
  <si>
    <t>air menggenang</t>
  </si>
  <si>
    <t>harga fantastis ekonomis sahabat</t>
  </si>
  <si>
    <t>galon koridor gratis</t>
  </si>
  <si>
    <t>kamar bersih</t>
  </si>
  <si>
    <t>harga tawar murah</t>
  </si>
  <si>
    <t>harga terbilang murah adanya potongan</t>
  </si>
  <si>
    <t>kamar bersih dan nyaman</t>
  </si>
  <si>
    <t>harga ratus ribu cukup bagus</t>
  </si>
  <si>
    <t>dapat harga murah antara jejeran hotel dekat thamrin</t>
  </si>
  <si>
    <t>kamar mandi tidak ada pintu di shower sehingga air keluar ke depan wastafel</t>
  </si>
  <si>
    <t>harga murah minim budget</t>
  </si>
  <si>
    <t>gratis teh sore sarapan</t>
  </si>
  <si>
    <t>kamar bagus bersih wangi</t>
  </si>
  <si>
    <t>harga bersahabat traveller low budget</t>
  </si>
  <si>
    <t>harga sahabat traveller low budget</t>
  </si>
  <si>
    <t>harga jauh di bawah kualitas didapat</t>
  </si>
  <si>
    <t>harga jauh di_bawah kualitas didapat</t>
  </si>
  <si>
    <t>bantal enak kasur enak</t>
  </si>
  <si>
    <t>sesuai harga murah ukur dalam kota</t>
  </si>
  <si>
    <t>pinjam setrika gratis</t>
  </si>
  <si>
    <t>kamar bersih ac dingin</t>
  </si>
  <si>
    <t>harga segitu lebih_baik cari lain</t>
  </si>
  <si>
    <t>harga segitu lebih baik cari lain</t>
  </si>
  <si>
    <t>fasilitas termasuk harga kamar</t>
  </si>
  <si>
    <t>bisa early checkin tidak ada tambahan biaya</t>
  </si>
  <si>
    <t>bisa early_checkin tidak_ada tambahan_biaya</t>
  </si>
  <si>
    <t>kamar berkelas</t>
  </si>
  <si>
    <t>dapat harga murah antara jejeran hotel dekat thamrin mahal</t>
  </si>
  <si>
    <t>dapat harga murah antara jejer hotel dekat thamrin mahal</t>
  </si>
  <si>
    <t>harga kamar murah tidak overprice</t>
  </si>
  <si>
    <t>harga kamar murah tidak_overprice</t>
  </si>
  <si>
    <t>keunggulan hotel ini dilengkapi empat buah bantal</t>
  </si>
  <si>
    <t>biaya parkir dibebankan</t>
  </si>
  <si>
    <t>biaya parkir beban</t>
  </si>
  <si>
    <t>pembayaran mudah ada fasilitas debit card</t>
  </si>
  <si>
    <t>belum ada teko pembuat air panas</t>
  </si>
  <si>
    <t>kompor harus sewa dua_ratus tibu</t>
  </si>
  <si>
    <t>kompor harus sewa dua ratus tibu</t>
  </si>
  <si>
    <t>minuman mini bar gratis tidak ada tambahan biaya</t>
  </si>
  <si>
    <t>minuman mini bar gratis tidak_ada tambahan_biaya</t>
  </si>
  <si>
    <t>deposito cukup mahal lima_ratus ribu</t>
  </si>
  <si>
    <t>deposito cukup mahal lima ratus ribu</t>
  </si>
  <si>
    <t>tidak kuras kantong mahasiswa</t>
  </si>
  <si>
    <t>tidak_kuras kantong mahasiswa</t>
  </si>
  <si>
    <t>hotel bintang empat tergolong murah</t>
  </si>
  <si>
    <t>hotel bintang_empat tergolong murah</t>
  </si>
  <si>
    <t>ada diskon khusus tamu</t>
  </si>
  <si>
    <t>harga auce murah sesuai</t>
  </si>
  <si>
    <t>parkir gratis</t>
  </si>
  <si>
    <t>sesuai harga dibayar</t>
  </si>
  <si>
    <t>harga murah masuk akal</t>
  </si>
  <si>
    <t>rentang harga murah tidak mahal</t>
  </si>
  <si>
    <t>rentang harga murah tidak_mahal</t>
  </si>
  <si>
    <t>harga terjangkau dapat sarapan menu hotel</t>
  </si>
  <si>
    <t>tarif masih oke</t>
  </si>
  <si>
    <t>order menu makan siang gratis pengantaran gratis es boba</t>
  </si>
  <si>
    <t>order menu makan_siang gratis pengantaran gratis es_boba</t>
  </si>
  <si>
    <t>promo keren murah seru</t>
  </si>
  <si>
    <t>cemilan minuman ringan disediakan gratis</t>
  </si>
  <si>
    <t>menyediakan promo promo menarik</t>
  </si>
  <si>
    <t>ada mini bar gratis</t>
  </si>
  <si>
    <t>dapat sewa sepeda gratis</t>
  </si>
  <si>
    <t>harga paling murah jalan prawirotaman</t>
  </si>
  <si>
    <t>harga paling murah jalan_prawirotaman</t>
  </si>
  <si>
    <t>alternatif liburan irit anggaran</t>
  </si>
  <si>
    <t>hotel minim anggaran</t>
  </si>
  <si>
    <t>rekomendasi hotel murah</t>
  </si>
  <si>
    <t>harga murah termasuk sarapan</t>
  </si>
  <si>
    <t>harga murah cocok kantong</t>
  </si>
  <si>
    <t>gratis sarapan prasmanan gudeg krecek telur</t>
  </si>
  <si>
    <t>backpacker harga terjangkau</t>
  </si>
  <si>
    <t>harga terjangkau murah</t>
  </si>
  <si>
    <t>booking via promo murah</t>
  </si>
  <si>
    <t>resto murah</t>
  </si>
  <si>
    <t>pas termasuk murah termasuk sarapan</t>
  </si>
  <si>
    <t>hotel murah pas kantong</t>
  </si>
  <si>
    <t>harga nyaman saku</t>
  </si>
  <si>
    <t>harga murah di bawah tiga ratus ribu</t>
  </si>
  <si>
    <t>harga murah di_bawah tiga_ratus_ribu</t>
  </si>
  <si>
    <t>pilihan hotel hemat</t>
  </si>
  <si>
    <t>tempat parkir tidak dipungut harga</t>
  </si>
  <si>
    <t>tempat_parkir tidak_dipungut harga</t>
  </si>
  <si>
    <t>hotel sesuai anggaran</t>
  </si>
  <si>
    <t>harga kamar relatif murah</t>
  </si>
  <si>
    <t>harga murah tidak mahal</t>
  </si>
  <si>
    <t>harga murah tidak_mahal</t>
  </si>
  <si>
    <t>dapat upgrade gratis</t>
  </si>
  <si>
    <t>ada banyak fasilitas gratis</t>
  </si>
  <si>
    <t>ada shuttle bus gratis</t>
  </si>
  <si>
    <t>ada shuttle_bus gratis</t>
  </si>
  <si>
    <t>wifi gratis</t>
  </si>
  <si>
    <t>shuttle bus gratis</t>
  </si>
  <si>
    <t>shuttle_bus gratis</t>
  </si>
  <si>
    <t>dapat kupon diskon makan</t>
  </si>
  <si>
    <t>dapat gratis makan siang tiga menu</t>
  </si>
  <si>
    <t>dapat gratis makan_siang tiga menu</t>
  </si>
  <si>
    <t>hotel cukup murah</t>
  </si>
  <si>
    <t>harga relatif murah nyaman kantong</t>
  </si>
  <si>
    <t>checkin dapat voucher gratis</t>
  </si>
  <si>
    <t>harga makan reasonable</t>
  </si>
  <si>
    <t>harga reasonable tergolong murah</t>
  </si>
  <si>
    <t>harga makanan standar tidak overprice</t>
  </si>
  <si>
    <t>harga makanan standar tidak_overprice</t>
  </si>
  <si>
    <t>dapat harga promo weekend</t>
  </si>
  <si>
    <t>gratis vallet parking</t>
  </si>
  <si>
    <t>gratis vallet_parking</t>
  </si>
  <si>
    <t>gang tidak ada papan nama</t>
  </si>
  <si>
    <t>gang tidak_ada papan nama</t>
  </si>
  <si>
    <t>value_for_money</t>
  </si>
  <si>
    <t>kolam_renang air keruh</t>
  </si>
  <si>
    <t>kolam renang air keruh</t>
  </si>
  <si>
    <t>ada shuttle gratis</t>
  </si>
  <si>
    <t>puas menginap dengan harga segitu cocok dengan fasilitas yang didapat</t>
  </si>
  <si>
    <t>mahal</t>
  </si>
  <si>
    <t>harga tidak ekonomis</t>
  </si>
  <si>
    <t>harga tidak_ekonomis</t>
  </si>
  <si>
    <t>tempat bagus sesuai harga</t>
  </si>
  <si>
    <t>minta sandal sewa kena tambahan_biaya</t>
  </si>
  <si>
    <t>minta sandal sewa kena tambahan biaya</t>
  </si>
  <si>
    <t>minta sandal sewa kena tambah biaya</t>
  </si>
  <si>
    <t>sandal harus sewa ada tambahan biaya</t>
  </si>
  <si>
    <t>sandal harus sewa ada tambahan_biaya</t>
  </si>
  <si>
    <t>dental kit kena tambahan_biaya</t>
  </si>
  <si>
    <t>dental kit kena tambahan biaya</t>
  </si>
  <si>
    <t>dental kit kena tambah biaya</t>
  </si>
  <si>
    <t>dental kit ada tambahan biaya</t>
  </si>
  <si>
    <t>dental kit ada tambahan_biaya</t>
  </si>
  <si>
    <t>harga mahal tidak bersahabat</t>
  </si>
  <si>
    <t>harga mahal tidak_bersahabat</t>
  </si>
  <si>
    <t>mendapat fasilitas tea time</t>
  </si>
  <si>
    <t>harga tidak_sesuai</t>
  </si>
  <si>
    <t>harga mahal tidak sesuai</t>
  </si>
  <si>
    <t>harga mahal tidak_sesuai</t>
  </si>
  <si>
    <t>cheap</t>
  </si>
  <si>
    <t>harga mahal</t>
  </si>
  <si>
    <t>tempat enak tapi mahal</t>
  </si>
  <si>
    <t>hotel tidak sesuai harga</t>
  </si>
  <si>
    <t>hotel tidak_sesuai harga</t>
  </si>
  <si>
    <t>terdapat free evening tea</t>
  </si>
  <si>
    <t>sandal pasta_gigi harus beli</t>
  </si>
  <si>
    <t>sandal pasta gigi harus beli</t>
  </si>
  <si>
    <t>sandal harus beli</t>
  </si>
  <si>
    <t>dapat evening tea</t>
  </si>
  <si>
    <t>makanan minuman bayar</t>
  </si>
  <si>
    <t>makan minum bayar</t>
  </si>
  <si>
    <t>sikat_gigi bayar</t>
  </si>
  <si>
    <t>sikat gigi bayar</t>
  </si>
  <si>
    <t>request sandal harus sewa kena charge</t>
  </si>
  <si>
    <t>hotel tidak sepadan dengan harga</t>
  </si>
  <si>
    <t>harga hotel masuk sesuai</t>
  </si>
  <si>
    <t>harga tidak terjangkau tidak termasuk sarapan</t>
  </si>
  <si>
    <t>harga tidak_terjangkau tidak_termasuk sarapan</t>
  </si>
  <si>
    <t>sandal sama pasta gigi harus beli</t>
  </si>
  <si>
    <t>harga murah riah</t>
  </si>
  <si>
    <t>air mineral bayar</t>
  </si>
  <si>
    <t>air_mineral bayar</t>
  </si>
  <si>
    <t>makanan dan minuman berbayar</t>
  </si>
  <si>
    <t>perlengkapan mandi bayar</t>
  </si>
  <si>
    <t>perlengkapan_mandi bayar</t>
  </si>
  <si>
    <t>sikat gigi berbayar</t>
  </si>
  <si>
    <t>lengkap mandi bayar</t>
  </si>
  <si>
    <t>tidak bisa bayar debit</t>
  </si>
  <si>
    <t>tidak_bisa bayar debit</t>
  </si>
  <si>
    <t>air kemasan bayar</t>
  </si>
  <si>
    <t>air_kemasan bayar</t>
  </si>
  <si>
    <t>air kemas bayar</t>
  </si>
  <si>
    <t>air minum bayar</t>
  </si>
  <si>
    <t>air_minum bayar</t>
  </si>
  <si>
    <t>harga tidak termasuk awal bayar</t>
  </si>
  <si>
    <t>harga tidak_termasuk awal bayar</t>
  </si>
  <si>
    <t>tidak promo tidak diskon</t>
  </si>
  <si>
    <t>tidak_promo tidak_diskon</t>
  </si>
  <si>
    <t>kena charge</t>
  </si>
  <si>
    <t>harga tidak termasuk perlengkapan mandi minum</t>
  </si>
  <si>
    <t>harga tidak_termasuk perlengkapan_mandi minum</t>
  </si>
  <si>
    <t>harga tidak masuk lengkap mandi minum</t>
  </si>
  <si>
    <t>harga tidak_masuk lengkap mandi minum</t>
  </si>
  <si>
    <t>amenities harus bayar tidak gratis</t>
  </si>
  <si>
    <t>amenities harus bayar tidak_gratis</t>
  </si>
  <si>
    <t>early checkin ada tambahan biaya</t>
  </si>
  <si>
    <t>early_checkin ada tambahan_biaya</t>
  </si>
  <si>
    <t>harga affordable</t>
  </si>
  <si>
    <t>toiletries bayar bayar</t>
  </si>
  <si>
    <t>harga mahal membuat kantong jebol</t>
  </si>
  <si>
    <t>harganya murmer</t>
  </si>
  <si>
    <t>air mineral alat mandi harus bayar tidak termasuk harga kamar</t>
  </si>
  <si>
    <t>air_mineral alat_mandi harus bayar tidak_termasuk harga kamar</t>
  </si>
  <si>
    <t>air mineral harus bayar</t>
  </si>
  <si>
    <t>harga tidak buat kantong jebol</t>
  </si>
  <si>
    <t>harga tidak_buat kantong jebol</t>
  </si>
  <si>
    <t>harga tidak termasuk amenities alat mandi air mineral</t>
  </si>
  <si>
    <t>harga tidak_termasuk amenities alat_mandi air_mineral</t>
  </si>
  <si>
    <t>extra kasur harga mahal</t>
  </si>
  <si>
    <t>air kemasan berbayar</t>
  </si>
  <si>
    <t>tidak termasuk harga sewa kamar</t>
  </si>
  <si>
    <t>tidak_termasuk harga sewa kamar</t>
  </si>
  <si>
    <t>layanan makanan tidak termasuk harga sewa kamar</t>
  </si>
  <si>
    <t>layanan makanan tidak_termasuk harga sewa kamar</t>
  </si>
  <si>
    <t>air minum tidak free</t>
  </si>
  <si>
    <t>harga miring</t>
  </si>
  <si>
    <t>harga tidak cocok pelancong menginap</t>
  </si>
  <si>
    <t>harga tidak_cocok pelancong menginap</t>
  </si>
  <si>
    <t>jalan menuju penginapan agak kecil</t>
  </si>
  <si>
    <t>sarapan bayar</t>
  </si>
  <si>
    <t>harga tidak include perlengkapan mandi dan minum</t>
  </si>
  <si>
    <t>sarap bayar</t>
  </si>
  <si>
    <t>tidak diskon</t>
  </si>
  <si>
    <t>tidak_diskon</t>
  </si>
  <si>
    <t>tipe kamar deluxe mahal</t>
  </si>
  <si>
    <t>air mineral dan alat mandi bayar tidak include harga kamar</t>
  </si>
  <si>
    <t>kamar mahal tipe kamar deluxe</t>
  </si>
  <si>
    <t>harga tidak termasuk pajak</t>
  </si>
  <si>
    <t>harga tidak_termasuk pajak</t>
  </si>
  <si>
    <t>harga tidak termasuk pajak pelayanan</t>
  </si>
  <si>
    <t>harga tidak_termasuk pajak pelayanan</t>
  </si>
  <si>
    <t>harga tidak reasonable</t>
  </si>
  <si>
    <t>harga tidak_reasonable</t>
  </si>
  <si>
    <t>biaya tidak termasuk pajak pelayanan</t>
  </si>
  <si>
    <t>biaya tidak masuk pajak layan</t>
  </si>
  <si>
    <t>biaya tidak_masuk pajak layan</t>
  </si>
  <si>
    <t>butuh deposit</t>
  </si>
  <si>
    <t>harga belum termasuk amenities peralatan mandi dan air mineral</t>
  </si>
  <si>
    <t>deposit tinggi</t>
  </si>
  <si>
    <t>bisa extra bed harga murah</t>
  </si>
  <si>
    <t>butuh deposit kamar</t>
  </si>
  <si>
    <t>overprice mahal</t>
  </si>
  <si>
    <t>harus bayar parkir tidak gratis</t>
  </si>
  <si>
    <t>harus bayar parkir tidak_gratis</t>
  </si>
  <si>
    <t>sesuai dengan harga</t>
  </si>
  <si>
    <t>early checkin harus bayar tambahan biaya</t>
  </si>
  <si>
    <t>early_checkin harus bayar tambahan_biaya</t>
  </si>
  <si>
    <t>tarif kamar harusnya lebih murah</t>
  </si>
  <si>
    <t>tarif kamar harusnya lebih_murah</t>
  </si>
  <si>
    <t>kamar terlalu mahal untuk tipe kamar seperti itu</t>
  </si>
  <si>
    <t>dapat voucher</t>
  </si>
  <si>
    <t>harga bayar langsung lebih mahal</t>
  </si>
  <si>
    <t>harga bayar langsung lebih_mahal</t>
  </si>
  <si>
    <t>deposit terlalu tinggi</t>
  </si>
  <si>
    <t>cocok harga fleksibel</t>
  </si>
  <si>
    <t>ternyata pelayanan parkir bayar ada tambahan biaya</t>
  </si>
  <si>
    <t>ternyata pelayanan parkir bayar ada tambahan_biaya</t>
  </si>
  <si>
    <t>perlu bayar amenities tidak gratis</t>
  </si>
  <si>
    <t>perlu bayar amenities tidak_gratis</t>
  </si>
  <si>
    <t>dikenakan fee parking</t>
  </si>
  <si>
    <t>high season harga mahal</t>
  </si>
  <si>
    <t>high_season harga mahal</t>
  </si>
  <si>
    <t>ternyata pelayanan parkir bayar kena biaya</t>
  </si>
  <si>
    <t>nyata layan parkir bayar kena biaya</t>
  </si>
  <si>
    <t>lantai kena tinta harus bayar denda</t>
  </si>
  <si>
    <t>free parking</t>
  </si>
  <si>
    <t>perlu bayar toiletries</t>
  </si>
  <si>
    <t>laundry mahal</t>
  </si>
  <si>
    <t>dapat free meal</t>
  </si>
  <si>
    <t>sandal harus beli tidak gratis</t>
  </si>
  <si>
    <t>sandal harus beli tidak_gratis</t>
  </si>
  <si>
    <t>sandal ada tambahan biaya</t>
  </si>
  <si>
    <t>sandal ada tambahan_biaya</t>
  </si>
  <si>
    <t>sandal beli</t>
  </si>
  <si>
    <t>omelet bayar</t>
  </si>
  <si>
    <t>sandal kena tambahan_biaya</t>
  </si>
  <si>
    <t>sandal kena tambahan biaya</t>
  </si>
  <si>
    <t>sandal kena tambah biaya</t>
  </si>
  <si>
    <t>rugi bayar satu juta</t>
  </si>
  <si>
    <t>oke untuk backpaker</t>
  </si>
  <si>
    <t>omelet bayar sepuluh ribu</t>
  </si>
  <si>
    <t>omelet bayar puluh ribu</t>
  </si>
  <si>
    <t>diminta harga parkir</t>
  </si>
  <si>
    <t>tarif kamar seperti itu harusnya lebih murah</t>
  </si>
  <si>
    <t>dapat pelayanan parkir gratis</t>
  </si>
  <si>
    <t>dapat layan parkir gratis</t>
  </si>
  <si>
    <t>makanan bawa anak ada tambahan biaya</t>
  </si>
  <si>
    <t>makanan bawa anak ada tambahan_biaya</t>
  </si>
  <si>
    <t>pengembalian uang deposit berteletele</t>
  </si>
  <si>
    <t>bawa anak kena tambahan_tambahan_biaya</t>
  </si>
  <si>
    <t>bawa anak kena tambahan tambahan biaya</t>
  </si>
  <si>
    <t>bawa anak kena tambah tambah biaya</t>
  </si>
  <si>
    <t>late checkout ada denda</t>
  </si>
  <si>
    <t>late_checkout ada denda</t>
  </si>
  <si>
    <t>lingkup hotel ada toko roti bakpia kafe</t>
  </si>
  <si>
    <t>terlambat checkout tidak kena biaya</t>
  </si>
  <si>
    <t>lambat checkout tidak kena biaya</t>
  </si>
  <si>
    <t>lambat checkout tidak_kena biaya</t>
  </si>
  <si>
    <t>dapat harga epic sale</t>
  </si>
  <si>
    <t>lumayan backpacker harga rendah</t>
  </si>
  <si>
    <t>tidak nyaman harga segitu</t>
  </si>
  <si>
    <t>tidak_nyaman harga segitu</t>
  </si>
  <si>
    <t>high season harga terlalu mahal</t>
  </si>
  <si>
    <t>harga tidak ramah kantong mahal</t>
  </si>
  <si>
    <t>harga tidak_ramah_kantong mahal</t>
  </si>
  <si>
    <t>cocok menginap biaya ramah kantong</t>
  </si>
  <si>
    <t>cocok inap biaya ramah kantong</t>
  </si>
  <si>
    <t>ada makanan luar lebih murah dibanding harga resto</t>
  </si>
  <si>
    <t>ada makanan luar lebih_murah dibanding harga resto</t>
  </si>
  <si>
    <t>dapat free breakfast untuk anak</t>
  </si>
  <si>
    <t>sesuai harga under seratus ribu</t>
  </si>
  <si>
    <t>sesuai harga under ratus ribu</t>
  </si>
  <si>
    <t>rugi bayar mahal</t>
  </si>
  <si>
    <t>lumayan buat backpaker dengan low budget</t>
  </si>
  <si>
    <t>cocok solo traveller</t>
  </si>
  <si>
    <t>hotel recommended untuk backpaker</t>
  </si>
  <si>
    <t>pas backpacker</t>
  </si>
  <si>
    <t>checkin tidak bisa bayar cash</t>
  </si>
  <si>
    <t>checkin tidak_bisa bayar cash</t>
  </si>
  <si>
    <t>tidak worth dengan harga segitu</t>
  </si>
  <si>
    <t>rugi uang</t>
  </si>
  <si>
    <t>bawa mobil bayar harga jaga</t>
  </si>
  <si>
    <t>nyaman untuk harga segitu</t>
  </si>
  <si>
    <t>cocok pelancong harga rendah</t>
  </si>
  <si>
    <t>cocok lancong harga rendah</t>
  </si>
  <si>
    <t>bayar harga parkir harian</t>
  </si>
  <si>
    <t>cocok untuk yang membutuhkan akomodasi low budget</t>
  </si>
  <si>
    <t>checkin tidak ada kena cash</t>
  </si>
  <si>
    <t>checkin tidak_ada kena cash</t>
  </si>
  <si>
    <t>harga high season overprice tidak sesuai kualitas</t>
  </si>
  <si>
    <t>harga high_season overprice tidak_sesuai kualitas</t>
  </si>
  <si>
    <t>ada menu yang lebih murah harganya dibanding resto sekitar</t>
  </si>
  <si>
    <t>dapat kupon potong diskon</t>
  </si>
  <si>
    <t>sarapan anak disuruh bayar</t>
  </si>
  <si>
    <t>tempat nyaman untuk backpaker</t>
  </si>
  <si>
    <t>harga kantong pelajar</t>
  </si>
  <si>
    <t>harga kantong ajar</t>
  </si>
  <si>
    <t>tidak pernah anak ada tambahan biaya</t>
  </si>
  <si>
    <t>tidak_pernah anak ada tambahan_biaya</t>
  </si>
  <si>
    <t>harga tidak nguras kantong</t>
  </si>
  <si>
    <t>harga hari libur tidak sesuai kualitas</t>
  </si>
  <si>
    <t>harga hari libur tidak_sesuai kualitas</t>
  </si>
  <si>
    <t>sarapan prasmanan anak ada tambahan biaya</t>
  </si>
  <si>
    <t>sarapan prasmanan anak ada tambahan_biaya</t>
  </si>
  <si>
    <t>semalam cuma segitu</t>
  </si>
  <si>
    <t>harga tinggi mahal</t>
  </si>
  <si>
    <t>harga di bawah seratus k per hari</t>
  </si>
  <si>
    <t>sarapan anak_anak disuruh bayar</t>
  </si>
  <si>
    <t>sarap anak anak suruh bayar</t>
  </si>
  <si>
    <t>harga di bawah sertaus ribu per hari</t>
  </si>
  <si>
    <t>tidak pernah anak kena tambahan_biaya</t>
  </si>
  <si>
    <t>tidak pernah anak kena tambahan biaya</t>
  </si>
  <si>
    <t>tidak pernah anak kena tambah biaya</t>
  </si>
  <si>
    <t>tidak_pernah anak kena tambah biaya</t>
  </si>
  <si>
    <t>parkir tamu hotel ada tambahan biaya</t>
  </si>
  <si>
    <t>parkir tamu hotel ada tambahan_biaya</t>
  </si>
  <si>
    <t>keren untuk harga segitu</t>
  </si>
  <si>
    <t>masa sarapan prasmanan anak kena tambahan_biaya lima_puluh ribu</t>
  </si>
  <si>
    <t>masa sarapan prasmanan anak kena tambahan biaya lima puluh ribu</t>
  </si>
  <si>
    <t>masa sarap prasmanan anak kena tambah biaya lima puluh ribu</t>
  </si>
  <si>
    <t>buat backpaker berjiwa sosial</t>
  </si>
  <si>
    <t>harga promo takjub</t>
  </si>
  <si>
    <t>harga hotel lebih murah dibanding hotel lain</t>
  </si>
  <si>
    <t>harga hotel lebih_murah dibanding hotel lain</t>
  </si>
  <si>
    <t>worth dengan harga under seratus ribu</t>
  </si>
  <si>
    <t>pajak makanan mahal</t>
  </si>
  <si>
    <t>untuk hostel di ibukota bisa dibilang cukup murah</t>
  </si>
  <si>
    <t>harga tinggi tiga_ratus ribu jam</t>
  </si>
  <si>
    <t>harga tinggi tiga ratus ribu jam</t>
  </si>
  <si>
    <t>harga lumayan mahal</t>
  </si>
  <si>
    <t>checkin minta uang deposit</t>
  </si>
  <si>
    <t>harga tinggi</t>
  </si>
  <si>
    <t>cocok untuk solo traveler</t>
  </si>
  <si>
    <t>parkir tamu hotel kena tambahan_biaya</t>
  </si>
  <si>
    <t>parkir tamu hotel kena tambahan biaya</t>
  </si>
  <si>
    <t>parkir tamu hotel kena tambah biaya</t>
  </si>
  <si>
    <t>harga relatif mahal</t>
  </si>
  <si>
    <t>pas untuk backpaker</t>
  </si>
  <si>
    <t>parkir bayar flat empat ribu hari</t>
  </si>
  <si>
    <t>harga makanan tidak_bersahabat</t>
  </si>
  <si>
    <t>pajak makan mahal</t>
  </si>
  <si>
    <t>extra kasur mahal</t>
  </si>
  <si>
    <t>cocok untuk pelancong budget kecil</t>
  </si>
  <si>
    <t>harga lumayan</t>
  </si>
  <si>
    <t>harga mahal tidak termasuk sarapan</t>
  </si>
  <si>
    <t>harga mahal tidak_termasuk sarapan</t>
  </si>
  <si>
    <t>parkir harus bayar mahal</t>
  </si>
  <si>
    <t>alat makan disuruh bayar</t>
  </si>
  <si>
    <t>alat_makan disuruh bayar</t>
  </si>
  <si>
    <t>checkin tanpa kena cash</t>
  </si>
  <si>
    <t>menginap hotel manapun tidak_pernah disuruh bayar peminjaman sendok piring</t>
  </si>
  <si>
    <t>bawa mobil harus bayar biaya jaga</t>
  </si>
  <si>
    <t>harga makan tidak sahabat</t>
  </si>
  <si>
    <t>harga makan tidak_sahabat</t>
  </si>
  <si>
    <t>ac bocor ada tambahan biaya luar deposit</t>
  </si>
  <si>
    <t>ac bocor ada tambahan_biaya luar deposit</t>
  </si>
  <si>
    <t>cukup kantong pas pas</t>
  </si>
  <si>
    <t>sewa handuk bayar</t>
  </si>
  <si>
    <t>ada deposit ketika masuk</t>
  </si>
  <si>
    <t>harga mahal malam</t>
  </si>
  <si>
    <t>merokok denda lima_ratus_ribu</t>
  </si>
  <si>
    <t>harga hari libur tidak sepadan dengan kualitas</t>
  </si>
  <si>
    <t>alat makan disuruh bayar set sepuluh ribu</t>
  </si>
  <si>
    <t>alat makan suruh bayar set puluh ribu</t>
  </si>
  <si>
    <t>perlengkapan mandi harus beli</t>
  </si>
  <si>
    <t>perlengkapan_mandi harus beli</t>
  </si>
  <si>
    <t>free buah coklat</t>
  </si>
  <si>
    <t>ac bocor kena tambahan_biaya luar deposit</t>
  </si>
  <si>
    <t>ac bocor kena tambahan biaya luar deposit</t>
  </si>
  <si>
    <t>ac bocor kena tambah biaya luar deposit</t>
  </si>
  <si>
    <t>harga mahal tidak sesuai diperoleh</t>
  </si>
  <si>
    <t>harga mahal tidak_sesuai diperoleh</t>
  </si>
  <si>
    <t>belum pernah anak dikenakan charge</t>
  </si>
  <si>
    <t>ada deposit masuk</t>
  </si>
  <si>
    <t>tidak_bisa refund</t>
  </si>
  <si>
    <t>masa sarapan prasmanan per anak kena charge lima puluh ribu</t>
  </si>
  <si>
    <t>merokok denda lima_ratus ribu</t>
  </si>
  <si>
    <t>rokok denda lima ratus ribu</t>
  </si>
  <si>
    <t>deposit mahal lima ratus ribu</t>
  </si>
  <si>
    <t>deposit mahal lima_ratus_ribu</t>
  </si>
  <si>
    <t>harga makanan mahal selangit</t>
  </si>
  <si>
    <t>mandi bayar beli perlengkapan mandi</t>
  </si>
  <si>
    <t>mandi bayar beli lengkap mandi</t>
  </si>
  <si>
    <t>tidak_sesuai uang rakyat menengah</t>
  </si>
  <si>
    <t>harganya cukup tinggi</t>
  </si>
  <si>
    <t>harga mahal tidak sebanding diperoleh</t>
  </si>
  <si>
    <t>harga mahal tidak banding oleh</t>
  </si>
  <si>
    <t>harga mahal tidak_banding oleh</t>
  </si>
  <si>
    <t>harga tidak wajar</t>
  </si>
  <si>
    <t>harga tidak_wajar</t>
  </si>
  <si>
    <t>best price</t>
  </si>
  <si>
    <t>tidak wajar harga per malam mahal lima ratus ribu</t>
  </si>
  <si>
    <t>tidak_wajar harga per malam mahal lima_ratus_ribu</t>
  </si>
  <si>
    <t>harga rentang kamar naik signifikan</t>
  </si>
  <si>
    <t>parkir harus bayar flat empat ribu per hari</t>
  </si>
  <si>
    <t>wajar harga malam lima_ratus ribu</t>
  </si>
  <si>
    <t>wajar harga malam lima ratus ribu</t>
  </si>
  <si>
    <t>harga makanan tidak wajar</t>
  </si>
  <si>
    <t>harga makanan tidak_wajar</t>
  </si>
  <si>
    <t>tidak pas sarapan anak ada tambahan biaya</t>
  </si>
  <si>
    <t>tidak_pas sarapan anak ada tambahan_biaya</t>
  </si>
  <si>
    <t>pajak makanan agak pricey</t>
  </si>
  <si>
    <t>tidak rekomendasi harga hotel mahal</t>
  </si>
  <si>
    <t>tidak_rekomendasi harga hotel mahal</t>
  </si>
  <si>
    <t>harga agak lumayan</t>
  </si>
  <si>
    <t>harga rate kamar naik signifikan</t>
  </si>
  <si>
    <t>sarapan anak jangan mahal</t>
  </si>
  <si>
    <t>sarapan anak jangan_mahal</t>
  </si>
  <si>
    <t>tiga_ratus_lima_puluh ribu tidak nyangka dapat kamar nyaman</t>
  </si>
  <si>
    <t>tiga ratus lima puluh ribu tidak nyangka dapat kamar nyaman</t>
  </si>
  <si>
    <t>tiga ratus lima puluh ribu tidak_nyangka dapat kamar nyaman</t>
  </si>
  <si>
    <t>harus bayar deposit</t>
  </si>
  <si>
    <t>anak harus bayar tambahan biaya makanan</t>
  </si>
  <si>
    <t>anak harus bayar tambahan_biaya makanan</t>
  </si>
  <si>
    <t>ada tambahan biaya handuk</t>
  </si>
  <si>
    <t>ada tambahan_biaya handuk</t>
  </si>
  <si>
    <t>cukup buat kantong pas pas an</t>
  </si>
  <si>
    <t>tidak pas sarapan anak kena tambahan_biaya</t>
  </si>
  <si>
    <t>tidak pas sarapan anak kena tambahan biaya</t>
  </si>
  <si>
    <t>tidak pas sarap anak kena tambah biaya</t>
  </si>
  <si>
    <t>tidak_pas sarap anak kena tambah biaya</t>
  </si>
  <si>
    <t>parkir ada tambahan biaya</t>
  </si>
  <si>
    <t>parkir ada tambahan_biaya</t>
  </si>
  <si>
    <t>extra bed agak mahal</t>
  </si>
  <si>
    <t>tidak rekomen harga hotel mahal</t>
  </si>
  <si>
    <t>tidak_rekomen harga hotel mahal</t>
  </si>
  <si>
    <t>alat makan disuruh bayar per set sepuluh ribu</t>
  </si>
  <si>
    <t>sarap anak jangan mahal</t>
  </si>
  <si>
    <t>sarap anak jangan_mahal</t>
  </si>
  <si>
    <t>parkir mobil bayar</t>
  </si>
  <si>
    <t>tidak rekomendasi harga mahal</t>
  </si>
  <si>
    <t>tidak_rekomendasi harga mahal</t>
  </si>
  <si>
    <t>ac bocor dikenakan tambahan biaya luar deposit</t>
  </si>
  <si>
    <t>bayar tambahan_biaya makanan</t>
  </si>
  <si>
    <t>bayar tambahan biaya makanan</t>
  </si>
  <si>
    <t>bayar tambah biaya makan</t>
  </si>
  <si>
    <t>harga segitu tidak sesuai</t>
  </si>
  <si>
    <t>harga segitu tidak_sesuai</t>
  </si>
  <si>
    <t>dikenakan biaya lima ribu untuk penyewaan handuk</t>
  </si>
  <si>
    <t>kena tambahan_biaya handuk</t>
  </si>
  <si>
    <t>kena tambahan biaya handuk</t>
  </si>
  <si>
    <t>kena tambah biaya handuk</t>
  </si>
  <si>
    <t>soal harga semoga lebih murah</t>
  </si>
  <si>
    <t>soal harga semoga lebih_murah</t>
  </si>
  <si>
    <t>ada deposit sebelum masuk</t>
  </si>
  <si>
    <t>parkir kena biaya</t>
  </si>
  <si>
    <t>untuk mandi harus bayar lagi untuk beli perlengkapan mandi</t>
  </si>
  <si>
    <t>sarapan bayar sembilan puluh ribu tambahan biaya tidak sesuai</t>
  </si>
  <si>
    <t>sarapan bayar sembilan_puluh_ribu tambahan_biaya tidak_sesuai</t>
  </si>
  <si>
    <t>sesi foto kawasan hotel bayar tujuh ratus ribu</t>
  </si>
  <si>
    <t>sesi foto kawasan hotel bayar tujuh_ratus_ribu</t>
  </si>
  <si>
    <t>harga pricy tapi tidak sebanding yang diperoleh</t>
  </si>
  <si>
    <t>tidak rekomen harga</t>
  </si>
  <si>
    <t>tidak_rekomen harga</t>
  </si>
  <si>
    <t>pesan minum harga mahal</t>
  </si>
  <si>
    <t>tiga ratus lima puluh ribu mahal dibanding hotel bintang empat</t>
  </si>
  <si>
    <t>tiga_ratus_lima_puluh_ribu mahal dibanding hotel bintang_empat</t>
  </si>
  <si>
    <t>harga makanannya selangit</t>
  </si>
  <si>
    <t>soal harga moga lebih murah</t>
  </si>
  <si>
    <t>harga kamar satu juta tidak sesuai</t>
  </si>
  <si>
    <t>harga kamar satu_juta tidak_sesuai</t>
  </si>
  <si>
    <t>mendapatkan laundry secara gratis</t>
  </si>
  <si>
    <t>kecewa sarapan anak bayar</t>
  </si>
  <si>
    <t>harga rate kamar naik cukup signifikan</t>
  </si>
  <si>
    <t>tiga ratus lima puluh ribu tidak nyangka dapat kamar super nyaman</t>
  </si>
  <si>
    <t>tiga_ratus_lima_puluh ribu mahal dibanding hotel bintang empat</t>
  </si>
  <si>
    <t>tiga ratus lima puluh ribu mahal banding hotel bintang empat</t>
  </si>
  <si>
    <t>harga tidak oke</t>
  </si>
  <si>
    <t>harga tidak_oke</t>
  </si>
  <si>
    <t>kurang pas sarapan anak dikenakan biaya tambahan</t>
  </si>
  <si>
    <t>tidak kena tambahan_tambahan_biaya sarapan anak</t>
  </si>
  <si>
    <t>tidak kena tambahan tambahan biaya sarapan anak</t>
  </si>
  <si>
    <t>tidak kena tambah tambah biaya sarap anak</t>
  </si>
  <si>
    <t>tidak_kena tambah tambah biaya sarap anak</t>
  </si>
  <si>
    <t>tidak rekomendasi terlalu mahal</t>
  </si>
  <si>
    <t>tidak_rekomendasi terlalu mahal</t>
  </si>
  <si>
    <t>tidak rekomendasi apabila tidak diskon terlalu mahal tidak sesuai</t>
  </si>
  <si>
    <t>tidak_rekomendasi apabila tidak_diskon terlalu mahal tidak_sesuai</t>
  </si>
  <si>
    <t>sarapan anak jangan mahal mahal</t>
  </si>
  <si>
    <t>ditawarin bikin kopi teh mie gratis</t>
  </si>
  <si>
    <t>tidak sesuai harga pelayanan didapatkan</t>
  </si>
  <si>
    <t>tidak_sesuai harga pelayanan didapatkan</t>
  </si>
  <si>
    <t>dikenakan charge untuk handuk</t>
  </si>
  <si>
    <t>harga oke</t>
  </si>
  <si>
    <t>bawa anak enam tahun sarapan makan malam harus bayar tambahan biaya</t>
  </si>
  <si>
    <t>bawa anak enam tahun sarapan makan_malam harus bayar tambahan_biaya</t>
  </si>
  <si>
    <t>receptionist sangat helpful</t>
  </si>
  <si>
    <t>gratis sarap anak</t>
  </si>
  <si>
    <t>ribet bayar harus ada jaminan</t>
  </si>
  <si>
    <t>pelayanan di bawah ekspektasi</t>
  </si>
  <si>
    <t>harga murah waktu tentu</t>
  </si>
  <si>
    <t>laundry harus bayar terpisah merepotkan harusnya checkout dibayarkan semua</t>
  </si>
  <si>
    <t>staff hotel kurang senyum terkesan dingin</t>
  </si>
  <si>
    <t>rekomen apabila diskon</t>
  </si>
  <si>
    <t>water heater bikin teh ada tambahan biaya</t>
  </si>
  <si>
    <t>water_heater bikin teh ada tambahan_biaya</t>
  </si>
  <si>
    <t>pesan kamar apa dikasih apa</t>
  </si>
  <si>
    <t>sesuai harga layan dapat</t>
  </si>
  <si>
    <t>checkin luar jam ada tambahan biaya</t>
  </si>
  <si>
    <t>checkin luar jam ada tambahan_biaya</t>
  </si>
  <si>
    <t>harga sesuai kelas</t>
  </si>
  <si>
    <t>harga hotel bintang tergolong cukup mahal</t>
  </si>
  <si>
    <t>harga tergolong mahal dibanding lain</t>
  </si>
  <si>
    <t>harga makanan standar porsi besar</t>
  </si>
  <si>
    <t>harga makan standar porsi besar</t>
  </si>
  <si>
    <t xml:space="preserve">harus bayar separuh harga kamar baru bisa masuk kamar </t>
  </si>
  <si>
    <t>dapat harga promo masuk sarap</t>
  </si>
  <si>
    <t>menginap harga dua juta kamar kecil sempit lagi</t>
  </si>
  <si>
    <t>harga murah kualitas tidak kecewa</t>
  </si>
  <si>
    <t>harga murah kualitas tidak_kecewa</t>
  </si>
  <si>
    <t>air minum harus bayar</t>
  </si>
  <si>
    <t>air_minum harus bayar</t>
  </si>
  <si>
    <t>alat sehat harga jangkau</t>
  </si>
  <si>
    <t>harga hotel sama tambahan biaya mahal tambahan biaya</t>
  </si>
  <si>
    <t>harga hotel sama tambahan_biaya mahal tambahan_biaya</t>
  </si>
  <si>
    <t>harga golong mahal banding lain</t>
  </si>
  <si>
    <t>tidak sesuai harga pertimbangan spesifikasi grade bintang</t>
  </si>
  <si>
    <t>tidak_sesuai harga pertimbangan spesifikasi grade bintang</t>
  </si>
  <si>
    <t>parah handuk sabun ada tambahan biaya</t>
  </si>
  <si>
    <t>parah handuk sabun ada tambahan_biaya</t>
  </si>
  <si>
    <t>harus sewa bayar sepuluh ribu sepaket</t>
  </si>
  <si>
    <t>harus sewa bayar sepuluh_ribu sepaket</t>
  </si>
  <si>
    <t>ada tambahan biaya handuk alat mandi</t>
  </si>
  <si>
    <t>ada tambahan_biaya handuk alat_mandi</t>
  </si>
  <si>
    <t>murah riah bisa makan puas</t>
  </si>
  <si>
    <t>sikat gigi harus bayar</t>
  </si>
  <si>
    <t>sikat_gigi harus bayar</t>
  </si>
  <si>
    <t>harus bayar paruh harga kamar baru bisa masuk kamar</t>
  </si>
  <si>
    <t>handuk perlengkapan lain bayar lima puluh ribu</t>
  </si>
  <si>
    <t>handuk perlengkapan lain bayar lima_puluh_ribu</t>
  </si>
  <si>
    <t>nyesek lihat harga hanya lima_ratus ribu sabtu kemarin nov menginap harga juta kamar kecil sempit lagi</t>
  </si>
  <si>
    <t>nyesek lihat harga hanya lima ratus ribu sabtu kemarin nov menginap harga juta kamar kecil sempit lagi</t>
  </si>
  <si>
    <t>nyesek lihat harga hanya lima ratus ribu sabtu kemarin nov inap harga juta kamar kecil sempit lagi</t>
  </si>
  <si>
    <t>amenities harus bayar lima puluh ribu</t>
  </si>
  <si>
    <t>amenities harus bayar lima_puluh_ribu</t>
  </si>
  <si>
    <t>air minum kamar harus bayar</t>
  </si>
  <si>
    <t>harga hotel sama tambahan_biaya mahal tambahan_biayanya</t>
  </si>
  <si>
    <t>harga hotel sama tambahan biaya mahal tambahan biayanya</t>
  </si>
  <si>
    <t>harga hotel sama tambah biaya mahal tambah biaya</t>
  </si>
  <si>
    <t xml:space="preserve">harga tidak termasuk fasilitas tisu handuk keset </t>
  </si>
  <si>
    <t xml:space="preserve">harga tidak_termasuk fasilitas tisu handuk keset </t>
  </si>
  <si>
    <t>suruh bayar</t>
  </si>
  <si>
    <t>fasilitas harus tambah harga lima puluh ribu</t>
  </si>
  <si>
    <t>fasilitas harus tambah harga lima_puluh_ribu</t>
  </si>
  <si>
    <t>tidak sesuai harga timbang spesifikasi grade bintang</t>
  </si>
  <si>
    <t>tidak_sesuai harga timbang spesifikasi grade bintang</t>
  </si>
  <si>
    <t>handuk tidak disediakan harus sewa</t>
  </si>
  <si>
    <t>handuk tidak_disediakan harus sewa</t>
  </si>
  <si>
    <t>ada tambahan_biaya handuk peralatan mandi</t>
  </si>
  <si>
    <t>ada tambahan biaya handuk peralatan mandi</t>
  </si>
  <si>
    <t>ada tambah biaya handuk alat mandi</t>
  </si>
  <si>
    <t>wifi tidak gratis harus bayar</t>
  </si>
  <si>
    <t>wifi tidak_gratis harus bayar</t>
  </si>
  <si>
    <t>tidak sesuai harga ditawarkan</t>
  </si>
  <si>
    <t>tidak_sesuai harga ditawarkan</t>
  </si>
  <si>
    <t>handuk perlengkapan lain cangkir bayar lima_puluh ribu</t>
  </si>
  <si>
    <t>handuk perlengkapan lain cangkir bayar lima puluh ribu</t>
  </si>
  <si>
    <t>handuk lengkap lain cangkir bayar lima puluh ribu</t>
  </si>
  <si>
    <t>amenities harus bayar lima_puluh ribu</t>
  </si>
  <si>
    <t>kamar kena tarif deluxe ternyata diberi superior</t>
  </si>
  <si>
    <t>harga tidak masuk fasilitas tisu handuk keset</t>
  </si>
  <si>
    <t>harga tidak_masuk fasilitas tisu handuk keset</t>
  </si>
  <si>
    <t>perlu bayar ekstra</t>
  </si>
  <si>
    <t>masa handuk sewa</t>
  </si>
  <si>
    <t>sarapan anak ada tambahan biaya</t>
  </si>
  <si>
    <t>sarapan anak ada tambahan_biaya</t>
  </si>
  <si>
    <t>lebih_baik hotel harga tiga_ratus ribu</t>
  </si>
  <si>
    <t>lebih baik hotel harga tiga ratus ribu</t>
  </si>
  <si>
    <t>checkout rombongan ada denda akibat merokok balkon depan kamar hotel</t>
  </si>
  <si>
    <t>kamar kena tarif deluxe nyata beri superior</t>
  </si>
  <si>
    <t>rentang mahal dibanding setingkatnya</t>
  </si>
  <si>
    <t>hotel mahal</t>
  </si>
  <si>
    <t>air mineral tidak gratis harus beli</t>
  </si>
  <si>
    <t>air_mineral tidak_gratis harus beli</t>
  </si>
  <si>
    <t>checkout rombongan kena denda akibat merokok balkon depan kamar hotel</t>
  </si>
  <si>
    <t>checkout rombong kena denda akibat rokok balkon depan kamar hotel</t>
  </si>
  <si>
    <t>tidak cocok harga</t>
  </si>
  <si>
    <t>tidak_cocok harga</t>
  </si>
  <si>
    <t>malam minggu ada barbeque umum harga cocok murah</t>
  </si>
  <si>
    <t xml:space="preserve">sarapan istri ditagih tambahan biaya </t>
  </si>
  <si>
    <t xml:space="preserve">sarapan istri ditagih tambahan_biaya </t>
  </si>
  <si>
    <t>harga jangkau sesuai fasilitas ikan</t>
  </si>
  <si>
    <t>air mineral ada bayar sepuluh ribu</t>
  </si>
  <si>
    <t>air_mineral ada bayar sepuluh_ribu</t>
  </si>
  <si>
    <t>rentang harga mahal</t>
  </si>
  <si>
    <t>masa air_mineral beli</t>
  </si>
  <si>
    <t>masa air mineral beli</t>
  </si>
  <si>
    <t>harga kualitas kamar tidak sesuai</t>
  </si>
  <si>
    <t>harga kualitas kamar tidak_sesuai</t>
  </si>
  <si>
    <t>amenity kit air mineral bayar</t>
  </si>
  <si>
    <t>amenity kit air_mineral bayar</t>
  </si>
  <si>
    <t>sarap istri tagih tambah biaya</t>
  </si>
  <si>
    <t>air_mineral ada bayar sepuluh ribu</t>
  </si>
  <si>
    <t>air mineral ada bayar puluh ribu</t>
  </si>
  <si>
    <t>rate lumayan mahal</t>
  </si>
  <si>
    <t>mahal gila</t>
  </si>
  <si>
    <t>parkir harus bayar</t>
  </si>
  <si>
    <t>harga lebih_mahal hotel bintang_lima sekitarnya</t>
  </si>
  <si>
    <t>makan all_you_can_eat lebih_murah langsung reservasi via call_center</t>
  </si>
  <si>
    <t>makan all you can eat lebih murah langsung reservasi via call center</t>
  </si>
  <si>
    <t>checkout lewat waktu ada tambahan biaya seratus ribu</t>
  </si>
  <si>
    <t>checkout lewat waktu ada tambahan_biaya seratus_ribu</t>
  </si>
  <si>
    <t>hotel tidak ramah kantong</t>
  </si>
  <si>
    <t>hotel tidak_ramah_kantong</t>
  </si>
  <si>
    <t>hotel mahal zonk</t>
  </si>
  <si>
    <t>pesan kamar harga satu juta zonk menyesal mengecewakan</t>
  </si>
  <si>
    <t>tidak heran biaya seharga satu juta semalam</t>
  </si>
  <si>
    <t>tidak heran biaya harga satu juta malam</t>
  </si>
  <si>
    <t>tidak_heran biaya harga satu juta malam</t>
  </si>
  <si>
    <t>bisa dibayangkan harga kamar tidak diskon</t>
  </si>
  <si>
    <t>bisa dibayangkan harga kamar tidak_diskon</t>
  </si>
  <si>
    <t>overprice fasilitas ditawarkan</t>
  </si>
  <si>
    <t>checkout lewat waktu kena tambahan_biaya seratus ribu</t>
  </si>
  <si>
    <t>checkout lewat waktu kena tambahan biaya seratus ribu</t>
  </si>
  <si>
    <t>checkout lewat waktu kena tambah biaya ratus ribu</t>
  </si>
  <si>
    <t>overprice harga tidak sesuai</t>
  </si>
  <si>
    <t>overprice harga tidak_sesuai</t>
  </si>
  <si>
    <t>harga hanya sarapan satu orang</t>
  </si>
  <si>
    <t>harga terjangkau bawah tiga_ratus ribu termasuk sarapan</t>
  </si>
  <si>
    <t>harga jangkau bawah tiga ratus ribu masuk sarap</t>
  </si>
  <si>
    <t>bawa anak resto harus ikutan bayar</t>
  </si>
  <si>
    <t>hotel rekomendasi traveller</t>
  </si>
  <si>
    <t>harga kamar overprice</t>
  </si>
  <si>
    <t>pesan kamar harga juta zonk</t>
  </si>
  <si>
    <t>nginap empat juta seperti ratusan ribu</t>
  </si>
  <si>
    <t>nginap empat juta seperti ratusan_ribu</t>
  </si>
  <si>
    <t>bisa dibayangkan harga kamar tidak ada diskon</t>
  </si>
  <si>
    <t>bisa bayang harga kamar tidak ada diskon</t>
  </si>
  <si>
    <t>bisa bayang harga kamar tidak_ada diskon</t>
  </si>
  <si>
    <t>mahal dibandingkan fasilitas minim didapatkan</t>
  </si>
  <si>
    <t>terlalu mahal fasilitas ditawarkan</t>
  </si>
  <si>
    <t>terlalu mahal fasilitas tawar</t>
  </si>
  <si>
    <t>tempat tidak overprice</t>
  </si>
  <si>
    <t>tempat tidak_overprice</t>
  </si>
  <si>
    <t>tidak sebanding harga</t>
  </si>
  <si>
    <t>tidak banding harga</t>
  </si>
  <si>
    <t>tidak_banding harga</t>
  </si>
  <si>
    <t>harga mahal overprice</t>
  </si>
  <si>
    <t>harga tidak sesuai terlalu mahal</t>
  </si>
  <si>
    <t>harga tidak_sesuai terlalu mahal</t>
  </si>
  <si>
    <t>makanan mahal</t>
  </si>
  <si>
    <t>harga hanya sarap satu orang</t>
  </si>
  <si>
    <t>ada deposit seratus ribu jaminan apabila ada kerusakan</t>
  </si>
  <si>
    <t>ada deposit seratus_ribu jaminan apabila ada kerusakan</t>
  </si>
  <si>
    <t>harga kamar terlalu mahal</t>
  </si>
  <si>
    <t>mahal kamar kecil</t>
  </si>
  <si>
    <t>nginap empat juta seperti ratus ribu</t>
  </si>
  <si>
    <t>harga mahal tidak cocok backpacker</t>
  </si>
  <si>
    <t>harga mahal tidak_cocok backpacker</t>
  </si>
  <si>
    <t>harga tidak cocok backpacker</t>
  </si>
  <si>
    <t>harga tidak_cocok backpacker</t>
  </si>
  <si>
    <t>minta sikat gigi bayar lima puluh ribu</t>
  </si>
  <si>
    <t>minta sikat_gigi bayar lima_puluh_ribu</t>
  </si>
  <si>
    <t>makanan prasmanan mahal</t>
  </si>
  <si>
    <t>makan prasmanan mahal</t>
  </si>
  <si>
    <t>overprice fasilitas minimalis</t>
  </si>
  <si>
    <t>ada deposit ratus ribu jamin apabila ada rusa</t>
  </si>
  <si>
    <t>kena denda ganti lima puluh ribu</t>
  </si>
  <si>
    <t>kena denda ganti lima_puluh_ribu</t>
  </si>
  <si>
    <t>memuaskan harga kamar lima_ratus ribu</t>
  </si>
  <si>
    <t>muas harga kamar lima ratus ribu</t>
  </si>
  <si>
    <t>sarapan anak bayar</t>
  </si>
  <si>
    <t>betul diskon</t>
  </si>
  <si>
    <t>parkir ternyata bayar</t>
  </si>
  <si>
    <t>lumayan harga bawah lima_ratus ribu termasuk sarapan</t>
  </si>
  <si>
    <t>lumayan harga bawah lima ratus ribu termasuk sarapan</t>
  </si>
  <si>
    <t>lumayan harga bawah lima ratus ribu masuk sarap</t>
  </si>
  <si>
    <t>upgrade tambah seratus ribu</t>
  </si>
  <si>
    <t>upgrade tambah seratus_ribu</t>
  </si>
  <si>
    <t>checkout ditagih harga sarapan padahal tidak sarapan</t>
  </si>
  <si>
    <t>checkout ditagih harga sarapan padahal tidak_sarapan</t>
  </si>
  <si>
    <t>harga parkir setengah harga kamar</t>
  </si>
  <si>
    <t>sarap anak bayar</t>
  </si>
  <si>
    <t>tidak sesuai harga dibayar</t>
  </si>
  <si>
    <t>tidak_sesuai harga dibayar</t>
  </si>
  <si>
    <t>parkir bayar awal katanya gratis ternyata bayar</t>
  </si>
  <si>
    <t>parkir bayar awal kata gratis nyata bayar</t>
  </si>
  <si>
    <t>pesan kamar harga lima ratus ribu kenyataan jauh ekspektasi</t>
  </si>
  <si>
    <t>pesan kamar harga lima_ratus_ribu kenyataan jauh ekspektasi</t>
  </si>
  <si>
    <t>upgrade tambah ratus ribu</t>
  </si>
  <si>
    <t>harga cukup mahal sekelas resort hotel</t>
  </si>
  <si>
    <t>biaya parkir setengah biaya kamar</t>
  </si>
  <si>
    <t>biaya parkir tengah biaya kamar</t>
  </si>
  <si>
    <t>tea_maker harus sewa</t>
  </si>
  <si>
    <t>pulang ditagih parkir lima ribu</t>
  </si>
  <si>
    <t>pulang ditagih parkir lima_ribu</t>
  </si>
  <si>
    <t>harga hotel masuk gratis masuk waterpark</t>
  </si>
  <si>
    <t>harga segitu handuk hanya satu</t>
  </si>
  <si>
    <t>tidak sebanding dibayar</t>
  </si>
  <si>
    <t>tidak banding bayar</t>
  </si>
  <si>
    <t>tidak_banding bayar</t>
  </si>
  <si>
    <t>mahal dibanding kelasnya</t>
  </si>
  <si>
    <t>harga cukup murah kelas resort hotel</t>
  </si>
  <si>
    <t>harga tidak sesuai ditawarkan</t>
  </si>
  <si>
    <t>harga tidak_sesuai ditawarkan</t>
  </si>
  <si>
    <t>harga ramah kantong dapat sesuai</t>
  </si>
  <si>
    <t>banyak hotel bintang lima harga lebih murah</t>
  </si>
  <si>
    <t>banyak hotel bintang_lima harga lebih_murah</t>
  </si>
  <si>
    <t>dapat harga promo lima_ratus ribu kamar hotel</t>
  </si>
  <si>
    <t>banyak hotel bintang lima harga lebih baik</t>
  </si>
  <si>
    <t>banyak hotel bintang_lima harga lebih_baik</t>
  </si>
  <si>
    <t>banyak hotel bintang empat harga lebih murah</t>
  </si>
  <si>
    <t>banyak hotel bintang_empat harga lebih_murah</t>
  </si>
  <si>
    <t>tea maker sewa lima_puluh ribu per kamar</t>
  </si>
  <si>
    <t>banyak hotel bintang empat harga lebih baik</t>
  </si>
  <si>
    <t>banyak hotel bintang_empat harga lebih_baik</t>
  </si>
  <si>
    <t>harga murah harga lima_ratus ribu</t>
  </si>
  <si>
    <t>harga bintang empat bayar full tidak promo mahal tidak wajar</t>
  </si>
  <si>
    <t>harga bintang_empat bayar full tidak_promo mahal tidak_wajar</t>
  </si>
  <si>
    <t>pulang tagih parkir lima ribu</t>
  </si>
  <si>
    <t>pesan makanan harga cukup mahal</t>
  </si>
  <si>
    <t>harga segitu masa handuk diberi satu</t>
  </si>
  <si>
    <t>harga segitu masa handuk beri satu</t>
  </si>
  <si>
    <t>harga promo bukan_harga final masih ada tambahan_biaya</t>
  </si>
  <si>
    <t>sesuai harga bawah lima_ratus ribu</t>
  </si>
  <si>
    <t>cara pembayaran sulit</t>
  </si>
  <si>
    <t>cara pembayaran sulit ribet</t>
  </si>
  <si>
    <t>harga segitu tidak pas</t>
  </si>
  <si>
    <t>harga segitu tidak_pas</t>
  </si>
  <si>
    <t>tidak cocok backpacker</t>
  </si>
  <si>
    <t>tidak_cocok backpacker</t>
  </si>
  <si>
    <t>kamar karpet kecil harga mahal</t>
  </si>
  <si>
    <t>harga banyak hotel bintang_empat harga lebih_baik</t>
  </si>
  <si>
    <t>harga banyak hotel bintang empat harga lebih baik</t>
  </si>
  <si>
    <t>semua fasilitas ada tambahan biaya</t>
  </si>
  <si>
    <t>semua fasilitas ada tambahan_biaya</t>
  </si>
  <si>
    <t>tidak cocok anggaran rendah</t>
  </si>
  <si>
    <t>tidak_cocok anggaran_rendah</t>
  </si>
  <si>
    <t>harga sewa unit kamar mahal</t>
  </si>
  <si>
    <t>fasilitas tidak sesuai harga mahal</t>
  </si>
  <si>
    <t>fasilitas tidak_sesuai harga mahal</t>
  </si>
  <si>
    <t>mahal kelas hostel</t>
  </si>
  <si>
    <t>gratis minibar</t>
  </si>
  <si>
    <t>harga mahal tidak sesuai fasilitas</t>
  </si>
  <si>
    <t>harga mahal tidak_sesuai fasilitas</t>
  </si>
  <si>
    <t>tarif tidak ekonomis</t>
  </si>
  <si>
    <t>tarif tidak_ekonomis</t>
  </si>
  <si>
    <t>lumayan harga segitu</t>
  </si>
  <si>
    <t>rugi bayar</t>
  </si>
  <si>
    <t>tarif kamar tidak ekonomis</t>
  </si>
  <si>
    <t>tarif kamar tidak_ekonomis</t>
  </si>
  <si>
    <t>lumayan mahal kelas hostel</t>
  </si>
  <si>
    <t>upgrade kamar mahal</t>
  </si>
  <si>
    <t>upgrade_kamar mahal</t>
  </si>
  <si>
    <t>jasa sewa lain beri cara gratis</t>
  </si>
  <si>
    <t>tidak rekomendasi backpacker</t>
  </si>
  <si>
    <t>tidak_rekomendasi backpacker</t>
  </si>
  <si>
    <t>harga mahal tidak sebanding fasilitas</t>
  </si>
  <si>
    <t>harga mahal tidak banding fasilitas</t>
  </si>
  <si>
    <t>harga mahal tidak_banding fasilitas</t>
  </si>
  <si>
    <t>handuk tidak gratis harus sewa</t>
  </si>
  <si>
    <t>handuk tidak_gratis harus sewa</t>
  </si>
  <si>
    <t>harga lima ratus ribu tidak pas</t>
  </si>
  <si>
    <t>harga lima_ratus_ribu tidak_pas</t>
  </si>
  <si>
    <t>harga tergolong mahal</t>
  </si>
  <si>
    <t>hotel tidak sesuai tarif dibayar</t>
  </si>
  <si>
    <t>hotel tidak_sesuai tarif dibayar</t>
  </si>
  <si>
    <t>upgrade kamar hanya dua_puluh ribu saja</t>
  </si>
  <si>
    <t>upgrade kamar hanya dua puluh ribu saja</t>
  </si>
  <si>
    <t>kamar mandi dalam ada tambahan biaya</t>
  </si>
  <si>
    <t>kamar_mandi_dalam ada tambahan_biaya</t>
  </si>
  <si>
    <t>handuk ada tambahan biaya</t>
  </si>
  <si>
    <t>handuk ada tambahan_biaya</t>
  </si>
  <si>
    <t>rekomen backpacker</t>
  </si>
  <si>
    <t>harga tidak sesuai promo</t>
  </si>
  <si>
    <t>harga tidak_sesuai promo</t>
  </si>
  <si>
    <t>harga lima_ratus ribu tidak pas</t>
  </si>
  <si>
    <t>harga lima ratus ribu tidak_pas</t>
  </si>
  <si>
    <t>alat_mandi harus sewa</t>
  </si>
  <si>
    <t>sewa bayar delapan ribu handuk</t>
  </si>
  <si>
    <t>sewa bayar delapan_ribu handuk</t>
  </si>
  <si>
    <t>hotelnya sesuai tarif</t>
  </si>
  <si>
    <t>hotel sesuai tarif</t>
  </si>
  <si>
    <t>bayar mahal tambahan biaya</t>
  </si>
  <si>
    <t>bayar mahal tambahan_biaya</t>
  </si>
  <si>
    <t>kamar_mandi_dalam kena tambahan_biaya</t>
  </si>
  <si>
    <t>kamar mandi dalam kena tambahan biaya</t>
  </si>
  <si>
    <t>kamar mandi dalam kena tambah biaya</t>
  </si>
  <si>
    <t>kamar_mandi dalam kena tambah biaya</t>
  </si>
  <si>
    <t>harga sembilan_ratus_ribu malam tahun baru masih banyak harga lebih_sesuai</t>
  </si>
  <si>
    <t>harga kuras kantong</t>
  </si>
  <si>
    <t>hotel murah tidak murahan</t>
  </si>
  <si>
    <t>hotel murah tidak murah</t>
  </si>
  <si>
    <t>hotel murah tidak_murah</t>
  </si>
  <si>
    <t>tidak sesuai harga dikeluarkan</t>
  </si>
  <si>
    <t>tidak_sesuai harga dikeluarkan</t>
  </si>
  <si>
    <t>cocok traveller</t>
  </si>
  <si>
    <t>bayar handuk perlengkapan mandi</t>
  </si>
  <si>
    <t>bayar handuk perlengkapan_mandi</t>
  </si>
  <si>
    <t>bayar mahal tambah biaya</t>
  </si>
  <si>
    <t>tidak sesuai kantong</t>
  </si>
  <si>
    <t>tidak_sesuai kantong</t>
  </si>
  <si>
    <t>harga offline lebih mahal</t>
  </si>
  <si>
    <t>harga offline lebih_mahal</t>
  </si>
  <si>
    <t>pilih tepat harga murah</t>
  </si>
  <si>
    <t>hotel sesuai ekspektasi cocok backpacker traveller</t>
  </si>
  <si>
    <t>harga tidak bersahabat</t>
  </si>
  <si>
    <t>harga tidak_bersahabat</t>
  </si>
  <si>
    <t>bayar handuk lengkap mandi</t>
  </si>
  <si>
    <t>tidak rekomendasi pelancong</t>
  </si>
  <si>
    <t>tidak_rekomendasi pelancong</t>
  </si>
  <si>
    <t>isi kulkas dihitung bayar</t>
  </si>
  <si>
    <t>harga super mahal</t>
  </si>
  <si>
    <t>hanya harga murah baik tempat ini</t>
  </si>
  <si>
    <t>makan ada tambahan biaya anak kecil tiga puluh ribu anak</t>
  </si>
  <si>
    <t>makan ada tambahan_biaya anak_kecil tiga_puluh_ribu anak</t>
  </si>
  <si>
    <t>murah tidak murahan</t>
  </si>
  <si>
    <t>murah tidak murah</t>
  </si>
  <si>
    <t>murah tidak_murah</t>
  </si>
  <si>
    <t>harga cukup mahal sekelas bintang tiga</t>
  </si>
  <si>
    <t>harga cukup mahal sekelas bintang_tiga</t>
  </si>
  <si>
    <t>harga murah kualitas tidak murahan</t>
  </si>
  <si>
    <t>harga murah kualitas tidak murah</t>
  </si>
  <si>
    <t>harga murah kualitas tidak_murah</t>
  </si>
  <si>
    <t>upgarde kamar ada tambahan biaya</t>
  </si>
  <si>
    <t>upgarde kamar ada tambahan_biaya</t>
  </si>
  <si>
    <t>harga murah bawah empat_ratus ribu</t>
  </si>
  <si>
    <t>harga bawah empat_ratus_ribu tidak_sesuai</t>
  </si>
  <si>
    <t>harga relatif murah hotel baik itu</t>
  </si>
  <si>
    <t>harga hotel serupa lebih mahal dibanding hotel terbaik kelasnya</t>
  </si>
  <si>
    <t>harga hotel serupa lebih_mahal dibanding hotel terbaik kelasnya</t>
  </si>
  <si>
    <t>harga dibayar tidak sesuai fasilitas</t>
  </si>
  <si>
    <t>harga dibayar tidak_sesuai fasilitas</t>
  </si>
  <si>
    <t>villa harga mahal tidak ekonomis</t>
  </si>
  <si>
    <t>villa harga mahal tidak_ekonomis</t>
  </si>
  <si>
    <t>kamar mahal</t>
  </si>
  <si>
    <t>harga cukup murah kelas bintang tiga</t>
  </si>
  <si>
    <t>harga semahal itu</t>
  </si>
  <si>
    <t>dapat upgrade kamar tidak ada tambahan_biaya</t>
  </si>
  <si>
    <t>dapat upgrade kamar tidak ada tambah biaya</t>
  </si>
  <si>
    <t>dapat upgrade kamar tidak_ada tambah biaya</t>
  </si>
  <si>
    <t>harga mahal bisa dapat hotel lebih baik</t>
  </si>
  <si>
    <t>harga mahal bisa dapat hotel lebih_baik</t>
  </si>
  <si>
    <t>harga ditawarkan mahal</t>
  </si>
  <si>
    <t>harga bayar tidak sesuai fasilitas</t>
  </si>
  <si>
    <t>harga bayar tidak_sesuai fasilitas</t>
  </si>
  <si>
    <t>harga hotel tidak pas kantong</t>
  </si>
  <si>
    <t>harga hotel tidak_pas kantong</t>
  </si>
  <si>
    <t>bisa bayar kartu_kredit</t>
  </si>
  <si>
    <t>bisa bayar kartu kredit</t>
  </si>
  <si>
    <t>harga segini tidak sesuai</t>
  </si>
  <si>
    <t>harga segini tidak_sesuai</t>
  </si>
  <si>
    <t>kamar murah</t>
  </si>
  <si>
    <t>sarapan mahal</t>
  </si>
  <si>
    <t>untung harga jangkau</t>
  </si>
  <si>
    <t>harga mahal mengecewakan</t>
  </si>
  <si>
    <t>harga family_room semalam empat_ratus ribu</t>
  </si>
  <si>
    <t>harga family room semalam empat ratus ribu</t>
  </si>
  <si>
    <t>harga family room malam empat ratus ribu</t>
  </si>
  <si>
    <t>harga gila gilaan mengecewakan</t>
  </si>
  <si>
    <t>harga gila_gilaan mengecewakan</t>
  </si>
  <si>
    <t>harga murah itu</t>
  </si>
  <si>
    <t>makanan mahal mengecewakan</t>
  </si>
  <si>
    <t>hotel budget tidak seperti hotel budget pada umumnya keren</t>
  </si>
  <si>
    <t>hotel budget tidak seperti hotel budget pada umum keren</t>
  </si>
  <si>
    <t>hotel budget tidak_seperti hotel budget pada umum keren</t>
  </si>
  <si>
    <t>sayang sarapan harus bayar</t>
  </si>
  <si>
    <t>denda satu juta merokok</t>
  </si>
  <si>
    <t>lebih_baik nilai uang</t>
  </si>
  <si>
    <t>lebih baik nilai uang</t>
  </si>
  <si>
    <t>lebih baik hotel lain anggaran sama</t>
  </si>
  <si>
    <t>lebih_baik hotel lain anggaran sama</t>
  </si>
  <si>
    <t>hotel lain lebih murah</t>
  </si>
  <si>
    <t>hotel lain lebih_murah</t>
  </si>
  <si>
    <t>harga hotel cukup sahabat</t>
  </si>
  <si>
    <t>tidak cocok pelancong minim anggaran</t>
  </si>
  <si>
    <t>tidak_cocok pelancong minim anggaran</t>
  </si>
  <si>
    <t>harga tambah kasur dua_ratus_ribu mahal dibanding lain</t>
  </si>
  <si>
    <t>minta jeruk nipis disuruh bayar seharga lemon jus harga tiga_lima ribu</t>
  </si>
  <si>
    <t>minta jeruk nipis disuruh bayar seharga lemon jus harga tiga lima ribu</t>
  </si>
  <si>
    <t>minta jeruk nipis suruh bayar harga lemon jus harga tiga lima ribu</t>
  </si>
  <si>
    <t>dibandingkan bintang empat termasuk lebih mahal</t>
  </si>
  <si>
    <t>dibandingkan bintang_empat termasuk lebih_mahal</t>
  </si>
  <si>
    <t>parah tidak sesuai harga mengecewakan</t>
  </si>
  <si>
    <t>parah tidak_sesuai harga mengecewakan</t>
  </si>
  <si>
    <t>sarap mahal</t>
  </si>
  <si>
    <t>penghuni menggunakan fasilitas dikenakan tambahan biaya</t>
  </si>
  <si>
    <t>penghuni menggunakan fasilitas dikenakan tambahan_biaya</t>
  </si>
  <si>
    <t>hotel murah banding hotel lain harga gila gila</t>
  </si>
  <si>
    <t>tidak gratis snack bar</t>
  </si>
  <si>
    <t>tidak_gratis snack_bar</t>
  </si>
  <si>
    <t>makan murah</t>
  </si>
  <si>
    <t>kaget harus menambah harga sarapan</t>
  </si>
  <si>
    <t>sayang bayar sarapan</t>
  </si>
  <si>
    <t>sayang bayar sarap</t>
  </si>
  <si>
    <t>denda gelas seratus_ribu</t>
  </si>
  <si>
    <t>denda satu juta rokok</t>
  </si>
  <si>
    <t>hotel lain sekitar dapat harga lebih_murah</t>
  </si>
  <si>
    <t>hotel lain sekitar dapat harga lebih murah</t>
  </si>
  <si>
    <t>upgrade bayar seratus_lima_puluh_ribu tidak_sesuai</t>
  </si>
  <si>
    <t>cocok traveller minim budget</t>
  </si>
  <si>
    <t>hotel budget nyaman</t>
  </si>
  <si>
    <t>harga per malam mahal</t>
  </si>
  <si>
    <t>dibandingkan bintang_empat termasuk lebih mahal</t>
  </si>
  <si>
    <t>banding bintang empat masuk lebih mahal</t>
  </si>
  <si>
    <t>lokasi strategis memudahkan berpergian dan menginap</t>
  </si>
  <si>
    <t>tidak ada gratis snack_bar</t>
  </si>
  <si>
    <t>tidak ada gratis snack bar</t>
  </si>
  <si>
    <t>tidak_ada gratis snack bar</t>
  </si>
  <si>
    <t>hotel harga tidak bersahabat</t>
  </si>
  <si>
    <t>hotel harga tidak_bersahabat</t>
  </si>
  <si>
    <t>harga jual kamar hotel tinggi</t>
  </si>
  <si>
    <t>mbak masnya ramah</t>
  </si>
  <si>
    <t>harga segitu lumayan mahal</t>
  </si>
  <si>
    <t>tidak ada permintaan maaf dari pihak hotel</t>
  </si>
  <si>
    <t>denda seratus_ribu sprei kena kopi</t>
  </si>
  <si>
    <t>pelayanan seperti pilih pilih tamu</t>
  </si>
  <si>
    <t>hotel harga sahabat</t>
  </si>
  <si>
    <t>mantap sesuai harga</t>
  </si>
  <si>
    <t>tidak sesuai dengan harga satu juta per kamar</t>
  </si>
  <si>
    <t>harga tawarkan mahal</t>
  </si>
  <si>
    <t>breakfast dilayani seperti raja</t>
  </si>
  <si>
    <t>hotel terjangkau traveller</t>
  </si>
  <si>
    <t>hotel jangkau traveller</t>
  </si>
  <si>
    <t>harga murah minim anggaran</t>
  </si>
  <si>
    <t>kamar kotor dari awal datang tidak dibersihkan</t>
  </si>
  <si>
    <t>harga luar biasa mahal</t>
  </si>
  <si>
    <t>harga luar_biasa mahal</t>
  </si>
  <si>
    <t>kamar mandi bersih</t>
  </si>
  <si>
    <t>ada promo free snack</t>
  </si>
  <si>
    <t>kamar cukup nyaman dan luas</t>
  </si>
  <si>
    <t>harga empat ratus ribu tidak layak</t>
  </si>
  <si>
    <t>harga empat_ratus_ribu tidak_layak</t>
  </si>
  <si>
    <t>air hangat lama keluarnya meskipun kran sudah disetting mentok ke panas</t>
  </si>
  <si>
    <t>air mineral botol bayar</t>
  </si>
  <si>
    <t>air_mineral botol bayar</t>
  </si>
  <si>
    <t>pembuangan air tidak lancar</t>
  </si>
  <si>
    <t>ramah kantong travellers</t>
  </si>
  <si>
    <t>harga mahal tidak diskon</t>
  </si>
  <si>
    <t>harga mahal tidak_diskon</t>
  </si>
  <si>
    <t>lubang air kotor di shower tidak lancar</t>
  </si>
  <si>
    <t>cocok budget backpacker</t>
  </si>
  <si>
    <t>harga jauh di atas kualitas didapat</t>
  </si>
  <si>
    <t>kamar terlalu sempit untuk sholat</t>
  </si>
  <si>
    <t>harga jangkau backpacker</t>
  </si>
  <si>
    <t>harga parkir dibebankan customer</t>
  </si>
  <si>
    <t>tidak ada lemari untuk meletakkan baju</t>
  </si>
  <si>
    <t>rekomen traveller backpacker</t>
  </si>
  <si>
    <t>pinjam setrika bayar</t>
  </si>
  <si>
    <t>kamar wow bersih sekali</t>
  </si>
  <si>
    <t>harga promo murah riah diskon</t>
  </si>
  <si>
    <t>harga saran lebih ramah kantong</t>
  </si>
  <si>
    <t>harga saran lebih ramah_kantong</t>
  </si>
  <si>
    <t>clean room</t>
  </si>
  <si>
    <t>harga satu juta tidak cocok dibanding hotel lain harga sama</t>
  </si>
  <si>
    <t>harga satu juta tidak_cocok dibanding hotel lain harga sama</t>
  </si>
  <si>
    <t>fasilitas tidak termasuk harga kamar</t>
  </si>
  <si>
    <t>fasilitas tidak_termasuk harga kamar</t>
  </si>
  <si>
    <t>suara anak kecil terdengar berisik</t>
  </si>
  <si>
    <t>harga empat_ratus ribu jauh layak</t>
  </si>
  <si>
    <t>harga empat ratus ribu jauh layak</t>
  </si>
  <si>
    <t>pelayanan banyak bayar</t>
  </si>
  <si>
    <t>kebersihan sangat diperhatikan</t>
  </si>
  <si>
    <t>diberi upgrade kamar gratis pihak hotel</t>
  </si>
  <si>
    <t>beri upgrade kamar gratis pihak hotel</t>
  </si>
  <si>
    <t>pinjam mangkuk bayar setrika bayar</t>
  </si>
  <si>
    <t>ukuran kamar pas dan simple</t>
  </si>
  <si>
    <t>sarapan tanpa tambahan_biaya</t>
  </si>
  <si>
    <t>sarapan tanpa tambahan biaya</t>
  </si>
  <si>
    <t>sarap tanpa tambah biaya</t>
  </si>
  <si>
    <t>bayar luar harga kamar</t>
  </si>
  <si>
    <t>kasur empuk</t>
  </si>
  <si>
    <t>harga standar murah ukur hotel</t>
  </si>
  <si>
    <t>deposito cukup mahal lima_ratus_ribu</t>
  </si>
  <si>
    <t>ukuran kamar mandi pas</t>
  </si>
  <si>
    <t>hotel berkelas sesuai rate</t>
  </si>
  <si>
    <t>hotel kelas sesuai rate</t>
  </si>
  <si>
    <t>harga sarapan anak overprice</t>
  </si>
  <si>
    <t>kebersihan kamar dan kamar mandi sangat diperhatikan</t>
  </si>
  <si>
    <t>banyak hadir promo</t>
  </si>
  <si>
    <t>deposit dua juta</t>
  </si>
  <si>
    <t>sudut bawah meja bersih tidak berdebu</t>
  </si>
  <si>
    <t>murah riah paket merdeka</t>
  </si>
  <si>
    <t>harus bayar lagi penambahannya</t>
  </si>
  <si>
    <t>kamar mandi luas</t>
  </si>
  <si>
    <t>air mineral harus beli</t>
  </si>
  <si>
    <t>air_mineral harus beli</t>
  </si>
  <si>
    <t>chanel tv banyak semut</t>
  </si>
  <si>
    <t>amenities malah harus bayar</t>
  </si>
  <si>
    <t>tidak sesuai sarapan harga lima belas ribu porsi</t>
  </si>
  <si>
    <t>tidak_sesuai sarapan harga lima_belas_ribu porsi</t>
  </si>
  <si>
    <t>ranjang empuk</t>
  </si>
  <si>
    <t>harga bilang murah ada potong</t>
  </si>
  <si>
    <t>upgrade small cavin ac harus bayar lebih</t>
  </si>
  <si>
    <t>aroma harum</t>
  </si>
  <si>
    <t>gratis teh sore sarap</t>
  </si>
  <si>
    <t>harga kamar private ac overprice</t>
  </si>
  <si>
    <t>uang hangus tidak ada refund</t>
  </si>
  <si>
    <t>uang hangus tidak_ada refund</t>
  </si>
  <si>
    <t>kotak tempat taruh kunci menyalakan listrik tidak otomatis</t>
  </si>
  <si>
    <t>harga jauh bawah kualitas didapat</t>
  </si>
  <si>
    <t>harga jauh bawah kualitas dapat</t>
  </si>
  <si>
    <t>tarif agak lebih mahal</t>
  </si>
  <si>
    <t>tarif agak lebih_mahal</t>
  </si>
  <si>
    <t>hanya harga mahal</t>
  </si>
  <si>
    <t>bed sheet wangi</t>
  </si>
  <si>
    <t>bisa pinjam setrika tanpa_bayar gratis</t>
  </si>
  <si>
    <t>bisa pinjam setrika tanpa bayar gratis</t>
  </si>
  <si>
    <t>minus lorong kamar tidak disediakan ac jadi panas</t>
  </si>
  <si>
    <t>harga kalau bisa lebih ramah</t>
  </si>
  <si>
    <t>harga saran turun</t>
  </si>
  <si>
    <t>kunci kamar error tidak bisa dibuka</t>
  </si>
  <si>
    <t>harga satu juta tidak cocok banding hotel lain harga sama</t>
  </si>
  <si>
    <t>harga satu juta tidak_cocok banding hotel lain harga sama</t>
  </si>
  <si>
    <t>deposit lima ratus ribu mahal</t>
  </si>
  <si>
    <t>deposit lima_ratus_ribu mahal</t>
  </si>
  <si>
    <t>handuk wangi sprei wangi bantal wangi</t>
  </si>
  <si>
    <t>fasilitas masuk harga kamar</t>
  </si>
  <si>
    <t>harus deposit empat ratus ribu</t>
  </si>
  <si>
    <t>harus deposit empat_ratus_ribu</t>
  </si>
  <si>
    <t>layan banyak bayar</t>
  </si>
  <si>
    <t>sayang harga mahal</t>
  </si>
  <si>
    <t>harga agak mahal</t>
  </si>
  <si>
    <t>ada deposit dua ratus ribu</t>
  </si>
  <si>
    <t>ada deposit dua_ratus_ribu</t>
  </si>
  <si>
    <t>tamu diminta tambahan biaya menginap luar dibayar</t>
  </si>
  <si>
    <t>tamu diminta tambahan_biaya menginap luar dibayar</t>
  </si>
  <si>
    <t>sarapan anak terlalu mahal</t>
  </si>
  <si>
    <t>sarap anak terlalu mahal</t>
  </si>
  <si>
    <t>harus bayar lebih keamanan</t>
  </si>
  <si>
    <t>harga aplikasi tidak sesuai</t>
  </si>
  <si>
    <t>harga aplikasi tidak_sesuai</t>
  </si>
  <si>
    <t>checkin diminta bayar lagi</t>
  </si>
  <si>
    <t>parkir bayar lagi mandiri</t>
  </si>
  <si>
    <t>harga parkir mobil mencengangkan</t>
  </si>
  <si>
    <t>hair dryer rental sewa bayar tiga lima ribu</t>
  </si>
  <si>
    <t>hair_dryer rental sewa bayar tiga_lima_ribu</t>
  </si>
  <si>
    <t>alat mandi ada tambahan biaya</t>
  </si>
  <si>
    <t>alat_mandi ada tambahan_biaya</t>
  </si>
  <si>
    <t>overprice bintang dua harga delapan ratus ribu</t>
  </si>
  <si>
    <t>overprice bintang_dua harga delapan_ratus_ribu</t>
  </si>
  <si>
    <t>harus sewa</t>
  </si>
  <si>
    <t>hotel bintang dua cukup mahal</t>
  </si>
  <si>
    <t>hotel bintang_dua cukup mahal</t>
  </si>
  <si>
    <t>dikenakan tambahan biaya tanpa kasur tujuh lima ribu</t>
  </si>
  <si>
    <t>dikenakan tambahan_biaya tanpa_kasur tujuh_lima_ribu</t>
  </si>
  <si>
    <t>bawa anak tambahan biaya lima puluh ribu</t>
  </si>
  <si>
    <t>bawa anak tambahan_biaya lima_puluh_ribu</t>
  </si>
  <si>
    <t>harga overprice standar room tidak ada ac</t>
  </si>
  <si>
    <t>harga overprice standar room tidak_ada ac</t>
  </si>
  <si>
    <t>minta air panas harus bayar lima ribu keterlaluan</t>
  </si>
  <si>
    <t>minta air_panas harus bayar lima_ribu keterlaluan</t>
  </si>
  <si>
    <t>late checkout harus bayar denda lima puluh ribu merugikan</t>
  </si>
  <si>
    <t>late_checkout harus bayar denda lima_puluh_ribu merugikan</t>
  </si>
  <si>
    <t>ada tambahan biaya ini itu tidak jelas</t>
  </si>
  <si>
    <t>ada tambahan_biaya ini itu tidak_jelas</t>
  </si>
  <si>
    <t>overprice fasilitas seperti itu</t>
  </si>
  <si>
    <t>titip barang harus bayar lima puluh ribu</t>
  </si>
  <si>
    <t>titip barang harus bayar lima_puluh_ribu</t>
  </si>
  <si>
    <t>bandara transfer ada tambahan biaya tujuh lima ribu</t>
  </si>
  <si>
    <t>bandara transfer ada tambahan_biaya tujuh_lima_ribu</t>
  </si>
  <si>
    <t>bayar mahal sia sia</t>
  </si>
  <si>
    <t>bayar mahal sia_sia</t>
  </si>
  <si>
    <t>percuma bayar mahal tidak sesuai</t>
  </si>
  <si>
    <t>percuma bayar mahal tidak_sesuai</t>
  </si>
  <si>
    <t>perlengkapan mandi harus sewa</t>
  </si>
  <si>
    <t>perlengkapan_mandi harus sewa</t>
  </si>
  <si>
    <t>tidak sesuai harga dua juta</t>
  </si>
  <si>
    <t>tidak_sesuai harga dua juta</t>
  </si>
  <si>
    <t>harga berbeda lebih mahal</t>
  </si>
  <si>
    <t>harga berbeda lebih_mahal</t>
  </si>
  <si>
    <t>tidak menginap masih harus bayar tiga puluh ribu</t>
  </si>
  <si>
    <t>tidak_menginap masih harus bayar tiga_puluh_ribu</t>
  </si>
  <si>
    <t>bayar lima ribu web bandara shuttle</t>
  </si>
  <si>
    <t>bayar lima_ribu web bandara shuttle</t>
  </si>
  <si>
    <t>naik shuttle bandara harus bayar lima ribu</t>
  </si>
  <si>
    <t>naik shuttle bandara harus bayar lima_ribu</t>
  </si>
  <si>
    <t>pesan makanan hotel ada tambahan biaya tiga puluh ribu</t>
  </si>
  <si>
    <t>pesan makanan hotel ada tambahan_biaya tiga_puluh_ribu</t>
  </si>
  <si>
    <t>deposit besar</t>
  </si>
  <si>
    <t>deposit over limit langsung ditagih</t>
  </si>
  <si>
    <t>hotel tergolong mahal tidak sesuai</t>
  </si>
  <si>
    <t>hotel tergolong mahal tidak_sesuai</t>
  </si>
  <si>
    <t>harga satu juta ekspektasi ada kelebihan lain</t>
  </si>
  <si>
    <t>harga mahal ukuran mahasiswa</t>
  </si>
  <si>
    <t>sewa kamar room only belum termasuk alat mandi</t>
  </si>
  <si>
    <t>sewa kamar room only belum_termasuk alat_mandi</t>
  </si>
  <si>
    <t>harga tidak sesuai didapat</t>
  </si>
  <si>
    <t>harga tidak_sesuai didapat</t>
  </si>
  <si>
    <t>gratis sarapan hanya satu orang</t>
  </si>
  <si>
    <t>harga paling mahal jalan prawirotaman</t>
  </si>
  <si>
    <t>harga paling mahal jalan_prawirotaman</t>
  </si>
  <si>
    <t>bayar tidak termasuk sarapan</t>
  </si>
  <si>
    <t>bayar tidak_termasuk sarapan</t>
  </si>
  <si>
    <t>harga mahal tidak cocok kantong</t>
  </si>
  <si>
    <t>harga mahal tidak_cocok kantong</t>
  </si>
  <si>
    <t>perlengkapan mandi harus beli harga lima belas ribu</t>
  </si>
  <si>
    <t>perlengkapan_mandi harus beli harga lima_belas_ribu</t>
  </si>
  <si>
    <t>harga iklan jauh berbeda saat checkin</t>
  </si>
  <si>
    <t>harga mahal tidak terjangkau</t>
  </si>
  <si>
    <t>harga mahal tidak_terjangkau</t>
  </si>
  <si>
    <t>harga tidak ada termasuk sarapan</t>
  </si>
  <si>
    <t>harga tidak_ada termasuk sarapan</t>
  </si>
  <si>
    <t>makanan termasuk mahal</t>
  </si>
  <si>
    <t>harga makanan resto overprice</t>
  </si>
  <si>
    <t>harga mahal di atas satu juta</t>
  </si>
  <si>
    <t>harga mahal di_atas satu juta</t>
  </si>
  <si>
    <t>parkir masih dipungut harga</t>
  </si>
  <si>
    <t>harga mahal tidak bisa disebut murah</t>
  </si>
  <si>
    <t>harga mahal tidak_bisa disebut murah</t>
  </si>
  <si>
    <t>harga elite jelas mahal</t>
  </si>
  <si>
    <t>sekarang harus bayar lima puluh ribu</t>
  </si>
  <si>
    <t>sekarang harus bayar lima_puluh_ribu</t>
  </si>
  <si>
    <t>hotel mahal sepuluh juta permalam</t>
  </si>
  <si>
    <t>harga sewa mahal sekitar delapan ratus ribu</t>
  </si>
  <si>
    <t>harga sewa mahal sekitar delapan_ratus_ribu</t>
  </si>
  <si>
    <t>harga anggaran tinggi mahal</t>
  </si>
  <si>
    <t>harga online offline beda</t>
  </si>
  <si>
    <t>tidak dapat handuk harus sewa lima belas ribu</t>
  </si>
  <si>
    <t>tidak_dapat handuk harus sewa lima_belas_ribu</t>
  </si>
  <si>
    <t>harga cenderung tinggi</t>
  </si>
  <si>
    <t>foto dikenakan tambahan biaya</t>
  </si>
  <si>
    <t>foto dikenakan tambahan_biaya</t>
  </si>
  <si>
    <t>harga cukup mahal tidak ada wifi</t>
  </si>
  <si>
    <t>harga cukup mahal tidak_ada wifi</t>
  </si>
  <si>
    <t>masuk area hotel belum reservasi harus bayar seratus ribu</t>
  </si>
  <si>
    <t>masuk area hotel belum_reservasi harus bayar seratus_ribu</t>
  </si>
  <si>
    <t>perlu bayar tiket masuk seratus ribu</t>
  </si>
  <si>
    <t>perlu bayar tiket masuk seratus_ribu</t>
  </si>
  <si>
    <t>harga tertera cukup tinggi</t>
  </si>
  <si>
    <t>harga tidak reasonable tergolong mahal</t>
  </si>
  <si>
    <t>harga tidak_reasonable tergolong mahal</t>
  </si>
  <si>
    <t>harga semakin mahal</t>
  </si>
  <si>
    <t>harga hotel satu koma tiga juta masih ada tambahan biaya sebal</t>
  </si>
  <si>
    <t>harga hotel satu_koma_tiga juta masih ada tambahan_biaya sebal</t>
  </si>
  <si>
    <t>tidak pas harga atas tiga ratus ribu</t>
  </si>
  <si>
    <t>tidak_pas harga atas tiga_ratus_ribu</t>
  </si>
  <si>
    <t>tidak ada kamar untuk merokok</t>
  </si>
  <si>
    <t>hotel ada fasilitas memberi makan ikan gratis</t>
  </si>
  <si>
    <t>hotel</t>
  </si>
  <si>
    <t>cocok pemandangan rooftop</t>
  </si>
  <si>
    <t>hotel bersih</t>
  </si>
  <si>
    <t>bangunan baru baik</t>
  </si>
  <si>
    <t>fasilitas hotel secara umum baik</t>
  </si>
  <si>
    <t>tampak depan terlihat enak rapi dilihat luar</t>
  </si>
  <si>
    <t>kebersihan hotel memuaskan</t>
  </si>
  <si>
    <t>fasilitas lengkap</t>
  </si>
  <si>
    <t>rooftop keren kumpul kumpul</t>
  </si>
  <si>
    <t>rooftop keren kumpul_kumpul</t>
  </si>
  <si>
    <t>tempat romantis</t>
  </si>
  <si>
    <t>ada lift</t>
  </si>
  <si>
    <t>lokasi strategis jauh keramaian kota</t>
  </si>
  <si>
    <t>tambah papan petunjuk_jalan</t>
  </si>
  <si>
    <t>tambah papan petunjuk jalan</t>
  </si>
  <si>
    <t>tambah papan tunjuk jalan</t>
  </si>
  <si>
    <t>tambah papan tunjuk_jalan</t>
  </si>
  <si>
    <t>deluxe interior modern</t>
  </si>
  <si>
    <t>lokasi asing untuk saya</t>
  </si>
  <si>
    <t>kapasitas lift kecil</t>
  </si>
  <si>
    <t>rooftop asik bersantai</t>
  </si>
  <si>
    <t>kecoa bermunculan naik ke meja samping</t>
  </si>
  <si>
    <t>area parkir gejayan sempit</t>
  </si>
  <si>
    <t>fasilitas mencukupi</t>
  </si>
  <si>
    <t>kamar mandi rawan becek</t>
  </si>
  <si>
    <t>wifi kurang</t>
  </si>
  <si>
    <t>interior klasik</t>
  </si>
  <si>
    <t>ada air rembes masuk kamar</t>
  </si>
  <si>
    <t>sinyal lemah kamar</t>
  </si>
  <si>
    <t>hotel minimalis unik banyak lukisan dinding</t>
  </si>
  <si>
    <t>tidak ada siaran tv untuk anak</t>
  </si>
  <si>
    <t>cocok pandang rooftop</t>
  </si>
  <si>
    <t>wifi lancar memadai</t>
  </si>
  <si>
    <t>kamar sesuai pesanan</t>
  </si>
  <si>
    <t>interior compact modern</t>
  </si>
  <si>
    <t>kamar tidak sesuai pesanan</t>
  </si>
  <si>
    <t>bangun baru baik</t>
  </si>
  <si>
    <t>wifi access kencang lancar</t>
  </si>
  <si>
    <t>kasur besar</t>
  </si>
  <si>
    <t>parkiran sempit</t>
  </si>
  <si>
    <t>parkir sempit</t>
  </si>
  <si>
    <t>hotel konsep minimalis</t>
  </si>
  <si>
    <t>peralatan masak lengkap</t>
  </si>
  <si>
    <t>fasilitas hotel cara umum baik</t>
  </si>
  <si>
    <t>hotel ada sky bar rooftop nyaman</t>
  </si>
  <si>
    <t>ruangan lega</t>
  </si>
  <si>
    <t>parkir sulit sempit</t>
  </si>
  <si>
    <t>desain minimalis elegan</t>
  </si>
  <si>
    <t>tv semut tidak bisa ditonton</t>
  </si>
  <si>
    <t>tempat_parkir tidak memadai</t>
  </si>
  <si>
    <t>tempat parkir tidak memadai</t>
  </si>
  <si>
    <t>tempat parkir tidak pada</t>
  </si>
  <si>
    <t>tempat parkir tidak_pada</t>
  </si>
  <si>
    <t>interior mewah</t>
  </si>
  <si>
    <t>airnya payau seperti air laut</t>
  </si>
  <si>
    <t>wifi kencang</t>
  </si>
  <si>
    <t>linen seprai kotor bernoda</t>
  </si>
  <si>
    <t>hotel baru</t>
  </si>
  <si>
    <t>banyak sampah</t>
  </si>
  <si>
    <t>ada kolam renang</t>
  </si>
  <si>
    <t>ada kolam_renang</t>
  </si>
  <si>
    <t>hanya tv tabung</t>
  </si>
  <si>
    <t>rooftop asik santa</t>
  </si>
  <si>
    <t>ada mini gym</t>
  </si>
  <si>
    <t>banyak nyamuk</t>
  </si>
  <si>
    <t>lahan parkir terbatas</t>
  </si>
  <si>
    <t>lahan parkir batas</t>
  </si>
  <si>
    <t>wifi lancar</t>
  </si>
  <si>
    <t>sprei jamuran</t>
  </si>
  <si>
    <t>parkir gedung tidak ada ruangan putar balik</t>
  </si>
  <si>
    <t>parkir gedung tidak ada ruang putar balik</t>
  </si>
  <si>
    <t>parkir gedung tidak_ada ruang putar balik</t>
  </si>
  <si>
    <t>kolam renang instagrammable asik foto</t>
  </si>
  <si>
    <t>kolam_renang instagrammable asik foto</t>
  </si>
  <si>
    <t>tidak ada ventilasi</t>
  </si>
  <si>
    <t>parkiran sebaiknya diberi atap tidak kehujanan</t>
  </si>
  <si>
    <t>parkir baik beri atap tidak hujan</t>
  </si>
  <si>
    <t>parkir baik beri atap tidak_hujan</t>
  </si>
  <si>
    <t>kolam renang besar</t>
  </si>
  <si>
    <t>kolam_renang besar</t>
  </si>
  <si>
    <t>luas dengan banyak bantal</t>
  </si>
  <si>
    <t>hotel minimal unik banyak lukis dinding</t>
  </si>
  <si>
    <t>kolam renang bersih</t>
  </si>
  <si>
    <t>kolam_renang bersih</t>
  </si>
  <si>
    <t>amenities lengkap perabot high quality</t>
  </si>
  <si>
    <t>wifi memadai</t>
  </si>
  <si>
    <t>wifi pada</t>
  </si>
  <si>
    <t>lobi hotel luas</t>
  </si>
  <si>
    <t>ac dingin</t>
  </si>
  <si>
    <t>wifi access kencang</t>
  </si>
  <si>
    <t>lobi besar nyaman</t>
  </si>
  <si>
    <t>kamar ada banyak tempat menaruh barang bawaan</t>
  </si>
  <si>
    <t>hotel konsep minimal</t>
  </si>
  <si>
    <t>kolam renang lumayan baik</t>
  </si>
  <si>
    <t>kolam_renang lumayan baik</t>
  </si>
  <si>
    <t>ada tomcat di kamar</t>
  </si>
  <si>
    <t>desain minimal elegan</t>
  </si>
  <si>
    <t>bangunan baru</t>
  </si>
  <si>
    <t>sprei bersih</t>
  </si>
  <si>
    <t>hanya ada satu lift</t>
  </si>
  <si>
    <t>kolam renang baik</t>
  </si>
  <si>
    <t>kolam_renang baik</t>
  </si>
  <si>
    <t>toilet dan kamar mandi dipisah</t>
  </si>
  <si>
    <t>koridor panas</t>
  </si>
  <si>
    <t>tempat parkir luas</t>
  </si>
  <si>
    <t>tempat_parkir luas</t>
  </si>
  <si>
    <t>kenyamanan keamanan terjaga</t>
  </si>
  <si>
    <t>sinyal wifi lemah</t>
  </si>
  <si>
    <t>ada alat gym</t>
  </si>
  <si>
    <t>sinyal sedikit lemah di kamar</t>
  </si>
  <si>
    <t>hotel mewah</t>
  </si>
  <si>
    <t>wifi lambat</t>
  </si>
  <si>
    <t>hotel baik desain modern minimalis</t>
  </si>
  <si>
    <t>cucok pemandangan dari rooftop</t>
  </si>
  <si>
    <t>kondisi hotel rapi modern</t>
  </si>
  <si>
    <t>tempat parkir mobil nyaman</t>
  </si>
  <si>
    <t>tempat_parkir mobil nyaman</t>
  </si>
  <si>
    <t>bangunan baru bagus</t>
  </si>
  <si>
    <t>lift bocor</t>
  </si>
  <si>
    <t>bisa parkir depan kamar</t>
  </si>
  <si>
    <t>fasilitas hotel secara umum bagus</t>
  </si>
  <si>
    <t>hanya parkir susah dan sempit</t>
  </si>
  <si>
    <t>wifi lemot</t>
  </si>
  <si>
    <t>wifi lot</t>
  </si>
  <si>
    <t>parkir luas aman dua empat jam</t>
  </si>
  <si>
    <t>parkir luas aman dua_empat_jam</t>
  </si>
  <si>
    <t>lantai 7 pemandangan keren</t>
  </si>
  <si>
    <t>parkir tidak ada atap gelap tidak ada penerangan</t>
  </si>
  <si>
    <t>parkir tidak ada atap gelap tidak ada terang</t>
  </si>
  <si>
    <t>parkir tidak_ada atap gelap tidak_ada terang</t>
  </si>
  <si>
    <t>kos mewah eksklusif</t>
  </si>
  <si>
    <t>perbaiki gym center kolam_renang</t>
  </si>
  <si>
    <t>perbaiki gym center kolam renang</t>
  </si>
  <si>
    <t>baik gym center kolam renang</t>
  </si>
  <si>
    <t>baik gym center kolam_renang</t>
  </si>
  <si>
    <t>parkir memadai</t>
  </si>
  <si>
    <t>wifi tidak sampai kamar</t>
  </si>
  <si>
    <t>parkir mobil terbatas</t>
  </si>
  <si>
    <t>parkir mobil batas</t>
  </si>
  <si>
    <t>hotel konsep go green environment baik</t>
  </si>
  <si>
    <t>hotel konsep go_green_environment baik</t>
  </si>
  <si>
    <t>rooftop asik untuk bersantai</t>
  </si>
  <si>
    <t>parkir luas</t>
  </si>
  <si>
    <t>hotel klasik interior megah</t>
  </si>
  <si>
    <t>interior terkesan megah royal</t>
  </si>
  <si>
    <t>parkiran sebaiknya diberi atap agar tidak kehujanan</t>
  </si>
  <si>
    <t>kebersihan lantai lobi resepsionis gym kolam_renang banyak debu</t>
  </si>
  <si>
    <t>kebersihan lantai lobi resepsionis gym kolam renang banyak debu</t>
  </si>
  <si>
    <t>bersih lantai lobi resepsionis gym kolam renang banyak debu</t>
  </si>
  <si>
    <t>bersih lantai lobi resepsionis gym kolam_renang banyak debu</t>
  </si>
  <si>
    <t>ada playground</t>
  </si>
  <si>
    <t>nuansa mewah klasik</t>
  </si>
  <si>
    <t>hotel baik desain modern minimal</t>
  </si>
  <si>
    <t>kualitas hotel mewah</t>
  </si>
  <si>
    <t>rooftop resto nuansa oke</t>
  </si>
  <si>
    <t>parkiran mobil nyaman</t>
  </si>
  <si>
    <t>parkir mobil nyaman</t>
  </si>
  <si>
    <t>interior cantik</t>
  </si>
  <si>
    <t>tidak ada kolam renang</t>
  </si>
  <si>
    <t>hotel berkelas</t>
  </si>
  <si>
    <t>wifi tidak bisa diakses</t>
  </si>
  <si>
    <t>wifi tidak bisa akses</t>
  </si>
  <si>
    <t>wifi tidak_bisa akses</t>
  </si>
  <si>
    <t>lorong hotel bersih wangi full karpet</t>
  </si>
  <si>
    <t>pemandangan kota bagus</t>
  </si>
  <si>
    <t>tempat penerimaan tamu seperti pos satpam</t>
  </si>
  <si>
    <t>tempat terima tamu seperti pos satpam</t>
  </si>
  <si>
    <t>pemandangan kolam renang lihat sunset</t>
  </si>
  <si>
    <t>pemandangan kolam_renang lihat sunset</t>
  </si>
  <si>
    <t>wifi kadang bisa kadang tidak</t>
  </si>
  <si>
    <t>banyak pajangan lukisan</t>
  </si>
  <si>
    <t>hotel punya sky bar rooftop nyaman</t>
  </si>
  <si>
    <t>kosan eksklusif</t>
  </si>
  <si>
    <t>konsep baik rumah joglo</t>
  </si>
  <si>
    <t>desain minimalis namun elegan</t>
  </si>
  <si>
    <t>parkir pada</t>
  </si>
  <si>
    <t>konsep authentic jawa</t>
  </si>
  <si>
    <t>roof top café nyaman</t>
  </si>
  <si>
    <t>kendala wifi hidup_mati</t>
  </si>
  <si>
    <t>kendala wifi hidup mati</t>
  </si>
  <si>
    <t>konsep keren tradisional</t>
  </si>
  <si>
    <t>parkir sulit</t>
  </si>
  <si>
    <t>rebutan parkir</t>
  </si>
  <si>
    <t>rebut parkir</t>
  </si>
  <si>
    <t>hotel klasik nuansa kuno paduan desain minimalis</t>
  </si>
  <si>
    <t>parkiran mobil sempit</t>
  </si>
  <si>
    <t>internet lambat suka terputus</t>
  </si>
  <si>
    <t>internet lambat suka putus</t>
  </si>
  <si>
    <t>arsitektur bangunan unik</t>
  </si>
  <si>
    <t>hotel tidak terlalu luas</t>
  </si>
  <si>
    <t>ada sawah kolam air hangat</t>
  </si>
  <si>
    <t>ada sawah kolam air_hangat</t>
  </si>
  <si>
    <t>kolam_renang kecil</t>
  </si>
  <si>
    <t>kolam renang kecil</t>
  </si>
  <si>
    <t>banyak spot foto keren</t>
  </si>
  <si>
    <t>parkir kecil</t>
  </si>
  <si>
    <t>parkir luas ada basement</t>
  </si>
  <si>
    <t>interior kes megah royal</t>
  </si>
  <si>
    <t>ada stand butik wanita</t>
  </si>
  <si>
    <t>parkiran sulit</t>
  </si>
  <si>
    <t>ada kolam ombak kolam renang anak</t>
  </si>
  <si>
    <t>ada kolam ombak kolam_renang anak</t>
  </si>
  <si>
    <t>taman luas cantik</t>
  </si>
  <si>
    <t>wifi super lancar</t>
  </si>
  <si>
    <t>hotel kelas</t>
  </si>
  <si>
    <t>ada lapangan golf</t>
  </si>
  <si>
    <t>kolam renang instagrammable asik untuk foto</t>
  </si>
  <si>
    <t>banyak spot foto menarik</t>
  </si>
  <si>
    <t>kolam renang cukup besar</t>
  </si>
  <si>
    <t>susah cari parkir</t>
  </si>
  <si>
    <t>ada fasilitas kolam renang air panas air dingin sauna fitness center</t>
  </si>
  <si>
    <t>ada fasilitas kolam_renang air_panas air_dingin sauna fitness center</t>
  </si>
  <si>
    <t>fasilitas peralatan renang tidak memadai pelampung bocor</t>
  </si>
  <si>
    <t>fasilitas alat renang tidak pada pelampung bocor</t>
  </si>
  <si>
    <t>fasilitas alat renang tidak_pada pelampung bocor</t>
  </si>
  <si>
    <t>ada mainan anak pillow flight perosotan renang</t>
  </si>
  <si>
    <t>kolam renang cuma ada dua tempat duduk</t>
  </si>
  <si>
    <t>pandang kolam renang lihat sunset</t>
  </si>
  <si>
    <t>pandang kolam_renang lihat sunset</t>
  </si>
  <si>
    <t>hotel luas desain etnik jawa</t>
  </si>
  <si>
    <t>tidak ada kids play area</t>
  </si>
  <si>
    <t>tidak_ada kids play area</t>
  </si>
  <si>
    <t>banyak pepohonan rindang</t>
  </si>
  <si>
    <t>banyak pajang lukis</t>
  </si>
  <si>
    <t>ada jogging track</t>
  </si>
  <si>
    <t>ada jogging_track</t>
  </si>
  <si>
    <t>ada ruang terbuka hijau</t>
  </si>
  <si>
    <t>kolam renang lumayan</t>
  </si>
  <si>
    <t>genset tidak bisa nyala</t>
  </si>
  <si>
    <t>genset tidak_bisa nyala</t>
  </si>
  <si>
    <t>ada taman romantis</t>
  </si>
  <si>
    <t>perbaiki gym center dan swimming pool</t>
  </si>
  <si>
    <t>hotel klasik nuansa kuno padu desain minimal</t>
  </si>
  <si>
    <t>tempat parkir banyak</t>
  </si>
  <si>
    <t>tempat_parkir banyak</t>
  </si>
  <si>
    <t>arsitektur bangun unik</t>
  </si>
  <si>
    <t>ada taman gazebo</t>
  </si>
  <si>
    <t>parkiran mobil masih terbuka</t>
  </si>
  <si>
    <t>ada sawah kecil kolam air hangat</t>
  </si>
  <si>
    <t>sauna kolam renang fitness center kondisi layak guna</t>
  </si>
  <si>
    <t>sauna kolam_renang fitness center kondisi layak guna</t>
  </si>
  <si>
    <t>lingkungan tentram</t>
  </si>
  <si>
    <t>suka wangi lorong hotel keluar lift</t>
  </si>
  <si>
    <t>wifi tidak nyaman login lemot</t>
  </si>
  <si>
    <t>wifi tidak nyaman login lot</t>
  </si>
  <si>
    <t>wifi tidak_nyaman login lot</t>
  </si>
  <si>
    <t>fasilitas olahraga lengkap</t>
  </si>
  <si>
    <t>kolam masih terlihat berantakan</t>
  </si>
  <si>
    <t>lorong banyak asap rokok</t>
  </si>
  <si>
    <t>ada outdoor playground anak kecil</t>
  </si>
  <si>
    <t>ada outdoor playground anak_kecil</t>
  </si>
  <si>
    <t>parkir super luas</t>
  </si>
  <si>
    <t>fasilitas tua</t>
  </si>
  <si>
    <t>hotel alami go green</t>
  </si>
  <si>
    <t>hotel alami go_green</t>
  </si>
  <si>
    <t>hotek banyak pohon udara segar</t>
  </si>
  <si>
    <t>lingkungan hotel gersang</t>
  </si>
  <si>
    <t>fasilitas anak memadai</t>
  </si>
  <si>
    <t>wifi super lemot</t>
  </si>
  <si>
    <t>gym keren ada jacuzzi sauna</t>
  </si>
  <si>
    <t>lift panas</t>
  </si>
  <si>
    <t>konsep desain hotel bukan main</t>
  </si>
  <si>
    <t>konsep desain hotel bukan_main</t>
  </si>
  <si>
    <t>nyaman dengan suasana tenang</t>
  </si>
  <si>
    <t>lorong kamar gelap</t>
  </si>
  <si>
    <t>segi eskterior interior hotel tergambar jelas konsep modern nature heritage</t>
  </si>
  <si>
    <t>tempatnya sejuk</t>
  </si>
  <si>
    <t>ada ruang buka hijau</t>
  </si>
  <si>
    <t>kolam renang area asri rimbun</t>
  </si>
  <si>
    <t>kolam_renang area asri rimbun</t>
  </si>
  <si>
    <t>bisa parkir di depan kamar</t>
  </si>
  <si>
    <t>hotel ada bistro feeding animal</t>
  </si>
  <si>
    <t>parkiran banyak</t>
  </si>
  <si>
    <t>parkir banyak</t>
  </si>
  <si>
    <t>dekorasi hotel mewah</t>
  </si>
  <si>
    <t>tidak ada welcome drink</t>
  </si>
  <si>
    <t>jogging track dikelilingi lapangan golf</t>
  </si>
  <si>
    <t>jogging_track dikelilingi lapangan golf</t>
  </si>
  <si>
    <t>kolam_renang kotor kurang_perawatan</t>
  </si>
  <si>
    <t>kolam renang kotor kurang perawatan</t>
  </si>
  <si>
    <t>kolam renang kotor kurang awat</t>
  </si>
  <si>
    <t>kolam_renang kotor kurang awat</t>
  </si>
  <si>
    <t>bagus etnik furniture hiasannya</t>
  </si>
  <si>
    <t>tidak ada genset</t>
  </si>
  <si>
    <t>banyak pohon udara segar</t>
  </si>
  <si>
    <t>interior hotel minimalis manis</t>
  </si>
  <si>
    <t>signal wifi lemah</t>
  </si>
  <si>
    <t>refill isinya lorong ada banyak titik</t>
  </si>
  <si>
    <t>refill isi lorong ada banyak titik</t>
  </si>
  <si>
    <t>hotel aroma rempah menyegarkan</t>
  </si>
  <si>
    <t>hotel konsep go green environment bagus</t>
  </si>
  <si>
    <t>tombol lift tidak berfungsi</t>
  </si>
  <si>
    <t>tombol lift tidak fungsi</t>
  </si>
  <si>
    <t>tombol lift tidak_fungsi</t>
  </si>
  <si>
    <t>lift menggunakan sistem sensor</t>
  </si>
  <si>
    <t>furniture apik lengkap</t>
  </si>
  <si>
    <t>ada lounge rooftop pemandangan baik</t>
  </si>
  <si>
    <t>fasilitas mirip hotel bintang_satu</t>
  </si>
  <si>
    <t>fasilitas mirip hotel bintang satu</t>
  </si>
  <si>
    <t>interior mewah khas eropa</t>
  </si>
  <si>
    <t>seperti hotel bintang lima</t>
  </si>
  <si>
    <t>jarak lobi kamar jauh seram</t>
  </si>
  <si>
    <t>bangunan hotel baik</t>
  </si>
  <si>
    <t>koridor kamar gelap</t>
  </si>
  <si>
    <t>kebersihan setiap sudut hotel terjaga</t>
  </si>
  <si>
    <t>pemandangan kolam renang bisa lihat sunset</t>
  </si>
  <si>
    <t>tidak ada resto</t>
  </si>
  <si>
    <t>tidak_ada resto</t>
  </si>
  <si>
    <t>hotel klasik interior megah berasa royal</t>
  </si>
  <si>
    <t>ada grab wheel</t>
  </si>
  <si>
    <t>tempat ramah anak</t>
  </si>
  <si>
    <t>tempat ramah_anak</t>
  </si>
  <si>
    <t>kamar bebas sinyal handphone</t>
  </si>
  <si>
    <t>ada playground sederhana</t>
  </si>
  <si>
    <t>konsep bagus rumah joglo</t>
  </si>
  <si>
    <t>hotel aroma rempah segar</t>
  </si>
  <si>
    <t>atmosfir aroma terapi kental lobi</t>
  </si>
  <si>
    <t>instagrammable</t>
  </si>
  <si>
    <t>ada lounge rooftop pandang baik</t>
  </si>
  <si>
    <t>parkir mobil luas</t>
  </si>
  <si>
    <t>lahan parkir kecil</t>
  </si>
  <si>
    <t>kolam renang tidak ada matahari langsung suka</t>
  </si>
  <si>
    <t>kolam_renang tidak_ada matahari langsung suka</t>
  </si>
  <si>
    <t>genset tidak bisa dinyalakan</t>
  </si>
  <si>
    <t>aktivitas anak_anak hanya kolam_renang</t>
  </si>
  <si>
    <t>aktivitas anak anak hanya kolam renang</t>
  </si>
  <si>
    <t>aktivitas anak anak hanya kolam_renang</t>
  </si>
  <si>
    <t>pintu hotel ada handsanitizer</t>
  </si>
  <si>
    <t>suasana tenang asri</t>
  </si>
  <si>
    <t>kolam_renang seperti rumah hantu</t>
  </si>
  <si>
    <t>kolam renang seperti rumah hantu</t>
  </si>
  <si>
    <t>fasilitas prokes baik</t>
  </si>
  <si>
    <t>bangunan lama</t>
  </si>
  <si>
    <t>bangun lama</t>
  </si>
  <si>
    <t>kolam renang atas pemandangan indah</t>
  </si>
  <si>
    <t>kolam_renang atas pemandangan indah</t>
  </si>
  <si>
    <t>suasana tenang pedesaan</t>
  </si>
  <si>
    <t>sebaiknya ada petunjuk keselamatan balik pintu_kamar</t>
  </si>
  <si>
    <t>sebaiknya ada petunjuk keselamatan balik pintu kamar</t>
  </si>
  <si>
    <t>baik ada tunjuk selamat balik pintu kamar</t>
  </si>
  <si>
    <t>ada dua kolam renang</t>
  </si>
  <si>
    <t>ada dua kolam_renang</t>
  </si>
  <si>
    <t>tidak tertera nama guest house</t>
  </si>
  <si>
    <t>tidak tera nama guest house</t>
  </si>
  <si>
    <t>tidak_tera nama guest house</t>
  </si>
  <si>
    <t>kolam renang pemandangan baik</t>
  </si>
  <si>
    <t>kolam_renang pemandangan baik</t>
  </si>
  <si>
    <t>keamanan baik</t>
  </si>
  <si>
    <t>penerangan lampu lobi kurang</t>
  </si>
  <si>
    <t>terang lampu lobi kurang</t>
  </si>
  <si>
    <t>parkir luas gabung tempat parkir mall</t>
  </si>
  <si>
    <t>parkir luas gabung tempat_parkir mall</t>
  </si>
  <si>
    <t>konsep jawa modern kece</t>
  </si>
  <si>
    <t>tidak ada wifi</t>
  </si>
  <si>
    <t>tidak_ada wifi</t>
  </si>
  <si>
    <t>kolam renang buka sampai malam</t>
  </si>
  <si>
    <t>kolam_renang buka sampai malam</t>
  </si>
  <si>
    <t>banyak spot foto kece</t>
  </si>
  <si>
    <t>parkir dua empat jam</t>
  </si>
  <si>
    <t>parkir dua_empat_jam</t>
  </si>
  <si>
    <t>ada smooking room</t>
  </si>
  <si>
    <t>patuh protokol_kesehatan</t>
  </si>
  <si>
    <t>patuh protokol kesehatan</t>
  </si>
  <si>
    <t>patuh protokol sehat</t>
  </si>
  <si>
    <t>patuh prokes</t>
  </si>
  <si>
    <t>ruang rapat baik</t>
  </si>
  <si>
    <t>ruang_rapat baik</t>
  </si>
  <si>
    <t>terdapat stand butik untuk wanita</t>
  </si>
  <si>
    <t>kolam_renang monoton</t>
  </si>
  <si>
    <t>kolam renang monoton</t>
  </si>
  <si>
    <t>full wifi kencang lancar</t>
  </si>
  <si>
    <t>parkir merepotkan</t>
  </si>
  <si>
    <t>hotel bersih wangi aromaterapi sereh</t>
  </si>
  <si>
    <t>beberapa fasilitas agak tua</t>
  </si>
  <si>
    <t>tambah permainan playground</t>
  </si>
  <si>
    <t>tambah main playground</t>
  </si>
  <si>
    <t>saat pandemi hotel ada standar baik kebersihan</t>
  </si>
  <si>
    <t>memiliki kolam ombak dan kolam renang anak</t>
  </si>
  <si>
    <t>parkir sulit penuh</t>
  </si>
  <si>
    <t>hotel steril bersih nyaman</t>
  </si>
  <si>
    <t>hotel melestarikan budaya jawa ruangan dinamai nama batik</t>
  </si>
  <si>
    <t>tersedia lapangan golf</t>
  </si>
  <si>
    <t>kolam_renang tidak kena matahari langsung suka</t>
  </si>
  <si>
    <t>kolam renang tidak kena matahari langsung suka</t>
  </si>
  <si>
    <t>kolam_renang tidak_kena matahari langsung suka</t>
  </si>
  <si>
    <t>pandemi kolam renang dibatasi jumlahnya aman</t>
  </si>
  <si>
    <t>pandemi kolam_renang dibatasi jumlahnya aman</t>
  </si>
  <si>
    <t>fasilitas ramah anak</t>
  </si>
  <si>
    <t>fasilitas ramah_anak</t>
  </si>
  <si>
    <t>jarak lift jauh dari lobby</t>
  </si>
  <si>
    <t>pembatasan jumlah pengunjung kolam_renang</t>
  </si>
  <si>
    <t>pembatasan jumlah pengunjung kolam renang</t>
  </si>
  <si>
    <t>batas jumlah unjung kolam renang</t>
  </si>
  <si>
    <t>batas jumlah unjung kolam_renang</t>
  </si>
  <si>
    <t>desain mewah elegan</t>
  </si>
  <si>
    <t>belum ada high chair untuk anak</t>
  </si>
  <si>
    <t>desain interior minimalis</t>
  </si>
  <si>
    <t>desain interior minimal</t>
  </si>
  <si>
    <t>hotel ada sky lounge</t>
  </si>
  <si>
    <t>mendapatkan pemandangan matahari terbenam</t>
  </si>
  <si>
    <t>hotel bersih wangi aromaterapi sereh enak</t>
  </si>
  <si>
    <t>ada live music</t>
  </si>
  <si>
    <t>ada live_music</t>
  </si>
  <si>
    <t>hotel lestari budaya jawa ruang nama nama batik</t>
  </si>
  <si>
    <t>ada kids zone</t>
  </si>
  <si>
    <t>pandemi kolam renang batas jumlah aman</t>
  </si>
  <si>
    <t>pandemi kolam_renang batas jumlah aman</t>
  </si>
  <si>
    <t>parkir basement outdoor seberang hotel</t>
  </si>
  <si>
    <t>banyak pohon membuat udara segar</t>
  </si>
  <si>
    <t>bau limbah bau tidak enak</t>
  </si>
  <si>
    <t>bau limbah bau tidak_enak</t>
  </si>
  <si>
    <t>hotel memiliki standar pencegahan covid baik</t>
  </si>
  <si>
    <t>kolam_renang hanya cukup cuci kaki</t>
  </si>
  <si>
    <t>kolam renang hanya cukup cuci kaki</t>
  </si>
  <si>
    <t>hotel angkat tema industrial</t>
  </si>
  <si>
    <t>refill isinya di lorong ada banyak titik</t>
  </si>
  <si>
    <t>parkir sulit hujan tempat terbuka</t>
  </si>
  <si>
    <t>parkir sulit hujan tempat buka</t>
  </si>
  <si>
    <t>hotel memakai protokol keamanan baik</t>
  </si>
  <si>
    <t>kolam renang kurang privasi</t>
  </si>
  <si>
    <t>sekat ruang_rapat tidak kedap_suara bising ruang sebelah</t>
  </si>
  <si>
    <t>sekat ruang rapat tidak kedap suara bising ruang sebelah</t>
  </si>
  <si>
    <t>sekat ruang rapat tidak kedap suara bising ruang belah</t>
  </si>
  <si>
    <t>sekat ruang_rapat tidak_kedap suara bising ruang belah</t>
  </si>
  <si>
    <t>hotel besar konsep resort</t>
  </si>
  <si>
    <t>ruang_rapat kecil</t>
  </si>
  <si>
    <t>ruang rapat kecil</t>
  </si>
  <si>
    <t>halaman baik</t>
  </si>
  <si>
    <t>rasa terlalu asin untuk lidah saya</t>
  </si>
  <si>
    <t>petunjuk_arah tidak terlihat</t>
  </si>
  <si>
    <t>petunjuk arah tidak terlihat</t>
  </si>
  <si>
    <t>tunjuk arah tidak lihat</t>
  </si>
  <si>
    <t>tunjuk arah tidak_lihat</t>
  </si>
  <si>
    <t>prokes baik pengecekan suhu otomatis</t>
  </si>
  <si>
    <t>sarapan bersih enak</t>
  </si>
  <si>
    <t>tempat_parkir tidak memuaskan</t>
  </si>
  <si>
    <t>tempat parkir tidak memuaskan</t>
  </si>
  <si>
    <t>tempat parkir tidak muas</t>
  </si>
  <si>
    <t>tempat parkir tidak_muas</t>
  </si>
  <si>
    <t>pemandangan padang golf</t>
  </si>
  <si>
    <t>makanan selama covid tidak terlalu banyak</t>
  </si>
  <si>
    <t>tidak ada payung pihak hotel</t>
  </si>
  <si>
    <t>tidak_ada payung pihak hotel</t>
  </si>
  <si>
    <t>bisa coba sewa grab wheels keliling area golf</t>
  </si>
  <si>
    <t>langganan sejak 2019</t>
  </si>
  <si>
    <t>fasilitas olahraga minimalis kolam_renang kecil kecewa</t>
  </si>
  <si>
    <t>fasilitas olahraga minimalis kolam renang kecil kecewa</t>
  </si>
  <si>
    <t>fasilitas olahraga minimal kolam renang kecil kecewa</t>
  </si>
  <si>
    <t>fasilitas olahraga minimal kolam_renang kecil kecewa</t>
  </si>
  <si>
    <t>kolam renang oke</t>
  </si>
  <si>
    <t>kolam_renang oke</t>
  </si>
  <si>
    <t>nyaman untuk stay beberapa hari di jogja</t>
  </si>
  <si>
    <t>ada sky lounge</t>
  </si>
  <si>
    <t>tropical hotel</t>
  </si>
  <si>
    <t>rekomen untuk liburan di jogja</t>
  </si>
  <si>
    <t>ada fasilitas main golf rekomendasi</t>
  </si>
  <si>
    <t>hotel kurang baik</t>
  </si>
  <si>
    <t>kualitas sound system rusak membuat mood tidak nyaman</t>
  </si>
  <si>
    <t>kualitas sound system rusak buat mood tidak nyaman</t>
  </si>
  <si>
    <t>kualitas sound system rusak buat mood tidak_nyaman</t>
  </si>
  <si>
    <t>ada fasilitas prokes lengkap</t>
  </si>
  <si>
    <t>rasa bintang empat</t>
  </si>
  <si>
    <t>parkir basement bau</t>
  </si>
  <si>
    <t>hotel model bangunan klasik</t>
  </si>
  <si>
    <t>sangat rekomendasi</t>
  </si>
  <si>
    <t>minim lahan parkir</t>
  </si>
  <si>
    <t>kolam renang banyak</t>
  </si>
  <si>
    <t>kolam_renang banyak</t>
  </si>
  <si>
    <t>nyaman untuk liburan keluarga</t>
  </si>
  <si>
    <t>kolam_renang buruk</t>
  </si>
  <si>
    <t>kolam renang buruk</t>
  </si>
  <si>
    <t>ada tempat bermain anak</t>
  </si>
  <si>
    <t>malam agak berisik</t>
  </si>
  <si>
    <t>suka kolam renang besar</t>
  </si>
  <si>
    <t>suka kolam_renang besar</t>
  </si>
  <si>
    <t>bisa bermain golf</t>
  </si>
  <si>
    <t>angkat tema industrial</t>
  </si>
  <si>
    <t>hotel terlihat usang</t>
  </si>
  <si>
    <t>hotel lihat usang</t>
  </si>
  <si>
    <t>fasilitas bisa digunakan lengkap</t>
  </si>
  <si>
    <t>interior usang perlu pemugaran</t>
  </si>
  <si>
    <t>interior usang perlu pugar</t>
  </si>
  <si>
    <t>seni bangunan lawas klasik baik</t>
  </si>
  <si>
    <t>hotel kuno usang peralatannya</t>
  </si>
  <si>
    <t>hotel kuno usang alat</t>
  </si>
  <si>
    <t>kolam renang mantap banyak kegiatan outdoor anak orangtuanya</t>
  </si>
  <si>
    <t>kolam_renang mantap banyak kegiatan outdoor anak orangtuanya</t>
  </si>
  <si>
    <t>hotel pakai protokol aman baik</t>
  </si>
  <si>
    <t>fasilitas cukup lengkap senang olahraga</t>
  </si>
  <si>
    <t>harus cobain naik grab wheels pembayaran ovo</t>
  </si>
  <si>
    <t>jogging track banyak pilihan rute</t>
  </si>
  <si>
    <t>jogging_track banyak pilihan rute</t>
  </si>
  <si>
    <t>hotel lama</t>
  </si>
  <si>
    <t>kolam renang cukup besar bervariasi</t>
  </si>
  <si>
    <t>kolam_renang cukup besar bervariasi</t>
  </si>
  <si>
    <t>pengecekan suhu otomatis pindai infra redaksi</t>
  </si>
  <si>
    <t>kece suhu otomatis pindai infra redaksi</t>
  </si>
  <si>
    <t>area parkir luas</t>
  </si>
  <si>
    <t>wifi bisa digunakan lancar hanya area kamar</t>
  </si>
  <si>
    <t>wifi bisa guna lancar hanya area kamar</t>
  </si>
  <si>
    <t>keren dekorasi dalam hotel</t>
  </si>
  <si>
    <t>pandang padang golf</t>
  </si>
  <si>
    <t>hotel ada jogging track lapangan golf</t>
  </si>
  <si>
    <t>hotel ada jogging_track lapangan golf</t>
  </si>
  <si>
    <t>hotel banyak aktivitas fasilitas bisa membangkitkan mood liburan keluarga</t>
  </si>
  <si>
    <t>toilet tempat driver kotor menjijikan</t>
  </si>
  <si>
    <t>toilet tempat driver kotor jijik</t>
  </si>
  <si>
    <t>ada kolam renang cocok</t>
  </si>
  <si>
    <t>ada kolam_renang cocok</t>
  </si>
  <si>
    <t>banyak kegiatan bisa dilakukan anak</t>
  </si>
  <si>
    <t>main golf rekomendasi</t>
  </si>
  <si>
    <t>hotel ada fasilitas memberi makan kura kura</t>
  </si>
  <si>
    <t>hotel ada fasilitas memberi makan kura_kura</t>
  </si>
  <si>
    <t>hotel nyaman menyenangkan</t>
  </si>
  <si>
    <t>hotel nyaman</t>
  </si>
  <si>
    <t>ada protokol_kesehatan</t>
  </si>
  <si>
    <t>ada protokol kesehatan</t>
  </si>
  <si>
    <t>ada protokol sehat</t>
  </si>
  <si>
    <t>ada prokes</t>
  </si>
  <si>
    <t>kolam renang banyak tersebar</t>
  </si>
  <si>
    <t>kolam_renang banyak tersebar</t>
  </si>
  <si>
    <t>hotel masih terawat</t>
  </si>
  <si>
    <t>konsep bangunan heritage nuansa alam</t>
  </si>
  <si>
    <t>bisa main golf</t>
  </si>
  <si>
    <t>hotel cukup luas membuat pengunjung tidak bosan menginap</t>
  </si>
  <si>
    <t>hotel cukup luas membuat pengunjung tidak_bosan menginap</t>
  </si>
  <si>
    <t>tidak ada klub anak</t>
  </si>
  <si>
    <t>tidak_ada klub anak</t>
  </si>
  <si>
    <t>hotel lengkap fasilitas bintang</t>
  </si>
  <si>
    <t>seni bangun lawas klasik baik</t>
  </si>
  <si>
    <t>tidak diragukan fasilitas</t>
  </si>
  <si>
    <t>tidak_diragukan fasilitas</t>
  </si>
  <si>
    <t>kolam_renang mantap banyak kegiatan outdoor anak_anak orangtuanya</t>
  </si>
  <si>
    <t>kolam renang mantap banyak kegiatan outdoor anak anak orangtuanya</t>
  </si>
  <si>
    <t>kolam renang mantap banyak giat outdoor anak anak orangtuanya</t>
  </si>
  <si>
    <t>kolam_renang mantap banyak giat outdoor anak anak orangtuanya</t>
  </si>
  <si>
    <t>ada lokasi golf kolam renang pepohonan rindang tetap nyaman renang</t>
  </si>
  <si>
    <t>ada lokasi golf kolam_renang pepohonan rindang tetap nyaman renang</t>
  </si>
  <si>
    <t>lobi wangi</t>
  </si>
  <si>
    <t>wifi oke mantap</t>
  </si>
  <si>
    <t>sekitaran kolam_renang anak licin</t>
  </si>
  <si>
    <t>sekitaran kolam renang anak licin</t>
  </si>
  <si>
    <t>sekitar kolam renang anak licin</t>
  </si>
  <si>
    <t>sekitar kolam_renang anak licin</t>
  </si>
  <si>
    <t>hotel nuansa alam dekorasi candi outdoor</t>
  </si>
  <si>
    <t>nuansa jawa</t>
  </si>
  <si>
    <t>harus cobain naik grab wheels pembayarannya ovo</t>
  </si>
  <si>
    <t>harus cobain naik grab wheels bayar ovo</t>
  </si>
  <si>
    <t>desain hotel tidak asal</t>
  </si>
  <si>
    <t>desain hotel tidak_asal</t>
  </si>
  <si>
    <t>jogging track banyak pilih rute</t>
  </si>
  <si>
    <t>jogging_track banyak pilih rute</t>
  </si>
  <si>
    <t>landscape bangunan interior berasa menyatu</t>
  </si>
  <si>
    <t>kolam renang cukup besar variasi</t>
  </si>
  <si>
    <t>kolam_renang cukup besar variasi</t>
  </si>
  <si>
    <t>tempat nyaman liburan keluarga suka olahraga outdoor jogging track panjang</t>
  </si>
  <si>
    <t>tempat nyaman liburan keluarga suka olahraga outdoor jogging_track panjang</t>
  </si>
  <si>
    <t>kolam_renang mohon pelaksanaan protokol_kesehatan lebih diperketat dibatasi</t>
  </si>
  <si>
    <t>kolam renang mohon pelaksanaan protokol kesehatan lebih diperketat dibatasi</t>
  </si>
  <si>
    <t>kolam renang mohon laksana protokol sehat lebih ketat batas</t>
  </si>
  <si>
    <t>kolam_renang mohon laksana prokes lebih ketat batas</t>
  </si>
  <si>
    <t>ruang rapat fasilitas baik</t>
  </si>
  <si>
    <t>ruang_rapat fasilitas baik</t>
  </si>
  <si>
    <t>suara speaker ruang rapat baik</t>
  </si>
  <si>
    <t>suara speaker ruang_rapat baik</t>
  </si>
  <si>
    <t>keren dekorasinya</t>
  </si>
  <si>
    <t>keren dekorasi</t>
  </si>
  <si>
    <t>hotel luas nuansa candi</t>
  </si>
  <si>
    <t>hotel ada jogging track lapang golf</t>
  </si>
  <si>
    <t>hotel ada jogging_track lapang golf</t>
  </si>
  <si>
    <t>jogging track panjang kolam bersih luas</t>
  </si>
  <si>
    <t>jogging_track panjang kolam bersih luas</t>
  </si>
  <si>
    <t>banyak aktivitas bisa membangkitkan mood liburan keluarga</t>
  </si>
  <si>
    <t>banyak aktivitas bisa bangkit mood libur keluarga</t>
  </si>
  <si>
    <t>mancing oke sepedaan oke kolam renang oke</t>
  </si>
  <si>
    <t>mancing oke sepedaan oke kolam_renang oke</t>
  </si>
  <si>
    <t>seru renang disini</t>
  </si>
  <si>
    <t>mewah</t>
  </si>
  <si>
    <t>jalanan sepanjang lapangan golf bersih hijau</t>
  </si>
  <si>
    <t>banyak kegiatan bisa dilakukan anak_anak</t>
  </si>
  <si>
    <t>banyak kegiatan bisa dilakukan anak anak</t>
  </si>
  <si>
    <t>banyak giat bisa laku anak anak</t>
  </si>
  <si>
    <t>bisa keliling hotel pakai sepeda hotel</t>
  </si>
  <si>
    <t>kolam renang banyak sebar</t>
  </si>
  <si>
    <t>kolam_renang banyak sebar</t>
  </si>
  <si>
    <t>kolam besar tidak terkalahkan</t>
  </si>
  <si>
    <t>kolam besar tidak_terkalahkan</t>
  </si>
  <si>
    <t>berkunjung sedikit kecewa tidak bisa menggunakan fasilitas sepeda hotel reservasi rombongan tamu</t>
  </si>
  <si>
    <t>kunjung sedikit kecewa tidak bisa guna fasilitas sepeda hotel reservasi rombong tamu</t>
  </si>
  <si>
    <t>kunjung sedikit kecewa tidak_bisa guna fasilitas sepeda hotel reservasi rombong tamu</t>
  </si>
  <si>
    <t>tempat olahraga bersih</t>
  </si>
  <si>
    <t>hotel masih awat</t>
  </si>
  <si>
    <t>ada nuansa tradisional</t>
  </si>
  <si>
    <t>konsep bangun heritage nuansa alam</t>
  </si>
  <si>
    <t>hotel klasik terawat</t>
  </si>
  <si>
    <t>hotel cukup luas buat unjung tidak bosan inap</t>
  </si>
  <si>
    <t>hotel cukup luas buat unjung tidak_bosan inap</t>
  </si>
  <si>
    <t>taman luas</t>
  </si>
  <si>
    <t>hijau terawat pohon pohon beringin tua kokoh berdiri</t>
  </si>
  <si>
    <t>termasuk lapangan golf</t>
  </si>
  <si>
    <t>masuk lapang golf</t>
  </si>
  <si>
    <t>banyak area hijau</t>
  </si>
  <si>
    <t>sayang kolam_renang sedikit kotor</t>
  </si>
  <si>
    <t>sayang kolam renang sedikit kotor</t>
  </si>
  <si>
    <t>kolam renang bersih ramah anak</t>
  </si>
  <si>
    <t>kolam_renang bersih ramah_anak</t>
  </si>
  <si>
    <t>tidak ragu fasilitas</t>
  </si>
  <si>
    <t>tidak_ragu fasilitas</t>
  </si>
  <si>
    <t>banyak spot foto</t>
  </si>
  <si>
    <t>ada lokasi golf kolam_renang pepohonan rindang tetap nyaman berenang</t>
  </si>
  <si>
    <t>ada lokasi golf kolam renang pepohonan rindang tetap nyaman berenang</t>
  </si>
  <si>
    <t>ada lokasi golf kolam renang pohon rindang tetap nyaman renang</t>
  </si>
  <si>
    <t>ada lokasi golf kolam_renang pohon rindang tetap nyaman renang</t>
  </si>
  <si>
    <t>tempat sejuk banyak pohon</t>
  </si>
  <si>
    <t>hotel bintang klasik elegan</t>
  </si>
  <si>
    <t>tempat nyaman libur keluarga suka olahraga outdoor jogging track panjang</t>
  </si>
  <si>
    <t>tempat nyaman libur keluarga suka olahraga outdoor jogging_track panjang</t>
  </si>
  <si>
    <t>ada klub golf yoga gym resto mewah kolam renang besar</t>
  </si>
  <si>
    <t>ada klub golf yoga gym resto mewah kolam_renang besar</t>
  </si>
  <si>
    <t>speaker suara baik</t>
  </si>
  <si>
    <t>taman luas indah dipercantik arsitektur jawa klasik bertemakan candi candi kerajaan syailendra</t>
  </si>
  <si>
    <t>kolam renang luas disukai anak</t>
  </si>
  <si>
    <t>kolam_renang luas disukai anak</t>
  </si>
  <si>
    <t>protokol covid dijalankan</t>
  </si>
  <si>
    <t>mancing oke sepeda oke kolam renang oke</t>
  </si>
  <si>
    <t>mancing oke sepeda oke kolam_renang oke</t>
  </si>
  <si>
    <t>banyak pepohonan nuansa alami</t>
  </si>
  <si>
    <t>jalan panjang lapang golf bersih hijau</t>
  </si>
  <si>
    <t>banyak menyebut hotel hijau</t>
  </si>
  <si>
    <t>bawa masa kuno arsitektur hotel detail menyentuh</t>
  </si>
  <si>
    <t>lebih diperhatikan kebersihan toilet dekat kolam_renang</t>
  </si>
  <si>
    <t>lebih diperhatikan kebersihan toilet dekat kolam renang</t>
  </si>
  <si>
    <t>lebih perhati bersih toilet dekat kolam renang</t>
  </si>
  <si>
    <t>lebih perhati bersih toilet dekat kolam_renang</t>
  </si>
  <si>
    <t>sarapan enak dekat kolam renang</t>
  </si>
  <si>
    <t>sarapan enak dekat kolam_renang</t>
  </si>
  <si>
    <t>mobil tidak panas pepohonan semilir angin</t>
  </si>
  <si>
    <t>mobil tidak_panas pepohonan semilir angin</t>
  </si>
  <si>
    <t>wifi layak cukup cepat</t>
  </si>
  <si>
    <t>hotel klasik awat</t>
  </si>
  <si>
    <t>hotel ada fasilitas elevator</t>
  </si>
  <si>
    <t>desain hotel angkat konsep candi jogja sejarah jogja</t>
  </si>
  <si>
    <t>hotel bergaya barat ditengah kehijauan taman asri</t>
  </si>
  <si>
    <t>kolam_renang bersih ramah anak_anak</t>
  </si>
  <si>
    <t>kolam renang bersih ramah anak anak</t>
  </si>
  <si>
    <t>kolam_renang bersih ramah anak anak</t>
  </si>
  <si>
    <t>senang hotel nuansa alam rekomendasi</t>
  </si>
  <si>
    <t>penanganan protokol_kesehatan baik merasa aman</t>
  </si>
  <si>
    <t>penanganan protokol kesehatan baik merasa aman</t>
  </si>
  <si>
    <t>tangan protokol sehat baik rasa aman</t>
  </si>
  <si>
    <t>tangan prokes baik rasa aman</t>
  </si>
  <si>
    <t>kolam renang bersih tidak terasa kaporit</t>
  </si>
  <si>
    <t>kolam_renang bersih tidak_terasa kaporit</t>
  </si>
  <si>
    <t>sepi seperti punya swiming kolam renang pribadi</t>
  </si>
  <si>
    <t>sepi seperti punya swiming kolam_renang pribadi</t>
  </si>
  <si>
    <t>lumayan tempat sejuk banyak pohon</t>
  </si>
  <si>
    <t>hotel ada kolam renang anak dewasa nilai plus</t>
  </si>
  <si>
    <t>hotel ada kolam_renang anak dewasa nilai_plus</t>
  </si>
  <si>
    <t>cukup kecewa aktivitas hotel berkurang keistimewaan hanya cocktail malam</t>
  </si>
  <si>
    <t>cukup kecewa aktivitas hotel kurang istimewa hanya cocktail malam</t>
  </si>
  <si>
    <t>kolam renang dapat digunakan anak</t>
  </si>
  <si>
    <t>kolam_renang dapat digunakan anak</t>
  </si>
  <si>
    <t>punya jalur jalan_kaki sendiri</t>
  </si>
  <si>
    <t>punya jalur jalan kaki sendiri</t>
  </si>
  <si>
    <t>ada kolam renang pengunjung hotel</t>
  </si>
  <si>
    <t>ada kolam_renang pengunjung hotel</t>
  </si>
  <si>
    <t>banyak sebut hotel hijau</t>
  </si>
  <si>
    <t>ruang rapat nyaman</t>
  </si>
  <si>
    <t>ruang_rapat nyaman</t>
  </si>
  <si>
    <t>bawa masa masa kuno arsitektur detail menyentuh</t>
  </si>
  <si>
    <t>bawa masa masa kuno arsitektur detail sentuh</t>
  </si>
  <si>
    <t>parkir cukup luas ada basement parkir lobi</t>
  </si>
  <si>
    <t>sarap enak dekat kolam renang</t>
  </si>
  <si>
    <t>sarap enak dekat kolam_renang</t>
  </si>
  <si>
    <t>tempat parkir luas depan lobi basement</t>
  </si>
  <si>
    <t>tempat_parkir luas depan lobi basement</t>
  </si>
  <si>
    <t>tidak ada mobil golf</t>
  </si>
  <si>
    <t>tidak_ada mobil golf</t>
  </si>
  <si>
    <t>kolam renang bersih besar</t>
  </si>
  <si>
    <t>kolam_renang bersih besar</t>
  </si>
  <si>
    <t>mobil tidak panas pohon milir angin</t>
  </si>
  <si>
    <t>mobil tidak_panas pohon milir angin</t>
  </si>
  <si>
    <t>fasilitas lengkap ada kolam renang resto ruang rapat</t>
  </si>
  <si>
    <t>fasilitas lengkap ada kolam_renang resto ruang_rapat</t>
  </si>
  <si>
    <t>fasilitas banyak rusak terutama lift</t>
  </si>
  <si>
    <t>fasilitas banyak rusak utama lift</t>
  </si>
  <si>
    <t>hotel bersih sejuk harum khas aromaterapi</t>
  </si>
  <si>
    <t>angkat konsep candi jogja sejarah jogja</t>
  </si>
  <si>
    <t>mushalla cukup luas</t>
  </si>
  <si>
    <t>hotel gaya barat tengah hijau taman asri</t>
  </si>
  <si>
    <t>susana modern tradisional harum aroma serai suka</t>
  </si>
  <si>
    <t>senang hotel nuansa alam rekomen</t>
  </si>
  <si>
    <t>menginap saat new normal bisa renang puas sepi</t>
  </si>
  <si>
    <t>menginap saat new_normal bisa renang puas sepi</t>
  </si>
  <si>
    <t>kolam_renang bersih tidak terasa kaporit</t>
  </si>
  <si>
    <t>kolam renang bersih tidak asa kaporit</t>
  </si>
  <si>
    <t>kolam_renang bersih tidak_asa kaporit</t>
  </si>
  <si>
    <t>senang hotel menyediakan fasilitas sewa motor</t>
  </si>
  <si>
    <t>fasilitas jauh dibayangkan</t>
  </si>
  <si>
    <t>fasilitas jauh bayang</t>
  </si>
  <si>
    <t>hotel memberikan suasana berada rumah sendiri</t>
  </si>
  <si>
    <t>wifi masih oke streaming video putus putus dipakai voice call</t>
  </si>
  <si>
    <t>wifi masih oke streaming video putus putus pakai voice call</t>
  </si>
  <si>
    <t>area hotel luas</t>
  </si>
  <si>
    <t>lokasi parkir tamu pas penuh tidak nyaman keluar masuk mobil sulit</t>
  </si>
  <si>
    <t>lokasi parkir tamu pas penuh tidak_nyaman keluar masuk mobil sulit</t>
  </si>
  <si>
    <t>bangunan baik</t>
  </si>
  <si>
    <t>prokes oke pas ada acara disana</t>
  </si>
  <si>
    <t>kolam_renang bersih lumayan besar</t>
  </si>
  <si>
    <t>kolam renang bersih lumayan besar</t>
  </si>
  <si>
    <t>prokes berlaku hotel</t>
  </si>
  <si>
    <t>petunjuk masuk lobi parkiran tulisan kecil nyasar pintu staff</t>
  </si>
  <si>
    <t>tunjuk masuk lobi parkir tulis kecil nyasar pintu staff</t>
  </si>
  <si>
    <t>ada gallery lukisan</t>
  </si>
  <si>
    <t>ruang seminar kecil</t>
  </si>
  <si>
    <t>hotel bangunan luar tampak klasik</t>
  </si>
  <si>
    <t>musholla cukup luas</t>
  </si>
  <si>
    <t>peralatan fitness center cukup lengkap</t>
  </si>
  <si>
    <t>kolam renang aman anak kecil</t>
  </si>
  <si>
    <t>kolam_renang aman anak_kecil</t>
  </si>
  <si>
    <t>inap saat new normal bisa renang puas sepi</t>
  </si>
  <si>
    <t>fasilitas lengkap terutama kolam renang asri menjadi alasan utama orang tertarik menginap hotel</t>
  </si>
  <si>
    <t>fasilitas lengkap terutama kolam_renang asri menjadi alasan utama orang tertarik menginap hotel</t>
  </si>
  <si>
    <t>senang ada sewa motor</t>
  </si>
  <si>
    <t>bangunan hotel megah nuansa kolonial</t>
  </si>
  <si>
    <t>hotel bintang tapi fasilitas minim</t>
  </si>
  <si>
    <t>ada mushalla besar</t>
  </si>
  <si>
    <t>parkir motor tidak tertata rapi tidak ada petunjuk_arah tempat_parkirnya</t>
  </si>
  <si>
    <t>parkir motor tidak tertata rapi tidak ada petunjuk arah tempat parkirnya</t>
  </si>
  <si>
    <t>parkir motor tidak tata rapi tidak ada tunjuk arah tempat parkir</t>
  </si>
  <si>
    <t>parkir motor tidak_tata rapi tidak_ada tunjuk arah tempat parkir</t>
  </si>
  <si>
    <t>ada opsi lift tangga</t>
  </si>
  <si>
    <t>peserta ada sakit difasilitasi rumah_sakit</t>
  </si>
  <si>
    <t>peserta ada sakit difasilitasi rumah sakit</t>
  </si>
  <si>
    <t>serta ada sakit fasilitas rumah sakit</t>
  </si>
  <si>
    <t>kolam anak terpisah</t>
  </si>
  <si>
    <t>jaringan wifi minus tidak layak</t>
  </si>
  <si>
    <t>jaring wifi minus tidak layak</t>
  </si>
  <si>
    <t>jaring wifi minus tidak_layak</t>
  </si>
  <si>
    <t>lingkungan hotel tertata asri rapi bersih</t>
  </si>
  <si>
    <t>wifi tidak ada</t>
  </si>
  <si>
    <t>wifi tidak_ada</t>
  </si>
  <si>
    <t>arsitektur menarik megah</t>
  </si>
  <si>
    <t>interior baik</t>
  </si>
  <si>
    <t>bangun baik</t>
  </si>
  <si>
    <t>tema hotel perpaduan modern tradisional memakai corak kekakayuan</t>
  </si>
  <si>
    <t>protokol_kesehatan oke pas ada acara disana</t>
  </si>
  <si>
    <t>protokol kesehatan oke pas ada acara disana</t>
  </si>
  <si>
    <t>protokol sehat oke pas ada acara sana</t>
  </si>
  <si>
    <t>prokes oke pas ada acara sana</t>
  </si>
  <si>
    <t>fasilitas nomor satu bisa naik kuda</t>
  </si>
  <si>
    <t>tembok kusam kebersihan agar dapat perhatian lebih serius</t>
  </si>
  <si>
    <t>tembok kusam bersih agar dapat perhati lebih serius</t>
  </si>
  <si>
    <t>ada seluncuran kolam renang kids movie kids playground minizoo</t>
  </si>
  <si>
    <t>ada seluncuran kolam_renang kids movie kids playground minizoo</t>
  </si>
  <si>
    <t>protokol_kesehatan berlaku hotel</t>
  </si>
  <si>
    <t>protokol kesehatan berlaku hotel</t>
  </si>
  <si>
    <t>protokol sehat laku hotel</t>
  </si>
  <si>
    <t>prokes laku hotel</t>
  </si>
  <si>
    <t>hotel fasilitas lengkap mulai minizoo kids playground kebun hidroponik kids movie naik kuda</t>
  </si>
  <si>
    <t>hanya sayang parkiran terbatas</t>
  </si>
  <si>
    <t>hanya sayang parkir batas</t>
  </si>
  <si>
    <t>hotel ramah anak</t>
  </si>
  <si>
    <t>hotel ramah_anak</t>
  </si>
  <si>
    <t>peralatan fiteness_center cukup lengkap</t>
  </si>
  <si>
    <t>peralatan fiteness center cukup lengkap</t>
  </si>
  <si>
    <t>alat fiteness center cukup lengkap</t>
  </si>
  <si>
    <t>taman ada spot foto becak dokar</t>
  </si>
  <si>
    <t>meeting_point grab gofood jauh lobi</t>
  </si>
  <si>
    <t>meeting point grab gofood jauh lobi</t>
  </si>
  <si>
    <t>wifi baik semua area</t>
  </si>
  <si>
    <t>pesan makan mudah menu bisa cek hp scan barcode</t>
  </si>
  <si>
    <t>hotel konsep industrial minimalis</t>
  </si>
  <si>
    <t>terbangun suara musik lantai bawah keras</t>
  </si>
  <si>
    <t>bangun suara musik lantai bawah keras</t>
  </si>
  <si>
    <t>hotel bisa stay dua empat jam</t>
  </si>
  <si>
    <t>hotel bisa stay dua_empat_jam</t>
  </si>
  <si>
    <t>lift tidak menggunakan sistem keamanan kartu</t>
  </si>
  <si>
    <t>lift tidak guna sistem aman kartu</t>
  </si>
  <si>
    <t>lift tidak_guna sistem aman kartu</t>
  </si>
  <si>
    <t>protokol covid diutamakan</t>
  </si>
  <si>
    <t>alat fitness tidak lengkap tempat sauna rusak</t>
  </si>
  <si>
    <t>alat fitness tidak_lengkap tempat sauna rusak</t>
  </si>
  <si>
    <t>hotel ada waterpark</t>
  </si>
  <si>
    <t>lift tidak ada ac</t>
  </si>
  <si>
    <t>lift tidak_ada ac</t>
  </si>
  <si>
    <t>ada tempat sauna terpisah laki laki perempuan</t>
  </si>
  <si>
    <t>ada tempat sauna terpisah laki_laki perempuan</t>
  </si>
  <si>
    <t>fasilitas minibar tipu</t>
  </si>
  <si>
    <t>tempat bermain anak memadai</t>
  </si>
  <si>
    <t>fasilitas super hemat</t>
  </si>
  <si>
    <t>lobi baik interior</t>
  </si>
  <si>
    <t>ada kolam renang jacuzzi</t>
  </si>
  <si>
    <t>ada kolam_renang jacuzzi</t>
  </si>
  <si>
    <t>parkir motor jauh</t>
  </si>
  <si>
    <t>ruang fitness baik peralatan lengkap</t>
  </si>
  <si>
    <t>parkir basement tidak terawat</t>
  </si>
  <si>
    <t>parkir basement tidak awat</t>
  </si>
  <si>
    <t>parkir basement tidak_awat</t>
  </si>
  <si>
    <t>wifi stabil</t>
  </si>
  <si>
    <t>bisa stay dua_empat_jam</t>
  </si>
  <si>
    <t>bisa stay dua empat jam</t>
  </si>
  <si>
    <t>desain interior hotel minimalis instagrammable</t>
  </si>
  <si>
    <t>hotel bergaya bali</t>
  </si>
  <si>
    <t>lobi nyaman betah duduk</t>
  </si>
  <si>
    <t>bangunan usang</t>
  </si>
  <si>
    <t>bangun usang</t>
  </si>
  <si>
    <t>masuk lobi nuansa bali tertata rapi apik</t>
  </si>
  <si>
    <t>desain interior minimalis instagrammable</t>
  </si>
  <si>
    <t>desain interior minimal instagrammable</t>
  </si>
  <si>
    <t>hotel ada taman kecil air mancur kecil bikin asri</t>
  </si>
  <si>
    <t>bangunan tidak terawat</t>
  </si>
  <si>
    <t>bangun tidak awat</t>
  </si>
  <si>
    <t>bangun tidak_awat</t>
  </si>
  <si>
    <t>ada petunjuk jalan aman</t>
  </si>
  <si>
    <t>petunjuk_jalan sulit terlihat</t>
  </si>
  <si>
    <t>petunjuk jalan sulit terlihat</t>
  </si>
  <si>
    <t>tunjuk jalan sulit lihat</t>
  </si>
  <si>
    <t>tunjuk_jalan sulit lihat</t>
  </si>
  <si>
    <t>suasana lingkungan hotel baik ada taman</t>
  </si>
  <si>
    <t>pintu gerbang seperti tidak terawat</t>
  </si>
  <si>
    <t>pintu gerbang seperti tidak awat</t>
  </si>
  <si>
    <t>pintu gerbang seperti tidak_awat</t>
  </si>
  <si>
    <t>spot foto keren banyak tempat foto</t>
  </si>
  <si>
    <t>ada aroma bau tidak enak</t>
  </si>
  <si>
    <t>ada aroma bau tidak_enak</t>
  </si>
  <si>
    <t>arsitektur menarik</t>
  </si>
  <si>
    <t>petunjuk_arah kiblat muslim tidak ada</t>
  </si>
  <si>
    <t>petunjuk arah kiblat muslim tidak ada</t>
  </si>
  <si>
    <t>tunjuk arah kiblat muslim tidak ada</t>
  </si>
  <si>
    <t>tunjuk arah kiblat muslim tidak_ada</t>
  </si>
  <si>
    <t>kebersihan hotel kenyamanan baik</t>
  </si>
  <si>
    <t>masuk lobi nuansa bal tata rapi apik</t>
  </si>
  <si>
    <t>nuansa bali</t>
  </si>
  <si>
    <t>seharusnya diberi peringatan kolam_renang tidak diperkenankan merokok</t>
  </si>
  <si>
    <t>seharusnya diberi peringatan kolam renang tidak diperkenankan merokok</t>
  </si>
  <si>
    <t>harus beri ingat kolam renang tidak kenan rokok</t>
  </si>
  <si>
    <t>harus beri ingat kolam_renang tidak_kenan rokok</t>
  </si>
  <si>
    <t>hotel jadi satu resto</t>
  </si>
  <si>
    <t>wifi sinyal tidak sampai kamar</t>
  </si>
  <si>
    <t>wifi sinyal tidak_sampai kamar</t>
  </si>
  <si>
    <t>ada fasilitas mobil antar jemput</t>
  </si>
  <si>
    <t>suasana lingkungan baik ada taman</t>
  </si>
  <si>
    <t>suasana lingkung baik ada taman</t>
  </si>
  <si>
    <t>ada rental motor</t>
  </si>
  <si>
    <t>parkir motor tidak layak</t>
  </si>
  <si>
    <t>parkir motor tidak_layak</t>
  </si>
  <si>
    <t>seru ada kolom renang luas ada perosotannya satu tinggi satu pendek</t>
  </si>
  <si>
    <t>seru ada kolom_renang luas ada perosotannya satu tinggi satu pendek</t>
  </si>
  <si>
    <t>hotel bau tidak wangi</t>
  </si>
  <si>
    <t>hotel bau tidak_wangi</t>
  </si>
  <si>
    <t>lobi ada cafe tong tji</t>
  </si>
  <si>
    <t>lobi ada cafe tong_tji</t>
  </si>
  <si>
    <t>ac hotel panas pengap panas</t>
  </si>
  <si>
    <t>hotel nuansa hijau</t>
  </si>
  <si>
    <t>hotel bersih setiap hari disinfektan</t>
  </si>
  <si>
    <t>hotel bersih setiap_hari disinfektan</t>
  </si>
  <si>
    <t>parkir mobil sempit</t>
  </si>
  <si>
    <t>hotel bagus nyaman suka kolam renang bagus</t>
  </si>
  <si>
    <t>hotel bagus nyaman suka kolam_renang bagus</t>
  </si>
  <si>
    <t>ada mobil antar jemput</t>
  </si>
  <si>
    <t>rumah bergaya klasik indah</t>
  </si>
  <si>
    <t>bangunan baru fasilitas lengkap</t>
  </si>
  <si>
    <t>seru ada kolom renang luas ada perosot satu tinggi satu pendek</t>
  </si>
  <si>
    <t>interior bagus kesan mewah</t>
  </si>
  <si>
    <t>parkiran tidak memadai</t>
  </si>
  <si>
    <t>parkir tidak pada</t>
  </si>
  <si>
    <t>parkir tidak_pada</t>
  </si>
  <si>
    <t>ada area playground</t>
  </si>
  <si>
    <t>parkir motor jauh lobi</t>
  </si>
  <si>
    <t>hotel tema desain bagus menarik</t>
  </si>
  <si>
    <t>lift rusak bahaya terkurung</t>
  </si>
  <si>
    <t>lift rusak bahaya kurung</t>
  </si>
  <si>
    <t>hotel nyaman bersih wifi kencang lancar</t>
  </si>
  <si>
    <t>minibar berbunyi berisik</t>
  </si>
  <si>
    <t>minibar bunyi berisik</t>
  </si>
  <si>
    <t>ada galon koridor lantai</t>
  </si>
  <si>
    <t>tidak ada tempat main anak</t>
  </si>
  <si>
    <t>tidak_ada tempat main anak</t>
  </si>
  <si>
    <t>ada bar rooftop</t>
  </si>
  <si>
    <t>kolam terlalu dingin</t>
  </si>
  <si>
    <t>hotel artistik dekorasi interior disajikan menarik</t>
  </si>
  <si>
    <t>lorong lift gelap tidak ada ac central</t>
  </si>
  <si>
    <t>lorong lift gelap tidak_ada ac central</t>
  </si>
  <si>
    <t>bagus desain modern</t>
  </si>
  <si>
    <t>spot parkir sedikit</t>
  </si>
  <si>
    <t>area kolam renang bersih</t>
  </si>
  <si>
    <t>area kolam_renang bersih</t>
  </si>
  <si>
    <t>lobi hotel mewah lantai dinding full granit kaca</t>
  </si>
  <si>
    <t>keamanan baik lift menggunakan sistem cluster tiap lantai</t>
  </si>
  <si>
    <t>tidak ada fasilitas kolam_renang</t>
  </si>
  <si>
    <t>tidak ada fasilitas kolam renang</t>
  </si>
  <si>
    <t>tidak_ada fasilitas kolam_renang</t>
  </si>
  <si>
    <t>hotel besar</t>
  </si>
  <si>
    <t>hotel tema desain bagus tarik</t>
  </si>
  <si>
    <t>perlengkapan gym bagus</t>
  </si>
  <si>
    <t>koneksi internet lambat</t>
  </si>
  <si>
    <t>menikmati fasilitas ballroom lengkap</t>
  </si>
  <si>
    <t>alat pembuat kopi teh tidak berfungsi</t>
  </si>
  <si>
    <t>alat buat kopi teh tidak fungsi</t>
  </si>
  <si>
    <t>alat buat kopi teh tidak_fungsi</t>
  </si>
  <si>
    <t>hotel ada kolam pasir</t>
  </si>
  <si>
    <t>hotel nyaman bersih wifi kencang</t>
  </si>
  <si>
    <t>ada fasilitas tennis indoor</t>
  </si>
  <si>
    <t>tidak ada lahan parkir</t>
  </si>
  <si>
    <t>tidak_ada lahan parkir</t>
  </si>
  <si>
    <t>ada arena bermain anak kecil</t>
  </si>
  <si>
    <t>suara musik rooftop bar tengah malam terdengar</t>
  </si>
  <si>
    <t>suara musik rooftop bar tengah malam dengar</t>
  </si>
  <si>
    <t>ada kolam ikan bersih</t>
  </si>
  <si>
    <t>ada kolam_ikan bersih</t>
  </si>
  <si>
    <t>ada live_music lumayan kedengaran berisik</t>
  </si>
  <si>
    <t>ada live music lumayan kedengaran berisik</t>
  </si>
  <si>
    <t>ada live music lumayan dengar berisik</t>
  </si>
  <si>
    <t>lengkap ada gym billiard</t>
  </si>
  <si>
    <t>hotel kesan klasik mewah</t>
  </si>
  <si>
    <t>suara keras cafe terlalu keras</t>
  </si>
  <si>
    <t>hotel kesan eksklusif</t>
  </si>
  <si>
    <t>hotel ada minimarket</t>
  </si>
  <si>
    <t>tidak ada lift khusus barang</t>
  </si>
  <si>
    <t>tidak_ada lift khusus barang</t>
  </si>
  <si>
    <t>furniture baik lengkap</t>
  </si>
  <si>
    <t>kolam renang playground bagus</t>
  </si>
  <si>
    <t>kolam_renang playground bagus</t>
  </si>
  <si>
    <t>ada arena bermian anak kecil</t>
  </si>
  <si>
    <t>ada arena mi anak kecil</t>
  </si>
  <si>
    <t>kolam renang luas ada kid kolam renang</t>
  </si>
  <si>
    <t>kolam_renang luas ada kid_kolam_renang</t>
  </si>
  <si>
    <t>ada kids playground anak bisa bermain</t>
  </si>
  <si>
    <t>kolam renang nyaman bayi</t>
  </si>
  <si>
    <t>kolam_renang nyaman bayi</t>
  </si>
  <si>
    <t>kolam_renang banyak daun ngambang</t>
  </si>
  <si>
    <t>kolam renang banyak daun ngambang</t>
  </si>
  <si>
    <t>kolam renang asik</t>
  </si>
  <si>
    <t>kolam_renang asik</t>
  </si>
  <si>
    <t>hotel bersih mewah</t>
  </si>
  <si>
    <t>kolam_renang bau kaporit bikin perih mata</t>
  </si>
  <si>
    <t>kolam renang bau kaporit bikin perih mata</t>
  </si>
  <si>
    <t>ada jacuzzi</t>
  </si>
  <si>
    <t>toilet engsel pintu banyak yang rusak</t>
  </si>
  <si>
    <t>tata letak furniture buruk</t>
  </si>
  <si>
    <t>jacuzzi masih beroperasi baik</t>
  </si>
  <si>
    <t>very clean</t>
  </si>
  <si>
    <t>kolam renang luas pemandangan keren</t>
  </si>
  <si>
    <t>kolam_renang luas pemandangan keren</t>
  </si>
  <si>
    <t>kolam_renang dalam perbaikan</t>
  </si>
  <si>
    <t>kolam renang dalam perbaikan</t>
  </si>
  <si>
    <t>kolam renang dalam baik</t>
  </si>
  <si>
    <t>kolam_renang dalam baik</t>
  </si>
  <si>
    <t>jacuzzi berfungsi baik</t>
  </si>
  <si>
    <t>lift sulit card roomnya</t>
  </si>
  <si>
    <t>kolam renang lantai tiga puluh pemandangan keren</t>
  </si>
  <si>
    <t>kolam_renang lantai tiga_puluh pemandangan keren</t>
  </si>
  <si>
    <t>hotel tua perlu renovasi</t>
  </si>
  <si>
    <t>ruang gym luar biasa bagus alat terbaik</t>
  </si>
  <si>
    <t>ruang gym luar_biasa bagus alat terbaik</t>
  </si>
  <si>
    <t>gedung luar tampak tidak menarik</t>
  </si>
  <si>
    <t>gedung luar tampak tidak tarik</t>
  </si>
  <si>
    <t>gedung luar tampak tidak_tarik</t>
  </si>
  <si>
    <t>hotel bersih taman luas cantik</t>
  </si>
  <si>
    <t>kolam_renang luas ada kid kolam_renang</t>
  </si>
  <si>
    <t>fasilitas jacuzzi naik andong memancing</t>
  </si>
  <si>
    <t>ada kids playground anak bisa main</t>
  </si>
  <si>
    <t>hotel ada fasilitas sewa sepeda tiga puluh ribu</t>
  </si>
  <si>
    <t>hotel ada fasilitas sewa sepeda tiga_puluh_ribu</t>
  </si>
  <si>
    <t>rooftop asik nongkrong</t>
  </si>
  <si>
    <t>tangga kolam_renang posisi tidak pas terlalu jauh</t>
  </si>
  <si>
    <t>tangga kolam renang posisi tidak pas terlalu jauh</t>
  </si>
  <si>
    <t>tangga kolam_renang posisi tidak_pas terlalu jauh</t>
  </si>
  <si>
    <t>ada sliding kolam renang mini zoon horsing track bioskop mini playground</t>
  </si>
  <si>
    <t>ada sliding kolam_renang mini zoon horsing track bioskop mini playground</t>
  </si>
  <si>
    <t>banyak wahana anak</t>
  </si>
  <si>
    <t>fasilitas menarik kolam renang beberapa seluncuran</t>
  </si>
  <si>
    <t>fasilitas menarik kolam_renang beberapa seluncuran</t>
  </si>
  <si>
    <t>hotel ada fasilitas memetik buah taman hidroponik</t>
  </si>
  <si>
    <t>sofa lobi apek</t>
  </si>
  <si>
    <t>prokes jempol</t>
  </si>
  <si>
    <t>fasilitas wifi suka macet</t>
  </si>
  <si>
    <t>ada fasilitas spa pejamata memuaskan</t>
  </si>
  <si>
    <t>jacuzzi masih operasi baik</t>
  </si>
  <si>
    <t>kolam renang baik ada tempat bilas</t>
  </si>
  <si>
    <t>kolam_renang baik ada tempat_bilas</t>
  </si>
  <si>
    <t>kolam renang luas pandang keren</t>
  </si>
  <si>
    <t>kolam_renang luas pandang keren</t>
  </si>
  <si>
    <t>ada rooftop kolam renang</t>
  </si>
  <si>
    <t>ada rooftop kolam_renang</t>
  </si>
  <si>
    <t>tingkatkan suasana kolam_renang fasilitas umum</t>
  </si>
  <si>
    <t>tingkatkan suasana kolam renang fasilitas umum</t>
  </si>
  <si>
    <t>tingkat suasana kolam renang fasilitas umum</t>
  </si>
  <si>
    <t>tingkat suasana kolam_renang fasilitas umum</t>
  </si>
  <si>
    <t>ada papan nama jelas sisi kanan</t>
  </si>
  <si>
    <t>kolam_renang tidak terawat ada keramik pecah dalam kolam</t>
  </si>
  <si>
    <t>kolam renang tidak terawat ada keramik pecah dalam kolam</t>
  </si>
  <si>
    <t>kolam renang tidak awat ada keramik pecah dalam kolam</t>
  </si>
  <si>
    <t>kolam_renang tidak_awat ada keramik pecah dalam kolam</t>
  </si>
  <si>
    <t>kolam renang bersih ada playground anak</t>
  </si>
  <si>
    <t>kolam_renang bersih ada playground anak</t>
  </si>
  <si>
    <t>jacuzzi fungsi baik</t>
  </si>
  <si>
    <t>playground anak besar seperti mall</t>
  </si>
  <si>
    <t>kolam renang lantai tiga puluh pandang keren</t>
  </si>
  <si>
    <t>kolam_renang lantai tiga puluh pandang keren</t>
  </si>
  <si>
    <t>hotel unik konsep arsitektur asik</t>
  </si>
  <si>
    <t>tempat parkir penuh jauh lift menuju lobi</t>
  </si>
  <si>
    <t>tempat parkir penuh jauh lift tuju lobi</t>
  </si>
  <si>
    <t>fasilitas bermain anak bervariasi</t>
  </si>
  <si>
    <t>sauna jacuzzi tutup</t>
  </si>
  <si>
    <t>area outdoor luas cocok anak</t>
  </si>
  <si>
    <t>tidak ada kamar bilas setelah renang</t>
  </si>
  <si>
    <t>tidak ada kamar bilas telah renang</t>
  </si>
  <si>
    <t>tidak_ada kamar bilas telah renang</t>
  </si>
  <si>
    <t>ada area outbound mini zoo memancing memanah</t>
  </si>
  <si>
    <t>ada area outbound mini_zoo memancing memanah</t>
  </si>
  <si>
    <t>tempat bermain anak kurang</t>
  </si>
  <si>
    <t>tempat main anak kurang</t>
  </si>
  <si>
    <t>taman bagunan terawat</t>
  </si>
  <si>
    <t>kolam_renang desain kuno membosankan</t>
  </si>
  <si>
    <t>kolam renang desain kuno membosankan</t>
  </si>
  <si>
    <t>kolam renang desain kuno bosan</t>
  </si>
  <si>
    <t>kolam_renang desain kuno bosan</t>
  </si>
  <si>
    <t>ada solaria hokben lantai bawah</t>
  </si>
  <si>
    <t>hotel ada fasilitas minimarket</t>
  </si>
  <si>
    <t>fasilitas jacuzzi naik andong pancing</t>
  </si>
  <si>
    <t>hotel ada starbucks</t>
  </si>
  <si>
    <t>ada kfc dekat resto</t>
  </si>
  <si>
    <t>hotel ada sepeda sewa tiga_puluh ribu</t>
  </si>
  <si>
    <t>hotel ada sepeda sewa tiga puluh ribu</t>
  </si>
  <si>
    <t>hotel ada fasilitas jembatan mall</t>
  </si>
  <si>
    <t>hotel jadi satu mall</t>
  </si>
  <si>
    <t>hotel satu gedung mall</t>
  </si>
  <si>
    <t>ada akses langsung mall jogja city mall</t>
  </si>
  <si>
    <t>hotel terhubung langsung epiwalk mudah mencari makan</t>
  </si>
  <si>
    <t>prokes baik handsanitizer dimana mana</t>
  </si>
  <si>
    <t>prokes baik handsanitizer dimana_mana</t>
  </si>
  <si>
    <t>ikan dori asam manis rasanya seperti ikan yang sudah pernah diolah namun disajikan kembali</t>
  </si>
  <si>
    <t>tempat bagus quality_time staycation</t>
  </si>
  <si>
    <t>tempat bagus quality time staycation</t>
  </si>
  <si>
    <t>ada beberapa permainan outdoor</t>
  </si>
  <si>
    <t>jarak tempu tempat_wisata lumayan dekat</t>
  </si>
  <si>
    <t>jarak tempu tempat wisata lumayan dekat</t>
  </si>
  <si>
    <t>fasilitas lengkap ada ballroom kolam renang</t>
  </si>
  <si>
    <t>fasilitas lengkap ada ballroom kolam_renang</t>
  </si>
  <si>
    <t>senang lokasi pusat jogja cari makanan mudah tinggal keluar gerbang berjejer</t>
  </si>
  <si>
    <t>senang lokasi pusat jogja cari makan mudah tinggal keluar gerbang jejer</t>
  </si>
  <si>
    <t>ballroom bagus cocok acara formal</t>
  </si>
  <si>
    <t>dekat alun_alun_selatan jalan_kaki</t>
  </si>
  <si>
    <t>dekat alun alun selatan jalan kaki</t>
  </si>
  <si>
    <t>mushalla memadai</t>
  </si>
  <si>
    <t>putar putar cari hotel</t>
  </si>
  <si>
    <t>tempat fitness gym komplit</t>
  </si>
  <si>
    <t>pemandangan merapi indah</t>
  </si>
  <si>
    <t>pandang rapi indah</t>
  </si>
  <si>
    <t>parkir ada basement</t>
  </si>
  <si>
    <t>fasilitas ruang rapat oke</t>
  </si>
  <si>
    <t>fasilitas ruang_rapat oke</t>
  </si>
  <si>
    <t>masuk lobi suasana megah mewah kental wangi tradisional</t>
  </si>
  <si>
    <t>fasilitas lengkap pusat kebugaran kolam renang fitness spa lounge toko oleh oleh</t>
  </si>
  <si>
    <t>fasilitas lengkap pusat kebugaran kolam_renang fitness spa lounge toko oleh_oleh</t>
  </si>
  <si>
    <t>suasana klasik mewah memberi kesan bagus</t>
  </si>
  <si>
    <t>lobi luas dilengkapi perpustakaan</t>
  </si>
  <si>
    <t>tempat arsitek suka cocok banyak spot foto</t>
  </si>
  <si>
    <t>ambience cantik bar oke ada ruang rapat</t>
  </si>
  <si>
    <t>ambience cantik bar oke ada ruang_rapat</t>
  </si>
  <si>
    <t>taman berasa eropa</t>
  </si>
  <si>
    <t>hotel instagrammable</t>
  </si>
  <si>
    <t>setiap sudut hotel bagus cocok foto ootd instagrammable</t>
  </si>
  <si>
    <t>tempat lucu instagrammable</t>
  </si>
  <si>
    <t>suka interior hotel lantai sampai pemilihan warna interior sederhana cantik</t>
  </si>
  <si>
    <t>memiliki desain interior eksterior cantik</t>
  </si>
  <si>
    <t>semua sudut instagrammable cocok kaum muda suka foto</t>
  </si>
  <si>
    <t>desain hotel instagrammable awal masuk banyak barang etnik hiasan ruangan</t>
  </si>
  <si>
    <t>ada ruang terbuka perokok</t>
  </si>
  <si>
    <t>ada bioskop mini pijat</t>
  </si>
  <si>
    <t>pemandangan sky bar cantik</t>
  </si>
  <si>
    <t>lobi besar banyak kursi</t>
  </si>
  <si>
    <t>ruang rapat presentatif</t>
  </si>
  <si>
    <t>ruang_rapat presentatif</t>
  </si>
  <si>
    <t>sky bar kolam renang area publik instagrammable</t>
  </si>
  <si>
    <t>sky bar kolam_renang area publik instagrammable</t>
  </si>
  <si>
    <t>rooftop bar keren</t>
  </si>
  <si>
    <t>betah lama sky bar kolam renang</t>
  </si>
  <si>
    <t>betah lama sky bar kolam_renang</t>
  </si>
  <si>
    <t>sky bar cenderung sepi</t>
  </si>
  <si>
    <t>ada rooftop bisa digunakan berbagai acara</t>
  </si>
  <si>
    <t>rooftop juara waktu sunset bagus</t>
  </si>
  <si>
    <t>ada fasilitas spa lantai atas</t>
  </si>
  <si>
    <t>pemandangan rooftop bar bagus enak santai</t>
  </si>
  <si>
    <t>ada sky bar cafe menikmati petang jogja alunan live music</t>
  </si>
  <si>
    <t>ada sky bar cafe menikmati petang jogja alunan live_music</t>
  </si>
  <si>
    <t>warna motif karpet lorong kamar instagrammable</t>
  </si>
  <si>
    <t>mengusung kampanye lingkungan hijau mengurangi sampah plastik</t>
  </si>
  <si>
    <t>ada taman vertikal beragam tanaman bunga dijadikan spot foto</t>
  </si>
  <si>
    <t>sky bar asik kolam renang top</t>
  </si>
  <si>
    <t>sky bar asik kolam_renang top</t>
  </si>
  <si>
    <t>ada live music bar</t>
  </si>
  <si>
    <t>ada live_music bar</t>
  </si>
  <si>
    <t>kolam renang lounge bar asik dinikmati malam hari</t>
  </si>
  <si>
    <t>kolam_renang lounge bar asik dinikmati malam_hari</t>
  </si>
  <si>
    <t>sky bar cocok makan malam romantis</t>
  </si>
  <si>
    <t>sky bar cocok makan_malam romantis</t>
  </si>
  <si>
    <t>ada sky bar</t>
  </si>
  <si>
    <t>hotel ada bar</t>
  </si>
  <si>
    <t>banyak spot foto rooftop sky bar kolam renang</t>
  </si>
  <si>
    <t>banyak spot foto rooftop sky bar kolam_renang</t>
  </si>
  <si>
    <t>ada live music akustip setiap selasa kamis</t>
  </si>
  <si>
    <t>ada live_music akustip setiap selasa kamis</t>
  </si>
  <si>
    <t>hotel menyediakan sepeda disewakan tamu</t>
  </si>
  <si>
    <t>ada pertunjukan tari bali</t>
  </si>
  <si>
    <t>ballroom luas cocok acara konser ulang tahun acara besar</t>
  </si>
  <si>
    <t>ballroom luas cocok acara konser ulang_tahun acara besar</t>
  </si>
  <si>
    <t>ada ruang super luas konser maupun gala dinner</t>
  </si>
  <si>
    <t>ada ruang super luas konser maupun gala_dinner</t>
  </si>
  <si>
    <t>aroma therapy hotel lekat suasana yogyakarta</t>
  </si>
  <si>
    <t>hall luas</t>
  </si>
  <si>
    <t>akustik gedung bagus cocok rapat besar koser musik</t>
  </si>
  <si>
    <t>ruang rapat luas mudah dijangkau elegan bisa konser</t>
  </si>
  <si>
    <t>ruang_rapat luas mudah dijangkau elegan bisa konser</t>
  </si>
  <si>
    <t>tempat cocok acara wedding</t>
  </si>
  <si>
    <t>akses lift validasi kunci kamar cukup aman</t>
  </si>
  <si>
    <t>ada fasilitas kolam renang live music</t>
  </si>
  <si>
    <t>ada fasilitas kolam_renang live_music</t>
  </si>
  <si>
    <t>mushalla nyaman</t>
  </si>
  <si>
    <t>fasilitas kolam renang gym sausana spa berfungsi baik</t>
  </si>
  <si>
    <t>fasilitas kolam_renang gym sausana spa berfungsi baik</t>
  </si>
  <si>
    <t>ballroom bagus luas acara wedding</t>
  </si>
  <si>
    <t>tempat olahraga bersih lengkap</t>
  </si>
  <si>
    <t>olahraga disediakan ruang fitness lengkap</t>
  </si>
  <si>
    <t>dapat lari pagi keliling lapangan golf pemandangan indah</t>
  </si>
  <si>
    <t>koneksi wifi baik stabil lancar</t>
  </si>
  <si>
    <t>fasilitas gym dua empat jam</t>
  </si>
  <si>
    <t>fasilitas gym dua_empat_jam</t>
  </si>
  <si>
    <t>kolam renang cantik nuansa tradisional romantis</t>
  </si>
  <si>
    <t>kolam_renang cantik nuansa tradisional romantis</t>
  </si>
  <si>
    <t>ada lapangan golf luas</t>
  </si>
  <si>
    <t>hotel menawarkan macam program customer pertunjukan ramayana keliling hotel andong tour</t>
  </si>
  <si>
    <t>hotel menawarkan macam program customer pertunjukan ramayana keliling hotel andong_tour</t>
  </si>
  <si>
    <t>disuguhi tarian tradisional jawa</t>
  </si>
  <si>
    <t>suasana nyaman dekorasi unsur jawa musik nuansa jawa</t>
  </si>
  <si>
    <t>arsitektur menarik mirip candi</t>
  </si>
  <si>
    <t>suasana asri</t>
  </si>
  <si>
    <t>ada playground taman jalan jalan lengkap</t>
  </si>
  <si>
    <t>ada playground taman jalan_jalan lengkap</t>
  </si>
  <si>
    <t>maintenance hotel baik</t>
  </si>
  <si>
    <t>kedalaman kolam renang variatif</t>
  </si>
  <si>
    <t>kedalaman kolam_renang variatif</t>
  </si>
  <si>
    <t>parkir cukup memadai</t>
  </si>
  <si>
    <t>suasana rumahan ada taman kolam ikan pohon</t>
  </si>
  <si>
    <t>suasana rumahan ada taman kolam_ikan pohon</t>
  </si>
  <si>
    <t>lingkungan asri penuh pepohonan</t>
  </si>
  <si>
    <t>spot favorit taman tempat sarapan</t>
  </si>
  <si>
    <t>desain lobi koridor keren warna warni</t>
  </si>
  <si>
    <t>desain lobi koridor keren warna_warni</t>
  </si>
  <si>
    <t>hotel unik konsep santai warna warni bikin mata betah</t>
  </si>
  <si>
    <t>hotel unik konsep santai warna_warni bikin mata betah</t>
  </si>
  <si>
    <t>banyak spot foto selfie cocok anak muda</t>
  </si>
  <si>
    <t>banyak spot foto selfie cocok anak_muda</t>
  </si>
  <si>
    <t>lobi unik banyak kursi nyaman santai</t>
  </si>
  <si>
    <t>lobi tersedia bahan bacaan koran majalah</t>
  </si>
  <si>
    <t>terdapat lukisan mural artistik</t>
  </si>
  <si>
    <t>kolam renang banyak daun</t>
  </si>
  <si>
    <t>kolam_renang banyak daun</t>
  </si>
  <si>
    <t>kolam renang kecil tidak memiliki pemandangan bagus</t>
  </si>
  <si>
    <t>kolam_renang kecil tidak_memiliki pemandangan bagus</t>
  </si>
  <si>
    <t>ada rooftop kamar renang anak suka pemandangan</t>
  </si>
  <si>
    <t>ada rooftop kamar_renang anak suka pemandangan</t>
  </si>
  <si>
    <t>kecepatan wifi super duper mantap</t>
  </si>
  <si>
    <t>akses kamar pakai lift menggunakan kartu sehingga aman</t>
  </si>
  <si>
    <t>suka kolam renang air hangat</t>
  </si>
  <si>
    <t>suka kolam_renang air_hangat</t>
  </si>
  <si>
    <t>konsep keren jawa modern</t>
  </si>
  <si>
    <t>kolam renang air hangat renang malam enak</t>
  </si>
  <si>
    <t>kolam_renang air_hangat renang malam enak</t>
  </si>
  <si>
    <t>area satu hotel luas model etnik jawa ada tanaman gantung</t>
  </si>
  <si>
    <t>kolam renang seperti kolam renang pribadi</t>
  </si>
  <si>
    <t>kolam_renang seperti kolam_renang pribadi</t>
  </si>
  <si>
    <t>ada pertunjukan seni seperti konser musik</t>
  </si>
  <si>
    <t>prokes setiap jam ada penyemprotan khusus</t>
  </si>
  <si>
    <t>prokes setiap_jam ada penyemprotan khusus</t>
  </si>
  <si>
    <t>ballroom luas tinggi</t>
  </si>
  <si>
    <t>interior hotel mewah menggunakan marmet lampu kristal</t>
  </si>
  <si>
    <t>hotel cocok acara wedding ulang tahung gathering</t>
  </si>
  <si>
    <t>hotel cocok acara wedding ulang_tahung gathering</t>
  </si>
  <si>
    <t>wifi ngebut cepat lancar</t>
  </si>
  <si>
    <t>ada kolam air panas sauna</t>
  </si>
  <si>
    <t>ada kolam air_panas sauna</t>
  </si>
  <si>
    <t>hotel ada akses khusus food centrum</t>
  </si>
  <si>
    <t>hotel ada akses khusus food_centrum</t>
  </si>
  <si>
    <t>banyak tempat foto instagrammable</t>
  </si>
  <si>
    <t>tempat outdoor sempurna lokasi wedding</t>
  </si>
  <si>
    <t>ada bar hadap kolam renang cantik</t>
  </si>
  <si>
    <t>ada bar hadap kolam_renang cantik</t>
  </si>
  <si>
    <t>ada kolam anak</t>
  </si>
  <si>
    <t>tempat parkir kendaraan luas enak bawa kendaraan</t>
  </si>
  <si>
    <t>tempat_parkir kendaraan luas enak bawa kendaraan</t>
  </si>
  <si>
    <t>kolam renang lebar luas</t>
  </si>
  <si>
    <t>kolam_renang lebar luas</t>
  </si>
  <si>
    <t>kolam renang bar daya tarik pelancong</t>
  </si>
  <si>
    <t>kolam_renang bar daya tarik pelancong</t>
  </si>
  <si>
    <t>hotel menyediakan jasa sewa motor</t>
  </si>
  <si>
    <t>infinity kolam renang pemandangan hutan lembah</t>
  </si>
  <si>
    <t>infinity kolam_renang pemandangan hutan lembah</t>
  </si>
  <si>
    <t>ada jogging track mencakup area sungai lembah kebun bunga hutan bambu</t>
  </si>
  <si>
    <t>ada jogging_track mencakup area sungai lembah kebun_bunga hutan_bambu</t>
  </si>
  <si>
    <t>ada taman berbagai tanaman kebun bunga area jogging track</t>
  </si>
  <si>
    <t>ada taman berbagai tanaman kebun_bunga area jogging_track</t>
  </si>
  <si>
    <t>infinity kolam renang air panas cocok berlibur</t>
  </si>
  <si>
    <t>infinity kolam_renang air_panas cocok berlibur</t>
  </si>
  <si>
    <t>kegiatan anak cukup banyak indoor outdoor</t>
  </si>
  <si>
    <t>infinity kolam renang panjang ada heater</t>
  </si>
  <si>
    <t>infinity kolam_renang panjang ada heater</t>
  </si>
  <si>
    <t>ada fasilitas memberi makan burung merapi</t>
  </si>
  <si>
    <t>kidsclub bagus mainan cukup aktivitas banyak</t>
  </si>
  <si>
    <t>animal garden pas</t>
  </si>
  <si>
    <t>kolam renang keren panjang luas air hangat</t>
  </si>
  <si>
    <t>kolam_renang keren panjang luas air_hangat</t>
  </si>
  <si>
    <t>ada air terjun kecil</t>
  </si>
  <si>
    <t>ada air_terjun kecil</t>
  </si>
  <si>
    <t>lobi luas terbuka nyaman instagrammable</t>
  </si>
  <si>
    <t>tempat gym elegant</t>
  </si>
  <si>
    <t>ada aula rapat kapasitas seratus orang</t>
  </si>
  <si>
    <t>sound system aula bagus</t>
  </si>
  <si>
    <t>sound_system aula bagus</t>
  </si>
  <si>
    <t>lapangan luas bisa acara outdoor</t>
  </si>
  <si>
    <t>ada wahana bermain anak</t>
  </si>
  <si>
    <t>lobi disuguhkan suara gamelan</t>
  </si>
  <si>
    <t>lobi tidak banyak sofa</t>
  </si>
  <si>
    <t>lobi tidak_banyak sofa</t>
  </si>
  <si>
    <t>ada game center</t>
  </si>
  <si>
    <t>ada game_center</t>
  </si>
  <si>
    <t>ada kolam renang disediakan handuk</t>
  </si>
  <si>
    <t>ada kolam_renang disediakan handuk</t>
  </si>
  <si>
    <t>rasanya tidak karuan dan tidak enak untuk dikonsumsi</t>
  </si>
  <si>
    <t>anak kelaperan tunggu makanan datang</t>
  </si>
  <si>
    <t>anak kelaperan tunggu makan datang</t>
  </si>
  <si>
    <t>tempat asri nuansa klasik</t>
  </si>
  <si>
    <t>tidak ada arah petunjuk jalan</t>
  </si>
  <si>
    <t>tidak_ada arah petunjuk jalan</t>
  </si>
  <si>
    <t>petunjuk jalan tempat masuk tidak terlihat</t>
  </si>
  <si>
    <t>petunjuk jalan tempat masuk tidak_terlihat</t>
  </si>
  <si>
    <t>jalan satu arah papan nama hotel tidak kelihatan</t>
  </si>
  <si>
    <t>jalan satu arah papan nama hotel tidak_kelihatan</t>
  </si>
  <si>
    <t>tempat parkir sempit</t>
  </si>
  <si>
    <t>tempat_parkir sempit</t>
  </si>
  <si>
    <t>tempat_parkir tidak_memadai</t>
  </si>
  <si>
    <t>tempat parkir kecil</t>
  </si>
  <si>
    <t>tempat_parkir kecil</t>
  </si>
  <si>
    <t>wifi tidak_sampai kamar</t>
  </si>
  <si>
    <t>sebelah mall</t>
  </si>
  <si>
    <t>tidak ada arah petunjuk_jalan</t>
  </si>
  <si>
    <t>tidak ada arah tunjuk jalan</t>
  </si>
  <si>
    <t>tidak_ada arah tunjuk_jalan</t>
  </si>
  <si>
    <t>tempat parkir terbatas</t>
  </si>
  <si>
    <t>tempat_parkir terbatas</t>
  </si>
  <si>
    <t>sulit mencari tempatnya</t>
  </si>
  <si>
    <t>petunjuk_jalan tempat masuk tidak terlihat</t>
  </si>
  <si>
    <t>tunjuk jalan tempat masuk tidak lihat</t>
  </si>
  <si>
    <t>tunjuk_jalan tempat masuk tidak_lihat</t>
  </si>
  <si>
    <t>tempat parkir tidak ada ruangan putar balik</t>
  </si>
  <si>
    <t>tempat_parkir tidak_ada ruangan putar balik</t>
  </si>
  <si>
    <t>bingung ketika masuk lokasi</t>
  </si>
  <si>
    <t>jalan satu arah papan nama hotel tidak lihat</t>
  </si>
  <si>
    <t>jalan satu arah papan nama hotel tidak_lihat</t>
  </si>
  <si>
    <t>tempat parkir lebih baik diberi atap tidak kehujanan</t>
  </si>
  <si>
    <t>tempat_parkir lebih_baik diberi atap tidak_kehujanan</t>
  </si>
  <si>
    <t>saluran tv kabel oke</t>
  </si>
  <si>
    <t>tidak_ada kolam_renang</t>
  </si>
  <si>
    <t>balkon lega</t>
  </si>
  <si>
    <t>tampak depan lihat enak rapi lihat luar</t>
  </si>
  <si>
    <t>ada smart tv</t>
  </si>
  <si>
    <t>bersih hotel muas</t>
  </si>
  <si>
    <t>hotel sempit</t>
  </si>
  <si>
    <t>ac berisik melebihi suara mesin pesawat</t>
  </si>
  <si>
    <t>pintu kamar susah ditutup</t>
  </si>
  <si>
    <t>tidak ada space untuk sholat</t>
  </si>
  <si>
    <t>desain kamar unik</t>
  </si>
  <si>
    <t>kotor tempat bilas kolam renang</t>
  </si>
  <si>
    <t>kotor tempat_bilas kolam_renang</t>
  </si>
  <si>
    <t>ada kondom tertinggal</t>
  </si>
  <si>
    <t>fasilitas cukup</t>
  </si>
  <si>
    <t>kamar luas</t>
  </si>
  <si>
    <t>kolam renang hanya ada dua tempat duduk</t>
  </si>
  <si>
    <t>kolam_renang hanya ada dua tempat duduk</t>
  </si>
  <si>
    <t>dapat bathtub</t>
  </si>
  <si>
    <t>tidak ada kolam_renang</t>
  </si>
  <si>
    <t>kamar lengkap dengan balkon</t>
  </si>
  <si>
    <t>parkir tidak_ada atap gelap tidak_ada penerangan</t>
  </si>
  <si>
    <t>kamar memiliki peredam suara</t>
  </si>
  <si>
    <t>kamar banyak serangga tomcat walang sangit</t>
  </si>
  <si>
    <t>tempat parkir mobil terbuka</t>
  </si>
  <si>
    <t>tempat_parkir mobil terbuka</t>
  </si>
  <si>
    <t>aestetic kamarnya</t>
  </si>
  <si>
    <t>tidak ada tempat parkir basement</t>
  </si>
  <si>
    <t>tidak_ada tempat_parkir basement</t>
  </si>
  <si>
    <t>shower lancar</t>
  </si>
  <si>
    <t>tempat parkir outdoor</t>
  </si>
  <si>
    <t>tempat_parkir outdoor</t>
  </si>
  <si>
    <t>alat lengkap dari hair dryer setrika hangar tergantung rapi</t>
  </si>
  <si>
    <t>internet kencang</t>
  </si>
  <si>
    <t>handuk bersih</t>
  </si>
  <si>
    <t>kolam terlihat berantakan</t>
  </si>
  <si>
    <t>resto bagus ada rooftop</t>
  </si>
  <si>
    <t>kotor tempat bilas kolam_renang</t>
  </si>
  <si>
    <t>air kolam renang kotor banyak pasir batu kecil</t>
  </si>
  <si>
    <t>air kolam_renang kotor banyak pasir batu kecil</t>
  </si>
  <si>
    <t>ada kafe di atas dengan pemandangan kota jogja</t>
  </si>
  <si>
    <t>kebersihan lantai lobi resepsionis gym kolam renang debu</t>
  </si>
  <si>
    <t>kebersihan lantai lobi resepsionis gym kolam_renang debu</t>
  </si>
  <si>
    <t>parkiran agak sempit</t>
  </si>
  <si>
    <t>wifi tidak_bisa diakses</t>
  </si>
  <si>
    <t>tampak depan sudah terlihat enak rapih bisa dilihat dari luar</t>
  </si>
  <si>
    <t>lobi luas</t>
  </si>
  <si>
    <t>restaurant roof top nyaman dan menyenangkan untuk mengerjakan aktifitas bisnis saya</t>
  </si>
  <si>
    <t>rooftop keren untuk nongkrong</t>
  </si>
  <si>
    <t>bangun baru</t>
  </si>
  <si>
    <t>parkiran mobil terbuka</t>
  </si>
  <si>
    <t>parkir mobil buka</t>
  </si>
  <si>
    <t>hotel tidak ada genset</t>
  </si>
  <si>
    <t>hotel tidak_ada genset</t>
  </si>
  <si>
    <t>space parkir kecil</t>
  </si>
  <si>
    <t>tidak ada parkiran basement</t>
  </si>
  <si>
    <t>tidak ada parkir basement</t>
  </si>
  <si>
    <t>tidak_ada parkir basement</t>
  </si>
  <si>
    <t>mobil harus dipindahkan parkir di lokasi jauh dari hotel tanpa pemberitahuan</t>
  </si>
  <si>
    <t>parkiran outdoor</t>
  </si>
  <si>
    <t>parkir outdoor</t>
  </si>
  <si>
    <t>wifi lambat suka terputus</t>
  </si>
  <si>
    <t>deluxe interiornya modern</t>
  </si>
  <si>
    <t>kolam lihat beranta</t>
  </si>
  <si>
    <t>parkir di dalam gedung tidak ada space putar balik</t>
  </si>
  <si>
    <t>jalan area parkir belokan tajam sempit</t>
  </si>
  <si>
    <t>hotel minimalis unik banyak lukisan di dinding</t>
  </si>
  <si>
    <t>tempat parkir sulit</t>
  </si>
  <si>
    <t>tempat_parkir sulit</t>
  </si>
  <si>
    <t>pemandangan sky lounge nyaman</t>
  </si>
  <si>
    <t>halaman parkir luas</t>
  </si>
  <si>
    <t>sulit cari parkir</t>
  </si>
  <si>
    <t>fasilitas peralatan renang tidak_memadai pelampung bocor</t>
  </si>
  <si>
    <t>wifi access lumayan kencang</t>
  </si>
  <si>
    <t>makanan kurang enak</t>
  </si>
  <si>
    <t>tidak_ada genset</t>
  </si>
  <si>
    <t>genset hotel tidak bisa nyala</t>
  </si>
  <si>
    <t>genset hotel tidak_bisa nyala</t>
  </si>
  <si>
    <t>jalan area parkir belok tajam sempit</t>
  </si>
  <si>
    <t>tempat parkir sulit terbatas</t>
  </si>
  <si>
    <t>tempat_parkir sulit terbatas</t>
  </si>
  <si>
    <t>hotel nyaman tidak berisik</t>
  </si>
  <si>
    <t>wifi tidak_nyaman login lemot</t>
  </si>
  <si>
    <t>kurang bersih tempat bilas kolam renang</t>
  </si>
  <si>
    <t>lorong hotel banyak asap rokok</t>
  </si>
  <si>
    <t>lorong hotel ada sisa piring yang tidak dibersihkan</t>
  </si>
  <si>
    <t>lobby luas</t>
  </si>
  <si>
    <t>jarak lift jauh lobi</t>
  </si>
  <si>
    <t>kolam renang kotor tidak perawatan</t>
  </si>
  <si>
    <t>kolam_renang kotor tidak_perawatan</t>
  </si>
  <si>
    <t>kolam renang bagus</t>
  </si>
  <si>
    <t>tempat parkir sulit batas</t>
  </si>
  <si>
    <t>wifi terputus</t>
  </si>
  <si>
    <t>wifi lelet</t>
  </si>
  <si>
    <t>ada lapang golf</t>
  </si>
  <si>
    <t>tidak ada parkir motor</t>
  </si>
  <si>
    <t>tidak_ada parkir motor</t>
  </si>
  <si>
    <t xml:space="preserve">tata letak furniture kurang bagus </t>
  </si>
  <si>
    <t>kolam renang tidak privasi</t>
  </si>
  <si>
    <t>kolam_renang tidak_privasi</t>
  </si>
  <si>
    <t>hotel bagus desain modern minimalist</t>
  </si>
  <si>
    <t>banyak pohon rindang</t>
  </si>
  <si>
    <t>tombol lift tidak_berfungsi</t>
  </si>
  <si>
    <t>sauna kolam_renang fiteness_center kondisi layak guna</t>
  </si>
  <si>
    <t>sauna kolam renang fiteness center kondisi layak guna</t>
  </si>
  <si>
    <t>sauna kolam_renang fiteness center kondisi layak guna</t>
  </si>
  <si>
    <t>tidak ada tempat parkir kendaraan parkir pinggir jalan</t>
  </si>
  <si>
    <t>tidak_ada tempat_parkir kendaraan parkir pinggir_jalan</t>
  </si>
  <si>
    <t>hotel tua seram</t>
  </si>
  <si>
    <t>tidak ada high chair anak</t>
  </si>
  <si>
    <t>tidak_ada high chair anak</t>
  </si>
  <si>
    <t>wifi down</t>
  </si>
  <si>
    <t>tempat tidak ramah anak</t>
  </si>
  <si>
    <t>tempat tidak_ramah_anak</t>
  </si>
  <si>
    <t>lokasi tidak ramah anak</t>
  </si>
  <si>
    <t>lokasi tidak_ramah_anak</t>
  </si>
  <si>
    <t>hotel tidak ramah anak</t>
  </si>
  <si>
    <t>hotel tidak_ramah_anak</t>
  </si>
  <si>
    <t>tidak ramah anak</t>
  </si>
  <si>
    <t>tidak_ramah_anak</t>
  </si>
  <si>
    <t>tidak ada grab wheel</t>
  </si>
  <si>
    <t>tidak_ada grab wheel</t>
  </si>
  <si>
    <t>wifi putus</t>
  </si>
  <si>
    <t>kendala wifi on off</t>
  </si>
  <si>
    <t>tidak ada lift pakai tangga manual</t>
  </si>
  <si>
    <t>tidak_ada lift pakai tangga manual</t>
  </si>
  <si>
    <t>tidak bising</t>
  </si>
  <si>
    <t>tidak ada petunjuk lobi</t>
  </si>
  <si>
    <t>tidak_ada petunjuk lobi</t>
  </si>
  <si>
    <t>tersedia dapur kulkas dispenser</t>
  </si>
  <si>
    <t>sinyal wifi hilang masuk kamar</t>
  </si>
  <si>
    <t>fasilitas hotel parah mengecewakan</t>
  </si>
  <si>
    <t>fasilitas hotel parah</t>
  </si>
  <si>
    <t>ada dapur mini</t>
  </si>
  <si>
    <t>minum sharing satu dispenser lorong luar kamar</t>
  </si>
  <si>
    <t>sinyal telepon tidak dapat diperoleh</t>
  </si>
  <si>
    <t>sinyal telepon tidak_dapat diperoleh</t>
  </si>
  <si>
    <t>internet kamar kurang kencang dan suka terputus</t>
  </si>
  <si>
    <t>kolam_renang kurang_privasi</t>
  </si>
  <si>
    <t>kolam_renang kurang privasi</t>
  </si>
  <si>
    <t>kolam kotor</t>
  </si>
  <si>
    <t>segi eskterior interior hotel gambar jelas konsep modern nature heritage</t>
  </si>
  <si>
    <t>aktivitas anak hanya kolam renang</t>
  </si>
  <si>
    <t>aktivitas anak hanya kolam_renang</t>
  </si>
  <si>
    <t>interior terkesan megah seperti royal</t>
  </si>
  <si>
    <t>ada bistro feeding animal</t>
  </si>
  <si>
    <t>jogging track keliling lapang golf</t>
  </si>
  <si>
    <t>jogging_track keliling lapang golf</t>
  </si>
  <si>
    <t>tidak_tertera nama guest house</t>
  </si>
  <si>
    <t>kendaraan parkir pinggir_jalan</t>
  </si>
  <si>
    <t>kendaraan parkir pinggir jalan</t>
  </si>
  <si>
    <t>kendara parkir pinggir jalan</t>
  </si>
  <si>
    <t>hotel seram</t>
  </si>
  <si>
    <t>parkiran susah</t>
  </si>
  <si>
    <t>bagus etnik furniture hias</t>
  </si>
  <si>
    <t>hotel cukup tua</t>
  </si>
  <si>
    <t>ribet cari parkir</t>
  </si>
  <si>
    <t>tidak ada tunjuk lobi</t>
  </si>
  <si>
    <t>tidak_ada tunjuk lobi</t>
  </si>
  <si>
    <t>fasilitas peralatan renang kurang memadai pelampung bocor</t>
  </si>
  <si>
    <t>interior minimalis manis</t>
  </si>
  <si>
    <t>interior minimal manis</t>
  </si>
  <si>
    <t>hotel luar tampak kecil</t>
  </si>
  <si>
    <t>sinyal hilang masuk kamar</t>
  </si>
  <si>
    <t>hanya kolam renang kecil</t>
  </si>
  <si>
    <t>hanya kolam_renang kecil</t>
  </si>
  <si>
    <t>terdapat kamar merokok</t>
  </si>
  <si>
    <t>sinyal telepon tidak dapat oleh</t>
  </si>
  <si>
    <t>sinyal telepon tidak_dapat oleh</t>
  </si>
  <si>
    <t>kecil kolam</t>
  </si>
  <si>
    <t>authentic jawa</t>
  </si>
  <si>
    <t>adem</t>
  </si>
  <si>
    <t>lift guna sistem sensor</t>
  </si>
  <si>
    <t>interior kamar perpaduan tradisional dan modern cantik</t>
  </si>
  <si>
    <t>minus wifi</t>
  </si>
  <si>
    <t>hotel model lama</t>
  </si>
  <si>
    <t>parkir luas terdapat basement</t>
  </si>
  <si>
    <t>bangun hotel baik</t>
  </si>
  <si>
    <t>wifi bisa lebih kencang</t>
  </si>
  <si>
    <t>kecewa dengan musibah bocornya drainase</t>
  </si>
  <si>
    <t>bersih tiap sudut hotel jaga</t>
  </si>
  <si>
    <t>koridor seperti kos</t>
  </si>
  <si>
    <t>space parkir kelihatan kerepotan karena terbatas</t>
  </si>
  <si>
    <t>semua ditata efisien</t>
  </si>
  <si>
    <t>hotel klasik interior megah asa royal</t>
  </si>
  <si>
    <t>tampilan hotel tampak monoton ala apartemen</t>
  </si>
  <si>
    <t>fasilitas whirpool air panas air dingin sauna fitness center</t>
  </si>
  <si>
    <t>protokol_kesehatan baik</t>
  </si>
  <si>
    <t>protokol kesehatan baik</t>
  </si>
  <si>
    <t>protokol sehat baik</t>
  </si>
  <si>
    <t>prokes baik</t>
  </si>
  <si>
    <t>fasilitas tambah jacuzzi andong memancing shuttle gratis ke malioboro</t>
  </si>
  <si>
    <t>kolam renang atas pandang indah</t>
  </si>
  <si>
    <t>kolam_renang atas pandang indah</t>
  </si>
  <si>
    <t>kolam kecil buruk</t>
  </si>
  <si>
    <t>toilet parkir luar kumuh</t>
  </si>
  <si>
    <t>kolam renang pandang baik</t>
  </si>
  <si>
    <t>kolam_renang pandang baik</t>
  </si>
  <si>
    <t>tidak ada parkir driver</t>
  </si>
  <si>
    <t>tidak_ada parkir driver</t>
  </si>
  <si>
    <t>free andong keliling</t>
  </si>
  <si>
    <t>oke semua kecuali wifi</t>
  </si>
  <si>
    <t>parkir jauh</t>
  </si>
  <si>
    <t>parkir luas gabung parkiran mall</t>
  </si>
  <si>
    <t>parkir luas gabung parkir mall</t>
  </si>
  <si>
    <t>lorong menuju kamar agak gelap</t>
  </si>
  <si>
    <t>sekat ruang_rapat tidak_kedap_suara bising ruang sebelah</t>
  </si>
  <si>
    <t>menyajikan pemandangan kota indah saat siang dan citylight saat malam</t>
  </si>
  <si>
    <t>tata ruang rapat lebih diperhatikan aksesbilitasnya</t>
  </si>
  <si>
    <t>tata_ruang_rapat lebih diperhatikan aksesbilitasnya</t>
  </si>
  <si>
    <t>petunjuk arah hotel tidak terlihat</t>
  </si>
  <si>
    <t>petunjuk arah hotel tidak_terlihat</t>
  </si>
  <si>
    <t>petunjuk parkir tidak jelas</t>
  </si>
  <si>
    <t>petunjuk parkir tidak_jelas</t>
  </si>
  <si>
    <t>tempat_parkir tidak_memuaskan</t>
  </si>
  <si>
    <t>tampak monoton ala apartemen</t>
  </si>
  <si>
    <t>akses ke kamar jauh</t>
  </si>
  <si>
    <t>ruang tunggu dekat resto</t>
  </si>
  <si>
    <t>kualitas sound system rusak membuat mood tidak_nyaman</t>
  </si>
  <si>
    <t>suka wangi lorong hotel ketika keluar lift</t>
  </si>
  <si>
    <t>ada shop batik</t>
  </si>
  <si>
    <t>wifi sering terputus</t>
  </si>
  <si>
    <t>saat pandemi hotel ada standar baik bersih</t>
  </si>
  <si>
    <t>minim tempat parkir</t>
  </si>
  <si>
    <t>minim tempat_parkir</t>
  </si>
  <si>
    <t>suasana sarapan outdoor</t>
  </si>
  <si>
    <t>tidak ada connecting room</t>
  </si>
  <si>
    <t>minumnya harus sharing dari satu dispenser di lorong luar kamar</t>
  </si>
  <si>
    <t>hotel panas</t>
  </si>
  <si>
    <t>tata ruang rapat lebih perhati aksesbilitasnya</t>
  </si>
  <si>
    <t>tata ruang_rapat lebih perhati aksesbilitasnya</t>
  </si>
  <si>
    <t>menu breakfast perlu ditambah agar lebih beragam</t>
  </si>
  <si>
    <t>tunjuk parkir tidak jelas</t>
  </si>
  <si>
    <t>tunjuk parkir tidak_jelas</t>
  </si>
  <si>
    <t>jangan lupa coba tolak angin ice cream enak</t>
  </si>
  <si>
    <t>toilet hotel tempat driver kotor menjijikan</t>
  </si>
  <si>
    <t>standar pencegahan covid baik</t>
  </si>
  <si>
    <t>standar cegah covid baik</t>
  </si>
  <si>
    <t>hotel model bangun klasik</t>
  </si>
  <si>
    <t>berkunjung sedikit kecewa tidak_bisa menggunakan fasilitas sepeda hotel reservasi rombongan tamu</t>
  </si>
  <si>
    <t>fasilitas bisa guna lengkap</t>
  </si>
  <si>
    <t>bisa memberi makan kura kura</t>
  </si>
  <si>
    <t>bisa beri makan kura kura</t>
  </si>
  <si>
    <t>ruang klub tutup pengaruh corona</t>
  </si>
  <si>
    <t>kolam besar tidak kalah</t>
  </si>
  <si>
    <t>kolam besar tidak_kalah</t>
  </si>
  <si>
    <t>protokol_kesehatan masa pandemi dilakukan disiplin</t>
  </si>
  <si>
    <t>protokol kesehatan masa pandemi dilakukan disiplin</t>
  </si>
  <si>
    <t>protokol sehat masa pandemi laku disiplin</t>
  </si>
  <si>
    <t>prokes masa pandemi laku disiplin</t>
  </si>
  <si>
    <t>hijau awat pohon pohon beringin tua kokoh diri</t>
  </si>
  <si>
    <t>banyak mobil parkir sembarangan</t>
  </si>
  <si>
    <t>tidak ada kolam renang chair relaxed area kolam hanya ada meja kursi layaknya warung</t>
  </si>
  <si>
    <t>tidak_ada kolam_renang chair relaxed area kolam hanya ada meja kursi layaknya warung</t>
  </si>
  <si>
    <t>ruang klub ditutup pengaruh corona</t>
  </si>
  <si>
    <t>kolam renang resto tutup covid</t>
  </si>
  <si>
    <t>kolam_renang resto tutup covid</t>
  </si>
  <si>
    <t>parkir basement cukup sempit</t>
  </si>
  <si>
    <t>taman luas indah cantik arsitektur jawa klasik tema candi candi raja syailendra</t>
  </si>
  <si>
    <t>bangunan tua selot pintu rusak</t>
  </si>
  <si>
    <t>kolam_renang luas disukai anak_anak</t>
  </si>
  <si>
    <t>kolam renang luas disukai anak anak</t>
  </si>
  <si>
    <t>kolam renang luas suka anak anak</t>
  </si>
  <si>
    <t>kolam_renang luas suka anak anak</t>
  </si>
  <si>
    <t>fasilitas hotel jauh dibayangkan</t>
  </si>
  <si>
    <t>protokol covid jalan</t>
  </si>
  <si>
    <t>streaming video putus putus dipakai voice call</t>
  </si>
  <si>
    <t>banyak pohon nuansa alami</t>
  </si>
  <si>
    <t>lokasi parkir tamu penuh sulit keluar masuk mobil</t>
  </si>
  <si>
    <t>wifi layak</t>
  </si>
  <si>
    <t>petunjuk masuk lobi tempat parkir tulisan kecil nyasar pintu staff</t>
  </si>
  <si>
    <t>petunjuk masuk lobi tempat_parkir tulisan kecil nyasar pintu staff</t>
  </si>
  <si>
    <t>ada elevator</t>
  </si>
  <si>
    <t>banyak mobil parkir sembarang</t>
  </si>
  <si>
    <t>tempat wudhu tidak dipisah antata laki laki perempuan</t>
  </si>
  <si>
    <t>tempat wudhu tidak_dipisah antata laki_laki perempuan</t>
  </si>
  <si>
    <t>hotel lumayan ada kolam_renang anak dewasa nilai_plus</t>
  </si>
  <si>
    <t>hotel lumayan ada kolam renang anak dewasa nilai plus</t>
  </si>
  <si>
    <t>hotel lumayan ada kolam_renang anak dewasa nilai plus</t>
  </si>
  <si>
    <t>parkir motor tidak_tertata rapi tidak_ada petunjuk arah tempat_parkirnya</t>
  </si>
  <si>
    <t>tidak ada kolam_renang chair relaxed area kolam hanya ada meja kursi layaknya warung</t>
  </si>
  <si>
    <t>tidak ada kolam renang chair relaxed area kolam hanya ada meja kursi layak warung</t>
  </si>
  <si>
    <t>tidak_ada kolam_renang chair relaxed area kolam hanya ada meja kursi layak warung</t>
  </si>
  <si>
    <t>sinyal simpati buruk wifi buruk cacat kualitas wifi ganggu aktivitas kerja</t>
  </si>
  <si>
    <t>kolam renang dapat guna anak</t>
  </si>
  <si>
    <t>kolam_renang dapat guna anak</t>
  </si>
  <si>
    <t>kolam renang seperti kolam ikan</t>
  </si>
  <si>
    <t>kolam_renang seperti kolam_ikan</t>
  </si>
  <si>
    <t>ada kolam renang unjung hotel</t>
  </si>
  <si>
    <t>ada kolam_renang unjung hotel</t>
  </si>
  <si>
    <t>jaringan wifi minus tidak_layak</t>
  </si>
  <si>
    <t>bangun tua selot pintu rusak</t>
  </si>
  <si>
    <t>tempat parkir tidak aman</t>
  </si>
  <si>
    <t>tempat_parkir tidak_aman</t>
  </si>
  <si>
    <t>saran tambah playground anak</t>
  </si>
  <si>
    <t>tembok hotel kusam kebersihan agar dapat perhatian lebih serius</t>
  </si>
  <si>
    <t>hanya sayang tempat parkir terbatas</t>
  </si>
  <si>
    <t>hanya sayang tempat_parkir terbatas</t>
  </si>
  <si>
    <t>hanya tempat parkir tidak nyaman</t>
  </si>
  <si>
    <t>hanya tempat_parkir tidak_nyaman</t>
  </si>
  <si>
    <t>tempat wudhu tidak dipisah antata laki_laki perempuan</t>
  </si>
  <si>
    <t>tempat wudhu tidak pisah antata laki laki perempuan</t>
  </si>
  <si>
    <t>tempat wudhu tidak_pisah antata laki laki perempuan</t>
  </si>
  <si>
    <t>matras yoga tempat fitness sudah kelihatan bodol</t>
  </si>
  <si>
    <t>parkiran tidak aman</t>
  </si>
  <si>
    <t>parkir tidak aman</t>
  </si>
  <si>
    <t>parkir tidak_aman</t>
  </si>
  <si>
    <t>hotel beri suasana ada rumah sendiri</t>
  </si>
  <si>
    <t>hotel tidak nyaman</t>
  </si>
  <si>
    <t>hotel tidak_nyaman</t>
  </si>
  <si>
    <t>sinyal wifi telepon buruk</t>
  </si>
  <si>
    <t>ada gallery lukis</t>
  </si>
  <si>
    <t>akses tempat parkir motor lobi jauh</t>
  </si>
  <si>
    <t>akses tempat_parkir motor lobi jauh</t>
  </si>
  <si>
    <t>hotel bangun luar tampak klasik</t>
  </si>
  <si>
    <t>hanya tempat_parkir tidak nyaman</t>
  </si>
  <si>
    <t>hanya tempat parkir tidak_nyaman</t>
  </si>
  <si>
    <t>hotel angker kena ganggu</t>
  </si>
  <si>
    <t>kolam_renang aman anak kecil</t>
  </si>
  <si>
    <t>fasilitas lengkap utama kolam renang asri jadi alas utama orang tarik inap hotel</t>
  </si>
  <si>
    <t>fasilitas lengkap utama kolam_renang asri jadi alas utama orang tarik inap hotel</t>
  </si>
  <si>
    <t>lift tidak_menggunakan sistem keamanan kartu</t>
  </si>
  <si>
    <t>bangun hotel megah nuansa kolonial</t>
  </si>
  <si>
    <t>fasilitas keamanan tidak ada</t>
  </si>
  <si>
    <t>fasilitas keamanan tidak_ada</t>
  </si>
  <si>
    <t>ada musholla besar</t>
  </si>
  <si>
    <t>playground sempit tidak terawat</t>
  </si>
  <si>
    <t>playground sempit tidak_terawat</t>
  </si>
  <si>
    <t>pas kebagian tangga</t>
  </si>
  <si>
    <t>pas bagi tangga</t>
  </si>
  <si>
    <t>desain lorong menakutkan</t>
  </si>
  <si>
    <t>ada fasilitas pelayanan parkir</t>
  </si>
  <si>
    <t>ada fasilitas layan parkir</t>
  </si>
  <si>
    <t>toilet driver hotel tidak banyak</t>
  </si>
  <si>
    <t>toilet driver hotel tidak_banyak</t>
  </si>
  <si>
    <t>lingkungan tertata asri rapi bersih</t>
  </si>
  <si>
    <t>lingkung tata asri rapi bersih</t>
  </si>
  <si>
    <t>parkir mobil tidak memadai</t>
  </si>
  <si>
    <t>parkir mobil tidak_memadai</t>
  </si>
  <si>
    <t>arsitektur tarik megah</t>
  </si>
  <si>
    <t>lift panas pengap</t>
  </si>
  <si>
    <t>internet lelet</t>
  </si>
  <si>
    <t>suasana hotel seperti tempat uji nyali remang</t>
  </si>
  <si>
    <t>jangan harap menikmati wifi lancar</t>
  </si>
  <si>
    <t>jangan_harap menikmati wifi lancar</t>
  </si>
  <si>
    <t>tidak ada tangga darurat</t>
  </si>
  <si>
    <t>tidak_ada tangga darurat</t>
  </si>
  <si>
    <t>dalam kamar sinyal telepon buruk</t>
  </si>
  <si>
    <t>lift seram goyang goyang</t>
  </si>
  <si>
    <t>lift seram goyang_goyang</t>
  </si>
  <si>
    <t>ada seluncur kolam renang kids movie kids playground minizoo</t>
  </si>
  <si>
    <t>ada seluncur kolam_renang kids movie kids playground minizoo</t>
  </si>
  <si>
    <t>air kolam renang warna hijau</t>
  </si>
  <si>
    <t>air kolam_renang warna hijau</t>
  </si>
  <si>
    <t>hotel seram tidak ada pencahayaan</t>
  </si>
  <si>
    <t>hotel seram tidak_ada pencahayaan</t>
  </si>
  <si>
    <t>fasilitas mini bar tipu mengecewakan</t>
  </si>
  <si>
    <t>akses kendaraan roda_dua lobi jauh</t>
  </si>
  <si>
    <t>akses kendaraan roda dua lobi jauh</t>
  </si>
  <si>
    <t>akses kendara roda dua lobi jauh</t>
  </si>
  <si>
    <t>fasilitas super minimalis</t>
  </si>
  <si>
    <t>parkir basement tidak_terawat</t>
  </si>
  <si>
    <t>fasilitas aman tidak ada</t>
  </si>
  <si>
    <t>fasilitas aman tidak_ada</t>
  </si>
  <si>
    <t>perlu tambah informasi lokasi hotel</t>
  </si>
  <si>
    <t>playground sempit tidak awat</t>
  </si>
  <si>
    <t>playground sempit tidak_awat</t>
  </si>
  <si>
    <t>tingkatkan maintenance hotel</t>
  </si>
  <si>
    <t>desain lorong takut</t>
  </si>
  <si>
    <t>petunjuk jalan hotel kurang jelas</t>
  </si>
  <si>
    <t>petunjuk jalan hotel kurang_jelas</t>
  </si>
  <si>
    <t>tidak ada tempat ibadah sholat</t>
  </si>
  <si>
    <t>tidak_ada tempat ibadah sholat</t>
  </si>
  <si>
    <t>hotel tidak seperti digambar dalam foto</t>
  </si>
  <si>
    <t>hotel tidak_seperti digambar dalam foto</t>
  </si>
  <si>
    <t>toilet driver tidak banyak</t>
  </si>
  <si>
    <t>toilet driver tidak_banyak</t>
  </si>
  <si>
    <t>kolam renang tidak layak pakai</t>
  </si>
  <si>
    <t>kolam_renang tidak_layak_pakai</t>
  </si>
  <si>
    <t>parkir mobil tidak pada</t>
  </si>
  <si>
    <t>parkir mobil tidak_pada</t>
  </si>
  <si>
    <t>perlu diperbaiki tata letak lampu depan pintu hotel</t>
  </si>
  <si>
    <t>desain luar terkesan kumuh</t>
  </si>
  <si>
    <t>jalan parkir rusak taman tidak terawat</t>
  </si>
  <si>
    <t>jalan parkir rusak taman tidak_terawat</t>
  </si>
  <si>
    <t>jangan harap menikmati internet lancar</t>
  </si>
  <si>
    <t>jangan harap nikmat internet lancar</t>
  </si>
  <si>
    <t>jangan_harap nikmat internet lancar</t>
  </si>
  <si>
    <t>beberapa spot hotel dalam tahap perbaikan</t>
  </si>
  <si>
    <t>prasmanan kompor debu</t>
  </si>
  <si>
    <t>lift maksimal empat orang</t>
  </si>
  <si>
    <t>lorong bau keluar lift tidak ada fentilasi udara</t>
  </si>
  <si>
    <t>lorong bau keluar lift tidak_ada fentilasi udara</t>
  </si>
  <si>
    <t>fasilitas lift tidak memadai</t>
  </si>
  <si>
    <t>fasilitas lift tidak_memadai</t>
  </si>
  <si>
    <t>hotel seram kurang_pencahayaan</t>
  </si>
  <si>
    <t>hotel seram kurang pencahayaan</t>
  </si>
  <si>
    <t>hotel seram kurang cahaya</t>
  </si>
  <si>
    <t>lobi kecil menunggu lama mobil masuk</t>
  </si>
  <si>
    <t>hotel konsep industrial minimal</t>
  </si>
  <si>
    <t>protokol covid utama</t>
  </si>
  <si>
    <t>seperti hotel tua</t>
  </si>
  <si>
    <t>hotel tidak terawat angker</t>
  </si>
  <si>
    <t>hotel tidak_terawat angker</t>
  </si>
  <si>
    <t>petunjuk jalan nama hotel kecil</t>
  </si>
  <si>
    <t>tingkat maintenance hotel</t>
  </si>
  <si>
    <t>tempat parkir mobil tidak ada sulit menurunkan barang</t>
  </si>
  <si>
    <t>tempat_parkir mobil tidak_ada sulit menurunkan barang</t>
  </si>
  <si>
    <t>petunjuk_jalan hotel kurang</t>
  </si>
  <si>
    <t>petunjuk jalan hotel kurang</t>
  </si>
  <si>
    <t>tunjuk jalan hotel kurang</t>
  </si>
  <si>
    <t>tunjuk_jalan hotel kurang</t>
  </si>
  <si>
    <t>parkir sulit tidak ada tempat parkir</t>
  </si>
  <si>
    <t>parkir sulit tidak_ada tempat_parkir</t>
  </si>
  <si>
    <t>hotel tidak seperti gambar dalam foto</t>
  </si>
  <si>
    <t>hotel tidak_seperti gambar dalam foto</t>
  </si>
  <si>
    <t>bangunan tidak_terawat</t>
  </si>
  <si>
    <t>kolam_renang tidak layak_pakai</t>
  </si>
  <si>
    <t>kolam_renang tidak_layak pakai</t>
  </si>
  <si>
    <t>petunjuk jalan hotel sulit terlihat</t>
  </si>
  <si>
    <t>perlu diperbaiki tata letak lampu depan pintu</t>
  </si>
  <si>
    <t>perlu baik tata letak lampu depan pintu</t>
  </si>
  <si>
    <t>hotel tidak ada lokasi ibadah sholat</t>
  </si>
  <si>
    <t>hotel tidak_ada lokasi ibadah sholat</t>
  </si>
  <si>
    <t>desain luar kes kumuh</t>
  </si>
  <si>
    <t>parkir pinggir jalan</t>
  </si>
  <si>
    <t>parkir pinggir_jalan</t>
  </si>
  <si>
    <t>jalan parkir rusak taman tidak awat</t>
  </si>
  <si>
    <t>jalan parkir rusak taman tidak_awat</t>
  </si>
  <si>
    <t>tidak ada petunjuk jalan</t>
  </si>
  <si>
    <t>tidak_ada petunjuk jalan</t>
  </si>
  <si>
    <t>detail hotel tidak sesuai standar hotel bintang_empat</t>
  </si>
  <si>
    <t>detail hotel tidak sesuai standar hotel bintang empat</t>
  </si>
  <si>
    <t>detail hotel tidak_sesuai standar hotel bintang empat</t>
  </si>
  <si>
    <t>tulisan nama hotel kecil</t>
  </si>
  <si>
    <t>pintu gerbang hotel seperti tidak terawat</t>
  </si>
  <si>
    <t>pintu gerbang hotel seperti tidak_terawat</t>
  </si>
  <si>
    <t>ada tempat sauna pisah laki laki perempuan</t>
  </si>
  <si>
    <t>halaman depan tidak nyaman parkir</t>
  </si>
  <si>
    <t>halaman depan tidak_nyaman parkir</t>
  </si>
  <si>
    <t>fasilitas lift tidak pada</t>
  </si>
  <si>
    <t>fasilitas lift tidak_pada</t>
  </si>
  <si>
    <t>kapasitas parkir kecil</t>
  </si>
  <si>
    <t>lobi kecil tunggu lama mobil masuk</t>
  </si>
  <si>
    <t>ruang sauna kecil campur cowok cewek</t>
  </si>
  <si>
    <t>tidak ada musik khas lobi koridor bunga dalam pot</t>
  </si>
  <si>
    <t>tidak_ada musik khas lobi koridor bunga dalam pot</t>
  </si>
  <si>
    <t>hotel tidak awat angker</t>
  </si>
  <si>
    <t>hotel tidak_awat angker</t>
  </si>
  <si>
    <t>seharusnya diberi peringatan kolam_renang tidak_diperkenankan merokok</t>
  </si>
  <si>
    <t>petunjuk_jalan nama hotel kecil</t>
  </si>
  <si>
    <t>tunjuk jalan nama hotel kecil</t>
  </si>
  <si>
    <t>tunjuk_jalan nama hotel kecil</t>
  </si>
  <si>
    <t>ruang spa tidak berfungsi peralatan gym area rusak perlu diganti</t>
  </si>
  <si>
    <t>ruang spa tidak_berfungsi peralatan gym area rusak perlu diganti</t>
  </si>
  <si>
    <t>tempat_parkir mobil tidak ada sulit menurunkan barang</t>
  </si>
  <si>
    <t>tempat parkir mobil tidak ada sulit turun barang</t>
  </si>
  <si>
    <t>tempat parkir mobil tidak_ada sulit turun barang</t>
  </si>
  <si>
    <t>kolam renang tidak ada air panas</t>
  </si>
  <si>
    <t>kolam_renang tidak_ada air_panas</t>
  </si>
  <si>
    <t>parkir sulit tidak ada lahan parkir</t>
  </si>
  <si>
    <t>parkir sulit tidak_ada lahan parkir</t>
  </si>
  <si>
    <t>tidak ada lokasi ibadah sholat</t>
  </si>
  <si>
    <t>tidak_ada lokasi ibadah sholat</t>
  </si>
  <si>
    <t>tidak ada fasilitas lift</t>
  </si>
  <si>
    <t>tidak_ada fasilitas lift</t>
  </si>
  <si>
    <t>tidak ada petunjuk_jalan</t>
  </si>
  <si>
    <t>tidak ada tunjuk jalan</t>
  </si>
  <si>
    <t>tidak_ada tunjuk_jalan</t>
  </si>
  <si>
    <t>petunjuk jalan kecil</t>
  </si>
  <si>
    <t>posisi bangunan hotel menempel jalan tidak memungkinkan membawa mobil</t>
  </si>
  <si>
    <t>posisi bangun hotel tempel jalan tidak mungkin bawa mobil</t>
  </si>
  <si>
    <t>posisi bangun hotel tempel jalan tidak_mungkin bawa mobil</t>
  </si>
  <si>
    <t>kolam renang kotor banyak daun</t>
  </si>
  <si>
    <t>kolam_renang kotor banyak daun</t>
  </si>
  <si>
    <t>tulis nama hotel kecil</t>
  </si>
  <si>
    <t>tempat parkir terbuka tidak ada atap</t>
  </si>
  <si>
    <t>tempat_parkir terbuka tidak_ada atap</t>
  </si>
  <si>
    <t>kolam renang banyak kaporit</t>
  </si>
  <si>
    <t>kolam_renang banyak kaporit</t>
  </si>
  <si>
    <t>hotel gelap seram</t>
  </si>
  <si>
    <t>hotel gaya bal</t>
  </si>
  <si>
    <t>ac hotel panas pengap</t>
  </si>
  <si>
    <t>harus menyebrang jalan_raya sulit mau sarapan berenang</t>
  </si>
  <si>
    <t>harus menyebrang jalan raya sulit mau sarapan berenang</t>
  </si>
  <si>
    <t>harus menyebrang jalan raya sulit mau sarap renang</t>
  </si>
  <si>
    <t>tidak ada mushalla</t>
  </si>
  <si>
    <t>tidak_ada mushalla</t>
  </si>
  <si>
    <t>kolam agak licin</t>
  </si>
  <si>
    <t>taman kecil ada air mancur kecil bikin asri</t>
  </si>
  <si>
    <t>kolam renang tidak seperti bayangkan</t>
  </si>
  <si>
    <t>kolam_renang tidak_seperti bayangkan</t>
  </si>
  <si>
    <t>petunjuk lokasi hotel tidak jelas</t>
  </si>
  <si>
    <t>petunjuk lokasi hotel tidak_jelas</t>
  </si>
  <si>
    <t>ruang spa tidak fungsi alat gym area rusak perlu ganti</t>
  </si>
  <si>
    <t>ruang spa tidak_fungsi alat gym area rusak perlu ganti</t>
  </si>
  <si>
    <t>tempat parkir mobil sempit</t>
  </si>
  <si>
    <t>tempat_parkir mobil sempit</t>
  </si>
  <si>
    <t>kolam_renang tidak ada air_panas</t>
  </si>
  <si>
    <t>kolam_renang tidak_ada air panas</t>
  </si>
  <si>
    <t>hotel tidak ada pencahayaan malam lampu tidak terang</t>
  </si>
  <si>
    <t>hotel tidak_ada pencahayaan malam lampu tidak_terang</t>
  </si>
  <si>
    <t>petunjuk_jalan kecil</t>
  </si>
  <si>
    <t>tunjuk jalan kecil</t>
  </si>
  <si>
    <t>tunjuk_jalan kecil</t>
  </si>
  <si>
    <t>parkiran terbuka tidak ada atap</t>
  </si>
  <si>
    <t>parkir buka tidak ada atap</t>
  </si>
  <si>
    <t>parkir buka tidak_ada atap</t>
  </si>
  <si>
    <t>wifi diatur terbatas</t>
  </si>
  <si>
    <t>wifi lancar waktu tertentu putus sendiri</t>
  </si>
  <si>
    <t>arsitektur tarik</t>
  </si>
  <si>
    <t>lift mati tidak bisa buka</t>
  </si>
  <si>
    <t>lift mati tidak_bisa buka</t>
  </si>
  <si>
    <t>mini bar berbunyi berisik</t>
  </si>
  <si>
    <t>hotel tidak ada fasilitas shuttle bandara akses bandara</t>
  </si>
  <si>
    <t>hotel tidak_ada fasilitas shuttle bandara akses bandara</t>
  </si>
  <si>
    <t>bersih hotel nyaman baik</t>
  </si>
  <si>
    <t>tempat parkir outdoor mobil kepanasan</t>
  </si>
  <si>
    <t>tempat_parkir outdoor mobil kepanasan</t>
  </si>
  <si>
    <t>tidak ada tempat sholat</t>
  </si>
  <si>
    <t>tidak_ada tempat sholat</t>
  </si>
  <si>
    <t>lorong suram lift rusak</t>
  </si>
  <si>
    <t>nuansa bal</t>
  </si>
  <si>
    <t>kolam_renang tidak seperti bayangkan</t>
  </si>
  <si>
    <t>kolam renang tidak seperti bayang</t>
  </si>
  <si>
    <t>kolam_renang tidak_seperti bayang</t>
  </si>
  <si>
    <t>petunjuk lokasi tidak jelas</t>
  </si>
  <si>
    <t>tunjuk lokasi tidak jelas</t>
  </si>
  <si>
    <t>tunjuk lokasi tidak_jelas</t>
  </si>
  <si>
    <t>lift lambat</t>
  </si>
  <si>
    <t>kurang_pencahayaan malam lampu tidak terang</t>
  </si>
  <si>
    <t>kurang pencahayaan malam lampu tidak terang</t>
  </si>
  <si>
    <t>kurang cahaya malam lampu tidak terang</t>
  </si>
  <si>
    <t>kurang cahaya malam lampu tidak_terang</t>
  </si>
  <si>
    <t>ada transportasi bandara</t>
  </si>
  <si>
    <t>parkir mobil tidak cukup</t>
  </si>
  <si>
    <t>parkir mobil tidak_cukup</t>
  </si>
  <si>
    <t>lahan parkir mobil sempit</t>
  </si>
  <si>
    <t>wifi atur batas</t>
  </si>
  <si>
    <t>koneksi wifi lambat</t>
  </si>
  <si>
    <t>wifi lancar waktu tentu putus sendiri</t>
  </si>
  <si>
    <t>lift tidak bisa perbaikan</t>
  </si>
  <si>
    <t>lift tidak_bisa perbaikan</t>
  </si>
  <si>
    <t>tidak ada airport shuttle akses bandara</t>
  </si>
  <si>
    <t>tidak_ada airport shuttle akses bandara</t>
  </si>
  <si>
    <t>tempat parkir sempit repot parkir pinggir jalan</t>
  </si>
  <si>
    <t>tempat_parkir sempit repot parkir pinggir_jalan</t>
  </si>
  <si>
    <t>tempat parkir outdoor mobil panas</t>
  </si>
  <si>
    <t>tidak ada tempat parkir</t>
  </si>
  <si>
    <t>tidak_ada tempat_parkir</t>
  </si>
  <si>
    <t>live music berisik</t>
  </si>
  <si>
    <t>live_music berisik</t>
  </si>
  <si>
    <t>lift basah bekas tamu renang</t>
  </si>
  <si>
    <t>hotel bersih tiap hari disinfektan</t>
  </si>
  <si>
    <t>furniture jaman dulu kuno</t>
  </si>
  <si>
    <t>lift nunggu lama</t>
  </si>
  <si>
    <t>rumah gaya klasik indah</t>
  </si>
  <si>
    <t>kolam renang tidak bisa digunakan akibat covid</t>
  </si>
  <si>
    <t>kolam_renang tidak_bisa digunakan akibat covid</t>
  </si>
  <si>
    <t>bangun baru fasilitas lengkap</t>
  </si>
  <si>
    <t>tampak luar hotel sederhana</t>
  </si>
  <si>
    <t>lift tidak bisa baik</t>
  </si>
  <si>
    <t>lift tidak_bisa baik</t>
  </si>
  <si>
    <t>hotel kuno kuno</t>
  </si>
  <si>
    <t>hotel bangunan usang</t>
  </si>
  <si>
    <t>bangunan furniture lama</t>
  </si>
  <si>
    <t>hotel artistik dekorasi interior saji tarik</t>
  </si>
  <si>
    <t>tidak ada basement parkir jauh</t>
  </si>
  <si>
    <t>tidak_ada basement parkir jauh</t>
  </si>
  <si>
    <t>lift sedikit lama antre</t>
  </si>
  <si>
    <t>kolam_renang tidak bisa digunakan akibat covid</t>
  </si>
  <si>
    <t>kolam renang tidak bisa guna akibat covid</t>
  </si>
  <si>
    <t>kolam_renang tidak_bisa guna akibat covid</t>
  </si>
  <si>
    <t>menggunakan furniture lama</t>
  </si>
  <si>
    <t>rooftop tidak ada</t>
  </si>
  <si>
    <t>rooftop tidak_ada</t>
  </si>
  <si>
    <t>aman baik lift guna sistem cluster tiap lantai</t>
  </si>
  <si>
    <t>fasilitas sport center alat tua</t>
  </si>
  <si>
    <t>fasilitas sport_center alat tua</t>
  </si>
  <si>
    <t>lengkap gym bagus</t>
  </si>
  <si>
    <t>kolam renang tidak bisa digunakan</t>
  </si>
  <si>
    <t>kolam_renang tidak_bisa digunakan</t>
  </si>
  <si>
    <t>nikmat fasilitas ballroom lengkap</t>
  </si>
  <si>
    <t>kolam renang tidak ada fasilitas jacuzzi</t>
  </si>
  <si>
    <t>kolam_renang tidak_ada fasilitas jacuzzi</t>
  </si>
  <si>
    <t>hotel jadul kuno</t>
  </si>
  <si>
    <t>tempat playground tidak nyaman posisi outdoor</t>
  </si>
  <si>
    <t>tempat playground tidak_nyaman posisi outdoor</t>
  </si>
  <si>
    <t>ada tennis indoor</t>
  </si>
  <si>
    <t>hotel bangun usang</t>
  </si>
  <si>
    <t>alat gym perlu perbaikan peremajaan</t>
  </si>
  <si>
    <t>bangun furniture lama</t>
  </si>
  <si>
    <t>gedung luar tampak tidak_menarik</t>
  </si>
  <si>
    <t>tv flat ada channel hbo</t>
  </si>
  <si>
    <t>guna furniture lama</t>
  </si>
  <si>
    <t>kolam_renang tidak_terawat ada keramik pecah dalam kolam</t>
  </si>
  <si>
    <t>tempat_parkir penuh jauh lift menuju lobi</t>
  </si>
  <si>
    <t>kolam_renang tidak bisa digunakan</t>
  </si>
  <si>
    <t>kolam renang tidak bisa guna</t>
  </si>
  <si>
    <t>kolam_renang tidak_bisa guna</t>
  </si>
  <si>
    <t>kolam_renang tidak ada fasilitas jacuzzi</t>
  </si>
  <si>
    <t>tidak_ada kamar bilas setelah renang</t>
  </si>
  <si>
    <t>hanya ada fasilitas water sport</t>
  </si>
  <si>
    <t>alat gym perlu baik remaja</t>
  </si>
  <si>
    <t>jacuzzi tidak panas ada perbaikan gelembung tidak nyala</t>
  </si>
  <si>
    <t>jacuzzi tidak_panas ada perbaikan gelembung tidak_nyala</t>
  </si>
  <si>
    <t>dekat hotel jual banyak makanan</t>
  </si>
  <si>
    <t>dekat hotel jual banyak makan</t>
  </si>
  <si>
    <t>lokasi mushalla hotel cukup kecil tidak ada mukena</t>
  </si>
  <si>
    <t>lokasi mushalla hotel cukup kecil tidak_ada mukena</t>
  </si>
  <si>
    <t>lokasi asing</t>
  </si>
  <si>
    <t>mushalla kecil</t>
  </si>
  <si>
    <t>lokasi kota mudah bantu aktifitas liburan</t>
  </si>
  <si>
    <t>lokasi kota mudah bantu aktifitas libur</t>
  </si>
  <si>
    <t>tempat wudhu kecil pria wanita jadi satu</t>
  </si>
  <si>
    <t>tempat bilas kolam renang tidak bisa digunakan</t>
  </si>
  <si>
    <t>tempat_bilas kolam_renang tidak_bisa digunakan</t>
  </si>
  <si>
    <t>kolam renang anak banyak daun kotor</t>
  </si>
  <si>
    <t>kolam_renang anak banyak daun kotor</t>
  </si>
  <si>
    <t>kolam renang asin</t>
  </si>
  <si>
    <t>kolam_renang asin</t>
  </si>
  <si>
    <t>fasilitas minim pintu ditempel stiker jaminan bank</t>
  </si>
  <si>
    <t>gym hanya sedikit alat</t>
  </si>
  <si>
    <t>sering listrik turun tidak ada listrik</t>
  </si>
  <si>
    <t>sering listrik turun tidak_ada listrik</t>
  </si>
  <si>
    <t>layanan hotel tidak memakai kartu hanya kunci</t>
  </si>
  <si>
    <t>layanan hotel tidak_memakai kartu hanya kunci</t>
  </si>
  <si>
    <t>lift sempit muat empat orang</t>
  </si>
  <si>
    <t>lorong hotel sepi lampu mati lobi ac tidak dingin</t>
  </si>
  <si>
    <t>lorong hotel sepi lampu mati lobi ac tidak_dingin</t>
  </si>
  <si>
    <t>lobi ac tidak dingin</t>
  </si>
  <si>
    <t>lobi ac tidak_dingin</t>
  </si>
  <si>
    <t>kolam renang air kotor</t>
  </si>
  <si>
    <t>kolam_renang air kotor</t>
  </si>
  <si>
    <t>lift sempit kotor</t>
  </si>
  <si>
    <t>sepanjang lorong lantai kotor</t>
  </si>
  <si>
    <t>tidak ada parkir mobil indoor</t>
  </si>
  <si>
    <t>tidak_ada parkir mobil indoor</t>
  </si>
  <si>
    <t>parkir kecil parkir jauh luar area hotel</t>
  </si>
  <si>
    <t>parkir luar tidak ada pagar atap</t>
  </si>
  <si>
    <t>parkir luar tidak_ada pagar atap</t>
  </si>
  <si>
    <t>depan lift ada sampah bekas makanan kotak menumpuk</t>
  </si>
  <si>
    <t>lobi depan lift bocor</t>
  </si>
  <si>
    <t>suara lift keras mengganggu</t>
  </si>
  <si>
    <t>pilihan mainan playground kurang</t>
  </si>
  <si>
    <t>kolam renang tidak luas kecil</t>
  </si>
  <si>
    <t>kolam_renang tidak_luas kecil</t>
  </si>
  <si>
    <t>lift pengap tidak ada pengharum ruangan</t>
  </si>
  <si>
    <t>lift pengap tidak_ada pengharum ruangan</t>
  </si>
  <si>
    <t>kolam renang tutup</t>
  </si>
  <si>
    <t>kolam_renang tutup</t>
  </si>
  <si>
    <t>air kolam renang hijau kotor</t>
  </si>
  <si>
    <t>air kolam_renang hijau kotor</t>
  </si>
  <si>
    <t>shower kolam renang jamuran tidak terawat</t>
  </si>
  <si>
    <t>shower kolam_renang jamuran tidak_terawat</t>
  </si>
  <si>
    <t>kolam renang hijau lumut tidak terawat</t>
  </si>
  <si>
    <t>kolam_renang hijau lumut tidak_terawat</t>
  </si>
  <si>
    <t>lift hanya satu tua</t>
  </si>
  <si>
    <t>lift rusak semua</t>
  </si>
  <si>
    <t>lift perlu diremajakan</t>
  </si>
  <si>
    <t>lorong gelap menyeramkan</t>
  </si>
  <si>
    <t>hotel kuno</t>
  </si>
  <si>
    <t>terlihat hotel lama</t>
  </si>
  <si>
    <t>kolam renang kotor sepi seram</t>
  </si>
  <si>
    <t>kolam_renang kotor sepi seram</t>
  </si>
  <si>
    <t>bangunan lembab tua</t>
  </si>
  <si>
    <t>hanya ada tempat parkir outdoor</t>
  </si>
  <si>
    <t>hanya ada tempat_parkir outdoor</t>
  </si>
  <si>
    <t>lift lama</t>
  </si>
  <si>
    <t>wifi tidak lancar</t>
  </si>
  <si>
    <t>wifi tidak_lancar</t>
  </si>
  <si>
    <t>wifi tidak stabil</t>
  </si>
  <si>
    <t>wifi tidak_stabil</t>
  </si>
  <si>
    <t>wifi tidak lancar tidak stabil</t>
  </si>
  <si>
    <t>wifi tidak_lancar tidak_stabil</t>
  </si>
  <si>
    <t>hotel sempit tidak ada bar</t>
  </si>
  <si>
    <t>hotel sempit tidak_ada bar</t>
  </si>
  <si>
    <t>wifi tidak nyambung</t>
  </si>
  <si>
    <t>wifi tidak_nyambung</t>
  </si>
  <si>
    <t>tidak ada lift harus manual naik tangga</t>
  </si>
  <si>
    <t>tidak_ada lift harus manual naik tangga</t>
  </si>
  <si>
    <t>lorong bau rokok</t>
  </si>
  <si>
    <t>tempat parkir motor terbatas</t>
  </si>
  <si>
    <t>tempat_parkir motor terbatas</t>
  </si>
  <si>
    <t>tempat parkir mobil terbatas</t>
  </si>
  <si>
    <t>tempat_parkir mobil terbatas</t>
  </si>
  <si>
    <t>area parkir tidak luas</t>
  </si>
  <si>
    <t>area parkir tidak_luas</t>
  </si>
  <si>
    <t>area parkir tidak luas sempit</t>
  </si>
  <si>
    <t>area parkir tidak_luas sempit</t>
  </si>
  <si>
    <t>tempat parkir sulit curam</t>
  </si>
  <si>
    <t>tempat_parkir sulit curam</t>
  </si>
  <si>
    <t>parkir mobil sulit pinggir jalan dekat lampu merah</t>
  </si>
  <si>
    <t>parkir mobil sulit pinggir_jalan dekat lampu_merah</t>
  </si>
  <si>
    <t>parkir mobil kurang</t>
  </si>
  <si>
    <t>wifi hanya bisa diakses lobi</t>
  </si>
  <si>
    <t>wifi lemot tidak bisa dipakai</t>
  </si>
  <si>
    <t>wifi lemot tidak_bisa dipakai</t>
  </si>
  <si>
    <t>gerbang masuk sempit</t>
  </si>
  <si>
    <t>kolam renang tidak bisa dipakai peak season</t>
  </si>
  <si>
    <t>kolam_renang tidak_bisa dipakai peak_season</t>
  </si>
  <si>
    <t>wifi hanya area publik</t>
  </si>
  <si>
    <t>kolam renang tidak bisa dipakai seperti kolam ikan</t>
  </si>
  <si>
    <t>kolam_renang tidak_bisa dipakai seperti kolam_ikan</t>
  </si>
  <si>
    <t>lift tidak terawat</t>
  </si>
  <si>
    <t>lift tidak_terawat</t>
  </si>
  <si>
    <t>tidak nyaman kolam renang dekat ruang rapat</t>
  </si>
  <si>
    <t>tidak_nyaman kolam_renang dekat ruang_rapat</t>
  </si>
  <si>
    <t>lobi panas</t>
  </si>
  <si>
    <t>kolam kecil kaporit keruh</t>
  </si>
  <si>
    <t>tidak nyaman kolam renang tidak ada sekat samping resto</t>
  </si>
  <si>
    <t>tidak_nyaman kolam_renang tidak_ada sekat samping resto</t>
  </si>
  <si>
    <t>kolam renang tidak dibuka malam hari</t>
  </si>
  <si>
    <t>kolam_renang tidak_dibuka malam_hari</t>
  </si>
  <si>
    <t>parkir motor sempit tidak ada atap</t>
  </si>
  <si>
    <t>parkir motor sempit tidak_ada atap</t>
  </si>
  <si>
    <t>kolam renang persis sebelah resto tidak nyaman</t>
  </si>
  <si>
    <t>kolam_renang persis sebelah resto tidak_nyaman</t>
  </si>
  <si>
    <t>sulit parkir</t>
  </si>
  <si>
    <t>parkir bermasalah sering penuh</t>
  </si>
  <si>
    <t>tempat parkir harus diperluas</t>
  </si>
  <si>
    <t>tempat_parkir harus diperluas</t>
  </si>
  <si>
    <t>kolam renang bau kaporit</t>
  </si>
  <si>
    <t>kolam_renang bau kaporit</t>
  </si>
  <si>
    <t>kolam renang air kotor tidak mengalir</t>
  </si>
  <si>
    <t>kolam_renang air kotor tidak_mengalir</t>
  </si>
  <si>
    <t>kolam renang kotor penuh serangga berpasir</t>
  </si>
  <si>
    <t>kolam_renang kotor penuh serangga berpasir</t>
  </si>
  <si>
    <t>fasilitas ruang rapat tidak kedap suara</t>
  </si>
  <si>
    <t>fasilitas ruang_rapat tidak_kedap_suara</t>
  </si>
  <si>
    <t>kolam renang air berasa kaporit chlorin</t>
  </si>
  <si>
    <t>kolam_renang air berasa kaporit chlorin</t>
  </si>
  <si>
    <t>kamar mandi kolam renang tidak ada sabun shampoo</t>
  </si>
  <si>
    <t>kamar_mandi kolam_renang tidak_ada sabun shampoo</t>
  </si>
  <si>
    <t>kolam renang kaporit terlalu banyak</t>
  </si>
  <si>
    <t>kolam_renang kaporit terlalu banyak</t>
  </si>
  <si>
    <t>parkir padat sulit keluar masuk mobil</t>
  </si>
  <si>
    <t>parkir padat sulit keluar_masuk mobil</t>
  </si>
  <si>
    <t>kolam renang tidak dijaga handuk tidak siap</t>
  </si>
  <si>
    <t>kolam_renang tidak_dijaga handuk tidak_siap</t>
  </si>
  <si>
    <t>tempat bilas renang perlu perhatian</t>
  </si>
  <si>
    <t>tempat_bilas renang perlu perhatian</t>
  </si>
  <si>
    <t>area parkir terbatas mobil</t>
  </si>
  <si>
    <t>parkir basement hanya bisa enam mobil</t>
  </si>
  <si>
    <t>lift bau aneh</t>
  </si>
  <si>
    <t>lift bau apek</t>
  </si>
  <si>
    <t>tidak ada kolam kecil balita</t>
  </si>
  <si>
    <t>tidak_ada kolam kecil balita</t>
  </si>
  <si>
    <t>hanya ada akses tangga tidak ada lift</t>
  </si>
  <si>
    <t>hanya ada akses tangga tidak_ada lift</t>
  </si>
  <si>
    <t>parkir harus diperluas</t>
  </si>
  <si>
    <t>papan petunjuk arah terlalu kecil</t>
  </si>
  <si>
    <t>hotel tidak ada tangga jalan koper</t>
  </si>
  <si>
    <t>hotel tidak_ada tangga jalan koper</t>
  </si>
  <si>
    <t>area main hotel terpencil</t>
  </si>
  <si>
    <t>tidak ada cafe live music</t>
  </si>
  <si>
    <t>tidak_ada cafe live_music</t>
  </si>
  <si>
    <t>tempat parkir lobi cukup jauh</t>
  </si>
  <si>
    <t>tempat_parkir lobi cukup jauh</t>
  </si>
  <si>
    <t>hanya ada satu handsanitizer</t>
  </si>
  <si>
    <t>tidak ada kursi sofa lobi</t>
  </si>
  <si>
    <t>tidak_ada kursi sofa lobi</t>
  </si>
  <si>
    <t>akses kamar parkir agak sulit</t>
  </si>
  <si>
    <t>tempat parkir mobil sulit hanya satu pintu basement</t>
  </si>
  <si>
    <t>tempat_parkir mobil sulit hanya satu pintu basement</t>
  </si>
  <si>
    <t>minus area parkir</t>
  </si>
  <si>
    <t>ruang rapat minimalis pelit colokan listrik</t>
  </si>
  <si>
    <t>ruang_rapat minimalis pelit colokan_listrik</t>
  </si>
  <si>
    <t>ac ballroom tidak baik</t>
  </si>
  <si>
    <t>ac ballroom tidak_baik</t>
  </si>
  <si>
    <t>ballroom panas ketika kapasitas penuh</t>
  </si>
  <si>
    <t>ruangan terbilang kecil level ballroom</t>
  </si>
  <si>
    <t>kebersihan area lift kurang</t>
  </si>
  <si>
    <t>area lobi gelap</t>
  </si>
  <si>
    <t>perlu ada fasilitas rest area sopir</t>
  </si>
  <si>
    <t>perlu ada fasilitas rest_area sopir</t>
  </si>
  <si>
    <t>sayang tidak ada kolam renang</t>
  </si>
  <si>
    <t>sayang tidak_ada kolam_renang</t>
  </si>
  <si>
    <t>sayang sinyal tidak maksimal</t>
  </si>
  <si>
    <t>sayang sinyal tidak_maksimal</t>
  </si>
  <si>
    <t>tidak ada neon sign petunjuk bagi datang malam hari</t>
  </si>
  <si>
    <t>tidak_ada neon sign petunjuk bagi datang malam_hari</t>
  </si>
  <si>
    <t>naik kamar harus naik tangga</t>
  </si>
  <si>
    <t>nanjak tinggi jauh tempat parkir</t>
  </si>
  <si>
    <t>nanjak tinggi jauh tempat_parkir</t>
  </si>
  <si>
    <t>tidak cocok bawa orang tua akses kamar batu tangga</t>
  </si>
  <si>
    <t>tidak_cocok bawa orang_tua akses kamar batu tangga</t>
  </si>
  <si>
    <t>akses kamar berbatu menanjak</t>
  </si>
  <si>
    <t>kolam renang kotor mengerikan</t>
  </si>
  <si>
    <t>kolam_renang kotor mengerikan</t>
  </si>
  <si>
    <t>kolam renang jauh kamar</t>
  </si>
  <si>
    <t>kolam_renang jauh kamar</t>
  </si>
  <si>
    <t>hotel tua tidak terawat</t>
  </si>
  <si>
    <t>hotel tua tidak_terawat</t>
  </si>
  <si>
    <t>kolam renang tahap renovasi</t>
  </si>
  <si>
    <t>kolam_renang tahap renovasi</t>
  </si>
  <si>
    <t>kolam renang renovasi bekas longsor</t>
  </si>
  <si>
    <t>kolam_renang renovasi bekas longsor</t>
  </si>
  <si>
    <t>wifi sering mati</t>
  </si>
  <si>
    <t>sinyal wifi tidak dapat hilang</t>
  </si>
  <si>
    <t>sinyal wifi tidak_dapat hilang</t>
  </si>
  <si>
    <t>arena playground tutup</t>
  </si>
  <si>
    <t>wifi buruk suka putus putus</t>
  </si>
  <si>
    <t>wifi buruk suka putus_putus</t>
  </si>
  <si>
    <t>wifi tidak berfungsi</t>
  </si>
  <si>
    <t>wifi tidak_berfungsi</t>
  </si>
  <si>
    <t>koneksi wifi jelek</t>
  </si>
  <si>
    <t>tempat parkir mobil tidak bisa akomodir semua tamu</t>
  </si>
  <si>
    <t>tempat_parkir mobil tidak_bisa akomodir semua tamu</t>
  </si>
  <si>
    <t>hotel tidak ada lift</t>
  </si>
  <si>
    <t>hotel tidak_ada lift</t>
  </si>
  <si>
    <t>parah tidak ada lift</t>
  </si>
  <si>
    <t>parah tidak_ada lift</t>
  </si>
  <si>
    <t>ada noda sofa lampu kotor</t>
  </si>
  <si>
    <t>karpet hotel debu</t>
  </si>
  <si>
    <t>wifi kurang nyaman harus selalu login dan lemot</t>
  </si>
  <si>
    <t>desain interior kamar minimalis</t>
  </si>
  <si>
    <t>desain interior kamar bagus minimalis modern</t>
  </si>
  <si>
    <t>desain interior kamar bagus</t>
  </si>
  <si>
    <t>ada kulkas dispenser</t>
  </si>
  <si>
    <t>ada smooking room syukur</t>
  </si>
  <si>
    <t>ada smooking_room syukur</t>
  </si>
  <si>
    <t>interior kamar perpaduan tradisional modern cantik</t>
  </si>
  <si>
    <t>ada smooking_room</t>
  </si>
  <si>
    <t>kamar ditata efisien</t>
  </si>
  <si>
    <t>tata ruang baik</t>
  </si>
  <si>
    <t>tata_ruang baik</t>
  </si>
  <si>
    <t>kamar disinfektan setelah digunakan</t>
  </si>
  <si>
    <t>bisa sewa non smooking room</t>
  </si>
  <si>
    <t>bisa sewa non smooking_room</t>
  </si>
  <si>
    <t>suka pemandangan jendela kolam renang</t>
  </si>
  <si>
    <t>suka pemandangan jendela kolam_renang</t>
  </si>
  <si>
    <t>bisa pesan kamar smooking room</t>
  </si>
  <si>
    <t>bisa pesan kamar smooking_room</t>
  </si>
  <si>
    <t>pilihan kamar terbaik pemandangan kolam renang</t>
  </si>
  <si>
    <t>pilihan kamar terbaik pemandangan kolam_renang</t>
  </si>
  <si>
    <t>bangunan kamar kekinian</t>
  </si>
  <si>
    <t>kurang penyekat shower dengan toilet</t>
  </si>
  <si>
    <t>tidak ada smooking_room</t>
  </si>
  <si>
    <t>tidak ada smooking room</t>
  </si>
  <si>
    <t>tidak_ada smooking room</t>
  </si>
  <si>
    <t>tempat sampah hanya tersedia satu di kamar mandi</t>
  </si>
  <si>
    <t>kamar_mandi bersih</t>
  </si>
  <si>
    <t>kamar mandi lucu tembus pandang</t>
  </si>
  <si>
    <t>interior kamar padu tradisional modern cantik</t>
  </si>
  <si>
    <t>kamar cukup nyaman luas</t>
  </si>
  <si>
    <t>kamar rapi wangi</t>
  </si>
  <si>
    <t>tv banyak yang kurang bagus karena buram</t>
  </si>
  <si>
    <t>kamar disinfektan telah guna</t>
  </si>
  <si>
    <t>kamar bersih nyaman</t>
  </si>
  <si>
    <t>dapat botol air</t>
  </si>
  <si>
    <t>suka pandang jendela kolam renang</t>
  </si>
  <si>
    <t>suka pandang jendela kolam_renang</t>
  </si>
  <si>
    <t>kamar baik bersih wangi</t>
  </si>
  <si>
    <t>tekanan air shower kurang kencang</t>
  </si>
  <si>
    <t>kondisi kamar terkesan seperti hotel_melati</t>
  </si>
  <si>
    <t>kondisi kamar terkesan seperti hotel melati</t>
  </si>
  <si>
    <t>kondisi kamar kes seperti hotel melati</t>
  </si>
  <si>
    <t>bantal empuk kasur enak empuk</t>
  </si>
  <si>
    <t>toilet tidak bisa diflush</t>
  </si>
  <si>
    <t>lokasi kamar jauh seberang harus bolak balik nyebrang jalan</t>
  </si>
  <si>
    <t>kamar wow bersih</t>
  </si>
  <si>
    <t>shower air kurang gede dan kurang panas</t>
  </si>
  <si>
    <t>bangun kamar kini</t>
  </si>
  <si>
    <t>bersih ruangan kamar</t>
  </si>
  <si>
    <t>channel tv kurang banyak dan kurang menarik</t>
  </si>
  <si>
    <t>bersih kamar banyak debu</t>
  </si>
  <si>
    <t>pertahankan kebersihannya bagus</t>
  </si>
  <si>
    <t>suara kamar belah dengar</t>
  </si>
  <si>
    <t>ukuran kamar pas simple</t>
  </si>
  <si>
    <t>kurang privasi terutama untuk kamar mandi</t>
  </si>
  <si>
    <t>tidak ada hair dryer</t>
  </si>
  <si>
    <t>selang toilet kotor</t>
  </si>
  <si>
    <t>ukuran kamar_mandi pas</t>
  </si>
  <si>
    <t>kamar mandi tidak bisa dikunci</t>
  </si>
  <si>
    <t>kebersihan kamar kamar mandi diperhatikan</t>
  </si>
  <si>
    <t>kebersihan kamar kamar_mandi diperhatikan</t>
  </si>
  <si>
    <t>kamar tidak disediakan teh kopi</t>
  </si>
  <si>
    <t>sudut bawah meja kamar bersih tidak debu</t>
  </si>
  <si>
    <t>sudut bawah meja kamar bersih tidak_debu</t>
  </si>
  <si>
    <t>tidak ada teko elektronik</t>
  </si>
  <si>
    <t>kamar_mandi luas</t>
  </si>
  <si>
    <t>tidak ada towel</t>
  </si>
  <si>
    <t>kamar_mandi buruk</t>
  </si>
  <si>
    <t>kamar mandi buruk</t>
  </si>
  <si>
    <t>lampu mati</t>
  </si>
  <si>
    <t>tidak ada gantungan pakaian</t>
  </si>
  <si>
    <t>tidak ada gantung pakai</t>
  </si>
  <si>
    <t>tidak_ada gantung pakai</t>
  </si>
  <si>
    <t>lantai kotor</t>
  </si>
  <si>
    <t>shower pelan keluar</t>
  </si>
  <si>
    <t>aroma kamar harum</t>
  </si>
  <si>
    <t>tv tidak nyala</t>
  </si>
  <si>
    <t>air genang</t>
  </si>
  <si>
    <t>keunggulan hotel dilengkapi empat buah bantal</t>
  </si>
  <si>
    <t>tidak ada keset handuk</t>
  </si>
  <si>
    <t>sprei wangi</t>
  </si>
  <si>
    <t>tidak ada tissue</t>
  </si>
  <si>
    <t>kamar_mandi tidak ada pintu shower keluar depan wastafel</t>
  </si>
  <si>
    <t>kamar mandi tidak ada pintu shower keluar depan wastafel</t>
  </si>
  <si>
    <t>kamar_mandi tidak_ada pintu shower keluar depan wastafel</t>
  </si>
  <si>
    <t>kamar mandi lucu</t>
  </si>
  <si>
    <t>kamar_mandi lucu</t>
  </si>
  <si>
    <t>tidak ada tv</t>
  </si>
  <si>
    <t>kamar sempit sholat</t>
  </si>
  <si>
    <t>tidak ada sabun</t>
  </si>
  <si>
    <t>ruangan kamar baik</t>
  </si>
  <si>
    <t>tempat sampah pun tidak ada</t>
  </si>
  <si>
    <t>bersih ruang kamar</t>
  </si>
  <si>
    <t>nyaman kasur</t>
  </si>
  <si>
    <t>kamar tidak dibersihkan</t>
  </si>
  <si>
    <t>suara anak_kecil terdengar berisik</t>
  </si>
  <si>
    <t>suara anak kecil dengar berisik</t>
  </si>
  <si>
    <t>kamar_mandi lucu tembus pandang</t>
  </si>
  <si>
    <t>banyak debu bikin bersin</t>
  </si>
  <si>
    <t>ukur kamar pas simple</t>
  </si>
  <si>
    <t>alat mandi hanya dapat satu sabun</t>
  </si>
  <si>
    <t>dapat odol sikat gigi</t>
  </si>
  <si>
    <t>dapat odol sikat_gigi</t>
  </si>
  <si>
    <t>kamar untuk dua orang tapi hanya satu gelas</t>
  </si>
  <si>
    <t>kotak tempat taruh kunci nyala listrik tidak otomatis</t>
  </si>
  <si>
    <t>kotak tempat taruh kunci nyala listrik tidak_otomatis</t>
  </si>
  <si>
    <t>dapat air mineral</t>
  </si>
  <si>
    <t>dapat air_mineral</t>
  </si>
  <si>
    <t>remote tv mati</t>
  </si>
  <si>
    <t>unggul hotel lengkap empat buah bantal</t>
  </si>
  <si>
    <t>suka interior kamar</t>
  </si>
  <si>
    <t>jendela rusak</t>
  </si>
  <si>
    <t>tidak ada teko pembuat air_panas</t>
  </si>
  <si>
    <t>tidak ada teko pembuat air panas</t>
  </si>
  <si>
    <t>tidak ada teko buat air panas</t>
  </si>
  <si>
    <t>tidak_ada teko buat air panas</t>
  </si>
  <si>
    <t>ada beberapa kotoran di tembok kamar</t>
  </si>
  <si>
    <t>tv flat ada saluran hbo</t>
  </si>
  <si>
    <t>sprei belum diganti</t>
  </si>
  <si>
    <t>tidak ada penyekat pancuran toilet</t>
  </si>
  <si>
    <t>tidak ada sekat pancur toilet</t>
  </si>
  <si>
    <t>tidak_ada sekat pancur toilet</t>
  </si>
  <si>
    <t>pertahankan kebersihan kamar baik</t>
  </si>
  <si>
    <t>ada kulkas</t>
  </si>
  <si>
    <t>tahan bersih kamar baik</t>
  </si>
  <si>
    <t>air shower deras jernih</t>
  </si>
  <si>
    <t>banyak semut</t>
  </si>
  <si>
    <t>kurang_privasi terutama kamar_mandi</t>
  </si>
  <si>
    <t>kurang privasi terutama kamar mandi</t>
  </si>
  <si>
    <t>kurang privasi utama kamar mandi</t>
  </si>
  <si>
    <t>kurang privasi utama kamar_mandi</t>
  </si>
  <si>
    <t>kasur nyaman</t>
  </si>
  <si>
    <t>ruangan cukup besar</t>
  </si>
  <si>
    <t>kamar tidak ada teh kopi</t>
  </si>
  <si>
    <t>kamar tidak_ada teh kopi</t>
  </si>
  <si>
    <t>kamar rapi tertata baik</t>
  </si>
  <si>
    <t>tembok bekas coret coretan</t>
  </si>
  <si>
    <t>debu parah kamar</t>
  </si>
  <si>
    <t>sprei tidak pernah diganti bau iler</t>
  </si>
  <si>
    <t>tidak ada sandal</t>
  </si>
  <si>
    <t>tidak_ada sandal</t>
  </si>
  <si>
    <t>air panas oke</t>
  </si>
  <si>
    <t>air_panas oke</t>
  </si>
  <si>
    <t>door lock sering bermasalah</t>
  </si>
  <si>
    <t>saluran air tidak lancar</t>
  </si>
  <si>
    <t>salur air tidak lancar</t>
  </si>
  <si>
    <t>salur air tidak_lancar</t>
  </si>
  <si>
    <t>air diset mode dingin masih panas</t>
  </si>
  <si>
    <t>tv tidak jernih</t>
  </si>
  <si>
    <t>tv tidak_jernih</t>
  </si>
  <si>
    <t>tidak disediakan welcome drink ataupun air mineral</t>
  </si>
  <si>
    <t>kamar minimalis</t>
  </si>
  <si>
    <t>kamar mandi tidak serap air</t>
  </si>
  <si>
    <t>kunci jendela kamar rusak</t>
  </si>
  <si>
    <t>kamar bersih harum</t>
  </si>
  <si>
    <t>kamar_mandi bau</t>
  </si>
  <si>
    <t>kamar mandi bau</t>
  </si>
  <si>
    <t>ac air panas berfungsi baik</t>
  </si>
  <si>
    <t>ac air_panas berfungsi baik</t>
  </si>
  <si>
    <t>shower pelan</t>
  </si>
  <si>
    <t>ruangan bau</t>
  </si>
  <si>
    <t>ruang bau</t>
  </si>
  <si>
    <t>kamar kedap suara</t>
  </si>
  <si>
    <t>kamar kedap_suara</t>
  </si>
  <si>
    <t>jempol untuk kebersihan</t>
  </si>
  <si>
    <t>kamar bau rokok</t>
  </si>
  <si>
    <t>ukuran kamar cukup</t>
  </si>
  <si>
    <t>ranjangnya waktunya pembaruan</t>
  </si>
  <si>
    <t>tumpukan sprei kotor</t>
  </si>
  <si>
    <t>tumpu sprei kotor</t>
  </si>
  <si>
    <t>kamar mandi baik</t>
  </si>
  <si>
    <t>kamar_mandi baik</t>
  </si>
  <si>
    <t>kasur agak bunyi</t>
  </si>
  <si>
    <t>kamar minimal</t>
  </si>
  <si>
    <t>shower air panas lancar</t>
  </si>
  <si>
    <t>shower air_panas lancar</t>
  </si>
  <si>
    <t>ac berasa banget</t>
  </si>
  <si>
    <t>air tidak jernih</t>
  </si>
  <si>
    <t>air tidak_jernih</t>
  </si>
  <si>
    <t>kamar dilengkapi coffee maker</t>
  </si>
  <si>
    <t>aroma kamar tidak enak</t>
  </si>
  <si>
    <t>air kuning</t>
  </si>
  <si>
    <t>ada tv lokal</t>
  </si>
  <si>
    <t>ada air panas</t>
  </si>
  <si>
    <t>air_panas lancar</t>
  </si>
  <si>
    <t>air panas lancar</t>
  </si>
  <si>
    <t>jempol kebersihan kamar</t>
  </si>
  <si>
    <t>tidak ada pengharum</t>
  </si>
  <si>
    <t>saluran_tv terbatas lokal</t>
  </si>
  <si>
    <t>saluran tv terbatas lokal</t>
  </si>
  <si>
    <t>salur tv batas lokal</t>
  </si>
  <si>
    <t>ac kamar berasa</t>
  </si>
  <si>
    <t>kamar mandi pesing</t>
  </si>
  <si>
    <t>keset depan kamar_mandi ada putung rokok</t>
  </si>
  <si>
    <t>keset depan kamar mandi ada putung rokok</t>
  </si>
  <si>
    <t>kamar ada fasilitas kompor</t>
  </si>
  <si>
    <t>shower kamar mandi perlu diperbaiki</t>
  </si>
  <si>
    <t>handuk putih warna jadi kuning</t>
  </si>
  <si>
    <t>desain kamar baik melebih ekspektasi</t>
  </si>
  <si>
    <t>aliran pembuang air agak mampet</t>
  </si>
  <si>
    <t>gantungan hanger tidak ada</t>
  </si>
  <si>
    <t>gantung hanger tidak ada</t>
  </si>
  <si>
    <t>gantung hanger tidak_ada</t>
  </si>
  <si>
    <t>ada gantungan baju jemur baju</t>
  </si>
  <si>
    <t>perbotan kamar perlu diperbarui terlihat cukup berumur</t>
  </si>
  <si>
    <t>kasur waktunya pembaruan</t>
  </si>
  <si>
    <t>kasur waktu baru</t>
  </si>
  <si>
    <t>ada air_panas</t>
  </si>
  <si>
    <t>hotel tidak bising suara kendaraan</t>
  </si>
  <si>
    <t>kasur bunyi</t>
  </si>
  <si>
    <t>air hangat lancar</t>
  </si>
  <si>
    <t>air_hangat lancar</t>
  </si>
  <si>
    <t>tempat tidur bunyi</t>
  </si>
  <si>
    <t>kamar tidak ada tempat_sampah</t>
  </si>
  <si>
    <t>kamar tidak ada tempat sampah</t>
  </si>
  <si>
    <t>kamar tidak_ada tempat sampah</t>
  </si>
  <si>
    <t>water heater stabil</t>
  </si>
  <si>
    <t>water_heater stabil</t>
  </si>
  <si>
    <t>handuk kusam warna dekil</t>
  </si>
  <si>
    <t>perlatan perlengkapan tidak layak_pakai</t>
  </si>
  <si>
    <t>perlatan perlengkapan tidak layak pakai</t>
  </si>
  <si>
    <t>lat lengkap tidak layak pakai</t>
  </si>
  <si>
    <t>lat lengkap tidak_layak pakai</t>
  </si>
  <si>
    <t>penampilan kamar segar bersih</t>
  </si>
  <si>
    <t>kamar bagus wangi pemandangan oke</t>
  </si>
  <si>
    <t>kasur cekung</t>
  </si>
  <si>
    <t>kamar besar</t>
  </si>
  <si>
    <t>fasilitas kamar lengkap</t>
  </si>
  <si>
    <t>tempat_tidur rusak</t>
  </si>
  <si>
    <t>tempat tidur rusak</t>
  </si>
  <si>
    <t>ada water heater</t>
  </si>
  <si>
    <t>ada water_heater</t>
  </si>
  <si>
    <t>tidak ada peredam suara</t>
  </si>
  <si>
    <t>desain kamar baik lebih ekspektasi</t>
  </si>
  <si>
    <t>tv besar</t>
  </si>
  <si>
    <t>sprei kamar tampak kurang dirapikan</t>
  </si>
  <si>
    <t>ac tidak bisa swing</t>
  </si>
  <si>
    <t>ac tidak_bisa swing</t>
  </si>
  <si>
    <t>kebersihan sudut kamar terjaga</t>
  </si>
  <si>
    <t>keran toilet washer agak bocor</t>
  </si>
  <si>
    <t>kasur tipis</t>
  </si>
  <si>
    <t>kasur kamar lega</t>
  </si>
  <si>
    <t>kamar luas ada balkon</t>
  </si>
  <si>
    <t>ada lemari baju bersih</t>
  </si>
  <si>
    <t>kamar luas dapat berlarian</t>
  </si>
  <si>
    <t>bantal besar empuk</t>
  </si>
  <si>
    <t>box baby dan tub tersedia</t>
  </si>
  <si>
    <t>shower air panas air dingin lancar</t>
  </si>
  <si>
    <t>shower air_panas air_dingin lancar</t>
  </si>
  <si>
    <t>air panas dapat diatur</t>
  </si>
  <si>
    <t>kloset toilet tidak bisa digunakan tidak bisa disiram</t>
  </si>
  <si>
    <t>kloset toilet tidak bisa guna tidak bisa siram</t>
  </si>
  <si>
    <t>kloset toilet tidak_bisa guna tidak_bisa siram</t>
  </si>
  <si>
    <t>kamar baik wangi pemandangan oke</t>
  </si>
  <si>
    <t>ada kulkas ac tv brankas hairdryer</t>
  </si>
  <si>
    <t>tidak ada harum</t>
  </si>
  <si>
    <t>tidak_ada harum</t>
  </si>
  <si>
    <t>kamar pakai karpet tebal</t>
  </si>
  <si>
    <t>selimut gatal</t>
  </si>
  <si>
    <t>tampil kamar segar bersih</t>
  </si>
  <si>
    <t>suara dari kamar mandi cukup berisik ketika awal dinyalakan</t>
  </si>
  <si>
    <t>kamar ada meja bangku kerja</t>
  </si>
  <si>
    <t>kamar luas pencahayaan bagus</t>
  </si>
  <si>
    <t>kasur empuk tinggi bantal banyak</t>
  </si>
  <si>
    <t>amenities lengkap temasuk kitab suci</t>
  </si>
  <si>
    <t>kamar mandi ada kran bawah wudhu</t>
  </si>
  <si>
    <t>kamar_mandi ada kran bawah wudhu</t>
  </si>
  <si>
    <t>power plug cukup banyak</t>
  </si>
  <si>
    <t>tidak ada exhaust</t>
  </si>
  <si>
    <t>tidak_ada exhaust</t>
  </si>
  <si>
    <t>kamar tipe superior cukup luas</t>
  </si>
  <si>
    <t>jendela kaca cukup memberikan cahaya natural ke kamar</t>
  </si>
  <si>
    <t>banyak serangga bau</t>
  </si>
  <si>
    <t>air melimpah</t>
  </si>
  <si>
    <t>ruangan tidak super kedap suara</t>
  </si>
  <si>
    <t>aliran pembuangan_air mampet</t>
  </si>
  <si>
    <t>aliran pembuangan air mampet</t>
  </si>
  <si>
    <t>alir buang air mampet</t>
  </si>
  <si>
    <t>paling suka jendela yang full kaca dan menghadap jalan besar</t>
  </si>
  <si>
    <t>kebersihan sudut terjaga</t>
  </si>
  <si>
    <t>bersih sudut jaga</t>
  </si>
  <si>
    <t>kamar bersih dingin</t>
  </si>
  <si>
    <t>perbotan kamar perlu diperbarui terlihat berumur</t>
  </si>
  <si>
    <t>bot kamar perlu baru lihat umur</t>
  </si>
  <si>
    <t>box baby tub ada</t>
  </si>
  <si>
    <t>tidak semua kamar hotel pemandangannya bagus</t>
  </si>
  <si>
    <t>tempat_tidur bunyi</t>
  </si>
  <si>
    <t>kamar ada balkon berjemur</t>
  </si>
  <si>
    <t>ac tidak maksimal dan berdebu serasa pengap</t>
  </si>
  <si>
    <t>kamar ada fasilitas single sofa</t>
  </si>
  <si>
    <t>ruang tamu kecil dan sofa kurang nyaman</t>
  </si>
  <si>
    <t>shower mengalir deras</t>
  </si>
  <si>
    <t>perlengkapan mandi tersedia lengkap</t>
  </si>
  <si>
    <t>shower_panas lancar</t>
  </si>
  <si>
    <t>shower panas lancar</t>
  </si>
  <si>
    <t>shower air panas dapat diatur</t>
  </si>
  <si>
    <t>shower air_panas dapat diatur</t>
  </si>
  <si>
    <t>disediakan quran</t>
  </si>
  <si>
    <t>ada kulkas ac tv brankas hair dryer</t>
  </si>
  <si>
    <t>ada kulkas ac tv brankas hair_dryer</t>
  </si>
  <si>
    <t>perlengkapan sholat disediakan</t>
  </si>
  <si>
    <t>ada meja bangku kerja</t>
  </si>
  <si>
    <t>kamar luas pencahayaan baik</t>
  </si>
  <si>
    <t>tidak ada arah kiblat</t>
  </si>
  <si>
    <t>tidak ada sabun cair sisir</t>
  </si>
  <si>
    <t>tidak_ada sabun cair sisir</t>
  </si>
  <si>
    <t>kasur kaki bawah gampang copot</t>
  </si>
  <si>
    <t>sampah menumpuk tidak ada tempat_sampah</t>
  </si>
  <si>
    <t>sampah menumpuk tidak ada tempat sampah</t>
  </si>
  <si>
    <t>sampah tumpuk tidak ada tempat sampah</t>
  </si>
  <si>
    <t>sampah tumpuk tidak_ada tempat sampah</t>
  </si>
  <si>
    <t>kamar mandi bersih air panas ideal</t>
  </si>
  <si>
    <t>kamar_mandi bersih air_panas ideal</t>
  </si>
  <si>
    <t>stop kontak cukup banyak</t>
  </si>
  <si>
    <t>air mengalir cukup deras</t>
  </si>
  <si>
    <t>air panas dingin berfungsi baik</t>
  </si>
  <si>
    <t>air_panas dingin berfungsi baik</t>
  </si>
  <si>
    <t>kamar ramah anak</t>
  </si>
  <si>
    <t>jendela cukup besar</t>
  </si>
  <si>
    <t>siaran tv sering terputus sendiri</t>
  </si>
  <si>
    <t>jendela kaca memberikan cahaya natural kamar</t>
  </si>
  <si>
    <t>menu breakfast lezat dan beragam</t>
  </si>
  <si>
    <t>air limpah</t>
  </si>
  <si>
    <t>suka jendela full kaca menghadap jalan besar</t>
  </si>
  <si>
    <t>breakfast excellent</t>
  </si>
  <si>
    <t>keran toilet washer bocor</t>
  </si>
  <si>
    <t>tidak boleh dilewatin roti kukusnya tidak ada di mana mana</t>
  </si>
  <si>
    <t>kamar terawat</t>
  </si>
  <si>
    <t>roti kukusnya endes endolita</t>
  </si>
  <si>
    <t>ada single sofa</t>
  </si>
  <si>
    <t>perlengkapan mandi ada lengkap</t>
  </si>
  <si>
    <t>perlengkapan_mandi ada lengkap</t>
  </si>
  <si>
    <t>makanan sarapan semua dingin</t>
  </si>
  <si>
    <t>kamar mudah kotor kotoran atap</t>
  </si>
  <si>
    <t>kamar mudah kotor kotor atap</t>
  </si>
  <si>
    <t>kamar ada quran</t>
  </si>
  <si>
    <t>menyenangkan kembali ke jogja</t>
  </si>
  <si>
    <t>air_panas dapat diatur</t>
  </si>
  <si>
    <t>air panas dapat atur</t>
  </si>
  <si>
    <t>kamar jendela besar</t>
  </si>
  <si>
    <t>rekomen</t>
  </si>
  <si>
    <t>kamar bersih ada bathtub</t>
  </si>
  <si>
    <t>suara kamar_mandi cukup berisik awal dinyalakan</t>
  </si>
  <si>
    <t>suara kamar mandi cukup berisik awal dinyalakan</t>
  </si>
  <si>
    <t>suara kamar mandi cukup berisik awal nyala</t>
  </si>
  <si>
    <t>suara kamar_mandi cukup berisik awal nyala</t>
  </si>
  <si>
    <t>perlengkapan sholat ada</t>
  </si>
  <si>
    <t>jendela kaca beri cahaya natural kamar</t>
  </si>
  <si>
    <t>saluran_tv kabel oke</t>
  </si>
  <si>
    <t>ruangan tidak kedap_suara</t>
  </si>
  <si>
    <t>ruangan tidak kedap suara</t>
  </si>
  <si>
    <t>ruang tidak kedap suara</t>
  </si>
  <si>
    <t>ruang tidak_kedap suara</t>
  </si>
  <si>
    <t>suka jendela full kaca hadap jalan besar</t>
  </si>
  <si>
    <t>tidak semua kamar pemandangan baik</t>
  </si>
  <si>
    <t>tidak semua kamar pandang baik</t>
  </si>
  <si>
    <t>tidak_semua kamar pandang baik</t>
  </si>
  <si>
    <t>ac tidak maksimal debu serasa pengap</t>
  </si>
  <si>
    <t>ac tidak_maksimal debu serasa pengap</t>
  </si>
  <si>
    <t>tersedia smart tv</t>
  </si>
  <si>
    <t>kasur kaki bawah mudah copot</t>
  </si>
  <si>
    <t>luas banyak bantal</t>
  </si>
  <si>
    <t>saluran_tv terputus</t>
  </si>
  <si>
    <t>saluran tv terputus</t>
  </si>
  <si>
    <t>salur tv putus</t>
  </si>
  <si>
    <t>kecoa bermunculan naik meja samping</t>
  </si>
  <si>
    <t>kecoa muncul naik meja samping</t>
  </si>
  <si>
    <t>amenities lengkap perabot kualitas tinggi</t>
  </si>
  <si>
    <t>kamar_mandi rawan becek</t>
  </si>
  <si>
    <t>kamar lengkap balkon</t>
  </si>
  <si>
    <t>kamar ada tempat menaruh barang bawaan</t>
  </si>
  <si>
    <t>salur tv kabel oke</t>
  </si>
  <si>
    <t>kamar ada peredam suara</t>
  </si>
  <si>
    <t>alat masak lengkap</t>
  </si>
  <si>
    <t>aestetic kamar</t>
  </si>
  <si>
    <t>ruang lega</t>
  </si>
  <si>
    <t>air shower lancar</t>
  </si>
  <si>
    <t>alat lengkap hair dryer setrika hangar tergantung rapi</t>
  </si>
  <si>
    <t>alat lengkap hair_dryer setrika hangar tergantung rapi</t>
  </si>
  <si>
    <t>toilet bersih</t>
  </si>
  <si>
    <t>tv semut tidak bisa tonton</t>
  </si>
  <si>
    <t>tv semut tidak_bisa tonton</t>
  </si>
  <si>
    <t>air payau air laut</t>
  </si>
  <si>
    <t>toilet kamar mandi dipisah</t>
  </si>
  <si>
    <t>toilet kamar_mandi dipisah</t>
  </si>
  <si>
    <t>ac berisik lebih suara mesin pesawat</t>
  </si>
  <si>
    <t>kamar bersih luas</t>
  </si>
  <si>
    <t>linen sprei kotor bernoda</t>
  </si>
  <si>
    <t>linen sprei kotor noda</t>
  </si>
  <si>
    <t>perabotan kamar perlu diperbarui</t>
  </si>
  <si>
    <t>ada tikus</t>
  </si>
  <si>
    <t>kamar nyaman bantal besar empuk</t>
  </si>
  <si>
    <t>kamar mandi bersih shower air panas lancar</t>
  </si>
  <si>
    <t>kamar_mandi bersih shower air_panas lancar</t>
  </si>
  <si>
    <t>sprei jamur</t>
  </si>
  <si>
    <t>kamar oke wangi</t>
  </si>
  <si>
    <t>ada kondom tinggal</t>
  </si>
  <si>
    <t>bersih kamar</t>
  </si>
  <si>
    <t>tempat tidur digabung lapang tidur bersama</t>
  </si>
  <si>
    <t>tempat_tidur digabung lapang tidur bersama</t>
  </si>
  <si>
    <t>kamar ada tempat taruh barang bawa</t>
  </si>
  <si>
    <t>fasilitas kamar lengkap termasuk air mineral diberi</t>
  </si>
  <si>
    <t>fasilitas kamar lengkap termasuk air_mineral diberi</t>
  </si>
  <si>
    <t>handuk gelas steril dibungkus plastik</t>
  </si>
  <si>
    <t>perabot kamar perlu baru</t>
  </si>
  <si>
    <t>kamar disteril ditempel stiker segel</t>
  </si>
  <si>
    <t>tempat_tidur tidak nyaman</t>
  </si>
  <si>
    <t>tempat tidur tidak nyaman</t>
  </si>
  <si>
    <t>tempat tidur tidak_nyaman</t>
  </si>
  <si>
    <t>amenities lengkap</t>
  </si>
  <si>
    <t>air wastafel kecil</t>
  </si>
  <si>
    <t>kamar disegel tanda steril</t>
  </si>
  <si>
    <t>saluran_tv sedikit kualitas gambar seperti tv antena</t>
  </si>
  <si>
    <t>saluran tv sedikit kualitas gambar seperti tv antena</t>
  </si>
  <si>
    <t>salur tv sedikit kualitas gambar seperti tv antena</t>
  </si>
  <si>
    <t>desain wastafel baik bisa berwudhu</t>
  </si>
  <si>
    <t>petunjuk arah kiblat kamar jelas</t>
  </si>
  <si>
    <t>kamar_mandi tidak terawat handuk kusam warna dekil putih</t>
  </si>
  <si>
    <t>kamar mandi tidak terawat handuk kusam warna dekil putih</t>
  </si>
  <si>
    <t>kamar mandi tidak awat handuk kusam warna dekil putih</t>
  </si>
  <si>
    <t>kamar_mandi tidak_awat handuk kusam warna dekil putih</t>
  </si>
  <si>
    <t>pertama masuk kamar ada segel pengamanan kamar sudah steril</t>
  </si>
  <si>
    <t>fasilitas kamar lengkap masuk air mineral beri</t>
  </si>
  <si>
    <t>kebersihan kamar baik</t>
  </si>
  <si>
    <t>ruangan kecil sulit sholat</t>
  </si>
  <si>
    <t>ruang kecil sulit sholat</t>
  </si>
  <si>
    <t>kamar balkon wajib dicoba</t>
  </si>
  <si>
    <t>saluran air pembuangan lambat turun menggenang</t>
  </si>
  <si>
    <t>salur air buang lambat turun genang</t>
  </si>
  <si>
    <t>kamar hotel bersih rapi</t>
  </si>
  <si>
    <t>kamar berisik tamu kamar sebelah mandi</t>
  </si>
  <si>
    <t>kamar berisik tamu kamar belah mandi</t>
  </si>
  <si>
    <t>kamar fungsionalitas prima</t>
  </si>
  <si>
    <t>tirai sobek tidak layak_pakai</t>
  </si>
  <si>
    <t>tirai sobek tidak layak pakai</t>
  </si>
  <si>
    <t>tirai sobek tidak_layak pakai</t>
  </si>
  <si>
    <t>tidak kedap_suara kedengeran</t>
  </si>
  <si>
    <t>tidak kedap suara kedengeran</t>
  </si>
  <si>
    <t>tidak_kedap suara kedengeran</t>
  </si>
  <si>
    <t>balkon langsung bisa lihat baik pemandangan</t>
  </si>
  <si>
    <t>sprei selimut dipasangkan banyak noda kotor nyucinya</t>
  </si>
  <si>
    <t>sprei selimut pasang banyak noda kotor nyucinya</t>
  </si>
  <si>
    <t>kamar cukup luas ada balkon plus kursi meja kecil bersantai minum teh kopi</t>
  </si>
  <si>
    <t>begitu mandi air keruh</t>
  </si>
  <si>
    <t>ac dingin amenities lengkap</t>
  </si>
  <si>
    <t>banyak sarang laba</t>
  </si>
  <si>
    <t>kamar nyaman fasilitas lengkap</t>
  </si>
  <si>
    <t>kamar cukup luas ada balkon plus kursi meja kecil santa minum teh kopi</t>
  </si>
  <si>
    <t>kamar ada fasilitas brankas</t>
  </si>
  <si>
    <t>breakfast menu sedikit dengan fee cost sembilan puluh ribu per kepala untuk tambahan kurang worth it</t>
  </si>
  <si>
    <t>pintu_kamar sulit dibuka</t>
  </si>
  <si>
    <t>pintu kamar sulit dibuka</t>
  </si>
  <si>
    <t>pintu kamar sulit buka</t>
  </si>
  <si>
    <t>kamar dilengkapi balkon</t>
  </si>
  <si>
    <t>sarapan lengkap dari jamu siomay buryam mie ayam</t>
  </si>
  <si>
    <t>kamar terkesan suram apek</t>
  </si>
  <si>
    <t>kamar kes suram apek</t>
  </si>
  <si>
    <t>hot shower berfungsi baik</t>
  </si>
  <si>
    <t>porsi lumayan</t>
  </si>
  <si>
    <t>tidak ada stop_kontak ruangan family harus aman tertutup agar balita tidak tersetrum</t>
  </si>
  <si>
    <t>tidak ada stop kontak ruangan family harus aman tertutup agar balita tidak tersetrum</t>
  </si>
  <si>
    <t>tidak ada stop kontak ruang family harus aman tutup agar balita tidak setrum</t>
  </si>
  <si>
    <t>tidak_ada stop kontak ruang family harus aman tutup agar balita tidak_setrum</t>
  </si>
  <si>
    <t>kamar lengkap ac tv</t>
  </si>
  <si>
    <t>sarapan yang didapat sangat cukup buat perut bertahan hingga siang</t>
  </si>
  <si>
    <t>kamar_mandi harus diberi pewangi</t>
  </si>
  <si>
    <t>kamar mandi harus diberi pewangi</t>
  </si>
  <si>
    <t>kamar mandi harus beri wangi</t>
  </si>
  <si>
    <t>kamar_mandi harus beri wangi</t>
  </si>
  <si>
    <t>shower berfungsi baik kencang panas bisa disesuaikan mudah</t>
  </si>
  <si>
    <t>kurang_pencahayaan kamar malam lampu tidak terang</t>
  </si>
  <si>
    <t>kurang pencahayaan kamar malam lampu tidak terang</t>
  </si>
  <si>
    <t>kurang cahaya kamar malam lampu tidak terang</t>
  </si>
  <si>
    <t>kurang cahaya kamar malam lampu tidak_terang</t>
  </si>
  <si>
    <t>kamar mandi unik mirip kapsul</t>
  </si>
  <si>
    <t>kamar_mandi unik mirip kapsul</t>
  </si>
  <si>
    <t>kamar banyak sarang laba_laba</t>
  </si>
  <si>
    <t>kamar banyak sarang laba laba</t>
  </si>
  <si>
    <t>kasur tidak tinggi aman anak</t>
  </si>
  <si>
    <t>kasur tidak_tinggi aman anak</t>
  </si>
  <si>
    <t>shower kamar kadang keluar banyak kadang sedikit</t>
  </si>
  <si>
    <t>bantal empuk</t>
  </si>
  <si>
    <t>tidak ada mini fridge kulkas</t>
  </si>
  <si>
    <t>tidak_ada mini fridge kulkas</t>
  </si>
  <si>
    <t>cermin besar dinding kamar favorit</t>
  </si>
  <si>
    <t>lobi panas ac tidak terasa kamar_mandi umum panas</t>
  </si>
  <si>
    <t>lobi panas ac tidak terasa kamar mandi umum panas</t>
  </si>
  <si>
    <t>lobi panas ac tidak asa kamar mandi umum panas</t>
  </si>
  <si>
    <t>lobi panas ac tidak_asa kamar_mandi umum panas</t>
  </si>
  <si>
    <t>shower air panas normal</t>
  </si>
  <si>
    <t>shower air_panas normal</t>
  </si>
  <si>
    <t>kunci kamar masalah</t>
  </si>
  <si>
    <t>kace jendela lebar terkesan kamar besar</t>
  </si>
  <si>
    <t>ada plastik kondom sudah terpakai</t>
  </si>
  <si>
    <t>ada plastik kondom sudah pakai</t>
  </si>
  <si>
    <t>kamar mandi toilet terpisah bagus</t>
  </si>
  <si>
    <t>kamar_mandi toilet terpisah bagus</t>
  </si>
  <si>
    <t>tata ruang kamar bagus</t>
  </si>
  <si>
    <t>tata_ruang kamar bagus</t>
  </si>
  <si>
    <t>sprei lengket jorok seperti bekas tamu pijat tidak diganti</t>
  </si>
  <si>
    <t>sprei lengket jorok seperti bekas tamu pijat tidak ganti</t>
  </si>
  <si>
    <t>sprei lengket jorok seperti bekas tamu pijat tidak_ganti</t>
  </si>
  <si>
    <t>lebih baik disediakan petunjuk keselamatan balik pintu kamar</t>
  </si>
  <si>
    <t>lebih_baik disediakan petunjuk keselamatan balik pintu kamar</t>
  </si>
  <si>
    <t>bawah kasur banyak sampah</t>
  </si>
  <si>
    <t>kamar menghadap kolam renang</t>
  </si>
  <si>
    <t>kamar menghadap kolam_renang</t>
  </si>
  <si>
    <t>sarung bantal tidak layak robek</t>
  </si>
  <si>
    <t>sarung bantal tidak_layak robek</t>
  </si>
  <si>
    <t>lampu kamar redup gelap</t>
  </si>
  <si>
    <t>habis mandi becek tidak ada keset</t>
  </si>
  <si>
    <t>habis mandi becek tidak_ada keset</t>
  </si>
  <si>
    <t>tata ruang tidak sumpek kasur nyenyak ac dingir air kamar mandi lancar deras</t>
  </si>
  <si>
    <t>tata_ruang tidak_sumpek kasur nyenyak ac dingir air kamar_mandi lancar deras</t>
  </si>
  <si>
    <t>kamar_mandi closet rusak ada binatang kaki seribu toilet</t>
  </si>
  <si>
    <t>kamar mandi closet rusak ada binatang kaki seribu toilet</t>
  </si>
  <si>
    <t>kamar mandi closet rusak ada binatang kaki ribu toilet</t>
  </si>
  <si>
    <t>kamar_mandi closet rusak ada binatang kaki ribu toilet</t>
  </si>
  <si>
    <t>gantungan baju kamar patah</t>
  </si>
  <si>
    <t>kamar tidak terawat baik</t>
  </si>
  <si>
    <t>kamar tidak awat baik</t>
  </si>
  <si>
    <t>kamar tidak_awat baik</t>
  </si>
  <si>
    <t>jendela kamar bisa dibuka</t>
  </si>
  <si>
    <t>pintu kamar_mandi buruk sabun tidak ada handuk tidak ada sprei tidak diganti</t>
  </si>
  <si>
    <t>pintu kamar mandi buruk sabun tidak ada handuk tidak ada sprei tidak diganti</t>
  </si>
  <si>
    <t>pintu kamar mandi buruk sabun tidak ada handuk tidak ada sprei tidak ganti</t>
  </si>
  <si>
    <t>pintu kamar_mandi buruk sabun tidak_ada handuk tidak_ada sprei tidak_ganti</t>
  </si>
  <si>
    <t>kamar bersih rapi harum</t>
  </si>
  <si>
    <t>sprei banyak tungau</t>
  </si>
  <si>
    <t>desain kamar minimalis sederhana</t>
  </si>
  <si>
    <t>kamar_mandi ada cacing kelabang</t>
  </si>
  <si>
    <t>kamar mandi ada cacing kelabang</t>
  </si>
  <si>
    <t>kamar luas kamar besar empuk</t>
  </si>
  <si>
    <t>toilet kotor seperti toilet_umum</t>
  </si>
  <si>
    <t>toilet kotor seperti toilet umum</t>
  </si>
  <si>
    <t>suka desain kamar</t>
  </si>
  <si>
    <t>kebersihan balkon kamar_mandi harus ditingkatkan</t>
  </si>
  <si>
    <t>kebersihan balkon kamar mandi harus ditingkatkan</t>
  </si>
  <si>
    <t>bersih balkon kamar mandi harus tingkat</t>
  </si>
  <si>
    <t>bersih balkon kamar_mandi harus tingkat</t>
  </si>
  <si>
    <t>model kamar minimalis mural art dinding kamar</t>
  </si>
  <si>
    <t>kualitas kamar kamar_mandi tidak nyaman</t>
  </si>
  <si>
    <t>kualitas kamar kamar mandi tidak nyaman</t>
  </si>
  <si>
    <t>kualitas kamar kamar_mandi tidak_nyaman</t>
  </si>
  <si>
    <t>kamar artistik bersih</t>
  </si>
  <si>
    <t>kondisi kamar gelap banyak nyamuk kamar_mandi kotor</t>
  </si>
  <si>
    <t>kondisi kamar gelap banyak nyamuk kamar mandi kotor</t>
  </si>
  <si>
    <t>banyak hiasan mural setiap kamar</t>
  </si>
  <si>
    <t>kekurangan tidak ada keset kamar_mandi</t>
  </si>
  <si>
    <t>kekurangan tidak ada keset kamar mandi</t>
  </si>
  <si>
    <t>kurang tidak ada keset kamar mandi</t>
  </si>
  <si>
    <t>kurang tidak_ada keset kamar_mandi</t>
  </si>
  <si>
    <t>mendapat kamar pemandangan diinginkan</t>
  </si>
  <si>
    <t>kamar pengap kotor tidak nyaman</t>
  </si>
  <si>
    <t>kamar pengap kotor tidak_nyaman</t>
  </si>
  <si>
    <t>fasilitas mini dapur kamar lumayan lengkap</t>
  </si>
  <si>
    <t>fasilitas mini_dapur kamar lumayan lengkap</t>
  </si>
  <si>
    <t>sprei selimut sarung bantal warna mengerikan</t>
  </si>
  <si>
    <t>sprei selimut sarung bantal warna keri</t>
  </si>
  <si>
    <t>kamar mewah ada dapur mini dapur</t>
  </si>
  <si>
    <t>kamar mewah ada dapur mini_dapur</t>
  </si>
  <si>
    <t>tata_ruang tidak sumpek bed nyenyak ac dingir air kamar_mandi lancar deras</t>
  </si>
  <si>
    <t>tata ruang tidak sumpek bed nyenyak ac dingir air kamar mandi lancar deras</t>
  </si>
  <si>
    <t>tata ruang tidak_sumpek bed nyenyak ac dingir air kamar_mandi lancar deras</t>
  </si>
  <si>
    <t>kamar luas mewah bersih</t>
  </si>
  <si>
    <t>gantung baju kamar patah</t>
  </si>
  <si>
    <t>kamar luas lengkap</t>
  </si>
  <si>
    <t>jendela kamar bisa buka</t>
  </si>
  <si>
    <t>kamar penataan baik dilengkapi peralatan masak</t>
  </si>
  <si>
    <t>dapur kamar ada peralatan masak</t>
  </si>
  <si>
    <t>desain kamar minimal sederhana</t>
  </si>
  <si>
    <t>kamar luas kedap suara tenang nyaman</t>
  </si>
  <si>
    <t>kamar luas kedap_suara tenang nyaman</t>
  </si>
  <si>
    <t>kamar luas ada sofa kasur</t>
  </si>
  <si>
    <t>termos air rusak mati</t>
  </si>
  <si>
    <t>dapur kamar tidak ada kompor microwave</t>
  </si>
  <si>
    <t>dapur kamar tidak_ada kompor microwave</t>
  </si>
  <si>
    <t>banyak hias mural tiap kamar</t>
  </si>
  <si>
    <t>kamar mandi bathtub kamar utama</t>
  </si>
  <si>
    <t>kamar_mandi bathtub kamar_utama</t>
  </si>
  <si>
    <t>dapat kamar pandang ingin</t>
  </si>
  <si>
    <t>kamar ada ruang tamu sofa ruang makan kulkas microwave cangkir teko</t>
  </si>
  <si>
    <t>kamar ada ruang_tamu sofa ruang_makan kulkas microwave cangkir teko</t>
  </si>
  <si>
    <t>mengerikan kondisi ruangan tidak terawat banyak debu</t>
  </si>
  <si>
    <t>keri kondisi ruang tidak awat banyak debu</t>
  </si>
  <si>
    <t>keri kondisi ruang tidak_awat banyak debu</t>
  </si>
  <si>
    <t>mesin cuci bisa digunakan ac dingin</t>
  </si>
  <si>
    <t>mesin_cuci bisa digunakan ac dingin</t>
  </si>
  <si>
    <t>lampu dapur kamar berkedip</t>
  </si>
  <si>
    <t>lampu dapur kamar kedip</t>
  </si>
  <si>
    <t>kamar baik bersih microwave kulkas tersedia</t>
  </si>
  <si>
    <t>kamar mewah ada dapur mini_kitchen</t>
  </si>
  <si>
    <t>kamar mewah ada dapur mini kitchen</t>
  </si>
  <si>
    <t>kondisi kamar bersih lengkap ada kulkas dua pintu microwave kompor</t>
  </si>
  <si>
    <t>ac sempat mengalami kebocoran mengganggu</t>
  </si>
  <si>
    <t>ac sempat alami bocor ganggu</t>
  </si>
  <si>
    <t>kasur empuk sofa wangi siaran tv bagus</t>
  </si>
  <si>
    <t>kasur empuk sofa wangi siaran_tv bagus</t>
  </si>
  <si>
    <t>kamar luas ada sofa bed</t>
  </si>
  <si>
    <t>kamar ada dapur set lengkap ruang tamu</t>
  </si>
  <si>
    <t>kamar ada dapur set lengkap ruang_tamu</t>
  </si>
  <si>
    <t>ada dapur meja makan ruang tamu</t>
  </si>
  <si>
    <t>ada dapur meja makan ruang_tamu</t>
  </si>
  <si>
    <t>sofa lantai kotor</t>
  </si>
  <si>
    <t>fasilitas kamar bagus ada kulkas microwave peralatan makan</t>
  </si>
  <si>
    <t>kamar_mandi bathtub kamar utama</t>
  </si>
  <si>
    <t>kamar luas ukuran hotel desain unik</t>
  </si>
  <si>
    <t>ada kompor piring kulkas bisa masak kamar</t>
  </si>
  <si>
    <t>mesin cuci bisa guna ac dingin</t>
  </si>
  <si>
    <t>tv besar kamar ruang tamu</t>
  </si>
  <si>
    <t>tv besar kamar ruang_tamu</t>
  </si>
  <si>
    <t>kamar_utama ac tidak dingin</t>
  </si>
  <si>
    <t>kamar utama ac tidak dingin</t>
  </si>
  <si>
    <t>kamar utama ac tidak_dingin</t>
  </si>
  <si>
    <t>desain interior kamar bagus rapi</t>
  </si>
  <si>
    <t>kamar baik bersih microwave kulkas sedia</t>
  </si>
  <si>
    <t>kamar mandi bersih ada air hangat</t>
  </si>
  <si>
    <t>kamar_mandi bersih ada air_hangat</t>
  </si>
  <si>
    <t>tidak ada karpet ruang tv keluarga</t>
  </si>
  <si>
    <t>tidak_ada karpet ruang tv keluarga</t>
  </si>
  <si>
    <t>kamar nyaman kamar mandi bersih</t>
  </si>
  <si>
    <t>kamar nyaman kamar_mandi bersih</t>
  </si>
  <si>
    <t>tidak ada tv kamar_utama disayangkan</t>
  </si>
  <si>
    <t>tidak ada tv kamar utama disayangkan</t>
  </si>
  <si>
    <t>tidak ada tv kamar utama sayang</t>
  </si>
  <si>
    <t>tidak_ada tv kamar utama sayang</t>
  </si>
  <si>
    <t>kamar minimalis bersih</t>
  </si>
  <si>
    <t>kamar nyaman ac berjalan normal</t>
  </si>
  <si>
    <t>flush toilet macet</t>
  </si>
  <si>
    <t>kamar mandi puas ada air hangat air dingin</t>
  </si>
  <si>
    <t>kamar_mandi puas ada air_hangat air_dingin</t>
  </si>
  <si>
    <t>fasilitas kamar memadai</t>
  </si>
  <si>
    <t>fasilitas kamar pada</t>
  </si>
  <si>
    <t>nyaman seperti kamar sendiri</t>
  </si>
  <si>
    <t>kasur empuk sofa wangi siar tv bagus</t>
  </si>
  <si>
    <t>ada air panas air dingin</t>
  </si>
  <si>
    <t>ada air_panas air_dingin</t>
  </si>
  <si>
    <t>interior kamar banyak lampu mati</t>
  </si>
  <si>
    <t>isi kamar hotel bagus bersih</t>
  </si>
  <si>
    <t>kondisi kamar perabotan tua menimbulkan kesan angker</t>
  </si>
  <si>
    <t>kondisi kamar perabot tua timbul kesan angker</t>
  </si>
  <si>
    <t>ada air panas ac sejuk</t>
  </si>
  <si>
    <t>ada air_panas ac sejuk</t>
  </si>
  <si>
    <t>kamar model tua</t>
  </si>
  <si>
    <t>kamar nyaman bersih wangi sprei</t>
  </si>
  <si>
    <t>kamar ada kitchen set lengkap ruang_tamu</t>
  </si>
  <si>
    <t>kamar ada kitchen set lengkap ruang tamu</t>
  </si>
  <si>
    <t>tempat tidur nyaman kamar bersih</t>
  </si>
  <si>
    <t>tempat_tidur nyaman kamar bersih</t>
  </si>
  <si>
    <t>kamar mandi bersih perlengkapan perawatan badan memadai</t>
  </si>
  <si>
    <t>kamar_mandi bersih perlengkapan perawatan badan memadai</t>
  </si>
  <si>
    <t>toilet ruang nonton tv kotor banyak kotoran rambut</t>
  </si>
  <si>
    <t>toilet ruang nonton tv kotor banyak kotor rambut</t>
  </si>
  <si>
    <t>kamar bersih baru mantap</t>
  </si>
  <si>
    <t>ada sedikit kotoran sisa tamu sela tempat_tidur</t>
  </si>
  <si>
    <t>ada sedikit kotoran sisa tamu sela tempat tidur</t>
  </si>
  <si>
    <t>ada sedikit kotor sisa tamu sela tempat tidur</t>
  </si>
  <si>
    <t>kamar oke smart tv</t>
  </si>
  <si>
    <t>kamar oke smart_tv</t>
  </si>
  <si>
    <t>fasilitas kamar bagus ada kulkas microwave alat makan</t>
  </si>
  <si>
    <t>perlengkapan kamar mandi lengkap</t>
  </si>
  <si>
    <t>perlengkapan kamar_mandi lengkap</t>
  </si>
  <si>
    <t>tirai berlubang kamar</t>
  </si>
  <si>
    <t>tirai lubang kamar</t>
  </si>
  <si>
    <t>kamar luas ada sofa</t>
  </si>
  <si>
    <t>bathtub bocor toilet air menggenang</t>
  </si>
  <si>
    <t>bathtub bocor toilet air genang</t>
  </si>
  <si>
    <t>kamar ada colokan banyak</t>
  </si>
  <si>
    <t>kamar luas ukur hotel desain unik</t>
  </si>
  <si>
    <t>kamar mandi bagus</t>
  </si>
  <si>
    <t>kamar_mandi bagus</t>
  </si>
  <si>
    <t>balkon luas</t>
  </si>
  <si>
    <t>kulkas tidak berfungsi</t>
  </si>
  <si>
    <t>kulkas tidak fungsi</t>
  </si>
  <si>
    <t>kulkas tidak_fungsi</t>
  </si>
  <si>
    <t>kamar bersih penerangan pas</t>
  </si>
  <si>
    <t>desain interior bagus rapi</t>
  </si>
  <si>
    <t>kamar mandi nyaman luas</t>
  </si>
  <si>
    <t>kamar_mandi nyaman luas</t>
  </si>
  <si>
    <t>dapat ruangan kotor banyak kecoa</t>
  </si>
  <si>
    <t>dapat ruang kotor banyak kecoa</t>
  </si>
  <si>
    <t>tempat tidur nyaman banyak bantal</t>
  </si>
  <si>
    <t>tempat_tidur nyaman banyak bantal</t>
  </si>
  <si>
    <t>kamar mewah bersih keren minimalis</t>
  </si>
  <si>
    <t>kamar luas bathtub shower</t>
  </si>
  <si>
    <t>perlengkapan mandi handuk bersih komplit</t>
  </si>
  <si>
    <t>perlengkapan_mandi handuk bersih komplit</t>
  </si>
  <si>
    <t>kamar besar bersih ada balkon</t>
  </si>
  <si>
    <t>kamar luas bersih harum</t>
  </si>
  <si>
    <t>masuk kamar kesan pertama nyaman ukuran luas kebersihan terjaga</t>
  </si>
  <si>
    <t>kamar besar bersih</t>
  </si>
  <si>
    <t>kamar ada tempat jemur pakaian balkon</t>
  </si>
  <si>
    <t>ada hair dryer setrika</t>
  </si>
  <si>
    <t>ada hair_dryer setrika</t>
  </si>
  <si>
    <t>shower cukup deras</t>
  </si>
  <si>
    <t>tv bagus lebar</t>
  </si>
  <si>
    <t>kamar hotel bersih kamar mandi ditata bagus</t>
  </si>
  <si>
    <t>kamar hotel bersih kamar_mandi ditata bagus</t>
  </si>
  <si>
    <t>kamar mandi tidak berdekatan shower mandi kloset</t>
  </si>
  <si>
    <t>kamar_mandi tidak_berdekatan shower mandi kloset</t>
  </si>
  <si>
    <t>ada balkon setiap kamar</t>
  </si>
  <si>
    <t>kebersihan kamar bagus</t>
  </si>
  <si>
    <t>kamar mandi bersih perlengkapan mandi ada</t>
  </si>
  <si>
    <t>kamar_mandi bersih perlengkapan_mandi ada</t>
  </si>
  <si>
    <t>kamar mandi bersih wangi</t>
  </si>
  <si>
    <t>kamar_mandi bersih wangi</t>
  </si>
  <si>
    <t>kamar hotel provate balkon nilai tambah</t>
  </si>
  <si>
    <t>kasur bantal empuk</t>
  </si>
  <si>
    <t>ada banyak bantal</t>
  </si>
  <si>
    <t>ada handuk lap tangan</t>
  </si>
  <si>
    <t>tata letak kamar bagus</t>
  </si>
  <si>
    <t>ada setrika meja setrika timbangan snack bakpia kering minum koran</t>
  </si>
  <si>
    <t>amenities ada pencukur kumis</t>
  </si>
  <si>
    <t>kamar luas berkarpet</t>
  </si>
  <si>
    <t>kamar bersih suka amenitis menggunakan natasha</t>
  </si>
  <si>
    <t>kamar nyaman lengkap ada setrika hair dryer setiap kamar</t>
  </si>
  <si>
    <t>kamar nyaman lengkap ada setrika hair_dryer setiap kamar</t>
  </si>
  <si>
    <t>amenities lengkap ada handbody sisir alat cukur</t>
  </si>
  <si>
    <t>amenities lengkap ada handbody sisir alat_cukur</t>
  </si>
  <si>
    <t>kamar hotel nyaman membuat tidur pulas</t>
  </si>
  <si>
    <t>fasilitas kamar dilengkap setrika papan setrika</t>
  </si>
  <si>
    <t>ruangan kamar full karpet</t>
  </si>
  <si>
    <t>fasilitas lengkap diimbangi desain ruangan keren</t>
  </si>
  <si>
    <t>kamar dilengkapi tv berlayar besar</t>
  </si>
  <si>
    <t>pencahayaan ruang kamar mewah</t>
  </si>
  <si>
    <t>kamar mandi lebar lapang</t>
  </si>
  <si>
    <t>kamar_mandi lebar lapang</t>
  </si>
  <si>
    <t>ruangan kamar luas ditambah balkon makin nyaman</t>
  </si>
  <si>
    <t>kamar hotel suasana klasik simple ada bathtub</t>
  </si>
  <si>
    <t>ruang kamar keren</t>
  </si>
  <si>
    <t>kamar mandi cukup bagus bersih kondisi shower baik</t>
  </si>
  <si>
    <t>kamar_mandi cukup bagus bersih kondisi shower baik</t>
  </si>
  <si>
    <t>fasilitas kamar nuansa kamar nyaman baru renovasi</t>
  </si>
  <si>
    <t>kamar luas mewah</t>
  </si>
  <si>
    <t>saluran tv gambar baik</t>
  </si>
  <si>
    <t>kamar terdapat siaran tv internasional</t>
  </si>
  <si>
    <t>kamar menyenangkan luas membuat leluasa beraktifitas dalam kamar</t>
  </si>
  <si>
    <t>kondisi keseluruhan kamar baik</t>
  </si>
  <si>
    <t>ada bathtub air tidak menggenang tidak becek tidak licin</t>
  </si>
  <si>
    <t>ada bathtub air tidak_menggenang tidak_becek tidak_licin</t>
  </si>
  <si>
    <t>tv ada fasilitas flashdisk mendengarkan lagu</t>
  </si>
  <si>
    <t>kamar mandi nyaman ada shower bathtub</t>
  </si>
  <si>
    <t>kamar_mandi nyaman ada shower bathtub</t>
  </si>
  <si>
    <t>kamar oke kasur empuk</t>
  </si>
  <si>
    <t>bantal selimut bersih lembut</t>
  </si>
  <si>
    <t>kamar tenang eksklusif</t>
  </si>
  <si>
    <t>ada sofa meja kerja tv mini bar</t>
  </si>
  <si>
    <t>kamar mandi dilengkapi bathtub bathsoap heat water hair dryer lengkap</t>
  </si>
  <si>
    <t>kamar_mandi dilengkapi bathtub bathsoap heat water hair_dryer lengkap</t>
  </si>
  <si>
    <t>kamar mandi bagus bersih</t>
  </si>
  <si>
    <t>kamar_mandi bagus bersih</t>
  </si>
  <si>
    <t>interior kamar terkesan baru terawat bersih</t>
  </si>
  <si>
    <t>ruang kamar lega kondisi kamar mandi bathtub point tambah</t>
  </si>
  <si>
    <t>ruang kamar lega kondisi kamar_mandi bathtub point tambah</t>
  </si>
  <si>
    <t>air shower mandi lancar deras</t>
  </si>
  <si>
    <t>kamar lega bersih</t>
  </si>
  <si>
    <t>perlengkapan kamar mandi lengkap ada hair dryer</t>
  </si>
  <si>
    <t>perlengkapan kamar_mandi lengkap ada hair_dryer</t>
  </si>
  <si>
    <t>amaneties kamar mandi lengkap</t>
  </si>
  <si>
    <t>amaneties kamar_mandi lengkap</t>
  </si>
  <si>
    <t>kamar besar ada bathtub ada sofa kasur</t>
  </si>
  <si>
    <t>kamar luas ada sofa kulkas</t>
  </si>
  <si>
    <t>luas kamar bagus kelas delux kamar mandi cukup</t>
  </si>
  <si>
    <t>luas kamar bagus kelas delux kamar_mandi cukup</t>
  </si>
  <si>
    <t>kamar berkarpet</t>
  </si>
  <si>
    <t>kamar hotel bersih kasur luas lapang fasilitas lengkap</t>
  </si>
  <si>
    <t>fasilitas kamar lengkap kulkas meja tulis kursi lemari hair dryer</t>
  </si>
  <si>
    <t>fasilitas kamar lengkap kulkas meja tulis kursi lemari hair_dryer</t>
  </si>
  <si>
    <t>kamar mandi lapang</t>
  </si>
  <si>
    <t>kamar_mandi lapang</t>
  </si>
  <si>
    <t>kamar nyaman bersih kamar mandi bersih</t>
  </si>
  <si>
    <t>kamar nyaman bersih kamar_mandi bersih</t>
  </si>
  <si>
    <t>ruang tidur luas meja kerja serta lemari pakaian</t>
  </si>
  <si>
    <t>kamar luas nyaman kamar mandi oke</t>
  </si>
  <si>
    <t>kamar luas nyaman kamar_mandi oke</t>
  </si>
  <si>
    <t>kamar bersih ac sejuk</t>
  </si>
  <si>
    <t>kamar segar ada handuk kulkas bersih</t>
  </si>
  <si>
    <t>interior kamar modern mewah</t>
  </si>
  <si>
    <t>ruangan kamar lega</t>
  </si>
  <si>
    <t>ruangan kamar wangi</t>
  </si>
  <si>
    <t>kamar bersih nyaman kamar mandi bersih desain modern</t>
  </si>
  <si>
    <t>kamar bersih nyaman kamar_mandi bersih desain modern</t>
  </si>
  <si>
    <t>kamar bagus ac dingin kamar bersih lega</t>
  </si>
  <si>
    <t>kamar mandi wangi</t>
  </si>
  <si>
    <t>kamar_mandi wangi</t>
  </si>
  <si>
    <t>handuk wangi</t>
  </si>
  <si>
    <t>kamar wangi</t>
  </si>
  <si>
    <t>kamar terawat bersih</t>
  </si>
  <si>
    <t>kamar luas setiap kamar dilengkapi bathtub</t>
  </si>
  <si>
    <t>kondisi kamar bagus cukup luas</t>
  </si>
  <si>
    <t>kamar bagus wangi</t>
  </si>
  <si>
    <t>suka kamar ada meja kursi peralatan masak lengkap</t>
  </si>
  <si>
    <t>kamar banyak stop kontak</t>
  </si>
  <si>
    <t>kamar rapi desain interior menarik modern nyaman istirahat</t>
  </si>
  <si>
    <t>shower berfungsi baik</t>
  </si>
  <si>
    <t>kamar ada kulkas brankas</t>
  </si>
  <si>
    <t>kamar baru perlengkapan baru</t>
  </si>
  <si>
    <t>air panas berfungsi baik</t>
  </si>
  <si>
    <t>air_panas berfungsi baik</t>
  </si>
  <si>
    <t>ac dingin saluran tv jernih</t>
  </si>
  <si>
    <t>tv kabel semua saluran</t>
  </si>
  <si>
    <t>ada kulkas water heater lengkap kopi teh</t>
  </si>
  <si>
    <t>ada kulkas water_heater lengkap kopi teh</t>
  </si>
  <si>
    <t>ada balkon setiap kamar menghadap kolam renang</t>
  </si>
  <si>
    <t>ada balkon setiap kamar menghadap kolam_renang</t>
  </si>
  <si>
    <t>kamar bersih minimalis dilengkapi water heater safety deposit box kulkas setiap kamar</t>
  </si>
  <si>
    <t>kamar bersih minimalis dilengkapi water_heater safety deposit box kulkas setiap kamar</t>
  </si>
  <si>
    <t>pembuangan air toilet lancar</t>
  </si>
  <si>
    <t>penataan ruang rapi bersih</t>
  </si>
  <si>
    <t>kamar rapi bersih</t>
  </si>
  <si>
    <t>air panas dingin kamar mandi mengalir baik</t>
  </si>
  <si>
    <t>air_panas dingin kamar_mandi mengalir baik</t>
  </si>
  <si>
    <t>ruangan kamar bagus nuansa klasik eropa</t>
  </si>
  <si>
    <t>kamar luas banyak lemari bersih</t>
  </si>
  <si>
    <t>kamar mewah</t>
  </si>
  <si>
    <t>kamar kedap suara cocok</t>
  </si>
  <si>
    <t>kamar kedap_suara cocok</t>
  </si>
  <si>
    <t>kamar luas nyaman</t>
  </si>
  <si>
    <t>kamar indah menyejukkan</t>
  </si>
  <si>
    <t>lantai tujuh pemandangan keren</t>
  </si>
  <si>
    <t>ada hair dryer mini kulkas</t>
  </si>
  <si>
    <t>ada hair_dryer mini_kulkas</t>
  </si>
  <si>
    <t>kamar nyaman lengkap kulkas teko pemanas</t>
  </si>
  <si>
    <t>kamar nyaman lengkap kulkas teko_pemanas</t>
  </si>
  <si>
    <t>kamar mandi lengkap hair dryer</t>
  </si>
  <si>
    <t>kamar_mandi lengkap hair_dryer</t>
  </si>
  <si>
    <t>fasilitas kamar lengkap ada mini bar lemari kaca besar</t>
  </si>
  <si>
    <t>kamar memuaskan kamar luas bersih</t>
  </si>
  <si>
    <t>fasilitas kamar lengkap mulai bathtub hair dryer brankas kulkas lemari heater sandal handuk</t>
  </si>
  <si>
    <t>fasilitas kamar lengkap mulai bathtub hair_dryer brankas kulkas lemari heater sandal handuk</t>
  </si>
  <si>
    <t>kamar cukup besar bersih cocok keluarga menginap</t>
  </si>
  <si>
    <t>kamar luas langsung akses kolam renang</t>
  </si>
  <si>
    <t>kamar luas langsung akses kolam_renang</t>
  </si>
  <si>
    <t>kamar rapi bersih amenities lengkap</t>
  </si>
  <si>
    <t>kamar mandi dilengkapi air panas</t>
  </si>
  <si>
    <t>kamar_mandi dilengkapi air_panas</t>
  </si>
  <si>
    <t>waffle juara umum banget</t>
  </si>
  <si>
    <t>secara keseluruhan patut dicoba</t>
  </si>
  <si>
    <t>cara seluruh patut coba</t>
  </si>
  <si>
    <t>ac kamar enak dingin desain kamar unik</t>
  </si>
  <si>
    <t>kamar luas wangi kamar mandi bersih</t>
  </si>
  <si>
    <t>kamar luas wangi kamar_mandi bersih</t>
  </si>
  <si>
    <t>petunjuk arah kiblat ada dalam laci kamar</t>
  </si>
  <si>
    <t>kamar ada peralatan ibadah umat islam mukena sajadah quran</t>
  </si>
  <si>
    <t>kamar nuansa romantis suasa desa ac dingin</t>
  </si>
  <si>
    <t>kamar mandi ada bathtub shower kencang</t>
  </si>
  <si>
    <t>kamar_mandi ada bathtub shower kencang</t>
  </si>
  <si>
    <t>kondisi kamar bersih luas balkon</t>
  </si>
  <si>
    <t>kamar kesan jogja tradisional modern</t>
  </si>
  <si>
    <t>bau kamar harus bikin tidur nyaman</t>
  </si>
  <si>
    <t>dekorasi kamar adat jawa dilengkapi bathtub sabun shampoo krim</t>
  </si>
  <si>
    <t>kamar memiliki aroma keharuman bunga khas</t>
  </si>
  <si>
    <t>kamar bersih ada peralatan sholat</t>
  </si>
  <si>
    <t>ada perlengkapan sholat</t>
  </si>
  <si>
    <t>ada quran mukena sajadah</t>
  </si>
  <si>
    <t>ac bekerja baik air hangat bekerja</t>
  </si>
  <si>
    <t>ac bekerja baik air_hangat bekerja</t>
  </si>
  <si>
    <t>kamar cukup nyaman interior dominasi warna mudah cerah berani</t>
  </si>
  <si>
    <t>ruang kamar cukup luas</t>
  </si>
  <si>
    <t>ruang_kamar cukup luas</t>
  </si>
  <si>
    <t>water heater tersedia shower</t>
  </si>
  <si>
    <t>water_heater tersedia shower</t>
  </si>
  <si>
    <t>kamar mandi bersih terawat</t>
  </si>
  <si>
    <t>kamar_mandi bersih terawat</t>
  </si>
  <si>
    <t>kamar menggunakan tv kabel</t>
  </si>
  <si>
    <t>tv kamar tergolong besar</t>
  </si>
  <si>
    <t>setiap kamar ada pembuat kopi</t>
  </si>
  <si>
    <t>ada sofa dalam kamar</t>
  </si>
  <si>
    <t>kamar luas ada heater tea corner kamar</t>
  </si>
  <si>
    <t>kamar luas ada heater tea_corner kamar</t>
  </si>
  <si>
    <t>penataan kamar bagus</t>
  </si>
  <si>
    <t>ac dingin tv berfungsi kamar luas air panas berfungsi baik</t>
  </si>
  <si>
    <t>ac dingin tv berfungsi kamar luas air_panas berfungsi baik</t>
  </si>
  <si>
    <t>penerangan kamar bagus</t>
  </si>
  <si>
    <t>kamar luas bersih ac dingin air panas air dingin shower lancar</t>
  </si>
  <si>
    <t>kamar luas bersih ac dingin air_panas air_dingin shower lancar</t>
  </si>
  <si>
    <t>kamar bersih air hangat berfungsi baik</t>
  </si>
  <si>
    <t>kamar bersih air_hangat berfungsi baik</t>
  </si>
  <si>
    <t>ada sofa kasur</t>
  </si>
  <si>
    <t>tempat tidur nyaman mandi air hangat</t>
  </si>
  <si>
    <t>tempat_tidur nyaman mandi air_hangat</t>
  </si>
  <si>
    <t>kamar ada brankas simpan barang berharga</t>
  </si>
  <si>
    <t>tempat tidur cukup baik penerangan cukup baik</t>
  </si>
  <si>
    <t>tempat_tidur cukup baik penerangan cukup baik</t>
  </si>
  <si>
    <t>interior kamar minimalis unik</t>
  </si>
  <si>
    <t>handuk bersih kamar rapi</t>
  </si>
  <si>
    <t>air panas jos berasa</t>
  </si>
  <si>
    <t>air_panas jos berasa</t>
  </si>
  <si>
    <t>desain kamar menarik nyaman</t>
  </si>
  <si>
    <t>dekorasi kamar bagus</t>
  </si>
  <si>
    <t>air kamar mandi lancar</t>
  </si>
  <si>
    <t>air kamar_mandi lancar</t>
  </si>
  <si>
    <t>memiliki banyak saluran tv</t>
  </si>
  <si>
    <t>kamar rapi</t>
  </si>
  <si>
    <t>air bersih saluran lancar</t>
  </si>
  <si>
    <t>kamar kamar mandi terawat baik</t>
  </si>
  <si>
    <t>kamar kamar_mandi terawat baik</t>
  </si>
  <si>
    <t>ac tv berfungsi normal</t>
  </si>
  <si>
    <t>posisi lampu kamar pas</t>
  </si>
  <si>
    <t>cermin kamar luas</t>
  </si>
  <si>
    <t>lemari kamar besar ada safety box</t>
  </si>
  <si>
    <t>lemari kamar besar ada safety_box</t>
  </si>
  <si>
    <t>depan kamar ada fasilitas meja kecil kursi santai</t>
  </si>
  <si>
    <t>kamar mandi luas toilet duduk wastafel</t>
  </si>
  <si>
    <t>kamar_mandi luas toilet duduk wastafel</t>
  </si>
  <si>
    <t>kamar harum</t>
  </si>
  <si>
    <t>handuk bersih wangi kasur besar</t>
  </si>
  <si>
    <t>kamar hotel bagus nuansa jawa</t>
  </si>
  <si>
    <t>kamar wangi sandal alat mandi setiap hari ganti</t>
  </si>
  <si>
    <t>kamar wangi sandal alat_mandi setiap_hari ganti</t>
  </si>
  <si>
    <t>kamar mandi enak luas bersih wangi</t>
  </si>
  <si>
    <t>kamar_mandi enak luas bersih wangi</t>
  </si>
  <si>
    <t>ruang kamar luas handuk diganti setiap hari</t>
  </si>
  <si>
    <t>ruang kamar luas handuk diganti setiap_hari</t>
  </si>
  <si>
    <t>ruang kamar besar elegan mewah terawat baik</t>
  </si>
  <si>
    <t>interior kamar bagus penataan modern</t>
  </si>
  <si>
    <t>kamar ada sofa panjang</t>
  </si>
  <si>
    <t>kamar sepanjang kaca jendela pencahayaan ruangan baik</t>
  </si>
  <si>
    <t>kamar mandi desain unik</t>
  </si>
  <si>
    <t>kamar_mandi desain unik</t>
  </si>
  <si>
    <t>kamar menghadap kota kaca luas besar</t>
  </si>
  <si>
    <t>kamar luas fasilitas amenities lengkap</t>
  </si>
  <si>
    <t>unik ada jam jbl berfungsi wireless speaker alarm kamar</t>
  </si>
  <si>
    <t>kamar mandi lega</t>
  </si>
  <si>
    <t>kamar_mandi lega</t>
  </si>
  <si>
    <t>kamar nyaman disediakan quran arah kiblat alkitab</t>
  </si>
  <si>
    <t>layout kamar modern compact</t>
  </si>
  <si>
    <t>amenities mewah luxury</t>
  </si>
  <si>
    <t>kebersihan kamar dijaga handuk putih bersih</t>
  </si>
  <si>
    <t>kamar bagus toilet shower bersih</t>
  </si>
  <si>
    <t>kamar besar keren</t>
  </si>
  <si>
    <t>harga kamar cukup kompetitif</t>
  </si>
  <si>
    <t>kamar bagus kasur empuk</t>
  </si>
  <si>
    <t>model kamar bagus ada payung nyaman</t>
  </si>
  <si>
    <t>amenities premium bagus</t>
  </si>
  <si>
    <t>dalam kamar tersedia buah cookies cracker</t>
  </si>
  <si>
    <t>dalam kamar tersedia coffee machine ice cube kulkas</t>
  </si>
  <si>
    <t>dalam kamar tersedia coffee_machine ice_cube kulkas</t>
  </si>
  <si>
    <t>kamar luas living room kasur terpisah</t>
  </si>
  <si>
    <t>kamar luas living_room kasur terpisah</t>
  </si>
  <si>
    <t>kamar ada fasilitas mini dapur microwave kulkas kompor listrik komplit</t>
  </si>
  <si>
    <t>kamar ada fasilitas mini_dapur microwave kulkas kompor_listrik komplit</t>
  </si>
  <si>
    <t>kamar bagus bersih ada tv kabel</t>
  </si>
  <si>
    <t>kamar mandi ada bathtub</t>
  </si>
  <si>
    <t>kamar_mandi ada bathtub</t>
  </si>
  <si>
    <t>kamar dilengkapi tv datar</t>
  </si>
  <si>
    <t>ada kulkas setiap kamar</t>
  </si>
  <si>
    <t>setiap kamar terdapat bathtub</t>
  </si>
  <si>
    <t>kamar eksekutif luas bersih</t>
  </si>
  <si>
    <t>parkir tidak ada atap dan gelap belum ada penerangan</t>
  </si>
  <si>
    <t>air pool kotor banyak pasir batu kecil</t>
  </si>
  <si>
    <t>banyak spot foto tarik</t>
  </si>
  <si>
    <t>kamar tidak ada connecting room</t>
  </si>
  <si>
    <t>kamar tidak_ada connecting_room</t>
  </si>
  <si>
    <t>kolam anak pisah</t>
  </si>
  <si>
    <t>tempat main anak pada</t>
  </si>
  <si>
    <t>petunjuk arah kiblat kamar tidak ada</t>
  </si>
  <si>
    <t>petunjuk arah kiblat kamar tidak_ada</t>
  </si>
  <si>
    <t>alat pembuat kopi teh tidak_berfungsi</t>
  </si>
  <si>
    <t>tidak_ada smooking_room</t>
  </si>
  <si>
    <t>akses kamar jauh</t>
  </si>
  <si>
    <t>kamar hotel mencekam menyeramkan</t>
  </si>
  <si>
    <t>kamar kuno</t>
  </si>
  <si>
    <t>bangunan kamar kuno kuno</t>
  </si>
  <si>
    <t>saran ruangan memakai peredam agar tidak ganggu</t>
  </si>
  <si>
    <t>saran ruangan memakai peredam agar tidak_ganggu</t>
  </si>
  <si>
    <t>smooking room bau</t>
  </si>
  <si>
    <t>smooking_room bau</t>
  </si>
  <si>
    <t>kebersihan kamar debu</t>
  </si>
  <si>
    <t>kamar tidak kedap suara</t>
  </si>
  <si>
    <t>kamar tidak_kedap_suara</t>
  </si>
  <si>
    <t>suara kamar tidak kedap suara sebelah terdengar</t>
  </si>
  <si>
    <t>suara kamar tidak_kedap_suara sebelah terdengar</t>
  </si>
  <si>
    <t>nice room</t>
  </si>
  <si>
    <t>comfort bed</t>
  </si>
  <si>
    <t>sebaiknya disediakan pemanas air</t>
  </si>
  <si>
    <t>kamar tata efisien</t>
  </si>
  <si>
    <t>kamar mandi becek</t>
  </si>
  <si>
    <t>tidak_ada gantungan pakaian</t>
  </si>
  <si>
    <t>handuk kurang bersih</t>
  </si>
  <si>
    <t>air shower keluar pelan</t>
  </si>
  <si>
    <t xml:space="preserve">dinding kamar kurang kedap suara </t>
  </si>
  <si>
    <t>kamar hotel mencekam</t>
  </si>
  <si>
    <t>kamar hotel cekam</t>
  </si>
  <si>
    <t>air hangat lama keluar kran diatur mentok panas</t>
  </si>
  <si>
    <t>air_hangat lama keluar kran diatur mentok panas</t>
  </si>
  <si>
    <t>kamar sempit</t>
  </si>
  <si>
    <t>bangunan kamar kuno</t>
  </si>
  <si>
    <t>bangun kamar kuno</t>
  </si>
  <si>
    <t>tidak ada lemari</t>
  </si>
  <si>
    <t>saran ruang pakai redam agar tidak ganggu</t>
  </si>
  <si>
    <t>saran ruang pakai redam agar tidak_ganggu</t>
  </si>
  <si>
    <t>pembuangan_air tidak_lancar</t>
  </si>
  <si>
    <t>pintu sulit dibuka</t>
  </si>
  <si>
    <t>lubang air kotor shower tidak lancar</t>
  </si>
  <si>
    <t>lubang air kotor shower tidak_lancar</t>
  </si>
  <si>
    <t>pilih kamar baik pandang kolam renang</t>
  </si>
  <si>
    <t>pilih kamar baik pandang kolam_renang</t>
  </si>
  <si>
    <t>tidak ada lemari meletakkan baju</t>
  </si>
  <si>
    <t>tidak_ada lemari meletakkan baju</t>
  </si>
  <si>
    <t>pelayanan petugas valet cukup maksimal</t>
  </si>
  <si>
    <t>kamar tidak kedap_suara</t>
  </si>
  <si>
    <t>kamar tidak_kedap suara</t>
  </si>
  <si>
    <t>balkon banyak putung rokok</t>
  </si>
  <si>
    <t>saluran tv semut</t>
  </si>
  <si>
    <t>saluran_tv semut</t>
  </si>
  <si>
    <t>menemukan bungkus tissue magic di bawah tempat tidur</t>
  </si>
  <si>
    <t>air hangat lama keluar kran atur mentok panas</t>
  </si>
  <si>
    <t>kotak tempat taruh kunci menyalakan listrik tidak_otomatis</t>
  </si>
  <si>
    <t>tidak ada perlengkapan mandi</t>
  </si>
  <si>
    <t>pembuangan_air tidak lancar</t>
  </si>
  <si>
    <t>buang air tidak lancar</t>
  </si>
  <si>
    <t>buang air tidak_lancar</t>
  </si>
  <si>
    <t>tidak_ada teko pembuat air_panas</t>
  </si>
  <si>
    <t>debu parah di setiap kamarnya</t>
  </si>
  <si>
    <t>minus lorong kamar tidak ada ac panas</t>
  </si>
  <si>
    <t>minus lorong kamar tidak_ada ac panas</t>
  </si>
  <si>
    <t>kamar berdebu</t>
  </si>
  <si>
    <t>kunci kamar error tidak_bisa dibuka</t>
  </si>
  <si>
    <t>kamar mandi berkerak</t>
  </si>
  <si>
    <t>tidak ada lemari letak baju</t>
  </si>
  <si>
    <t>tidak_ada lemari letak baju</t>
  </si>
  <si>
    <t>tidak_ada penyekat pancuran toilet</t>
  </si>
  <si>
    <t>tidak ada handuk</t>
  </si>
  <si>
    <t>toilet engsel pintu rusak</t>
  </si>
  <si>
    <t>tempat sampah ada satu kamar mandi</t>
  </si>
  <si>
    <t>tempat_sampah ada satu kamar_mandi</t>
  </si>
  <si>
    <t>lantai kamar masih ada sisa kotoran debu</t>
  </si>
  <si>
    <t>lebih baik ada water heater</t>
  </si>
  <si>
    <t>lebih_baik ada water_heater</t>
  </si>
  <si>
    <t>air deras jernih</t>
  </si>
  <si>
    <t>ukur kamar mandi pas</t>
  </si>
  <si>
    <t>ukur kamar_mandi pas</t>
  </si>
  <si>
    <t>kamar_mandi becek</t>
  </si>
  <si>
    <t>bersih kamar kamar mandi perhati</t>
  </si>
  <si>
    <t>bersih kamar kamar_mandi perhati</t>
  </si>
  <si>
    <t>handuk kotor</t>
  </si>
  <si>
    <t>tidak ada tirai</t>
  </si>
  <si>
    <t>sudut bawah meja bersih tidak debu</t>
  </si>
  <si>
    <t>sudut bawah meja bersih tidak_debu</t>
  </si>
  <si>
    <t>dinding kamar tidak kedap suara</t>
  </si>
  <si>
    <t>dinding kamar tidak_kedap_suara</t>
  </si>
  <si>
    <t>dua kali temukan serangga kecoa</t>
  </si>
  <si>
    <t>kamar rapi tertata dengan baik</t>
  </si>
  <si>
    <t>salur tv semut</t>
  </si>
  <si>
    <t>tidak_ada lemari</t>
  </si>
  <si>
    <t>ada pengembunan pada ac</t>
  </si>
  <si>
    <t>tv buruk buram</t>
  </si>
  <si>
    <t>ac tidak dingin</t>
  </si>
  <si>
    <t>kamar kelas</t>
  </si>
  <si>
    <t>toilet kotor</t>
  </si>
  <si>
    <t>tekanan shower lambat</t>
  </si>
  <si>
    <t>toilet tidak_bisa diflush</t>
  </si>
  <si>
    <t>bedcover banyak bercak coklat</t>
  </si>
  <si>
    <t>kunci kamar error tidak bisa buka</t>
  </si>
  <si>
    <t>kunci kamar error tidak_bisa buka</t>
  </si>
  <si>
    <t>shower kecil tidak panas</t>
  </si>
  <si>
    <t>shower kecil tidak_panas</t>
  </si>
  <si>
    <t>kamar tidak sempit</t>
  </si>
  <si>
    <t>saluran tv sedikit tidak menarik</t>
  </si>
  <si>
    <t>saluran_tv sedikit tidak_menarik</t>
  </si>
  <si>
    <t>tv kurang jernih</t>
  </si>
  <si>
    <t>tidak privasi terutama kamar mandi</t>
  </si>
  <si>
    <t>tidak_privasi terutama kamar_mandi</t>
  </si>
  <si>
    <t>remote susah dipakai</t>
  </si>
  <si>
    <t>ruang kamar baik</t>
  </si>
  <si>
    <t>tidak_ada hair_dryer</t>
  </si>
  <si>
    <t>kamar mandi sempit</t>
  </si>
  <si>
    <t>kamar_mandi tidak_bisa dikunci</t>
  </si>
  <si>
    <t>air agak bau</t>
  </si>
  <si>
    <t>tempat sampah ada satu kamar_mandi</t>
  </si>
  <si>
    <t>tidak_ada teko elektronik</t>
  </si>
  <si>
    <t>mendapat kamar yang belum dibersihkan</t>
  </si>
  <si>
    <t>handuk belum tersedia</t>
  </si>
  <si>
    <t>sebaiknya ada water_heater</t>
  </si>
  <si>
    <t>sebaiknya ada water heater</t>
  </si>
  <si>
    <t>baik ada water heater</t>
  </si>
  <si>
    <t>tidak_ada handuk</t>
  </si>
  <si>
    <t>lantai kamar belum disapu</t>
  </si>
  <si>
    <t>lampu kamar mati</t>
  </si>
  <si>
    <t>masih banyak bekas kuaci dan bungkusnya</t>
  </si>
  <si>
    <t>lantai kamar kotor</t>
  </si>
  <si>
    <t>ada bungkus permen di kamar</t>
  </si>
  <si>
    <t>dinding kamar tidak kedap_suara</t>
  </si>
  <si>
    <t>dinding kamar tidak_kedap suara</t>
  </si>
  <si>
    <t>menemukan bungkus tisu magic bawah tempat tidur</t>
  </si>
  <si>
    <t>menemukan bungkus tisu magic bawah tempat_tidur</t>
  </si>
  <si>
    <t>sarung bantal bau</t>
  </si>
  <si>
    <t>tv tidak_nyala</t>
  </si>
  <si>
    <t>ada kecoa</t>
  </si>
  <si>
    <t>tidak_ada perlengkapan_mandi</t>
  </si>
  <si>
    <t>saluran pembuangan air mampet</t>
  </si>
  <si>
    <t>tidak_ada keset handuk</t>
  </si>
  <si>
    <t>lampu kurang terang</t>
  </si>
  <si>
    <t>pintu sulit buka</t>
  </si>
  <si>
    <t>tidak ada tisu</t>
  </si>
  <si>
    <t>tidak_ada tisu</t>
  </si>
  <si>
    <t>sprei dibawah bed cover berdebu</t>
  </si>
  <si>
    <t>toilet bau</t>
  </si>
  <si>
    <t>kamar debu</t>
  </si>
  <si>
    <t>selimut sepertinya tidak diganti</t>
  </si>
  <si>
    <t>tidak_ada tv</t>
  </si>
  <si>
    <t>ada banyak bercak lengket</t>
  </si>
  <si>
    <t>kamar_mandi berkerak</t>
  </si>
  <si>
    <t>linen tidak diganti</t>
  </si>
  <si>
    <t>tv flat ada salur hbo</t>
  </si>
  <si>
    <t>tidak_ada sabun</t>
  </si>
  <si>
    <t>gelas piring kotor</t>
  </si>
  <si>
    <t>tekan shower lambat</t>
  </si>
  <si>
    <t>tidak ada tempat sampah</t>
  </si>
  <si>
    <t>tidak_ada tempat_sampah</t>
  </si>
  <si>
    <t>air cukup lama menggenang</t>
  </si>
  <si>
    <t>debu bikin bersin</t>
  </si>
  <si>
    <t>handuk sudah lama dan jahitannya ada yang sobek</t>
  </si>
  <si>
    <t>saluran_tv sedikit tidak menarik</t>
  </si>
  <si>
    <t>salur tv sedikit tidak tarik</t>
  </si>
  <si>
    <t>salur tv sedikit tidak_tarik</t>
  </si>
  <si>
    <t>lantai kamar ada sisa kotoran debu</t>
  </si>
  <si>
    <t>sprei kotor</t>
  </si>
  <si>
    <t>tidak ada hair_dryer</t>
  </si>
  <si>
    <t>tidak_ada hair dryer</t>
  </si>
  <si>
    <t>tidak_ada tirai</t>
  </si>
  <si>
    <t>jendela rusak tidak bisa dibuka</t>
  </si>
  <si>
    <t>kamar_mandi tidak bisa dikunci</t>
  </si>
  <si>
    <t>kamar mandi tidak bisa kunci</t>
  </si>
  <si>
    <t>kamar_mandi tidak_bisa kunci</t>
  </si>
  <si>
    <t>sprei tidak bersih ada bercak</t>
  </si>
  <si>
    <t>kamar ada pengembunan ac</t>
  </si>
  <si>
    <t>air panas tidak ada alias mati</t>
  </si>
  <si>
    <t>ac kamar panas</t>
  </si>
  <si>
    <t>channel tv tidak lengkap</t>
  </si>
  <si>
    <t>alat_mandi hanya dapat satu sabun</t>
  </si>
  <si>
    <t>shower rusak</t>
  </si>
  <si>
    <t>kamar dua orang satu gelas</t>
  </si>
  <si>
    <t>shampoo habis</t>
  </si>
  <si>
    <t>minta gayung untuk mandi bayi tidak ada</t>
  </si>
  <si>
    <t>temu bungkus tisu magic bawah tempat tidur</t>
  </si>
  <si>
    <t>remote ac tidak ada</t>
  </si>
  <si>
    <t>ada kotoran tembok kamar</t>
  </si>
  <si>
    <t>tidak ada lengkap mandi</t>
  </si>
  <si>
    <t>tidak_ada lengkap mandi</t>
  </si>
  <si>
    <t>pemanas air rusak</t>
  </si>
  <si>
    <t>saluran air tidak_lancar</t>
  </si>
  <si>
    <t>teh habis</t>
  </si>
  <si>
    <t>sprei banyak bercak coklat</t>
  </si>
  <si>
    <t>kalau hujan rembes</t>
  </si>
  <si>
    <t>sprei tidak diganti</t>
  </si>
  <si>
    <t>sprei tidak_diganti</t>
  </si>
  <si>
    <t>gantungan baju tidak semua kamar disediakan</t>
  </si>
  <si>
    <t>kamar mandi kerak</t>
  </si>
  <si>
    <t>kamar_mandi kerak</t>
  </si>
  <si>
    <t>remote tv sulit dipakai</t>
  </si>
  <si>
    <t>air kekuningan</t>
  </si>
  <si>
    <t>kamar_mandi sempit</t>
  </si>
  <si>
    <t>air di kamar mandi menggenang</t>
  </si>
  <si>
    <t>tempat_sampah tidak ada</t>
  </si>
  <si>
    <t>tempat sampah tidak ada</t>
  </si>
  <si>
    <t>tempat sampah tidak_ada</t>
  </si>
  <si>
    <t>air kamar mandi bau</t>
  </si>
  <si>
    <t>air kamar_mandi bau</t>
  </si>
  <si>
    <t>handuk tidak ada</t>
  </si>
  <si>
    <t>handuk tidak_ada</t>
  </si>
  <si>
    <t>handuk berlubang</t>
  </si>
  <si>
    <t>lantai kamar ada sisa kotor debu</t>
  </si>
  <si>
    <t>banyak bekas bungkus kuaci</t>
  </si>
  <si>
    <t>kamar bau asap rokok</t>
  </si>
  <si>
    <t>kamar kotor ada bungkus permen</t>
  </si>
  <si>
    <t>semut menggerombol di area welcome drink</t>
  </si>
  <si>
    <t>sprei kurang bersih</t>
  </si>
  <si>
    <t>kamar ada kecoa</t>
  </si>
  <si>
    <t>banyak tumpukan sprei kotor</t>
  </si>
  <si>
    <t>dua kali temu serangga kecoa</t>
  </si>
  <si>
    <t>saluran pembuangan_air mampet</t>
  </si>
  <si>
    <t>kamar rapi tata baik</t>
  </si>
  <si>
    <t>lampu kamar redup</t>
  </si>
  <si>
    <t>tidak ada air</t>
  </si>
  <si>
    <t>kamar ada embun ac</t>
  </si>
  <si>
    <t>sprei dibawah kasur cover debu</t>
  </si>
  <si>
    <t>fasilitas kamar seperti handuk sprei selimut perlu diganti</t>
  </si>
  <si>
    <t>kurang layak pakai dengan warnanya pudar tidak nyaman dilihat apalagi dipakai</t>
  </si>
  <si>
    <t>selimut tidak diganti</t>
  </si>
  <si>
    <t>selimut tidak_diganti</t>
  </si>
  <si>
    <t>ac sempat bocor</t>
  </si>
  <si>
    <t>kamar mandi ada bercak lengket</t>
  </si>
  <si>
    <t>kamar_mandi ada bercak lengket</t>
  </si>
  <si>
    <t>air kurang jernih</t>
  </si>
  <si>
    <t>linen tidak_diganti</t>
  </si>
  <si>
    <t>ada sisa noda cat</t>
  </si>
  <si>
    <t>ada kotor tembok kamar</t>
  </si>
  <si>
    <t>air kamar mandi cukup lama menggenang</t>
  </si>
  <si>
    <t>air kamar_mandi cukup lama menggenang</t>
  </si>
  <si>
    <t>telpon tidak berdering</t>
  </si>
  <si>
    <t>handuk lama jahitannya ada sobek</t>
  </si>
  <si>
    <t>air panas tidak bisa dikontrol</t>
  </si>
  <si>
    <t>kamar banyak semut</t>
  </si>
  <si>
    <t>banyak debu di lampu tidur</t>
  </si>
  <si>
    <t>sprei tidak ganti</t>
  </si>
  <si>
    <t>sprei tidak_ganti</t>
  </si>
  <si>
    <t>jendela kamar rusak tidak bisa dibuka</t>
  </si>
  <si>
    <t>jendela kamar rusak tidak_bisa dibuka</t>
  </si>
  <si>
    <t>air panas tidak stabil</t>
  </si>
  <si>
    <t>remote sulit dipakai</t>
  </si>
  <si>
    <t>remote sulit pakai</t>
  </si>
  <si>
    <t>sprei kotor ada bercak</t>
  </si>
  <si>
    <t>kunci kamar hanya diberi satu</t>
  </si>
  <si>
    <t>air panas tidak ada mati</t>
  </si>
  <si>
    <t>air_panas tidak_ada mati</t>
  </si>
  <si>
    <t>ac dan air panas berfungsi baik</t>
  </si>
  <si>
    <t>air bau</t>
  </si>
  <si>
    <t>saluran tv tidak lengkap</t>
  </si>
  <si>
    <t>saluran_tv tidak_lengkap</t>
  </si>
  <si>
    <t>kunci kartu error</t>
  </si>
  <si>
    <t>pancuran shower rusak</t>
  </si>
  <si>
    <t>water heater tidak stabil</t>
  </si>
  <si>
    <t>ada makanan tertinggal disemutin</t>
  </si>
  <si>
    <t>ada bungkus permen kamar</t>
  </si>
  <si>
    <t>remote ac tidak_ada</t>
  </si>
  <si>
    <t>kamar lumayan kedap</t>
  </si>
  <si>
    <t>punggung kaki kena sisi kayu tempat tidur</t>
  </si>
  <si>
    <t>water heater rusak</t>
  </si>
  <si>
    <t>water_heater rusak</t>
  </si>
  <si>
    <t>salur buang air mampet</t>
  </si>
  <si>
    <t>tembok kamar bekas coret coretan</t>
  </si>
  <si>
    <t>hujan kamar rembes</t>
  </si>
  <si>
    <t>sprei bawah kasur cover debu</t>
  </si>
  <si>
    <t>gantungan baju tidak semua kamar ada</t>
  </si>
  <si>
    <t>gantungan baju tidak_semua kamar ada</t>
  </si>
  <si>
    <t>tv tidak jelas</t>
  </si>
  <si>
    <t>selimut tidak ganti</t>
  </si>
  <si>
    <t>selimut tidak_ganti</t>
  </si>
  <si>
    <t>air kamar mandi kekuningan</t>
  </si>
  <si>
    <t>air kamar_mandi kekuningan</t>
  </si>
  <si>
    <t>cat kamar tidak rapi</t>
  </si>
  <si>
    <t>ada bercak lengket</t>
  </si>
  <si>
    <t>air kamar mandi menggenang</t>
  </si>
  <si>
    <t>air kamar_mandi menggenang</t>
  </si>
  <si>
    <t>kamar bau semen</t>
  </si>
  <si>
    <t>linen tidak ganti</t>
  </si>
  <si>
    <t>linen tidak_ganti</t>
  </si>
  <si>
    <t>sprei tidak_pernah diganti bau iler</t>
  </si>
  <si>
    <t>tv kabel belum ada</t>
  </si>
  <si>
    <t>air cukup lama genang</t>
  </si>
  <si>
    <t>terdapat tv lokal</t>
  </si>
  <si>
    <t>handuk lama jahit ada sobek</t>
  </si>
  <si>
    <t>channel tv terbatas lokal</t>
  </si>
  <si>
    <t>hotel bau sekali tidak wangi</t>
  </si>
  <si>
    <t>kamar mandi tidak ada air</t>
  </si>
  <si>
    <t>kamar_mandi tidak_ada air</t>
  </si>
  <si>
    <t>bantal bau</t>
  </si>
  <si>
    <t>jendela rusak tidak bisa buka</t>
  </si>
  <si>
    <t>jendela rusak tidak_bisa buka</t>
  </si>
  <si>
    <t>fasilitas kamar handuk sprei selimut perlu diganti</t>
  </si>
  <si>
    <t>kulkas nyala tapi tidak dingin</t>
  </si>
  <si>
    <t>ruang cukup besar</t>
  </si>
  <si>
    <t>tidak layak pakai warna pudar tidak nyaman dilihat dipakai</t>
  </si>
  <si>
    <t>tidak_layak_pakai warna pudar tidak_nyaman dilihat dipakai</t>
  </si>
  <si>
    <t>ada susu kaleng sudah terbuka bekas tamu sebelumnya juga</t>
  </si>
  <si>
    <t>ac kamar bocor</t>
  </si>
  <si>
    <t>wastafel pembuangan bocor</t>
  </si>
  <si>
    <t>air_panas tidak ada mati</t>
  </si>
  <si>
    <t>air panas tidak_ada mati</t>
  </si>
  <si>
    <t>air kamar mandi tidak jernih</t>
  </si>
  <si>
    <t>air kamar_mandi tidak_jernih</t>
  </si>
  <si>
    <t>cover bed ada bekas noda lama</t>
  </si>
  <si>
    <t>saluran_tv tidak lengkap</t>
  </si>
  <si>
    <t>salur tv tidak lengkap</t>
  </si>
  <si>
    <t>salur tv tidak_lengkap</t>
  </si>
  <si>
    <t>air kamar mandi kuning</t>
  </si>
  <si>
    <t>air kamar_mandi kuning</t>
  </si>
  <si>
    <t>pancuran rusak</t>
  </si>
  <si>
    <t>pancur rusak</t>
  </si>
  <si>
    <t>kamar ada sisa noda cat</t>
  </si>
  <si>
    <t>kulkas ada dua botol aqua sisa separuh</t>
  </si>
  <si>
    <t>telepon kamar tidak berdering</t>
  </si>
  <si>
    <t>telepon kamar tidak_berdering</t>
  </si>
  <si>
    <t>handuk putih warnanya jadi kuning</t>
  </si>
  <si>
    <t>minta gayung mandi bayi tidak ada</t>
  </si>
  <si>
    <t>minta gayung mandi bayi tidak_ada</t>
  </si>
  <si>
    <t>kunci pintu kamar bermasalah</t>
  </si>
  <si>
    <t>lantai licin kaya dipel pakai detergen</t>
  </si>
  <si>
    <t>air_panas tidak_bisa dikontrol</t>
  </si>
  <si>
    <t>sprei dan selimut tidak tau diganti atau tidak</t>
  </si>
  <si>
    <t>debu lampu tidur</t>
  </si>
  <si>
    <t>ac hotel tidak dingin sehingga pengap dan panas</t>
  </si>
  <si>
    <t>tembok kamar bekas coret coret</t>
  </si>
  <si>
    <t>shower rusak air diatur mode dingin malah panas</t>
  </si>
  <si>
    <t>remote tv susah pindah channel</t>
  </si>
  <si>
    <t>air_panas tidak_stabil</t>
  </si>
  <si>
    <t>gantung baju tidak semua kamar ada</t>
  </si>
  <si>
    <t>gantung baju tidak_semua kamar ada</t>
  </si>
  <si>
    <t>kunci kamar diberi satu</t>
  </si>
  <si>
    <t>handuk yang disediakan kotor tidak bersih</t>
  </si>
  <si>
    <t>air debit aliran di kamar mandi kecil</t>
  </si>
  <si>
    <t>air kamar mandi genang</t>
  </si>
  <si>
    <t>air kamar_mandi genang</t>
  </si>
  <si>
    <t>water_heater tidak_stabil</t>
  </si>
  <si>
    <t>kasur harus diganti</t>
  </si>
  <si>
    <t>sprei tidak pernah ganti bau iler</t>
  </si>
  <si>
    <t>sprei tidak_pernah ganti bau iler</t>
  </si>
  <si>
    <t>handuk lubang</t>
  </si>
  <si>
    <t>punggung kaki kena sisi kayu tempat_tidur</t>
  </si>
  <si>
    <t>kamar_mandi tidak ada air</t>
  </si>
  <si>
    <t>tv tidak_jelas</t>
  </si>
  <si>
    <t>suasana kamar cukup lembab</t>
  </si>
  <si>
    <t>fasilitas kamar handuk sprei selimut perlu ganti</t>
  </si>
  <si>
    <t>cat kamar tidak_rapi</t>
  </si>
  <si>
    <t>kran wastafel kurang nyaman digunakan</t>
  </si>
  <si>
    <t>tidak layak_pakai warna pudar tidak nyaman dilihat dipakai</t>
  </si>
  <si>
    <t>tidak layak pakai warna pudar tidak nyaman lihat pakai</t>
  </si>
  <si>
    <t>tidak_layak pakai warna pudar tidak_nyaman lihat pakai</t>
  </si>
  <si>
    <t>penutup kloset sebaiknya diganti agar terkesan terawat</t>
  </si>
  <si>
    <t>ac bocor</t>
  </si>
  <si>
    <t>tv kabel tidak ada</t>
  </si>
  <si>
    <t>tv kabel tidak_ada</t>
  </si>
  <si>
    <t>fasilitas kamar seadanya</t>
  </si>
  <si>
    <t>telepon tidak berdering</t>
  </si>
  <si>
    <t>telepon tidak dering</t>
  </si>
  <si>
    <t>telepon tidak_dering</t>
  </si>
  <si>
    <t>kunci pintu bermasalah</t>
  </si>
  <si>
    <t>kunci pintu masalah</t>
  </si>
  <si>
    <t>kulkas nyala panas</t>
  </si>
  <si>
    <t>jangan lupa bawa perlengkapan mandi</t>
  </si>
  <si>
    <t>air_panas tidak bisa dikontrol</t>
  </si>
  <si>
    <t>air panas tidak bisa kontrol</t>
  </si>
  <si>
    <t>air panas tidak_bisa kontrol</t>
  </si>
  <si>
    <t>ada susu kaleng terbuka bekas tamu</t>
  </si>
  <si>
    <t>disediakan kompor</t>
  </si>
  <si>
    <t>banyak debu lampu tidur</t>
  </si>
  <si>
    <t>sprei kasur ada bekas noda lama</t>
  </si>
  <si>
    <t>air diatur mode dingin masih panas</t>
  </si>
  <si>
    <t>air atur mode dingin masih panas</t>
  </si>
  <si>
    <t>design kamar bagus melebih ekspektasi</t>
  </si>
  <si>
    <t>air_panas tidak stabil</t>
  </si>
  <si>
    <t>air panas tidak_stabil</t>
  </si>
  <si>
    <t>kulkas ada dua air mineral mineral sisa separuh</t>
  </si>
  <si>
    <t>kulkas ada dua air_mineral_mineral sisa separuh</t>
  </si>
  <si>
    <t>colokan listrik hanya satu dan terlalu tinggi</t>
  </si>
  <si>
    <t>kunci kamar beri satu</t>
  </si>
  <si>
    <t>bau kamar apek</t>
  </si>
  <si>
    <t>ac air panas fungsi baik</t>
  </si>
  <si>
    <t>lantai kamar licin seperti dipel detergen</t>
  </si>
  <si>
    <t>tidak disediakan tisu toilet</t>
  </si>
  <si>
    <t>kamar_mandi tidak_serap air</t>
  </si>
  <si>
    <t>handuk warnanya coklat</t>
  </si>
  <si>
    <t>water_heater tidak stabil</t>
  </si>
  <si>
    <t>water heater tidak_stabil</t>
  </si>
  <si>
    <t>sprei selimut tidak diganti</t>
  </si>
  <si>
    <t>sprei selimut tidak_diganti</t>
  </si>
  <si>
    <t>lantai dipel kurang bersih terasa lengket</t>
  </si>
  <si>
    <t>ada makan tinggal disemutin</t>
  </si>
  <si>
    <t>remote tv sulit pindah saluran</t>
  </si>
  <si>
    <t>kamar kedap</t>
  </si>
  <si>
    <t>air debit aliran kamar mandi kecil</t>
  </si>
  <si>
    <t>air debit aliran kamar_mandi kecil</t>
  </si>
  <si>
    <t>kebersihan kamar terjaga</t>
  </si>
  <si>
    <t>kasur tidak diganti</t>
  </si>
  <si>
    <t>kasur tidak_diganti</t>
  </si>
  <si>
    <t>ada gantungan baju untuk jemur baju</t>
  </si>
  <si>
    <t>ukur kamar cukup</t>
  </si>
  <si>
    <t>pancuran pelan</t>
  </si>
  <si>
    <t>gantungan hanger tidak_ada</t>
  </si>
  <si>
    <t>lampu tidur mati</t>
  </si>
  <si>
    <t>kamar tidak_ada tempat_sampah</t>
  </si>
  <si>
    <t>tv hanya siaran lokal</t>
  </si>
  <si>
    <t>kloset wc tidak bisa digunakan tidak bisa disiram</t>
  </si>
  <si>
    <t>kamar lengkap coffee maker</t>
  </si>
  <si>
    <t>kran wastafel tidak nyaman digunakan</t>
  </si>
  <si>
    <t>kran wastafel tidak_nyaman digunakan</t>
  </si>
  <si>
    <t>wc bau</t>
  </si>
  <si>
    <t>penutup kloset lebih baik diganti terkesan terawat</t>
  </si>
  <si>
    <t>penutup kloset lebih_baik diganti terkesan terawat</t>
  </si>
  <si>
    <t>sprei ada noda minyak</t>
  </si>
  <si>
    <t>aroma kamar tidak_enak</t>
  </si>
  <si>
    <t>perlatan perlengkapan tidak_layak_pakai</t>
  </si>
  <si>
    <t>toilet duduk kotor ada bekas kotoran</t>
  </si>
  <si>
    <t>ada susu kaleng buka bekas tamu</t>
  </si>
  <si>
    <t>fasilitas kamar minim seadanya</t>
  </si>
  <si>
    <t>kamar gede</t>
  </si>
  <si>
    <t>wastafel buang bocor</t>
  </si>
  <si>
    <t>kulkas ada dua air mineral mineral sisa paruh</t>
  </si>
  <si>
    <t>lantai kamar licin seperti pel detergen</t>
  </si>
  <si>
    <t>colokan listrik satu tinggi</t>
  </si>
  <si>
    <t>colokan_listrik satu tinggi</t>
  </si>
  <si>
    <t>spring bed empuk</t>
  </si>
  <si>
    <t>kamar_mandi tidak serap air</t>
  </si>
  <si>
    <t>tv gede</t>
  </si>
  <si>
    <t>sprei selimut tidak ganti</t>
  </si>
  <si>
    <t>sprei selimut tidak_ganti</t>
  </si>
  <si>
    <t>tidak ada tisu toilet</t>
  </si>
  <si>
    <t>tidak_ada tisu toilet</t>
  </si>
  <si>
    <t>perlu maintenance fasilitas kamar</t>
  </si>
  <si>
    <t>remote tv sulit pindah salur</t>
  </si>
  <si>
    <t>handuk warna coklat</t>
  </si>
  <si>
    <t>air debit alir kamar mandi kecil</t>
  </si>
  <si>
    <t>air debit alir kamar_mandi kecil</t>
  </si>
  <si>
    <t>lantai kamar dipel kotor terasa lengket</t>
  </si>
  <si>
    <t>banyak serangga dan agak bau</t>
  </si>
  <si>
    <t>kasur tidak ganti</t>
  </si>
  <si>
    <t>kasur tidak_ganti</t>
  </si>
  <si>
    <t>kamar mandi tidak ada blower</t>
  </si>
  <si>
    <t>pancur pelan</t>
  </si>
  <si>
    <t>kebersihan setiap sudut sangat terjaga</t>
  </si>
  <si>
    <t>jempol kebersihan</t>
  </si>
  <si>
    <t>jempol bersih</t>
  </si>
  <si>
    <t>kasur kecil tipis</t>
  </si>
  <si>
    <t>dikasih lemari baju bersih</t>
  </si>
  <si>
    <t>kran wastafel tidak nyaman guna</t>
  </si>
  <si>
    <t>kran wastafel tidak_nyaman guna</t>
  </si>
  <si>
    <t>kamar cozy</t>
  </si>
  <si>
    <t>penutup kloset sebaiknya diganti terkesan terawat</t>
  </si>
  <si>
    <t>tutup kloset baik ganti kes awat</t>
  </si>
  <si>
    <t>kloset toilet tidak_bisa digunakan tidak_bisa disiram</t>
  </si>
  <si>
    <t>ac kamar asa</t>
  </si>
  <si>
    <t>tidak_ada pengharum</t>
  </si>
  <si>
    <t>kamar tidak semua berkarpet</t>
  </si>
  <si>
    <t>fasilitas kamar ada</t>
  </si>
  <si>
    <t>jangan lupa bawa lengkap mandi</t>
  </si>
  <si>
    <t>jangan_lupa bawa lengkap mandi</t>
  </si>
  <si>
    <t>kamar mandi bau pesing</t>
  </si>
  <si>
    <t>kamar_mandi bau pesing</t>
  </si>
  <si>
    <t>hair dryer hidup mati terus</t>
  </si>
  <si>
    <t>ada kompor</t>
  </si>
  <si>
    <t>pancuran kamar mandi perlu diperbaiki</t>
  </si>
  <si>
    <t>pancuran kamar_mandi perlu diperbaiki</t>
  </si>
  <si>
    <t>ada meja dan bangku untuk kerja</t>
  </si>
  <si>
    <t>colok listrik satu tinggi</t>
  </si>
  <si>
    <t>tidak tersedia sabun cair serta sisir</t>
  </si>
  <si>
    <t>banyak sampah menumpuk tidak ada tempat sampah</t>
  </si>
  <si>
    <t>kamar_mandi tidak_ada blower</t>
  </si>
  <si>
    <t>kamar mandi ada kran bawah bisa buat wudhu</t>
  </si>
  <si>
    <t>lantai kamar pel kotor asa lengket</t>
  </si>
  <si>
    <t>bersih kamar jaga</t>
  </si>
  <si>
    <t>ada gantung baju jemur baju</t>
  </si>
  <si>
    <t>setiap kamar terdapat balkon untuk berjemur</t>
  </si>
  <si>
    <t>terdapat single sofa</t>
  </si>
  <si>
    <t>tv hanya siar lokal</t>
  </si>
  <si>
    <t>kamar tidak berkarpet</t>
  </si>
  <si>
    <t>kamar tidak_berkarpet</t>
  </si>
  <si>
    <t>ada kotoran burung di depan kamar</t>
  </si>
  <si>
    <t>hair_dryer hidup_mati terus</t>
  </si>
  <si>
    <t>lampu kamar mandi kurang terang</t>
  </si>
  <si>
    <t>toilet duduk kotor ada bekas kotor</t>
  </si>
  <si>
    <t>tidak_ada peredam suara</t>
  </si>
  <si>
    <t>lampu bagian atas shower mati</t>
  </si>
  <si>
    <t>kamar_mandi pesing</t>
  </si>
  <si>
    <t>penerangannya kurang</t>
  </si>
  <si>
    <t>pancur kamar mandi perlu baik</t>
  </si>
  <si>
    <t>pancur kamar_mandi perlu baik</t>
  </si>
  <si>
    <t>sampah menumpuk kamar tidak ada tempat sampah</t>
  </si>
  <si>
    <t>sampah menumpuk kamar tidak_ada tempat_sampah</t>
  </si>
  <si>
    <t>sprei kamar tampak tidak rapi</t>
  </si>
  <si>
    <t>sprei kamar tampak tidak_rapi</t>
  </si>
  <si>
    <t>cepat sekali semut datang sewaktu ada makanan di meja</t>
  </si>
  <si>
    <t>kamar_mandi tidak ada blower</t>
  </si>
  <si>
    <t>aroma kamar mandi kurang segar</t>
  </si>
  <si>
    <t>kamar tidak karpet</t>
  </si>
  <si>
    <t>kamar tidak_karpet</t>
  </si>
  <si>
    <t>ada kotoran burung depan kamar</t>
  </si>
  <si>
    <t>kamar baik wangi pandang oke</t>
  </si>
  <si>
    <t>kamar bersih terdapat bathtub</t>
  </si>
  <si>
    <t>lampu kamar mandi redup gelap</t>
  </si>
  <si>
    <t>lampu kamar_mandi redup gelap</t>
  </si>
  <si>
    <t>ada bagian berdebu di atas lemari</t>
  </si>
  <si>
    <t>hair dryer hidup_mati terus</t>
  </si>
  <si>
    <t>pintu kamar mandi tidak ada kunci</t>
  </si>
  <si>
    <t>lampu bagian atas pancuran mati</t>
  </si>
  <si>
    <t>lantai masih jadul tanpa karpet</t>
  </si>
  <si>
    <t>tidak ada redam suara</t>
  </si>
  <si>
    <t>tidak_ada redam suara</t>
  </si>
  <si>
    <t>penerangan kamar kurang</t>
  </si>
  <si>
    <t>rasanya cukup enak di lidah</t>
  </si>
  <si>
    <t>banyak semut kamar banyak makanan meja</t>
  </si>
  <si>
    <t>paling suka healthy juice</t>
  </si>
  <si>
    <t>ruangan tidak_kedap_suara</t>
  </si>
  <si>
    <t>sarapan tidak ada yang tidak enak</t>
  </si>
  <si>
    <t>tidak_semua kamar pemandangan baik</t>
  </si>
  <si>
    <t>breakfast benar benar menarik banyak banget pilihannya</t>
  </si>
  <si>
    <t>kamar luas dapat lari</t>
  </si>
  <si>
    <t>eskrim tolak angin juga ada</t>
  </si>
  <si>
    <t>kamar ada balkon jemur</t>
  </si>
  <si>
    <t>ruang tamu kamar kecil sofa tidak nyaman</t>
  </si>
  <si>
    <t>ruang tamu kamar kecil sofa tidak_nyaman</t>
  </si>
  <si>
    <t>tidak enak banget sarapan makan makanan dingin</t>
  </si>
  <si>
    <t>shower alir deras</t>
  </si>
  <si>
    <t>aroma kamar mandi tidak segar apek</t>
  </si>
  <si>
    <t>aroma kamar_mandi tidak_segar apek</t>
  </si>
  <si>
    <t>brisik suara palu dari tukang</t>
  </si>
  <si>
    <t>ada kotor burung depan kamar</t>
  </si>
  <si>
    <t>ada bagian debu atas lemari</t>
  </si>
  <si>
    <t>suara gaduh dari kamar sebelah terdengar</t>
  </si>
  <si>
    <t>pintu_kamar_mandi tidak_ada kunci</t>
  </si>
  <si>
    <t>lampu kamar_mandi redup</t>
  </si>
  <si>
    <t>lampu kamar mandi redup</t>
  </si>
  <si>
    <t>lantai kamar kuno tidak ada karpet</t>
  </si>
  <si>
    <t>lantai kamar kuno tidak_ada karpet</t>
  </si>
  <si>
    <t>lampu bagi atas pancur mati</t>
  </si>
  <si>
    <t>tidak_ada arah kiblat</t>
  </si>
  <si>
    <t>terang kamar kurang</t>
  </si>
  <si>
    <t>kamar luas cahaya baik</t>
  </si>
  <si>
    <t>kamar_mandi bersih air panas ideal</t>
  </si>
  <si>
    <t>cepat semut datang ada makanan meja</t>
  </si>
  <si>
    <t>cepat semut datang ada makan meja</t>
  </si>
  <si>
    <t>tidak ada saluran tv anak</t>
  </si>
  <si>
    <t>tidak_ada saluran_tv anak</t>
  </si>
  <si>
    <t>kamar awat</t>
  </si>
  <si>
    <t>tv semut tidak_bisa ditonton</t>
  </si>
  <si>
    <t>ruang tamu kecil sofa tidak nyaman</t>
  </si>
  <si>
    <t>ruang tamu kecil sofa tidak_nyaman</t>
  </si>
  <si>
    <t>air kamar mandi seperti air payau air laut tidak layak</t>
  </si>
  <si>
    <t>air kamar_mandi seperti air payau air laut tidak_layak</t>
  </si>
  <si>
    <t>lengkap mandi ada lengkap</t>
  </si>
  <si>
    <t>ada quran</t>
  </si>
  <si>
    <t>aroma kamar_mandi tidak segar apek</t>
  </si>
  <si>
    <t>pintu kamar sulit ditutup</t>
  </si>
  <si>
    <t>pintu_kamar sulit ditutup</t>
  </si>
  <si>
    <t>tv masih tabung</t>
  </si>
  <si>
    <t>ada bagi debu atas lemari</t>
  </si>
  <si>
    <t>kamar ada tikus</t>
  </si>
  <si>
    <t>pintu_kamar_mandi tidak ada kunci</t>
  </si>
  <si>
    <t>pintu kamar_mandi tidak_ada kunci</t>
  </si>
  <si>
    <t>kamar banyak nyamuk</t>
  </si>
  <si>
    <t>lantai jadul tidak ada karpet</t>
  </si>
  <si>
    <t>lantai jadul tidak_ada karpet</t>
  </si>
  <si>
    <t>lengkap sholat ada</t>
  </si>
  <si>
    <t>tidak_ada ventilasi</t>
  </si>
  <si>
    <t>tidak ada saluran_tv anak</t>
  </si>
  <si>
    <t>tidak ada salur tv anak</t>
  </si>
  <si>
    <t>tidak_ada salur tv anak</t>
  </si>
  <si>
    <t>kamar ada tomcat</t>
  </si>
  <si>
    <t>pintu kamar sulit tutup</t>
  </si>
  <si>
    <t>tempat_tidur tidak_nyaman</t>
  </si>
  <si>
    <t>tv tabung</t>
  </si>
  <si>
    <t>kamar mandi kran bocor kotor</t>
  </si>
  <si>
    <t>kamar_mandi kran bocor kotor</t>
  </si>
  <si>
    <t>kamar_mandi tidak_terawat handuk kusam warna dekil putih</t>
  </si>
  <si>
    <t>kecewa kamar tidak berkarpet</t>
  </si>
  <si>
    <t>kecewa kamar tidak_berkarpet</t>
  </si>
  <si>
    <t>hair dryer hidup mati</t>
  </si>
  <si>
    <t>hair_dryer hidup_mati</t>
  </si>
  <si>
    <t>ada tomcat kamar</t>
  </si>
  <si>
    <t>kamar kedap suara buruk</t>
  </si>
  <si>
    <t>kamar kedap_suara buruk</t>
  </si>
  <si>
    <t>kamar sempit sulit cari posisi sholat</t>
  </si>
  <si>
    <t>alat lengkap hair dryer setrika hangar gantung rapi</t>
  </si>
  <si>
    <t>kloset kuning</t>
  </si>
  <si>
    <t>lantai depan kamar kotor</t>
  </si>
  <si>
    <t>toilet kamar mandi pisah</t>
  </si>
  <si>
    <t>toilet kamar_mandi pisah</t>
  </si>
  <si>
    <t>kamar gelap hanya sedikit lampu</t>
  </si>
  <si>
    <t>kamar_mandi bersih shower air panas lancar</t>
  </si>
  <si>
    <t>automatic door kamar mati</t>
  </si>
  <si>
    <t>saluran tv sedikit kualitas gambar buruk seperti analog</t>
  </si>
  <si>
    <t>saluran_tv sedikit kualitas gambar buruk seperti analog</t>
  </si>
  <si>
    <t>tv semua siaran buruk tidak ada bersih kecuali iklan hotel</t>
  </si>
  <si>
    <t>tv semua siaran buruk tidak_ada bersih kecuali iklan hotel</t>
  </si>
  <si>
    <t>brankas kamar macet saat dibuka</t>
  </si>
  <si>
    <t>tempat tidur gabung lapang tidur sama</t>
  </si>
  <si>
    <t>kamar ada connecting door aneh</t>
  </si>
  <si>
    <t>kamar ada connecting_door aneh</t>
  </si>
  <si>
    <t>kecewa kamar tidak karpet</t>
  </si>
  <si>
    <t>kecewa kamar tidak_karpet</t>
  </si>
  <si>
    <t>kamar payah</t>
  </si>
  <si>
    <t>hair dryer hidup_mati</t>
  </si>
  <si>
    <t>heran ac kamar</t>
  </si>
  <si>
    <t>sholat ruangan lega</t>
  </si>
  <si>
    <t>sholat ruang lega</t>
  </si>
  <si>
    <t xml:space="preserve">air bak mandi sebentar cukup kotor </t>
  </si>
  <si>
    <t>kamar terlihat tua</t>
  </si>
  <si>
    <t>ada mesin water heater teh tapi tidak ada teh cofe hanya ada gelas sama air mineral</t>
  </si>
  <si>
    <t>ada mesin water_heater teh tapi tidak_ada teh cofe hanya ada gelas sama air_mineral</t>
  </si>
  <si>
    <t>tidak ada hair dryer kamar</t>
  </si>
  <si>
    <t>tidak_ada hair_dryer kamar</t>
  </si>
  <si>
    <t>gelap sedikit lampu dalam kamar</t>
  </si>
  <si>
    <t>tirai sobek tidak_layak_pakai</t>
  </si>
  <si>
    <t>handuk gelas dibungkus plastik</t>
  </si>
  <si>
    <t>handuk gelas bungkus plastik</t>
  </si>
  <si>
    <t>cat tembok kotor area ac</t>
  </si>
  <si>
    <t>kamar steril tempel stiker segel</t>
  </si>
  <si>
    <t>amenities tidak lengkap hanya ada sikat gigi soap shampo dispenser</t>
  </si>
  <si>
    <t>amenities tidak_lengkap hanya ada sikat_gigi soap shampo dispenser</t>
  </si>
  <si>
    <t>kamar tidak kedap suara terdengar jelas kamar ngobrol</t>
  </si>
  <si>
    <t>kamar tidak_kedap_suara terdengar jelas kamar ngobrol</t>
  </si>
  <si>
    <t>kamar segel tanda steril</t>
  </si>
  <si>
    <t>kamar tidak ada teko listrik kopi teh</t>
  </si>
  <si>
    <t>kamar tidak_ada teko listrik kopi teh</t>
  </si>
  <si>
    <t>desain wastafel keran shower bantu berwudhu</t>
  </si>
  <si>
    <t>ac tidak dingin butuh sedikit perbaikan</t>
  </si>
  <si>
    <t>ac tidak_dingin butuh sedikit perbaikan</t>
  </si>
  <si>
    <t>petunjuk_arah kiblat jelas</t>
  </si>
  <si>
    <t>petunjuk arah kiblat jelas</t>
  </si>
  <si>
    <t>tunjuk arah kiblat jelas</t>
  </si>
  <si>
    <t>kamar hanya sarung bantal kekecilan bantal keluar</t>
  </si>
  <si>
    <t>lantai kamar mandi air mengenang</t>
  </si>
  <si>
    <t>lantai kamar_mandi air mengenang</t>
  </si>
  <si>
    <t>salur tv sedikit kualitas gambar buruk seperti analog</t>
  </si>
  <si>
    <t>amenities minim ac bocor lampu kedip tv kabel tidak lengkap rcti tidak ada</t>
  </si>
  <si>
    <t>amenities minim ac bocor lampu kedip tv kabel tidak_lengkap rcti tidak_ada</t>
  </si>
  <si>
    <t>brankas kamar macet saat buka</t>
  </si>
  <si>
    <t>tidak ada teko minuman sachet</t>
  </si>
  <si>
    <t>tidak_ada teko minuman sachet</t>
  </si>
  <si>
    <t>pertama masuk kamar ada segel aman kamar sudah steril</t>
  </si>
  <si>
    <t>sekadar tisu alat tulis tidak ada</t>
  </si>
  <si>
    <t>sekadar tisu alat tulis tidak_ada</t>
  </si>
  <si>
    <t>ada connecting_door aneh</t>
  </si>
  <si>
    <t>ada connecting door aneh</t>
  </si>
  <si>
    <t>hanya kamar tidak kedap suara</t>
  </si>
  <si>
    <t>hanya kamar tidak_kedap_suara</t>
  </si>
  <si>
    <t>fasilitas kamar kurang baik perlu ditingkatkan</t>
  </si>
  <si>
    <t>fasilitas kamar kurang_baik perlu ditingkatkan</t>
  </si>
  <si>
    <t>lantai kamar mandi bagian shower perlu diganti agar lebih modern</t>
  </si>
  <si>
    <t>lantai kamar_mandi bagian shower perlu diganti agar lebih modern</t>
  </si>
  <si>
    <t>bersih kamar baik</t>
  </si>
  <si>
    <t>tipe suka nonton tv kamar sayangnya hanya ada siaran nasional masih terbatas</t>
  </si>
  <si>
    <t>air bak mandi sebentar cukup kotor</t>
  </si>
  <si>
    <t>ac kamar lama dingin</t>
  </si>
  <si>
    <t>kamar balkon wajib coba</t>
  </si>
  <si>
    <t>hati hati kamar banyak kutu kasurnya</t>
  </si>
  <si>
    <t>hati_hati kamar banyak kutu kasurnya</t>
  </si>
  <si>
    <t>tidak_kedap_suara kedengeran</t>
  </si>
  <si>
    <t>kelas hotel bintang kamar biasa</t>
  </si>
  <si>
    <t>handuk lebih parah keset robek bisa dilihat gambar</t>
  </si>
  <si>
    <t>kamar lihat tua</t>
  </si>
  <si>
    <t>nasib handuk tidak layak</t>
  </si>
  <si>
    <t>nasib handuk tidak_layak</t>
  </si>
  <si>
    <t>ada mesin water_heater teh tapi tidak ada teh cofe hanya ada gelas sama air_mineral</t>
  </si>
  <si>
    <t>ada mesin water heater teh tapi tidak_ada teh cofe hanya ada gelas sama air mineral</t>
  </si>
  <si>
    <t>tidak ada hair_dryer kamar</t>
  </si>
  <si>
    <t>tidak_ada hair dryer kamar</t>
  </si>
  <si>
    <t>diduga air kamar bikin gatal kulit</t>
  </si>
  <si>
    <t>kloset menghadap tembok sulit digunakan lututnya mentok</t>
  </si>
  <si>
    <t>amenities tidak lengkap hanya ada sikat_gigi soap shampo dispenser</t>
  </si>
  <si>
    <t>amenities tidak_lengkap hanya ada sikat gigi soap shampo dispenser</t>
  </si>
  <si>
    <t>kotor kamar tidak dibersihkan bawah kasur banyak sampah</t>
  </si>
  <si>
    <t>kotor kamar tidak_dibersihkan bawah kasur banyak sampah</t>
  </si>
  <si>
    <t>kamar tidak kedap_suara terdengar jelas kamar ngobrol</t>
  </si>
  <si>
    <t>kamar tidak kedap suara dengar jelas kamar ngobrol</t>
  </si>
  <si>
    <t>kamar tidak_kedap suara dengar jelas kamar ngobrol</t>
  </si>
  <si>
    <t>kamar banyak sarang laba</t>
  </si>
  <si>
    <t>bagian kasur berjamur</t>
  </si>
  <si>
    <t>ac tidak dingin butuh sedikit baik</t>
  </si>
  <si>
    <t>ac tidak_dingin butuh sedikit baik</t>
  </si>
  <si>
    <t>ac tidak_dingin</t>
  </si>
  <si>
    <t>kamar lumayan hanya sarung bantal kekecilan bantal keluar</t>
  </si>
  <si>
    <t>kamar lumayan hanya sarung bantal kecil bantal keluar</t>
  </si>
  <si>
    <t>sprei bau seperti tidak diganti</t>
  </si>
  <si>
    <t>sprei bau seperti tidak_diganti</t>
  </si>
  <si>
    <t>lantai kamar mandi air kenang</t>
  </si>
  <si>
    <t>lantai kamar_mandi air kenang</t>
  </si>
  <si>
    <t>penginapan kebun binatang banyak kecoa semut hewan kecil dalam kamar</t>
  </si>
  <si>
    <t>penginapan kebun_binatang banyak kecoa semut hewan kecil dalam kamar</t>
  </si>
  <si>
    <t>toiletries minim ac bocor lampu kedip tv kabel tidak lengkap rcti tidak ada</t>
  </si>
  <si>
    <t>toiletries minim ac bocor lampu kedip tv kabel tidak_lengkap rcti tidak_ada</t>
  </si>
  <si>
    <t>debu jendela kamar</t>
  </si>
  <si>
    <t>fasilitas hanya ada satu orang</t>
  </si>
  <si>
    <t>tv hanya pajangan</t>
  </si>
  <si>
    <t>tidak ada teko minum sachet</t>
  </si>
  <si>
    <t>tidak_ada teko minum sachet</t>
  </si>
  <si>
    <t>kamar apartemen tidak rekomendasi</t>
  </si>
  <si>
    <t>kamar apartemen tidak_rekomendasi</t>
  </si>
  <si>
    <t>ada banyak binatang tomcat</t>
  </si>
  <si>
    <t>tolong lebih diperhatikan fasilitas kamar</t>
  </si>
  <si>
    <t>tolong lebih perhati fasilitas kamar</t>
  </si>
  <si>
    <t>kasur handuk apek semua</t>
  </si>
  <si>
    <t>lantai kamar mandi bagi shower perlu ganti agar lebih modern</t>
  </si>
  <si>
    <t>lantai kamar_mandi bagi shower perlu ganti agar lebih modern</t>
  </si>
  <si>
    <t>ac berisik</t>
  </si>
  <si>
    <t>tipe suka nonton tv kamar sayang hanya ada siar nasional masih batas</t>
  </si>
  <si>
    <t>kunci diberi hanya satu</t>
  </si>
  <si>
    <t>handuk kumal</t>
  </si>
  <si>
    <t>hati hati kamar banyak kutu kasur</t>
  </si>
  <si>
    <t>tidak yakin kamar sudah steril</t>
  </si>
  <si>
    <t>tidak_yakin kamar sudah steril</t>
  </si>
  <si>
    <t>handuk lebih parah keset robek bisa lihat gambar</t>
  </si>
  <si>
    <t>dapat kamar horor</t>
  </si>
  <si>
    <t>dapat balkon tapi heran ada tomcat takut balkon harus tutup jendela</t>
  </si>
  <si>
    <t>diduga air hotel bikin gatal kulit</t>
  </si>
  <si>
    <t>duga air hotel bikin gatal kulit</t>
  </si>
  <si>
    <t>tv kamar gambar tidak jernih hanya ada saluran tv nasional</t>
  </si>
  <si>
    <t>tv kamar gambar tidak_jernih hanya ada saluran_tv nasional</t>
  </si>
  <si>
    <t>kedap_suara</t>
  </si>
  <si>
    <t>kedap suara</t>
  </si>
  <si>
    <t>fasilitas kamar perlu tingkatkan upgrade ranjang sudah tidak layak</t>
  </si>
  <si>
    <t>fasilitas kamar perlu tingkatkan upgrade ranjang sudah tidak_layak</t>
  </si>
  <si>
    <t>kloset hadap tembok sulit guna lutut mentok</t>
  </si>
  <si>
    <t>suara musik tembus suara perbaikan samping kedengaran</t>
  </si>
  <si>
    <t>kotor kamar tidak bersih bawah kasur banyak sampah</t>
  </si>
  <si>
    <t>kotor kamar tidak_bersih bawah kasur banyak sampah</t>
  </si>
  <si>
    <t>tv berbayar tidak ada</t>
  </si>
  <si>
    <t>tv berbayar tidak_ada</t>
  </si>
  <si>
    <t>bagi kasur jamur</t>
  </si>
  <si>
    <t>hexos toilet kamar mandi mati</t>
  </si>
  <si>
    <t>hexos toilet kamar_mandi mati</t>
  </si>
  <si>
    <t>tong sampah kecil rusak</t>
  </si>
  <si>
    <t>sprei bau seperti tidak ganti</t>
  </si>
  <si>
    <t>sprei bau seperti tidak_ganti</t>
  </si>
  <si>
    <t>kamar banyak hewan kecil bisa membahayakan tamu</t>
  </si>
  <si>
    <t>inap kebun binatang banyak kecoa semut hewan kecil dalam kamar</t>
  </si>
  <si>
    <t>kamar tidak rekomendasi berisik kedengaran jelas kuping tidak nyenyak ganggu</t>
  </si>
  <si>
    <t>kamar tidak_rekomendasi berisik kedengaran jelas kuping tidak_nyenyak ganggu</t>
  </si>
  <si>
    <t>banyak debu jendela kamar</t>
  </si>
  <si>
    <t>selimut kusam</t>
  </si>
  <si>
    <t>tv hanya pajang</t>
  </si>
  <si>
    <t>lantai kamar debu</t>
  </si>
  <si>
    <t>kamar apartemen tidak rekomen</t>
  </si>
  <si>
    <t>kamar apartemen tidak_rekomen</t>
  </si>
  <si>
    <t>tempat sabun cair berkarat tidak dibersihkan</t>
  </si>
  <si>
    <t>tempat sabun cair berkarat tidak_dibersihkan</t>
  </si>
  <si>
    <t>tidak ada arah kiblat sholat</t>
  </si>
  <si>
    <t>tidak_ada arah kiblat sholat</t>
  </si>
  <si>
    <t>kamar banjir</t>
  </si>
  <si>
    <t>merasakan gatal ada kutu kasur kamar semenjak tidur malam disana badan gatal</t>
  </si>
  <si>
    <t>tidak kedap suara</t>
  </si>
  <si>
    <t>tidak_kedap_suara</t>
  </si>
  <si>
    <t>kamar tidak kedap suara luar</t>
  </si>
  <si>
    <t>kamar tidak_kedap_suara luar</t>
  </si>
  <si>
    <t>kunci beri hanya satu</t>
  </si>
  <si>
    <t>kamar mandi bisa diintip jelas</t>
  </si>
  <si>
    <t>kamar_mandi bisa diintip jelas</t>
  </si>
  <si>
    <t>ada kumbang dalam kamar</t>
  </si>
  <si>
    <t>banyak sudut tajam berbahaya anak kecil dalam kamar</t>
  </si>
  <si>
    <t>banyak sudut tajam berbahaya anak_kecil dalam kamar</t>
  </si>
  <si>
    <t>balkon langsung bisa lihat baik pandang</t>
  </si>
  <si>
    <t>kulkas karet kendor</t>
  </si>
  <si>
    <t>setiap hari mandi ada kecoa</t>
  </si>
  <si>
    <t>setiap_hari mandi ada kecoa</t>
  </si>
  <si>
    <t>menemukan kentang goreng milik orang menempati kamar</t>
  </si>
  <si>
    <t>kamar mandi ada kecoa kecil</t>
  </si>
  <si>
    <t>kamar_mandi ada kecoa kecil</t>
  </si>
  <si>
    <t>fasilitas kamar perlu tingkat upgrade ranjang sudah tidak layak</t>
  </si>
  <si>
    <t>fasilitas kamar perlu tingkat upgrade ranjang sudah tidak_layak</t>
  </si>
  <si>
    <t>kasur keras sprei kucel</t>
  </si>
  <si>
    <t>suara musik tembus suara baik samping dengar</t>
  </si>
  <si>
    <t>kamar butuh perbaikan</t>
  </si>
  <si>
    <t>tv bayar tidak ada</t>
  </si>
  <si>
    <t>tv bayar tidak_ada</t>
  </si>
  <si>
    <t>air panas shower warna kuning</t>
  </si>
  <si>
    <t>air_panas shower warna kuning</t>
  </si>
  <si>
    <t>kamar nyaman aman</t>
  </si>
  <si>
    <t>meja kamar penuh semut</t>
  </si>
  <si>
    <t>tisu kamar mandi kamar habis</t>
  </si>
  <si>
    <t>tisu kamar_mandi kamar habis</t>
  </si>
  <si>
    <t>buka pintu kamar teknik tertentu tidak bisa dibuka</t>
  </si>
  <si>
    <t>buka pintu_kamar teknik tertentu tidak_bisa dibuka</t>
  </si>
  <si>
    <t>kamar banyak hewan kecil bisa bahaya tamu</t>
  </si>
  <si>
    <t>teko masak air kotor bau</t>
  </si>
  <si>
    <t>kamar tidak rekomen berisi kedengaran jelas kuping tidak nyenyak ganggu</t>
  </si>
  <si>
    <t>kamar tidak rekomen isi dengar jelas kuping tidak nyenyak ganggu</t>
  </si>
  <si>
    <t>kamar tidak_rekomen isi dengar jelas kuping tidak_nyenyak ganggu</t>
  </si>
  <si>
    <t>kamar mandi tidak nyaman bathtub bikin becek lantai</t>
  </si>
  <si>
    <t>kamar_mandi tidak_nyaman bathtub bikin becek lantai</t>
  </si>
  <si>
    <t>kamar gelap kotor</t>
  </si>
  <si>
    <t>kamar kotor penuh serangga</t>
  </si>
  <si>
    <t>tempat sabun cair karat tidak bersih</t>
  </si>
  <si>
    <t>tempat sabun cair karat tidak_bersih</t>
  </si>
  <si>
    <t>kamar ada noda sofa lampu kotor</t>
  </si>
  <si>
    <t>kamar kotor lubang besar tirai handuk kotor selimut banyak noda</t>
  </si>
  <si>
    <t>rasa gatal ada kutu kasur kamar semenjak tidur malam sana badan gatal</t>
  </si>
  <si>
    <t>kamar bau apek bercak dinding</t>
  </si>
  <si>
    <t>tidak kedap_suara</t>
  </si>
  <si>
    <t>tidak_kedap suara</t>
  </si>
  <si>
    <t>shower air panas mati</t>
  </si>
  <si>
    <t>shower air_panas mati</t>
  </si>
  <si>
    <t>kamar tidak kedap_suara luar</t>
  </si>
  <si>
    <t>kamar tidak_kedap suara luar</t>
  </si>
  <si>
    <t>kamar mandi berkarat berlumut</t>
  </si>
  <si>
    <t>kamar_mandi berkarat berlumut</t>
  </si>
  <si>
    <t>kamar mandi bisa intip jelas</t>
  </si>
  <si>
    <t>kamar_mandi bisa intip jelas</t>
  </si>
  <si>
    <t>lemari baju debu</t>
  </si>
  <si>
    <t>sprei bantal selimut bau kotor gatal kusam</t>
  </si>
  <si>
    <t>banyak sudut tajam bahaya anak kecil dalam kamar</t>
  </si>
  <si>
    <t>kamar mandi banjir rembes</t>
  </si>
  <si>
    <t>kamar_mandi banjir rembes</t>
  </si>
  <si>
    <t>kamar pengap kotor sprei kotor</t>
  </si>
  <si>
    <t>tiap hari mandi ada kecoa</t>
  </si>
  <si>
    <t>kamar banyak kutu merah nyamuk</t>
  </si>
  <si>
    <t>temu kentang goreng milik orang tempat kamar</t>
  </si>
  <si>
    <t>kamar penuh sampah kolong kasur kutu busuk</t>
  </si>
  <si>
    <t>ada brankas</t>
  </si>
  <si>
    <t>kasur hanya matras keras</t>
  </si>
  <si>
    <t>meja penuh bekas rokok</t>
  </si>
  <si>
    <t>kamar tidak ada telepon tidak ada menu makanan</t>
  </si>
  <si>
    <t>kamar tidak ada telepon tidak ada menu makan</t>
  </si>
  <si>
    <t>kamar tidak_ada telepon tidak_ada menu makan</t>
  </si>
  <si>
    <t>pintu balkon tidak bisa dikunci</t>
  </si>
  <si>
    <t>pintu balkon tidak_bisa dikunci</t>
  </si>
  <si>
    <t>access card kamar tidak berfungsi</t>
  </si>
  <si>
    <t>access card kamar tidak_berfungsi</t>
  </si>
  <si>
    <t>kamar butuh baik</t>
  </si>
  <si>
    <t>tidak ada handuk keset</t>
  </si>
  <si>
    <t>tidak_ada handuk keset</t>
  </si>
  <si>
    <t>air_panas warna kuning</t>
  </si>
  <si>
    <t>air panas warna kuning</t>
  </si>
  <si>
    <t>karpet kotor debu tebal</t>
  </si>
  <si>
    <t>meja penuh semut</t>
  </si>
  <si>
    <t>shower rusak toilet kotor ada bercak darah</t>
  </si>
  <si>
    <t>tisu toilet habis</t>
  </si>
  <si>
    <t>ada bekas kondom pakai bawah kasur</t>
  </si>
  <si>
    <t>buka pintu_kamar teknik tertentu tidak bisa dibuka</t>
  </si>
  <si>
    <t>buka pintu kamar teknik tentu tidak bisa buka</t>
  </si>
  <si>
    <t>buka pintu kamar teknik tentu tidak_bisa buka</t>
  </si>
  <si>
    <t>tidak ada sandal hotel</t>
  </si>
  <si>
    <t>tidak_ada sandal hotel</t>
  </si>
  <si>
    <t>handuk bekas dipakai tamu sebelum</t>
  </si>
  <si>
    <t>kamar_mandi tidak nyaman bathtub bikin becek lantai</t>
  </si>
  <si>
    <t>kondisi kamar perlu diperbarui</t>
  </si>
  <si>
    <t>kamar bau apek sofa kotor dekil teko debu</t>
  </si>
  <si>
    <t>karpet kamar debu</t>
  </si>
  <si>
    <t>dinding kamar lembab</t>
  </si>
  <si>
    <t>bau pengap ruangan lemari</t>
  </si>
  <si>
    <t>air_panas mati</t>
  </si>
  <si>
    <t>air panas mati</t>
  </si>
  <si>
    <t>kamar seperti lama tidak ditempati</t>
  </si>
  <si>
    <t>kamar seperti lama tidak_ditempati</t>
  </si>
  <si>
    <t>kamar mandi karat lumut</t>
  </si>
  <si>
    <t>kamar_mandi karat lumut</t>
  </si>
  <si>
    <t>sprei cukup lama kusam banyak bekas kotoran tidak bisa hilang sudah dicuci</t>
  </si>
  <si>
    <t>sprei cukup lama kusam banyak bekas kotoran tidak_bisa hilang sudah dicuci</t>
  </si>
  <si>
    <t>kamar tembok sedikit berjamur</t>
  </si>
  <si>
    <t>selimut kasur tidak diganti bau liur</t>
  </si>
  <si>
    <t>selimut kasur tidak_diganti bau liur</t>
  </si>
  <si>
    <t>tempat pengap kotor sprei kotor</t>
  </si>
  <si>
    <t>wastafel mampet</t>
  </si>
  <si>
    <t>banyak kutu merah nyamuk</t>
  </si>
  <si>
    <t>kamar ada bekas puntung rokok</t>
  </si>
  <si>
    <t>tidak_ada stop_kontak ruangan family harus aman tertutup agar balita tidak_tersetrum</t>
  </si>
  <si>
    <t>amenities tidak lengkap</t>
  </si>
  <si>
    <t>amenities tidak_lengkap</t>
  </si>
  <si>
    <t>tidak nyaman banyak kecoa kecil kecoa jerman lewat setiap saat</t>
  </si>
  <si>
    <t>tidak_nyaman banyak kecoa kecil kecoa jerman lewat setiap_saat</t>
  </si>
  <si>
    <t>pintu balkon tidak bisa kunci</t>
  </si>
  <si>
    <t>pintu balkon tidak_bisa kunci</t>
  </si>
  <si>
    <t>kasur gatal sprei kumal</t>
  </si>
  <si>
    <t>access card kamar tidak fungsi</t>
  </si>
  <si>
    <t>access card kamar tidak_fungsi</t>
  </si>
  <si>
    <t>kamar kunci jendela lepas merasa tidak aman</t>
  </si>
  <si>
    <t>kamar kunci jendela lepas merasa tidak_aman</t>
  </si>
  <si>
    <t>banyak wallpaper kamar terkelupas</t>
  </si>
  <si>
    <t>kasur sedikit menipis</t>
  </si>
  <si>
    <t>remote tv tidak ada baterainya</t>
  </si>
  <si>
    <t>remote tv tidak_ada baterainya</t>
  </si>
  <si>
    <t>handuk bekas pakai tamu belum</t>
  </si>
  <si>
    <t>kompor tidak ada isi gas</t>
  </si>
  <si>
    <t>kompor tidak_ada isi gas</t>
  </si>
  <si>
    <t>agak jauh dari pusat keramaian di malioboro</t>
  </si>
  <si>
    <t>kondisi kamar perlu baru</t>
  </si>
  <si>
    <t>tidak ada sikat gigi pasta gigi</t>
  </si>
  <si>
    <t>tidak_ada sikat_gigi pasta_gigi</t>
  </si>
  <si>
    <t>suasana tenang dan nyaman</t>
  </si>
  <si>
    <t>pintu tidak rapat saat ditutup</t>
  </si>
  <si>
    <t>pintu tidak_rapat saat ditutup</t>
  </si>
  <si>
    <t>hotel karpet debu</t>
  </si>
  <si>
    <t>tidak ada pendingin ruangan</t>
  </si>
  <si>
    <t>tidak_ada pendingin ruangan</t>
  </si>
  <si>
    <t>dinding lembab</t>
  </si>
  <si>
    <t>tidak nyaman hexos fan tidak berfungsi kamar pengap</t>
  </si>
  <si>
    <t>tidak_nyaman hexos fan tidak_berfungsi kamar pengap</t>
  </si>
  <si>
    <t>ada beberapa mainan untuk anak seperti pillow flight dan perosotan renang</t>
  </si>
  <si>
    <t>bau pengap ruang lemari</t>
  </si>
  <si>
    <t>minus kunci kamar mandi rusak</t>
  </si>
  <si>
    <t>minus kunci kamar_mandi rusak</t>
  </si>
  <si>
    <t>kamar seperti lama tidak tempat</t>
  </si>
  <si>
    <t>kamar seperti lama tidak_tempat</t>
  </si>
  <si>
    <t>colokan listrik hanya satu titik</t>
  </si>
  <si>
    <t>colokan_listrik hanya satu titik</t>
  </si>
  <si>
    <t>sarapan oke untuk harga segitu</t>
  </si>
  <si>
    <t>sprei cukup lama kusam banyak bekas kotor tidak bisa hilang sudah cuci</t>
  </si>
  <si>
    <t>sprei cukup lama kusam banyak bekas kotor tidak_bisa hilang sudah cuci</t>
  </si>
  <si>
    <t>kamar sempit agak sumpek</t>
  </si>
  <si>
    <t>sarapan gudeg enak</t>
  </si>
  <si>
    <t>kamar tembok sedikit jamur</t>
  </si>
  <si>
    <t>tidak ada kamar mandi dalam</t>
  </si>
  <si>
    <t>tidak_ada kamar_mandi_dalam</t>
  </si>
  <si>
    <t>ada lumpia favorit</t>
  </si>
  <si>
    <t>selimut kasur tidak ganti bau liur</t>
  </si>
  <si>
    <t>selimut kasur tidak_ganti bau liur</t>
  </si>
  <si>
    <t>tidak ada gantungan baju alat mandi</t>
  </si>
  <si>
    <t>tidak_ada gantungan baju alat_mandi</t>
  </si>
  <si>
    <t>menu makanan unik dan enak</t>
  </si>
  <si>
    <t>kamar mandi luar tidak ada privasi</t>
  </si>
  <si>
    <t>kamar_mandi_luar tidak_ada privasi</t>
  </si>
  <si>
    <t>ditawarin bikin kopi the mie gratis</t>
  </si>
  <si>
    <t>bantal selimut banyak rambut</t>
  </si>
  <si>
    <t>sarapan tiap hari beda menu</t>
  </si>
  <si>
    <t>toiletries tidak lengkap</t>
  </si>
  <si>
    <t>toiletries tidak_lengkap</t>
  </si>
  <si>
    <t>kamar fan panas pengap tidak ada jendela</t>
  </si>
  <si>
    <t>kamar fan panas pengap tidak_ada jendela</t>
  </si>
  <si>
    <t>sarapan enak memenuhi standar gizi</t>
  </si>
  <si>
    <t>tidak nyaman banyak kecoa kecil kecoa jerman lewat setiap_saat</t>
  </si>
  <si>
    <t>tidak nyaman banyak kecoa kecil kecoa jerman lewat tiap saat</t>
  </si>
  <si>
    <t>tidak_nyaman banyak kecoa kecil kecoa jerman lewat tiap saat</t>
  </si>
  <si>
    <t>kamar mandi jorok</t>
  </si>
  <si>
    <t>kamar_mandi jorok</t>
  </si>
  <si>
    <t>sarapannya juara</t>
  </si>
  <si>
    <t>colokan charger hp tidak ada</t>
  </si>
  <si>
    <t>colokan charger hp tidak_ada</t>
  </si>
  <si>
    <t>makanan saya rate tujuh dari sepuluh</t>
  </si>
  <si>
    <t>kamar kunci jendela lepas rasa tidak aman</t>
  </si>
  <si>
    <t>kamar kunci jendela lepas rasa tidak_aman</t>
  </si>
  <si>
    <t>banyak kotoran rayap</t>
  </si>
  <si>
    <t>makanan saya rate delapan dari sepuluh</t>
  </si>
  <si>
    <t>banyak wallpaper kamar kelupas</t>
  </si>
  <si>
    <t>tidak ada pencahayaan kamar malam lampu tidak terang</t>
  </si>
  <si>
    <t>tidak_ada pencahayaan kamar malam lampu tidak_terang</t>
  </si>
  <si>
    <t>makanan saya rate sembilan dari sepuluh</t>
  </si>
  <si>
    <t>kasur sedikit tip</t>
  </si>
  <si>
    <t>makanan saya rate sepuluh dari sepuluh</t>
  </si>
  <si>
    <t>remote tv tidak ada baterai</t>
  </si>
  <si>
    <t>remote tv tidak_ada baterai</t>
  </si>
  <si>
    <t>tisu kamar mandi kosong</t>
  </si>
  <si>
    <t>tisu kamar_mandi kosong</t>
  </si>
  <si>
    <t>variasi makanan bisa dicoba semua enak enak</t>
  </si>
  <si>
    <t>dispenser tidak nyala</t>
  </si>
  <si>
    <t>dispenser tidak_nyala</t>
  </si>
  <si>
    <t>interior kamar kuno tua</t>
  </si>
  <si>
    <t>sarapan komplit</t>
  </si>
  <si>
    <t>colokan listrik terbatas</t>
  </si>
  <si>
    <t>colokan_listrik terbatas</t>
  </si>
  <si>
    <t>menu breakfast enak fav aku waffle</t>
  </si>
  <si>
    <t>fasilitas kamar tidak dimaintenance</t>
  </si>
  <si>
    <t>fasilitas kamar tidak_dimaintenance</t>
  </si>
  <si>
    <t>tidak ada sikat_gigi pasta_gigi</t>
  </si>
  <si>
    <t>tidak_ada sikat gigi pasta gigi</t>
  </si>
  <si>
    <t>pewangi ruangan tidak dapat menutupi bau rokok</t>
  </si>
  <si>
    <t>pewangi ruangan tidak_dapat menutupi bau rokok</t>
  </si>
  <si>
    <t>pintu tidak rapat saat tutup</t>
  </si>
  <si>
    <t>pintu tidak_rapat saat tutup</t>
  </si>
  <si>
    <t>kamar pelit lampu</t>
  </si>
  <si>
    <t>tidak ada dingin ruang</t>
  </si>
  <si>
    <t>tidak_ada dingin ruang</t>
  </si>
  <si>
    <t>ada noda hitam sprei kamar utama</t>
  </si>
  <si>
    <t>ada noda hitam sprei kamar_utama</t>
  </si>
  <si>
    <t>tidak nyaman hexos fan tidak fungsi kamar pengap</t>
  </si>
  <si>
    <t>tidak_nyaman hexos fan tidak_fungsi kamar pengap</t>
  </si>
  <si>
    <t>perlu diganti sprei</t>
  </si>
  <si>
    <t>penerangan dalam kamar redup cahaya kurang</t>
  </si>
  <si>
    <t>colok listrik hanya satu titik</t>
  </si>
  <si>
    <t>tembok toilet keluar air tembok</t>
  </si>
  <si>
    <t>handuk bau aneh</t>
  </si>
  <si>
    <t>tidak ada kamar_mandi_dalam</t>
  </si>
  <si>
    <t>tidak_ada kamar_mandi dalam</t>
  </si>
  <si>
    <t>ketel air panas dalamnya kotor karatan</t>
  </si>
  <si>
    <t>ketel air_panas dalamnya kotor karatan</t>
  </si>
  <si>
    <t>hot shower fungsi baik</t>
  </si>
  <si>
    <t>tidak ada cermin rias dalam kamar</t>
  </si>
  <si>
    <t>tidak_ada cermin rias dalam kamar</t>
  </si>
  <si>
    <t>tidak ada gantungan baju peralatan mandi</t>
  </si>
  <si>
    <t>tidak ada gantung baju alat mandi</t>
  </si>
  <si>
    <t>tidak_ada gantung baju alat mandi</t>
  </si>
  <si>
    <t>gangang pintu kamar mandi copot</t>
  </si>
  <si>
    <t>gangang pintu kamar_mandi copot</t>
  </si>
  <si>
    <t>kamar_mandi_luar tidak ada privasi</t>
  </si>
  <si>
    <t>kamar_mandi luar tidak_ada privasi</t>
  </si>
  <si>
    <t>kamar mandi tidak tertutup sempurna</t>
  </si>
  <si>
    <t>kamar_mandi tidak_tertutup sempurna</t>
  </si>
  <si>
    <t>handuk sarung bantal dekil</t>
  </si>
  <si>
    <t>kamar tidak terawat dinding retak</t>
  </si>
  <si>
    <t>kamar tidak_terawat dinding retak</t>
  </si>
  <si>
    <t>pengaturan suhu shower rusak mendadak panas</t>
  </si>
  <si>
    <t>colok charger hp tidak ada</t>
  </si>
  <si>
    <t>colok charger hp tidak_ada</t>
  </si>
  <si>
    <t>closet toilet shower rusak</t>
  </si>
  <si>
    <t>shower fungsi baik kencang panas bisa sesuai mudah</t>
  </si>
  <si>
    <t>kamar minus tidak ada kotak deposit brankas</t>
  </si>
  <si>
    <t>kamar minus tidak_ada kotak deposit brankas</t>
  </si>
  <si>
    <t>banyak kotor rayap</t>
  </si>
  <si>
    <t>sprei robek</t>
  </si>
  <si>
    <t>ac lama dingin tiga puluh menit</t>
  </si>
  <si>
    <t>ac lama dingin tiga_puluh menit</t>
  </si>
  <si>
    <t>kamar jadul</t>
  </si>
  <si>
    <t>dapat kamar bau selokan</t>
  </si>
  <si>
    <t>colok listrik batas</t>
  </si>
  <si>
    <t>furniture kamar tua beberapa berlubang</t>
  </si>
  <si>
    <t>kamar mandi air tergenang lantai</t>
  </si>
  <si>
    <t>kamar_mandi air tergenang lantai</t>
  </si>
  <si>
    <t>wangi ruang tidak dapat tutup bau rokok</t>
  </si>
  <si>
    <t>wangi ruang tidak_dapat tutup bau rokok</t>
  </si>
  <si>
    <t>kamar lapuk kasur penyok</t>
  </si>
  <si>
    <t>kamar bau kimia</t>
  </si>
  <si>
    <t>banyak tikus berlari plafon kamar sepanjang malam</t>
  </si>
  <si>
    <t>perlu ganti sprei</t>
  </si>
  <si>
    <t>banyak kotoran binatang bawah tempat tidur</t>
  </si>
  <si>
    <t>banyak kotoran binatang bawah tempat_tidur</t>
  </si>
  <si>
    <t>penerangan dalam kamar cahaya kurang</t>
  </si>
  <si>
    <t>terang dalam kamar cahaya kurang</t>
  </si>
  <si>
    <t>tidak ada mini kulkas</t>
  </si>
  <si>
    <t>tidak_ada mini kulkas</t>
  </si>
  <si>
    <t>lobi panas ac tidak_terasa kamar_mandi umum panas</t>
  </si>
  <si>
    <t>ketel air panas dalam kotor karat</t>
  </si>
  <si>
    <t>bau menyengat toilet</t>
  </si>
  <si>
    <t>ganggang pintu_kamar_mandi copot</t>
  </si>
  <si>
    <t>ganggang pintu kamar mandi copot</t>
  </si>
  <si>
    <t>ganggang pintu kamar_mandi copot</t>
  </si>
  <si>
    <t>binatang mati kaki seribu dua hari masih ada</t>
  </si>
  <si>
    <t>binatang mati kaki_seribu dua hari masih ada</t>
  </si>
  <si>
    <t>kamar_mandi tidak tertutup sempurna</t>
  </si>
  <si>
    <t>kamar mandi tidak tutup sempurna</t>
  </si>
  <si>
    <t>kamar_mandi tidak_tutup sempurna</t>
  </si>
  <si>
    <t>bantal bercak kuning</t>
  </si>
  <si>
    <t>ada dua kartu passcode sama bisa membuka kamar tidak aman ganggu privasi</t>
  </si>
  <si>
    <t>ada dua kartu passcode sama bisa membuka kamar tidak_aman ganggu privasi</t>
  </si>
  <si>
    <t>kamar tidak awat dinding retak</t>
  </si>
  <si>
    <t>kamar tidak_awat dinding retak</t>
  </si>
  <si>
    <t>banyak rambut kamar debu</t>
  </si>
  <si>
    <t>pengaturan suhu shower suka mendadak panas</t>
  </si>
  <si>
    <t>atur suhu shower suka dadak panas</t>
  </si>
  <si>
    <t>sprei lengket jorok seperti bekas tamu pijat tidak_diganti</t>
  </si>
  <si>
    <t>kamar bangsal bau fasilititas usang rusak</t>
  </si>
  <si>
    <t>minus kotak deposit brankas</t>
  </si>
  <si>
    <t>jendela langsung tembok tidak ada pemandangan</t>
  </si>
  <si>
    <t>jendela langsung tembok tidak_ada pemandangan</t>
  </si>
  <si>
    <t>balkon banyak kotoran hewan</t>
  </si>
  <si>
    <t>kamar mandi air menggenang</t>
  </si>
  <si>
    <t>kamar_mandi air menggenang</t>
  </si>
  <si>
    <t>bed tidak tinggi aman anak</t>
  </si>
  <si>
    <t>bed tidak_tinggi aman anak</t>
  </si>
  <si>
    <t>tidak ada colokan listrik</t>
  </si>
  <si>
    <t>tidak_ada colokan_listrik</t>
  </si>
  <si>
    <t>udara lorong depan kamar pengap tidak segar udara</t>
  </si>
  <si>
    <t>udara lorong depan kamar pengap tidak_segar udara</t>
  </si>
  <si>
    <t>furniture kamar tua beberapa lubang</t>
  </si>
  <si>
    <t>kamar mandi air genang lantai</t>
  </si>
  <si>
    <t>kamar_mandi air genang lantai</t>
  </si>
  <si>
    <t>kamar mandi keadaan becek</t>
  </si>
  <si>
    <t>kamar_mandi keadaan becek</t>
  </si>
  <si>
    <t>tidak ada fasilitas water heater</t>
  </si>
  <si>
    <t>tidak_ada fasilitas water_heater</t>
  </si>
  <si>
    <t>shower tidak hangat</t>
  </si>
  <si>
    <t>shower tidak_hangat</t>
  </si>
  <si>
    <t>banyak tikus berlaris plafon sepanjang malam</t>
  </si>
  <si>
    <t>banyak tikus laris plafon panjang malam</t>
  </si>
  <si>
    <t>kamar mandi hanya ada sabun</t>
  </si>
  <si>
    <t>kamar_mandi hanya ada sabun</t>
  </si>
  <si>
    <t>banyak kotor binatang bawah tempat tidur</t>
  </si>
  <si>
    <t>ukuran kamar lebih kecil</t>
  </si>
  <si>
    <t>bau sengat toilet</t>
  </si>
  <si>
    <t>remote ac tidak berfungsi</t>
  </si>
  <si>
    <t>remote ac tidak_berfungsi</t>
  </si>
  <si>
    <t>binatang mati kaki ribu dua hari masih ada</t>
  </si>
  <si>
    <t>handuk bau apek</t>
  </si>
  <si>
    <t>kamar mandi ada rasa ketika kumur</t>
  </si>
  <si>
    <t>kamar_mandi ada rasa ketika kumur</t>
  </si>
  <si>
    <t>ada dua kartu passcode sama bisa buka kamar tidak aman ganggu privasi</t>
  </si>
  <si>
    <t>ada dua kartu passcode sama bisa buka kamar tidak_aman ganggu privasi</t>
  </si>
  <si>
    <t>colokan hanya satu bawah tv</t>
  </si>
  <si>
    <t>tembok kamar kotor selimut kuning</t>
  </si>
  <si>
    <t>pintu balkon tidak bisa dibuka</t>
  </si>
  <si>
    <t>pintu balkon tidak_bisa dibuka</t>
  </si>
  <si>
    <t>jendela langsung tembok tidak ada pandang</t>
  </si>
  <si>
    <t>jendela langsung tembok tidak_ada pandang</t>
  </si>
  <si>
    <t>kaca jendela tidak rapat</t>
  </si>
  <si>
    <t>kaca jendela tidak_rapat</t>
  </si>
  <si>
    <t>balkon banyak kotor hewan</t>
  </si>
  <si>
    <t>air kran kloset tidak keluar</t>
  </si>
  <si>
    <t>air kran kloset tidak_keluar</t>
  </si>
  <si>
    <t>kamar mandi air genang</t>
  </si>
  <si>
    <t>kamar_mandi air genang</t>
  </si>
  <si>
    <t>telepon meja mati</t>
  </si>
  <si>
    <t>tidak ada colok listrik</t>
  </si>
  <si>
    <t>tidak_ada colok listrik</t>
  </si>
  <si>
    <t>tidak dapat guling</t>
  </si>
  <si>
    <t>tidak_dapat guling</t>
  </si>
  <si>
    <t>aroma sprei terlalu wangi bikin pusing</t>
  </si>
  <si>
    <t>kamar mandi ada becek</t>
  </si>
  <si>
    <t>kamar_mandi ada becek</t>
  </si>
  <si>
    <t>tidak ada fasilitas water_heater</t>
  </si>
  <si>
    <t>tidak_ada fasilitas water heater</t>
  </si>
  <si>
    <t>pintu tembok kamar perlu perbaikan dibersihkan</t>
  </si>
  <si>
    <t>kamar tidak_terawat baik</t>
  </si>
  <si>
    <t>ukur kamar lebih kecil</t>
  </si>
  <si>
    <t>pintu kamar_mandi buruk sabun tidak_ada handuk tidak_ada sprei tidak_diganti</t>
  </si>
  <si>
    <t>air_panas normal</t>
  </si>
  <si>
    <t>air panas normal</t>
  </si>
  <si>
    <t>kace jendela lebar kes kamar besar</t>
  </si>
  <si>
    <t>kamar perlu renovasi banyak cat mengelupas lembab</t>
  </si>
  <si>
    <t>kamar mandi toilet pisah bagus</t>
  </si>
  <si>
    <t>kamar_mandi toilet pisah bagus</t>
  </si>
  <si>
    <t>kamar tembok ngelupa tidak terawat kotor</t>
  </si>
  <si>
    <t>kamar tembok ngelupa tidak_terawat kotor</t>
  </si>
  <si>
    <t>remote ac tidak fungsi</t>
  </si>
  <si>
    <t>remote ac tidak_fungsi</t>
  </si>
  <si>
    <t>lampu mati toilet tidak terawat</t>
  </si>
  <si>
    <t>lampu mati toilet tidak_terawat</t>
  </si>
  <si>
    <t>colok hanya satu bawah tv</t>
  </si>
  <si>
    <t>kekurangan tidak_ada keset kamar_mandi</t>
  </si>
  <si>
    <t>sebaiknya disediakan petunjuk keselamatan balik pintu kamar</t>
  </si>
  <si>
    <t>baik sedia tunjuk selamat balik pintu kamar</t>
  </si>
  <si>
    <t>air kamar mandi tergenang</t>
  </si>
  <si>
    <t>air kamar_mandi tergenang</t>
  </si>
  <si>
    <t>pintu balkon tidak bisa buka</t>
  </si>
  <si>
    <t>pintu balkon tidak_bisa buka</t>
  </si>
  <si>
    <t>kamar bunyi tikus</t>
  </si>
  <si>
    <t>handuk bau jamur shower bocor</t>
  </si>
  <si>
    <t>air shower deras lancar</t>
  </si>
  <si>
    <t>ac model kuno panas shower jet rusak heater lama panas</t>
  </si>
  <si>
    <t>kamar nyaman tidak sempit</t>
  </si>
  <si>
    <t>kamar nyaman tidak_sempit</t>
  </si>
  <si>
    <t>kamar ranjang bau</t>
  </si>
  <si>
    <t>kamar hadap kolam renang</t>
  </si>
  <si>
    <t>kamar hadap kolam_renang</t>
  </si>
  <si>
    <t>kamar mandi model lama tv tabung</t>
  </si>
  <si>
    <t>kamar_mandi model lama tv tabung</t>
  </si>
  <si>
    <t>kamar perlu renovasi banyak cat kelupas lembab</t>
  </si>
  <si>
    <t>kamar tembok ngelupa tidak awat kotor</t>
  </si>
  <si>
    <t>kamar tembok ngelupa tidak_awat kotor</t>
  </si>
  <si>
    <t>saluran pembuangan air shower wastafel tidak lancar air menggenang lama</t>
  </si>
  <si>
    <t>saluran pembuangan_air shower wastafel tidak_lancar air menggenang lama</t>
  </si>
  <si>
    <t>kamar kotor ada kecoa</t>
  </si>
  <si>
    <t>mengerikan kondisi ruangan tidak terawat debu</t>
  </si>
  <si>
    <t>mengerikan kondisi ruangan tidak_terawat debu</t>
  </si>
  <si>
    <t>kran bathtub kuning butuh dua tiga menit dibuang baru bening</t>
  </si>
  <si>
    <t>air deras lancar</t>
  </si>
  <si>
    <t>ac bocor bersuara keras</t>
  </si>
  <si>
    <t>ac model jadul panas shower jet rusak heater lama panas</t>
  </si>
  <si>
    <t>lampu dapur kamar rusak berkedip</t>
  </si>
  <si>
    <t>ac kamar rusak tidak dingin</t>
  </si>
  <si>
    <t>ac kamar rusak tidak_dingin</t>
  </si>
  <si>
    <t>ac berisik mengganggu tidur</t>
  </si>
  <si>
    <t>lokasi strategis dekat monas stasiun gambir pasar stasiun tanah abang</t>
  </si>
  <si>
    <t>saluran pembuangan_air shower wastafel kurang_lancar air menggenang lama</t>
  </si>
  <si>
    <t>saluran pembuangan air shower wastafel kurang lancar air menggenang lama</t>
  </si>
  <si>
    <t>salur buang air shower wastafel kurang lancar air genang lama</t>
  </si>
  <si>
    <t>kamar perlu renovasi</t>
  </si>
  <si>
    <t>kebersihan kamar kurang</t>
  </si>
  <si>
    <t>model kamar minimal mural art dinding kamar</t>
  </si>
  <si>
    <t>memiliki mesin kopi dolce gusto</t>
  </si>
  <si>
    <t>milik mesin kopi dolce gusto</t>
  </si>
  <si>
    <t>peralatan sendok water heater tidak ada</t>
  </si>
  <si>
    <t>peralatan sendok water_heater tidak_ada</t>
  </si>
  <si>
    <t>kondisi bathtub tua</t>
  </si>
  <si>
    <t>perabotan kamar lama</t>
  </si>
  <si>
    <t>kran bathtub kuning butuh dua tiga menit buang baru bening</t>
  </si>
  <si>
    <t>kamar_utama ac tidak_dingin</t>
  </si>
  <si>
    <t>ac bocor suara keras</t>
  </si>
  <si>
    <t>balkon dikunci tidak bisa dibuka</t>
  </si>
  <si>
    <t>balkon dikunci tidak_bisa dibuka</t>
  </si>
  <si>
    <t>fasilitas mini_kitchen kamar lumayan</t>
  </si>
  <si>
    <t>fasilitas mini kitchen kamar lumayan</t>
  </si>
  <si>
    <t>tidak_ada tv kamar_utama disayangkan</t>
  </si>
  <si>
    <t>ac berisik ganggu tidur</t>
  </si>
  <si>
    <t>kamar tata baik lengkap alat masak</t>
  </si>
  <si>
    <t>dapur kamar ada alat masak</t>
  </si>
  <si>
    <t>alat mandi tidak lengkap tidak ada sikat gigi</t>
  </si>
  <si>
    <t>alat_mandi tidak_lengkap tidak_ada sikat_gigi</t>
  </si>
  <si>
    <t>kamar homey kebersihan kurang</t>
  </si>
  <si>
    <t>kamar homey bersih kurang</t>
  </si>
  <si>
    <t>peralatan sendok water_heater tidak ada</t>
  </si>
  <si>
    <t>alat sendok water heater tidak ada</t>
  </si>
  <si>
    <t>alat sendok water heater tidak_ada</t>
  </si>
  <si>
    <t>perabot kamar lama</t>
  </si>
  <si>
    <t>kulkas tidak_berfungsi</t>
  </si>
  <si>
    <t>balkon kunci tidak bisa buka</t>
  </si>
  <si>
    <t>balkon kunci tidak_bisa buka</t>
  </si>
  <si>
    <t>peralatan mandi tidak lengkap tidak ada sikat_gigi</t>
  </si>
  <si>
    <t>peralatan mandi tidak lengkap tidak ada sikat gigi</t>
  </si>
  <si>
    <t>alat mandi tidak_lengkap tidak_ada sikat gigi</t>
  </si>
  <si>
    <t>ac kuno</t>
  </si>
  <si>
    <t>air mandi asin</t>
  </si>
  <si>
    <t>bisa bersepeda</t>
  </si>
  <si>
    <t>seperti hotel bintang_lima</t>
  </si>
  <si>
    <t>nyaman betah tidak ingin pulang</t>
  </si>
  <si>
    <t>nyaman betah tidak_ingin pulang</t>
  </si>
  <si>
    <t>tempat nyaman indah berwisata</t>
  </si>
  <si>
    <t>asri</t>
  </si>
  <si>
    <t>anak betul betul dimanjakan</t>
  </si>
  <si>
    <t>anak betul_betul dimanjakan</t>
  </si>
  <si>
    <t>kebersihan diperhatikan</t>
  </si>
  <si>
    <t>bersih</t>
  </si>
  <si>
    <t>nyaman seru</t>
  </si>
  <si>
    <t>konsep jawa modern keren</t>
  </si>
  <si>
    <t>langganan</t>
  </si>
  <si>
    <t>bisa sepeda</t>
  </si>
  <si>
    <t>senang kembali jogja</t>
  </si>
  <si>
    <t>rekomendasi</t>
  </si>
  <si>
    <t>aman baik</t>
  </si>
  <si>
    <t>nyaman stay hari jogja</t>
  </si>
  <si>
    <t>malam horor</t>
  </si>
  <si>
    <t>cocok mahasiswa jogja nostalgia</t>
  </si>
  <si>
    <t>sensasi horor</t>
  </si>
  <si>
    <t>rekomendasi liburan jogja</t>
  </si>
  <si>
    <t>malam dengar ada cakar cakar pintu</t>
  </si>
  <si>
    <t>kedua menginap nyaman</t>
  </si>
  <si>
    <t>ada bayangan hitam atas</t>
  </si>
  <si>
    <t>ada bayang hitam atas</t>
  </si>
  <si>
    <t>seram</t>
  </si>
  <si>
    <t>cocok keluarga</t>
  </si>
  <si>
    <t>rumah</t>
  </si>
  <si>
    <t>kurang_perawatan</t>
  </si>
  <si>
    <t>kurang perawatan</t>
  </si>
  <si>
    <t>kurang awat</t>
  </si>
  <si>
    <t>hotel tidak rekomendasi anak_anak</t>
  </si>
  <si>
    <t>hotel tidak rekomendasi anak anak</t>
  </si>
  <si>
    <t>hotel tidak_rekomendasi anak anak</t>
  </si>
  <si>
    <t>malam hari motor touring lalu_lalang knalpot berisik</t>
  </si>
  <si>
    <t>malam hari motor touring lalu lalang knalpot berisik</t>
  </si>
  <si>
    <t>nyaman liburan keluarga</t>
  </si>
  <si>
    <t>nyaman aman jaga</t>
  </si>
  <si>
    <t>suka foto konsep mewah elegan ala eropa</t>
  </si>
  <si>
    <t>cocok menginap keluarga</t>
  </si>
  <si>
    <t>kurang_semua</t>
  </si>
  <si>
    <t>kurang semua</t>
  </si>
  <si>
    <t>membuat adem mata</t>
  </si>
  <si>
    <t>nyaman</t>
  </si>
  <si>
    <t>alamiah asri</t>
  </si>
  <si>
    <t>sekeluarga senang menginap</t>
  </si>
  <si>
    <t>mirip hotel melati</t>
  </si>
  <si>
    <t>tidak nyesal bersantai berlibur</t>
  </si>
  <si>
    <t>tidak_nyesal bersantai berlibur</t>
  </si>
  <si>
    <t>terkesan mistis</t>
  </si>
  <si>
    <t>kes mistis</t>
  </si>
  <si>
    <t>pilihan baik penginapan hotel resor bintang</t>
  </si>
  <si>
    <t>langgan</t>
  </si>
  <si>
    <t>jadilah sendiri</t>
  </si>
  <si>
    <t>teruslah bersyukur</t>
  </si>
  <si>
    <t>baik</t>
  </si>
  <si>
    <t>keren</t>
  </si>
  <si>
    <t>hotel bintang rekomendasi</t>
  </si>
  <si>
    <t>rekomen liburan jogja</t>
  </si>
  <si>
    <t>rekomen libur jogja</t>
  </si>
  <si>
    <t>mantap</t>
  </si>
  <si>
    <t>dua inap nyaman</t>
  </si>
  <si>
    <t>enak nyantai</t>
  </si>
  <si>
    <t>puas</t>
  </si>
  <si>
    <t>nyaman seperti rumah</t>
  </si>
  <si>
    <t>kenangan manis</t>
  </si>
  <si>
    <t>hotel buruk</t>
  </si>
  <si>
    <t>pengalaman luar biasa</t>
  </si>
  <si>
    <t>pengalaman luar_biasa</t>
  </si>
  <si>
    <t>berisik suara palu tukang</t>
  </si>
  <si>
    <t>semoga bisa berkunjung kesini</t>
  </si>
  <si>
    <t>rasa betah</t>
  </si>
  <si>
    <t>rekomendasi liburan keluarga</t>
  </si>
  <si>
    <t>identitas asli tahan</t>
  </si>
  <si>
    <t>tempat terbaik jogja</t>
  </si>
  <si>
    <t>nyaman libur keluarga</t>
  </si>
  <si>
    <t>hotel terbaik jogja</t>
  </si>
  <si>
    <t>malam berisik</t>
  </si>
  <si>
    <t>berkelas</t>
  </si>
  <si>
    <t>suara gaduh kamar terdengar</t>
  </si>
  <si>
    <t>suara gaduh kamar dengar</t>
  </si>
  <si>
    <t>hotel cocok keluarga</t>
  </si>
  <si>
    <t>ada acara tidak bisa tidur berisik</t>
  </si>
  <si>
    <t>ada acara tidak_bisa tidur berisik</t>
  </si>
  <si>
    <t>luas</t>
  </si>
  <si>
    <t>ada bunyi ngelas nggaret pipa potong pipa</t>
  </si>
  <si>
    <t>oke</t>
  </si>
  <si>
    <t>ada tamu tidak jaga kebersihan meninggalkan banyak sampah</t>
  </si>
  <si>
    <t>ada tamu tidak jaga bersih tinggal banyak sampah</t>
  </si>
  <si>
    <t>ada tamu tidak_jaga bersih tinggal banyak sampah</t>
  </si>
  <si>
    <t>salah satu hotel terlama jogja</t>
  </si>
  <si>
    <t>salah_satu hotel terlama jogja</t>
  </si>
  <si>
    <t>tidak diragukan</t>
  </si>
  <si>
    <t>tidak_diragukan</t>
  </si>
  <si>
    <t>cocok inap keluarga</t>
  </si>
  <si>
    <t>tidak ada obatnya hotel</t>
  </si>
  <si>
    <t>tidak_ada obatnya hotel</t>
  </si>
  <si>
    <t>buat adem mata</t>
  </si>
  <si>
    <t>tempat nyaman cocok wedding liburan keluarga</t>
  </si>
  <si>
    <t>teduh mata</t>
  </si>
  <si>
    <t>tidak cukup rasa hanya semalam</t>
  </si>
  <si>
    <t>tidak_cukup rasa hanya semalam</t>
  </si>
  <si>
    <t>keluarga senang inap</t>
  </si>
  <si>
    <t>lengkap</t>
  </si>
  <si>
    <t>tidak nyesal santa libur</t>
  </si>
  <si>
    <t>tidak_nyesal santa libur</t>
  </si>
  <si>
    <t>enak liburan sekeluarga pasangan</t>
  </si>
  <si>
    <t>pilih baik inap hotel resor bintang</t>
  </si>
  <si>
    <t>indah bersih</t>
  </si>
  <si>
    <t>jadi sendiri</t>
  </si>
  <si>
    <t>pengalaman staycation luar biasa memanjakan</t>
  </si>
  <si>
    <t>pengalaman staycation luar_biasa memanjakan</t>
  </si>
  <si>
    <t>terus syukur</t>
  </si>
  <si>
    <t>sekeluarga pecinta ceburan</t>
  </si>
  <si>
    <t>merasa nyaman stay hyatt baik pandemi</t>
  </si>
  <si>
    <t>stay hyatt pandemi urusan mendesak jogja</t>
  </si>
  <si>
    <t>senang</t>
  </si>
  <si>
    <t>peralatan makan tidak disentuh tamu makan</t>
  </si>
  <si>
    <t>peralatan makan tidak_disentuh tamu makan</t>
  </si>
  <si>
    <t>cocok orang menginginkan pengalaman menginap romantis senang</t>
  </si>
  <si>
    <t>bawa keluarga anak tidak menyesal</t>
  </si>
  <si>
    <t>bawa keluarga anak tidak_menyesal</t>
  </si>
  <si>
    <t>hotel langganan</t>
  </si>
  <si>
    <t>kenang manis</t>
  </si>
  <si>
    <t>cocok liburan keluarga pasangan</t>
  </si>
  <si>
    <t>alam luar biasa</t>
  </si>
  <si>
    <t>eksklusif</t>
  </si>
  <si>
    <t>moga bisa kunjung kesini</t>
  </si>
  <si>
    <t>indah</t>
  </si>
  <si>
    <t>rekomendasi butuh hotel ekslusif</t>
  </si>
  <si>
    <t>rekomen liburan keluarga</t>
  </si>
  <si>
    <t>rekomen libur keluarga</t>
  </si>
  <si>
    <t>hotel nyaman keluarga</t>
  </si>
  <si>
    <t>tempat baik jogja</t>
  </si>
  <si>
    <t>mengasikkan</t>
  </si>
  <si>
    <t>hotel baik jogja</t>
  </si>
  <si>
    <t>bikin betah</t>
  </si>
  <si>
    <t>kelas</t>
  </si>
  <si>
    <t>mempesona</t>
  </si>
  <si>
    <t>baik prokes</t>
  </si>
  <si>
    <t>enak bersantai</t>
  </si>
  <si>
    <t>nyaman asri</t>
  </si>
  <si>
    <t>salah satu hotel lama jogja</t>
  </si>
  <si>
    <t>tempat terbaik tinggal kota</t>
  </si>
  <si>
    <t>tidak ragu</t>
  </si>
  <si>
    <t>tidak_ragu</t>
  </si>
  <si>
    <t>pengalaman menginap mewah dijogja</t>
  </si>
  <si>
    <t>tidak ada obat hotel</t>
  </si>
  <si>
    <t>tidak_ada obat hotel</t>
  </si>
  <si>
    <t>enak adem</t>
  </si>
  <si>
    <t>tempat nyaman cocok wedding libur keluarga</t>
  </si>
  <si>
    <t>hotel bintang pantas dapat bintang</t>
  </si>
  <si>
    <t>tempat baik</t>
  </si>
  <si>
    <t>tidak cukup rasa hanya malam</t>
  </si>
  <si>
    <t>tidak_cukup rasa hanya malam</t>
  </si>
  <si>
    <t>nyaman damai</t>
  </si>
  <si>
    <t>tempat baik menyegarkan mata pikiran masa virus corona</t>
  </si>
  <si>
    <t>enak libur keluarga pasang</t>
  </si>
  <si>
    <t>kualitas baik</t>
  </si>
  <si>
    <t>libur panjang merayakan kemerdekaan</t>
  </si>
  <si>
    <t>alam staycation luar biasa manja</t>
  </si>
  <si>
    <t>cantik ciri khas jogja</t>
  </si>
  <si>
    <t>keluarga cinta cebur</t>
  </si>
  <si>
    <t>pengalaman menginap senang menjelang kemerdekaan indonesia</t>
  </si>
  <si>
    <t>rasa nyaman stay hyatt baik pandemi</t>
  </si>
  <si>
    <t>rileks lepas stress</t>
  </si>
  <si>
    <t>stay hyatt pandemi urus desak jogja</t>
  </si>
  <si>
    <t>bermalam istirahat terasa nyaman</t>
  </si>
  <si>
    <t>pengalaman hebat</t>
  </si>
  <si>
    <t>alat makan tidak sentuh tamu makan</t>
  </si>
  <si>
    <t>alat makan tidak_sentuh tamu makan</t>
  </si>
  <si>
    <t>staycation lagi</t>
  </si>
  <si>
    <t>cocok orang ingin alam inap romantis senang</t>
  </si>
  <si>
    <t>harus cobain stay</t>
  </si>
  <si>
    <t>bawa keluarga anak tidak sesal</t>
  </si>
  <si>
    <t>bawa keluarga anak tidak_sesal</t>
  </si>
  <si>
    <t>semoga bisa kesini</t>
  </si>
  <si>
    <t>hotel langgan</t>
  </si>
  <si>
    <t>sempurna</t>
  </si>
  <si>
    <t>rekomendasi keluarga wisata</t>
  </si>
  <si>
    <t>rekomen butuh hotel ekslusif</t>
  </si>
  <si>
    <t>keseluruhan baik</t>
  </si>
  <si>
    <t>secara keseluruhan nyaman menginap malam</t>
  </si>
  <si>
    <t>hotel rekomendasi</t>
  </si>
  <si>
    <t>hotel kedua waktu baru pindah jogja</t>
  </si>
  <si>
    <t>tempat baik tinggal kota</t>
  </si>
  <si>
    <t>pengalaman menginap senang</t>
  </si>
  <si>
    <t>pertama kali jogja menginap hotel baik</t>
  </si>
  <si>
    <t>mantap hotel</t>
  </si>
  <si>
    <t>semoga bisa kembali kesini</t>
  </si>
  <si>
    <t>tempat baik segar mata pikir masa virus corona</t>
  </si>
  <si>
    <t>keseluruhan oke</t>
  </si>
  <si>
    <t>pilihan hotel jogja bagian selatan</t>
  </si>
  <si>
    <t>libur panjang raya merdeka</t>
  </si>
  <si>
    <t>pilihan sempurna menginap membuat merasa nyaman tinggal</t>
  </si>
  <si>
    <t>tempat nyaman bersih</t>
  </si>
  <si>
    <t>alam inap senang jelang merdeka indonesia</t>
  </si>
  <si>
    <t>tempat nyaman</t>
  </si>
  <si>
    <t>malam istirahat asa nyaman</t>
  </si>
  <si>
    <t>tidak perlu kuatir traveling sendiri</t>
  </si>
  <si>
    <t>tidak_perlu kuatir traveling sendiri</t>
  </si>
  <si>
    <t>alam hebat</t>
  </si>
  <si>
    <t>hotel enak</t>
  </si>
  <si>
    <t>lokasi di gejayan dekat dengan berbagai fasilitas kuliner</t>
  </si>
  <si>
    <t>okedeh tidak nyesal nginap</t>
  </si>
  <si>
    <t>okedeh tidak_nyesal nginap</t>
  </si>
  <si>
    <t>tempat strategis dekat dari mana mana</t>
  </si>
  <si>
    <t>tempat menginap rekomendasi jogja</t>
  </si>
  <si>
    <t>dekat sekali dengan pusat perbelanjaan</t>
  </si>
  <si>
    <t>moga bisa kesini</t>
  </si>
  <si>
    <t>hotel baik</t>
  </si>
  <si>
    <t>jauh dari malioboro</t>
  </si>
  <si>
    <t>juara</t>
  </si>
  <si>
    <t>lokasi lumayan tidak sulit ditemukan</t>
  </si>
  <si>
    <t>minus banyak</t>
  </si>
  <si>
    <t>hotel cantik</t>
  </si>
  <si>
    <t>tidak ada compliment coffe set up hanya ada air_mineral</t>
  </si>
  <si>
    <t>tidak ada compliment coffe set up hanya ada air mineral</t>
  </si>
  <si>
    <t>tidak_ada compliment coffe set up hanya ada air mineral</t>
  </si>
  <si>
    <t>cukup nyaman</t>
  </si>
  <si>
    <t>harga tidak pas di kantong</t>
  </si>
  <si>
    <t>seluruh baik</t>
  </si>
  <si>
    <t>tidak kalah sama hotel bintang lainnya</t>
  </si>
  <si>
    <t>tidak_kalah sama hotel bintang lainnya</t>
  </si>
  <si>
    <t>dari jalan raya harus jalan ke dalam lumayan untuk ke hotelnya</t>
  </si>
  <si>
    <t>hotel sudah dinyatakan pailit</t>
  </si>
  <si>
    <t>hotel sudah nyata pailit</t>
  </si>
  <si>
    <t>semisal driver tidak boleh masuk bisa ditegur lewat lisan cara sopan</t>
  </si>
  <si>
    <t>semisal driver tidak_boleh masuk bisa ditegur lewat lisan cara sopan</t>
  </si>
  <si>
    <t>mana capek perjalanan pati</t>
  </si>
  <si>
    <t>mana capek jalan pati</t>
  </si>
  <si>
    <t>mudah kedepannya hotel core lebih baik lagi</t>
  </si>
  <si>
    <t>mudah kedepannya hotel core lebih_baik lagi</t>
  </si>
  <si>
    <t>susah cari tempatnya agak masuk gang</t>
  </si>
  <si>
    <t>ngeselin</t>
  </si>
  <si>
    <t>tidak mengecewakan tamu</t>
  </si>
  <si>
    <t>tidak_mengecewakan tamu</t>
  </si>
  <si>
    <t>buruk listrik mati</t>
  </si>
  <si>
    <t>orang jogja hobi menginap hotel jogja</t>
  </si>
  <si>
    <t>dekat dengan tempat jualan makanan di sekitar hotel</t>
  </si>
  <si>
    <t>mantap menginap bonus kurma alias kecoa</t>
  </si>
  <si>
    <t>mantap inap bonus kurma alias kecoa</t>
  </si>
  <si>
    <t>pengalaman pertama menginap hotel daerah prawirotaman</t>
  </si>
  <si>
    <t>lokasi di atas jadi jauh ke pusat</t>
  </si>
  <si>
    <t>misal driver tidak boleh masuk bisa tegur lewat lisan cara sopan</t>
  </si>
  <si>
    <t>misal driver tidak_boleh masuk bisa tegur lewat lisan cara sopan</t>
  </si>
  <si>
    <t>staycation tidak pusing sama cucian baju lagi</t>
  </si>
  <si>
    <t>staycation tidak_pusing sama cucian baju lagi</t>
  </si>
  <si>
    <t>tempat mudah dijangkau</t>
  </si>
  <si>
    <t>bukan melakukan pengusiran</t>
  </si>
  <si>
    <t>bukan laku usir</t>
  </si>
  <si>
    <t>bukan_laku usir</t>
  </si>
  <si>
    <t>owner ramah punya piaraan guguk lucu jinak</t>
  </si>
  <si>
    <t>lokasi dekat lampu merah selalu padat dan macet</t>
  </si>
  <si>
    <t>pantes hotel sepi</t>
  </si>
  <si>
    <t>menginap hotel bikin betah memberi kesan tidak terlupakan</t>
  </si>
  <si>
    <t>menginap hotel bikin betah memberi kesan tidak_terlupakan</t>
  </si>
  <si>
    <t>hotel depan mall</t>
  </si>
  <si>
    <t>otak pakai jangan cuma hiasan</t>
  </si>
  <si>
    <t>otak pakai jangan cuma hias</t>
  </si>
  <si>
    <t>otak pakai jangan_cuma hias</t>
  </si>
  <si>
    <t>salah satu pilihan hotel terbaik jogja</t>
  </si>
  <si>
    <t>salah_satu pilihan hotel terbaik jogja</t>
  </si>
  <si>
    <t>sekitar hotel banyak jual makanan</t>
  </si>
  <si>
    <t>pakai dorong ojol</t>
  </si>
  <si>
    <t>hotel tidak pernah sepi</t>
  </si>
  <si>
    <t>hotel tidak_pernah sepi</t>
  </si>
  <si>
    <t>letak hotel enak tidak terjebak macet</t>
  </si>
  <si>
    <t>teramat kecewa</t>
  </si>
  <si>
    <t>amat kecewa</t>
  </si>
  <si>
    <t>cakep</t>
  </si>
  <si>
    <t>susah akses publik</t>
  </si>
  <si>
    <t>ada tamu lain mencoba masuk kamar</t>
  </si>
  <si>
    <t>ada tamu lain coba masuk kamar</t>
  </si>
  <si>
    <t>nampak kekompakan rasa kekeluargaan hotel</t>
  </si>
  <si>
    <t>strategis tempat wisata</t>
  </si>
  <si>
    <t>hotel tidak layak</t>
  </si>
  <si>
    <t>hotel tidak_layak</t>
  </si>
  <si>
    <t>bisa kumpul kumpul malam</t>
  </si>
  <si>
    <t>gampang dijangkau</t>
  </si>
  <si>
    <t>ojol seperti maling diusir</t>
  </si>
  <si>
    <t>ojol seperti maling usir</t>
  </si>
  <si>
    <t>bakalan balik lagi jogja lagi</t>
  </si>
  <si>
    <t>mudah untuk cari makanan murah</t>
  </si>
  <si>
    <t>driver ojek online diperlakukan buruk</t>
  </si>
  <si>
    <t>driver ojek online laku buruk</t>
  </si>
  <si>
    <t>tempat nyaman sesuai bintang</t>
  </si>
  <si>
    <t>terdapat jejeran kuliner kaki lima sekitar hotel</t>
  </si>
  <si>
    <t>jijik sama ojek online</t>
  </si>
  <si>
    <t>hotel ramai dikunjungi turis lokal internasional</t>
  </si>
  <si>
    <t>daerah macet</t>
  </si>
  <si>
    <t>hotel aneh</t>
  </si>
  <si>
    <t>menginap tidak mengecewakan</t>
  </si>
  <si>
    <t>menginap tidak_mengecewakan</t>
  </si>
  <si>
    <t>lokasi hotel gabung dengan tempat perbelanjaan memberikan nilai plus</t>
  </si>
  <si>
    <t>ojek online cuma antar pesanan makanan ditarik biaya parkir</t>
  </si>
  <si>
    <t>ojek online cuma antar pesan makan tarik biaya parkir</t>
  </si>
  <si>
    <t>tidak masalah</t>
  </si>
  <si>
    <t>tidak_masalah</t>
  </si>
  <si>
    <t>akses mudah langsung melewati tol</t>
  </si>
  <si>
    <t>cukup kecewa</t>
  </si>
  <si>
    <t>top</t>
  </si>
  <si>
    <t>bisa akses langsung ke mall</t>
  </si>
  <si>
    <t>mudah depan hotel core lebih baik lagi</t>
  </si>
  <si>
    <t>terima kasih agoda</t>
  </si>
  <si>
    <t>lokasi ribet</t>
  </si>
  <si>
    <t>tidak kecewa tamu</t>
  </si>
  <si>
    <t>tidak_kecewa tamu</t>
  </si>
  <si>
    <t>tempat rehat wisawatan butuh ketenangan</t>
  </si>
  <si>
    <t>hotel terhubung ke mall</t>
  </si>
  <si>
    <t>hotel tidak jadi</t>
  </si>
  <si>
    <t>hotel tidak_jadi</t>
  </si>
  <si>
    <t>overall oke rekomendasi</t>
  </si>
  <si>
    <t>menyenangkan lokasi di pusat jogja cari makanan super gampang tinggal keluar gerbang udah berjejer</t>
  </si>
  <si>
    <t>ganggu kenyamanan</t>
  </si>
  <si>
    <t>ganggu nyaman</t>
  </si>
  <si>
    <t>tempat nyaman nginap jogja</t>
  </si>
  <si>
    <t>lokasi dalam kota mudah membantu aktifitas liburan</t>
  </si>
  <si>
    <t>motor malam bikin gaduh tolong diamankan</t>
  </si>
  <si>
    <t>motor malam bikin gaduh tolong aman</t>
  </si>
  <si>
    <t>puas nginap</t>
  </si>
  <si>
    <t>dekat alun alun selatan bisa jalan kaki</t>
  </si>
  <si>
    <t>tidak terawat</t>
  </si>
  <si>
    <t>tidak awat</t>
  </si>
  <si>
    <t>tidak_awat</t>
  </si>
  <si>
    <t>rekomendasi menginap jogja</t>
  </si>
  <si>
    <t>ada minimarket</t>
  </si>
  <si>
    <t>driver gojek manusia bukan sampah</t>
  </si>
  <si>
    <t>driver gojek manusia bukan_sampah</t>
  </si>
  <si>
    <t>rapi</t>
  </si>
  <si>
    <t>sebelah hotel ada rumah makan</t>
  </si>
  <si>
    <t>hotel tidak jadi sudah dipasarkan</t>
  </si>
  <si>
    <t>hotel tidak jadi sudah pasar</t>
  </si>
  <si>
    <t>hotel tidak_jadi sudah pasar</t>
  </si>
  <si>
    <t>jos</t>
  </si>
  <si>
    <t>mudah cari makanan di sekitar lokasi</t>
  </si>
  <si>
    <t>tukang masih wara wiri</t>
  </si>
  <si>
    <t>favorit</t>
  </si>
  <si>
    <t>bukan daerah macet</t>
  </si>
  <si>
    <t>cuma bising ada pekerjaan berhubung bangunan tidak selesai</t>
  </si>
  <si>
    <t>cuma bising ada kerja hubung bangun tidak selesai</t>
  </si>
  <si>
    <t>cuma bising ada kerja hubung bangun tidak_selesai</t>
  </si>
  <si>
    <t>rekomendasi keluarga</t>
  </si>
  <si>
    <t>cocok menginap sejenak menunggu jadwal kereta</t>
  </si>
  <si>
    <t>lumayan baik</t>
  </si>
  <si>
    <t>tempat indah nyaman</t>
  </si>
  <si>
    <t>dekat stasiun tugu</t>
  </si>
  <si>
    <t>orang jogja hobi inap hotel jogja</t>
  </si>
  <si>
    <t>tempat keren</t>
  </si>
  <si>
    <t>dekat malioboro</t>
  </si>
  <si>
    <t>alam pertama inap hotel daerah prawirotaman</t>
  </si>
  <si>
    <t>tempat jos</t>
  </si>
  <si>
    <t>dekat pusat kota</t>
  </si>
  <si>
    <t>pas tengah malam tidur ada banyak gangguan</t>
  </si>
  <si>
    <t>pas tengah malam tidur ada banyak ganggu</t>
  </si>
  <si>
    <t>cozy hotel</t>
  </si>
  <si>
    <t>sebrang hotel ada minimarket</t>
  </si>
  <si>
    <t>kursi gerak sendiri</t>
  </si>
  <si>
    <t>asik</t>
  </si>
  <si>
    <t>jalan ke kiri hotel banyak pilihan kuliner</t>
  </si>
  <si>
    <t>staycation tidak pusing sama cuci baju lagi</t>
  </si>
  <si>
    <t>staycation tidak_pusing sama cuci baju lagi</t>
  </si>
  <si>
    <t>tempat memukau</t>
  </si>
  <si>
    <t>jalan sedikit sudah malioboro</t>
  </si>
  <si>
    <t>owner ramah punya piara guguk lucu jinak</t>
  </si>
  <si>
    <t>liburan menjadi senang</t>
  </si>
  <si>
    <t>inap hotel bikin betah beri kesan tidak lupa</t>
  </si>
  <si>
    <t>inap hotel bikin betah beri kesan tidak_lupa</t>
  </si>
  <si>
    <t>skala gallery prawirotaman hotel layak dapat bintang</t>
  </si>
  <si>
    <t>lokasi tidak kondusif</t>
  </si>
  <si>
    <t>salah satu pilih hotel baik jogja</t>
  </si>
  <si>
    <t>banyak wisatawan asing menginap</t>
  </si>
  <si>
    <t>bisa jalan kaki ke stasiun</t>
  </si>
  <si>
    <t>menjadi salah satu pilihan destinasi penginapan jogja</t>
  </si>
  <si>
    <t>menjadi salah_satu pilihan destinasi penginapan jogja</t>
  </si>
  <si>
    <t>dekat kuliner dua empat jam</t>
  </si>
  <si>
    <t>suka menginap</t>
  </si>
  <si>
    <t>ada starbucks</t>
  </si>
  <si>
    <t>nampak kompak rasa keluarga hotel</t>
  </si>
  <si>
    <t>balik lagi kesini</t>
  </si>
  <si>
    <t>ada kfc dekat restoran</t>
  </si>
  <si>
    <t>cocok liburan keluarga</t>
  </si>
  <si>
    <t>akses langsung mall</t>
  </si>
  <si>
    <t>bakal balik lagi jogja lagi</t>
  </si>
  <si>
    <t>ada rezeki kesini lagi</t>
  </si>
  <si>
    <t>ada jembatan untuk ke mall</t>
  </si>
  <si>
    <t>hotel kelas bintang</t>
  </si>
  <si>
    <t>bukan jalan utama tapi tidak terlalu jauh</t>
  </si>
  <si>
    <t>tidak puas</t>
  </si>
  <si>
    <t>tidak_puas</t>
  </si>
  <si>
    <t>hotel baik menarik</t>
  </si>
  <si>
    <t>tempatnya mudah dicari</t>
  </si>
  <si>
    <t>tempat rehat wisawatan butuh tenang</t>
  </si>
  <si>
    <t>semangat</t>
  </si>
  <si>
    <t>transportasi mudah</t>
  </si>
  <si>
    <t>rekomen menginap jogja</t>
  </si>
  <si>
    <t>rekomen inap jogja</t>
  </si>
  <si>
    <t>lumayan</t>
  </si>
  <si>
    <t>dekat café hits tempat makan enak murah</t>
  </si>
  <si>
    <t>rekomen keluarga</t>
  </si>
  <si>
    <t>hotel nasional berkembang cukup pesat</t>
  </si>
  <si>
    <t>banyak tempat cari makan</t>
  </si>
  <si>
    <t>menginap sudah lama</t>
  </si>
  <si>
    <t>tidak ada arah penunjuk jalan</t>
  </si>
  <si>
    <t>kesempatan kedua menginap jogja</t>
  </si>
  <si>
    <t>lokasi bawah jembatan terkesan kotor</t>
  </si>
  <si>
    <t>tidak senang</t>
  </si>
  <si>
    <t>tidak_senang</t>
  </si>
  <si>
    <t>tidak ada alasan membenci tempat</t>
  </si>
  <si>
    <t>tidak_ada alasan membenci tempat</t>
  </si>
  <si>
    <t>agak sulit kalau bawa kendaraan roda empat</t>
  </si>
  <si>
    <t>jempol</t>
  </si>
  <si>
    <t>akses lebih cepat menuju lokasi wisata malioboro benteng kraton</t>
  </si>
  <si>
    <t>anak senang disini</t>
  </si>
  <si>
    <t>lokasi di lorong sempit</t>
  </si>
  <si>
    <t>tidak minat</t>
  </si>
  <si>
    <t>tidak_minat</t>
  </si>
  <si>
    <t>penyegaran aktivasi sehari hari</t>
  </si>
  <si>
    <t>penyegaran aktivasi sehari_hari</t>
  </si>
  <si>
    <t>hotel ngumpet masuk gang</t>
  </si>
  <si>
    <t>kelihatan kotor</t>
  </si>
  <si>
    <t>lihat kotor</t>
  </si>
  <si>
    <t>cocok liburan sejenak rutinitas</t>
  </si>
  <si>
    <t>lokasi jauh dari stasiun dan malioboro</t>
  </si>
  <si>
    <t>hotel nasional kembang cukup pesat</t>
  </si>
  <si>
    <t>sekeluarga nyaman menginap</t>
  </si>
  <si>
    <t>jauh dari malioboro harus gocar atau becak</t>
  </si>
  <si>
    <t>inap sudah lama</t>
  </si>
  <si>
    <t>bakalan balik lagi</t>
  </si>
  <si>
    <t>lokasi jauh dari kota</t>
  </si>
  <si>
    <t>tidak pas</t>
  </si>
  <si>
    <t>tidak_pas</t>
  </si>
  <si>
    <t>anak bawah dua tahun bersahabat</t>
  </si>
  <si>
    <t>jauh dari kemacetan</t>
  </si>
  <si>
    <t>tidak asik</t>
  </si>
  <si>
    <t>tidak_asik</t>
  </si>
  <si>
    <t>mantap juara</t>
  </si>
  <si>
    <t>lokasi dekat monjali</t>
  </si>
  <si>
    <t>sempat dua inap jogja</t>
  </si>
  <si>
    <t>selalu langganan</t>
  </si>
  <si>
    <t>akses jalan ke hotel sepintas tidak terlihat</t>
  </si>
  <si>
    <t>tidak pernah kembali</t>
  </si>
  <si>
    <t>tidak_pernah kembali</t>
  </si>
  <si>
    <t>pas buat istirahat setelah perjalan jauh</t>
  </si>
  <si>
    <t>dari ringroad harus antre tunggu belok kanan karena lampu bangjo</t>
  </si>
  <si>
    <t>hotel bintang_lima terburuk</t>
  </si>
  <si>
    <t>hotel bintang lima terburuk</t>
  </si>
  <si>
    <t>hotel bintang lima buruk</t>
  </si>
  <si>
    <t>setelah seharian kerja tempat enak buat istirahat</t>
  </si>
  <si>
    <t>plang tempat masuk tidak terlihat</t>
  </si>
  <si>
    <t>hotel bintang_tiga jauh lebih_baik</t>
  </si>
  <si>
    <t>hotel bintang tiga jauh lebih baik</t>
  </si>
  <si>
    <t>anak menikmati</t>
  </si>
  <si>
    <t>posisi hotel agak masuk</t>
  </si>
  <si>
    <t>kecewa tidak layak</t>
  </si>
  <si>
    <t>kecewa tidak_layak</t>
  </si>
  <si>
    <t>renang empat jam tidak terasa</t>
  </si>
  <si>
    <t>renang empat jam tidak_terasa</t>
  </si>
  <si>
    <t>akses jalan agak terhambat antrean lampu merah</t>
  </si>
  <si>
    <t>tidak ada alas benci tempat</t>
  </si>
  <si>
    <t>tidak_ada alas benci tempat</t>
  </si>
  <si>
    <t>senang perjalanan mudik</t>
  </si>
  <si>
    <t>lokasi dekat tujuan bisnis</t>
  </si>
  <si>
    <t>tidak ada kompensasi pengelola</t>
  </si>
  <si>
    <t>tidak ada kompensasi kelola</t>
  </si>
  <si>
    <t>tidak_ada kompensasi kelola</t>
  </si>
  <si>
    <t>memilih hotel tujuan long weekend</t>
  </si>
  <si>
    <t>lokasi pinggir jalan mudah ditemukan</t>
  </si>
  <si>
    <t>anak sakit keesokan harinya</t>
  </si>
  <si>
    <t>anak sakit esok hari</t>
  </si>
  <si>
    <t>tidak ada keluhan rombongan sip</t>
  </si>
  <si>
    <t>tidak_ada keluhan rombongan sip</t>
  </si>
  <si>
    <t>letak kurang strategis</t>
  </si>
  <si>
    <t>nyaman liburan bersama keluarga</t>
  </si>
  <si>
    <t>lokasi dalam ruko susah nyarinya</t>
  </si>
  <si>
    <t>rating aplikasi tidak sesuai</t>
  </si>
  <si>
    <t>rating aplikasi tidak_sesuai</t>
  </si>
  <si>
    <t>hotel terbaik pernah tempati</t>
  </si>
  <si>
    <t>lokasi dalam pertokoan memudahkan membeli air</t>
  </si>
  <si>
    <t>sempit</t>
  </si>
  <si>
    <t>memberi kesan positif menginap hotel</t>
  </si>
  <si>
    <t>tempat tersembunyi</t>
  </si>
  <si>
    <t>anak_anak senang disini</t>
  </si>
  <si>
    <t>anak anak senang disini</t>
  </si>
  <si>
    <t>anak anak senang sini</t>
  </si>
  <si>
    <t>senang menginap</t>
  </si>
  <si>
    <t>nyari makanan di sekitar hotel susah</t>
  </si>
  <si>
    <t>segar aktivasi hari hari</t>
  </si>
  <si>
    <t>enak buat tidur sebelum pulang jakarta</t>
  </si>
  <si>
    <t>tempat agak susah dicari</t>
  </si>
  <si>
    <t>cocok libur jenak rutinitas</t>
  </si>
  <si>
    <t>cocok melepas lelah setelah menikmati keliling kota</t>
  </si>
  <si>
    <t>jalan satu arah tapi papan nama hotel tidak kelihatan</t>
  </si>
  <si>
    <t>tertipu bintang_empat jauh ekspektasi realita</t>
  </si>
  <si>
    <t>tertipu bintang empat jauh ekspektasi realita</t>
  </si>
  <si>
    <t>tipu bintang empat jauh ekspektasi realita</t>
  </si>
  <si>
    <t>salah satu rekomendasi hotel</t>
  </si>
  <si>
    <t>salah_satu rekomendasi hotel</t>
  </si>
  <si>
    <t>lokasi pertokoan jadi suasana kurang nyaman</t>
  </si>
  <si>
    <t>keluarga nyaman inap</t>
  </si>
  <si>
    <t>tidak ada masalah</t>
  </si>
  <si>
    <t>tidak_ada masalah</t>
  </si>
  <si>
    <t>hotel berada pada lokasi yang sulit diketahui</t>
  </si>
  <si>
    <t>bakal balik lagi</t>
  </si>
  <si>
    <t>layak dicoba</t>
  </si>
  <si>
    <t>tidak terlihat dari jalan utama</t>
  </si>
  <si>
    <t>anak bawah dua tahun sahabat</t>
  </si>
  <si>
    <t>anak suka</t>
  </si>
  <si>
    <t>lokasi agak sukar dijangkau</t>
  </si>
  <si>
    <t>bersih nyaman</t>
  </si>
  <si>
    <t>akses jalan kalau sudah dekat parah sekali</t>
  </si>
  <si>
    <t>tidak cocok menginap pasangan</t>
  </si>
  <si>
    <t>tidak cocok inap pasang</t>
  </si>
  <si>
    <t>tidak_cocok inap pasang</t>
  </si>
  <si>
    <t>sempurna semua</t>
  </si>
  <si>
    <t>akses jalan segera diperbaiki</t>
  </si>
  <si>
    <t>pas buat istirahat telah jalan jauh</t>
  </si>
  <si>
    <t>tingkatkan kebersihan kenyamanan</t>
  </si>
  <si>
    <t>akses jalan tidak aspal berbahaya kalau hujan</t>
  </si>
  <si>
    <t>telah hari kerja tempat enak buat istirahat</t>
  </si>
  <si>
    <t>senang puas</t>
  </si>
  <si>
    <t>jalan menuju hotel perlu diperbaiki</t>
  </si>
  <si>
    <t>anak_anak menikmati</t>
  </si>
  <si>
    <t>anak anak menikmati</t>
  </si>
  <si>
    <t>anak anak nikmat</t>
  </si>
  <si>
    <t>keamanan lingkungan akses tamu sesuai tamu kamar cukup bagus</t>
  </si>
  <si>
    <t>akses jalan masih rusak</t>
  </si>
  <si>
    <t>senang jalan mudik</t>
  </si>
  <si>
    <t>dapat bithday cake enak besar</t>
  </si>
  <si>
    <t>masukan agar akses jalan masuk ke hotel segera diselesaikan</t>
  </si>
  <si>
    <t>banyak aturan tidak flexible</t>
  </si>
  <si>
    <t>banyak atur tidak flexible</t>
  </si>
  <si>
    <t>banyak atur tidak_flexible</t>
  </si>
  <si>
    <t>hasil lebih ekspektasi</t>
  </si>
  <si>
    <t>menuju hotel jalan terjal</t>
  </si>
  <si>
    <t>ada pengunjung santainya merokok dalam kolam_renang</t>
  </si>
  <si>
    <t>ada pengunjung santainya merokok dalam kolam renang</t>
  </si>
  <si>
    <t>ada unjung santai rokok dalam kolam renang</t>
  </si>
  <si>
    <t>ada unjung santai rokok dalam kolam_renang</t>
  </si>
  <si>
    <t>terobosan mengurangi penggunaan plastik</t>
  </si>
  <si>
    <t>jalanan seperti jalan pertambangan menanjang dan bergelombang batu cadas</t>
  </si>
  <si>
    <t>nyaman libur sama keluarga</t>
  </si>
  <si>
    <t>kesempatan disini begitu menyenangkan</t>
  </si>
  <si>
    <t>perjalanan disuguhkan track menyeramkan dan masuk perkampungan</t>
  </si>
  <si>
    <t>hotel baik pernah tempat</t>
  </si>
  <si>
    <t>semoga tahun depan bisa malam tahun baru disini lagi</t>
  </si>
  <si>
    <t>akses jalan masih dalam proses pengerjaan</t>
  </si>
  <si>
    <t>tidak boleh membawa makanan luar</t>
  </si>
  <si>
    <t>tidak boleh bawa makan luar</t>
  </si>
  <si>
    <t>tidak_boleh bawa makan luar</t>
  </si>
  <si>
    <t>kesempatan menginap disini begitu menyenangkan</t>
  </si>
  <si>
    <t>jalan menuju hotel tidak bagus</t>
  </si>
  <si>
    <t>beri kesan positif inap hotel</t>
  </si>
  <si>
    <t>padahal hotel sudah lama kenapa akses jalan seperti itu dibiarkan</t>
  </si>
  <si>
    <t>enak buat tidur belum pulang jakarta</t>
  </si>
  <si>
    <t>hotel langganan liburan</t>
  </si>
  <si>
    <t>jalan menuju hotel tolong diperhalus</t>
  </si>
  <si>
    <t>cocok lepas lelah telah nikmat keliling kota</t>
  </si>
  <si>
    <t>mempunyai kesan menyenangkan</t>
  </si>
  <si>
    <t>mobil tamu bisa rusak karena jalan menuju hotel yang rusak parah</t>
  </si>
  <si>
    <t>semoga kedepannya semakin oke</t>
  </si>
  <si>
    <t>akses jalan resort susah dijangkau</t>
  </si>
  <si>
    <t>akses hotel lumayan menyeramkan karena gelap dan tidak ada lampu jalan</t>
  </si>
  <si>
    <t>anak_anak suka</t>
  </si>
  <si>
    <t>anak anak suka</t>
  </si>
  <si>
    <t>menginap kedua anak dalam rangka mengisi waktu liburan</t>
  </si>
  <si>
    <t>jalan menuju hotel cukup plosok</t>
  </si>
  <si>
    <t>menarik</t>
  </si>
  <si>
    <t>jalan menuju hotel berkelok kelok dan sepi</t>
  </si>
  <si>
    <t>protokol_kesehatan diterapkan</t>
  </si>
  <si>
    <t>protokol kesehatan diterapkan</t>
  </si>
  <si>
    <t>protokol sehat terap</t>
  </si>
  <si>
    <t>prokes terap</t>
  </si>
  <si>
    <t>kesian kali menginap menyenangkan</t>
  </si>
  <si>
    <t>akses ke hotel jauh dan jalan agak rusak</t>
  </si>
  <si>
    <t>tidak cocok menginap bersama keluarga</t>
  </si>
  <si>
    <t>tidak cocok inap sama keluarga</t>
  </si>
  <si>
    <t>tidak_cocok inap sama keluarga</t>
  </si>
  <si>
    <t>menginap perjalanan keluarga</t>
  </si>
  <si>
    <t>kemana mana lumayan jauh</t>
  </si>
  <si>
    <t>lebih_baik cari hotel lain</t>
  </si>
  <si>
    <t>lebih baik cari hotel lain</t>
  </si>
  <si>
    <t>demi keselamatan</t>
  </si>
  <si>
    <t>susah kalau pake kendaraan sendiri</t>
  </si>
  <si>
    <t>hotel bintang_empat seperti losmen</t>
  </si>
  <si>
    <t>hotel bintang empat seperti losmen</t>
  </si>
  <si>
    <t>cocok kumpul keluarga</t>
  </si>
  <si>
    <t>lokasi jauh pusat kota harus bawa kendaraan pribadi</t>
  </si>
  <si>
    <t>banyak kurang</t>
  </si>
  <si>
    <t>menginap bersama keluarga menyenangkan</t>
  </si>
  <si>
    <t>agak kesulitan mencari lokasi hotel</t>
  </si>
  <si>
    <t>bukan pertama menginap</t>
  </si>
  <si>
    <t>bukan_pertama menginap</t>
  </si>
  <si>
    <t>tidak perawatan</t>
  </si>
  <si>
    <t>tidak_perawatan</t>
  </si>
  <si>
    <t>hotel tidak rekomendasi anak</t>
  </si>
  <si>
    <t>hotel tidak_rekomendasi anak</t>
  </si>
  <si>
    <t>malam_hari motor touring lalu_lalang knalpot berisik</t>
  </si>
  <si>
    <t>pagi hari masih subuh berisik</t>
  </si>
  <si>
    <t>pagi_hari masih subuh berisik</t>
  </si>
  <si>
    <t>semut menggerombol area welcome drink</t>
  </si>
  <si>
    <t>semut menggerombol area welcome_drink</t>
  </si>
  <si>
    <t>tidak semua</t>
  </si>
  <si>
    <t>tidak_semua</t>
  </si>
  <si>
    <t>tempat nyaman indah wisata</t>
  </si>
  <si>
    <t>anak_anak betul_betul dimanjakan</t>
  </si>
  <si>
    <t>anak anak betul betul dimanjakan</t>
  </si>
  <si>
    <t>anak anak betul betul manja</t>
  </si>
  <si>
    <t>bersih perhati</t>
  </si>
  <si>
    <t>semut gerombol area welcome drink</t>
  </si>
  <si>
    <t>ada tamu tidak_jaga kebersihan meninggalkan banyak sampah</t>
  </si>
  <si>
    <t>cocok libur keluarga pasang</t>
  </si>
  <si>
    <t>tidak_ada compliment coffe set up hanya ada air_mineral</t>
  </si>
  <si>
    <t>pesona</t>
  </si>
  <si>
    <t>harapan terlalu tingi</t>
  </si>
  <si>
    <t>baik protokol_kesehatan</t>
  </si>
  <si>
    <t>baik protokol kesehatan</t>
  </si>
  <si>
    <t>baik protokol sehat</t>
  </si>
  <si>
    <t>lebih baik pilih hotel lain</t>
  </si>
  <si>
    <t>lebih_baik pilih hotel lain</t>
  </si>
  <si>
    <t>enak santa</t>
  </si>
  <si>
    <t>semalam nginep besok lebih baik pindah hotel</t>
  </si>
  <si>
    <t>semalam nginep besok lebih_baik pindah hotel</t>
  </si>
  <si>
    <t>ternyata kecewa</t>
  </si>
  <si>
    <t>alam inap mewah dijogja</t>
  </si>
  <si>
    <t>pesanan kamar tidak sesuai aplikasi online</t>
  </si>
  <si>
    <t>pesanan kamar tidak_sesuai aplikasi online</t>
  </si>
  <si>
    <t>tidak cocok tempat menginap keluarga</t>
  </si>
  <si>
    <t>tidak_cocok tempat menginap keluarga</t>
  </si>
  <si>
    <t>tidak masuk kamar ada banyak rombongan bus datang</t>
  </si>
  <si>
    <t>tidak_masuk kamar ada banyak rombongan bus datang</t>
  </si>
  <si>
    <t>harga terlalu mahal</t>
  </si>
  <si>
    <t>rekomen keluarga wisata</t>
  </si>
  <si>
    <t>tidak rekomendasi hotel menginap</t>
  </si>
  <si>
    <t>tidak_rekomendasi hotel menginap</t>
  </si>
  <si>
    <t>parkir mobil tidak gratis</t>
  </si>
  <si>
    <t>cara seluruh nyaman inap malam</t>
  </si>
  <si>
    <t>tidak suka sama hotel</t>
  </si>
  <si>
    <t>tidak_suka sama hotel</t>
  </si>
  <si>
    <t>tidak recommended dengan harga seperti ini</t>
  </si>
  <si>
    <t>hotel rekomen</t>
  </si>
  <si>
    <t>tidak akan menginap lagi</t>
  </si>
  <si>
    <t>tidak_akan menginap lagi</t>
  </si>
  <si>
    <t>terlalu mahal</t>
  </si>
  <si>
    <t>hotel dua waktu baru pindah jogja</t>
  </si>
  <si>
    <t>harga segitu kualitasnya kurang</t>
  </si>
  <si>
    <t>harap terlalu tingi</t>
  </si>
  <si>
    <t>kenyatan tidak sesuai harapan</t>
  </si>
  <si>
    <t>kenyatan tidak_sesuai harapan</t>
  </si>
  <si>
    <t>harga segitu benar benar tidak worth it</t>
  </si>
  <si>
    <t>jauh ekspetasi</t>
  </si>
  <si>
    <t>soal harga semoga bisa lebih murah</t>
  </si>
  <si>
    <t>malam nginep besok lebih baik pindah hotel</t>
  </si>
  <si>
    <t>kecewa</t>
  </si>
  <si>
    <t>breakfast ada tambahan biaya</t>
  </si>
  <si>
    <t>nyata kecewa</t>
  </si>
  <si>
    <t>bukan tempat istirahat baik</t>
  </si>
  <si>
    <t>bukan_tempat istirahat baik</t>
  </si>
  <si>
    <t>alam inap senang</t>
  </si>
  <si>
    <t>gojek jijik antar gofood harus menungu pinggir jalan</t>
  </si>
  <si>
    <t>gojek jijik antar gofood harus menungu pinggir_jalan</t>
  </si>
  <si>
    <t>sesi foto di kawasan hotel dikenakan tarif tujuh ratus ribu</t>
  </si>
  <si>
    <t>pesan kamar tidak sesuai aplikasi online</t>
  </si>
  <si>
    <t>pesan kamar tidak_sesuai aplikasi online</t>
  </si>
  <si>
    <t>buruk</t>
  </si>
  <si>
    <t>lokasi dekat kemana mana</t>
  </si>
  <si>
    <t>pertama kali jogja inap hotel baik</t>
  </si>
  <si>
    <t>terus terang kecewa hotel</t>
  </si>
  <si>
    <t>lokasi strategis</t>
  </si>
  <si>
    <t>hotel berbintang serasa losmen</t>
  </si>
  <si>
    <t>lokasi cukup strategis</t>
  </si>
  <si>
    <t>moga bisa kembali kesini</t>
  </si>
  <si>
    <t>hotel terburuk sewa</t>
  </si>
  <si>
    <t>lokasi dekat kampus</t>
  </si>
  <si>
    <t>tidak cocok tempat inap keluarga</t>
  </si>
  <si>
    <t>tidak_cocok tempat inap keluarga</t>
  </si>
  <si>
    <t>tidak sesuai iklan</t>
  </si>
  <si>
    <t>tidak_sesuai iklan</t>
  </si>
  <si>
    <t>strategis dan nyaman</t>
  </si>
  <si>
    <t>seluruh oke</t>
  </si>
  <si>
    <t>parah</t>
  </si>
  <si>
    <t>lokasi dekat kampus dan tidak terlalu jauh dengan hartono mall</t>
  </si>
  <si>
    <t>pilih hotel jogja bagi selatan</t>
  </si>
  <si>
    <t>tempat biasa</t>
  </si>
  <si>
    <t>lokasi oke</t>
  </si>
  <si>
    <t>pilih sempurna inap buat rasa nyaman tinggal</t>
  </si>
  <si>
    <t>tidak berkelas</t>
  </si>
  <si>
    <t>tidak_berkelas</t>
  </si>
  <si>
    <t>lokasi mudah ditemukan dekat uny</t>
  </si>
  <si>
    <t>payah</t>
  </si>
  <si>
    <t>lokasi pas sesuai</t>
  </si>
  <si>
    <t>cukup dekat dengan ugm</t>
  </si>
  <si>
    <t>tidak masuk kamar ada banyak rombong bus datang</t>
  </si>
  <si>
    <t>tidak_masuk kamar ada banyak rombong bus datang</t>
  </si>
  <si>
    <t>nyaman dan seru</t>
  </si>
  <si>
    <t>zonk</t>
  </si>
  <si>
    <t>strategic location</t>
  </si>
  <si>
    <t>kondisi tidak sesuai tertulis agoda</t>
  </si>
  <si>
    <t>kondisi tidak_sesuai tertulis agoda</t>
  </si>
  <si>
    <t>buruk parah</t>
  </si>
  <si>
    <t>dekat pusat perbelanjaan</t>
  </si>
  <si>
    <t>tempat menginap rekomen jogja</t>
  </si>
  <si>
    <t>tempat inap rekomen jogja</t>
  </si>
  <si>
    <t>tidak memuaskan</t>
  </si>
  <si>
    <t>tidak_memuaskan</t>
  </si>
  <si>
    <t>lokasi strategis dekat keramaian</t>
  </si>
  <si>
    <t>hotel lumayan baik</t>
  </si>
  <si>
    <t>hotel tidak layak ditempatin</t>
  </si>
  <si>
    <t>hotel tidak_layak ditempatin</t>
  </si>
  <si>
    <t>banyak tempat kuliner sekitar lokasi hotel</t>
  </si>
  <si>
    <t>hotel terburuk</t>
  </si>
  <si>
    <t>hotel di tengah kota</t>
  </si>
  <si>
    <t>tidak sesuai keterangan aplikasi pesan</t>
  </si>
  <si>
    <t>tidak_sesuai keterangan aplikasi pesan</t>
  </si>
  <si>
    <t>lokasi dekat mirota gejayan tempat kuliner</t>
  </si>
  <si>
    <t>kawasan tidak jadi</t>
  </si>
  <si>
    <t>kawasan tidak_jadi</t>
  </si>
  <si>
    <t>akses kemana mana mudah</t>
  </si>
  <si>
    <t>tidak rekomendasi hotel inap</t>
  </si>
  <si>
    <t>tidak_rekomendasi hotel inap</t>
  </si>
  <si>
    <t>mudah dicari hotelnya</t>
  </si>
  <si>
    <t>tidak kalah sama hotel bintang lain</t>
  </si>
  <si>
    <t>tidak_kalah sama hotel bintang lain</t>
  </si>
  <si>
    <t>dekat indomaret</t>
  </si>
  <si>
    <t>kehilangan helm</t>
  </si>
  <si>
    <t>dekat bandara</t>
  </si>
  <si>
    <t>tidak akan inap lagi</t>
  </si>
  <si>
    <t>tidak_akan inap lagi</t>
  </si>
  <si>
    <t>terbatas masuk keluar kamar</t>
  </si>
  <si>
    <t>kamar selalu dibersihkan</t>
  </si>
  <si>
    <t>kenyat tidak sesuai harap</t>
  </si>
  <si>
    <t>kenyat tidak_sesuai harap</t>
  </si>
  <si>
    <t>bukan_melakukan pengusiran</t>
  </si>
  <si>
    <t>hotel agak masuk ke dalam</t>
  </si>
  <si>
    <t>hotel tidak bising lalu lintas</t>
  </si>
  <si>
    <t>otak pakai jangan_cuma hiasan</t>
  </si>
  <si>
    <t>mau ke mall dekat bisa jalan kaki</t>
  </si>
  <si>
    <t>masuk ke hotel dari jalan raya agak masuk ke dalam</t>
  </si>
  <si>
    <t>gojek jijik antar gofood harus tungu pinggir jalan</t>
  </si>
  <si>
    <t>lokasi pilihan makanan cukup dekat menjadi nilai plus</t>
  </si>
  <si>
    <t>jarak tidak terlalu jauh</t>
  </si>
  <si>
    <t>lokasi mudah didapat</t>
  </si>
  <si>
    <t>hotel bintang serasa losmen</t>
  </si>
  <si>
    <t>dekat transmart</t>
  </si>
  <si>
    <t>hotel buruk sewa</t>
  </si>
  <si>
    <t>akses gampang</t>
  </si>
  <si>
    <t>lokasi jauh dari manapun</t>
  </si>
  <si>
    <t>ojek online cuma antar pesanan makanan ditarik harga parkir</t>
  </si>
  <si>
    <t>lokasi agak di dalam</t>
  </si>
  <si>
    <t>tidak kelas</t>
  </si>
  <si>
    <t>tidak_kelas</t>
  </si>
  <si>
    <t>lokasi makanan sulit didapat</t>
  </si>
  <si>
    <t>kasih bintang satu</t>
  </si>
  <si>
    <t>banyak kuliner murah disekitar hotel</t>
  </si>
  <si>
    <t>tambahkan papan penunjuk jalan</t>
  </si>
  <si>
    <t>kondisi tidak sesuai tulis agoda</t>
  </si>
  <si>
    <t>kondisi tidak_sesuai tulis agoda</t>
  </si>
  <si>
    <t>mudah mencari makanan sekitar hotel</t>
  </si>
  <si>
    <t>lokasi tidak sulit ditemukan</t>
  </si>
  <si>
    <t>tidak muas</t>
  </si>
  <si>
    <t>tidak_muas</t>
  </si>
  <si>
    <t>tidak_terawat</t>
  </si>
  <si>
    <t>lokasi jauh dari jalan raya jadi tenang</t>
  </si>
  <si>
    <t>lokasi mudah dicari</t>
  </si>
  <si>
    <t>hotel tidak_jadi sudah dipasarkan</t>
  </si>
  <si>
    <t>tidak jauh dari tempat makan</t>
  </si>
  <si>
    <t>tidak sesuai terang aplikasi pesan</t>
  </si>
  <si>
    <t>tidak_sesuai terang aplikasi pesan</t>
  </si>
  <si>
    <t>cari lokasi perlu sedikit teliti</t>
  </si>
  <si>
    <t>cuma bising ada pekerjaan berhubung bangunan tidak_selesai</t>
  </si>
  <si>
    <t>akses enak</t>
  </si>
  <si>
    <t>hilang helm</t>
  </si>
  <si>
    <t>jalan menuju hotel selalu padat</t>
  </si>
  <si>
    <t>batas masuk keluar kamar</t>
  </si>
  <si>
    <t>turun kamar bisa cari makan ke solaria hokben</t>
  </si>
  <si>
    <t>hotel jadi satu dengan mall</t>
  </si>
  <si>
    <t>hotel ramai kunjung turis lokal internasional</t>
  </si>
  <si>
    <t>hotel jadi satu dengan resto</t>
  </si>
  <si>
    <t>menginap tidak kecewa</t>
  </si>
  <si>
    <t>inap tidak kecewa</t>
  </si>
  <si>
    <t>inap tidak_kecewa</t>
  </si>
  <si>
    <t>ojek tidak boleh masuk</t>
  </si>
  <si>
    <t>ojek tidak_boleh masuk</t>
  </si>
  <si>
    <t>berisik</t>
  </si>
  <si>
    <t>dekat terminal</t>
  </si>
  <si>
    <t>tidur jadi terganggu</t>
  </si>
  <si>
    <t>hotel gampang dicari</t>
  </si>
  <si>
    <t>tolong tingkatkan lagi</t>
  </si>
  <si>
    <t>tepat depan kompleks terminal jombor</t>
  </si>
  <si>
    <t>overall oke rekomen</t>
  </si>
  <si>
    <t>biasa</t>
  </si>
  <si>
    <t>akses masuk tidak bisa langsung dari ringroad</t>
  </si>
  <si>
    <t>tidak tertarik</t>
  </si>
  <si>
    <t>tidak_tertarik</t>
  </si>
  <si>
    <t>sayang tempat agak tersembunyi</t>
  </si>
  <si>
    <t>tidak kondusif buka puasa keluarga</t>
  </si>
  <si>
    <t>tidak_kondusif buka_puasa keluarga</t>
  </si>
  <si>
    <t>depan lokasi banyak jajanan</t>
  </si>
  <si>
    <t>di depan ada mini market dua empat jam</t>
  </si>
  <si>
    <t>agak jauh ke pusat kota</t>
  </si>
  <si>
    <t>secara umum kecewa</t>
  </si>
  <si>
    <t>dekat ringroad</t>
  </si>
  <si>
    <t>lokasi pinggir jalan utama</t>
  </si>
  <si>
    <t>tidak usah ketakutan cari tempat makan dan kopi</t>
  </si>
  <si>
    <t>ganggu istirahat</t>
  </si>
  <si>
    <t>sebelah warung</t>
  </si>
  <si>
    <t>tempat pukau</t>
  </si>
  <si>
    <t>pengalaman menginap terparah</t>
  </si>
  <si>
    <t>dekat halte</t>
  </si>
  <si>
    <t>libur jadi senang</t>
  </si>
  <si>
    <t>seperti menginap hotel melati</t>
  </si>
  <si>
    <t>seperti menginap hotel_melati</t>
  </si>
  <si>
    <t>pelayanan cepat tanggap</t>
  </si>
  <si>
    <t>tidak bisa dihargai</t>
  </si>
  <si>
    <t>tidak_bisa dihargai</t>
  </si>
  <si>
    <t>lokasi gampang dari stasiun bisa naik ojol</t>
  </si>
  <si>
    <t>banyak wisatawan asing inap</t>
  </si>
  <si>
    <t>kacau sekelas bintang lima</t>
  </si>
  <si>
    <t>kacau sekelas bintang_lima</t>
  </si>
  <si>
    <t>akses dekat monas plaza</t>
  </si>
  <si>
    <t>jadi salah satu pilih destinasi inap jogja</t>
  </si>
  <si>
    <t>tidak layak bintang lima</t>
  </si>
  <si>
    <t>tidak_layak bintang_lima</t>
  </si>
  <si>
    <t>mudah dicari</t>
  </si>
  <si>
    <t>suka inap</t>
  </si>
  <si>
    <t>terlalu ramai</t>
  </si>
  <si>
    <t>mudah cari makan di luar banyak jual makanan</t>
  </si>
  <si>
    <t>dekat kalau mau naik transjakarta</t>
  </si>
  <si>
    <t>cocok libur keluarga</t>
  </si>
  <si>
    <t>dekat berbagai tujuan untuk bisnis belanja wisata</t>
  </si>
  <si>
    <t>ada swalayan besar berjarak lima menit jalan kaki</t>
  </si>
  <si>
    <t>terlalu jauh dari mall</t>
  </si>
  <si>
    <t>tidak_ada kompensasi pengelola</t>
  </si>
  <si>
    <t>kawasan malioboro</t>
  </si>
  <si>
    <t>ngaco</t>
  </si>
  <si>
    <t>hotel masuk gang</t>
  </si>
  <si>
    <t>tidur jadi ganggu</t>
  </si>
  <si>
    <t>kawasan tenang</t>
  </si>
  <si>
    <t>hotel baik tarik</t>
  </si>
  <si>
    <t>malas menginap lagi</t>
  </si>
  <si>
    <t>akses hotel sedikit susah karena dalam gang</t>
  </si>
  <si>
    <t>tolong tingkat lagi</t>
  </si>
  <si>
    <t>tidak akan rekomendasi siapapun</t>
  </si>
  <si>
    <t>tidak_akan rekomendasi siapapun</t>
  </si>
  <si>
    <t>jalan masuk tidak bisa dengan mobil</t>
  </si>
  <si>
    <t>akses sulit</t>
  </si>
  <si>
    <t>tidak tarik</t>
  </si>
  <si>
    <t>tidak_tarik</t>
  </si>
  <si>
    <t>ada orang lain menggunakan sarapan atas nama saya</t>
  </si>
  <si>
    <t>berada dalam gang tidak rekomendasi yang menggunakan mobil</t>
  </si>
  <si>
    <t>tidak kondusif buka_puasa keluarga</t>
  </si>
  <si>
    <t>tidak_kondusif buka puasa keluarga</t>
  </si>
  <si>
    <t>jalan menuju hotel dari jalan jauh</t>
  </si>
  <si>
    <t>cara umum kecewa</t>
  </si>
  <si>
    <t>pintu masuk dekat traffic light sehingga susah masuknya</t>
  </si>
  <si>
    <t>cukup sekali menginap hotel ini</t>
  </si>
  <si>
    <t>jalan masuk hotel dekat lampu merah menyulitkan kendaraan masuk</t>
  </si>
  <si>
    <t>alam inap parah</t>
  </si>
  <si>
    <t>tidak akan kembali</t>
  </si>
  <si>
    <t>tidak_akan kembali</t>
  </si>
  <si>
    <t>lokasi jauh tempat wisata</t>
  </si>
  <si>
    <t>seperti inap hotel melati</t>
  </si>
  <si>
    <t>tampilan gambar tidak sesuai kenyataan</t>
  </si>
  <si>
    <t>tampilan gambar tidak_sesuai kenyataan</t>
  </si>
  <si>
    <t>dekat masjid</t>
  </si>
  <si>
    <t>tidak bisa harga</t>
  </si>
  <si>
    <t>tidak_bisa harga</t>
  </si>
  <si>
    <t>pikir seribu kali nginep lagi</t>
  </si>
  <si>
    <t>letak hotel jauh dari malioboro</t>
  </si>
  <si>
    <t>kacau kelas bintang lima</t>
  </si>
  <si>
    <t>tidak berharap banyak</t>
  </si>
  <si>
    <t>tidak_berharap banyak</t>
  </si>
  <si>
    <t>akses macet pas masuk</t>
  </si>
  <si>
    <t>tidak layak bintang_lima</t>
  </si>
  <si>
    <t>tidak_layak bintang lima</t>
  </si>
  <si>
    <t>hotel banyak aturan ketentutan tidak nyaman</t>
  </si>
  <si>
    <t>hotel banyak aturan ketentutan tidak_nyaman</t>
  </si>
  <si>
    <t>lokasi agak jauh dari tengah kota</t>
  </si>
  <si>
    <t>tidak_cocok menginap pasangan</t>
  </si>
  <si>
    <t>lokasi masuk dalam kompleks ruko parkir</t>
  </si>
  <si>
    <t>banyak aturan tidak_flexible</t>
  </si>
  <si>
    <t>banyak yang tidak tahu lokasi karena terletak di kawasan ruko paling ujung</t>
  </si>
  <si>
    <t>malas inap lagi</t>
  </si>
  <si>
    <t>sulit</t>
  </si>
  <si>
    <t>lokasi masuk area ruko jadi bingung nyarinya</t>
  </si>
  <si>
    <t>tidak akan rekomendasi siapa</t>
  </si>
  <si>
    <t>tidak_akan rekomendasi siapa</t>
  </si>
  <si>
    <t>harusnya diinfokan bahwa lokasi dalam yap square</t>
  </si>
  <si>
    <t>ada orang lain guna sarap atas nama saya</t>
  </si>
  <si>
    <t>tidak_boleh membawa makanan luar</t>
  </si>
  <si>
    <t>berada dalam ruko sehingga sulit dicari</t>
  </si>
  <si>
    <t>selalu langgan</t>
  </si>
  <si>
    <t>mobil bumper depan kena aspal</t>
  </si>
  <si>
    <t>sedikit kesulitan waktu mencari lokasi karena hotel berada di kompleks ruko</t>
  </si>
  <si>
    <t>cukup sekali inap hotel ini</t>
  </si>
  <si>
    <t>tidak_cocok menginap bersama keluarga</t>
  </si>
  <si>
    <t>lokasi berbatasan dengan pantai</t>
  </si>
  <si>
    <t>kurang</t>
  </si>
  <si>
    <t>lokasi dekat hutan ada cacing merah</t>
  </si>
  <si>
    <t>tampil gambar tidak sesuai nyata</t>
  </si>
  <si>
    <t>tampil gambar tidak_sesuai nyata</t>
  </si>
  <si>
    <t>ada akses resort ke pantai</t>
  </si>
  <si>
    <t>pikir ribu kali nginep lagi</t>
  </si>
  <si>
    <t>lokasi agak ke dalam jalannya rusak</t>
  </si>
  <si>
    <t>tidak harap banyak</t>
  </si>
  <si>
    <t>tidak_harap banyak</t>
  </si>
  <si>
    <t>lokasi berhadapan dengan pantai parangtritis</t>
  </si>
  <si>
    <t>hotel banyak atur ketentutan tidak nyaman</t>
  </si>
  <si>
    <t>hotel banyak atur ketentutan tidak_nyaman</t>
  </si>
  <si>
    <t>tidak pantas hotel bintang empat</t>
  </si>
  <si>
    <t>tidak_pantas hotel bintang_empat</t>
  </si>
  <si>
    <t>jauh dari toko</t>
  </si>
  <si>
    <t>berenang empat jam tidak terasa</t>
  </si>
  <si>
    <t>renang empat jam tidak asa</t>
  </si>
  <si>
    <t>renang empat jam tidak_asa</t>
  </si>
  <si>
    <t>banyak digigit binatang</t>
  </si>
  <si>
    <t>akses masuk resort jalannya kurang bagus</t>
  </si>
  <si>
    <t>tidak ada keluh rombong sip</t>
  </si>
  <si>
    <t>tidak_ada keluh rombong sip</t>
  </si>
  <si>
    <t>tidak sempat sarapan</t>
  </si>
  <si>
    <t>tidak_sempat sarapan</t>
  </si>
  <si>
    <t>tidak ada transportasi umum sampai lokasi</t>
  </si>
  <si>
    <t>lumayan sulit</t>
  </si>
  <si>
    <t>tamu teriak pagi siang mengganggu kenyamanan</t>
  </si>
  <si>
    <t>jalan rusak semua tidak di aspal</t>
  </si>
  <si>
    <t>senang inap</t>
  </si>
  <si>
    <t>kondisi menyedihkan</t>
  </si>
  <si>
    <t>jalan menuju lokasi terjal serta sempit</t>
  </si>
  <si>
    <t>layak coba</t>
  </si>
  <si>
    <t>susah diakses tidak ada hiburan lain</t>
  </si>
  <si>
    <t>tidak sempat menikmati sarapan</t>
  </si>
  <si>
    <t>tidak_sempat menikmati sarapan</t>
  </si>
  <si>
    <t>kalau mau beli makan jauh</t>
  </si>
  <si>
    <t>kecewa helm motor dicuri</t>
  </si>
  <si>
    <t>lokasi cukup jauh dari penjual makanan</t>
  </si>
  <si>
    <t>tidak pantas hotel bintang_empat</t>
  </si>
  <si>
    <t>tidak_pantas hotel bintang empat</t>
  </si>
  <si>
    <t>tidak ada kompensasi ganti rugi pihak hotel</t>
  </si>
  <si>
    <t>tidak_ada kompensasi ganti rugi pihak hotel</t>
  </si>
  <si>
    <t>posisi hotel berada dalam komplek perumahan agak ke dalam</t>
  </si>
  <si>
    <t>tingkat bersih nyaman</t>
  </si>
  <si>
    <t>pemandangan nyaman</t>
  </si>
  <si>
    <t>agak putar putar mencari hotelnya</t>
  </si>
  <si>
    <t>pemandangan kota baik</t>
  </si>
  <si>
    <t xml:space="preserve">suasana tenang </t>
  </si>
  <si>
    <t>aman lingkung akses tamu sesuai tamu kamar cukup bagus</t>
  </si>
  <si>
    <t>hotel nyaman sunyi</t>
  </si>
  <si>
    <t>lokasi agak jauh dari pusat kota jadi sulit jika tidak membawa kendaraan</t>
  </si>
  <si>
    <t>nyaman suasana tenang</t>
  </si>
  <si>
    <t>lumayan jauh untuk jalan ke malioboro apalagi marathon bikin pegel</t>
  </si>
  <si>
    <t>tempat sejuk</t>
  </si>
  <si>
    <t>lokasi agak jauh</t>
  </si>
  <si>
    <t>tidak sempat sarap</t>
  </si>
  <si>
    <t>tidak_sempat sarap</t>
  </si>
  <si>
    <t>lokasi tenang</t>
  </si>
  <si>
    <t>jalan kurang lebar</t>
  </si>
  <si>
    <t>tamu teriak pagi siang ganggu nyaman</t>
  </si>
  <si>
    <t>suasana rumah tenang</t>
  </si>
  <si>
    <t>terobos kurang guna plastik</t>
  </si>
  <si>
    <t>pemandangan baik</t>
  </si>
  <si>
    <t>sempat sini begitu senang</t>
  </si>
  <si>
    <t>view memanjakan mata</t>
  </si>
  <si>
    <t>moga tahun depan bisa malam tahun baru sini lagi</t>
  </si>
  <si>
    <t>dapat free course golf</t>
  </si>
  <si>
    <t>sempat inap sini begitu senang</t>
  </si>
  <si>
    <t>pesan makanan datang tepat waktu</t>
  </si>
  <si>
    <t>kondisi sedih</t>
  </si>
  <si>
    <t>menyajikan pemandangan kota indah siang citylight malam</t>
  </si>
  <si>
    <t>sarapan terenak</t>
  </si>
  <si>
    <t>punya kesan senang</t>
  </si>
  <si>
    <t>suasana asik</t>
  </si>
  <si>
    <t>sangat suka tolak angin ice cream</t>
  </si>
  <si>
    <t>moga depan makin oke</t>
  </si>
  <si>
    <t>tempat menarik</t>
  </si>
  <si>
    <t>cocok untuk mahasiswa jogja nostalgia</t>
  </si>
  <si>
    <t>inap dua anak dalam rangka isi waktu libur</t>
  </si>
  <si>
    <t>pemandangan luar biasa</t>
  </si>
  <si>
    <t>pemandangan luar_biasa</t>
  </si>
  <si>
    <t>seperti rumah</t>
  </si>
  <si>
    <t>tarik</t>
  </si>
  <si>
    <t>suasana dalam luar hotel damai</t>
  </si>
  <si>
    <t>tidak sempat nikmat sarap</t>
  </si>
  <si>
    <t>tidak_sempat nikmat sarap</t>
  </si>
  <si>
    <t>suasana hijau</t>
  </si>
  <si>
    <t>kesi kali inap senang</t>
  </si>
  <si>
    <t>suasana hijau tenang</t>
  </si>
  <si>
    <t>inap jalan keluarga</t>
  </si>
  <si>
    <t>ruang terbuka luas sejuk asri</t>
  </si>
  <si>
    <t>kecewa helm motor curi</t>
  </si>
  <si>
    <t>tempat menyatu alam</t>
  </si>
  <si>
    <t>demi selamat</t>
  </si>
  <si>
    <t>pemandangan tawarkan bisa bikin relaks pikiran</t>
  </si>
  <si>
    <t>banyak jual oleh oleh sekitar hotel</t>
  </si>
  <si>
    <t>banyak jual oleh_oleh sekitar hotel</t>
  </si>
  <si>
    <t>bukan pertama inap</t>
  </si>
  <si>
    <t>bukan_pertama inap</t>
  </si>
  <si>
    <t>hotel tenang suara kendaraan</t>
  </si>
  <si>
    <t>pandang nyaman</t>
  </si>
  <si>
    <t>tempat nyaman tenang menginap jogja</t>
  </si>
  <si>
    <t>pandang kota baik</t>
  </si>
  <si>
    <t>lokasi gejayan dekat berbagai fasilitas kuliner</t>
  </si>
  <si>
    <t>tempat strategis dekat</t>
  </si>
  <si>
    <t>lingkung tentram</t>
  </si>
  <si>
    <t>lokasi mudah ditemukan</t>
  </si>
  <si>
    <t>tenang</t>
  </si>
  <si>
    <t>sekitar lingkup hotel ada toko roti bakpia cafe</t>
  </si>
  <si>
    <t>lokasi dekat kemana_mana</t>
  </si>
  <si>
    <t>pandang baik</t>
  </si>
  <si>
    <t>suasana tenang desa</t>
  </si>
  <si>
    <t>strategis nyaman</t>
  </si>
  <si>
    <t>lingkung sejuk hijau awat</t>
  </si>
  <si>
    <t>lokasi dekat kampus dekat hartono mall</t>
  </si>
  <si>
    <t>lokasi dekat kampus dekat hartono_mall</t>
  </si>
  <si>
    <t>saji pandang kota indah siang citylight malam</t>
  </si>
  <si>
    <t>lokasi oke dekat</t>
  </si>
  <si>
    <t>suasana sepi terkesan horor</t>
  </si>
  <si>
    <t>suasana sepi kes horor</t>
  </si>
  <si>
    <t>tempat tarik</t>
  </si>
  <si>
    <t>cukup dekat ugm</t>
  </si>
  <si>
    <t>lokasi strategis memudahkan berpergian menginap</t>
  </si>
  <si>
    <t>pandang luar biasa</t>
  </si>
  <si>
    <t>suasana dalam luar damai</t>
  </si>
  <si>
    <t>banyak tempat kuliner lokasi hotel</t>
  </si>
  <si>
    <t>banyak tempat_kuliner lokasi hotel</t>
  </si>
  <si>
    <t>hotel pusat kota</t>
  </si>
  <si>
    <t>hotel pusat_kota</t>
  </si>
  <si>
    <t>ruang buka luas sejuk asri</t>
  </si>
  <si>
    <t>lokasi dekat mirota gejayan tempat_kuliner</t>
  </si>
  <si>
    <t>tempat satu alam</t>
  </si>
  <si>
    <t>akses kemana_mana mudah</t>
  </si>
  <si>
    <t>pandang tawar bisa bikin relaks pikir</t>
  </si>
  <si>
    <t>mudah mencari lokasi hotel</t>
  </si>
  <si>
    <t>hotel menawarkan kesejukan kenyamanan</t>
  </si>
  <si>
    <t>hotel tawar sejuk nyaman</t>
  </si>
  <si>
    <t>suasana malam suram</t>
  </si>
  <si>
    <t>tempat nyaman tenang inap jogja</t>
  </si>
  <si>
    <t>hotel tenang jauh keramaian lalu lintas</t>
  </si>
  <si>
    <t>hotel tenang jauh keramaian lalu_lintas</t>
  </si>
  <si>
    <t>lokasi gejayan dekat bagai fasilitas kuliner</t>
  </si>
  <si>
    <t>mall dekat jalan kaki</t>
  </si>
  <si>
    <t>mall dekat jalan_kaki</t>
  </si>
  <si>
    <t>jauh malioboro</t>
  </si>
  <si>
    <t>lokasi pilihan makanan cukup dekat menjadi nilai_plus</t>
  </si>
  <si>
    <t>lokasi lumayan mudah ditemukan</t>
  </si>
  <si>
    <t>lokasi lumayan mudah temu</t>
  </si>
  <si>
    <t>jarak dekat</t>
  </si>
  <si>
    <t>jalan menuju penginapan kecil</t>
  </si>
  <si>
    <t>jalan tuju inap kecil</t>
  </si>
  <si>
    <t>sekitar lingkup hotel ada toko roti bakpia kafe</t>
  </si>
  <si>
    <t>lokasi dekat mana mana</t>
  </si>
  <si>
    <t>akses mudah</t>
  </si>
  <si>
    <t>banyak kuliner murah sekitar hotel</t>
  </si>
  <si>
    <t>lokasi mudah temu dekat uny</t>
  </si>
  <si>
    <t>mudah cari makanan dekat hotel</t>
  </si>
  <si>
    <t>lokasi jauh jalan raya tenang</t>
  </si>
  <si>
    <t>lokasi jauh jalan_raya tenang</t>
  </si>
  <si>
    <t>lokasi mudah cari</t>
  </si>
  <si>
    <t>lokasi strategis mudah pergi inap</t>
  </si>
  <si>
    <t>dekat tempat makan</t>
  </si>
  <si>
    <t>dekat tempat_makan</t>
  </si>
  <si>
    <t>lokasi strategis dekat ramai</t>
  </si>
  <si>
    <t>jarak tempu tempat wisata dekat</t>
  </si>
  <si>
    <t>jarak tempu tempat_wisata dekat</t>
  </si>
  <si>
    <t>dekat tempat jualan makanan hotel</t>
  </si>
  <si>
    <t>mudah cari hotel</t>
  </si>
  <si>
    <t>jauh pusat keramaian malioboro</t>
  </si>
  <si>
    <t>jauh pusat ramai malioboro</t>
  </si>
  <si>
    <t>jalan_raya jalan lumayan</t>
  </si>
  <si>
    <t>jalan raya jalan lumayan</t>
  </si>
  <si>
    <t>letak hotel enak bukan daerah macet</t>
  </si>
  <si>
    <t>letak hotel enak bukan_daerah macet</t>
  </si>
  <si>
    <t>hotel tenang jauh lalu_lintas</t>
  </si>
  <si>
    <t>hotel tenang jauh lalu lintas</t>
  </si>
  <si>
    <t>strategis tempat_wisata</t>
  </si>
  <si>
    <t>mudah dijangkau</t>
  </si>
  <si>
    <t>lokasi strategis jauh ramai kota</t>
  </si>
  <si>
    <t>mudah cari makanan murah</t>
  </si>
  <si>
    <t>masuk hotel jalan_raya masuk dalam</t>
  </si>
  <si>
    <t>masuk hotel jalan raya masuk dalam</t>
  </si>
  <si>
    <t>ada jejeran kuliner kaki lima hotel</t>
  </si>
  <si>
    <t>ada jejeran kuliner kaki_lima hotel</t>
  </si>
  <si>
    <t>lokasi hotel gabung tempat perbelanjaan memberikan nilai plus</t>
  </si>
  <si>
    <t>lokasi hotel gabung tempat perbelanjaan memberikan nilai_plus</t>
  </si>
  <si>
    <t>lokasi mudah dapat</t>
  </si>
  <si>
    <t>lokasi jauh manapun</t>
  </si>
  <si>
    <t>lokasi jauh mana</t>
  </si>
  <si>
    <t>hotel terhubung mall</t>
  </si>
  <si>
    <t>lokasi agak dalam</t>
  </si>
  <si>
    <t>sulit cari tempat masuk gang</t>
  </si>
  <si>
    <t>mudah cari makanan hotel</t>
  </si>
  <si>
    <t>mudah cari makan hotel</t>
  </si>
  <si>
    <t>sebelah hotel ada rumah_makan</t>
  </si>
  <si>
    <t>lokasi mudah temu</t>
  </si>
  <si>
    <t>mudah cari makanan lokasi</t>
  </si>
  <si>
    <t>bukan_daerah macet</t>
  </si>
  <si>
    <t>cocok menginap menunggu jadwal kereta</t>
  </si>
  <si>
    <t>cari lokasi perlu teliti</t>
  </si>
  <si>
    <t>dekat tempat jual makan hotel</t>
  </si>
  <si>
    <t>dekat pusat_kota</t>
  </si>
  <si>
    <t>seberang hotel ada minimarket</t>
  </si>
  <si>
    <t>jalan menuju hotel padat</t>
  </si>
  <si>
    <t>jalan tuju hotel padat</t>
  </si>
  <si>
    <t>jalan kiri hotel variasi kuliner</t>
  </si>
  <si>
    <t>lokasi atas jauh pusat</t>
  </si>
  <si>
    <t>jalan sedikit malioboro</t>
  </si>
  <si>
    <t>lokasi dekat lampu_lalu_lintas macet padat</t>
  </si>
  <si>
    <t>lokasi dekat lampu lalu lintas macet padat</t>
  </si>
  <si>
    <t>bisa jalan kaki stasiun</t>
  </si>
  <si>
    <t>bisa jalan_kaki stasiun</t>
  </si>
  <si>
    <t>dekat kuliner dua_empat_jam</t>
  </si>
  <si>
    <t>letak hotel enak tidak jebak macet</t>
  </si>
  <si>
    <t>letak hotel enak tidak_jebak macet</t>
  </si>
  <si>
    <t>sulit akses publik</t>
  </si>
  <si>
    <t>lokasi dekat jalan utama</t>
  </si>
  <si>
    <t>lokasi dekat jalan_utama</t>
  </si>
  <si>
    <t>mudah jangkau</t>
  </si>
  <si>
    <t>hotel mudah dicari</t>
  </si>
  <si>
    <t>mudah cari makan murah</t>
  </si>
  <si>
    <t>tempat mudah dicari</t>
  </si>
  <si>
    <t>ada jejer kuliner kaki lima hotel</t>
  </si>
  <si>
    <t>akses mudah langsung lewat tol</t>
  </si>
  <si>
    <t>turun kamar cari makan solaria hokben</t>
  </si>
  <si>
    <t>depan ada minimarket dua empat jam</t>
  </si>
  <si>
    <t>depan ada minimarket dua_empat_jam</t>
  </si>
  <si>
    <t>lokasi sulit</t>
  </si>
  <si>
    <t>dekat cafe hits tempat makan enak murah</t>
  </si>
  <si>
    <t>dekat cafe hits tempat_makan enak murah</t>
  </si>
  <si>
    <t>hotel hubung mall</t>
  </si>
  <si>
    <t>belah hotel ada rumah makan</t>
  </si>
  <si>
    <t>lokasi pinggir_jalan_utama</t>
  </si>
  <si>
    <t>mudah cari makan lokasi</t>
  </si>
  <si>
    <t>tidak ketakutan cari tempat makan kopi</t>
  </si>
  <si>
    <t>tidak_ketakutan cari tempat_makan kopi</t>
  </si>
  <si>
    <t>cocok inap tunggu jadwal kereta</t>
  </si>
  <si>
    <t>lokasi mudah stasiun bisa naik ojol</t>
  </si>
  <si>
    <t>mudah cari</t>
  </si>
  <si>
    <t>mudah cari makan luar banyak jual makanan</t>
  </si>
  <si>
    <t>dekat naik transjakarta</t>
  </si>
  <si>
    <t>dekat berbagai tujuan bisnis belanja wisata</t>
  </si>
  <si>
    <t>lokasi tidak_kondusif</t>
  </si>
  <si>
    <t>ada swalayan besar berjarak lima menit jalan_kaki</t>
  </si>
  <si>
    <t>kawasan strategis malioboro</t>
  </si>
  <si>
    <t>ada jembatan mall</t>
  </si>
  <si>
    <t>tempat mudah cari</t>
  </si>
  <si>
    <t>akses cepat menuju lokasi wisata</t>
  </si>
  <si>
    <t>jauh kawasan padat lalu lintas tenang</t>
  </si>
  <si>
    <t>jauh kawasan padat lalu_lintas tenang</t>
  </si>
  <si>
    <t>lokasi pinggir jalan_utama</t>
  </si>
  <si>
    <t>lokasi pinggir_jalan mudah ditemukan</t>
  </si>
  <si>
    <t>lokasi pertokoan memudahkan membeli air</t>
  </si>
  <si>
    <t>jauh kepadatan</t>
  </si>
  <si>
    <t>jauh padat</t>
  </si>
  <si>
    <t>lokasi berbatasan pantai</t>
  </si>
  <si>
    <t>pintu masuk dekat lampu_lalu_lintas sulit masuknya</t>
  </si>
  <si>
    <t>pintu masuk dekat lampu lalu lintas sulit masuknya</t>
  </si>
  <si>
    <t>pintu masuk dekat lampu lalu lintas sulit masuk</t>
  </si>
  <si>
    <t>ada akses resort pantai</t>
  </si>
  <si>
    <t>lokasi jauh tempat_wisata</t>
  </si>
  <si>
    <t>lokasi berhadapan pantai parangtritis</t>
  </si>
  <si>
    <t>lokasi berhadapan pantai_parangtritis</t>
  </si>
  <si>
    <t>letak hotel jauh malioboro</t>
  </si>
  <si>
    <t>akses jalan rusak perlu diperbaiki</t>
  </si>
  <si>
    <t>ringroad antre tunggu belok kanan lampu_lalu_lintas</t>
  </si>
  <si>
    <t>ringroad antre tunggu belok kanan lampu lalu lintas</t>
  </si>
  <si>
    <t>ada akses langsung pantai</t>
  </si>
  <si>
    <t>jalan tuju hotel perlu baik</t>
  </si>
  <si>
    <t>suasana tenang</t>
  </si>
  <si>
    <t>jauh toko</t>
  </si>
  <si>
    <t>lokasi tengah perkampung suasana tenang</t>
  </si>
  <si>
    <t>mobil tamu rusak jalan menuju hotel rusak parah</t>
  </si>
  <si>
    <t>mobil tamu rusak jalan tuju hotel rusak parah</t>
  </si>
  <si>
    <t>lokasi baik suka foto</t>
  </si>
  <si>
    <t>sulit diakses tidak ada hiburan</t>
  </si>
  <si>
    <t>sulit akses tidak ada hibur</t>
  </si>
  <si>
    <t>sulit akses tidak_ada hibur</t>
  </si>
  <si>
    <t>dekat angkutan publik</t>
  </si>
  <si>
    <t>jalan menuju hotel berkelok kelok sepi</t>
  </si>
  <si>
    <t>jalan tuju hotel kelok kelok sepi</t>
  </si>
  <si>
    <t>suasana tenang nyaman</t>
  </si>
  <si>
    <t>akses hotel jauh jalan rusak</t>
  </si>
  <si>
    <t>pemandangan memanjakan mata</t>
  </si>
  <si>
    <t>beli makan jauh</t>
  </si>
  <si>
    <t>dapat pemandangan matahari terbenam</t>
  </si>
  <si>
    <t>kemana_mana lumayan jauh</t>
  </si>
  <si>
    <t>mana mana lumayan jauh</t>
  </si>
  <si>
    <t>sulit pakai kendaraan</t>
  </si>
  <si>
    <t>sulit pakai kendara</t>
  </si>
  <si>
    <t>lokasi dekat tempat destinasi wisata</t>
  </si>
  <si>
    <t>lokasi jauh pusat_kota bawa kendaraan pribadi</t>
  </si>
  <si>
    <t>lokasi jauh pusat kota bawa kendaraan pribadi</t>
  </si>
  <si>
    <t>lokasi jauh pusat kota bawa kendara pribadi</t>
  </si>
  <si>
    <t>hotel jalan gejayan dekat tempat kuliner hartono mall</t>
  </si>
  <si>
    <t>hotel jalan gejayan dekat tempat_kuliner hartono_mall</t>
  </si>
  <si>
    <t>lokasi cukup jauh penjual makanan</t>
  </si>
  <si>
    <t>lokasi cukup jauh jual makan</t>
  </si>
  <si>
    <t>tidak bising suara kendaraan</t>
  </si>
  <si>
    <t>tidak_bising suara kendaraan</t>
  </si>
  <si>
    <t>kesulitan cari lokasi hotel</t>
  </si>
  <si>
    <t>sulit cari lokasi hotel</t>
  </si>
  <si>
    <t>akses enak ringroad langsung masuk</t>
  </si>
  <si>
    <t>posisi hotel berada komplek perumahan dalam</t>
  </si>
  <si>
    <t>posisi hotel ada komplek rumah dalam</t>
  </si>
  <si>
    <t>lokasi hotel pinggir jalan mudah akses</t>
  </si>
  <si>
    <t>lokasi hotel pinggir_jalan mudah akses</t>
  </si>
  <si>
    <t>lokasi tengah kampung suasana tenang</t>
  </si>
  <si>
    <t>lokasi dekat bandara adisucipto</t>
  </si>
  <si>
    <t>lokasi jauh pusat_kota sulit tidak membawa kendaraan</t>
  </si>
  <si>
    <t>lokasi jauh pusat kota sulit tidak membawa kendaraan</t>
  </si>
  <si>
    <t>lokasi jauh pusat kota sulit tidak bawa kendara</t>
  </si>
  <si>
    <t>lokasi jauh pusat kota sulit tidak_bawa kendara</t>
  </si>
  <si>
    <t>lokasi dekat bandara</t>
  </si>
  <si>
    <t>lumayan jauh jalan malioboro marathon capek</t>
  </si>
  <si>
    <t>lokasi dekat hartono mall</t>
  </si>
  <si>
    <t>lokasi dekat hartono_mall</t>
  </si>
  <si>
    <t>akses jalan hotel sempit</t>
  </si>
  <si>
    <t>tempat strategis dekat tempat makan malioboro</t>
  </si>
  <si>
    <t>tempat strategis dekat tempat_makan malioboro</t>
  </si>
  <si>
    <t>lokasi jauh</t>
  </si>
  <si>
    <t>lokasi dekat mudah cari sarapan siang sore malam</t>
  </si>
  <si>
    <t>jalan kurang_lebar</t>
  </si>
  <si>
    <t>lokasi baik</t>
  </si>
  <si>
    <t>daerah selatan jauh padat</t>
  </si>
  <si>
    <t>dekat tempat wisata</t>
  </si>
  <si>
    <t>dekat tempat_wisata</t>
  </si>
  <si>
    <t>lokasi lumayan jauh kota</t>
  </si>
  <si>
    <t>lokasi asik dekat malioboro mall pasar bringharjo</t>
  </si>
  <si>
    <t>jalan depan padat</t>
  </si>
  <si>
    <t>lokasi strategis selangkah malioboro</t>
  </si>
  <si>
    <t>lintas depan hotel padat</t>
  </si>
  <si>
    <t>dekat malioboro dekat gudeg yudjum</t>
  </si>
  <si>
    <t>crowded dekat lampu_lalu_lintas arah ringroad</t>
  </si>
  <si>
    <t>crowded dekat lampu lalu lintas arah ringroad</t>
  </si>
  <si>
    <t>lokasi sebelah jogja city mall</t>
  </si>
  <si>
    <t>tempat jauh kota malioboro</t>
  </si>
  <si>
    <t>dekat tempat kuliner hiburan</t>
  </si>
  <si>
    <t>dekat tempat_kuliner hiburan</t>
  </si>
  <si>
    <t>hotel jauh kota</t>
  </si>
  <si>
    <t>cari makanan dekat mudah cari taksi online</t>
  </si>
  <si>
    <t>sulit cari makanan lokasi jalan jauh</t>
  </si>
  <si>
    <t>sulit cari makan lokasi jalan jauh</t>
  </si>
  <si>
    <t>lokasi nempel mall</t>
  </si>
  <si>
    <t>tempat mudah dijangkau dekat shopping mall</t>
  </si>
  <si>
    <t>satu gedung mall</t>
  </si>
  <si>
    <t>lokasi strategis pemandangan gunung merapi</t>
  </si>
  <si>
    <t>lokasi strategis pemandangan gunung_merapi</t>
  </si>
  <si>
    <t>lumayan jauh stasiun jogja</t>
  </si>
  <si>
    <t>dekat masjid hartono mall toga mas gudeg gejayan</t>
  </si>
  <si>
    <t>dekat masjid hartono_mall toga_mas gudeg_gejayan</t>
  </si>
  <si>
    <t>akses sulit mobil ukuran besar</t>
  </si>
  <si>
    <t>akses sulit mobil ukur besar</t>
  </si>
  <si>
    <t>lokasi strategis gejayan dekat perempatan</t>
  </si>
  <si>
    <t>dekat stasiun terganggu bunyi kereta malam hari</t>
  </si>
  <si>
    <t>dekat stasiun ganggu bunyi kereta malam hari</t>
  </si>
  <si>
    <t>lokasi hotel pusat kota mudah dijangkau mudah cari tempat makan sekeliling hotel</t>
  </si>
  <si>
    <t>lokasi hotel pusat_kota mudah dijangkau mudah cari tempat_makan sekeliling hotel</t>
  </si>
  <si>
    <t>dekat angkut publik</t>
  </si>
  <si>
    <t>dekat tempat bersejarah dekat stasiun</t>
  </si>
  <si>
    <t>depan ada warung ss seafood nasi padang toko kopi</t>
  </si>
  <si>
    <t>pandang manja mata</t>
  </si>
  <si>
    <t>pemandangan indah</t>
  </si>
  <si>
    <t>dapat pandang matahari benam</t>
  </si>
  <si>
    <t>suasana nyaman</t>
  </si>
  <si>
    <t>area luar resto kemangi</t>
  </si>
  <si>
    <t>suasa sejuk tambah spotnya melihat keindahan gunung merapi</t>
  </si>
  <si>
    <t>suasa sejuk tambah spotnya melihat keindahan gunung_merapi</t>
  </si>
  <si>
    <t>tidak bising suara kendara</t>
  </si>
  <si>
    <t>tidak_bising suara kendara</t>
  </si>
  <si>
    <t>tempat tenang</t>
  </si>
  <si>
    <t>tempat asri</t>
  </si>
  <si>
    <t>jalan hotel padat</t>
  </si>
  <si>
    <t>lingkungan nyaman</t>
  </si>
  <si>
    <t>pemandangan baik area luas</t>
  </si>
  <si>
    <t>suasana nyaman asri</t>
  </si>
  <si>
    <t>lokasi dekat jalan_jalan cari sarapan siang sore malam</t>
  </si>
  <si>
    <t>lokasi dekat jalan jalan cari sarapan siang sore malam</t>
  </si>
  <si>
    <t>lokasi dekat jalan jalan cari sarap siang sore malam</t>
  </si>
  <si>
    <t>menikmati beli kuliner legenda jogja tinggal langsung keluar hotel</t>
  </si>
  <si>
    <t>dekat rm oseng oseng mercon bu narti</t>
  </si>
  <si>
    <t>dekat palagan</t>
  </si>
  <si>
    <t>terbaik bisa dinikmati bisa lihat gunung merapi kamar sendiri</t>
  </si>
  <si>
    <t>terbaik bisa dinikmati bisa lihat gunung_merapi kamar sendiri</t>
  </si>
  <si>
    <t>lokasi strategis selang malioboro</t>
  </si>
  <si>
    <t>lokasi sejuk</t>
  </si>
  <si>
    <t>terbaik bisa lihat gunung merapi kamar</t>
  </si>
  <si>
    <t>terbaik bisa lihat gunung_merapi kamar</t>
  </si>
  <si>
    <t>langsung bisa connecting mall</t>
  </si>
  <si>
    <t>keren pemandangan</t>
  </si>
  <si>
    <t>lokasi strategis menjadi satu mall</t>
  </si>
  <si>
    <t>lokasi strategis jadi satu mall</t>
  </si>
  <si>
    <t>suasana alam kenyamanan berpadu</t>
  </si>
  <si>
    <t>lokasi belah jogja city mall</t>
  </si>
  <si>
    <t>pemandangan indah keren</t>
  </si>
  <si>
    <t>aman nyaman tidak bising kendaraan</t>
  </si>
  <si>
    <t>aman nyaman tidak_bising kendaraan</t>
  </si>
  <si>
    <t>dekat tempat kuliner hibur</t>
  </si>
  <si>
    <t>lokasi pinggir jalan</t>
  </si>
  <si>
    <t>lokasi pinggir_jalan</t>
  </si>
  <si>
    <t>cari makan dekat mudah cari taksi online</t>
  </si>
  <si>
    <t>pemandangan asri cantik</t>
  </si>
  <si>
    <t>lokasi tidak strategis</t>
  </si>
  <si>
    <t>lokasi tidak_strategis</t>
  </si>
  <si>
    <t>lokasi pinggir jalan mudah temukan</t>
  </si>
  <si>
    <t>lokasi pinggir_jalan mudah temukan</t>
  </si>
  <si>
    <t>sejuk bersih nyaman</t>
  </si>
  <si>
    <t>tempat mudah jangkau dekat shopping mall</t>
  </si>
  <si>
    <t>nyaman relaks jauh bising</t>
  </si>
  <si>
    <t>lokasi strategis pandang gunung rapi</t>
  </si>
  <si>
    <t>pemandangan top</t>
  </si>
  <si>
    <t>suasana sejuk terseret ruang waktu kembali jaman kerajaan jawa tempo</t>
  </si>
  <si>
    <t>lokasi strategis gejayan dekat empat</t>
  </si>
  <si>
    <t>nyaman cocok terhindar keramaian</t>
  </si>
  <si>
    <t>akses sulit lalu_lintas ramai</t>
  </si>
  <si>
    <t>akses sulit lalu lintas ramai</t>
  </si>
  <si>
    <t>letak strategis daerah jogokaryan jogja</t>
  </si>
  <si>
    <t>lokasi hotel pusat kota mudah jangkau mudah cari tempat makan keliling hotel</t>
  </si>
  <si>
    <t>dekat kraton akses cari makan mudah</t>
  </si>
  <si>
    <t>dekat tempat sejarah dekat stasiun</t>
  </si>
  <si>
    <t>lokasi dekat pom bensin pingir jalan</t>
  </si>
  <si>
    <t>lokasi dekat pom_bensin pingir jalan</t>
  </si>
  <si>
    <t>dekat masjid jokokaryan</t>
  </si>
  <si>
    <t>pandang indah</t>
  </si>
  <si>
    <t>banyak jual makanan depan hotel</t>
  </si>
  <si>
    <t>lokasi dekat kulineran jogokariyan</t>
  </si>
  <si>
    <t>lokasi stategis akses kota jogja dekat spbu</t>
  </si>
  <si>
    <t>suasa sejuk tambah spotnya lihat indah gunung rapi</t>
  </si>
  <si>
    <t>sekitaran hotel banyak tempat makan coffee shop minimarket</t>
  </si>
  <si>
    <t>sekitaran hotel banyak tempat_makan coffee_shop minimarket</t>
  </si>
  <si>
    <t>dekat pom bensin atm superindo alfa indomart apotik pasar tradisional</t>
  </si>
  <si>
    <t>dekat pom_bensin atm superindo alfa indomart apotik pasar_tradisional</t>
  </si>
  <si>
    <t>kemana mana dekat</t>
  </si>
  <si>
    <t>kemana_mana dekat</t>
  </si>
  <si>
    <t>strategis</t>
  </si>
  <si>
    <t>lokasi strategis dekat pom bensin dekat jalan utama dekat tempat wisata jogja</t>
  </si>
  <si>
    <t>lokasi strategis dekat pom_bensin dekat jalan_utama dekat tempat_wisata jogja</t>
  </si>
  <si>
    <t>lingkung nyaman</t>
  </si>
  <si>
    <t>lokasi pusat kota</t>
  </si>
  <si>
    <t>lokasi pusat_kota</t>
  </si>
  <si>
    <t>pandang baik area luas</t>
  </si>
  <si>
    <t>depan ada warung makan</t>
  </si>
  <si>
    <t>sebelah pom bensin</t>
  </si>
  <si>
    <t>sebelah pom_bensin</t>
  </si>
  <si>
    <t>terletak selatan pusat kota malioboro kraton jogja</t>
  </si>
  <si>
    <t>terletak selatan pusat_kota malioboro kraton jogja</t>
  </si>
  <si>
    <t>terletak jalan jogokaryan berada meter masjid jogokaryan terkenal</t>
  </si>
  <si>
    <t>baik bisa nikmat bisa lihat gunung rapi kamar sendiri</t>
  </si>
  <si>
    <t>hotel nyaman tidak bising suasana tenang</t>
  </si>
  <si>
    <t>hotel nyaman tidak_bising suasana tenang</t>
  </si>
  <si>
    <t>sejuk</t>
  </si>
  <si>
    <t>dekat gubeng pojok</t>
  </si>
  <si>
    <t>baik bisa lihat gunung rapi kamar</t>
  </si>
  <si>
    <t>lokasi hotel strategis tempat wisata hiburan tempat bersejarah jarak dapat dijangkau hotel</t>
  </si>
  <si>
    <t>lokasi hotel strategis tempat_wisata hiburan tempat bersejarah jarak dapat dijangkau hotel</t>
  </si>
  <si>
    <t>keren pandang</t>
  </si>
  <si>
    <t>lokasi ada jalan jogja parangtritis</t>
  </si>
  <si>
    <t>suasana alam nyaman padu</t>
  </si>
  <si>
    <t>dekat tempat hits jogja jalan prawirotaman</t>
  </si>
  <si>
    <t>pandang indah keren</t>
  </si>
  <si>
    <t>lingkungan cukup lengkap ada spbu superindo masjid</t>
  </si>
  <si>
    <t>aman tidak bising kendaraan</t>
  </si>
  <si>
    <t>aman tidak bising kendara</t>
  </si>
  <si>
    <t>aman tidak_bising kendara</t>
  </si>
  <si>
    <t>memilih hotel dekat masjid jogokariyan</t>
  </si>
  <si>
    <t>ternyata tidak hanya dekat masjid jogokariyan juga dekat pusat perbelanjan superindo dekat atm spbu makanan rumahan</t>
  </si>
  <si>
    <t>ternyata tidak_hanya dekat masjid jogokariyan juga dekat pusat perbelanjan superindo dekat atm spbu makanan rumahan</t>
  </si>
  <si>
    <t>pandang asri cantik</t>
  </si>
  <si>
    <t>dekat alun alun kidul dekat stasiun lempuyangan</t>
  </si>
  <si>
    <t>dekat alun_alun_kidul dekat stasiun lempuyangan</t>
  </si>
  <si>
    <t>lokasi pinggir jalan mudah temu</t>
  </si>
  <si>
    <t>lokasi cukup strategis dekat masjid jogokariyan alun alun selatan sebelahnya ada atm bri ada spbu</t>
  </si>
  <si>
    <t>lokasi cukup strategis dekat masjid jogokariyan alun_alun_selatan sebelahnya ada atm bri ada spbu</t>
  </si>
  <si>
    <t>malam banyak jualan luar hotel memudahkan cari makan</t>
  </si>
  <si>
    <t>pandang top</t>
  </si>
  <si>
    <t>dekat malioboro kraton</t>
  </si>
  <si>
    <t>suasana sejuk seret ruang waktu kembali jaman raja jawa tempo</t>
  </si>
  <si>
    <t>letak kota jogja jantung pariwisata pusat belanja hiburan tempat wisata kuliner</t>
  </si>
  <si>
    <t>letak kota jogja jantung pariwisata pusat belanja hiburan tempat_wisata kuliner</t>
  </si>
  <si>
    <t>nyaman cocok hindar ramai</t>
  </si>
  <si>
    <t>letak cukup mudah dicari</t>
  </si>
  <si>
    <t>letak lumayan strategis daerah jogokaryan jogja</t>
  </si>
  <si>
    <t>nyaman dekat masjid jogokariyan</t>
  </si>
  <si>
    <t>lokasi mudah diakses tepatnya jogokaryan selatan</t>
  </si>
  <si>
    <t>tempat strategis dalam kota jogja</t>
  </si>
  <si>
    <t>banyak jual makan depan hotel</t>
  </si>
  <si>
    <t>cukup dekat alun alun kidul tamansari</t>
  </si>
  <si>
    <t>cukup dekat alun_alun_kidul tamansari</t>
  </si>
  <si>
    <t>lokasi dekat kuliner jogokariyan</t>
  </si>
  <si>
    <t>dekat daerah taman</t>
  </si>
  <si>
    <t>hotel dekat kota tidak bising</t>
  </si>
  <si>
    <t>hotel dekat kota tidak_bising</t>
  </si>
  <si>
    <t>sekitar hotel banyak tempat makan coffee shop minimarket</t>
  </si>
  <si>
    <t>cari keramaian tinggal menuju prawirotaman kampung turis</t>
  </si>
  <si>
    <t>cari masjid jogokariyan dekat lokasi</t>
  </si>
  <si>
    <t>tempat bersih kemana_mana dekat</t>
  </si>
  <si>
    <t>tempat bersih kemana mana dekat</t>
  </si>
  <si>
    <t>tempat bersih mana mana dekat</t>
  </si>
  <si>
    <t>dekat ringroad dekat pasar prawitotaman dekat spbu masjid jogokaryan fenomenal</t>
  </si>
  <si>
    <t>akses tempat wisata dekat</t>
  </si>
  <si>
    <t>akses tempat_wisata dekat</t>
  </si>
  <si>
    <t>lokasi dekat akses mudah dekat pusat kota</t>
  </si>
  <si>
    <t>lokasi dekat akses mudah dekat pusat_kota</t>
  </si>
  <si>
    <t>bersih terjangkau deket kemana mana</t>
  </si>
  <si>
    <t>bersih terjangkau deket kemana_mana</t>
  </si>
  <si>
    <t>belah pom bensin</t>
  </si>
  <si>
    <t>deket superindo</t>
  </si>
  <si>
    <t>jauh lokasi kemana_mana</t>
  </si>
  <si>
    <t>jauh lokasi kemana mana</t>
  </si>
  <si>
    <t>jauh lokasi mana mana</t>
  </si>
  <si>
    <t>kraton malioboro hanya berjarak lima meter</t>
  </si>
  <si>
    <t>letak selatan pusat kota malioboro kraton jogja</t>
  </si>
  <si>
    <t>hotel lokasi dekat pusat kota</t>
  </si>
  <si>
    <t>hotel lokasi dekat pusat_kota</t>
  </si>
  <si>
    <t>letak jalan jogokaryan ada meter masjid jogokaryan kenal</t>
  </si>
  <si>
    <t>deket masjid fenomenal masjid jogokarian</t>
  </si>
  <si>
    <t>tempat strategis dekat money changer</t>
  </si>
  <si>
    <t>tempat strategis dekat money_changer</t>
  </si>
  <si>
    <t>masih kurang parking area khususnya gejayan kurang begitu luas</t>
  </si>
  <si>
    <t>hotel nyaman daerah jalan parangtritis</t>
  </si>
  <si>
    <t>hotel nyaman daerah jalan_parangtritis</t>
  </si>
  <si>
    <t>lokasi hotel strategis tempat wisata hibur tempat sejarah jarak dapat jangkau hotel</t>
  </si>
  <si>
    <t>dekat pom bensin supermarket berbagai kuliner sepanjang jalan parangtritis cari makan mudah dekat masjid jogokaryan legendaris</t>
  </si>
  <si>
    <t>dekat pom_bensin supermarket berbagai kuliner sepanjang jalan_parangtritis cari makan mudah dekat masjid jogokaryan legendaris</t>
  </si>
  <si>
    <t>dekat kota</t>
  </si>
  <si>
    <t>lingkung cukup lengkap ada spbu superindo masjid</t>
  </si>
  <si>
    <t>tempat tengah jantung kota jogja</t>
  </si>
  <si>
    <t>dekorasi mewah</t>
  </si>
  <si>
    <t>lokasi ideal bagus straregis</t>
  </si>
  <si>
    <t>lokasi cukup strategis dekat masjid jogokariyan alun alun selatan belah ada atm bri ada spbu</t>
  </si>
  <si>
    <t>masih bisa lalui mobil berpapasan</t>
  </si>
  <si>
    <t>kalau malam horor</t>
  </si>
  <si>
    <t>malam banyak jual luar hotel mudah cari makan</t>
  </si>
  <si>
    <t>dekat tempat toko cafe bar</t>
  </si>
  <si>
    <t>lumayan jarak pantai_parangtritis</t>
  </si>
  <si>
    <t>lumayan jarak pantai parangtritis</t>
  </si>
  <si>
    <t>dekat kemana mana euphoria bali</t>
  </si>
  <si>
    <t>dekat kemana_mana euphoria bali</t>
  </si>
  <si>
    <t>keren laundry kiloan seberang hotel</t>
  </si>
  <si>
    <t>sangat etnik dengan furniture dan hiasannya</t>
  </si>
  <si>
    <t>letak kota jogja jantung pariwisata pusat belanja hibur tempat wisata kuliner</t>
  </si>
  <si>
    <t>mobil innova tidak bisa masuk</t>
  </si>
  <si>
    <t>mobil innova tidak_bisa masuk</t>
  </si>
  <si>
    <t>wifi sering down</t>
  </si>
  <si>
    <t>letak cukup mudah cari</t>
  </si>
  <si>
    <t>lokasi kasihan dekat umy</t>
  </si>
  <si>
    <t>tidak kena charge tambahan breakfast anak</t>
  </si>
  <si>
    <t>lokasi mudah akses tepat jogokaryan selatan</t>
  </si>
  <si>
    <t>suasana hotel tenang</t>
  </si>
  <si>
    <t>alat makanan seperti warteg</t>
  </si>
  <si>
    <t>dekat alun alun selatan</t>
  </si>
  <si>
    <t>dekat alun_alun_selatan</t>
  </si>
  <si>
    <t>bukan pusat_kota tapi cukup dekat alun_alun_kidul tamansari</t>
  </si>
  <si>
    <t>bukan pusat kota tapi cukup dekat alun alun kidul tamansari</t>
  </si>
  <si>
    <t>bukan_pusat kota tapi cukup dekat alun alun kidul tamansari</t>
  </si>
  <si>
    <t>masih dalam kota</t>
  </si>
  <si>
    <t>lumayan dekat daerah taman</t>
  </si>
  <si>
    <t>cari makan sekitaran banyak</t>
  </si>
  <si>
    <t>jarak lobby ke kamar jauh jadi seram</t>
  </si>
  <si>
    <t>cari minimarket banyak</t>
  </si>
  <si>
    <t>penataan ruang bagus</t>
  </si>
  <si>
    <t>menginap bisa jalan kaki pasar tradisional prawirotaman</t>
  </si>
  <si>
    <t>menginap bisa jalan_kaki pasar_tradisional prawirotaman</t>
  </si>
  <si>
    <t>bisa jalan kaki explore daerah prawirotaman banyak resto enak tempo gelato</t>
  </si>
  <si>
    <t>bisa jalan_kaki explore daerah prawirotaman banyak resto enak tempo_gelato</t>
  </si>
  <si>
    <t>tadi malam dengar ada yang cakar cakar pintu</t>
  </si>
  <si>
    <t>dekat tempo gelato</t>
  </si>
  <si>
    <t>dekat tempo_gelato</t>
  </si>
  <si>
    <t>ada bayangan item di atas</t>
  </si>
  <si>
    <t>bersih jangkau deket mana mana</t>
  </si>
  <si>
    <t>lokasi strategis pusat kota dekat mana mana</t>
  </si>
  <si>
    <t>lokasi strategis pusat_kota dekat mana mana</t>
  </si>
  <si>
    <t>agak serem</t>
  </si>
  <si>
    <t>hotel nyaman tempat mudah terjangkau</t>
  </si>
  <si>
    <t>tidak ada lift pake tangga manual</t>
  </si>
  <si>
    <t>kraton malioboro hanya jarak lima meter</t>
  </si>
  <si>
    <t>dekat tujuan wisata kraton alun selatan malioboro tamansari</t>
  </si>
  <si>
    <t>tidak ada petunjuk lobby</t>
  </si>
  <si>
    <t>dekat kemana mana</t>
  </si>
  <si>
    <t>dekat kemana_mana</t>
  </si>
  <si>
    <t>kamar hotel agak sedikit mencekam</t>
  </si>
  <si>
    <t>hotel posisi berada tengah jalan prawirotaman</t>
  </si>
  <si>
    <t>suka sama lokasi</t>
  </si>
  <si>
    <t>hotel sedikit jauh pusat_kota</t>
  </si>
  <si>
    <t>hotel sedikit jauh pusat kota</t>
  </si>
  <si>
    <t>letak jalan prawirotaman banyak tempat makan dekat pasar</t>
  </si>
  <si>
    <t>letak jalan prawirotaman banyak tempat_makan dekat pasar</t>
  </si>
  <si>
    <t>lokasi dekat pusat keramaian</t>
  </si>
  <si>
    <t>disediakan playground</t>
  </si>
  <si>
    <t>akses kota jauh</t>
  </si>
  <si>
    <t>lokasi banyak cafe</t>
  </si>
  <si>
    <t>kolamnya kurang bersih</t>
  </si>
  <si>
    <t>jalanan sepi tidak nyaman</t>
  </si>
  <si>
    <t>jalan sepi tidak nyaman</t>
  </si>
  <si>
    <t>jalan sepi tidak_nyaman</t>
  </si>
  <si>
    <t>terletak kawasan jalan prawirotaman selatan kota jogja</t>
  </si>
  <si>
    <t>lokasi ideal straregis</t>
  </si>
  <si>
    <t>lokasi selatan jogja berwisata pantai selatan pulau jawa lebih mudah diakses hotel</t>
  </si>
  <si>
    <t>lokasi letak hotel daerah gang</t>
  </si>
  <si>
    <t>hotel bintang berlokasi dekat jalan parangtritis kraton jogja</t>
  </si>
  <si>
    <t>hotel bintang berlokasi dekat jalan_parangtritis kraton jogja</t>
  </si>
  <si>
    <t>ada lounge di rooftop pemandangan bagus</t>
  </si>
  <si>
    <t>masih bisa lalu mobil papas</t>
  </si>
  <si>
    <t>lokasi oke cocok istirahat berkegiatan seharian</t>
  </si>
  <si>
    <t>lahan parkir sangat kecil</t>
  </si>
  <si>
    <t>suasana sunyi jadi bisa rileks bisa menuangkan ide kamar</t>
  </si>
  <si>
    <t>keren laundry kilo seberang hotel</t>
  </si>
  <si>
    <t>dekat tempat makan kopi</t>
  </si>
  <si>
    <t>dekat tempat_makan kopi</t>
  </si>
  <si>
    <t>mobil innova masuk</t>
  </si>
  <si>
    <t>tempat dekat pusat kota tempat wisata jogja</t>
  </si>
  <si>
    <t>tempat dekat pusat_kota tempat_wisata jogja</t>
  </si>
  <si>
    <t>letak masuk gang</t>
  </si>
  <si>
    <t>dekat kraton alun alun</t>
  </si>
  <si>
    <t>dekat kraton alun_alun</t>
  </si>
  <si>
    <t>hotelnya serem</t>
  </si>
  <si>
    <t>dekat malioboro tempat wisata</t>
  </si>
  <si>
    <t>dekat malioboro tempat_wisata</t>
  </si>
  <si>
    <t>tempat nyaman jauh bising kota jalan</t>
  </si>
  <si>
    <t>sarapan pagi enak</t>
  </si>
  <si>
    <t>cari makan sekitar banyak</t>
  </si>
  <si>
    <t>lingkungan hotel baik</t>
  </si>
  <si>
    <t>menu makanan lezat</t>
  </si>
  <si>
    <t>lingkungan mini bali nyaman</t>
  </si>
  <si>
    <t>makanannya enak</t>
  </si>
  <si>
    <t>harus pakai kendaraan jalan_kaki jauh</t>
  </si>
  <si>
    <t>harus pakai kendaraan jalan kaki jauh</t>
  </si>
  <si>
    <t>harus pakai kendara jalan kaki jauh</t>
  </si>
  <si>
    <t>sunyi</t>
  </si>
  <si>
    <t>sarapan pagi variatif</t>
  </si>
  <si>
    <t>jalan_kaki jauh</t>
  </si>
  <si>
    <t>jalan kaki jauh</t>
  </si>
  <si>
    <t>disekitarnya ada tempat makan enak</t>
  </si>
  <si>
    <t>disekitarnya ada tempat_makan enak</t>
  </si>
  <si>
    <t>cukup variatif sarapan</t>
  </si>
  <si>
    <t>nyaman tenang</t>
  </si>
  <si>
    <t>lokasi dekat pusat kota</t>
  </si>
  <si>
    <t>lokasi dekat pusat_kota</t>
  </si>
  <si>
    <t>breakfast enak</t>
  </si>
  <si>
    <t>inap bisa jalan kaki pasar tradisional prawirotaman</t>
  </si>
  <si>
    <t>hotel banyak tempat makan laundry tempat rental motor</t>
  </si>
  <si>
    <t>hotel banyak tempat_makan laundry tempat rental motor</t>
  </si>
  <si>
    <t>makanan agak asin</t>
  </si>
  <si>
    <t>suasana tenang jauh keramaian</t>
  </si>
  <si>
    <t>susunya bukan murni tapi kental manis dan terlalu banyak air</t>
  </si>
  <si>
    <t>bus masih bisa masuk</t>
  </si>
  <si>
    <t>breakfast biasa saja</t>
  </si>
  <si>
    <t>tempat nyaman tidak bising</t>
  </si>
  <si>
    <t>tempat nyaman tidak_bising</t>
  </si>
  <si>
    <t>makanan perlu variasi</t>
  </si>
  <si>
    <t>hotel nyaman tempat mudah jangkau</t>
  </si>
  <si>
    <t>letak strategis</t>
  </si>
  <si>
    <t>makanan keasinan</t>
  </si>
  <si>
    <t>dekat tuju wisata kraton alun selatan malioboro tamansari</t>
  </si>
  <si>
    <t>dekat pasar prawirotaman</t>
  </si>
  <si>
    <t>makanan untuk rasa bisa lebih ditingkatkan</t>
  </si>
  <si>
    <t>dekat mana mana</t>
  </si>
  <si>
    <t>malioboro bisa jalan kaki lima menit</t>
  </si>
  <si>
    <t>malioboro bisa jalan_kaki lima menit</t>
  </si>
  <si>
    <t>variasi sarapan tidak terlalu banyak</t>
  </si>
  <si>
    <t>hotel posisi ada tengah jalan prawirotaman</t>
  </si>
  <si>
    <t>daerah nyaman tenang</t>
  </si>
  <si>
    <t>makanan enak</t>
  </si>
  <si>
    <t>jalan sempit</t>
  </si>
  <si>
    <t>dekat malioboro jalan kaki lima menit sampai</t>
  </si>
  <si>
    <t>dekat malioboro jalan_kaki lima menit sampai</t>
  </si>
  <si>
    <t>nasi goreng suka</t>
  </si>
  <si>
    <t>lokasi masuk gang</t>
  </si>
  <si>
    <t>dekat kraton</t>
  </si>
  <si>
    <t>makanan dingin tidak dihangatkan</t>
  </si>
  <si>
    <t>masuk gang</t>
  </si>
  <si>
    <t>pilihan makanan untuk sarapan sedikit</t>
  </si>
  <si>
    <t>kamar nyaman tidak bising terletak pusat kota dekat pusat kota</t>
  </si>
  <si>
    <t>kamar nyaman tidak_bising terletak pusat_kota dekat pusat_kota</t>
  </si>
  <si>
    <t>sajian makanan sederhana cukup pas dilidah</t>
  </si>
  <si>
    <t>lokasi dekat pusat ramai</t>
  </si>
  <si>
    <t>letak dekat pusat kota jogja</t>
  </si>
  <si>
    <t>letak dekat pusat_kota jogja</t>
  </si>
  <si>
    <t>menu sarapan very bad</t>
  </si>
  <si>
    <t>dekat kuliner top misalnya tempo gelato</t>
  </si>
  <si>
    <t>dekat kuliner top misalnya tempo_gelato</t>
  </si>
  <si>
    <t>breakfast nol besar</t>
  </si>
  <si>
    <t>letak kawasan jalan prawirotaman selatan kota jogja</t>
  </si>
  <si>
    <t>lokasi cukup enak</t>
  </si>
  <si>
    <t>breakfast simple sekali menunya</t>
  </si>
  <si>
    <t>lokasi selatan jogja wisata pantai selatan pulau jawa lebih mudah akses hotel</t>
  </si>
  <si>
    <t>jauh hiruk pikuk jogja</t>
  </si>
  <si>
    <t>makanan tidak beragam tidak ada pilihan</t>
  </si>
  <si>
    <t>hotel bintang lokasi dekat jalan parangtritis kraton jogja</t>
  </si>
  <si>
    <t>suasana nyaman tenang dekat kota jogja</t>
  </si>
  <si>
    <t>roti tawar habis</t>
  </si>
  <si>
    <t>lokasi oke cocok istirahat giat hari</t>
  </si>
  <si>
    <t>deket malioboro kira kira lima menit</t>
  </si>
  <si>
    <t>deket malioboro kira_kira lima menit</t>
  </si>
  <si>
    <t>makan pagi perlu ditingkatkan</t>
  </si>
  <si>
    <t>suasana sunyi jadi bisa rileks bisa tuang ide kamar</t>
  </si>
  <si>
    <t>dekat tugu yogja</t>
  </si>
  <si>
    <t>sarapan pagi tidak ada pilihan dan kemanisan</t>
  </si>
  <si>
    <t>letak berada jalan sempit</t>
  </si>
  <si>
    <t>letak ada jalan sempit</t>
  </si>
  <si>
    <t>pemandangan oke</t>
  </si>
  <si>
    <t>sarapan monoton</t>
  </si>
  <si>
    <t>tempat nyaman nyaman</t>
  </si>
  <si>
    <t>sarapan sudah banyak habis</t>
  </si>
  <si>
    <t>letak dekat malioboro deket kemana mana</t>
  </si>
  <si>
    <t>letak dekat malioboro deket kemana_mana</t>
  </si>
  <si>
    <t>sarapan cepat habis</t>
  </si>
  <si>
    <t>lokasi hotel strategis</t>
  </si>
  <si>
    <t>sarapan menu tidak ada yang pedas</t>
  </si>
  <si>
    <t>dekat tugu jogja</t>
  </si>
  <si>
    <t>sarapan seperti jajanan pasar</t>
  </si>
  <si>
    <t>tempat nyaman jauh kebisingan kota jalan</t>
  </si>
  <si>
    <t>tempat oke</t>
  </si>
  <si>
    <t>makanan habis pihak resto tidak memberikan opsi menu lain</t>
  </si>
  <si>
    <t>lingkung hotel baik</t>
  </si>
  <si>
    <t>dekat tugu</t>
  </si>
  <si>
    <t>makanan habis tidak direfill</t>
  </si>
  <si>
    <t>lingkung mini bal nyaman</t>
  </si>
  <si>
    <t>suasana cukup nyaman</t>
  </si>
  <si>
    <t>dekat tugu jogja berada pusat kota</t>
  </si>
  <si>
    <t>dekat tugu jogja berada pusat_kota</t>
  </si>
  <si>
    <t>menu makan kurang variatif</t>
  </si>
  <si>
    <t>sekitar ada tempat makan enak</t>
  </si>
  <si>
    <t>akses strategis dekat tugu jogja</t>
  </si>
  <si>
    <t>rasa makanan enak</t>
  </si>
  <si>
    <t>hotel baik letak strategis</t>
  </si>
  <si>
    <t>nasi belum matang</t>
  </si>
  <si>
    <t>dekat tugu enak kemana mana</t>
  </si>
  <si>
    <t>dekat tugu enak kemana_mana</t>
  </si>
  <si>
    <t>sarapan kehabisan</t>
  </si>
  <si>
    <t>suasana tenang jauh ramai</t>
  </si>
  <si>
    <t>masalah lokasi juara</t>
  </si>
  <si>
    <t>masih pagi makanan sudah tidak ada sudah habis</t>
  </si>
  <si>
    <t>lokasi masuk gang sempit</t>
  </si>
  <si>
    <t>lokasi pusat kota jogja</t>
  </si>
  <si>
    <t>lokasi pusat_kota jogja</t>
  </si>
  <si>
    <t>makanan tidak hangat malah dingin</t>
  </si>
  <si>
    <t>kelebihan lokasi dekat tugu malioboro</t>
  </si>
  <si>
    <t>rasa makanan perlu ditingkatkan</t>
  </si>
  <si>
    <t>hotel letak strategis pusat kota</t>
  </si>
  <si>
    <t>hotel letak strategis pusat_kota</t>
  </si>
  <si>
    <t>makanan resto rasa kurang enak</t>
  </si>
  <si>
    <t>lokasi strategis dekat tugu angkringan hits</t>
  </si>
  <si>
    <t>menu sarapan mantap</t>
  </si>
  <si>
    <t>dekat maioboro stasiun</t>
  </si>
  <si>
    <t>ada sushi</t>
  </si>
  <si>
    <t>lokasi strategis kemana mana</t>
  </si>
  <si>
    <t>lokasi strategis kemana_mana</t>
  </si>
  <si>
    <t>breakfast dinner enak</t>
  </si>
  <si>
    <t>tempat strategis</t>
  </si>
  <si>
    <t>sarapan banyak pilihan enak</t>
  </si>
  <si>
    <t>letak oke</t>
  </si>
  <si>
    <t>makanan variasi mulai tradisional jamu western sushi</t>
  </si>
  <si>
    <t>pemandangan lumayan bagus</t>
  </si>
  <si>
    <t>makanan rasa ditingkatkan</t>
  </si>
  <si>
    <t>lokasi lumayan strategis</t>
  </si>
  <si>
    <t>lokasi dekat tugu jogja malioboro</t>
  </si>
  <si>
    <t>ketidaksesuaian menu yang disajikan dengan menu yang dipajang</t>
  </si>
  <si>
    <t>mana mana dekat</t>
  </si>
  <si>
    <t>pusat kota</t>
  </si>
  <si>
    <t>pusat_kota</t>
  </si>
  <si>
    <t>menu aneka ragam</t>
  </si>
  <si>
    <t>kamar nyaman tidak bising terletak pusat_kota dekat pusat_kota</t>
  </si>
  <si>
    <t>kamar nyaman tidak bising letak pusat kota dekat pusat kota</t>
  </si>
  <si>
    <t>kamar nyaman tidak_bising letak pusat kota dekat pusat kota</t>
  </si>
  <si>
    <t>lokasi dekat tugu</t>
  </si>
  <si>
    <t>masakan enak kombinasi western traditional food</t>
  </si>
  <si>
    <t>tersembunyi tempat bukan jalan_utama</t>
  </si>
  <si>
    <t>tersembunyi tempat bukan jalan utama</t>
  </si>
  <si>
    <t>sembunyi tempat bukan jalan utama</t>
  </si>
  <si>
    <t>sembunyi tempat bukan_jalan utama</t>
  </si>
  <si>
    <t>lokasi istimewa dekat bandara</t>
  </si>
  <si>
    <t>bangunan hotel bagus</t>
  </si>
  <si>
    <t>dekat kuliner top misal tempo gelato</t>
  </si>
  <si>
    <t>lokasi enak sepi sunyi</t>
  </si>
  <si>
    <t>ada bubur enak</t>
  </si>
  <si>
    <t>jalan kaki lima menit sampai malioboro legendaris kota jogja</t>
  </si>
  <si>
    <t>jalan_kaki_lima menit sampai malioboro legendaris kota jogja</t>
  </si>
  <si>
    <t>rasanya terlalu asin ikang goreng tepung dan sayurnya</t>
  </si>
  <si>
    <t>dekat malioboro tinggal jalan banyak makanan dekat gudeg enak</t>
  </si>
  <si>
    <t>makanan habis dan tidak direfill</t>
  </si>
  <si>
    <t>letak dekat malioboro deket mana mana</t>
  </si>
  <si>
    <t>lokasi tidak diragukan pusat kota</t>
  </si>
  <si>
    <t>lokasi tidak_diragukan pusat_kota</t>
  </si>
  <si>
    <t>kuah soto keasinan sangat asin</t>
  </si>
  <si>
    <t>dekat malioboro cukup jalan kaki sampai</t>
  </si>
  <si>
    <t>dekat malioboro cukup jalan_kaki sampai</t>
  </si>
  <si>
    <t>segi taste masakan kurang</t>
  </si>
  <si>
    <t>terletak pusat kota</t>
  </si>
  <si>
    <t>terletak pusat_kota</t>
  </si>
  <si>
    <t>tidak suka masakan manis</t>
  </si>
  <si>
    <t>berada kawasan malioboro strategis</t>
  </si>
  <si>
    <t>breakfast enak terutama kue</t>
  </si>
  <si>
    <t>dekat tugu jogja ada pusat kota</t>
  </si>
  <si>
    <t>beli oleh oleh dekat terjangkau jalan kaki</t>
  </si>
  <si>
    <t>beli oleh_oleh dekat terjangkau jalan_kaki</t>
  </si>
  <si>
    <t>sempat ada ulat pada salad</t>
  </si>
  <si>
    <t>tempat nyaman bersantai sejenak bersama</t>
  </si>
  <si>
    <t>makanan tidak ada rasanya</t>
  </si>
  <si>
    <t>dekat tugu enak mana mana</t>
  </si>
  <si>
    <t>lokasi jauh jalan raya tidak bising</t>
  </si>
  <si>
    <t>lokasi jauh jalan_raya tidak_bising</t>
  </si>
  <si>
    <t>pilihan makanan sedikit sekali</t>
  </si>
  <si>
    <t>dekat akses hotel</t>
  </si>
  <si>
    <t>sunny side up egg enak dibuat sesuai request</t>
  </si>
  <si>
    <t>lebih lokasi dekat tugu malioboro</t>
  </si>
  <si>
    <t>dekat jalan utama ibukota</t>
  </si>
  <si>
    <t>dekat jalan_utama ibukota</t>
  </si>
  <si>
    <t>makanan lain tidak enak</t>
  </si>
  <si>
    <t>lokasi strategis tengah kota dekat mall</t>
  </si>
  <si>
    <t>lokasi strategis tengah_kota dekat mall</t>
  </si>
  <si>
    <t>makanan habis langsung direfill</t>
  </si>
  <si>
    <t>lokasi strategis dekat tugu angkring hits</t>
  </si>
  <si>
    <t>dekat cari makan banyak area hotel</t>
  </si>
  <si>
    <t>sop buntut terkenal sejak dulu</t>
  </si>
  <si>
    <t>pemandangan lumayan</t>
  </si>
  <si>
    <t>pandang lumayan</t>
  </si>
  <si>
    <t>menang lokasi</t>
  </si>
  <si>
    <t>pastry nya enak</t>
  </si>
  <si>
    <t>tempat tenang dekat jalan</t>
  </si>
  <si>
    <t>minuman cukup lengkap</t>
  </si>
  <si>
    <t>minimarket cukup jalan kaki</t>
  </si>
  <si>
    <t>minimarket cukup jalan_kaki</t>
  </si>
  <si>
    <t>rasanya sedikit di bawah</t>
  </si>
  <si>
    <t>mudah diakses dikelilingi coffee shop</t>
  </si>
  <si>
    <t>mudah diakses dikelilingi coffee_shop</t>
  </si>
  <si>
    <t>breakfast juara</t>
  </si>
  <si>
    <t>banyak tempat jajanan enak</t>
  </si>
  <si>
    <t>breakfast banyak variasi sampai perut tidak kuat mau coba semua</t>
  </si>
  <si>
    <t>pintu masuk keluar bikin padat lalu_lintas</t>
  </si>
  <si>
    <t>pintu masuk keluar bikin padat lalu lintas</t>
  </si>
  <si>
    <t>lokasi tepat setelah pintu masuk arah kampung daun</t>
  </si>
  <si>
    <t>sarapan enak karena sistem jam jaman</t>
  </si>
  <si>
    <t>sepi sunyi</t>
  </si>
  <si>
    <t>lokasi peak home strategis dekat resto taman bermain</t>
  </si>
  <si>
    <t>menu breakfast selalu sama</t>
  </si>
  <si>
    <t>lokasi jauh keramaian membuat istirahat maksimal</t>
  </si>
  <si>
    <t>breakfast tidak bisa ambil sendiri</t>
  </si>
  <si>
    <t>jalan menuju hotel melewati gang sempit</t>
  </si>
  <si>
    <t>jalan tuju hotel lewat gang sempit</t>
  </si>
  <si>
    <t>lokasi menarik</t>
  </si>
  <si>
    <t>menu seadanya</t>
  </si>
  <si>
    <t>ban mobil sobek memaksa masuk arah hotel</t>
  </si>
  <si>
    <t>ban mobil sobek paksa masuk arah hotel</t>
  </si>
  <si>
    <t>lokasi spot baik keren</t>
  </si>
  <si>
    <t>breakfast standar bintang empat</t>
  </si>
  <si>
    <t>lokasi tidak diragukan pusat_kota</t>
  </si>
  <si>
    <t>lokasi tidak ragu pusat kota</t>
  </si>
  <si>
    <t>lokasi tidak_ragu pusat kota</t>
  </si>
  <si>
    <t>suasana nyaman udara khas pegunungan</t>
  </si>
  <si>
    <t>makanan saat sarapan enak soto</t>
  </si>
  <si>
    <t>akses kendaraan depan hotel hanya mobil motor</t>
  </si>
  <si>
    <t>akses kendara depan hotel hanya mobil motor</t>
  </si>
  <si>
    <t>lokasi dekat resto hits</t>
  </si>
  <si>
    <t>sarapan endulita</t>
  </si>
  <si>
    <t>akses kendaraan tidak bisa bus elf harus berhenti depan gang</t>
  </si>
  <si>
    <t>akses kendara tidak bisa bus elf harus henti depan gang</t>
  </si>
  <si>
    <t>akses kendara tidak_bisa bus elf harus henti depan gang</t>
  </si>
  <si>
    <t>bisa ditempuh jalan kaki</t>
  </si>
  <si>
    <t>bisa ditempuh jalan_kaki</t>
  </si>
  <si>
    <t>dimsum hanya satu macam</t>
  </si>
  <si>
    <t>letak pusat kota</t>
  </si>
  <si>
    <t>lokasi strategis dekat stasiun kereta dekat toko oleh oleh</t>
  </si>
  <si>
    <t>lokasi strategis dekat stasiun kereta dekat toko oleh_oleh</t>
  </si>
  <si>
    <t>varian dessert kurang</t>
  </si>
  <si>
    <t>beli oleh oleh dekat jangkau jalan kaki</t>
  </si>
  <si>
    <t>dekat jalan raya</t>
  </si>
  <si>
    <t>dekat jalan_raya</t>
  </si>
  <si>
    <t>menu ditulis tapi tidak tersedia</t>
  </si>
  <si>
    <t>akses masuk hotel lumayan sulit posisi tikungan</t>
  </si>
  <si>
    <t>akses masuk hotel lumayan sulit posisi tikung</t>
  </si>
  <si>
    <t>lokasi sunyi</t>
  </si>
  <si>
    <t>harus coba ice cream tolak angin</t>
  </si>
  <si>
    <t>tempat nyaman santa jenak sama</t>
  </si>
  <si>
    <t>lokasi dekat mall tempat makan</t>
  </si>
  <si>
    <t>lokasi dekat mall tempat_makan</t>
  </si>
  <si>
    <t>makanan buffet agak standar</t>
  </si>
  <si>
    <t>lokasi jauh jalan_raya tidak bising</t>
  </si>
  <si>
    <t>lokasi jauh jalan raya tidak_bising</t>
  </si>
  <si>
    <t>mudah dijangkau dekat gerbang tol</t>
  </si>
  <si>
    <t>makanan jepang tidak fresh</t>
  </si>
  <si>
    <t>lokasi masuk ruko</t>
  </si>
  <si>
    <t>letak strategis dekat pintu tol</t>
  </si>
  <si>
    <t>letak strategis dekat pintu_tol</t>
  </si>
  <si>
    <t>garlic cheese enak</t>
  </si>
  <si>
    <t>tempat enak lokasi dekat tol</t>
  </si>
  <si>
    <t>sarapan hanya nasi goreng dan teh</t>
  </si>
  <si>
    <t>tempat ramai banyak lalu_lalang ada banyak cafe tempat ramai</t>
  </si>
  <si>
    <t>tempat ramai banyak lalu lalang ada banyak cafe tempat ramai</t>
  </si>
  <si>
    <t>apartemen dekat pusat kota</t>
  </si>
  <si>
    <t>apartemen dekat pusat_kota</t>
  </si>
  <si>
    <t>sarapan dijatah</t>
  </si>
  <si>
    <t>akses jalan luar hotel curam</t>
  </si>
  <si>
    <t>kuliner sekitar hotel banyak</t>
  </si>
  <si>
    <t>makan tidak prasmanan</t>
  </si>
  <si>
    <t>kamar menghadap jalan_tol berisik</t>
  </si>
  <si>
    <t>kamar menghadap jalan tol berisik</t>
  </si>
  <si>
    <t>kamar hadap jalan tol berisik</t>
  </si>
  <si>
    <t>hotel mudah ditemukan</t>
  </si>
  <si>
    <t>makanan hanya pilih nasgor atau roti bakar</t>
  </si>
  <si>
    <t>kawasan padat lalu_lintas</t>
  </si>
  <si>
    <t>kawasan padat lalu lintas</t>
  </si>
  <si>
    <t>lokasi hotel kampus dekat cocok menghadiri acara kampus</t>
  </si>
  <si>
    <t>rasa nasi goreng seperti hanya diberi bumbu instan</t>
  </si>
  <si>
    <t>dekat area masjid alun alun bandung lokasi strategis</t>
  </si>
  <si>
    <t>dekat area masjid alun_alun bandung lokasi strategis</t>
  </si>
  <si>
    <t>perhatikan kebersihan makanan</t>
  </si>
  <si>
    <t>mudah akses keliling coffee shop</t>
  </si>
  <si>
    <t>mudah kemana mana</t>
  </si>
  <si>
    <t>mudah kemana_mana</t>
  </si>
  <si>
    <t>rasa kurang menggigit</t>
  </si>
  <si>
    <t>lokasi peak home strategis dekat resto taman main</t>
  </si>
  <si>
    <t>selling point hanya lokasi</t>
  </si>
  <si>
    <t>dinner enak</t>
  </si>
  <si>
    <t>lokasi jauh ramai buat istirahat maksimal</t>
  </si>
  <si>
    <t>lokasi strategis angkutan depan hotel dekat pusat kota</t>
  </si>
  <si>
    <t>lokasi strategis angkutan depan hotel dekat pusat_kota</t>
  </si>
  <si>
    <t>ada free snack</t>
  </si>
  <si>
    <t>akses lokasi berliku_liku</t>
  </si>
  <si>
    <t>akses lokasi berliku liku</t>
  </si>
  <si>
    <t>akses lokasi liku liku</t>
  </si>
  <si>
    <t>lokasi dekat itc bantu perjalanan bisnis</t>
  </si>
  <si>
    <t>banyak pilihan menu buat anak</t>
  </si>
  <si>
    <t>lokasi tarik</t>
  </si>
  <si>
    <t>cukup dekat minimarket</t>
  </si>
  <si>
    <t>menu sarapan hanya nasi kuning porsi kecil</t>
  </si>
  <si>
    <t>hotel ada atas gunung jalan naik_turun</t>
  </si>
  <si>
    <t>hotel ada atas gunung jalan naik turun</t>
  </si>
  <si>
    <t>lokasi strategis dilalui angkutan umum dua empat jam</t>
  </si>
  <si>
    <t>lokasi strategis dilalui angkutan umum dua_empat_jam</t>
  </si>
  <si>
    <t>makanan ala kadarnya</t>
  </si>
  <si>
    <t>pemandangan spot baik keren</t>
  </si>
  <si>
    <t>pandang spot baik keren</t>
  </si>
  <si>
    <t>bisa ditempuh jalan kaki sepuluh menit</t>
  </si>
  <si>
    <t>bisa ditempuh jalan_kaki sepuluh menit</t>
  </si>
  <si>
    <t>menu sarapan lauknya basi</t>
  </si>
  <si>
    <t>akses jalan menuju lokasi mohon perbaiki lagi</t>
  </si>
  <si>
    <t>akses jalan tuju lokasi mohon baik lagi</t>
  </si>
  <si>
    <t>tempat terjangkau</t>
  </si>
  <si>
    <t>sarapan hanya boleh pilih satu menu</t>
  </si>
  <si>
    <t>suasana nyaman udara khas gunung</t>
  </si>
  <si>
    <t>jarak stasiun jadi nilai plus</t>
  </si>
  <si>
    <t>jarak stasiun jadi nilai_plus</t>
  </si>
  <si>
    <t>ada bubur di buffet tapi harus bayar</t>
  </si>
  <si>
    <t>lokasi walaupun bukan pinggir jalan dekat kemana mana</t>
  </si>
  <si>
    <t>lokasi walaupun bukan_pinggir_jalan dekat kemana_mana</t>
  </si>
  <si>
    <t>sarapan pakai voucher baru ambil roti sudah dianggap sarapan</t>
  </si>
  <si>
    <t>bisa tempuh jalan kaki</t>
  </si>
  <si>
    <t>mudah sekadar cari makan jalan jalan menikmati</t>
  </si>
  <si>
    <t>mudah sekadar cari makan jalan_jalan menikmati</t>
  </si>
  <si>
    <t>buah tidak segar</t>
  </si>
  <si>
    <t>sulit cari makanan luar hotel letak jauh</t>
  </si>
  <si>
    <t>sulit cari makan luar hotel letak jauh</t>
  </si>
  <si>
    <t>suasana hotel sangat tenang aman</t>
  </si>
  <si>
    <t>menu tidak ada jus</t>
  </si>
  <si>
    <t>lokasi tidak ramai pas menikmati waktu istirahat</t>
  </si>
  <si>
    <t>lokasi tidak_ramai pas menikmati waktu istirahat</t>
  </si>
  <si>
    <t>kehabisan gula</t>
  </si>
  <si>
    <t>lokasi dalam gang</t>
  </si>
  <si>
    <t>letak penginapan dekat jalan raya sma</t>
  </si>
  <si>
    <t>letak penginapan dekat jalan_raya sma</t>
  </si>
  <si>
    <t>kehabisan nasi</t>
  </si>
  <si>
    <t>letak hotel dekat stasiun pasar</t>
  </si>
  <si>
    <t>sarapan tidak prasmanan</t>
  </si>
  <si>
    <t>pilihan tepat pengunjung mobilitas tinggi seputar kota</t>
  </si>
  <si>
    <t>porsi sarapan yang disiapkan terlalu sedikit</t>
  </si>
  <si>
    <t>kelemahan utama lokasi padat macet mendekati pintu_tol</t>
  </si>
  <si>
    <t>kelemahan utama lokasi padat macet mendekati pintu tol</t>
  </si>
  <si>
    <t>lemah utama lokasi padat macet dekat pintu tol</t>
  </si>
  <si>
    <t>lokasi strategis banyak jalan tikus</t>
  </si>
  <si>
    <t>lokasi strategis banyak jalan_tikus</t>
  </si>
  <si>
    <t>masakan tidak fresh</t>
  </si>
  <si>
    <t>lokasi tepat pinggir_jalan bising</t>
  </si>
  <si>
    <t>lokasi tepat pinggir jalan bising</t>
  </si>
  <si>
    <t>ada tempat makan buka dua empat jam</t>
  </si>
  <si>
    <t>ada tempat_makan buka dua_empat_jam</t>
  </si>
  <si>
    <t>sarapan parah mutunya</t>
  </si>
  <si>
    <t>hotel mudah temu</t>
  </si>
  <si>
    <t>tempat cukup akses pintu tol</t>
  </si>
  <si>
    <t>tempat cukup akses pintu_tol</t>
  </si>
  <si>
    <t>mestinya breakfast semacam buffet ambil sendiri tanpa dijatah</t>
  </si>
  <si>
    <t>lokasi hotel kampus dekat cocok hadir acara kampus</t>
  </si>
  <si>
    <t>tengah kota suasana nyaman</t>
  </si>
  <si>
    <t>makanan dijatah dan diantar dengan ukuran sedikit</t>
  </si>
  <si>
    <t>lumayan dekat area masjid alun_alun bandung lokasi strategis</t>
  </si>
  <si>
    <t>lumayan dekat area masjid alun alun bandung lokasi strategis</t>
  </si>
  <si>
    <t>berasa ada pedesaan adem ayem</t>
  </si>
  <si>
    <t>lebih baik sarapan di luar</t>
  </si>
  <si>
    <t>cari pemandangan indah sejuk tempat tidak disarankan</t>
  </si>
  <si>
    <t>cari pandang indah sejuk tempat tidak saran</t>
  </si>
  <si>
    <t>cari pandang indah sejuk tempat tidak_saran</t>
  </si>
  <si>
    <t>hotel langsung terlihat pinggir jalan soekarno hatta</t>
  </si>
  <si>
    <t>hotel langsung terlihat pinggir_jalan soekarno_hatta</t>
  </si>
  <si>
    <t>tidak ada kue hanya roti tawar</t>
  </si>
  <si>
    <t>terletak pinggiran ibukota akses mudah semua lokasi destinasi perkotaan</t>
  </si>
  <si>
    <t>sarapan diantar kamar dan sudah dingin</t>
  </si>
  <si>
    <t>lokasi strategis angkut depan hotel dekat pusat kota</t>
  </si>
  <si>
    <t>dekat lokasi perjalanan dinas</t>
  </si>
  <si>
    <t>susu segar agak basi</t>
  </si>
  <si>
    <t>lokasi strategis lalu angkut umum dua empat jam</t>
  </si>
  <si>
    <t>lokasi strategis lalu angkut umum dua_empat_jam</t>
  </si>
  <si>
    <t>lokasi enak dalam komplek perumahan</t>
  </si>
  <si>
    <t>paling enak roti gandum</t>
  </si>
  <si>
    <t>bisa tempuh jalan kaki puluh menit</t>
  </si>
  <si>
    <t>lokasi cukup baik tenang</t>
  </si>
  <si>
    <t>sarapan hanya roti</t>
  </si>
  <si>
    <t>mudah sekadar cari makan jalan jalan nikmat</t>
  </si>
  <si>
    <t>pemandangan oke hawa sejuk</t>
  </si>
  <si>
    <t>lebih baik beli sarapan di luar</t>
  </si>
  <si>
    <t>tidak ramai pas menikmati waktu istirahat</t>
  </si>
  <si>
    <t>tidak ramai pas nikmat waktu istirahat</t>
  </si>
  <si>
    <t>tidak_ramai pas nikmat waktu istirahat</t>
  </si>
  <si>
    <t>akses pusat kota arah lembang mudah</t>
  </si>
  <si>
    <t>akses pusat_kota arah lembang mudah</t>
  </si>
  <si>
    <t>memiliki jamu tradisional</t>
  </si>
  <si>
    <t>suasana sepi nyaman membuat betah</t>
  </si>
  <si>
    <t>makanan kalau bisa ditambah lagi bumbunya</t>
  </si>
  <si>
    <t>lokasi hotel jalur rawan macet tidak ada jembatan penyebrangan</t>
  </si>
  <si>
    <t>lokasi hotel jalur rawan macet tidak_ada jembatan penyebrangan</t>
  </si>
  <si>
    <t>lokasi akses strategis</t>
  </si>
  <si>
    <t>nasi terlalu keras untuk dikunyah</t>
  </si>
  <si>
    <t>ada tempat makan buka dua_empat_jam</t>
  </si>
  <si>
    <t>tempat strategis tempat rekreasi</t>
  </si>
  <si>
    <t>sarapannya beragam menu ada</t>
  </si>
  <si>
    <t>lokasi sedikit jauh pusat_kota</t>
  </si>
  <si>
    <t>lokasi sedikit jauh pusat kota</t>
  </si>
  <si>
    <t>lokasi langsung dapat dicapai mudah menggunaakn waze</t>
  </si>
  <si>
    <t>mencicipi nasi pecel ala adhisthana terasa nikmat di lidah</t>
  </si>
  <si>
    <t>asa ada desa adem ayem</t>
  </si>
  <si>
    <t>lokasi dapat diakses google maps</t>
  </si>
  <si>
    <t>lokasi dapat diakses google_maps</t>
  </si>
  <si>
    <t>sajian berupa nasi bungkus seperti nasi kucing</t>
  </si>
  <si>
    <t>lokasi daerah pinggiran</t>
  </si>
  <si>
    <t>lokasi daerah pinggir</t>
  </si>
  <si>
    <t>begitu keluar hotel banyak tempat makanan</t>
  </si>
  <si>
    <t>begitu keluar hotel banyak tempat_makanan</t>
  </si>
  <si>
    <t>makanan top markotop</t>
  </si>
  <si>
    <t>menuju hotel jalan padat</t>
  </si>
  <si>
    <t>tuju hotel jalan padat</t>
  </si>
  <si>
    <t>letak hotel dekat taman hiburan</t>
  </si>
  <si>
    <t>menu telur dadar sedikit gosong</t>
  </si>
  <si>
    <t>tidak ada minimarket lokasi hotel</t>
  </si>
  <si>
    <t>tidak_ada minimarket lokasi hotel</t>
  </si>
  <si>
    <t>transportasi mudah sebelah hotel ada pecel ayam paginya nasi jinggo</t>
  </si>
  <si>
    <t>transportasi mudah sebelah hotel ada pecel ayam paginya nasi_jinggo</t>
  </si>
  <si>
    <t>menu breakfast unik</t>
  </si>
  <si>
    <t>letak pinggir ibukota akses mudah semua lokasi destinasi kota</t>
  </si>
  <si>
    <t>lokasi dekat sepuluh menit naik motor kuta</t>
  </si>
  <si>
    <t>ada gerobak jamu cotton candy gulali popcorn</t>
  </si>
  <si>
    <t>dekat lokasi jalan dinas</t>
  </si>
  <si>
    <t>hanya lima menit legian</t>
  </si>
  <si>
    <t>makanan breakfast dan pizza enak banget</t>
  </si>
  <si>
    <t>lokasi cukup jauh jalan_jalan</t>
  </si>
  <si>
    <t>lokasi cukup jauh jalan jalan</t>
  </si>
  <si>
    <t>dekat bibir pantai</t>
  </si>
  <si>
    <t>untuk pilihan menu sarapan jangan diragukan</t>
  </si>
  <si>
    <t>lokasi dalam perubahan penduduk sulit nyarinya</t>
  </si>
  <si>
    <t>lokasi dalam ubah duduk sulit nyarinya</t>
  </si>
  <si>
    <t>cocok istirahat santai tenang</t>
  </si>
  <si>
    <t>banyak pilihan termasuk minuman jamu yang disukai orang tua</t>
  </si>
  <si>
    <t>lokasi masuk dalam gang jalan besar</t>
  </si>
  <si>
    <t>dekat hotel banyak pilihan makanan terutama malam hari</t>
  </si>
  <si>
    <t>dekat hotel banyak pilihan makanan terutama malam_hari</t>
  </si>
  <si>
    <t>breakfastnya maknyos enak enak</t>
  </si>
  <si>
    <t>lokasi dalam komplek perumahan</t>
  </si>
  <si>
    <t>lokasi dalam komplek rumah</t>
  </si>
  <si>
    <t>pemandangan bagus perumahan asri</t>
  </si>
  <si>
    <t>makanan enak breakfast maupun dinner</t>
  </si>
  <si>
    <t>hotel tenang posisi jauh jalan umum</t>
  </si>
  <si>
    <t>breakfast jangan ditanya lagi</t>
  </si>
  <si>
    <t>jalanan buruk dekat hotel</t>
  </si>
  <si>
    <t>jalan buruk dekat hotel</t>
  </si>
  <si>
    <t>pemandangan bagus dikelilingi hijau pepohonan</t>
  </si>
  <si>
    <t>pilihan menu sarapan jangan diragukan</t>
  </si>
  <si>
    <t>lokasi sulit dijangkau masuk dalam komplek perumahan jalan rusak</t>
  </si>
  <si>
    <t>lokasi sulit jangkau masuk dalam komplek rumah jalan rusak</t>
  </si>
  <si>
    <t>hotel tengah perumahan balik bukit suasana adem tentram</t>
  </si>
  <si>
    <t>makanannya enak semua jadi bingung milihnya</t>
  </si>
  <si>
    <t>lokasi hotel masuk kompleks perumahan</t>
  </si>
  <si>
    <t>lokasi hotel masuk kompleks rumah</t>
  </si>
  <si>
    <t>tempat sejuk jauh bising panas kota</t>
  </si>
  <si>
    <t>restaurant luas banyak pilihan makanan</t>
  </si>
  <si>
    <t>pandang oke hawa sejuk</t>
  </si>
  <si>
    <t>lokasi perumahan elite sejuk</t>
  </si>
  <si>
    <t>breakfast banyak dan enak</t>
  </si>
  <si>
    <t>tempat dekat indomaret</t>
  </si>
  <si>
    <t>restoran ada lalat</t>
  </si>
  <si>
    <t>lokasi tidak pinggir_jalan</t>
  </si>
  <si>
    <t>lokasi tidak pinggir jalan</t>
  </si>
  <si>
    <t>lokasi tidak_pinggir jalan</t>
  </si>
  <si>
    <t>lokasi mudah cari dekat simpang lima</t>
  </si>
  <si>
    <t>lokasi mudah cari dekat simpang_lima</t>
  </si>
  <si>
    <t>cocok untuk keluarga</t>
  </si>
  <si>
    <t>sedikit sulit cari lokasi hotel dalam kompleks perumahan</t>
  </si>
  <si>
    <t>sedikit sulit cari lokasi hotel dalam kompleks rumah</t>
  </si>
  <si>
    <t>lokasi mendukung</t>
  </si>
  <si>
    <t>lokasi jalan hotel bebatuan rusak</t>
  </si>
  <si>
    <t>lokasi strategis tempat perbelanjaan rumah sakit kuliner wisata</t>
  </si>
  <si>
    <t>lokasi strategis tempat perbelanjaan rumah_sakit kuliner wisata</t>
  </si>
  <si>
    <t>lokasi sulit ditemukan pendatang menggunakan transportasi umum</t>
  </si>
  <si>
    <t>lokasi sulit temu datang guna transportasi umum</t>
  </si>
  <si>
    <t>lokasi tenang istirahat</t>
  </si>
  <si>
    <t>suasana sepi nyaman buat betah</t>
  </si>
  <si>
    <t>lokasi tengah perumahan cocok istirahat</t>
  </si>
  <si>
    <t>hotel sebelah mall banyak makanan depan hotel</t>
  </si>
  <si>
    <t>jalan menuju hotel sempit berliku</t>
  </si>
  <si>
    <t>jalan tuju hotel sempit liku</t>
  </si>
  <si>
    <t>posisi hotel pinggir jalan</t>
  </si>
  <si>
    <t>posisi hotel pinggir_jalan</t>
  </si>
  <si>
    <t>hotel dekat kota</t>
  </si>
  <si>
    <t>lokasi langsung dapat dicapai tidak ada kesulitan menggunaakn waze</t>
  </si>
  <si>
    <t>lokasi langsung dapat capai tidak ada sulit menggunaakn waze</t>
  </si>
  <si>
    <t>lokasi langsung dapat capai tidak_ada sulit menggunaakn waze</t>
  </si>
  <si>
    <t>tempat strategis jalan daerah simpang lima dalam kota</t>
  </si>
  <si>
    <t>tempat strategis jalan daerah simpang_lima dalam kota</t>
  </si>
  <si>
    <t>lokasi jauh akses kendaraan umum</t>
  </si>
  <si>
    <t>lokasi jauh akses kendara umum</t>
  </si>
  <si>
    <t>pemandangan bagus arah kota</t>
  </si>
  <si>
    <t>lokasi harus berjalan keluar lumayan melelahkan</t>
  </si>
  <si>
    <t>lokasi harus jalan keluar lumayan lelah</t>
  </si>
  <si>
    <t>hotel lokasi dekat simpang lima jalan protokol</t>
  </si>
  <si>
    <t>hotel lokasi dekat simpang_lima jalan_protokol</t>
  </si>
  <si>
    <t>lokasi sedikit tersembunyi</t>
  </si>
  <si>
    <t>lokasi sedikit sembunyi</t>
  </si>
  <si>
    <t>pergi simpang lima sekitar dekat</t>
  </si>
  <si>
    <t>pergi simpang_lima sekitar dekat</t>
  </si>
  <si>
    <t>lokasi terjamah google_map</t>
  </si>
  <si>
    <t>lokasi terjamah google map</t>
  </si>
  <si>
    <t>lokasi jamah google map</t>
  </si>
  <si>
    <t>jalan jalan mall terjangkau dekat</t>
  </si>
  <si>
    <t>jalan_jalan mall terjangkau dekat</t>
  </si>
  <si>
    <t>lokasi sulit cari jika tidak pernah kesana</t>
  </si>
  <si>
    <t>lokasi sulit cari jika tidak_pernah kesana</t>
  </si>
  <si>
    <t>lokasi strategis dekat berpergian</t>
  </si>
  <si>
    <t>begitu keluar hotel banyak tempat makan</t>
  </si>
  <si>
    <t>akomodasi ramah tengah kota dekat kawasan simpang lima</t>
  </si>
  <si>
    <t>akomodasi ramah tengah kota dekat kawasan simpang_lima</t>
  </si>
  <si>
    <t>letak hotel dekat taman hibur</t>
  </si>
  <si>
    <t>lokasi cocok jalan jalan</t>
  </si>
  <si>
    <t>lokasi cocok jalan_jalan</t>
  </si>
  <si>
    <t>lokasi jauh pantai</t>
  </si>
  <si>
    <t>dekat simpang lima tinggal jalan kaki</t>
  </si>
  <si>
    <t>dekat simpang_lima tinggal jalan_kaki</t>
  </si>
  <si>
    <t>transportasi mudah belah hotel ada pecel ayam pagi nasi jinggo</t>
  </si>
  <si>
    <t>bisa jalan kaki ciputra mall pusat oleh oleh</t>
  </si>
  <si>
    <t>bisa jalan_kaki ciputra mall pusat oleh_oleh</t>
  </si>
  <si>
    <t>lokasi dekat puluh menit naik motor kuta</t>
  </si>
  <si>
    <t>jalan bisa mall toko buku toko mainan masjid</t>
  </si>
  <si>
    <t>jalan bisa mall toko_buku toko_mainan masjid</t>
  </si>
  <si>
    <t>hanya lima menit legi</t>
  </si>
  <si>
    <t>hotel dekat tujuan wisata</t>
  </si>
  <si>
    <t>dekat stasiun pancol seberang mall paragon dekat tempat kuliner enak</t>
  </si>
  <si>
    <t>dekat stasiun pancol seberang mall paragon dekat tempat_kuliner enak</t>
  </si>
  <si>
    <t>pemandangan langsung menghadap simpang lima</t>
  </si>
  <si>
    <t>pemandangan langsung menghadap simpang_lima</t>
  </si>
  <si>
    <t>banyak pilihan makanan terutama malam hari</t>
  </si>
  <si>
    <t>banyak pilih makan utama malam hari</t>
  </si>
  <si>
    <t>akses mudah fasilitas publik</t>
  </si>
  <si>
    <t>pandang bagus rumah asri</t>
  </si>
  <si>
    <t>lokasi dekat destinasi favorit</t>
  </si>
  <si>
    <t>daerah cukup strategis mudah dijangkau</t>
  </si>
  <si>
    <t>tempat enak nyaman dekat atm tempat oleh oleh sebelahan</t>
  </si>
  <si>
    <t>tempat enak nyaman dekat atm tempat oleh_oleh sebelahan</t>
  </si>
  <si>
    <t>lokasi perumahan elit adem</t>
  </si>
  <si>
    <t>lokasi rumah elit adem</t>
  </si>
  <si>
    <t>dekat pantai kuta legian seminyak</t>
  </si>
  <si>
    <t>lokasi jauh jalan_besar</t>
  </si>
  <si>
    <t>lokasi jauh jalan besar</t>
  </si>
  <si>
    <t>lokasi sebelah oleh oleh krisna banyak tempat makan sekitar hotel dekat kuta bandara</t>
  </si>
  <si>
    <t>lokasi sebelah oleh_oleh krisna banyak tempat_makan sekitar hotel dekat kuta bandara</t>
  </si>
  <si>
    <t>sebelah pusat oleh oleh krisna</t>
  </si>
  <si>
    <t>sebelah pusat oleh_oleh krisna</t>
  </si>
  <si>
    <t>kemana mana tinggal jalan kaki dekat pusat oleh oleh pertokoan</t>
  </si>
  <si>
    <t>kemana_mana tinggal jalan_kaki dekat pusat oleh_oleh pertokoan</t>
  </si>
  <si>
    <t>lokasi dukung</t>
  </si>
  <si>
    <t>pemandangan hotel keren bisa lihat sungai ayung</t>
  </si>
  <si>
    <t>lokasi strategis tempat belanja rumah sakit kuliner wisata</t>
  </si>
  <si>
    <t>pemandangan pantai indah sekitar hotel</t>
  </si>
  <si>
    <t>suara kendaraan sampai kamar</t>
  </si>
  <si>
    <t>suara kendara sampai kamar</t>
  </si>
  <si>
    <t>lokasi strategis banyak warung makanan halal sekitar hotel</t>
  </si>
  <si>
    <t>lokasi strategis banyak warung makan muslim sekitar harga murah</t>
  </si>
  <si>
    <t>lokasi jauh urusan bisnis</t>
  </si>
  <si>
    <t>lokasi jauh urus bisnis</t>
  </si>
  <si>
    <t>depan hotel banyak penjual makanan muslim halal</t>
  </si>
  <si>
    <t>lokasi tengah rumah cocok istirahat</t>
  </si>
  <si>
    <t>lokasi strategis dekat jalan besar bandara ngurah rai</t>
  </si>
  <si>
    <t>lokasi strategis dekat jalan_besar bandara ngurah rai</t>
  </si>
  <si>
    <t>hotel belah mall banyak makan depan hotel</t>
  </si>
  <si>
    <t>depan hotel ada tempat makan resto</t>
  </si>
  <si>
    <t>depan hotel ada tempat_makan resto</t>
  </si>
  <si>
    <t>lokasi dekat jalan utama sunset road</t>
  </si>
  <si>
    <t>lokasi dekat jalan_utama sunset road</t>
  </si>
  <si>
    <t>cukup lima belas menit menuju pantai kuta</t>
  </si>
  <si>
    <t>cukup lima_belas menit menuju pantai kuta</t>
  </si>
  <si>
    <t>lumayan jauh pusat kota</t>
  </si>
  <si>
    <t>lokasi dekat kantor cabang perjalanan bisnis</t>
  </si>
  <si>
    <t>pandang bagus arah kota</t>
  </si>
  <si>
    <t>lokasi strategis suasa tenang</t>
  </si>
  <si>
    <t>dekat tempat penting</t>
  </si>
  <si>
    <t>lokasi strategis daerah kuta mudah cari tempat makan musli depan hotel</t>
  </si>
  <si>
    <t>lokasi strategis daerah kuta mudah cari tempat_makan musli depan hotel</t>
  </si>
  <si>
    <t>lokasi strategis dekat pergi</t>
  </si>
  <si>
    <t>lokasi strategis terhindar macet sekitar pantai</t>
  </si>
  <si>
    <t>lokasi strategis jalan besar mudah ditemukan</t>
  </si>
  <si>
    <t>lokasi strategis jalan_besar mudah ditemukan</t>
  </si>
  <si>
    <t>tempat ramah sepi keramaian</t>
  </si>
  <si>
    <t>posisi jimbaran dekat pantai legian kuta</t>
  </si>
  <si>
    <t>bisa berjalan kaki ciputra mall pusat oleh_oleh</t>
  </si>
  <si>
    <t>bisa berjalan kaki ciputra mall pusat oleh oleh</t>
  </si>
  <si>
    <t>lokasi strategis depan jalan alfamart indomaret dekat hotel</t>
  </si>
  <si>
    <t>jalan bisa mall toko buku toko main masjid</t>
  </si>
  <si>
    <t>suasana homey nyaman tenang tidak bising</t>
  </si>
  <si>
    <t>suasana homey nyaman tenang tidak_bising</t>
  </si>
  <si>
    <t>hotel dekat tuju wisata</t>
  </si>
  <si>
    <t>hotel nyaman strategis</t>
  </si>
  <si>
    <t>lokasi strategis nilai plus</t>
  </si>
  <si>
    <t>lokasi strategis nilai_plus</t>
  </si>
  <si>
    <t>pandang langsung hadap simpang lima</t>
  </si>
  <si>
    <t>lokasi tengah kota berdampingan mall delta plaza</t>
  </si>
  <si>
    <t>pemandangan bagus</t>
  </si>
  <si>
    <t>daerah cukup strategis mudah jangkau</t>
  </si>
  <si>
    <t>pemandangan kota praja unik gemerlap lampu jembaran suramadu indah</t>
  </si>
  <si>
    <t>pemandangan sekitar oke</t>
  </si>
  <si>
    <t>tempat enak nyaman dekat atm tempat oleh oleh belah</t>
  </si>
  <si>
    <t>lokasi dekat pusat kota jalan kaki tidak masalah</t>
  </si>
  <si>
    <t>lokasi dekat pusat_kota jalan_kaki tidak_masalah</t>
  </si>
  <si>
    <t>dekat pantai kuta legi minyak</t>
  </si>
  <si>
    <t>makanan murah sekeliling hotel</t>
  </si>
  <si>
    <t>lokasi sebelah oleh_oleh krisna banyak tempat makan sekitar hotel dekat kuta bandara</t>
  </si>
  <si>
    <t>lokasi belah oleh oleh krisna banyak tempat makan sekitar hotel dekat kuta bandara</t>
  </si>
  <si>
    <t>lokasi prima pusat kota dekat pusat perbelanjaan</t>
  </si>
  <si>
    <t>lokasi prima pusat_kota dekat pusat perbelanjaan</t>
  </si>
  <si>
    <t>lokasi strategis lebih mudah cepat mencapai tujuan</t>
  </si>
  <si>
    <t>mana mana tinggal jalan kaki dekat pusat oleh oleh toko</t>
  </si>
  <si>
    <t>lokasi eksklusif tepat jantung jakarta</t>
  </si>
  <si>
    <t>pemandangan keren lihat sungai ayung</t>
  </si>
  <si>
    <t>pandang keren lihat sungai ayung</t>
  </si>
  <si>
    <t>samping hotel ada food centrum</t>
  </si>
  <si>
    <t>pemandangan pantai indah</t>
  </si>
  <si>
    <t>pandang pantai indah</t>
  </si>
  <si>
    <t>lokasi jauh keramaian pusat kota suasana tenang</t>
  </si>
  <si>
    <t>lokasi jauh keramaian pusat_kota suasana tenang</t>
  </si>
  <si>
    <t>lokasi strategis banyak warung makan halal sekitar hotel</t>
  </si>
  <si>
    <t>lokasi hotel strategis kemayoran dekat flyover</t>
  </si>
  <si>
    <t>lokasi dekat mall tinggal jalan kaki dua ratus meter sampai</t>
  </si>
  <si>
    <t>lokasi dekat mall tinggal jalan_kaki dua_ratus meter sampai</t>
  </si>
  <si>
    <t>lokasi nyaman jauh keramaian</t>
  </si>
  <si>
    <t>depan hotel banyak jual makan muslim halal</t>
  </si>
  <si>
    <t>asri letak strategis</t>
  </si>
  <si>
    <t>suasana nyaman sejuk mengurangi polusi</t>
  </si>
  <si>
    <t>suasana sekitar nyaman</t>
  </si>
  <si>
    <t>cukup lima belas menit tuju pantai kuta</t>
  </si>
  <si>
    <t>pemandangan kota suasana malam ramai</t>
  </si>
  <si>
    <t>lokasi sejuk tidak bising</t>
  </si>
  <si>
    <t>lokasi sejuk tidak_bising</t>
  </si>
  <si>
    <t>lokasi strategis hindar macet sekitar pantai</t>
  </si>
  <si>
    <t>suasana sekitar hijau segar</t>
  </si>
  <si>
    <t>lokasi strategis jalan_besar mudah cari</t>
  </si>
  <si>
    <t>lokasi strategis jalan besar mudah cari</t>
  </si>
  <si>
    <t>lingkungan tidak dekat jalan raya nyaman istirahat</t>
  </si>
  <si>
    <t>lingkungan tidak_dekat jalan_raya nyaman istirahat</t>
  </si>
  <si>
    <t>tempat ramah sepi ramai</t>
  </si>
  <si>
    <t>kawasan perumahan terasa tenang</t>
  </si>
  <si>
    <t>pemandangan kota memukau</t>
  </si>
  <si>
    <t>lokasi mudah akses tol</t>
  </si>
  <si>
    <t>pandang kota suasana malam ramai</t>
  </si>
  <si>
    <t>cari hotel mudah ada google maps</t>
  </si>
  <si>
    <t>cari hotel mudah ada google_maps</t>
  </si>
  <si>
    <t>tempat nyaman pas tengah tidak jauh kota</t>
  </si>
  <si>
    <t>tempat nyaman pas tengah tidak_jauh kota</t>
  </si>
  <si>
    <t>hotel tengah kota suasana desa</t>
  </si>
  <si>
    <t>hotel tengah_kota suasana desa</t>
  </si>
  <si>
    <t>lokasi mudah dijangkau mudah akses berbagai arah</t>
  </si>
  <si>
    <t>lingkungan enak tinggal jalan kaki banyak resto cafe</t>
  </si>
  <si>
    <t>lingkungan enak tinggal jalan_kaki banyak resto cafe</t>
  </si>
  <si>
    <t>depan hotel tenang banyak jajan</t>
  </si>
  <si>
    <t>lokasi pusat kota dekat pusat bisnis ibukota</t>
  </si>
  <si>
    <t>lokasi pusat_kota dekat pusat bisnis ibukota</t>
  </si>
  <si>
    <t>beberapa spot dalam tahap perbaikan</t>
  </si>
  <si>
    <t>beberapa spot dalam tahap baik</t>
  </si>
  <si>
    <t>posisi bangunan hotel menempel jalan tidak_memungkinkan membawa mobil</t>
  </si>
  <si>
    <t>ruang gym luar biasa bagus alat baik</t>
  </si>
  <si>
    <t>pintu tembok kamar perlu baik bersih</t>
  </si>
  <si>
    <t>lokasi tengah perkampung jadi suasana tenang</t>
  </si>
  <si>
    <t>banyak gigit binatang</t>
  </si>
  <si>
    <t>kopinya mantap</t>
  </si>
  <si>
    <t>hotel langgan libur</t>
  </si>
  <si>
    <t>inap sama keluarga senang</t>
  </si>
  <si>
    <t>lantai pemandangan keren</t>
  </si>
  <si>
    <t>lantai pandang keren</t>
  </si>
  <si>
    <t>akses malioboro harus pakai grab</t>
  </si>
  <si>
    <t>lingkung hotel gersang</t>
  </si>
  <si>
    <t>hotel tenang suara kendara</t>
  </si>
  <si>
    <t>jalan dari jalan raya jauh</t>
  </si>
  <si>
    <t>jalan dari jalan_raya jauh</t>
  </si>
  <si>
    <t>hotel masuk dalam</t>
  </si>
  <si>
    <t>dekat pusat belanja</t>
  </si>
  <si>
    <t>hotel dari jalan raya masuk dalam</t>
  </si>
  <si>
    <t>hotel dari jalan_raya masuk dalam</t>
  </si>
  <si>
    <t>lokasi jauh kemanapun</t>
  </si>
  <si>
    <t>lokasi agak masuk dalam</t>
  </si>
  <si>
    <t>tempat masuk gang sulit dicari</t>
  </si>
  <si>
    <t>akses mana mana mudah</t>
  </si>
  <si>
    <t>lokasi dekat lampu merah macet padat</t>
  </si>
  <si>
    <t>lokasi dekat lampu_merah macet padat</t>
  </si>
  <si>
    <t>lokasi pilih makan cukup dekat jadi nilai plus</t>
  </si>
  <si>
    <t>daerah padat</t>
  </si>
  <si>
    <t>lokasi makan sulit dapat</t>
  </si>
  <si>
    <t>lokasi asing sulit ditemukan</t>
  </si>
  <si>
    <t>tempat mudah jangkau</t>
  </si>
  <si>
    <t>akses masuk tidak bisa langsung ringroad</t>
  </si>
  <si>
    <t>akses masuk tidak_bisa langsung ringroad</t>
  </si>
  <si>
    <t>lokasi hotel gabung tempat belanja beri nilai plus</t>
  </si>
  <si>
    <t>tempat tersembunyi sulit dicari</t>
  </si>
  <si>
    <t>jauh pusat kota</t>
  </si>
  <si>
    <t>jauh pusat_kota</t>
  </si>
  <si>
    <t>jauh mall</t>
  </si>
  <si>
    <t>akses hotel sulit dalam gang</t>
  </si>
  <si>
    <t>belah mall</t>
  </si>
  <si>
    <t>sulit bawa mobil</t>
  </si>
  <si>
    <t>jalan masuk tidak bisa mobil</t>
  </si>
  <si>
    <t>jalan masuk tidak_bisa mobil</t>
  </si>
  <si>
    <t>bukan jalan_utama dekat</t>
  </si>
  <si>
    <t>bukan jalan utama dekat</t>
  </si>
  <si>
    <t>bukan_jalan utama dekat</t>
  </si>
  <si>
    <t>hotel mudah cari</t>
  </si>
  <si>
    <t>berada gang tidak rekomendasi menggunakan mobil</t>
  </si>
  <si>
    <t>berada gang tidak_rekomendasi menggunakan mobil</t>
  </si>
  <si>
    <t>lokasi lorong sempit</t>
  </si>
  <si>
    <t>tempat sembunyi</t>
  </si>
  <si>
    <t>sulit cari tempat</t>
  </si>
  <si>
    <t>depan lokasi banyak jajan</t>
  </si>
  <si>
    <t>jalan menuju hotel jalan jauh</t>
  </si>
  <si>
    <t>depan ada mini_market dua_empat_jam</t>
  </si>
  <si>
    <t>depan ada mini market dua empat jam</t>
  </si>
  <si>
    <t>depan ada mini market dua_empat_jam</t>
  </si>
  <si>
    <t>lokasi jauh stasiun malioboro</t>
  </si>
  <si>
    <t>jauh dari malioboro harus naik gocar becak</t>
  </si>
  <si>
    <t>dekat kafe hits tempat_makan enak murah</t>
  </si>
  <si>
    <t>dekat kafe hits tempat makan enak murah</t>
  </si>
  <si>
    <t>lokasi jauh kota</t>
  </si>
  <si>
    <t>berada kawasan padat lalu lintas</t>
  </si>
  <si>
    <t>berada kawasan padat lalu_lintas</t>
  </si>
  <si>
    <t>tidak ketakutan cari tempat_makan kopi</t>
  </si>
  <si>
    <t>tidak takut cari tempat makan kopi</t>
  </si>
  <si>
    <t>tidak_takut cari tempat makan kopi</t>
  </si>
  <si>
    <t>pintu masuk dekat lampu merah sulit masuknya</t>
  </si>
  <si>
    <t>pintu masuk dekat lampu_merah sulit masuknya</t>
  </si>
  <si>
    <t>belah warung</t>
  </si>
  <si>
    <t>jalan masuk hotel dekat lampu_merah menyulitkan kendaraan masuk</t>
  </si>
  <si>
    <t>akses padat masuk</t>
  </si>
  <si>
    <t>mudah cari makan luar banyak jual makan</t>
  </si>
  <si>
    <t>lokasi jauh pusat kota</t>
  </si>
  <si>
    <t>lokasi jauh pusat_kota</t>
  </si>
  <si>
    <t>bingung masuk lokasi</t>
  </si>
  <si>
    <t>dekat bagai tuju bisnis belanja wisata</t>
  </si>
  <si>
    <t>akses jalan hotel sepintas tidak terlihat</t>
  </si>
  <si>
    <t>akses jalan hotel sepintas tidak_terlihat</t>
  </si>
  <si>
    <t>ada swalayan besar jarak lima menit jalan kaki</t>
  </si>
  <si>
    <t>ringroad antre tunggu belok kanan lampu merah</t>
  </si>
  <si>
    <t>ringroad antre tunggu belok kanan lampu_merah</t>
  </si>
  <si>
    <t>lokasi bawah jembatan kes kotor</t>
  </si>
  <si>
    <t>posisi hotel masuk</t>
  </si>
  <si>
    <t>akses jalan terhambat antrean lampu merah</t>
  </si>
  <si>
    <t>akses jalan terhambat antrean lampu_merah</t>
  </si>
  <si>
    <t>lokasi masuk dalam kompleks ruko</t>
  </si>
  <si>
    <t>tidak tahu lokasi terletak kawasan ruko ujung</t>
  </si>
  <si>
    <t>tidak_tahu lokasi terletak kawasan ruko ujung</t>
  </si>
  <si>
    <t>letak tidak strategis</t>
  </si>
  <si>
    <t>letak tidak_strategis</t>
  </si>
  <si>
    <t>lokasi ruko sulit nyarinya</t>
  </si>
  <si>
    <t>ada gang tidak rekomendasi guna mobil</t>
  </si>
  <si>
    <t>ada gang tidak_rekomendasi guna mobil</t>
  </si>
  <si>
    <t>lokasi sulit ditemukan</t>
  </si>
  <si>
    <t>akses cepat menuju lokasi wisata malioboro benteng kraton</t>
  </si>
  <si>
    <t>akses cepat tuju lokasi wisata malioboro benteng kraton</t>
  </si>
  <si>
    <t>cari makanan sekitar hotel sulit</t>
  </si>
  <si>
    <t>tempat sulit cari</t>
  </si>
  <si>
    <t>lokasi pertokoan tidak nyaman</t>
  </si>
  <si>
    <t>lokasi pertokoan tidak_nyaman</t>
  </si>
  <si>
    <t>hotel berada lokasi sulit diketahui</t>
  </si>
  <si>
    <t>jalan tuju hotel jalan jauh</t>
  </si>
  <si>
    <t>tidak terlihat jalan utama</t>
  </si>
  <si>
    <t>tidak_terlihat jalan_utama</t>
  </si>
  <si>
    <t>lokasi sulit dijangkau</t>
  </si>
  <si>
    <t>jauh malioboro gocar becak</t>
  </si>
  <si>
    <t>berada ruko sulit cari</t>
  </si>
  <si>
    <t>kesulitan waktu cari lokasi hotel berada kompleks ruko</t>
  </si>
  <si>
    <t>jalan masuk hotel dekat lampu_lalu_lintas menyulitkan kendaraan masuk</t>
  </si>
  <si>
    <t>jalan masuk hotel dekat lampu lalu lintas menyulitkan kendaraan masuk</t>
  </si>
  <si>
    <t>jalan masuk hotel dekat lampu lalu lintas sulit kendara masuk</t>
  </si>
  <si>
    <t>lokasi jalan rusak</t>
  </si>
  <si>
    <t>akses jalan rusak parah</t>
  </si>
  <si>
    <t>akses jalan tidak aspal berbahaya hujan</t>
  </si>
  <si>
    <t>akses jalan tidak_aspal berbahaya hujan</t>
  </si>
  <si>
    <t>akses jalan hotel pintas tidak lihat</t>
  </si>
  <si>
    <t>akses jalan hotel pintas tidak_lihat</t>
  </si>
  <si>
    <t>akses jalan rusak</t>
  </si>
  <si>
    <t>saran akses jalan masuk hotel diselesaikan</t>
  </si>
  <si>
    <t>akses jalan terhambat antrean lampu_lalu_lintas</t>
  </si>
  <si>
    <t>akses jalan terhambat antrean lampu lalu lintas</t>
  </si>
  <si>
    <t>akses jalan hambat antre lampu lalu lintas</t>
  </si>
  <si>
    <t>akses masuk resort jalan buruk</t>
  </si>
  <si>
    <t>lokasi dekat tuju bisnis</t>
  </si>
  <si>
    <t>tidak ada transportasi umum sekitar lokasi</t>
  </si>
  <si>
    <t>tidak_ada transportasi umum sekitar lokasi</t>
  </si>
  <si>
    <t>jalanan jalan pertambangan menanjang bergelombang batu cadas</t>
  </si>
  <si>
    <t>tidak tahu lokasi letak kawasan ruko ujung</t>
  </si>
  <si>
    <t>tidak_tahu lokasi letak kawasan ruko ujung</t>
  </si>
  <si>
    <t>perjalanan disuguhkan track menyeramkan masuk perkampungan</t>
  </si>
  <si>
    <t>akses jalan proses pengerjaan</t>
  </si>
  <si>
    <t>jalan menuju hotel buruk</t>
  </si>
  <si>
    <t>jalan rusak tidak aspal</t>
  </si>
  <si>
    <t>jalan rusak tidak_aspal</t>
  </si>
  <si>
    <t>lokasi sulit temu</t>
  </si>
  <si>
    <t>hotel lama akses jalan dibiarkan</t>
  </si>
  <si>
    <t>lokasi toko mudah beli air</t>
  </si>
  <si>
    <t>cari makan sekitar hotel sulit</t>
  </si>
  <si>
    <t>akses jalan resort sulit dijangkau</t>
  </si>
  <si>
    <t>lokasi pertokoan jadi suasana tidak nyaman</t>
  </si>
  <si>
    <t>lokasi toko jadi suasana tidak nyaman</t>
  </si>
  <si>
    <t>lokasi toko jadi suasana tidak_nyaman</t>
  </si>
  <si>
    <t>jalan menuju lokasi terjal sempit</t>
  </si>
  <si>
    <t>hotel ada lokasi sulit tahu</t>
  </si>
  <si>
    <t>akses hotel menyeramkan gelap tidak ada lampu jalan</t>
  </si>
  <si>
    <t>akses hotel menyeramkan gelap tidak_ada lampu jalan</t>
  </si>
  <si>
    <t>tidak terlihat jalan_utama</t>
  </si>
  <si>
    <t>tidak lihat jalan utama</t>
  </si>
  <si>
    <t>tidak_lihat jalan utama</t>
  </si>
  <si>
    <t>lokasi sulit jangkau</t>
  </si>
  <si>
    <t>lokasi sulit diakses tidak ada hiburan</t>
  </si>
  <si>
    <t>lokasi sulit diakses tidak_ada hiburan</t>
  </si>
  <si>
    <t>ada ruko sulit cari</t>
  </si>
  <si>
    <t>sulit waktu cari lokasi hotel ada kompleks ruko</t>
  </si>
  <si>
    <t>lokasi batas pantai</t>
  </si>
  <si>
    <t>kemana mana jauh</t>
  </si>
  <si>
    <t>kemana_mana jauh</t>
  </si>
  <si>
    <t>lokasi hadap pantai parangtritis</t>
  </si>
  <si>
    <t>akses jalan dekat parah</t>
  </si>
  <si>
    <t>akses jalan diperbaiki</t>
  </si>
  <si>
    <t>akses jalan baik</t>
  </si>
  <si>
    <t>akses jalan tidak aspal bahaya hujan</t>
  </si>
  <si>
    <t>akses jalan tidak_aspal bahaya hujan</t>
  </si>
  <si>
    <t>lokasi sulit putar putar cari hotel</t>
  </si>
  <si>
    <t>lokasi jauh pusat_kota sulit tidak_membawa kendaraan</t>
  </si>
  <si>
    <t>ada akses jalan turun langsung pantai</t>
  </si>
  <si>
    <t>jauh jalan malioboro marathon capek</t>
  </si>
  <si>
    <t>saran akses jalan masuk hotel selesai</t>
  </si>
  <si>
    <t>tidak ada transportasi umum lokasi</t>
  </si>
  <si>
    <t>tidak_ada transportasi umum lokasi</t>
  </si>
  <si>
    <t>jalan tidak lebar</t>
  </si>
  <si>
    <t>jalan tidak_lebar</t>
  </si>
  <si>
    <t>tuju hotel jalan terjal</t>
  </si>
  <si>
    <t>jalan jalan tambang menanjang gelombang batu cadas</t>
  </si>
  <si>
    <t>jalan suguh track seram masuk kampung</t>
  </si>
  <si>
    <t>akses jalan proses kerja</t>
  </si>
  <si>
    <t>kawasan macet dekat lampu merah arah ringroad</t>
  </si>
  <si>
    <t>kawasan macet dekat lampu_merah arah ringroad</t>
  </si>
  <si>
    <t>jalan tuju hotel buruk</t>
  </si>
  <si>
    <t>hotel lama akses jalan biar</t>
  </si>
  <si>
    <t>jarak menuju kota jauh</t>
  </si>
  <si>
    <t>jalan tuju hotel tolong halus</t>
  </si>
  <si>
    <t>akses jalan resort sulit jangkau</t>
  </si>
  <si>
    <t>jauh stasiun jogja</t>
  </si>
  <si>
    <t>jalan tuju lokasi terjal sempit</t>
  </si>
  <si>
    <t>akses hotel lumayan menyeramkan gelap tidak ada lampu jalan</t>
  </si>
  <si>
    <t>akses hotel lumayan seram gelap tidak ada lampu jalan</t>
  </si>
  <si>
    <t>akses hotel lumayan seram gelap tidak_ada lampu jalan</t>
  </si>
  <si>
    <t>lokasi masuk sulit bawa kendaraan</t>
  </si>
  <si>
    <t>jalan tuju hotel cukup plosok</t>
  </si>
  <si>
    <t>dekat stasiun terganggu bunyi kereta malam_hari</t>
  </si>
  <si>
    <t>jarak hotel kota lumayan jauh</t>
  </si>
  <si>
    <t>lokasi masuk sulit bawa kendara</t>
  </si>
  <si>
    <t>nikmat beli kuliner legenda jogja tinggal langsung keluar hotel</t>
  </si>
  <si>
    <t>jarak cukup jauh pantai parangtritis</t>
  </si>
  <si>
    <t>jarak cukup jauh pantai_parangtritis</t>
  </si>
  <si>
    <t>bukan pusat kota</t>
  </si>
  <si>
    <t>bukan_pusat_kota</t>
  </si>
  <si>
    <t>konsep design hotel bukan main</t>
  </si>
  <si>
    <t>pool area dibikin asri rimbun</t>
  </si>
  <si>
    <t>pilih hotel dekat masjid jogokariyan</t>
  </si>
  <si>
    <t>ada bistro spa feeding animal</t>
  </si>
  <si>
    <t>nyata tidak hanya dekat masjid jogokariyan juga dekat pusat perbelanjan superindo dekat atm spbu makan rumah</t>
  </si>
  <si>
    <t>nyata tidak_hanya dekat masjid jogokariyan juga dekat pusat perbelanjan superindo dekat atm spbu makan rumah</t>
  </si>
  <si>
    <t>jalanan sepi tidak_nyaman</t>
  </si>
  <si>
    <t>cari ramai tinggal tuju prawirotaman kampung turis</t>
  </si>
  <si>
    <t>bangunan kamar agak sedikit kuno</t>
  </si>
  <si>
    <t>interior minimalis dan manis</t>
  </si>
  <si>
    <t>dekat pom bensin supermarket bagai kuliner panjang jalan parangtritis cari makan mudah dekat masjid jogokaryan legendaris</t>
  </si>
  <si>
    <t>dekat kemana_mana euphoria bali terasa tapi kenyamanan jogja menyempatkan kembali</t>
  </si>
  <si>
    <t>dekat kemana mana euphoria bali terasa tapi kenyamanan jogja menyempatkan kembali</t>
  </si>
  <si>
    <t>dekat mana mana euphoria bal asa tapi nyaman jogja sempat kembali</t>
  </si>
  <si>
    <t>hidangan nikmat dihidangkan dengan hangat</t>
  </si>
  <si>
    <t>enak nyaman tenang</t>
  </si>
  <si>
    <t>tersembunyi tempat bukan_jalan_utama</t>
  </si>
  <si>
    <t>paling suka minuman sunday chocolate enak sekali</t>
  </si>
  <si>
    <t>akses menuju hotel jauh harus memutar</t>
  </si>
  <si>
    <t>jangan lewatkan makanan tomyum rekomen banget</t>
  </si>
  <si>
    <t>makanan terlalu sedikit sehingga cepat habis</t>
  </si>
  <si>
    <t>jalur masuk kecil</t>
  </si>
  <si>
    <t>breakfast enak bumbu sangat terasa</t>
  </si>
  <si>
    <t>akses masuk mobil sulit melewati gang sempit</t>
  </si>
  <si>
    <t>tiap hari menu makanan berbeda tidak bosan</t>
  </si>
  <si>
    <t>pandang oke</t>
  </si>
  <si>
    <t>air minum habis refill lama</t>
  </si>
  <si>
    <t>spageti jam delapan sudah habis tidak refill lagi</t>
  </si>
  <si>
    <t>akses kendaraan tidak_bisa bus elf harus berhenti depan gang</t>
  </si>
  <si>
    <t>ada menu kids</t>
  </si>
  <si>
    <t>akses masuk hotel sulit posisi tikungan</t>
  </si>
  <si>
    <t>guava jus kaya jasjus rasanya</t>
  </si>
  <si>
    <t>menu sarapan sangat sederhana</t>
  </si>
  <si>
    <t>tempat ramai berisik tidak nyaman banyak lalu lalang</t>
  </si>
  <si>
    <t>tempat ramai berisik tidak_nyaman banyak lalu_lalang</t>
  </si>
  <si>
    <t>omelet lumayanan enak</t>
  </si>
  <si>
    <t>lokasi strategis mana mana</t>
  </si>
  <si>
    <t>makanan tidak cocok kesannya asal</t>
  </si>
  <si>
    <t>dekat jalan tol berisik</t>
  </si>
  <si>
    <t>dekat jalan_tol berisik</t>
  </si>
  <si>
    <t>jenis makanan tidak harmoni</t>
  </si>
  <si>
    <t>sarapan buffet tapi diambilin bagus masa pandemi</t>
  </si>
  <si>
    <t>akses tuju hotel jauh harus putar</t>
  </si>
  <si>
    <t>lengkap ada bubur ayam nasi putih nasi goreng telor dadar ceplok dimsum jus</t>
  </si>
  <si>
    <t>kondisi jalan menuju lokasi cukup memacu adrenalin</t>
  </si>
  <si>
    <t>donatnya enak</t>
  </si>
  <si>
    <t>akses masuk mobil sulit lewat gang sempit</t>
  </si>
  <si>
    <t>hotel atas gunung jalan naik turun</t>
  </si>
  <si>
    <t>hotel atas gunung jalan naik_turun</t>
  </si>
  <si>
    <t>rasanya hambar</t>
  </si>
  <si>
    <t>dekat malioboro tinggal jalan banyak makan dekat gudeg enak</t>
  </si>
  <si>
    <t>nasi sushi terlalu lembek</t>
  </si>
  <si>
    <t>menu banyak baik oriental maupun tradisional</t>
  </si>
  <si>
    <t>berada kawasan malioboro</t>
  </si>
  <si>
    <t>ada kawasan malioboro</t>
  </si>
  <si>
    <t>tidak dihangatkan lagi makanannya</t>
  </si>
  <si>
    <t>wingko harus purchase saking enaknya</t>
  </si>
  <si>
    <t>lokasi tidak mendukung</t>
  </si>
  <si>
    <t>lokasi tidak_mendukung</t>
  </si>
  <si>
    <t>menu yang tidak ada di buffet bisa direquest</t>
  </si>
  <si>
    <t>lokasi bising berisik</t>
  </si>
  <si>
    <t>lebih enak buat indomie daripada pesan nasi goreng</t>
  </si>
  <si>
    <t>cari pemandangan indah sejuk tempat tidak rekomendasi</t>
  </si>
  <si>
    <t>cari pemandangan indah sejuk tempat tidak_rekomendasi</t>
  </si>
  <si>
    <t>makanannya kemarin ada binatangnya</t>
  </si>
  <si>
    <t>lokasi pinggir jalan suara kendaraan kedengaran kencang</t>
  </si>
  <si>
    <t>lokasi pinggir_jalan suara kendaraan kedengaran kencang</t>
  </si>
  <si>
    <t>minum orange juice ada ulat buah yang sudah mati</t>
  </si>
  <si>
    <t>banyak tempat jajan enak</t>
  </si>
  <si>
    <t>suasana berisik pinggir jalan raya</t>
  </si>
  <si>
    <t>suasana berisik pinggir_jalan_raya</t>
  </si>
  <si>
    <t>ulat ada di gelas yang sudah diminum</t>
  </si>
  <si>
    <t>lokasi tepat telah pintu masuk arah kampung daun</t>
  </si>
  <si>
    <t>lokasi persimpangan jalan cukup ramai bising lalu lintas</t>
  </si>
  <si>
    <t>lokasi persimpangan jalan cukup ramai bising lalu_lintas</t>
  </si>
  <si>
    <t>breakfast ala carte</t>
  </si>
  <si>
    <t>kondisi jalan tuju lokasi cukup pacu adrenalin</t>
  </si>
  <si>
    <t>tidak ada penjual makanan disekitar sepi</t>
  </si>
  <si>
    <t>tidak_ada penjual makanan disekitar sepi</t>
  </si>
  <si>
    <t>breakfast kurang layak hanya diberi nasi dengan lauk seadanya</t>
  </si>
  <si>
    <t>lokasi buruk menggunakan mobil</t>
  </si>
  <si>
    <t>sarapan hanya ditempatkan di tempat plastik</t>
  </si>
  <si>
    <t>mudah jangkau dekat gerbang tol</t>
  </si>
  <si>
    <t>sebelah hotel tempat dugem suara berisik</t>
  </si>
  <si>
    <t>ayam crispynya keras</t>
  </si>
  <si>
    <t>lokasi rawan macet cukup parah</t>
  </si>
  <si>
    <t>sarapan sudah habis padahal baru setengah tujuh</t>
  </si>
  <si>
    <t>lokasi kurang_mendukung</t>
  </si>
  <si>
    <t>lokasi kurang mendukung</t>
  </si>
  <si>
    <t>lokasi kurang dukung</t>
  </si>
  <si>
    <t>hanya ada empat menu nasgor mie goreng omelet gudeg</t>
  </si>
  <si>
    <t>jauh tempat kuliner</t>
  </si>
  <si>
    <t>jauh tempat_kuliner</t>
  </si>
  <si>
    <t>sarapan tidak banget hanya nasi putih tahu sayur urap peyek</t>
  </si>
  <si>
    <t>menu sarapan hanya lontong itu pun hanya kuah</t>
  </si>
  <si>
    <t>sayang lokasi penuh kemacetan pusat kota</t>
  </si>
  <si>
    <t>sayang lokasi penuh kemacetan pusat_kota</t>
  </si>
  <si>
    <t>menu sarapan terlalu pelit</t>
  </si>
  <si>
    <t>lokasi pinggir jalan suara kendara dengar kencang</t>
  </si>
  <si>
    <t>sop buntut jempolan</t>
  </si>
  <si>
    <t>mudah mana mana</t>
  </si>
  <si>
    <t>makanan enak nasi rames bubur ayam omelet buah puding roti</t>
  </si>
  <si>
    <t>suasana berisik pinggir jalan_raya</t>
  </si>
  <si>
    <t>mau beli makanan depan hotel sulit menyebrang</t>
  </si>
  <si>
    <t>untuk hotel bintang empat kurang variatif</t>
  </si>
  <si>
    <t>lokasi simpang jalan cukup ramai bising lalu lintas</t>
  </si>
  <si>
    <t>sarapan hanya kardusan nasi box</t>
  </si>
  <si>
    <t>lokasi dekat itc bantu jalan bisnis</t>
  </si>
  <si>
    <t>makanan ada yang mentah</t>
  </si>
  <si>
    <t>air minum bau</t>
  </si>
  <si>
    <t>tidak ada jual makan sekitar sepi</t>
  </si>
  <si>
    <t>tidak_ada jual makan sekitar sepi</t>
  </si>
  <si>
    <t>makanan disajikan budaya jogja seperti gudeg tiwul jamu</t>
  </si>
  <si>
    <t>tempat lumayan terjangkau</t>
  </si>
  <si>
    <t>tempat lumayan jangkau</t>
  </si>
  <si>
    <t>jalanan buruk menuju hotel</t>
  </si>
  <si>
    <t>ada free dinner</t>
  </si>
  <si>
    <t>sarapan pagi ada jajanan pasar sup gado gado salad wafle sereal</t>
  </si>
  <si>
    <t>lokasi walaupun bukan pinggir_jalan dekat kemana_mana</t>
  </si>
  <si>
    <t>lokasi walaupun bukan pinggir jalan dekat mana mana</t>
  </si>
  <si>
    <t>lokasi walaupun bukan_pinggir jalan dekat mana mana</t>
  </si>
  <si>
    <t>roti keras seperti tidak baru</t>
  </si>
  <si>
    <t>lokasi nylempit</t>
  </si>
  <si>
    <t>masukan agar ditambahkan roti kue tradisional jogja</t>
  </si>
  <si>
    <t>letak inap dekat jalan raya sma</t>
  </si>
  <si>
    <t>lokasi tidak_pinggir_jalan</t>
  </si>
  <si>
    <t>sarapan dengan selera indonesia</t>
  </si>
  <si>
    <t>makanan ada rambut</t>
  </si>
  <si>
    <t>pilih tepat unjung mobilitas tinggi putar kota</t>
  </si>
  <si>
    <t>minuman air putih masih ada bekas susu</t>
  </si>
  <si>
    <t>lokasi buruk guna mobil</t>
  </si>
  <si>
    <t>sekitar hotel tidak ada jual makanan</t>
  </si>
  <si>
    <t>sekitar hotel tidak_ada jual makanan</t>
  </si>
  <si>
    <t>makanan sedap</t>
  </si>
  <si>
    <t>sayang sebelah hotel tempat dugem suara berisik</t>
  </si>
  <si>
    <t>sayang belah hotel tempat dugem suara berisik</t>
  </si>
  <si>
    <t>ada menu gudeg khas jogja</t>
  </si>
  <si>
    <t>letak pojok perjalanan</t>
  </si>
  <si>
    <t>paket barbeque tapi ada item yang termasuk dalam list tapi tidak disediakan</t>
  </si>
  <si>
    <t>order makan malam enak</t>
  </si>
  <si>
    <t>sayang lokasi penuh macet pusat kota</t>
  </si>
  <si>
    <t>makanan lezat</t>
  </si>
  <si>
    <t>lokasi harus berjalan keluar melelahkan</t>
  </si>
  <si>
    <t>makanan sepi tidak ada telur krupuk tomat atau timun</t>
  </si>
  <si>
    <t>makanan disajikan terkesan seperti tidak menghargai tamu</t>
  </si>
  <si>
    <t>hotel langsung terlihat pinggir jalan soekarno_hatta</t>
  </si>
  <si>
    <t>hotel langsung lihat pinggir jalan soekarno hatta</t>
  </si>
  <si>
    <t>walaupun penuh hotel tetap refill makanan yang habis</t>
  </si>
  <si>
    <t>mau beli makan depan hotel sulit menyebrang</t>
  </si>
  <si>
    <t>terdapat juice bar yang menerima berbagai pesanan juice segar sesuai permintaan</t>
  </si>
  <si>
    <t>sekitar hotel tidak ada jual makan</t>
  </si>
  <si>
    <t>sekitar hotel tidak_ada jual makan</t>
  </si>
  <si>
    <t>letak pojok jalan</t>
  </si>
  <si>
    <t>pandang bagus keliling hijau pohon</t>
  </si>
  <si>
    <t>hotel tengah rumah balik bukit suasana adem tentram</t>
  </si>
  <si>
    <t>lokasi tidak jelas</t>
  </si>
  <si>
    <t>lokasi tidak_jelas</t>
  </si>
  <si>
    <t>lokasi jauh jalan utama</t>
  </si>
  <si>
    <t>lokasi jauh jalan_utama</t>
  </si>
  <si>
    <t>jalan jalan mall jangkau dekat</t>
  </si>
  <si>
    <t>lokasi berada daerah kemacetan</t>
  </si>
  <si>
    <t>pemandangan buruk</t>
  </si>
  <si>
    <t>jalan menuju hotel macet</t>
  </si>
  <si>
    <t>belah pusat oleh oleh krisna</t>
  </si>
  <si>
    <t>lokasi tidak oke</t>
  </si>
  <si>
    <t>lokasi tidak_oke</t>
  </si>
  <si>
    <t>lokasi tidak memadai area macet</t>
  </si>
  <si>
    <t>lokasi tidak_memadai area macet</t>
  </si>
  <si>
    <t>lokasi dekat kantor cabang jalan bisnis</t>
  </si>
  <si>
    <t>suasana sekitar bising</t>
  </si>
  <si>
    <t>relatif jauh atm minimarket</t>
  </si>
  <si>
    <t>suasana sekitar gersang</t>
  </si>
  <si>
    <t>posisi jimbaran dekat pantai legi kuta</t>
  </si>
  <si>
    <t>kawasan sulit mencari makan</t>
  </si>
  <si>
    <t>keluar mencari makanan akses jalan jauh</t>
  </si>
  <si>
    <t>kawasan macet</t>
  </si>
  <si>
    <t>jalanan masuk hotel gang hanya bisa dilalui satu motor</t>
  </si>
  <si>
    <t>lokasi tengah kota damping mall delta plaza</t>
  </si>
  <si>
    <t>lokasi hotel gang sempit</t>
  </si>
  <si>
    <t>pandang bagus</t>
  </si>
  <si>
    <t>posisi gang sempit</t>
  </si>
  <si>
    <t>pandang kota praja unik gemerlap lampu jembar suramadu indah</t>
  </si>
  <si>
    <t>lokasi masuk gang ribet</t>
  </si>
  <si>
    <t>pandang sekitar oke</t>
  </si>
  <si>
    <t>jarak keluar hotel malioboro jauh</t>
  </si>
  <si>
    <t>jalan tuju hotel macet</t>
  </si>
  <si>
    <t>mobil tidak bisa masuk karena dalam gang kecil</t>
  </si>
  <si>
    <t>mobil tidak_bisa masuk karena dalam gang kecil</t>
  </si>
  <si>
    <t>lokasi dekat pusat_kota jalan_kaki tidak masalah</t>
  </si>
  <si>
    <t>lokasi dekat pusat kota jalan kaki tidak_masalah</t>
  </si>
  <si>
    <t>lokasi atas bukit mobil harus naik medan curam</t>
  </si>
  <si>
    <t>makan murah keliling hotel</t>
  </si>
  <si>
    <t>menuju hotel seperti mendaki gunung lewati lembah</t>
  </si>
  <si>
    <t>lokasi prima pusat kota dekat pusat belanja</t>
  </si>
  <si>
    <t>jalan menuju lokasi cukup berat menanjak atas</t>
  </si>
  <si>
    <t>lokasi strategis lebih mudah cepat capai tuju</t>
  </si>
  <si>
    <t>lokasi jalan satu arah harus putar putar</t>
  </si>
  <si>
    <t>lokasi pusat keramaian macet padat</t>
  </si>
  <si>
    <t>hotel hubung langsung epiwalk mudah cari makan</t>
  </si>
  <si>
    <t>jalan satu arah mau tidak mau harus lewat kemacetan</t>
  </si>
  <si>
    <t>jalan satu arah mau tidak_mau harus lewat kemacetan</t>
  </si>
  <si>
    <t>suasana berisik banyak kereta lewat</t>
  </si>
  <si>
    <t>lokasi sulit daerah</t>
  </si>
  <si>
    <t>lokasi jauh keramaian pusat_kota</t>
  </si>
  <si>
    <t>lokasi jauh keramaian pusat kota</t>
  </si>
  <si>
    <t>lokasi jauh ramai pusat kota</t>
  </si>
  <si>
    <t>lokasi masuk gang buntu</t>
  </si>
  <si>
    <t>lokasi hotel strategis mayor dekat flyover</t>
  </si>
  <si>
    <t>akomodasi jauh pusat kota</t>
  </si>
  <si>
    <t>akomodasi jauh pusat_kota</t>
  </si>
  <si>
    <t>jauh keramaian masuk kampung malam jauh kemana mana</t>
  </si>
  <si>
    <t>jauh keramaian masuk kampung malam jauh kemana_mana</t>
  </si>
  <si>
    <t>gelap jalan akses masuk hotel</t>
  </si>
  <si>
    <t>lokasi nyaman jauh ramai</t>
  </si>
  <si>
    <t>akses jauh cari makan</t>
  </si>
  <si>
    <t>lokasi masuk dalam desa</t>
  </si>
  <si>
    <t>lokasi tidak pada area macet</t>
  </si>
  <si>
    <t>lokasi tidak_pada area macet</t>
  </si>
  <si>
    <t>transportasi sulit tempat masuk dalam gang</t>
  </si>
  <si>
    <t>suasana nyaman sejuk kurang polusi</t>
  </si>
  <si>
    <t>jalan sulit dijangkau</t>
  </si>
  <si>
    <t>sekitar suasana nyaman</t>
  </si>
  <si>
    <t>akses beli makanan lain jauh</t>
  </si>
  <si>
    <t>adem tidak bising</t>
  </si>
  <si>
    <t>adem tidak_bising</t>
  </si>
  <si>
    <t>lokasi kampung sepi</t>
  </si>
  <si>
    <t>tempat sepi mengerikan</t>
  </si>
  <si>
    <t>tempat sepi sulit dijangkau keramaian</t>
  </si>
  <si>
    <t>lingkungan tidak dekat jalan_raya nyaman istirahat</t>
  </si>
  <si>
    <t>lingkung tidak dekat jalan raya nyaman istirahat</t>
  </si>
  <si>
    <t>lingkung tidak_dekat jalan raya nyaman istirahat</t>
  </si>
  <si>
    <t>tempat terpencil gelap</t>
  </si>
  <si>
    <t>kawasan rumah asa tenang</t>
  </si>
  <si>
    <t>lokasi jauh kota menyempil kampung</t>
  </si>
  <si>
    <t>kawasan sulit cari makan</t>
  </si>
  <si>
    <t>sayang jangkau transportasi sulit</t>
  </si>
  <si>
    <t>keluar cari makan akses jalan jauh</t>
  </si>
  <si>
    <t>lokasi jauh jalan raya</t>
  </si>
  <si>
    <t>lokasi jauh jalan_raya</t>
  </si>
  <si>
    <t>pandang kota pukau</t>
  </si>
  <si>
    <t>tempat jauh kota mencari agak repot</t>
  </si>
  <si>
    <t>lokasi masuk dalam gang driver gojek bingung jemput penumpang</t>
  </si>
  <si>
    <t>jauh tempat wisata masuk dalam gang</t>
  </si>
  <si>
    <t>jauh tempat_wisata masuk dalam gang</t>
  </si>
  <si>
    <t>lokasi jauh sulit pergi kemana mana cari kendaraan</t>
  </si>
  <si>
    <t>lokasi jauh sulit pergi kemana_mana cari kendaraan</t>
  </si>
  <si>
    <t>jauh bandara sepi</t>
  </si>
  <si>
    <t>lokasi sulit dicari terpencil sulit kemana mana</t>
  </si>
  <si>
    <t>lokasi sulit dicari terpencil sulit kemana_mana</t>
  </si>
  <si>
    <t>akses angkutan online sulit tempat dalam belum banyak orang tahu</t>
  </si>
  <si>
    <t>akses jalan sempit bawa mobil</t>
  </si>
  <si>
    <t>kekurangan lokasi sulit dijangkau</t>
  </si>
  <si>
    <t>lokasi terpencil sulit dicari</t>
  </si>
  <si>
    <t>banyak driver tidak tahu daerah hotel</t>
  </si>
  <si>
    <t>banyak driver tidak_tahu daerah hotel</t>
  </si>
  <si>
    <t>lokasi tersembunyi</t>
  </si>
  <si>
    <t>lokasi blusuk sulit ditemukan</t>
  </si>
  <si>
    <t>jauh kota tidak bisa kemana mana</t>
  </si>
  <si>
    <t>jauh kota tidak_bisa kemana_mana</t>
  </si>
  <si>
    <t>akses hotel gelap</t>
  </si>
  <si>
    <t>hotel ada area perumahan jauh jalan utama</t>
  </si>
  <si>
    <t>hotel ada area perumahan jauh jalan_utama</t>
  </si>
  <si>
    <t>tempat jauh indomaret alfamart</t>
  </si>
  <si>
    <t>beberapa tempat jauh dijangkau jalan kaki</t>
  </si>
  <si>
    <t>beberapa tempat jauh dijangkau jalan_kaki</t>
  </si>
  <si>
    <t>lokasi masuk gang kecil sulit dicari</t>
  </si>
  <si>
    <t>jalan akses sempit</t>
  </si>
  <si>
    <t>terlalu masuk gang tidak bisa masuk mobil</t>
  </si>
  <si>
    <t>terlalu masuk gang tidak_bisa masuk mobil</t>
  </si>
  <si>
    <t>masuk gang sempit akses mobil taxi sulit</t>
  </si>
  <si>
    <t>lokasi sulit dilalui mobil</t>
  </si>
  <si>
    <t>akses masuk hotel sulit gang sempit hanya cukup satu mobil</t>
  </si>
  <si>
    <t>tempat jauh jalan raya pantai kuta</t>
  </si>
  <si>
    <t>tempat jauh jalan_raya pantai_kuta</t>
  </si>
  <si>
    <t>lokasi dalam lorong</t>
  </si>
  <si>
    <t>lokasi masuk gang mobil sulit masuk bahkan naik taxi sulit masuk</t>
  </si>
  <si>
    <t>gang masuk jalan legian jauh</t>
  </si>
  <si>
    <t>letak tidak strategis harus masuk gang kecil</t>
  </si>
  <si>
    <t>letak tidak_strategis harus masuk gang kecil</t>
  </si>
  <si>
    <t>mobil sulit masuk hati hati jalan sempit</t>
  </si>
  <si>
    <t>mobil sulit masuk hati_hati jalan sempit</t>
  </si>
  <si>
    <t>akses jalan masuk dalam terlalu sempit</t>
  </si>
  <si>
    <t>masuk lewat gang kecil</t>
  </si>
  <si>
    <t>jalan masuk gang hanya bisa dilewati maksimal satu kendaraan</t>
  </si>
  <si>
    <t>tempat agak membingungkan ada dalam lorong gang</t>
  </si>
  <si>
    <t>pelancong bawa mobil tidak disarankan lokasi sulit</t>
  </si>
  <si>
    <t>pelancong bawa mobil tidak_disarankan lokasi sulit</t>
  </si>
  <si>
    <t>akses jalan padat macet pas jalan belokan</t>
  </si>
  <si>
    <t>jalan belum memadai mobil tidak bisa masuk</t>
  </si>
  <si>
    <t>jalan belum memadai mobil tidak_bisa masuk</t>
  </si>
  <si>
    <t>akses jalan tidak baik</t>
  </si>
  <si>
    <t>akses jalan tidak_baik</t>
  </si>
  <si>
    <t>akses jalan tidak bagus</t>
  </si>
  <si>
    <t>akses jalan tidak_bagus</t>
  </si>
  <si>
    <t>jalan menuju hotel sulit terlalu dalam jauh pemukiman</t>
  </si>
  <si>
    <t>cari makan sulit jauh</t>
  </si>
  <si>
    <t>penginapan jauh pelabuhan masih sepi</t>
  </si>
  <si>
    <t>jauh kemana mana</t>
  </si>
  <si>
    <t>jauh kemana_mana</t>
  </si>
  <si>
    <t>menuju hotel harus jalan kaki jauh naik turun tangga</t>
  </si>
  <si>
    <t>menuju hotel harus jalan_kaki jauh naik turun tangga</t>
  </si>
  <si>
    <t>lokasi jauh jalan raya banyak anak tangga sebelum sampai hotel</t>
  </si>
  <si>
    <t>lokasi jauh jalan_raya banyak anak tangga sebelum sampai hotel</t>
  </si>
  <si>
    <t>jalur cukup menantang tidak ada lampu jalan cukup bahaya</t>
  </si>
  <si>
    <t>jalur cukup menantang tidak_ada lampu jalan cukup bahaya</t>
  </si>
  <si>
    <t>lokasi jauh pusat perekonomian makan harus jalan dulu</t>
  </si>
  <si>
    <t>lokasi tidak berada jalur utama sulit mencari minimarket restoran</t>
  </si>
  <si>
    <t>lokasi tidak_berada jalur_utama sulit mencari minimarket restoran</t>
  </si>
  <si>
    <t>jalan masuk sempit mobil</t>
  </si>
  <si>
    <t>letak hotel sulit ditemukan</t>
  </si>
  <si>
    <t>jalan hanya bisa satu mobil</t>
  </si>
  <si>
    <t>akses menuju kamar harus jalan kaki menanjak</t>
  </si>
  <si>
    <t>akses menuju kamar harus jalan_kaki menanjak</t>
  </si>
  <si>
    <t>akses tamu kamar melelahkan</t>
  </si>
  <si>
    <t>akses villa berbatu tangga</t>
  </si>
  <si>
    <t>lokasi tidak ramah anak orang tua berbatu menanjak</t>
  </si>
  <si>
    <t>lokasi tidak_ramah_anak orang_tua berbatu menanjak</t>
  </si>
  <si>
    <t>lokasi terjal</t>
  </si>
  <si>
    <t>jalan sempit curam</t>
  </si>
  <si>
    <t>lokasi naik turun tangga curam</t>
  </si>
  <si>
    <t>lokasi cukup menantang</t>
  </si>
  <si>
    <t>lokasi tidak aspal bus sulit masuk</t>
  </si>
  <si>
    <t>lokasi tidak_aspal bus sulit masuk</t>
  </si>
  <si>
    <t>lokasi tidak nyaman</t>
  </si>
  <si>
    <t>lokasi tidak_nyaman</t>
  </si>
  <si>
    <t>sarapan harus memiliki tester sebelum disajikan nasi keras</t>
  </si>
  <si>
    <t>buah tidak bersih sup hambar</t>
  </si>
  <si>
    <t>buah tidak_bersih sup hambar</t>
  </si>
  <si>
    <t>lokasi hotel malam jalan gelap</t>
  </si>
  <si>
    <t>lokasi masuk dalam tidak berada pinggir jalan</t>
  </si>
  <si>
    <t>lokasi masuk dalam tidak_berada pinggir_jalan</t>
  </si>
  <si>
    <t>terlalu jauh akses kota sering macet</t>
  </si>
  <si>
    <t>lokasi dekat kuburan</t>
  </si>
  <si>
    <t>ribet lokasi menggunakan mobil</t>
  </si>
  <si>
    <t>akses masuk lokasi sulit</t>
  </si>
  <si>
    <t>akses cukup jauh jalan raya</t>
  </si>
  <si>
    <t>akses cukup jauh jalan_raya</t>
  </si>
  <si>
    <t>lokasi tengah pemukiman sulit ditemukan</t>
  </si>
  <si>
    <t>kendala letak berada dalam gang</t>
  </si>
  <si>
    <t>jalan depan hotel hanya cukup satu mobil sulit berpapasan</t>
  </si>
  <si>
    <t>lokasi terlalu dalam jalan sempit sulit dicapai</t>
  </si>
  <si>
    <t>terletak tengaj perumahan aksesbilitas sulit</t>
  </si>
  <si>
    <t>letak cukup jauh masuk dalam gang sempit</t>
  </si>
  <si>
    <t>jalan masuk hotel jlimet sulit</t>
  </si>
  <si>
    <t>dari bandara soeta jalan putar hotel jauh</t>
  </si>
  <si>
    <t>lokasi ramai tidak cocok beristirahat</t>
  </si>
  <si>
    <t>lokasi ramai tidak_cocok beristirahat</t>
  </si>
  <si>
    <t>lokasi berada perbatasan tidak jarang macet</t>
  </si>
  <si>
    <t>lokasi berada perbatasan tidak_jarang macet</t>
  </si>
  <si>
    <t>hotel jauh restoran tempat makan</t>
  </si>
  <si>
    <t>hotel jauh restoran tempat_makan</t>
  </si>
  <si>
    <t>titik lokasi tidak sesuai arah selalu nyasar</t>
  </si>
  <si>
    <t>titik lokasi tidak_sesuai arah selalu nyasar</t>
  </si>
  <si>
    <t>hotel agak masuk tidak ada papan petunjuk jelas</t>
  </si>
  <si>
    <t>hotel agak masuk tidak_ada papan petunjuk jelas</t>
  </si>
  <si>
    <t>lokasi masuk gang tidak ada papan petunjuk</t>
  </si>
  <si>
    <t>lokasi masuk gang tidak_ada papan petunjuk</t>
  </si>
  <si>
    <t>tempat terpencil sulit cari makanan</t>
  </si>
  <si>
    <t>jalan menuju hotel tidak mendukung pengendara motor</t>
  </si>
  <si>
    <t>jalan menuju hotel tidak_mendukung pengendara motor</t>
  </si>
  <si>
    <t>jalan masuk kecil</t>
  </si>
  <si>
    <t>sedikit jauh atm</t>
  </si>
  <si>
    <t>letak agak jauh jalan malioboro</t>
  </si>
  <si>
    <t>akses jalan kecil</t>
  </si>
  <si>
    <t>agak jauh jalan ketika belanja</t>
  </si>
  <si>
    <t>lokasi maps tolong update</t>
  </si>
  <si>
    <t>lokasi cukup dalam sulit mobil masuk</t>
  </si>
  <si>
    <t>titik maps tidak tepat</t>
  </si>
  <si>
    <t>titik maps tidak_tepat</t>
  </si>
  <si>
    <t>agak sulit dicari arahnya</t>
  </si>
  <si>
    <t>lokasi dekat lampu merah rawan macet</t>
  </si>
  <si>
    <t>lokasi dekat lampu_merah rawan macet</t>
  </si>
  <si>
    <t>jalan masuk hotel kecil sulit</t>
  </si>
  <si>
    <t>jauh tempat wisata</t>
  </si>
  <si>
    <t>jauh tempat_wisata</t>
  </si>
  <si>
    <t>hotel area ruko belakang rs</t>
  </si>
  <si>
    <t>dekat lampu merah lalu lintas padat</t>
  </si>
  <si>
    <t>dekat lampu_merah lalu_lintas padat</t>
  </si>
  <si>
    <t>jalanan menuju parkir sempit hanya bisa dilewati satu mobil</t>
  </si>
  <si>
    <t>jalanan licin</t>
  </si>
  <si>
    <t>lokasi malam hari samar terkesan gelap posisi jarak samping jembatan</t>
  </si>
  <si>
    <t>lokasi malam_hari samar terkesan gelap posisi jarak samping jembatan</t>
  </si>
  <si>
    <t>tempat jauh pusat kuliner</t>
  </si>
  <si>
    <t>tempat jauh pusat_kuliner</t>
  </si>
  <si>
    <t>lokasi tidak ada lokasi pariwisata</t>
  </si>
  <si>
    <t>lokasi tidak_ada lokasi pariwisata</t>
  </si>
  <si>
    <t>menuju hotel jalan kecil</t>
  </si>
  <si>
    <t>akses menuju lokasi wisata jauh</t>
  </si>
  <si>
    <t>lokasi pedesaan terisolasi jarang tempat hiburan sekitar hotel</t>
  </si>
  <si>
    <t>terletak pinggir sungai jauh kemana mana</t>
  </si>
  <si>
    <t>terletak pinggir sungai jauh kemana_mana</t>
  </si>
  <si>
    <t>lokasi jauh sulit beli makanan</t>
  </si>
  <si>
    <t>sayang jauh keramaian maupun ojol</t>
  </si>
  <si>
    <t>lokasi ujung</t>
  </si>
  <si>
    <t>tempat terletak agak jauh ubud center</t>
  </si>
  <si>
    <t>tempat terletak agak jauh ubud_center</t>
  </si>
  <si>
    <t>letak hotel jauh</t>
  </si>
  <si>
    <t>lokasi agak jauh sekitar tiga puluh menit ubud</t>
  </si>
  <si>
    <t>lokasi agak jauh sekitar tiga_puluh menit ubud</t>
  </si>
  <si>
    <t>terlalu jauh bahkan dari central ubud</t>
  </si>
  <si>
    <t>terlalu jauh bahkan dari central_ubud</t>
  </si>
  <si>
    <t>kondisi luar hotel desa kampung sulit cari makanan luar hotel</t>
  </si>
  <si>
    <t>akses jalan menuju hotel jalan raya tidak bagus</t>
  </si>
  <si>
    <t>akses jalan menuju hotel jalan_raya tidak_bagus</t>
  </si>
  <si>
    <t>perjalanan bandara lama</t>
  </si>
  <si>
    <t>lokasi jauh pusat kota ubud</t>
  </si>
  <si>
    <t>lokasi jauh pusat_kota ubud</t>
  </si>
  <si>
    <t>hanya lokasi jauh cari makan</t>
  </si>
  <si>
    <t>kekurangannya jauh kota</t>
  </si>
  <si>
    <t>lokasi terpencil</t>
  </si>
  <si>
    <t>cari makan harus keluar cukup jauh</t>
  </si>
  <si>
    <t>kekurangan jarak tempuh cukup jauh jalan padat</t>
  </si>
  <si>
    <t>akses jalan menuju lokasi jalan utama sempit hanya muat satu mobil</t>
  </si>
  <si>
    <t>akses jalan menuju lokasi jalan_utama sempit hanya muat satu mobil</t>
  </si>
  <si>
    <t>masuk kawasan jauh memasuki rumah masyarakat lokal</t>
  </si>
  <si>
    <t>tempat terpencil jauh cari makanan</t>
  </si>
  <si>
    <t>jalan masuk agak kecil lebih baik menggunakan google maps</t>
  </si>
  <si>
    <t>jalan masuk agak kecil lebih_baik menggunakan google_maps</t>
  </si>
  <si>
    <t>lokasi jauh masuk desa</t>
  </si>
  <si>
    <t>tidak bisa akses kemana mana</t>
  </si>
  <si>
    <t>tidak_bisa akses kemana_mana</t>
  </si>
  <si>
    <t>medan arah penginapan jalan bebatuan belum aspal</t>
  </si>
  <si>
    <t>medan arah penginapan jalan bebatuan belum_aspal</t>
  </si>
  <si>
    <t>titik lokasi maps melenceng</t>
  </si>
  <si>
    <t>akses jalan menuju lokasi belum aspal</t>
  </si>
  <si>
    <t>akses jalan menuju lokasi belum_aspal</t>
  </si>
  <si>
    <t>jalan menuju lokasi dalam pembangunan</t>
  </si>
  <si>
    <t>jalan menujuju lokasi jelek</t>
  </si>
  <si>
    <t>akses menuju lokasi jalan rusak belum aspal</t>
  </si>
  <si>
    <t>akses menuju lokasi jalan rusak belum_aspal</t>
  </si>
  <si>
    <t>jalan menuju lokasi batu kasar belum aspal</t>
  </si>
  <si>
    <t>jalan menuju lokasi batu kasar belum_aspal</t>
  </si>
  <si>
    <t>permukaan akses jalan berdebu berbatu kasar</t>
  </si>
  <si>
    <t>jalan menuju lokasi hancur membahayakan</t>
  </si>
  <si>
    <t>jalan menuju lokasi berantakan tidak nyaman</t>
  </si>
  <si>
    <t>jalan menuju lokasi berantakan tidak_nyaman</t>
  </si>
  <si>
    <t>jalan lokasi jelek</t>
  </si>
  <si>
    <t>sayang jalan menuju lokasi tidak mulus</t>
  </si>
  <si>
    <t>sayang jalan menuju lokasi tidak_mulus</t>
  </si>
  <si>
    <t>jalanan masih batu kerakal kasar menumbulkan goncangan berkendara</t>
  </si>
  <si>
    <t>lokasi ujung masuk jalan kecil</t>
  </si>
  <si>
    <t>coba mengikuti petunjuk maps tidak akurat</t>
  </si>
  <si>
    <t>coba mengikuti petunjuk maps tidak_akurat</t>
  </si>
  <si>
    <t>arah ditunjukkan maps bertolak belakang lokasi sebenarnya</t>
  </si>
  <si>
    <t>lokasi pelosok tidak ada kendaraan umum lewat</t>
  </si>
  <si>
    <t>lokasi pelosok tidak_ada kendaraan umum lewat</t>
  </si>
  <si>
    <t>jalanan menuju hotel menanjak sebagian rusak</t>
  </si>
  <si>
    <t>jalan lokasi sulit</t>
  </si>
  <si>
    <t>akses hotel jalan hancur</t>
  </si>
  <si>
    <t>jalan sempit mobil kecil siap siap baret kena batu</t>
  </si>
  <si>
    <t>jalan sempit mobil kecil siap_siap baret kena batu</t>
  </si>
  <si>
    <t>jalan menuju hotel sulit kondisi jalan jelek</t>
  </si>
  <si>
    <t>letak agak tersembunyi</t>
  </si>
  <si>
    <t>akses menuju lokasi ekstrem medan</t>
  </si>
  <si>
    <t>akses masuk berupa jalan sempit berbatu</t>
  </si>
  <si>
    <t>lokasi menyulitkan mobil ukuran besar</t>
  </si>
  <si>
    <t>jalan masuk lokasi menantang</t>
  </si>
  <si>
    <t>jalan menuju lokasi curam</t>
  </si>
  <si>
    <t>lokasi tanjakan curam</t>
  </si>
  <si>
    <t>area menuju hotel naik terjal</t>
  </si>
  <si>
    <t>jalan ketika malam hari cukup seram tidak penerangan</t>
  </si>
  <si>
    <t>jalan ketika malam_hari cukup seram tidak_penerangan</t>
  </si>
  <si>
    <t>akses jalan naik menuju hotel tinggi curam</t>
  </si>
  <si>
    <t>lokasi padat kemacetan puncak</t>
  </si>
  <si>
    <t>lokasi masuk gang sulit cari makanan</t>
  </si>
  <si>
    <t>lokasi perlu lewat puncak terganggu macet</t>
  </si>
  <si>
    <t>jalan menuju lokasi melewati jalan sempit</t>
  </si>
  <si>
    <t>lokasi agak dalam jalan sempit ukuran bus</t>
  </si>
  <si>
    <t>akases bus besar sulit masuk</t>
  </si>
  <si>
    <t>sempit jalurnya</t>
  </si>
  <si>
    <t>staff patuh prokes</t>
  </si>
  <si>
    <t>sampai hotel langsung dibantu staff membawa barang</t>
  </si>
  <si>
    <t>pelayanan tidak mengecewakan</t>
  </si>
  <si>
    <t>perbanyak makanan lokal khas jogja jawa</t>
  </si>
  <si>
    <t>banyak makan lokal khas jogja jawa</t>
  </si>
  <si>
    <t>makanan diambilkan staff hotel</t>
  </si>
  <si>
    <t>prokes masa pandemi dilakukan disiplin</t>
  </si>
  <si>
    <t>penanganan prokes baik merasa aman</t>
  </si>
  <si>
    <t>prokes diterapkan</t>
  </si>
  <si>
    <t>kamar dibersihkan</t>
  </si>
  <si>
    <t>setiap hari kamar dibersihkan</t>
  </si>
  <si>
    <t>setiap_hari kamar dibersihkan</t>
  </si>
  <si>
    <t>checkin memuaskan</t>
  </si>
  <si>
    <t>ada tempat main anak</t>
  </si>
  <si>
    <t>pelayanan resto baik mas mas masih muda muda murah senyum ramah sopan senang</t>
  </si>
  <si>
    <t>seru berenang disini</t>
  </si>
  <si>
    <t>seru renang sini</t>
  </si>
  <si>
    <t>pelayanan tidak memuaskan satpam terang terangan julid tamu depan keluarga</t>
  </si>
  <si>
    <t>pelayanan tidak_memuaskan satpam terang_terangan julid tamu depan keluarga</t>
  </si>
  <si>
    <t>pelayanan ramah</t>
  </si>
  <si>
    <t>checkin checkout cepat</t>
  </si>
  <si>
    <t>staff satpam ramah</t>
  </si>
  <si>
    <t>pelayanan baik</t>
  </si>
  <si>
    <t>ramah</t>
  </si>
  <si>
    <t>permintaan khusus diberi sesuai pesanan</t>
  </si>
  <si>
    <t>pelayanan senyum</t>
  </si>
  <si>
    <t>pelayanan hotel baik</t>
  </si>
  <si>
    <t>pelayanan diberi cukup memuaskan</t>
  </si>
  <si>
    <t>pelayanan tidak_mengecewakan</t>
  </si>
  <si>
    <t>staff ramah berkesan satpam baik</t>
  </si>
  <si>
    <t>keramahan staff hotel</t>
  </si>
  <si>
    <t>pelayanan tempat makanan baik</t>
  </si>
  <si>
    <t>pelayanan tempat_makanan baik</t>
  </si>
  <si>
    <t>pelayanan memuaskan</t>
  </si>
  <si>
    <t>staff ramah</t>
  </si>
  <si>
    <t>staff baik baik</t>
  </si>
  <si>
    <t>staff pelayanan hotel ramah berkesan</t>
  </si>
  <si>
    <t>keseluruhan pelayanan baik</t>
  </si>
  <si>
    <t>resepsionis bantu</t>
  </si>
  <si>
    <t>tidak ada welcome_drink</t>
  </si>
  <si>
    <t>tidak_ada welcome drink</t>
  </si>
  <si>
    <t>pelayanan baik cepat</t>
  </si>
  <si>
    <t>kamar tidak bersih</t>
  </si>
  <si>
    <t>kamar tidak_bersih</t>
  </si>
  <si>
    <t>pelayanan kerja baik</t>
  </si>
  <si>
    <t>mendapat kamar tidak dibersihkan</t>
  </si>
  <si>
    <t>dapat kamar tidak bersih</t>
  </si>
  <si>
    <t>dapat kamar tidak_bersih</t>
  </si>
  <si>
    <t>checkin bisa titip barang pagi</t>
  </si>
  <si>
    <t>lantai kamar tidak disapu</t>
  </si>
  <si>
    <t>lantai kamar tidak sapu</t>
  </si>
  <si>
    <t>lantai kamar tidak_sapu</t>
  </si>
  <si>
    <t>cincin ketinggalan ternyata disimpan pihak hotel aman</t>
  </si>
  <si>
    <t>kebersihan kamar tidak diperhatikan</t>
  </si>
  <si>
    <t>bersih kamar tidak perhati</t>
  </si>
  <si>
    <t>bersih kamar tidak_perhati</t>
  </si>
  <si>
    <t>permintaan direspon cepat</t>
  </si>
  <si>
    <t>layan cepat tanggap</t>
  </si>
  <si>
    <t>staff ramah ada dibutuhkan</t>
  </si>
  <si>
    <t>checkin muas</t>
  </si>
  <si>
    <t>checkin cepat</t>
  </si>
  <si>
    <t>pesan makan datang tepat waktu</t>
  </si>
  <si>
    <t>pelayanan ramah tanggap</t>
  </si>
  <si>
    <t>malamnya kena julid satpam</t>
  </si>
  <si>
    <t>malam kena julid satpam</t>
  </si>
  <si>
    <t>pelayanan prima</t>
  </si>
  <si>
    <t>keseluruhan oke staff bagian depan pelayanan memuaskan</t>
  </si>
  <si>
    <t>seluruh oke staff bagi depan layan muas</t>
  </si>
  <si>
    <t>resepsionis ramah</t>
  </si>
  <si>
    <t>layan ramah</t>
  </si>
  <si>
    <t>checkin sambut ramah</t>
  </si>
  <si>
    <t>staff suka memberi salam</t>
  </si>
  <si>
    <t>layan baik</t>
  </si>
  <si>
    <t>resepsionis tidak tanggap atas permasalahan tamu</t>
  </si>
  <si>
    <t>resepsionis tidak tanggap atas masalah tamu</t>
  </si>
  <si>
    <t>resepsionis tidak_tanggap atas masalah tamu</t>
  </si>
  <si>
    <t>pelayanan sopan ramah</t>
  </si>
  <si>
    <t>staff layan hotel ramah kesan</t>
  </si>
  <si>
    <t>ada penjemputan bandara</t>
  </si>
  <si>
    <t>malam hari pesan makan pas bayar staff tidak memberikan struk perangkat error</t>
  </si>
  <si>
    <t>malam hari pesan makan pas bayar staff tidak beri struk perangkat error</t>
  </si>
  <si>
    <t>malam hari pesan makan pas bayar staff tidak_beri struk perangkat error</t>
  </si>
  <si>
    <t>pelayanan maksimal</t>
  </si>
  <si>
    <t>layan kerja baik</t>
  </si>
  <si>
    <t>meminjam mukena diantar cepat</t>
  </si>
  <si>
    <t>cincin tinggal nyata simpan pihak hotel aman</t>
  </si>
  <si>
    <t>checkin lancar cepat</t>
  </si>
  <si>
    <t>minta sajadah tidak diberi</t>
  </si>
  <si>
    <t>minta sajadah tidak beri</t>
  </si>
  <si>
    <t>minta sajadah tidak_beri</t>
  </si>
  <si>
    <t>pelayanan cekatan</t>
  </si>
  <si>
    <t>pelayanan tidak istimewa</t>
  </si>
  <si>
    <t>layan tidak istimewa</t>
  </si>
  <si>
    <t>layan tidak_istimewa</t>
  </si>
  <si>
    <t>front office cakap bantu</t>
  </si>
  <si>
    <t>front_office cakap bantu</t>
  </si>
  <si>
    <t>pelayanan kekeluargaan</t>
  </si>
  <si>
    <t>layan ramah tanggap</t>
  </si>
  <si>
    <t>ada staff siap pagi malam</t>
  </si>
  <si>
    <t>staff tidak ramah</t>
  </si>
  <si>
    <t>staff tidak_ramah</t>
  </si>
  <si>
    <t>keramahan staff baik</t>
  </si>
  <si>
    <t>staff ramah siap dua empat jam</t>
  </si>
  <si>
    <t>staff ramah siap dua_empat_jam</t>
  </si>
  <si>
    <t>pelayanan resepsionis lama</t>
  </si>
  <si>
    <t>layan resepsionis lama</t>
  </si>
  <si>
    <t>staff baik meminjamkan tikar</t>
  </si>
  <si>
    <t>layan sopan ramah</t>
  </si>
  <si>
    <t>penurunan pelayanan</t>
  </si>
  <si>
    <t>turun layan</t>
  </si>
  <si>
    <t>staff bagian depan baik responsif</t>
  </si>
  <si>
    <t>pelayanan respon lambat checkout</t>
  </si>
  <si>
    <t>layan respon lambat checkout</t>
  </si>
  <si>
    <t>masuk lobi sambut ramah staff</t>
  </si>
  <si>
    <t>resepsionis kurang_welcome agresif</t>
  </si>
  <si>
    <t>resepsionis kurang welcome agresif</t>
  </si>
  <si>
    <t>staff memberi solusi</t>
  </si>
  <si>
    <t>keluhan berkali baru diberi remote</t>
  </si>
  <si>
    <t>keluh kali baru beri remote</t>
  </si>
  <si>
    <t>masuk hotel dilayani ramah welcome drink</t>
  </si>
  <si>
    <t>masuk hotel dilayani ramah welcome_drink</t>
  </si>
  <si>
    <t>checkin lama</t>
  </si>
  <si>
    <t>sambut staff familiar</t>
  </si>
  <si>
    <t>bawa troli barang tidak bantu</t>
  </si>
  <si>
    <t>bawa troli barang tidak_bantu</t>
  </si>
  <si>
    <t>permintaan ruang rapat dadakan dipenuhi</t>
  </si>
  <si>
    <t>permintaan ruang_rapat dadakan dipenuhi</t>
  </si>
  <si>
    <t>staff diam tidak bantu</t>
  </si>
  <si>
    <t>staff diam tidak_bantu</t>
  </si>
  <si>
    <t>staff hotel cepat bantu</t>
  </si>
  <si>
    <t>staff respon lama</t>
  </si>
  <si>
    <t>pelayanan peduli</t>
  </si>
  <si>
    <t>lambat respon makanan</t>
  </si>
  <si>
    <t>lambat respon makan</t>
  </si>
  <si>
    <t>menerapkan prokes baik</t>
  </si>
  <si>
    <t>staff hotel lambat</t>
  </si>
  <si>
    <t>pelayanan via telepon dilayani</t>
  </si>
  <si>
    <t>minta keset pelayanan_kebersihan telepon lima kali</t>
  </si>
  <si>
    <t>minta keset pelayanan kebersihan telepon lima kali</t>
  </si>
  <si>
    <t>minta keset layan bersih telepon lima kali</t>
  </si>
  <si>
    <t>ada informasi city tour bantu</t>
  </si>
  <si>
    <t>pihak hotel dikonfirmasi jawaban diusahakan checkout tidak ada tindakan</t>
  </si>
  <si>
    <t>pihak hotel konfirmasi jawab usaha checkout tidak ada tindak</t>
  </si>
  <si>
    <t>pihak hotel konfirmasi jawab usaha checkout tidak_ada tindak</t>
  </si>
  <si>
    <t>langsung diantar telepon housekeeping</t>
  </si>
  <si>
    <t>kamar langsung siap datang</t>
  </si>
  <si>
    <t>layan cekat</t>
  </si>
  <si>
    <t>staff siap bantu memarkirkan cepat</t>
  </si>
  <si>
    <t>staff front office friendly cepat kerja</t>
  </si>
  <si>
    <t>staff front_office friendly cepat kerja</t>
  </si>
  <si>
    <t>pelayanan kecewa</t>
  </si>
  <si>
    <t>layan kecewa</t>
  </si>
  <si>
    <t>checkin efisien cekatan mantap</t>
  </si>
  <si>
    <t>layan keluarga</t>
  </si>
  <si>
    <t>staff bertanggung jawab</t>
  </si>
  <si>
    <t>datang sambut hangat</t>
  </si>
  <si>
    <t>staff tidak menawarkan penerangan darurat</t>
  </si>
  <si>
    <t>staff tidak tawar terang darurat</t>
  </si>
  <si>
    <t>staff tidak_tawar terang darurat</t>
  </si>
  <si>
    <t>pelayanan mulai parkir pelayanan kebersihan tidak mengecewakan</t>
  </si>
  <si>
    <t>pelayanan mulai parkir pelayanan_kebersihan tidak_mengecewakan</t>
  </si>
  <si>
    <t>tidak ada fasilitas pelayanan_kebersihan</t>
  </si>
  <si>
    <t>tidak ada fasilitas pelayanan kebersihan</t>
  </si>
  <si>
    <t>tidak ada fasilitas layan bersih</t>
  </si>
  <si>
    <t>tidak_ada fasilitas layan bersih</t>
  </si>
  <si>
    <t>staff profesional sabar</t>
  </si>
  <si>
    <t>staff baik pinjam tikar</t>
  </si>
  <si>
    <t>staff hotel profesional jujur diminta membelanjakan barang</t>
  </si>
  <si>
    <t>kedatangan kamar tidak siap</t>
  </si>
  <si>
    <t>datang kamar tidak siap</t>
  </si>
  <si>
    <t>datang kamar tidak_siap</t>
  </si>
  <si>
    <t>pelayanan kooperatif</t>
  </si>
  <si>
    <t>resepsionis kurang_informasi detail</t>
  </si>
  <si>
    <t>resepsionis kurang informasi detail</t>
  </si>
  <si>
    <t>staff pelayanan cepat</t>
  </si>
  <si>
    <t>penjaga sarapan pagi tidak enak</t>
  </si>
  <si>
    <t>jaga sarap pagi tidak enak</t>
  </si>
  <si>
    <t>jaga sarap pagi tidak_enak</t>
  </si>
  <si>
    <t>keramahan staff luar biasa</t>
  </si>
  <si>
    <t>keramahan staff luar_biasa</t>
  </si>
  <si>
    <t>pelayanan kaku</t>
  </si>
  <si>
    <t>layan kaku</t>
  </si>
  <si>
    <t>pelayanan responsif cepat</t>
  </si>
  <si>
    <t>pelayanan hotel ramah mudah</t>
  </si>
  <si>
    <t>pelayanan oke mudah</t>
  </si>
  <si>
    <t>layan peduli</t>
  </si>
  <si>
    <t>operator tanggap cepat memonitor masalah</t>
  </si>
  <si>
    <t>layan via telepon layan</t>
  </si>
  <si>
    <t>pelayanan ramah profesional</t>
  </si>
  <si>
    <t>respon staff lambat</t>
  </si>
  <si>
    <t>layanan telepon cepat</t>
  </si>
  <si>
    <t>tidak customer_oriented</t>
  </si>
  <si>
    <t>tidak customer oriented</t>
  </si>
  <si>
    <t>tidak_customer oriented</t>
  </si>
  <si>
    <t>layanan pramutamu baik</t>
  </si>
  <si>
    <t>tiba_tiba ruangan dibersihkan tidak pasang sign dibersihkan</t>
  </si>
  <si>
    <t>tiba tiba ruangan dibersihkan tidak pasang sign dibersihkan</t>
  </si>
  <si>
    <t>tiba tiba ruang bersih tidak pasang sign bersih</t>
  </si>
  <si>
    <t>tiba tiba ruang bersih tidak_pasang sign bersih</t>
  </si>
  <si>
    <t>ada laundry pelayanan</t>
  </si>
  <si>
    <t>pesan single kasur hotel diberi double kasur</t>
  </si>
  <si>
    <t>pesan single kasur hotel beri double kasur</t>
  </si>
  <si>
    <t>ada wakeup pelayanan</t>
  </si>
  <si>
    <t>staff tepat waktu membangunkan</t>
  </si>
  <si>
    <t>staff siap bantu parkir cepat</t>
  </si>
  <si>
    <t>dapat memesan rental mobil pelayan</t>
  </si>
  <si>
    <t>staff penuh perhatian</t>
  </si>
  <si>
    <t>staff tanggung jawab</t>
  </si>
  <si>
    <t>staff peka</t>
  </si>
  <si>
    <t>staff cekatan</t>
  </si>
  <si>
    <t>pelayanan mulai parkir pelayanan_kebersihan tidak kecewa</t>
  </si>
  <si>
    <t>pelayanan mulai parkir pelayanan kebersihan tidak kecewa</t>
  </si>
  <si>
    <t>layan mulai parkir layan bersih tidak kecewa</t>
  </si>
  <si>
    <t>layan mulai parkir layan bersih tidak_kecewa</t>
  </si>
  <si>
    <t>penampilan staff rapi</t>
  </si>
  <si>
    <t>perlu tingkatkan keramahan</t>
  </si>
  <si>
    <t>perlu tingkat ramah</t>
  </si>
  <si>
    <t>penampilan staff cantik</t>
  </si>
  <si>
    <t>tidak senang claim minta_maaf tidak ada peningkatan</t>
  </si>
  <si>
    <t>tidak senang claim minta maaf tidak ada peningkatan</t>
  </si>
  <si>
    <t>tidak senang claim minta maaf tidak ada tingkat</t>
  </si>
  <si>
    <t>tidak_senang claim minta maaf tidak_ada tingkat</t>
  </si>
  <si>
    <t>staff berdandan baik</t>
  </si>
  <si>
    <t>staff cepat cekatan</t>
  </si>
  <si>
    <t>staff hotel profesional jujur minta belanja barang</t>
  </si>
  <si>
    <t>staff melayani sopan nama baik</t>
  </si>
  <si>
    <t>resepsionis kurang_pengetahuan</t>
  </si>
  <si>
    <t>resepsionis kurang pengetahuan</t>
  </si>
  <si>
    <t>resepsionis kurang tahu</t>
  </si>
  <si>
    <t>keluhan ditangani baik</t>
  </si>
  <si>
    <t>staff lambat respon kebutuhan customer</t>
  </si>
  <si>
    <t>staff lambat respon butuh customer</t>
  </si>
  <si>
    <t>pelayanan diberi dua empat jam</t>
  </si>
  <si>
    <t>pelayanan diberi dua_empat_jam</t>
  </si>
  <si>
    <t>proses refill makanan lambat</t>
  </si>
  <si>
    <t>proses refill makan lambat</t>
  </si>
  <si>
    <t>pelayanan diberi setiap saat</t>
  </si>
  <si>
    <t>pelayanan diberi setiap_saat</t>
  </si>
  <si>
    <t>fasilitas pelayanan bawah standar</t>
  </si>
  <si>
    <t>fasilitas layan bawah standar</t>
  </si>
  <si>
    <t>pelayanan parkir baik cekatan</t>
  </si>
  <si>
    <t>layan kooperatif</t>
  </si>
  <si>
    <t>staff ramah ramah sungkan ketemu sapa</t>
  </si>
  <si>
    <t>staff layan cepat</t>
  </si>
  <si>
    <t>staff resepsionis satpam houskeeping simpatik senang</t>
  </si>
  <si>
    <t>ramah staff luar biasa</t>
  </si>
  <si>
    <t>staff senyum tulus bantu</t>
  </si>
  <si>
    <t>layan responsif cepat</t>
  </si>
  <si>
    <t>staff hotel ramah</t>
  </si>
  <si>
    <t>datang tidak sambut</t>
  </si>
  <si>
    <t>datang tidak_sambut</t>
  </si>
  <si>
    <t>staff ramah aspiratif</t>
  </si>
  <si>
    <t>housekeeping telepon tidak datang</t>
  </si>
  <si>
    <t>housekeeping telepon tidak_datang</t>
  </si>
  <si>
    <t>staff bantu</t>
  </si>
  <si>
    <t>pelayanan_kebersihan kotor</t>
  </si>
  <si>
    <t>pelayanan kebersihan kotor</t>
  </si>
  <si>
    <t>layan bersih kotor</t>
  </si>
  <si>
    <t>dua empat jam siap sedia butuh</t>
  </si>
  <si>
    <t>dua_empat_jam siap sedia butuh</t>
  </si>
  <si>
    <t>layan hotel ramah mudah</t>
  </si>
  <si>
    <t>pindah kamar dapat upgrade</t>
  </si>
  <si>
    <t>staff perlu ditambah</t>
  </si>
  <si>
    <t>staff perlu tambah</t>
  </si>
  <si>
    <t>staff responsif</t>
  </si>
  <si>
    <t>layan oke mudah</t>
  </si>
  <si>
    <t>staff senyum salam sapa</t>
  </si>
  <si>
    <t>staff berbincang keras malam</t>
  </si>
  <si>
    <t>staff bincang keras malam</t>
  </si>
  <si>
    <t>staff tegas</t>
  </si>
  <si>
    <t>lambat merespon permintaan tamu</t>
  </si>
  <si>
    <t>lambat merespon minta tamu</t>
  </si>
  <si>
    <t>satpam ramah</t>
  </si>
  <si>
    <t>uang kembalian pembayaran hotel tidak dikembalikan</t>
  </si>
  <si>
    <t>uang kembali bayar hotel tidak kembali</t>
  </si>
  <si>
    <t>uang kembali bayar hotel tidak_kembali</t>
  </si>
  <si>
    <t>staff ramah rajin sapa</t>
  </si>
  <si>
    <t>layan pramutamu baik</t>
  </si>
  <si>
    <t>satpam bantu tamu cari tempat parkir</t>
  </si>
  <si>
    <t>satpam bantu tamu cari tempat_parkir</t>
  </si>
  <si>
    <t>layan beri dua empat jam</t>
  </si>
  <si>
    <t>layan beri dua_empat_jam</t>
  </si>
  <si>
    <t>pesan kamar diberi sesuai</t>
  </si>
  <si>
    <t>staff ramah ramah sungkan ketemu disapa</t>
  </si>
  <si>
    <t>bisa minta pemandangan gunung</t>
  </si>
  <si>
    <t>respon ditelepon cepat tanggap</t>
  </si>
  <si>
    <t>staff ramah diantar keliling</t>
  </si>
  <si>
    <t>sambut ramah</t>
  </si>
  <si>
    <t>minta pindah tidak diberi</t>
  </si>
  <si>
    <t>minta pindah tidak beri</t>
  </si>
  <si>
    <t>minta pindah tidak_beri</t>
  </si>
  <si>
    <t>mbak mas ramah</t>
  </si>
  <si>
    <t>sarapan terlambat diantar</t>
  </si>
  <si>
    <t>sarap lambat antar</t>
  </si>
  <si>
    <t>staff langsung memberi handuk kering</t>
  </si>
  <si>
    <t>ruangan minta dibersihkan harus telepon berkali_kali</t>
  </si>
  <si>
    <t>ruangan minta dibersihkan harus telepon berkali kali</t>
  </si>
  <si>
    <t>ruang minta bersih harus telepon kali kali</t>
  </si>
  <si>
    <t>checkin dua empat jam</t>
  </si>
  <si>
    <t>checkin dua_empat_jam</t>
  </si>
  <si>
    <t>staff tidak senyum</t>
  </si>
  <si>
    <t>staff tidak_senyum</t>
  </si>
  <si>
    <t>sarapan dilayani raja</t>
  </si>
  <si>
    <t>awal datang tidak sambut baik</t>
  </si>
  <si>
    <t>awal datang tidak_sambut baik</t>
  </si>
  <si>
    <t>diberi surprise gift cake</t>
  </si>
  <si>
    <t>tidak senyum</t>
  </si>
  <si>
    <t>tidak_senyum</t>
  </si>
  <si>
    <t>pelayanan staff pelayanan cukup maksimal</t>
  </si>
  <si>
    <t>komunikasi merespon keluhan buruk</t>
  </si>
  <si>
    <t>komunikasi merespon keluh buruk</t>
  </si>
  <si>
    <t>staff hotel tidak senyum terkesan dingin</t>
  </si>
  <si>
    <t>staff hotel tidak senyum kes dingin</t>
  </si>
  <si>
    <t>staff hotel tidak_senyum kes dingin</t>
  </si>
  <si>
    <t>makanan habis langsung refill</t>
  </si>
  <si>
    <t>pesan kamar beri sesuai</t>
  </si>
  <si>
    <t>penuh hotel tetap refill makanan habis</t>
  </si>
  <si>
    <t>konfirmasi telepon abai</t>
  </si>
  <si>
    <t>puas pelayanan diberi</t>
  </si>
  <si>
    <t>melayani kurang_hati</t>
  </si>
  <si>
    <t>melayani kurang hati</t>
  </si>
  <si>
    <t>layan kurang hati</t>
  </si>
  <si>
    <t>pelayanan staff kebersihan baik</t>
  </si>
  <si>
    <t>bisa minta pandang gunung</t>
  </si>
  <si>
    <t>orang bagian depan baik responsif</t>
  </si>
  <si>
    <t>pesan kamar tidak sesuai</t>
  </si>
  <si>
    <t>pesan kamar tidak_sesuai</t>
  </si>
  <si>
    <t>pelayanan cepat ramah baik</t>
  </si>
  <si>
    <t>dilayani baik mulai checkin checkout</t>
  </si>
  <si>
    <t>layan kelas melati</t>
  </si>
  <si>
    <t>pelayanan sarapan keren</t>
  </si>
  <si>
    <t>tinggal botol tidak beri tahu</t>
  </si>
  <si>
    <t>tinggal botol tidak_beri tahu</t>
  </si>
  <si>
    <t>staff mau antar telur dadar</t>
  </si>
  <si>
    <t>staff mau antar telur_dadar</t>
  </si>
  <si>
    <t>menganggap sepele tamu menggunakan motor</t>
  </si>
  <si>
    <t>anggap sepele tamu guna motor</t>
  </si>
  <si>
    <t>pelayanan oke</t>
  </si>
  <si>
    <t>checkin diminta hasil test negative covid</t>
  </si>
  <si>
    <t>penerima tamu perlu belajar tata_krama</t>
  </si>
  <si>
    <t>terima tamu perlu ajar tata krama</t>
  </si>
  <si>
    <t>satpam front office pelayanan kebersihan sinergi cepat pelayanan</t>
  </si>
  <si>
    <t>satpam front_office pelayanan_kebersihan sinergi cepat pelayanan</t>
  </si>
  <si>
    <t>telepon pelayanan_kebersihan tidak angkat</t>
  </si>
  <si>
    <t>telepon pelayanan kebersihan tidak angkat</t>
  </si>
  <si>
    <t>telepon layan bersih tidak angkat</t>
  </si>
  <si>
    <t>telepon layan bersih tidak_angkat</t>
  </si>
  <si>
    <t>mantap pelayanan nyaman</t>
  </si>
  <si>
    <t>pelaksanaan prokes baik</t>
  </si>
  <si>
    <t>pelaksanaan prokes baik diminta cuci tangan</t>
  </si>
  <si>
    <t>setiap orang datang diminta cuci tangan cek suhu tubuh</t>
  </si>
  <si>
    <t>pelayanan ramah luar biasa</t>
  </si>
  <si>
    <t>pelayanan ramah luar_biasa</t>
  </si>
  <si>
    <t>cara bicara penjaga tidak sopan sombong</t>
  </si>
  <si>
    <t>cara bicara jaga tidak sopan sombong</t>
  </si>
  <si>
    <t>cara bicara jaga tidak_sopan sombong</t>
  </si>
  <si>
    <t>pelayanan kamar juara</t>
  </si>
  <si>
    <t>resepsionis ketus preman</t>
  </si>
  <si>
    <t>staff sopan profesional</t>
  </si>
  <si>
    <t>jus langsung dibuat sesuai permintaan tamu</t>
  </si>
  <si>
    <t>bayar uang upgrade kamar tidak diberi bon kwitansi</t>
  </si>
  <si>
    <t>bayar uang upgrade kamar tidak beri bon kwitansi</t>
  </si>
  <si>
    <t>bayar uang upgrade kamar tidak_beri bon kwitansi</t>
  </si>
  <si>
    <t>pelayanan cepat tanggap memuaskan</t>
  </si>
  <si>
    <t>tidak diinfokan awal</t>
  </si>
  <si>
    <t>tidak info awal</t>
  </si>
  <si>
    <t>tidak_info awal</t>
  </si>
  <si>
    <t>mobil pecah dibantu sampai selesai</t>
  </si>
  <si>
    <t>sarap layan raja</t>
  </si>
  <si>
    <t>pelayanan ramah menerapkan prokes ketat</t>
  </si>
  <si>
    <t>beri surprise gift cake</t>
  </si>
  <si>
    <t>setiap hari dibersihkan</t>
  </si>
  <si>
    <t>setiap_hari dibersihkan</t>
  </si>
  <si>
    <t>pelayanan perhatian menanyakan bagaimana makanan sudah coba apa saja</t>
  </si>
  <si>
    <t>kamar kotor awal datang tidak dibersihkan</t>
  </si>
  <si>
    <t>kamar kotor awal datang tidak bersih</t>
  </si>
  <si>
    <t>kamar kotor awal datang tidak_bersih</t>
  </si>
  <si>
    <t>pelayanan perhatian menanyakan ada saran</t>
  </si>
  <si>
    <t>layan staff layan cukup maksimal</t>
  </si>
  <si>
    <t>staff cepat tanggap steril meja</t>
  </si>
  <si>
    <t>kamar sesuai pesan</t>
  </si>
  <si>
    <t>pelayanan ramah sopan bantu setiap arena</t>
  </si>
  <si>
    <t>kamar tidak sesuai pesan</t>
  </si>
  <si>
    <t>kamar tidak_sesuai pesan</t>
  </si>
  <si>
    <t>aman ada staff jaga</t>
  </si>
  <si>
    <t>ramai tapi mau antar telur_dadar</t>
  </si>
  <si>
    <t>ramai tapi mau antar telur dadar</t>
  </si>
  <si>
    <t>staff ramah khas jogja</t>
  </si>
  <si>
    <t>satpam front office layan bersih sinergi cepat layan</t>
  </si>
  <si>
    <t>respon cepat perlu bantuan</t>
  </si>
  <si>
    <t>tidak ada refill air_mineral</t>
  </si>
  <si>
    <t>tidak ada refill air mineral</t>
  </si>
  <si>
    <t>tidak_ada refill air mineral</t>
  </si>
  <si>
    <t>staff pelayanan sigap bantu parkir kendaraan</t>
  </si>
  <si>
    <t>cangkir kotor tidak diganti</t>
  </si>
  <si>
    <t>cangkir kotor tidak ganti</t>
  </si>
  <si>
    <t>cangkir kotor tidak_ganti</t>
  </si>
  <si>
    <t>komunikatif memberi petunjuk arah tempat wisata rumah makan tempat cuci mobil</t>
  </si>
  <si>
    <t>komunikatif memberi petunjuk arah tempat_wisata rumah_makan tempat cuci mobil</t>
  </si>
  <si>
    <t>mantap layan nyaman</t>
  </si>
  <si>
    <t>staff sigap cepat bantu setelah dihubungi</t>
  </si>
  <si>
    <t>layan ramah luar biasa</t>
  </si>
  <si>
    <t>ada barang tertinggal checkout pihak hotel langsung wa foto barang tertinggal</t>
  </si>
  <si>
    <t>layan kamar juara</t>
  </si>
  <si>
    <t>sarapan staff sesuai prokes</t>
  </si>
  <si>
    <t>jus langsung buat sesuai minta tamu</t>
  </si>
  <si>
    <t>staff sigap keluhan</t>
  </si>
  <si>
    <t>mobil pecah bantu sampai selesai</t>
  </si>
  <si>
    <t>satpam ramah santai</t>
  </si>
  <si>
    <t>pelayanan ramah menerapkan protokol_kesehatan ketat</t>
  </si>
  <si>
    <t>pelayanan ramah menerapkan protokol kesehatan ketat</t>
  </si>
  <si>
    <t>layan ramah terap protokol sehat ketat</t>
  </si>
  <si>
    <t>layan ramah terap prokes ketat</t>
  </si>
  <si>
    <t>ramah pengunjung</t>
  </si>
  <si>
    <t>tiap hari bersih</t>
  </si>
  <si>
    <t>staff ramah bantu</t>
  </si>
  <si>
    <t>layan perhati tanya bagaimana makan sudah coba apa saja</t>
  </si>
  <si>
    <t>meminta dipenuhi pihak hotel kamar connecting door</t>
  </si>
  <si>
    <t>layan perhati tanya ada saran</t>
  </si>
  <si>
    <t>staff satpam ob ramah tamu tidak terkecuali</t>
  </si>
  <si>
    <t>staff satpam ob ramah tamu tidak_terkecuali</t>
  </si>
  <si>
    <t>berulang kali menginap sambut hangat</t>
  </si>
  <si>
    <t>layan ramah sopan bantu tiap arena</t>
  </si>
  <si>
    <t>pelayanan baik responsif</t>
  </si>
  <si>
    <t>staff ramah lobi pintu masuk hotel</t>
  </si>
  <si>
    <t>staff matikan ac pusat kepanasan</t>
  </si>
  <si>
    <t>staff mati ac pusat panas</t>
  </si>
  <si>
    <t>staff minta maaf</t>
  </si>
  <si>
    <t>hotel pelayanan tidak pelatihan</t>
  </si>
  <si>
    <t>hotel layan tidak latih</t>
  </si>
  <si>
    <t>hotel layan tidak_latih</t>
  </si>
  <si>
    <t>staff sopan</t>
  </si>
  <si>
    <t>tunggu teknis lama</t>
  </si>
  <si>
    <t>staff murah senyum</t>
  </si>
  <si>
    <t>hotel pelayanan buruk</t>
  </si>
  <si>
    <t>hotel layan buruk</t>
  </si>
  <si>
    <t>staff memberi salam senyum</t>
  </si>
  <si>
    <t>staff egg station tidak membuat pesanan sesuai urutan</t>
  </si>
  <si>
    <t>staff egg station tidak buat pesan sesuai urut</t>
  </si>
  <si>
    <t>staff egg station tidak_buat pesan sesuai urut</t>
  </si>
  <si>
    <t>staff tanggap</t>
  </si>
  <si>
    <t>menunggu lama pesanan telur tidak datang</t>
  </si>
  <si>
    <t>tunggu lama pesan telur tidak datang</t>
  </si>
  <si>
    <t>tunggu lama pesan telur tidak_datang</t>
  </si>
  <si>
    <t>pelayanan staff oke</t>
  </si>
  <si>
    <t>perlakukan customer buruk</t>
  </si>
  <si>
    <t>laku customer buruk</t>
  </si>
  <si>
    <t>sopan ramah</t>
  </si>
  <si>
    <t>lima_puluh menit koper barang lain baru dikirim</t>
  </si>
  <si>
    <t>lima puluh menit koper barang lain baru dikirim</t>
  </si>
  <si>
    <t>lima puluh menit koper barang lain baru kirim</t>
  </si>
  <si>
    <t>staff ramah ramah</t>
  </si>
  <si>
    <t>makanan kosong terlambat refill sarapan makan_siang</t>
  </si>
  <si>
    <t>makanan kosong terlambat refill sarapan makan siang</t>
  </si>
  <si>
    <t>makan kosong lambat refill sarap makan siang</t>
  </si>
  <si>
    <t>pelayanan premium</t>
  </si>
  <si>
    <t>pelayanan buruk checkin tidak detail</t>
  </si>
  <si>
    <t>layan buruk checkin tidak detail</t>
  </si>
  <si>
    <t>layan buruk checkin tidak_detail</t>
  </si>
  <si>
    <t>ditangani manager profesional</t>
  </si>
  <si>
    <t>harus parkir mandiri kondisi hujan</t>
  </si>
  <si>
    <t>layanan baik ibu fitry natalia mengenali tamu</t>
  </si>
  <si>
    <t>staff lambat</t>
  </si>
  <si>
    <t>pelayanan baik sesuai prokes</t>
  </si>
  <si>
    <t>staff kurang_teliti membaca detail pesanan</t>
  </si>
  <si>
    <t>staff kurang teliti membaca detail pesanan</t>
  </si>
  <si>
    <t>staff kurang teliti baca detail pesan</t>
  </si>
  <si>
    <t>pelayanan kebersihan oke</t>
  </si>
  <si>
    <t>pelayanan_kebersihan oke</t>
  </si>
  <si>
    <t>pelayan resto disampaikan telur pesan tidak pakai paprika malah diberi paprika tidak pakai garam</t>
  </si>
  <si>
    <t>layan resto sampai telur pesan tidak pakai paprika malah beri paprika tidak pakai garam</t>
  </si>
  <si>
    <t>layan resto sampai telur pesan tidak_pakai paprika malah beri paprika tidak_pakai garam</t>
  </si>
  <si>
    <t>memberikan pelayanan sesuai prokes</t>
  </si>
  <si>
    <t>sulit bertele_tele</t>
  </si>
  <si>
    <t>sulit bertele tele</t>
  </si>
  <si>
    <t>sulit tele tele</t>
  </si>
  <si>
    <t>pelayanan prima memanjakan tamu ramah tamah staff bertugas khas jogja</t>
  </si>
  <si>
    <t>layanan hebat staff</t>
  </si>
  <si>
    <t>sarapan tidak disiapkan alasan tidak ada pesanan</t>
  </si>
  <si>
    <t>sarap tidak siap alas tidak ada pesan</t>
  </si>
  <si>
    <t>sarap tidak_siap alas tidak_ada pesan</t>
  </si>
  <si>
    <t>satpam baik hati</t>
  </si>
  <si>
    <t>respon cepat perlu bantu</t>
  </si>
  <si>
    <t>layanan berkualitas tinggi</t>
  </si>
  <si>
    <t>staff layan sigap bantu parkir kendara</t>
  </si>
  <si>
    <t>pelayanan terbaik</t>
  </si>
  <si>
    <t>komunikatif memberi petunjuk_arah tempat_wisata rumah_makan tempat cuci mobil</t>
  </si>
  <si>
    <t>komunikatif beri tunjuk arah tempat wisata rumah makan tempat cuci mobil</t>
  </si>
  <si>
    <t>pelayanan prokes baik</t>
  </si>
  <si>
    <t>ada barang tinggal checkout pihak hotel langsung wa foto barang tinggal</t>
  </si>
  <si>
    <t>pembersihan kamar dilakukan cepat bekerja baik</t>
  </si>
  <si>
    <t>perlakukan staff kolam_renang tidak sopan tidak beretika</t>
  </si>
  <si>
    <t>perlakukan staff kolam renang tidak sopan tidak beretika</t>
  </si>
  <si>
    <t>laku staff kolam renang tidak sopan tidak etika</t>
  </si>
  <si>
    <t>laku staff kolam_renang tidak_sopan tidak_etika</t>
  </si>
  <si>
    <t>pelayanan mulai satpam pelayan resto pelayan kamar ramah</t>
  </si>
  <si>
    <t>hospitality tidak bersahabat</t>
  </si>
  <si>
    <t>hospitality tidak sahabat</t>
  </si>
  <si>
    <t>hospitality tidak_sahabat</t>
  </si>
  <si>
    <t>kamar bisa milih sesuai keinginan</t>
  </si>
  <si>
    <t>booking sepihak cancel</t>
  </si>
  <si>
    <t>booking pihak cancel</t>
  </si>
  <si>
    <t>staff ramah informatif</t>
  </si>
  <si>
    <t>cs reservasi hotel tidak ramah tersinggung sikapnya</t>
  </si>
  <si>
    <t>cs reservasi hotel tidak ramah singgung sikap</t>
  </si>
  <si>
    <t>cs reservasi hotel tidak_ramah singgung sikap</t>
  </si>
  <si>
    <t>pelayanan ramah cekatan</t>
  </si>
  <si>
    <t>staff tidak bisa menjawab pertanyaan memuaskan pelanggan</t>
  </si>
  <si>
    <t>staff tidak bisa jawab tanya muas langgan</t>
  </si>
  <si>
    <t>staff tidak_bisa jawab tanya muas langgan</t>
  </si>
  <si>
    <t>staff hotel ramah berpapasan sopan</t>
  </si>
  <si>
    <t>pelayanan payah</t>
  </si>
  <si>
    <t>layan payah</t>
  </si>
  <si>
    <t>staff ramah ramah bantu</t>
  </si>
  <si>
    <t>minta pelayanan menurunkan suhu ac tidak berubah</t>
  </si>
  <si>
    <t>minta layan turun suhu ac tidak ubah</t>
  </si>
  <si>
    <t>minta layan turun suhu ac tidak_ubah</t>
  </si>
  <si>
    <t>pelayanan memuaskan staff respon cepat butuh bantuan</t>
  </si>
  <si>
    <t>ada staff bantu mengarahkan tempat parkir penuh</t>
  </si>
  <si>
    <t>ada staff bantu mengarahkan tempat_parkir penuh</t>
  </si>
  <si>
    <t>staff teliti ramah</t>
  </si>
  <si>
    <t>minta penuh pihak hotel kamar connecting door</t>
  </si>
  <si>
    <t>staff sigap ramah hangat menjadi kesan melekat</t>
  </si>
  <si>
    <t>staff satpam ob ramah tamu tidak kecuali</t>
  </si>
  <si>
    <t>staff satpam ob ramah tamu tidak_kecuali</t>
  </si>
  <si>
    <t>checkin checkout cepat mudah</t>
  </si>
  <si>
    <t>ulang kali inap sambut hangat</t>
  </si>
  <si>
    <t>hotel pelayanan baik</t>
  </si>
  <si>
    <t>sopan</t>
  </si>
  <si>
    <t>bersih staff ramah minta dekor ulang tahun suami dikabulkan bonus surprise terimakasih banyak staff</t>
  </si>
  <si>
    <t>senyum</t>
  </si>
  <si>
    <t>suami bikin surprise aniversary staff respon baik bantu</t>
  </si>
  <si>
    <t>salam</t>
  </si>
  <si>
    <t>dekor kamar spesial staff manager antar cake</t>
  </si>
  <si>
    <t>layan staff oke</t>
  </si>
  <si>
    <t>tidak mengecewakan pelayanan keramahan staff</t>
  </si>
  <si>
    <t>tidak_mengecewakan pelayanan keramahan staff</t>
  </si>
  <si>
    <t>layan bersih oke</t>
  </si>
  <si>
    <t>pelayanan staff cukup cepat</t>
  </si>
  <si>
    <t>layan kualitas tinggi</t>
  </si>
  <si>
    <t>makanan habis langsung refill tidak menunggu</t>
  </si>
  <si>
    <t>makanan habis langsung refill tidak_menunggu</t>
  </si>
  <si>
    <t>satpam staff tidak ramah mahal senyum</t>
  </si>
  <si>
    <t>satpam staff tidak_ramah mahal senyum</t>
  </si>
  <si>
    <t>resepsionis mbak adel baik sabar menjawab pertanyan</t>
  </si>
  <si>
    <t>bersih kamar laku cepat kerja baik</t>
  </si>
  <si>
    <t>mbak oken marketing sabar baik</t>
  </si>
  <si>
    <t>layan muas staff respon cepat butuh bantu</t>
  </si>
  <si>
    <t>salut respon cepat satpam</t>
  </si>
  <si>
    <t>masuk dihiraukan bawaan banyak</t>
  </si>
  <si>
    <t>masuk hirau bawa banyak</t>
  </si>
  <si>
    <t>ketinggalan barang ada telepon</t>
  </si>
  <si>
    <t>tamu raja harusnya diberi pelayanan prima bukan memandang jaket warna dipakai tamu</t>
  </si>
  <si>
    <t>tamu raja harus beri layan prima bukan pandang jaket warna pakai tamu</t>
  </si>
  <si>
    <t>tamu raja harus beri layan prima bukan_pandang jaket warna pakai tamu</t>
  </si>
  <si>
    <t>tindakan mengusir driver ojol cara mendorong driver sesuai sop pelayanan hotel</t>
  </si>
  <si>
    <t>tidak bersahabat</t>
  </si>
  <si>
    <t>tidak sahabat</t>
  </si>
  <si>
    <t>tidak_sahabat</t>
  </si>
  <si>
    <t>hotelier ramah santun</t>
  </si>
  <si>
    <t>tidak bisa checkin lebih awal pesan online</t>
  </si>
  <si>
    <t>tidak_bisa checkin lebih awal pesan online</t>
  </si>
  <si>
    <t>pelayanan tidak ramah</t>
  </si>
  <si>
    <t>layan tidak ramah</t>
  </si>
  <si>
    <t>layan tidak_ramah</t>
  </si>
  <si>
    <t>nilai plus cuma staff ramah senyum</t>
  </si>
  <si>
    <t>nilai_plus cuma staff ramah senyum</t>
  </si>
  <si>
    <t>resepsionis ngeselin</t>
  </si>
  <si>
    <t>pelayanan cukup ramah staff baik baik</t>
  </si>
  <si>
    <t>staff melempar menyalahkan agoda</t>
  </si>
  <si>
    <t>staff lempar salah agoda</t>
  </si>
  <si>
    <t>ada staff cepat bantu tamu hotel</t>
  </si>
  <si>
    <t>manajemen aneh</t>
  </si>
  <si>
    <t>staff pelayanan tidak mengecewakan</t>
  </si>
  <si>
    <t>staff pelayanan tidak_mengecewakan</t>
  </si>
  <si>
    <t>awal datang resepsionis lama</t>
  </si>
  <si>
    <t>proses checkin cepat</t>
  </si>
  <si>
    <t>antre lama</t>
  </si>
  <si>
    <t>bapak satpam ramah</t>
  </si>
  <si>
    <t>tidak jelas antre</t>
  </si>
  <si>
    <t>tidak_jelas antre</t>
  </si>
  <si>
    <t>penjaga pintu satpam ramah bantu</t>
  </si>
  <si>
    <t>checkin seperti ambil sembilan bahan pokok</t>
  </si>
  <si>
    <t>tidak meremehkan datang naik pickup</t>
  </si>
  <si>
    <t>tidak_meremehkan datang naik pickup</t>
  </si>
  <si>
    <t>customer meminta menitipkan makanan satpam tapi tidak ada satpam depan</t>
  </si>
  <si>
    <t>customer minta titip makan satpam tapi tidak ada satpam depan</t>
  </si>
  <si>
    <t>customer minta titip makan satpam tapi tidak_ada satpam depan</t>
  </si>
  <si>
    <t>pelayanan ramah baik</t>
  </si>
  <si>
    <t>tidak punya standar pelayanan</t>
  </si>
  <si>
    <t>tidak punya standar layan</t>
  </si>
  <si>
    <t>tidak_punya standar layan</t>
  </si>
  <si>
    <t>sopan tamu</t>
  </si>
  <si>
    <t>pelayanan tidak memuaskan</t>
  </si>
  <si>
    <t>layan tidak muas</t>
  </si>
  <si>
    <t>layan tidak_muas</t>
  </si>
  <si>
    <t>staff resto ramah</t>
  </si>
  <si>
    <t>pass wifi tidak diberi minta resepsionis</t>
  </si>
  <si>
    <t>pass wifi tidak beri minta resepsionis</t>
  </si>
  <si>
    <t>pass wifi tidak_beri minta resepsionis</t>
  </si>
  <si>
    <t>sabar menghadapi tamu keluhan</t>
  </si>
  <si>
    <t>ac bocor keluhan berkali_kali tidak ada tanggapan</t>
  </si>
  <si>
    <t>ac bocor keluhan berkali kali tidak ada tanggapan</t>
  </si>
  <si>
    <t>ac bocor keluh kali kali tidak ada tanggap</t>
  </si>
  <si>
    <t>ac bocor keluh kali kali tidak_ada tanggap</t>
  </si>
  <si>
    <t>informatif melayani</t>
  </si>
  <si>
    <t>hotel pelayanan terburuk</t>
  </si>
  <si>
    <t>staff ramah sapa senyum</t>
  </si>
  <si>
    <t>pembatalan secara sepihak membuat customer merasa dirugikan</t>
  </si>
  <si>
    <t>batal cara pihak buat customer rasa rugi</t>
  </si>
  <si>
    <t>baik staff</t>
  </si>
  <si>
    <t>satpam tidak bantu sama sekali</t>
  </si>
  <si>
    <t>satpam tidak_bantu sama sekali</t>
  </si>
  <si>
    <t>staff resepsionis cukup ramah bantu proses checkin checkout</t>
  </si>
  <si>
    <t>pelayanan kalah hotel harga lebih_murah</t>
  </si>
  <si>
    <t>pelayanan kalah hotel harga lebih murah</t>
  </si>
  <si>
    <t>layan kalah hotel harga lebih murah</t>
  </si>
  <si>
    <t>menu kosong cepat diisi waktu sarapan habis</t>
  </si>
  <si>
    <t>tolong perhatikan sop jobdesk satpam</t>
  </si>
  <si>
    <t>tolong perhati sop jobdesk satpam</t>
  </si>
  <si>
    <t>pelayanan ramah memuaskan</t>
  </si>
  <si>
    <t>tindak usir driver ojol cara dorong driver sesuai sop layan hotel</t>
  </si>
  <si>
    <t>satpam bantu</t>
  </si>
  <si>
    <t>pelayanan cukup cepat</t>
  </si>
  <si>
    <t>baik rekan kerja</t>
  </si>
  <si>
    <t>sahur diantar kamar</t>
  </si>
  <si>
    <t>tidak manusiawi satpam memperlakukan driver gojek antar makanan tamu</t>
  </si>
  <si>
    <t>tidak manusiawi satpam laku driver gojek antar makan tamu</t>
  </si>
  <si>
    <t>tidak_manusiawi satpam laku driver gojek antar makan tamu</t>
  </si>
  <si>
    <t>hotel tidak membolehkan driver online masuk</t>
  </si>
  <si>
    <t>hotel tidak boleh driver online masuk</t>
  </si>
  <si>
    <t>hotel tidak_boleh driver online masuk</t>
  </si>
  <si>
    <t>staff hotel ramah cukup bantu</t>
  </si>
  <si>
    <t>pelayanan senyum ramah staff membuat kenangan tidak terlupakan</t>
  </si>
  <si>
    <t>pelayanan senyum ramah staff membuat kenangan tidak_terlupakan</t>
  </si>
  <si>
    <t>satpam kurang_ajar ojol</t>
  </si>
  <si>
    <t>satpam kurang ajar ojol</t>
  </si>
  <si>
    <t>ramah senang pelayanan</t>
  </si>
  <si>
    <t>satpam tidak sopan berarti tidak sopan tamu hotel</t>
  </si>
  <si>
    <t>satpam tidak sopan arti tidak sopan tamu hotel</t>
  </si>
  <si>
    <t>satpam tidak_sopan arti tidak_sopan tamu hotel</t>
  </si>
  <si>
    <t>staff hotel cantik cantik ganteng ganteng</t>
  </si>
  <si>
    <t>masuk tidak ada ucapan welcome</t>
  </si>
  <si>
    <t>masuk tidak ada ucap welcome</t>
  </si>
  <si>
    <t>masuk tidak_ada ucap welcome</t>
  </si>
  <si>
    <t>pelayanan bisa bahasa inggris</t>
  </si>
  <si>
    <t>tolong beri edukasi tukang parkir pintu depan</t>
  </si>
  <si>
    <t>staff hotel ramah bantu</t>
  </si>
  <si>
    <t>satpam maksa parkir mobil tempat lebih jauh</t>
  </si>
  <si>
    <t>pelayanan baik staff ramah</t>
  </si>
  <si>
    <t>sudah mengajukan keluhan langsung tidak respon</t>
  </si>
  <si>
    <t>sudah aju keluh langsung tidak respon</t>
  </si>
  <si>
    <t>sudah aju keluh langsung tidak_respon</t>
  </si>
  <si>
    <t>pelayanan baik semua staff hotel ramah</t>
  </si>
  <si>
    <t>banyak satpam tidak manusiawi enaknya sendiri</t>
  </si>
  <si>
    <t>banyak satpam tidak manusiawi enak sendiri</t>
  </si>
  <si>
    <t>banyak satpam tidak_manusiawi enak sendiri</t>
  </si>
  <si>
    <t>berkesan hotel pelayanan terutama pelayanan resto</t>
  </si>
  <si>
    <t>satpam memperlakukan driver gojek maling</t>
  </si>
  <si>
    <t>satpam laku driver gojek maling</t>
  </si>
  <si>
    <t>pihak hotel ramah semua</t>
  </si>
  <si>
    <t>perlakuan satpam driver online kasar</t>
  </si>
  <si>
    <t>laku satpam driver online kasar</t>
  </si>
  <si>
    <t>murah senyum bantu memuaskan</t>
  </si>
  <si>
    <t>satpam harus ganti lebih_baik hati</t>
  </si>
  <si>
    <t>satpam harus ganti lebih baik hati</t>
  </si>
  <si>
    <t>pelayanan nomor satu</t>
  </si>
  <si>
    <t>sabar hadap tamu keluh</t>
  </si>
  <si>
    <t>pelayanan ramah cepat</t>
  </si>
  <si>
    <t>informatif layan</t>
  </si>
  <si>
    <t>mbak emil baik sabar melayani</t>
  </si>
  <si>
    <t>staff hotel ramah tanggap</t>
  </si>
  <si>
    <t>pelayanan luar biasa ada mas ikbal</t>
  </si>
  <si>
    <t>pelayanan luar_biasa ada mas ikbal</t>
  </si>
  <si>
    <t>perlu diapresiasi hanya staff pelayanan ramah bantu</t>
  </si>
  <si>
    <t>layan cukup cepat</t>
  </si>
  <si>
    <t>pelayanan baik mbak lala</t>
  </si>
  <si>
    <t>sahur antar kamar</t>
  </si>
  <si>
    <t>pelayan cukup ramah</t>
  </si>
  <si>
    <t>layanan buruk</t>
  </si>
  <si>
    <t>layan buruk</t>
  </si>
  <si>
    <t>pelayanan baik cepat tanggap</t>
  </si>
  <si>
    <t>kecewa awal checkin tidak sesuai pesanan</t>
  </si>
  <si>
    <t>kecewa awal checkin tidak sesuai pesan</t>
  </si>
  <si>
    <t>kecewa awal checkin tidak_sesuai pesan</t>
  </si>
  <si>
    <t>keramahan staff menjadi poin penting penilaian</t>
  </si>
  <si>
    <t>staff ramah cepat tanggap</t>
  </si>
  <si>
    <t>layan senyum ramah staff buat kenang tidak lupa</t>
  </si>
  <si>
    <t>layan senyum ramah staff buat kenang tidak_lupa</t>
  </si>
  <si>
    <t>hotel ramah staff</t>
  </si>
  <si>
    <t>waktu checkin kamar lumayan lama menunggu</t>
  </si>
  <si>
    <t>waktu checkin kamar lumayan lama tunggu</t>
  </si>
  <si>
    <t>layanan resto memuaskan</t>
  </si>
  <si>
    <t>ramah senang layan</t>
  </si>
  <si>
    <t>pelayanan hotel mantap</t>
  </si>
  <si>
    <t>layan baik staff ramah</t>
  </si>
  <si>
    <t>pihak hotel menerima keluhan</t>
  </si>
  <si>
    <t>layan nomor satu</t>
  </si>
  <si>
    <t>staff kooperatif</t>
  </si>
  <si>
    <t>kedepannya mohon pelayanan tingkatkan lagi</t>
  </si>
  <si>
    <t>depan mohon layan tingkat lagi</t>
  </si>
  <si>
    <t>pihak keamanan ramah setiap gedung menyebrang selalu diseberangkan</t>
  </si>
  <si>
    <t>kecewa pemesanan kamar tidak sesuai</t>
  </si>
  <si>
    <t>kecewa mesan kamar tidak sesuai</t>
  </si>
  <si>
    <t>kecewa mesan kamar tidak_sesuai</t>
  </si>
  <si>
    <t>staff penerima telpon konfirmasi pesanan kamar kooperatif</t>
  </si>
  <si>
    <t>kata_kata tidak senang tidak ramah</t>
  </si>
  <si>
    <t>kata kata tidak senang tidak ramah</t>
  </si>
  <si>
    <t>kata kata tidak_senang tidak_ramah</t>
  </si>
  <si>
    <t>satpam sigap mengatur parkir mobil</t>
  </si>
  <si>
    <t>layan ramah cepat</t>
  </si>
  <si>
    <t>suka aksen logat bali di lobi</t>
  </si>
  <si>
    <t>mbak emil baik sabar layan</t>
  </si>
  <si>
    <t>layanan sopan</t>
  </si>
  <si>
    <t>sarapan tidak melihat staff gm sapa tamu</t>
  </si>
  <si>
    <t>sarap tidak lihat staff gm sapa tamu</t>
  </si>
  <si>
    <t>sarap tidak_lihat staff gm sapa tamu</t>
  </si>
  <si>
    <t>staff muda cekatan melayani tamu</t>
  </si>
  <si>
    <t>pelayanan hotel tidak ada</t>
  </si>
  <si>
    <t>layan hotel tidak ada</t>
  </si>
  <si>
    <t>layan hotel tidak_ada</t>
  </si>
  <si>
    <t>staff bantu angkat koper</t>
  </si>
  <si>
    <t>staff terlihat linglung</t>
  </si>
  <si>
    <t>staff lihat linglung</t>
  </si>
  <si>
    <t>apresiasi keberhasilan staff menghilangkan bau bekas rokok</t>
  </si>
  <si>
    <t>satpam sigap atur parkir mobil</t>
  </si>
  <si>
    <t>staff sigap bantu</t>
  </si>
  <si>
    <t>suka aksen logat bal di lobi</t>
  </si>
  <si>
    <t>satpam simpatik melayani bantu menyebrang</t>
  </si>
  <si>
    <t>layan sopan</t>
  </si>
  <si>
    <t>layanan setara hotel mahal</t>
  </si>
  <si>
    <t>staff lebih utamakan tamu asing daripada tamu lokal</t>
  </si>
  <si>
    <t>staff lebih utama tamu asing daripada tamu lokal</t>
  </si>
  <si>
    <t>owner staff baik ramah</t>
  </si>
  <si>
    <t>tidak ada staff standby cek makanan habis</t>
  </si>
  <si>
    <t>tidak ada staff standby cek makan habis</t>
  </si>
  <si>
    <t>tidak_ada staff standby cek makan habis</t>
  </si>
  <si>
    <t>dilayani seperti raja ratu</t>
  </si>
  <si>
    <t>pelayanan diskriminatif</t>
  </si>
  <si>
    <t>layan diskriminatif</t>
  </si>
  <si>
    <t>aura positif staff ramah membantu</t>
  </si>
  <si>
    <t>staff tidak memakai sepatu</t>
  </si>
  <si>
    <t>staff tidak pakai sepatu</t>
  </si>
  <si>
    <t>staff tidak_pakai sepatu</t>
  </si>
  <si>
    <t>rental motor bisa dibantu staff</t>
  </si>
  <si>
    <t>staff muda cekat layan tamu</t>
  </si>
  <si>
    <t>satpam sigap bantu angkat koper</t>
  </si>
  <si>
    <t>minta berkali_kali baru diberi</t>
  </si>
  <si>
    <t>minta berkali kali baru diberi</t>
  </si>
  <si>
    <t>minta kali kali baru beri</t>
  </si>
  <si>
    <t>cs ramah</t>
  </si>
  <si>
    <t>tidak senyum sapa salam seperti lainnya</t>
  </si>
  <si>
    <t>tidak senyum sapa salam seperti lain</t>
  </si>
  <si>
    <t>tidak_senyum sapa salam seperti lain</t>
  </si>
  <si>
    <t>pelayanan memberi salam papasan</t>
  </si>
  <si>
    <t>tidak ada satpam staff cek suhu</t>
  </si>
  <si>
    <t>tidak_ada satpam staff cek suhu</t>
  </si>
  <si>
    <t>pelayanan tetap profesional</t>
  </si>
  <si>
    <t>tidak ada staff bantu menurunkan barang</t>
  </si>
  <si>
    <t>tidak ada staff bantu turun barang</t>
  </si>
  <si>
    <t>tidak_ada staff bantu turun barang</t>
  </si>
  <si>
    <t>housekeeping bersih pengerjaan senyum talkactive responsif cepat tanggap</t>
  </si>
  <si>
    <t>pelayanan tidak siap checkin</t>
  </si>
  <si>
    <t>layan tidak siap checkin</t>
  </si>
  <si>
    <t>layan tidak_siap checkin</t>
  </si>
  <si>
    <t>staff ramah semua senyum terus</t>
  </si>
  <si>
    <t>banyak piring bekas tidak dibersihkan</t>
  </si>
  <si>
    <t>banyak piring bekas tidak bersih</t>
  </si>
  <si>
    <t>banyak piring bekas tidak_bersih</t>
  </si>
  <si>
    <t>pelayanan paling utama</t>
  </si>
  <si>
    <t>staff tidak ramah apatis</t>
  </si>
  <si>
    <t>staff tidak_ramah apatis</t>
  </si>
  <si>
    <t>harus menunggu tiga puluh menit staff menyiapkan kamar</t>
  </si>
  <si>
    <t>harus menunggu tiga_puluh menit staff menyiapkan kamar</t>
  </si>
  <si>
    <t>staff abai melayani tamu</t>
  </si>
  <si>
    <t>staff abai layan tamu</t>
  </si>
  <si>
    <t>staff segera mengirim pengganti cepat</t>
  </si>
  <si>
    <t>tambah staff parkir basemant</t>
  </si>
  <si>
    <t>pemesanan konfirmasi hotel baik minta extend kamar cepat efisien</t>
  </si>
  <si>
    <t>staff bersahabat membantu</t>
  </si>
  <si>
    <t>staff front_office tidak senyum</t>
  </si>
  <si>
    <t>staff front office tidak senyum</t>
  </si>
  <si>
    <t>staff front office tidak_senyum</t>
  </si>
  <si>
    <t>staff ramah pelayanan baik</t>
  </si>
  <si>
    <t>staff tidak ramah datang tidak sambut</t>
  </si>
  <si>
    <t>staff tidak_ramah datang tidak_sambut</t>
  </si>
  <si>
    <t>tim teknis cepat memperbaiki</t>
  </si>
  <si>
    <t>troli ditinggal depan pintu satpam</t>
  </si>
  <si>
    <t>troli tinggal depan pintu satpam</t>
  </si>
  <si>
    <t>pelayanan yahud memesan pelayanan kamar informatif ramah</t>
  </si>
  <si>
    <t>pelayanan yahud memesan pelayanan_kamar informatif ramah</t>
  </si>
  <si>
    <t>checkin lama satu jam</t>
  </si>
  <si>
    <t>pelayanan cepat tidak ribet</t>
  </si>
  <si>
    <t>pelayanan cepat tidak_ribet</t>
  </si>
  <si>
    <t>layan seperti raja ratu</t>
  </si>
  <si>
    <t>pelayanan ramah sejak masuk mobil sampai dalam</t>
  </si>
  <si>
    <t>pelayanan senyum perlu ditingkatkan</t>
  </si>
  <si>
    <t>pelayanan keramahan terjaga</t>
  </si>
  <si>
    <t>layan ramah jaga</t>
  </si>
  <si>
    <t>segi staff ramah sopan serta sigap melayani tamu</t>
  </si>
  <si>
    <t>staff tidak bertindak sama_sekali</t>
  </si>
  <si>
    <t>staff tidak bertindak sama sekali</t>
  </si>
  <si>
    <t>staff tidak tindak sama sekali</t>
  </si>
  <si>
    <t>staff tidak_tindak sama sekali</t>
  </si>
  <si>
    <t>setiap butuh langsung secepatnya disiapkan pihak hotel</t>
  </si>
  <si>
    <t>respon staff lambat tidak memperhatikan komplain</t>
  </si>
  <si>
    <t>respon staff lambat tidak perhati komplain</t>
  </si>
  <si>
    <t>respon staff lambat tidak_perhati komplain</t>
  </si>
  <si>
    <t>staff ramah mau menjelaskan rute wisata terdekat</t>
  </si>
  <si>
    <t>housekeeping bersih kerja senyum talkactive responsif cepat tanggap</t>
  </si>
  <si>
    <t>pelayanan ramah baik memuaskan</t>
  </si>
  <si>
    <t>pelayanan_kebersihan lambat</t>
  </si>
  <si>
    <t>pelayanan kebersihan lambat</t>
  </si>
  <si>
    <t>layan bersih lambat</t>
  </si>
  <si>
    <t>staff membantu</t>
  </si>
  <si>
    <t>pelayanan resto perlu ditingkatkan</t>
  </si>
  <si>
    <t>layan resto perlu tingkat</t>
  </si>
  <si>
    <t>staff hotel respon cepat</t>
  </si>
  <si>
    <t>baru bisa masuk kamar jam lima sore penuh</t>
  </si>
  <si>
    <t>pelayanan front office cepat</t>
  </si>
  <si>
    <t>pelayanan front_office cepat</t>
  </si>
  <si>
    <t>telepon resepsionis tidak angkat</t>
  </si>
  <si>
    <t>telepon resepsionis tidak_angkat</t>
  </si>
  <si>
    <t>pelayanan super duper baik</t>
  </si>
  <si>
    <t>gelas habis tidak refill</t>
  </si>
  <si>
    <t>gelas habis tidak_refill</t>
  </si>
  <si>
    <t>memperlakukan seperti raja ratu</t>
  </si>
  <si>
    <t>makanan habis lambat refill</t>
  </si>
  <si>
    <t>makan habis lambat refill</t>
  </si>
  <si>
    <t>kamar dibersihkan tiap hari</t>
  </si>
  <si>
    <t>kamar dibersihkan tiap_hari</t>
  </si>
  <si>
    <t>staff segera kirim ganti cepat</t>
  </si>
  <si>
    <t>pelayanan staff hotel memuaskan</t>
  </si>
  <si>
    <t>mesan konfirmasi hotel baik minta extend kamar cepat efisien</t>
  </si>
  <si>
    <t>apresiasi khusus bagian resepsionis</t>
  </si>
  <si>
    <t>staff sahabat bantu</t>
  </si>
  <si>
    <t>apresiasi resepsionis pelayanan baik</t>
  </si>
  <si>
    <t>kecewa sikap resepsionis</t>
  </si>
  <si>
    <t>terima kasih pelayanan prima</t>
  </si>
  <si>
    <t>terima_kasih pelayanan prima</t>
  </si>
  <si>
    <t>menunggu sarapan satu jam tidak antar</t>
  </si>
  <si>
    <t>tunggu sarap satu jam tidak antar</t>
  </si>
  <si>
    <t>tunggu sarap satu jam tidak_antar</t>
  </si>
  <si>
    <t>mbak ariana staff restoran salah satu staff super ramah</t>
  </si>
  <si>
    <t>mbak ariana staff restoran salah_satu staff super ramah</t>
  </si>
  <si>
    <t>telepon resto resepsionis tidak angkat</t>
  </si>
  <si>
    <t>telepon resto resepsionis tidak_angkat</t>
  </si>
  <si>
    <t>resepsionis menyambut senyum ramah menyapa</t>
  </si>
  <si>
    <t>hotel kurang staff lama antar makanan</t>
  </si>
  <si>
    <t>hotel kurang staff lama antar makan</t>
  </si>
  <si>
    <t>dipersilakan duduk menikmati welcome drink menunggu proses checkin</t>
  </si>
  <si>
    <t>dipersilakan duduk menikmati welcome_drink menunggu proses checkin</t>
  </si>
  <si>
    <t>staff ramah layan baik</t>
  </si>
  <si>
    <t>pelayanan kamar ramah puas</t>
  </si>
  <si>
    <t>tim teknis cepat baik</t>
  </si>
  <si>
    <t>setiap tamu dimention nama merasa dihargai pihak staff hotel ramah membantu</t>
  </si>
  <si>
    <t>area basement satpam tidak ramah sambut tamu</t>
  </si>
  <si>
    <t>area basement satpam tidak_ramah sambut tamu</t>
  </si>
  <si>
    <t>staff ramah mulai sambutan satpam tempat parkir checkin checkout</t>
  </si>
  <si>
    <t>staff ramah mulai sambutan satpam tempat_parkir checkin checkout</t>
  </si>
  <si>
    <t>layan yahud mes layan kamar informatif ramah</t>
  </si>
  <si>
    <t>staff super ramah sumeh</t>
  </si>
  <si>
    <t>staff perlu dilatih agar lebih ramah tanggap</t>
  </si>
  <si>
    <t>staff perlu latih agar lebih ramah tanggap</t>
  </si>
  <si>
    <t>staff membantu mencari lokasi meja kosong</t>
  </si>
  <si>
    <t>pesan kentang satu jam baru datang</t>
  </si>
  <si>
    <t>pelayanan hotel sempurna</t>
  </si>
  <si>
    <t>pelayanan_kamar lambat datang</t>
  </si>
  <si>
    <t>pelayanan kamar lambat datang</t>
  </si>
  <si>
    <t>layan kamar lambat datang</t>
  </si>
  <si>
    <t>checkin lancar diberikan sesuai diminta</t>
  </si>
  <si>
    <t>resepsionis jutek kasar</t>
  </si>
  <si>
    <t>responsif seluruh staff</t>
  </si>
  <si>
    <t>menunggu refill makanan lama</t>
  </si>
  <si>
    <t>tunggu refill makan lama</t>
  </si>
  <si>
    <t>tanggap tidak ada diminta</t>
  </si>
  <si>
    <t>tanggap tidak_ada diminta</t>
  </si>
  <si>
    <t>layan cepat tidak ribet</t>
  </si>
  <si>
    <t>layan cepat tidak_ribet</t>
  </si>
  <si>
    <t>staff penuh senyum cepat tanggap</t>
  </si>
  <si>
    <t>staff kolam_renang tidak sopan tidak nyaman</t>
  </si>
  <si>
    <t>staff kolam renang tidak sopan tidak nyaman</t>
  </si>
  <si>
    <t>staff kolam_renang tidak_sopan tidak_nyaman</t>
  </si>
  <si>
    <t>setiap telpon cs mereka selalu sebut nama</t>
  </si>
  <si>
    <t>layan ramah sejak masuk mobil sampai dalam</t>
  </si>
  <si>
    <t>respepsionis sangat customer oriented</t>
  </si>
  <si>
    <t>saat turun mobil mengeluarkan koper barang tidak ada bantu</t>
  </si>
  <si>
    <t>saat turun mobil keluar koper barang tidak ada bantu</t>
  </si>
  <si>
    <t>saat turun mobil keluar koper barang tidak_ada bantu</t>
  </si>
  <si>
    <t>staff hotel sopan profesional</t>
  </si>
  <si>
    <t>pengantaran koper terlalu lama</t>
  </si>
  <si>
    <t>antar koper terlalu lama</t>
  </si>
  <si>
    <t>sikap staff ramah helpful</t>
  </si>
  <si>
    <t>pemeriksaan terlalu ketat</t>
  </si>
  <si>
    <t>periksa terlalu ketat</t>
  </si>
  <si>
    <t>seragam staff cantik</t>
  </si>
  <si>
    <t>tidak ada welcome_drink tunggu checkin lama</t>
  </si>
  <si>
    <t>tidak ada welcome drink tunggu checkin lama</t>
  </si>
  <si>
    <t>tidak_ada welcome drink tunggu checkin lama</t>
  </si>
  <si>
    <t>staff ramah selalu menyapa bertamu</t>
  </si>
  <si>
    <t>layan senyum perlu tingkat</t>
  </si>
  <si>
    <t>pelayanan luar biasa</t>
  </si>
  <si>
    <t>pelayanan luar_biasa</t>
  </si>
  <si>
    <t>puas pelayanan</t>
  </si>
  <si>
    <t>staff ramah mulai satpam semua ramah</t>
  </si>
  <si>
    <t>staff manajemen bertanggung jawab</t>
  </si>
  <si>
    <t>ada staff khusus jaga keamanan anak kolam renang</t>
  </si>
  <si>
    <t>ada staff khusus jaga keamanan anak kolam_renang</t>
  </si>
  <si>
    <t>pelayanan baik cepat tanggap mengatasi keluhan</t>
  </si>
  <si>
    <t>staff hotel memberi kesan baik selalu menyapa siap sigap membantu</t>
  </si>
  <si>
    <t>satpam super duper ramah</t>
  </si>
  <si>
    <t>cs luar biasa</t>
  </si>
  <si>
    <t>cs luar_biasa</t>
  </si>
  <si>
    <t>staff hotel menyapa anak hi5</t>
  </si>
  <si>
    <t>staff ramah melayani tamu</t>
  </si>
  <si>
    <t>pelayanan semua pegawai hotel ramah</t>
  </si>
  <si>
    <t>arena bermain aman dijaga staff khusus</t>
  </si>
  <si>
    <t>penjagaan staff ramah</t>
  </si>
  <si>
    <t>respon cepat ketika ada masalah</t>
  </si>
  <si>
    <t>staff luar biasa respon cepat</t>
  </si>
  <si>
    <t>staff luar_biasa respon cepat</t>
  </si>
  <si>
    <t>sambut staff ramah</t>
  </si>
  <si>
    <t>pelayanan ramag semua staff luar biasa nyaman senang</t>
  </si>
  <si>
    <t>pelayanan ramag semua staff luar_biasa nyaman senang</t>
  </si>
  <si>
    <t>staff hotel ramah mulai satpam resepsionis ramah membantu tamu menginap</t>
  </si>
  <si>
    <t>semua permintaan dipenuhi sempurna</t>
  </si>
  <si>
    <t>kamar dihias bulan madu diberi bonus kue ucapan staff luar biasa</t>
  </si>
  <si>
    <t>kamar dihias bulan madu diberi bonus kue ucapan staff luar_biasa</t>
  </si>
  <si>
    <t>pelayanan hangat membantu</t>
  </si>
  <si>
    <t>pelayanan profesional</t>
  </si>
  <si>
    <t>kemudahan keramahan staff saat checkin</t>
  </si>
  <si>
    <t>pelayanan super memuaskan</t>
  </si>
  <si>
    <t>pelayanan oke mulai checkin checkout</t>
  </si>
  <si>
    <t>pelayanan perlu ditingkatkan</t>
  </si>
  <si>
    <t>pelayanan sekali telpon langsung datang</t>
  </si>
  <si>
    <t>seluruh staff membantu informatif</t>
  </si>
  <si>
    <t>semua staff memiliki pelayanan baik semangat tinggi</t>
  </si>
  <si>
    <t>apapun permasalahan dapat segera diberikan solusi</t>
  </si>
  <si>
    <t>pelayanan baik sesuai standar</t>
  </si>
  <si>
    <t>pihak hotel memberi kompensasi upgrade kamar</t>
  </si>
  <si>
    <t>pihak hotel memberi kompensasi upgrade_kamar</t>
  </si>
  <si>
    <t>staff ramah selalu menyapa bila berpapasan</t>
  </si>
  <si>
    <t>menekan tombol emergency langsung respon sepuluh menit staff mengatasi</t>
  </si>
  <si>
    <t>staff hotel membantu respon cepat</t>
  </si>
  <si>
    <t>menelpon resepsionis membantu</t>
  </si>
  <si>
    <t>resepsionis ramah tutur bahasa sopan mudah dimengerti</t>
  </si>
  <si>
    <t>pelayanan sekali telpon langsung datang resepsionis oke</t>
  </si>
  <si>
    <t>pelayanan kamar cepat</t>
  </si>
  <si>
    <t>pelayanan baik sesuai standar tetap</t>
  </si>
  <si>
    <t>staff hotel ramah minta pesan taksi respon cepat</t>
  </si>
  <si>
    <t>titip barang resepsionis dilayani baik ramah</t>
  </si>
  <si>
    <t>pelayanan selalu baik</t>
  </si>
  <si>
    <t>kesan pertama masuk pelayanan ramah</t>
  </si>
  <si>
    <t>staff ramah sigap jika perlu sesuatu</t>
  </si>
  <si>
    <t>pelayanan keramahan staff baik</t>
  </si>
  <si>
    <t>staff tidak ragu ramah</t>
  </si>
  <si>
    <t>staff tidak_ragu ramah</t>
  </si>
  <si>
    <t>senang sifat sikap pemilik</t>
  </si>
  <si>
    <t>pelayanan baik ramah</t>
  </si>
  <si>
    <t>pelayanan resepsionis membantu dibantu checkin memuaskan</t>
  </si>
  <si>
    <t>pelayanan memuaskan para staff</t>
  </si>
  <si>
    <t>datang langsung diberi welcome drink</t>
  </si>
  <si>
    <t>datang langsung diberi welcome_drink</t>
  </si>
  <si>
    <t>pemiliki baik ramah</t>
  </si>
  <si>
    <t>pengelola ramah baik</t>
  </si>
  <si>
    <t>pemilik ramah membantu</t>
  </si>
  <si>
    <t>staff standby tengah malam</t>
  </si>
  <si>
    <t>staff ramah bisa bahasa inggris</t>
  </si>
  <si>
    <t>staff bisa bahasa inggris</t>
  </si>
  <si>
    <t>staff ramah dua empat jam</t>
  </si>
  <si>
    <t>staff ramah dua_empat_jam</t>
  </si>
  <si>
    <t>layanan baik meja depan dua empat jam siaga membantu</t>
  </si>
  <si>
    <t>layanan baik meja depan dua_empat_jam siaga membantu</t>
  </si>
  <si>
    <t>resepsionis ramah cepat tanggap</t>
  </si>
  <si>
    <t>cs ramah satpam valet parkir ramah</t>
  </si>
  <si>
    <t>proses reservasi baik</t>
  </si>
  <si>
    <t>checkin lama tunggu satu jam</t>
  </si>
  <si>
    <t>pelayanan ramah resepsionis welcome cepat tanggap</t>
  </si>
  <si>
    <t>dilayani baik</t>
  </si>
  <si>
    <t>resepsionis ramah dibantu cari transport</t>
  </si>
  <si>
    <t>diberi kejutan ruangan dihias bunga mawar management tidak pelit</t>
  </si>
  <si>
    <t>diberi kejutan ruangan dihias bunga mawar management tidak_pelit</t>
  </si>
  <si>
    <t>pelayanan luar biasa cekatan</t>
  </si>
  <si>
    <t>pelayanan luar_biasa cekatan</t>
  </si>
  <si>
    <t>pegawai sigap menuangkan minuman</t>
  </si>
  <si>
    <t>staff ramah selalu mengingatkan prokes memakai masker</t>
  </si>
  <si>
    <t>prokes diterapkan bagus masuk hotel dicek suhu</t>
  </si>
  <si>
    <t>pelayanan cepat sampai langsung ada handuk</t>
  </si>
  <si>
    <t>tidak lama petugas menawari menu makan</t>
  </si>
  <si>
    <t>tidak_lama petugas menawari menu makan</t>
  </si>
  <si>
    <t>pelayanan patut diacungi jempol</t>
  </si>
  <si>
    <t>setiap kali berjumpa staff selalu sapa menghormati menghargai tamu</t>
  </si>
  <si>
    <t>setiap_kali berjumpa staff selalu sapa menghormati menghargai tamu</t>
  </si>
  <si>
    <t>suka ramah tamah</t>
  </si>
  <si>
    <t>suka ramah_tamah</t>
  </si>
  <si>
    <t>penerapan prokes baik</t>
  </si>
  <si>
    <t>pelayanan ramah efisien</t>
  </si>
  <si>
    <t>staff hotel ramah langsung tanggap saat ada keluhan</t>
  </si>
  <si>
    <t>ada welcome drink jajanan meja</t>
  </si>
  <si>
    <t>ada welcome_drink jajanan meja</t>
  </si>
  <si>
    <t>prokes cukup terjaga baik makanan diambilkan petugas</t>
  </si>
  <si>
    <t>satpam baik selalu buka pintu</t>
  </si>
  <si>
    <t>pegawai cepat tanggap dapat snack welcome drink</t>
  </si>
  <si>
    <t>pegawai cepat tanggap dapat snack welcome_drink</t>
  </si>
  <si>
    <t>pengawasan prokes ketat baik</t>
  </si>
  <si>
    <t>menerapkan prokes selalu</t>
  </si>
  <si>
    <t>prokes dijalankan</t>
  </si>
  <si>
    <t>staff ramah sesuai sop</t>
  </si>
  <si>
    <t>ada staff hotel siap bantu vallet parking</t>
  </si>
  <si>
    <t>ada staff hotel siap bantu vallet_parking</t>
  </si>
  <si>
    <t>prokes berjalan baik sarapan diantar baik</t>
  </si>
  <si>
    <t>pelayanan cepat diantar</t>
  </si>
  <si>
    <t>saat masuk sambut jamuan hangat nuansa budata kental</t>
  </si>
  <si>
    <t>pelayanan total serasa surga dunia</t>
  </si>
  <si>
    <t>pemesanan cepat mudah</t>
  </si>
  <si>
    <t>bersih rapi bagus sopan pelayanan konsumen</t>
  </si>
  <si>
    <t>hotel menerapkan prokes baik</t>
  </si>
  <si>
    <t>sambut ramah khas bali cakupan tangan</t>
  </si>
  <si>
    <t>semua staff berlomba memanjakan tamu</t>
  </si>
  <si>
    <t>staff tidak membedakan tamu lokal bule</t>
  </si>
  <si>
    <t>staff tidak_membedakan tamu lokal bule</t>
  </si>
  <si>
    <t>staff menjelaskan kelengkapan secara detail</t>
  </si>
  <si>
    <t>satpam jaga disiplin mengontrol keamanan</t>
  </si>
  <si>
    <t>full wifi kencang</t>
  </si>
  <si>
    <t>paket buka_bersama oke</t>
  </si>
  <si>
    <t>paket buka bersama oke</t>
  </si>
  <si>
    <t>paket buka sama oke</t>
  </si>
  <si>
    <t>lama menungu refill makanan</t>
  </si>
  <si>
    <t>kolam renang mohon pelaksanaan prokes lebih diperketat dibatasi</t>
  </si>
  <si>
    <t>kolam_renang mohon pelaksanaan prokes lebih diperketat dibatasi</t>
  </si>
  <si>
    <t>tidak_ada welcome_drink</t>
  </si>
  <si>
    <t>harga refund tidak kunjung dibayarkan bulan juni</t>
  </si>
  <si>
    <t>harga refund tidak_kunjung dibayarkan bulan juni</t>
  </si>
  <si>
    <t>uang tidak ada kabar refund</t>
  </si>
  <si>
    <t>uang tidak_ada kabar refund</t>
  </si>
  <si>
    <t>kamar tidak_dibersihkan</t>
  </si>
  <si>
    <t>mendapat kamar tidak_dibersihkan</t>
  </si>
  <si>
    <t>lantai kamar tidak_disapu</t>
  </si>
  <si>
    <t>kebersihan kamar tidak_diperhatikan</t>
  </si>
  <si>
    <t>staffnya tidak hati hati pakai mobil orang</t>
  </si>
  <si>
    <t>staffnya tidak_hati_hati pakai mobil orang</t>
  </si>
  <si>
    <t>terdapat akses jalan turun langsung ke pantai</t>
  </si>
  <si>
    <t>pilih hotel tuju long weekend</t>
  </si>
  <si>
    <t>resepsionis tidak_tanggap atas permasalahan tamu</t>
  </si>
  <si>
    <t>perlu tingkatkan terus pelayanan</t>
  </si>
  <si>
    <t>ada kebijakan ada masalah jangan membuat customer kecewa</t>
  </si>
  <si>
    <t>ada kebijakan ada masalah jangan_membuat customer kecewa</t>
  </si>
  <si>
    <t>late checkin bermasalah waktu late checkin lama tetap masuk prosesnya</t>
  </si>
  <si>
    <t>kembali uang deposit berteletele</t>
  </si>
  <si>
    <t>layanan masih kurang</t>
  </si>
  <si>
    <t>staff tidak memberikan struk perangkat error</t>
  </si>
  <si>
    <t>staff tidak_memberikan struk perangkat error</t>
  </si>
  <si>
    <t>curiga ada permainan harga staff</t>
  </si>
  <si>
    <t>tiap hari kamar bersih</t>
  </si>
  <si>
    <t>minta sajadah tidak_diberi</t>
  </si>
  <si>
    <t>staffnya tidak hati_hati pakai mobil orang</t>
  </si>
  <si>
    <t>staffnya tidak_hati hati pakai mobil orang</t>
  </si>
  <si>
    <t>pelayanan tidak_istimewa</t>
  </si>
  <si>
    <t>layan resto baik mas mas masih muda muda murah senyum ramah sopan senang</t>
  </si>
  <si>
    <t>staff tidak bantu angkat barang</t>
  </si>
  <si>
    <t>staff tidak_bantu angkat barang</t>
  </si>
  <si>
    <t>pelayanan tidak memuaskan satpam terang_terangan julid tamu depan keluarga</t>
  </si>
  <si>
    <t>layan tidak muas satpam terang terang julid tamu depan keluarga</t>
  </si>
  <si>
    <t>layan tidak_muas satpam terang terang julid tamu depan keluarga</t>
  </si>
  <si>
    <t>pelayanan kurang terjadi penurunan</t>
  </si>
  <si>
    <t>perlu tingkat terus layan</t>
  </si>
  <si>
    <t>penurunan kualitas pelayanan</t>
  </si>
  <si>
    <t>minta khusus beri sesuai pesan</t>
  </si>
  <si>
    <t>staff lobi tidak welcome</t>
  </si>
  <si>
    <t>staff lobi tidak_welcome</t>
  </si>
  <si>
    <t>layan senyum</t>
  </si>
  <si>
    <t>staff tidak berseragam</t>
  </si>
  <si>
    <t>staff tidak_berseragam</t>
  </si>
  <si>
    <t>layan hotel baik</t>
  </si>
  <si>
    <t>sikap staff tidak ada</t>
  </si>
  <si>
    <t>sikap staff tidak_ada</t>
  </si>
  <si>
    <t>layan beri cukup muas</t>
  </si>
  <si>
    <t>resepsionis lemot</t>
  </si>
  <si>
    <t>pelayanan tidak kecewa</t>
  </si>
  <si>
    <t>layan tidak kecewa</t>
  </si>
  <si>
    <t>layan tidak_kecewa</t>
  </si>
  <si>
    <t>staff ramah kesan satpam baik</t>
  </si>
  <si>
    <t>resepsionis menjawab cek nyatanya tidak cek</t>
  </si>
  <si>
    <t>resepsionis menjawab cek nyatanya tidak_cek</t>
  </si>
  <si>
    <t>ada bijak ada masalah jangan buat customer kecewa</t>
  </si>
  <si>
    <t>ada bijak ada masalah jangan_buat customer kecewa</t>
  </si>
  <si>
    <t>resepsionis tidak welcome agresif</t>
  </si>
  <si>
    <t>resepsionis tidak_welcome agresif</t>
  </si>
  <si>
    <t>ramah staff hotel</t>
  </si>
  <si>
    <t>layan tempat makan baik</t>
  </si>
  <si>
    <t>pelayanan lumayan memuaskan</t>
  </si>
  <si>
    <t>layan lumayan muas</t>
  </si>
  <si>
    <t>late checkin masalah waktu late checkin lama tetap masuk proses</t>
  </si>
  <si>
    <t>manajemen tidak pengalaman</t>
  </si>
  <si>
    <t>manajemen tidak_pengalaman</t>
  </si>
  <si>
    <t>seluruh layan baik</t>
  </si>
  <si>
    <t>layan baik cepat</t>
  </si>
  <si>
    <t>layan masih kurang</t>
  </si>
  <si>
    <t>pihak hotel dikonfirmasi jawaban diusahakan checkout tidak_ada tindakan</t>
  </si>
  <si>
    <t>memesan kopi jam seharusnya ada tidak ada</t>
  </si>
  <si>
    <t>mes kopi jam harus ada tidak ada</t>
  </si>
  <si>
    <t>mes kopi jam harus ada tidak_ada</t>
  </si>
  <si>
    <t>ruangan pelayanan tidak dua empat jam</t>
  </si>
  <si>
    <t>ruangan pelayanan tidak_dua_empat_jam</t>
  </si>
  <si>
    <t>dicurigai ada permainan harga staf</t>
  </si>
  <si>
    <t>curiga ada main harga staf</t>
  </si>
  <si>
    <t>satu jam menunggu masuk kamar</t>
  </si>
  <si>
    <t>resepsionis tidak sopan</t>
  </si>
  <si>
    <t>resepsionis tidak_sopan</t>
  </si>
  <si>
    <t>minta direspon cepat</t>
  </si>
  <si>
    <t>staff lambat memberikan keluhan</t>
  </si>
  <si>
    <t>staff ramah ada butuh</t>
  </si>
  <si>
    <t>staff tidak_menawarkan penerangan darurat</t>
  </si>
  <si>
    <t>layan prima</t>
  </si>
  <si>
    <t>staff kumpul meja resepsionis</t>
  </si>
  <si>
    <t>tidak_ada fasilitas pelayanan_kebersihan</t>
  </si>
  <si>
    <t>staff suka beri salam</t>
  </si>
  <si>
    <t>ada pelayanan respon lambat</t>
  </si>
  <si>
    <t>pelayanan tidak murahan</t>
  </si>
  <si>
    <t>layan tidak murah</t>
  </si>
  <si>
    <t>layan tidak_murah</t>
  </si>
  <si>
    <t>tidak ada permintaan maaf lapor ac kamar bocor</t>
  </si>
  <si>
    <t>tidak_ada permintaan maaf lapor ac kamar bocor</t>
  </si>
  <si>
    <t>pelayanan kurang</t>
  </si>
  <si>
    <t>layan kurang</t>
  </si>
  <si>
    <t>kebersihan staff tidak datang</t>
  </si>
  <si>
    <t>kebersihan staff tidak_datang</t>
  </si>
  <si>
    <t>staff lobi kurang_welcome</t>
  </si>
  <si>
    <t>staff lobi kurang welcome</t>
  </si>
  <si>
    <t>kedatangan kamar tidak_siap</t>
  </si>
  <si>
    <t>staff tidak seragam</t>
  </si>
  <si>
    <t>staff tidak_seragam</t>
  </si>
  <si>
    <t>resepsionis tidak informasi detail</t>
  </si>
  <si>
    <t>resepsionis tidak_informasi detail</t>
  </si>
  <si>
    <t>penjaga sarapan tidak ramah</t>
  </si>
  <si>
    <t>penjaga sarapan tidak_ramah</t>
  </si>
  <si>
    <t>resepsionis lot</t>
  </si>
  <si>
    <t>resepsionis jawab cek nyata tidak cek</t>
  </si>
  <si>
    <t>resepsionis jawab cek nyata tidak_cek</t>
  </si>
  <si>
    <t>checkin lama menunggu kamar dibersihkan</t>
  </si>
  <si>
    <t>ada jemput bandara</t>
  </si>
  <si>
    <t>satpam tidak ramah</t>
  </si>
  <si>
    <t>satpam tidak_ramah</t>
  </si>
  <si>
    <t>manajemen kurang_pengalaman</t>
  </si>
  <si>
    <t>manajemen kurang pengalaman</t>
  </si>
  <si>
    <t>manajemen kurang alam</t>
  </si>
  <si>
    <t>tidak ada staff menolong</t>
  </si>
  <si>
    <t>tidak_ada staff menolong</t>
  </si>
  <si>
    <t>ruangan pelayanan tidak dua_empat_jam</t>
  </si>
  <si>
    <t>ruang layan tidak dua empat jam</t>
  </si>
  <si>
    <t>ruang layan tidak_dua_empat_jam</t>
  </si>
  <si>
    <t>tidak ada tindakan teguran pihak hotel</t>
  </si>
  <si>
    <t>tidak_ada tindakan teguran pihak hotel</t>
  </si>
  <si>
    <t>layan maksimal</t>
  </si>
  <si>
    <t>satu jam tunggu masuk kamar</t>
  </si>
  <si>
    <t>tidak_customer_oriented</t>
  </si>
  <si>
    <t>meminjam mukenah diantar cepat</t>
  </si>
  <si>
    <t>pinjam mukenah antar cepat</t>
  </si>
  <si>
    <t>tiba_tiba ruangan dibersihkan tidak_pasang sign dibersihkan</t>
  </si>
  <si>
    <t>staff lambat beri keluh</t>
  </si>
  <si>
    <t>staff ruang makan tidak senyum</t>
  </si>
  <si>
    <t>staff ruang_makan tidak_senyum</t>
  </si>
  <si>
    <t>ramah staff baik</t>
  </si>
  <si>
    <t>perlu tingkatkan keramahan staff</t>
  </si>
  <si>
    <t>tidak_senang claim minta maaf tidak_ada peningkatan</t>
  </si>
  <si>
    <t>resepsionis ada tidak sopan</t>
  </si>
  <si>
    <t>resepsionis ada tidak_sopan</t>
  </si>
  <si>
    <t>ada layan respon lambat</t>
  </si>
  <si>
    <t>resepsionis tidak pengetahuan</t>
  </si>
  <si>
    <t>resepsionis tidak_pengetahuan</t>
  </si>
  <si>
    <t>tidak ada minta maaf lapor ac kamar bocor</t>
  </si>
  <si>
    <t>tidak_ada minta maaf lapor ac kamar bocor</t>
  </si>
  <si>
    <t>waiter berisik menaruh cutleries trolly</t>
  </si>
  <si>
    <t>bersih staff tidak datang</t>
  </si>
  <si>
    <t>bersih staff tidak_datang</t>
  </si>
  <si>
    <t>staff patuh protokol_kesehatan</t>
  </si>
  <si>
    <t>staff patuh protokol kesehatan</t>
  </si>
  <si>
    <t>staff patuh protokol sehat</t>
  </si>
  <si>
    <t>staff bagi depan baik responsif</t>
  </si>
  <si>
    <t>checkin menunggu kamar dibersihkan</t>
  </si>
  <si>
    <t>checkin tunggu kamar bersih</t>
  </si>
  <si>
    <t>staff beri solusi</t>
  </si>
  <si>
    <t>staff lambat melayani</t>
  </si>
  <si>
    <t>masuk hotel layan ramah welcome drink</t>
  </si>
  <si>
    <t>minta ruang rapat dada penuh</t>
  </si>
  <si>
    <t>minta ruang_rapat dada penuh</t>
  </si>
  <si>
    <t>tidak ada tanda staff kebersihan datang</t>
  </si>
  <si>
    <t>tidak_ada tanda staff kebersihan datang</t>
  </si>
  <si>
    <t>tidak ada staff tolong</t>
  </si>
  <si>
    <t>tidak_ada staff tolong</t>
  </si>
  <si>
    <t>menerapkan protokol_kesehatan baik</t>
  </si>
  <si>
    <t>menerapkan protokol kesehatan baik</t>
  </si>
  <si>
    <t>terap protokol sehat baik</t>
  </si>
  <si>
    <t>terap prokes baik</t>
  </si>
  <si>
    <t>staff tidak siap</t>
  </si>
  <si>
    <t>staff tidak_siap</t>
  </si>
  <si>
    <t>langsung antar telepon housekeeping</t>
  </si>
  <si>
    <t>uang kembalian pembayaran hotel tidak_dikembalikan</t>
  </si>
  <si>
    <t>tidak ada tindak tegur pihak hotel</t>
  </si>
  <si>
    <t>tidak_ada tindak tegur pihak hotel</t>
  </si>
  <si>
    <t>pelayanan lambat ramai tamu</t>
  </si>
  <si>
    <t>staff ruang_makan tidak senyum</t>
  </si>
  <si>
    <t>staff ruang makan tidak_senyum</t>
  </si>
  <si>
    <t>staff terlambat membangunkan</t>
  </si>
  <si>
    <t>checkin efisien cekat mantap</t>
  </si>
  <si>
    <t>staff abai</t>
  </si>
  <si>
    <t>staff lusuh bau</t>
  </si>
  <si>
    <t>waiter berisik taruh cutleries trolly</t>
  </si>
  <si>
    <t>keluhan tidak ditangani baik</t>
  </si>
  <si>
    <t>keluhan tidak_ditangani baik</t>
  </si>
  <si>
    <t>staff lambat layan</t>
  </si>
  <si>
    <t>staff labil kecewa</t>
  </si>
  <si>
    <t>operator tanggap cepat monitor masalah</t>
  </si>
  <si>
    <t>ada staff galak</t>
  </si>
  <si>
    <t>prokes tidak tegas</t>
  </si>
  <si>
    <t>prokes tidak_tegas</t>
  </si>
  <si>
    <t>tidak ada tanda staff bersih datang</t>
  </si>
  <si>
    <t>tidak_ada tanda staff bersih datang</t>
  </si>
  <si>
    <t>staff tidak tegas</t>
  </si>
  <si>
    <t>staff tidak_tegas</t>
  </si>
  <si>
    <t>layan ramah profesional</t>
  </si>
  <si>
    <t>checkin awal dibilang kamar full</t>
  </si>
  <si>
    <t>minta pindah tidak_diberi</t>
  </si>
  <si>
    <t>layan lambat ramai tamu</t>
  </si>
  <si>
    <t>layan telepon cepat</t>
  </si>
  <si>
    <t>ada laundry layan</t>
  </si>
  <si>
    <t>staff bodoh</t>
  </si>
  <si>
    <t>ada wakeup layan</t>
  </si>
  <si>
    <t>minta pemandangan baik diberi pemandangan buruk</t>
  </si>
  <si>
    <t>staff tepat waktu bangun</t>
  </si>
  <si>
    <t>bell boy tidak ada</t>
  </si>
  <si>
    <t>bell_boy tidak_ada</t>
  </si>
  <si>
    <t>staff lambat bangun</t>
  </si>
  <si>
    <t>resepsionis judes</t>
  </si>
  <si>
    <t>dapat mes rental mobil layan</t>
  </si>
  <si>
    <t>staff penuh perhati</t>
  </si>
  <si>
    <t>staff lobi abai</t>
  </si>
  <si>
    <t>staff tidak sambut</t>
  </si>
  <si>
    <t>staff tidak_sambut</t>
  </si>
  <si>
    <t>staff cekat</t>
  </si>
  <si>
    <t>tampil staff rapi</t>
  </si>
  <si>
    <t>tampil staff cantik</t>
  </si>
  <si>
    <t>tidak ada staff siap bantu menurunkan barang</t>
  </si>
  <si>
    <t>tidak_ada staff siap bantu menurunkan barang</t>
  </si>
  <si>
    <t>staff dandan baik</t>
  </si>
  <si>
    <t>menunggu satu jam order makanan</t>
  </si>
  <si>
    <t>penjaga indoor playground kids tidak ramah</t>
  </si>
  <si>
    <t>penjaga indoor playground kids tidak_ramah</t>
  </si>
  <si>
    <t>staff cepat cekat</t>
  </si>
  <si>
    <t>kecewa pelayanan</t>
  </si>
  <si>
    <t>prokes tidak diterapkan</t>
  </si>
  <si>
    <t>prokes tidak_diterapkan</t>
  </si>
  <si>
    <t>prokes tidak diterapkan mengecewakan</t>
  </si>
  <si>
    <t>prokes tidak_diterapkan mengecewakan</t>
  </si>
  <si>
    <t>prokes sarapan jumlah orang tidak diterapkan</t>
  </si>
  <si>
    <t>prokes sarapan jumlah orang tidak_diterapkan</t>
  </si>
  <si>
    <t>staff layan sopan nama baik</t>
  </si>
  <si>
    <t>keluhan tidak ada solusi</t>
  </si>
  <si>
    <t>keluhan tidak_ada solusi</t>
  </si>
  <si>
    <t>keluh tangan baik</t>
  </si>
  <si>
    <t>pelayanan bawah ekspektasi</t>
  </si>
  <si>
    <t>keluh tidak tangan baik</t>
  </si>
  <si>
    <t>keluh tidak_tangan baik</t>
  </si>
  <si>
    <t>staff hotel tidak_senyum terkesan dingin</t>
  </si>
  <si>
    <t>layan beri tiap saat</t>
  </si>
  <si>
    <t>layan parkir baik cekat</t>
  </si>
  <si>
    <t>melayani tidak hati</t>
  </si>
  <si>
    <t>melayani tidak_hati</t>
  </si>
  <si>
    <t>koper patah dijatuhkan bell_boy</t>
  </si>
  <si>
    <t>pesanan kamar tidak_sesuai</t>
  </si>
  <si>
    <t>ketinggalan botol tidak_diberi tahu</t>
  </si>
  <si>
    <t>komunikasi bagian call center sulit</t>
  </si>
  <si>
    <t>komunikasi bagian call_center sulit</t>
  </si>
  <si>
    <t>mendengar kepala dapur mengatakan tidak perlu ditambah</t>
  </si>
  <si>
    <t>mendengar kepala dapur mengatakan tidak_perlu ditambah</t>
  </si>
  <si>
    <t>telepon pelayanan_kebersihan tidak_angkat</t>
  </si>
  <si>
    <t>cara bicara penjaga tidak_sopan sombong</t>
  </si>
  <si>
    <t>checkin awal bilang kamar full</t>
  </si>
  <si>
    <t>tiba tiba ada buka pintu tim kebersihan</t>
  </si>
  <si>
    <t>tiba_tiba ada buka pintu tim kebersihan</t>
  </si>
  <si>
    <t>staff diprotes diam</t>
  </si>
  <si>
    <t>tidak ada permintaan maaf pihak hotel</t>
  </si>
  <si>
    <t>tidak_ada permintaan maaf pihak hotel</t>
  </si>
  <si>
    <t>minta pandang baik beri pandang buruk</t>
  </si>
  <si>
    <t>pelayanan pilih pilih tamu</t>
  </si>
  <si>
    <t>bell_boy tidak ada</t>
  </si>
  <si>
    <t>bell boy tidak_ada</t>
  </si>
  <si>
    <t>bayar uang upgrade_kamar tidak_diberi bon kwitansi</t>
  </si>
  <si>
    <t>tidak_diinfokan awal</t>
  </si>
  <si>
    <t>kamar kotor awal datang tidak_dibersihkan</t>
  </si>
  <si>
    <t>tidak ada staff siap bantu turun barang</t>
  </si>
  <si>
    <t>tidak_ada staff siap bantu turun barang</t>
  </si>
  <si>
    <t>kamar tidak_sesuai pesanan</t>
  </si>
  <si>
    <t>tunggu satu jam order makan</t>
  </si>
  <si>
    <t>mobil dipindahkan tidak ada pemberitahuan</t>
  </si>
  <si>
    <t>mobil dipindahkan tidak_ada pemberitahuan</t>
  </si>
  <si>
    <t>jaga indoor playground kids tidak ramah</t>
  </si>
  <si>
    <t>jaga indoor playground kids tidak_ramah</t>
  </si>
  <si>
    <t>lorong hotel ada sisa piring tidak dibersihkan</t>
  </si>
  <si>
    <t>lorong hotel ada sisa piring tidak_dibersihkan</t>
  </si>
  <si>
    <t>kecewa layan</t>
  </si>
  <si>
    <t>makanan habis tidak refill</t>
  </si>
  <si>
    <t>makanan habis tidak_refill</t>
  </si>
  <si>
    <t>keluh tidak ada solusi</t>
  </si>
  <si>
    <t>keluh tidak_ada solusi</t>
  </si>
  <si>
    <t>air_minum habis refill lama</t>
  </si>
  <si>
    <t>layan bawah ekspektasi</t>
  </si>
  <si>
    <t>spaghetti jam delapan habis tidak refill</t>
  </si>
  <si>
    <t>spaghetti jam delapan habis tidak_refill</t>
  </si>
  <si>
    <t>respon telepon cepat tanggap</t>
  </si>
  <si>
    <t>datang bagian resepsionis tidak informasi detail fasilitas hotel</t>
  </si>
  <si>
    <t>datang bagian resepsionis tidak_informasi detail fasilitas hotel</t>
  </si>
  <si>
    <t>staff ramah antar keliling</t>
  </si>
  <si>
    <t>staff sarapan tidak enak pelayanan kaku</t>
  </si>
  <si>
    <t>staff sarapan tidak_enak pelayanan kaku</t>
  </si>
  <si>
    <t>koper patah jatuh bell boy</t>
  </si>
  <si>
    <t>tidak enak pelayanan</t>
  </si>
  <si>
    <t>tidak_enak pelayanan</t>
  </si>
  <si>
    <t>komunikasi bagi call center sulit</t>
  </si>
  <si>
    <t>tidak_ada refill air_mineral</t>
  </si>
  <si>
    <t>dengar kepala dapur kata tidak perlu tambah</t>
  </si>
  <si>
    <t>dengar kepala dapur kata tidak_perlu tambah</t>
  </si>
  <si>
    <t>cangkir kotor tidak_diganti</t>
  </si>
  <si>
    <t>tiba tiba ada buka pintu tim bersih</t>
  </si>
  <si>
    <t>stall telur lama</t>
  </si>
  <si>
    <t>staff langsung beri handuk kering</t>
  </si>
  <si>
    <t>minta kasur bilang penuh padahal hotel sepi</t>
  </si>
  <si>
    <t>tidak perlu bohong staff depan</t>
  </si>
  <si>
    <t>tidak_perlu bohong staff depan</t>
  </si>
  <si>
    <t>diprotes diam</t>
  </si>
  <si>
    <t>protes diam</t>
  </si>
  <si>
    <t>satpam kadang tidak ada tempat parkir</t>
  </si>
  <si>
    <t>satpam kadang tidak_ada tempat_parkir</t>
  </si>
  <si>
    <t>tidak ada minta maaf pihak hotel</t>
  </si>
  <si>
    <t>tidak_ada minta maaf pihak hotel</t>
  </si>
  <si>
    <t>tukang parkir tidak ada memberi arahan</t>
  </si>
  <si>
    <t>tukang parkir tidak_ada memberi arahan</t>
  </si>
  <si>
    <t>layan pilih pilih tamu</t>
  </si>
  <si>
    <t>staff resto tidak ramah</t>
  </si>
  <si>
    <t>staff resto tidak_ramah</t>
  </si>
  <si>
    <t>mobil dipindahkan parkir lokasi jauh hotel tidak ada pemberitahuan</t>
  </si>
  <si>
    <t>mobil pindah parkir lokasi jauh hotel tidak ada pemberitahuan</t>
  </si>
  <si>
    <t>mobil pindah parkir lokasi jauh hotel tidak_ada pemberitahuan</t>
  </si>
  <si>
    <t>lorong hotel ada sisa piring tidak bersih</t>
  </si>
  <si>
    <t>lorong hotel ada sisa piring tidak_bersih</t>
  </si>
  <si>
    <t>hotel pelayanan tidak_pelatihan</t>
  </si>
  <si>
    <t>makan habis tidak refill</t>
  </si>
  <si>
    <t>makan habis tidak_refill</t>
  </si>
  <si>
    <t>staff egg station tidak_membuat pesanan sesuai urutan</t>
  </si>
  <si>
    <t>makan habis langsung refill</t>
  </si>
  <si>
    <t>menunggu lama pesanan telur tidak_datang</t>
  </si>
  <si>
    <t>penuh hotel tetap refill makan habis</t>
  </si>
  <si>
    <t>puas layan beri</t>
  </si>
  <si>
    <t>layan staff bersih baik</t>
  </si>
  <si>
    <t>orang bagi depan baik responsif</t>
  </si>
  <si>
    <t>pelayanan buruk checkin tidak_detail</t>
  </si>
  <si>
    <t>datang bagian resepsionis kurang_informasi detail fasilitas hotel</t>
  </si>
  <si>
    <t>datang bagian resepsionis kurang informasi detail fasilitas hotel</t>
  </si>
  <si>
    <t>datang bagi resepsionis kurang informasi detail fasilitas hotel</t>
  </si>
  <si>
    <t>jutek satpam</t>
  </si>
  <si>
    <t>staff sarap tidak enak layan kaku</t>
  </si>
  <si>
    <t>staff sarap tidak_enak layan kaku</t>
  </si>
  <si>
    <t>tidak enak layan</t>
  </si>
  <si>
    <t>tidak_enak layan</t>
  </si>
  <si>
    <t>layan cepat ramah baik</t>
  </si>
  <si>
    <t>staff tidak teliti membaca detail pesanan</t>
  </si>
  <si>
    <t>staff tidak_teliti membaca detail pesanan</t>
  </si>
  <si>
    <t>layan baik mulai checkin checkout</t>
  </si>
  <si>
    <t>pelayan resto disampaikan telur pesan tidak_pakai paprika malah diberi paprika tidak_pakai garam</t>
  </si>
  <si>
    <t>layan sarap keren</t>
  </si>
  <si>
    <t>sulit pelayanan bertele tele</t>
  </si>
  <si>
    <t>sulit pelayanan bertele_tele</t>
  </si>
  <si>
    <t>layan oke</t>
  </si>
  <si>
    <t>sarapan tidak_disiapkan alasan tidak_ada pesanan</t>
  </si>
  <si>
    <t>staff nomor tidak aktif</t>
  </si>
  <si>
    <t>staff nomor tidak_aktif</t>
  </si>
  <si>
    <t>perlakukan staff kolam_renang tidak_sopan tidak_beretika</t>
  </si>
  <si>
    <t>hospitality tidak_bersahabat</t>
  </si>
  <si>
    <t>satpam kadang tidak ada parkiran</t>
  </si>
  <si>
    <t>satpam kadang tidak ada parkir</t>
  </si>
  <si>
    <t>satpam kadang tidak_ada parkir</t>
  </si>
  <si>
    <t>cs reservasi hotel tidak_ramah tersinggung sikapnya</t>
  </si>
  <si>
    <t>parkir tidak ada memberi arahan</t>
  </si>
  <si>
    <t>parkir tidak ada beri arah</t>
  </si>
  <si>
    <t>parkir tidak_ada beri arah</t>
  </si>
  <si>
    <t>staff tidak_bisa menjawab pertanyaan memuaskan pelanggan</t>
  </si>
  <si>
    <t>layan cepat tanggap muas</t>
  </si>
  <si>
    <t>minta pelayanan menurunkan suhu ac tidak_berubah</t>
  </si>
  <si>
    <t>staff tidak semangat melayani keamanan</t>
  </si>
  <si>
    <t>staff tidak_semangat melayani keamanan</t>
  </si>
  <si>
    <t>staff sigap cepat bantu telah hubung</t>
  </si>
  <si>
    <t>sarapan staff sesuai protokol_kesehatan</t>
  </si>
  <si>
    <t>sarapan staff sesuai protokol kesehatan</t>
  </si>
  <si>
    <t>sarap staff sesuai protokol sehat</t>
  </si>
  <si>
    <t>sarap staff sesuai prokes</t>
  </si>
  <si>
    <t>tidak ada pemberitahuan staff operasional lift</t>
  </si>
  <si>
    <t>tidak_ada pemberitahuan staff operasional lift</t>
  </si>
  <si>
    <t>staff sigap keluh</t>
  </si>
  <si>
    <t>staff parkir tidak ada</t>
  </si>
  <si>
    <t>staff parkir tidak_ada</t>
  </si>
  <si>
    <t>ramah unjung</t>
  </si>
  <si>
    <t>tidak ramah datang checkin</t>
  </si>
  <si>
    <t>tidak_ramah datang checkin</t>
  </si>
  <si>
    <t>layan baik responsif</t>
  </si>
  <si>
    <t>pertama pelayanan awal kurang</t>
  </si>
  <si>
    <t>masuk dihiraukan staff bawaan banyak</t>
  </si>
  <si>
    <t>staff minta_maaf memperbaikinya</t>
  </si>
  <si>
    <t>staff minta maaf memperbaikinya</t>
  </si>
  <si>
    <t>staff minta maaf baik</t>
  </si>
  <si>
    <t>sekeluarga tidak diberi welcome drink</t>
  </si>
  <si>
    <t>sekeluarga tidak_diberi welcome_drink</t>
  </si>
  <si>
    <t>tanggap</t>
  </si>
  <si>
    <t>jumlah staff dikurangi sehinga respon lambat</t>
  </si>
  <si>
    <t>front office tidak mau terima saran terutama orang gendut</t>
  </si>
  <si>
    <t>front_office tidak_mau terima saran terutama orang gendut</t>
  </si>
  <si>
    <t>staff pelayanan tidak sopan tidak ajar</t>
  </si>
  <si>
    <t>staff pelayanan tidak_sopan tidak_ajar</t>
  </si>
  <si>
    <t>layan premium</t>
  </si>
  <si>
    <t>staff tidak percaya memaksa mengecek masuk kamar mandi</t>
  </si>
  <si>
    <t>staff tidak_percaya memaksa mengecek masuk kamar_mandi</t>
  </si>
  <si>
    <t>tangan manager profesional</t>
  </si>
  <si>
    <t>staff tidak sopan kurang ajar</t>
  </si>
  <si>
    <t>staff tidak_sopan kurang_ajar</t>
  </si>
  <si>
    <t>staff tidak semangat layan aman</t>
  </si>
  <si>
    <t>staff tidak_semangat layan aman</t>
  </si>
  <si>
    <t>pelayanan buruk</t>
  </si>
  <si>
    <t>layan baik ibu fitry natalia nali tamu</t>
  </si>
  <si>
    <t>diminta menunggu alasan staff cek kamar sepuluh menit</t>
  </si>
  <si>
    <t>pelayanan baik sesuai protokol_kesehatan</t>
  </si>
  <si>
    <t>pelayanan baik sesuai protokol kesehatan</t>
  </si>
  <si>
    <t>layan baik sesuai protokol sehat</t>
  </si>
  <si>
    <t>layan baik sesuai prokes</t>
  </si>
  <si>
    <t>tidak melayani early checkin alasan penuh ditunggu satu jam pelayanan buruk</t>
  </si>
  <si>
    <t>tidak_melayani early_checkin alasan penuh ditunggu satu jam pelayanan buruk</t>
  </si>
  <si>
    <t>memberikan pelayanan sesuai protokol_kesehatan</t>
  </si>
  <si>
    <t>memberikan pelayanan sesuai protokol kesehatan</t>
  </si>
  <si>
    <t>beri layan sesuai protokol sehat</t>
  </si>
  <si>
    <t>beri layan sesuai prokes</t>
  </si>
  <si>
    <t>satff tidak profesional</t>
  </si>
  <si>
    <t>satff tidak_profesional</t>
  </si>
  <si>
    <t>layan prima manja tamu ramah tamah staff tugas khas jogja</t>
  </si>
  <si>
    <t>tidak ramah</t>
  </si>
  <si>
    <t>tidak_ramah</t>
  </si>
  <si>
    <t>layan hebat staff</t>
  </si>
  <si>
    <t>tidak semua staff gemar sapa ada mas nabrak hanya melihat</t>
  </si>
  <si>
    <t>tidak_semua staff gemar sapa ada mas nabrak hanya melihat</t>
  </si>
  <si>
    <t>waktu refill makanan memakan waktu lama</t>
  </si>
  <si>
    <t>pelayanan mulai pengaturan parkir keluar masuk tidak bantu</t>
  </si>
  <si>
    <t>pelayanan mulai pengaturan parkir keluar masuk tidak_bantu</t>
  </si>
  <si>
    <t>pelayanan protokol_kesehatan baik</t>
  </si>
  <si>
    <t>pelayanan protokol kesehatan baik</t>
  </si>
  <si>
    <t>layan protokol sehat baik</t>
  </si>
  <si>
    <t>layan prokes baik</t>
  </si>
  <si>
    <t>tidak maximal pelayanan</t>
  </si>
  <si>
    <t>tidak_maximal pelayanan</t>
  </si>
  <si>
    <t>lift hanya beroperasi tidak ada pemberitahuan</t>
  </si>
  <si>
    <t>lift hanya operasi tidak ada pemberitahuan</t>
  </si>
  <si>
    <t>lift hanya operasi tidak_ada pemberitahuan</t>
  </si>
  <si>
    <t>salah satu hotel bintang pelayanan bisa bilang cukup buruk</t>
  </si>
  <si>
    <t>salah_satu hotel bintang pelayanan bisa bilang cukup buruk</t>
  </si>
  <si>
    <t>tamu baku hantam akibat berebut lift tidak respon apapun manajemen hotel</t>
  </si>
  <si>
    <t>tamu baku hantam akibat rebut lift tidak respon apa manajemen hotel</t>
  </si>
  <si>
    <t>tamu baku hantam akibat rebut lift tidak_respon apa manajemen hotel</t>
  </si>
  <si>
    <t>resepsionis pria tidak ramah</t>
  </si>
  <si>
    <t>resepsionis pria tidak_ramah</t>
  </si>
  <si>
    <t>pelayanan tidak oke satpam hingga front office</t>
  </si>
  <si>
    <t>pelayanan tidak_oke satpam hingga front_office</t>
  </si>
  <si>
    <t>layan mulai satpam layan resto layan kamar ramah</t>
  </si>
  <si>
    <t>tamu raja harusnya diberi pelayanan prima bukan_memandang jaket warna dipakai tamu</t>
  </si>
  <si>
    <t>kamar bisa milih sesuai ingin</t>
  </si>
  <si>
    <t>tidak_bersahabat</t>
  </si>
  <si>
    <t>layan ramah cekat</t>
  </si>
  <si>
    <t>tidak sesuai pesanan pelayanan tidak memuaskan</t>
  </si>
  <si>
    <t>tidak_sesuai pesanan pelayanan tidak_memuaskan</t>
  </si>
  <si>
    <t>ada staff bantu mengarahkan parkiran penuh</t>
  </si>
  <si>
    <t>ada staff bantu arah parkir penuh</t>
  </si>
  <si>
    <t>pelayanan tidak_ramah</t>
  </si>
  <si>
    <t>staff resto masak telur lama</t>
  </si>
  <si>
    <t>pelayanan buruk terutama resepsionis</t>
  </si>
  <si>
    <t>staff sigap ramah hangat jadi kesan lekat</t>
  </si>
  <si>
    <t>pelayanan makan lama pesan gorengan satu jam</t>
  </si>
  <si>
    <t>pelayan resto tidak ramah</t>
  </si>
  <si>
    <t>pelayan resto tidak_ramah</t>
  </si>
  <si>
    <t>pertama layan awal kurang</t>
  </si>
  <si>
    <t>sekeluarga tidak diberi welcome_drink</t>
  </si>
  <si>
    <t>keluarga tidak beri welcome drink</t>
  </si>
  <si>
    <t>keluarga tidak_beri welcome drink</t>
  </si>
  <si>
    <t>pengalaman buruk checkin</t>
  </si>
  <si>
    <t>bersih staff ramah minta dekor ulang tahun suami kabul bonus surprise terimakasih banyak staff</t>
  </si>
  <si>
    <t>pelayanan resepsionis lambat checkin</t>
  </si>
  <si>
    <t>tidak memuaskan pelayanan kamar</t>
  </si>
  <si>
    <t>tidak_memuaskan pelayanan kamar</t>
  </si>
  <si>
    <t>telepon front office tidak angkat</t>
  </si>
  <si>
    <t>telepon front_office tidak_angkat</t>
  </si>
  <si>
    <t>jumlah staff rang sehinga respon lambat</t>
  </si>
  <si>
    <t>front office tidak pernah merespon telepon kamar</t>
  </si>
  <si>
    <t>front_office tidak_pernah merespon telepon kamar</t>
  </si>
  <si>
    <t>tidak kecewa pelayanan keramahan staff</t>
  </si>
  <si>
    <t>tidak kecewa layan ramah staff</t>
  </si>
  <si>
    <t>tidak_kecewa layan ramah staff</t>
  </si>
  <si>
    <t>booking room dkasih room ada orangnya</t>
  </si>
  <si>
    <t>front_office tidak mau terima saran terutama orang gendut</t>
  </si>
  <si>
    <t>front office tidak mau terima saran utama orang gendut</t>
  </si>
  <si>
    <t>front office tidak_mau terima saran utama orang gendut</t>
  </si>
  <si>
    <t>proses checkin lama setengah jam</t>
  </si>
  <si>
    <t>staff pelayanan tidak sopan kurang_ajar</t>
  </si>
  <si>
    <t>staff pelayanan tidak sopan kurang ajar</t>
  </si>
  <si>
    <t>staff layan tidak sopan kurang ajar</t>
  </si>
  <si>
    <t>staff layan tidak_sopan kurang ajar</t>
  </si>
  <si>
    <t>resepsionis tidak angkat telepon</t>
  </si>
  <si>
    <t>resepsionis tidak_angkat telepon</t>
  </si>
  <si>
    <t>staf tidak percaya memaksa mengecek masuk kamar_mandi</t>
  </si>
  <si>
    <t>staf tidak percaya memaksa mengecek masuk kamar mandi</t>
  </si>
  <si>
    <t>staf tidak percaya paksa ecek masuk kamar mandi</t>
  </si>
  <si>
    <t>staf tidak_percaya paksa ecek masuk kamar_mandi</t>
  </si>
  <si>
    <t>resepsionis jutek</t>
  </si>
  <si>
    <t>kurang_ajar</t>
  </si>
  <si>
    <t>kurang ajar</t>
  </si>
  <si>
    <t>pengalaman checkin memuakkan</t>
  </si>
  <si>
    <t>minta tunggu alas staff cek kamar puluh menit</t>
  </si>
  <si>
    <t>tidak layan early checkin alas penuh tunggu satu jam layan buruk</t>
  </si>
  <si>
    <t>tidak_layan early checkin alas penuh tunggu satu jam layan buruk</t>
  </si>
  <si>
    <t>layan staff cukup cepat</t>
  </si>
  <si>
    <t>checkin tidak jelas antre panjang</t>
  </si>
  <si>
    <t>checkin tidak_jelas antre panjang</t>
  </si>
  <si>
    <t>tidak semua staff gemar sapa ada mas nabrak hanya lihat</t>
  </si>
  <si>
    <t>tidak_semua staff gemar sapa ada mas nabrak hanya lihat</t>
  </si>
  <si>
    <t>customer meminta menitipkan makanan satpam tapi tidak_ada satpam depan</t>
  </si>
  <si>
    <t>waktu refill makan makan waktu lama</t>
  </si>
  <si>
    <t>tidak_punya standar pelayanan</t>
  </si>
  <si>
    <t>makan habis langsung refill tidak tunggu</t>
  </si>
  <si>
    <t>makan habis langsung refill tidak_tunggu</t>
  </si>
  <si>
    <t>pelayanan tidak_memuaskan</t>
  </si>
  <si>
    <t>layan mulai atur parkir keluar masuk tidak bantu</t>
  </si>
  <si>
    <t>layan mulai atur parkir keluar masuk tidak_bantu</t>
  </si>
  <si>
    <t>pass wifi tidak_diberi minta resepsionis</t>
  </si>
  <si>
    <t>kurang_maximal pelayanan</t>
  </si>
  <si>
    <t>kurang maximal pelayanan</t>
  </si>
  <si>
    <t>kurang maximal layan</t>
  </si>
  <si>
    <t>ac bocor keluhan berkali_kali tidak_ada tanggapan</t>
  </si>
  <si>
    <t>resepsionis mbak adel baik sabar jawab pertanyan</t>
  </si>
  <si>
    <t>salah satu hotel bintang layan bisa bilang cukup buruk</t>
  </si>
  <si>
    <t>pelayanan tidak oke satpam hingga front_office</t>
  </si>
  <si>
    <t>layan tidak oke satpam hingga front office</t>
  </si>
  <si>
    <t>layan tidak_oke satpam hingga front office</t>
  </si>
  <si>
    <t>tidak sesuai pesan layan tidak muas</t>
  </si>
  <si>
    <t>tidak_sesuai pesan layan tidak_muas</t>
  </si>
  <si>
    <t>tidak_manusiawi satpam memperlakukan driver gojek antar makanan tamu</t>
  </si>
  <si>
    <t>hotel berbeda katanya dapat sarapan nyatanya tidak</t>
  </si>
  <si>
    <t>hotel beda kata dapat sarap nyata tidak</t>
  </si>
  <si>
    <t>cara satpam memperlakukan driver ojek online tidak manusiawi</t>
  </si>
  <si>
    <t>cara satpam memperlakukan driver ojek online tidak_manusiawi</t>
  </si>
  <si>
    <t>katanya bisa booking sesuai telepon ternyata tidak</t>
  </si>
  <si>
    <t>kata bisa booking sesuai telepon nyata tidak</t>
  </si>
  <si>
    <t>memperlakukan tindakkan pengusiran layaknya mengusir binatang cara mendorong</t>
  </si>
  <si>
    <t>hotel tidak_membolehkan driver online masuk</t>
  </si>
  <si>
    <t>masak telur lama</t>
  </si>
  <si>
    <t>dibagian depan senyum genit</t>
  </si>
  <si>
    <t>layan buruk utama resepsionis</t>
  </si>
  <si>
    <t>layan makan lama pesan goreng satu jam</t>
  </si>
  <si>
    <t>satpam tidak_sopan berarti tidak_sopan tamu hotel</t>
  </si>
  <si>
    <t>layan resto tidak ramah</t>
  </si>
  <si>
    <t>layan resto tidak_ramah</t>
  </si>
  <si>
    <t>masuk tidak_ada ucapan welcome</t>
  </si>
  <si>
    <t>hati_hati open bil kartu_kredit</t>
  </si>
  <si>
    <t>hati hati open bil kartu kredit</t>
  </si>
  <si>
    <t>tinggal barang ada telepon</t>
  </si>
  <si>
    <t>pengalaman terburuk checkin</t>
  </si>
  <si>
    <t>alam buruk checkin</t>
  </si>
  <si>
    <t>sudah mengajukan keluhan langsung tidak_respon</t>
  </si>
  <si>
    <t>layan resepsionis lambat checkin</t>
  </si>
  <si>
    <t>banyak satpam tidak_manusiawi enaknya sendiri</t>
  </si>
  <si>
    <t>tidak muas layan kamar</t>
  </si>
  <si>
    <t>tidak_muas layan kamar</t>
  </si>
  <si>
    <t>disenyumin tidak senyum</t>
  </si>
  <si>
    <t>disenyumin tidak_senyum</t>
  </si>
  <si>
    <t>telepon front_office tidak angkat</t>
  </si>
  <si>
    <t>telepon front office tidak_angkat</t>
  </si>
  <si>
    <t>staff perlu diberi pelatihan sedikit</t>
  </si>
  <si>
    <t>front_office tidak pernah merespon telepon kamar</t>
  </si>
  <si>
    <t>front office tidak_pernah merespon telepon kamar</t>
  </si>
  <si>
    <t>booking room dkasih room ada orang</t>
  </si>
  <si>
    <t>proses checkin lama tengah jam</t>
  </si>
  <si>
    <t>tidak profesional staff miris kejam jahat tidak manusiawi</t>
  </si>
  <si>
    <t>tidak_profesional staff miris kejam jahat tidak_manusiawi</t>
  </si>
  <si>
    <t>satpam arogan memperlakukan driver online kasar</t>
  </si>
  <si>
    <t>alam checkin muak</t>
  </si>
  <si>
    <t>satpam tidak sopan kasar tidak manusiawi</t>
  </si>
  <si>
    <t>satpam tidak_sopan kasar tidak_manusiawi</t>
  </si>
  <si>
    <t>cara satpam laku driver ojek online tidak manusiawi</t>
  </si>
  <si>
    <t>cara satpam laku driver ojek online tidak_manusiawi</t>
  </si>
  <si>
    <t>laku tindak usir layak usir binatang cara dorong</t>
  </si>
  <si>
    <t>kecewa awal checkin tidak_sesuai pesanan</t>
  </si>
  <si>
    <t>bagi depan senyum genit</t>
  </si>
  <si>
    <t>waktu checkin kamar lama menunggu</t>
  </si>
  <si>
    <t>layan cukup ramah staff baik baik</t>
  </si>
  <si>
    <t>rasa pelayanan minim</t>
  </si>
  <si>
    <t>resepsionis cewek ada ramah dipaksakan</t>
  </si>
  <si>
    <t>perlu diberi pelatihan sedikit</t>
  </si>
  <si>
    <t>perlu beri latih sedikit</t>
  </si>
  <si>
    <t>aneh ramah seperti dipaksakan</t>
  </si>
  <si>
    <t>staff kolam renang galak tidak ramah</t>
  </si>
  <si>
    <t>staff kolam_renang galak tidak_ramah</t>
  </si>
  <si>
    <t>satpam arogan laku driver online kasar</t>
  </si>
  <si>
    <t>merasa kecewa pelayanan hotel</t>
  </si>
  <si>
    <t>salah satu hotel merendahkan profesi ojek</t>
  </si>
  <si>
    <t>salah_satu hotel merendahkan profesi ojek</t>
  </si>
  <si>
    <t>awal datang tidak ada staff bantu angkat koper</t>
  </si>
  <si>
    <t>awal datang tidak_ada staff bantu angkat koper</t>
  </si>
  <si>
    <t>staff pelayanan tidak kecewa</t>
  </si>
  <si>
    <t>staff layan tidak kecewa</t>
  </si>
  <si>
    <t>staff layan tidak_kecewa</t>
  </si>
  <si>
    <t>antre ambil makanan nasi habis tidak segera kasih tambah baru</t>
  </si>
  <si>
    <t>antre ambil makanan nasi habis tidak_segera kasih tambah baru</t>
  </si>
  <si>
    <t>pihak hotel tidak beri tanggapan keluhan</t>
  </si>
  <si>
    <t>pihak hotel tidak_beri tanggapan keluhan</t>
  </si>
  <si>
    <t>jaga pintu satpam ramah bantu</t>
  </si>
  <si>
    <t>koki tidak ramah</t>
  </si>
  <si>
    <t>koki tidak_ramah</t>
  </si>
  <si>
    <t>tidak remeh datang naik pickup</t>
  </si>
  <si>
    <t>tidak_remeh datang naik pickup</t>
  </si>
  <si>
    <t>satpam pilih kasih naik mobil tidak dipersika naik motor butut diperiksa tidak perlu pilih kasih</t>
  </si>
  <si>
    <t>satpam pilih kasih naik mobil tidak_dipersika naik motor butut diperiksa tidak_perlu pilih kasih</t>
  </si>
  <si>
    <t>layan ramah baik</t>
  </si>
  <si>
    <t>kecewa pemesanan kamar tidak_sesuai</t>
  </si>
  <si>
    <t>pelayanan front office membuat tidak nyaman</t>
  </si>
  <si>
    <t>pelayanan front_office membuat tidak_nyaman</t>
  </si>
  <si>
    <t>kata_kata tidak_senang tidak_ramah</t>
  </si>
  <si>
    <t>menu kosong cepat isi waktu sarap habis</t>
  </si>
  <si>
    <t>tidak suka pelayanan diberi</t>
  </si>
  <si>
    <t>tidak_suka pelayanan diberi</t>
  </si>
  <si>
    <t>layan ramah muas</t>
  </si>
  <si>
    <t>tidak ramah tidak sopan</t>
  </si>
  <si>
    <t>tidak_ramah tidak_sopan</t>
  </si>
  <si>
    <t>staff lupa</t>
  </si>
  <si>
    <t>staff buka pintu sendiri tidak ada izin</t>
  </si>
  <si>
    <t>staff buka pintu sendiri tidak_ada izin</t>
  </si>
  <si>
    <t>layan muas</t>
  </si>
  <si>
    <t>keramah tamahan staff hotel tidak senyum tidak tanggap dalam melayani</t>
  </si>
  <si>
    <t>keramah tamahan staff hotel tidak_senyum tidak_tanggap dalam melayani</t>
  </si>
  <si>
    <t>lambat mempersiapkan kamar</t>
  </si>
  <si>
    <t>layan bisa bahasa inggris</t>
  </si>
  <si>
    <t>sarapan tidak_melihat staff gm sapa tamu</t>
  </si>
  <si>
    <t>staff berjas berpenampilan baik</t>
  </si>
  <si>
    <t>rasa layan minim</t>
  </si>
  <si>
    <t>staff arogan</t>
  </si>
  <si>
    <t>layan baik semua staff hotel ramah</t>
  </si>
  <si>
    <t>pegawai tidak jujur barang hilang</t>
  </si>
  <si>
    <t>pegawai tidak_jujur barang hilang</t>
  </si>
  <si>
    <t>kesan hotel layan utama layan resto</t>
  </si>
  <si>
    <t>tidak merespon</t>
  </si>
  <si>
    <t>tidak_merespon</t>
  </si>
  <si>
    <t>resepsionis cewek ada ramah paksa</t>
  </si>
  <si>
    <t>driver tidak dihargai staff posisi pemeriksaan</t>
  </si>
  <si>
    <t>driver tidak_dihargai staff posisi pemeriksaan</t>
  </si>
  <si>
    <t>aneh ramah seperti paksa</t>
  </si>
  <si>
    <t>pihak hotel merendahkan pengunjung bayar harga promo</t>
  </si>
  <si>
    <t>tidak menawarkan bantu</t>
  </si>
  <si>
    <t>tidak_menawarkan bantu</t>
  </si>
  <si>
    <t>murah senyum bantu muas</t>
  </si>
  <si>
    <t>satpam bisa lebih sopan tamu</t>
  </si>
  <si>
    <t>staff kolam_renang galak tidak ramah</t>
  </si>
  <si>
    <t>kamar tidak dirapikan setiap hari</t>
  </si>
  <si>
    <t>kamar tidak_dirapikan setiap_hari</t>
  </si>
  <si>
    <t>rasa kecewa layan hotel</t>
  </si>
  <si>
    <t>tidak enak mau batas reschedule tidak dilayani</t>
  </si>
  <si>
    <t>tidak_enak mau batas reschedule tidak_dilayani</t>
  </si>
  <si>
    <t>salah satu hotel rendah profesi ojek</t>
  </si>
  <si>
    <t>kondisi kamar mandi basah tidak dibersihkan</t>
  </si>
  <si>
    <t>kondisi kamar_mandi basah tidak_dibersihkan</t>
  </si>
  <si>
    <t>front office sedikit jutek</t>
  </si>
  <si>
    <t>front_office sedikit jutek</t>
  </si>
  <si>
    <t>antre ambil makan nasi habis tidak segera kasih tambah baru</t>
  </si>
  <si>
    <t>antre ambil makan nasi habis tidak_segera kasih tambah baru</t>
  </si>
  <si>
    <t>pelayanan hotel tidak_ada</t>
  </si>
  <si>
    <t>sudah keluhan pihak hotel tapi tidak ada tanggapan</t>
  </si>
  <si>
    <t>sudah keluh pihak hotel tapi tidak ada tanggap</t>
  </si>
  <si>
    <t>sudah keluh pihak hotel tapi tidak_ada tanggap</t>
  </si>
  <si>
    <t>pelayanan staff reto sarapan lambat refill makanan minuman habis</t>
  </si>
  <si>
    <t>satpam pilih kasih naik mobil tidak sika naik motor butut periksa tidak perlu pilih kasih</t>
  </si>
  <si>
    <t>satpam pilih kasih naik mobil tidak_sika naik motor butut periksa tidak_perlu pilih kasih</t>
  </si>
  <si>
    <t>pelayanan staff tidak beri handuk kolam renang</t>
  </si>
  <si>
    <t>pelayanan staff tidak_beri handuk kolam_renang</t>
  </si>
  <si>
    <t>pelayanan front_office membuat tidak nyaman</t>
  </si>
  <si>
    <t>layan front office buat tidak nyaman</t>
  </si>
  <si>
    <t>layan front office buat tidak_nyaman</t>
  </si>
  <si>
    <t>terlambat refill makanan sarapan</t>
  </si>
  <si>
    <t>satpam tidak sigap tidak bantu menyebrang jalan</t>
  </si>
  <si>
    <t>satpam tidak_sigap tidak_bantu menyebrang jalan</t>
  </si>
  <si>
    <t>perlu apresiasi hanya staff layan ramah bantu</t>
  </si>
  <si>
    <t>front office mohon ramah</t>
  </si>
  <si>
    <t>front_office mohon ramah</t>
  </si>
  <si>
    <t>tidak suka layan beri</t>
  </si>
  <si>
    <t>tidak_suka layan beri</t>
  </si>
  <si>
    <t>front office pelit senyuman tidak ramah</t>
  </si>
  <si>
    <t>front_office pelit senyuman tidak_ramah</t>
  </si>
  <si>
    <t>sambut front office lempeng</t>
  </si>
  <si>
    <t>sambut front_office lempeng</t>
  </si>
  <si>
    <t>staff keamanan tukang parkir tidak menghormati tamu</t>
  </si>
  <si>
    <t>staff keamanan tukang parkir tidak_menghormati tamu</t>
  </si>
  <si>
    <t>layan baik mbak lala</t>
  </si>
  <si>
    <t>satpam tidak bantu saat kesulitan mengeluarkan kendaraan</t>
  </si>
  <si>
    <t>satpam tidak_bantu saat kesulitan mengeluarkan kendaraan</t>
  </si>
  <si>
    <t>layan cukup ramah</t>
  </si>
  <si>
    <t>staff tidak pede hadapi customer</t>
  </si>
  <si>
    <t>staff tidak_pede hadapi customer</t>
  </si>
  <si>
    <t>layan baik cepat tanggap</t>
  </si>
  <si>
    <t>tidak melihat pesanan tipe kasur</t>
  </si>
  <si>
    <t>tidak_melihat pesanan tipe kasur</t>
  </si>
  <si>
    <t>ramah tamah staff hotel tidak senyum tidak tanggap dalam layan</t>
  </si>
  <si>
    <t>ramah tamah staff hotel tidak_senyum tidak_tanggap dalam layan</t>
  </si>
  <si>
    <t>staff tidak mau lepas sepatu masuk kamar</t>
  </si>
  <si>
    <t>staff tidak_mau lepas sepatu masuk kamar</t>
  </si>
  <si>
    <t>ramah staff jadi poin penting nilai</t>
  </si>
  <si>
    <t>front office tidak dua empat jam</t>
  </si>
  <si>
    <t>front_office tidak_dua_empat_jam</t>
  </si>
  <si>
    <t>tidak melihat staff satpam senyum</t>
  </si>
  <si>
    <t>tidak_melihat staff satpam senyum</t>
  </si>
  <si>
    <t>tidak_ada staff standby cek makanan habis</t>
  </si>
  <si>
    <t>layan resto muas</t>
  </si>
  <si>
    <t>lama proses refill</t>
  </si>
  <si>
    <t>layan hotel mantap</t>
  </si>
  <si>
    <t>lambat siap kamar</t>
  </si>
  <si>
    <t>staff tidak_memakai sepatu</t>
  </si>
  <si>
    <t>staff berjas ambil makanan sarapan</t>
  </si>
  <si>
    <t>staff jas ambil makan sarap</t>
  </si>
  <si>
    <t>arogan</t>
  </si>
  <si>
    <t>staff tidak senyum banyak abai</t>
  </si>
  <si>
    <t>staff tidak_senyum banyak abai</t>
  </si>
  <si>
    <t>pihak hotel terima keluh</t>
  </si>
  <si>
    <t>tidak_senyum sapa salam seperti lainnya</t>
  </si>
  <si>
    <t>staff tidak ada standby lift</t>
  </si>
  <si>
    <t>staff tidak_ada standby lift</t>
  </si>
  <si>
    <t>driver tidak harga staff posisi periksa</t>
  </si>
  <si>
    <t>driver tidak_harga staff posisi periksa</t>
  </si>
  <si>
    <t>resepsionis emosi</t>
  </si>
  <si>
    <t>pihak hotel merendahkan bayar harga promo</t>
  </si>
  <si>
    <t>pihak hotel rendah bayar harga promo</t>
  </si>
  <si>
    <t>staff tidak profesional tidak ada permintaan maaf</t>
  </si>
  <si>
    <t>staff tidak_profesional tidak_ada permintaan maaf</t>
  </si>
  <si>
    <t>tidak tawar bantu</t>
  </si>
  <si>
    <t>tidak_tawar bantu</t>
  </si>
  <si>
    <t>tidak_ada staff bantu menurunkan barang</t>
  </si>
  <si>
    <t>ada staff tiba tiba masuk</t>
  </si>
  <si>
    <t>ada staff tiba_tiba masuk</t>
  </si>
  <si>
    <t>telepon resepsionis tidak datang</t>
  </si>
  <si>
    <t>telepon resepsionis tidak_datang</t>
  </si>
  <si>
    <t>kamar tidak dirapikan setiap_hari</t>
  </si>
  <si>
    <t>kamar tidak rapi tiap hari</t>
  </si>
  <si>
    <t>kamar tidak_rapi tiap hari</t>
  </si>
  <si>
    <t>pelayanan tidak_siap checkin</t>
  </si>
  <si>
    <t>tidak enak mau batas reschedule tidak layan</t>
  </si>
  <si>
    <t>tidak_enak mau batas reschedule tidak_layan</t>
  </si>
  <si>
    <t>banyak piring bekas tidak_dibersihkan</t>
  </si>
  <si>
    <t>kondisi kamar_mandi basah tidak dibersihkan</t>
  </si>
  <si>
    <t>kondisi kamar mandi basah tidak bersih</t>
  </si>
  <si>
    <t>kondisi kamar_mandi basah tidak_bersih</t>
  </si>
  <si>
    <t>pelayanan makan tidak tanggap</t>
  </si>
  <si>
    <t>pelayanan makan tidak_tanggap</t>
  </si>
  <si>
    <t>pihak aman ramah tiap gedung menyebrang selalu seberang</t>
  </si>
  <si>
    <t>tidak ada satpam menyebrangkan jalan</t>
  </si>
  <si>
    <t>tidak_ada satpam menyebrangkan jalan</t>
  </si>
  <si>
    <t>layan staff reto sarap lambat refill makan minum habis</t>
  </si>
  <si>
    <t>staff hanya satu pelayanan terganggu</t>
  </si>
  <si>
    <t>pelayanan staff tidak beri handuk kolam_renang</t>
  </si>
  <si>
    <t>layan staff tidak beri handuk kolam renang</t>
  </si>
  <si>
    <t>layan staff tidak_beri handuk kolam_renang</t>
  </si>
  <si>
    <t>pelayanan refill makanan minuman lama</t>
  </si>
  <si>
    <t>staff terima telpon konfirmasi pesan kamar kooperatif</t>
  </si>
  <si>
    <t>lambat refill makan sarap</t>
  </si>
  <si>
    <t>satpam tidak berpikir kreatif tidak pintar tidak mengatur bijak</t>
  </si>
  <si>
    <t>satpam tidak_berpikir kreatif tidak_pintar tidak_mengatur bijak</t>
  </si>
  <si>
    <t>tidak ada antrean sehingga tamu baru data bisa nyalip</t>
  </si>
  <si>
    <t>tidak ada antre sehingga tamu baru data bisa nyalip</t>
  </si>
  <si>
    <t>tidak_ada antre sehingga tamu baru data bisa nyalip</t>
  </si>
  <si>
    <t>pelayanan parkir payah</t>
  </si>
  <si>
    <t>front_office mohon dipilih yang ramah</t>
  </si>
  <si>
    <t>front office mohon dipilih yang ramah</t>
  </si>
  <si>
    <t>front office mohon pilih yang ramah</t>
  </si>
  <si>
    <t>staff front_office tidak_senyum</t>
  </si>
  <si>
    <t>front_office pelit senyuman tidak ramah</t>
  </si>
  <si>
    <t>front office pelit senyum tidak ramah</t>
  </si>
  <si>
    <t>front office pelit senyum tidak_ramah</t>
  </si>
  <si>
    <t>tidak puas pelayanan hotel</t>
  </si>
  <si>
    <t>tidak_puas pelayanan hotel</t>
  </si>
  <si>
    <t>staff aman tukang parkir tidak hormat tamu</t>
  </si>
  <si>
    <t>staff aman tukang parkir tidak_hormat tamu</t>
  </si>
  <si>
    <t>satpam tidak bantu saat sulit keluar kendara</t>
  </si>
  <si>
    <t>satpam tidak_bantu saat sulit keluar kendara</t>
  </si>
  <si>
    <t>tidak ada petugas kebersihan jaga</t>
  </si>
  <si>
    <t>tidak_ada petugas kebersihan jaga</t>
  </si>
  <si>
    <t>staff tidak pede hadap customer</t>
  </si>
  <si>
    <t>staff tidak_pede hadap customer</t>
  </si>
  <si>
    <t>pelayanan kebersihan berisik</t>
  </si>
  <si>
    <t>pelayanan_kebersihan berisik</t>
  </si>
  <si>
    <t>tidak lihat pesan tipe kasur</t>
  </si>
  <si>
    <t>tidak_lihat pesan tipe kasur</t>
  </si>
  <si>
    <t>manajemen hotel tidak niat kelola</t>
  </si>
  <si>
    <t>manajemen hotel tidak_niat kelola</t>
  </si>
  <si>
    <t>satpam tidak bisa mengatur mobil drop off penumpang</t>
  </si>
  <si>
    <t>satpam tidak_bisa mengatur mobil drop_off penumpang</t>
  </si>
  <si>
    <t>front_office tidak dua_empat_jam</t>
  </si>
  <si>
    <t>front office tidak_dua_empat_jam</t>
  </si>
  <si>
    <t>tidak lihat staff satpam senyum</t>
  </si>
  <si>
    <t>tidak_lihat staff satpam senyum</t>
  </si>
  <si>
    <t>tidak ada antar peralatan makan diminta tidak ada kata maaf pihak hotel</t>
  </si>
  <si>
    <t>tidak_ada antar peralatan makan diminta tidak_ada kata maaf pihak hotel</t>
  </si>
  <si>
    <t>pembersihan kamar harian tidak ada</t>
  </si>
  <si>
    <t>pembersihan kamar harian tidak_ada</t>
  </si>
  <si>
    <t>pihak resto memberi pelayanan terbaik tidak mengecewakan</t>
  </si>
  <si>
    <t>pihak resto memberi pelayanan terbaik tidak_mengecewakan</t>
  </si>
  <si>
    <t>staff tidak_bertindak sama_sekali</t>
  </si>
  <si>
    <t>staff tidak profesional tidak ada minta maaf</t>
  </si>
  <si>
    <t>staff tidak_profesional tidak_ada minta maaf</t>
  </si>
  <si>
    <t>respon staff lambat tidak_memperhatikan komplain</t>
  </si>
  <si>
    <t>staff tidak tawatkan bantuan bawa barang</t>
  </si>
  <si>
    <t>staff tidak_tawatkan bantuan bawa barang</t>
  </si>
  <si>
    <t>layan makan tidak tanggap</t>
  </si>
  <si>
    <t>layan makan tidak_tanggap</t>
  </si>
  <si>
    <t>lobi penuh tiga puluh tiga kamar tidak siap</t>
  </si>
  <si>
    <t>lobi penuh tiga_puluh_tiga kamar tidak_siap</t>
  </si>
  <si>
    <t>apresiasi hasil staff hilang bau bekas rokok</t>
  </si>
  <si>
    <t>staff hanya satu layan ganggu</t>
  </si>
  <si>
    <t>layan refill makan minum lama</t>
  </si>
  <si>
    <t>satpam simpatik layan bantu menyebrang</t>
  </si>
  <si>
    <t>layan tara hotel mahal</t>
  </si>
  <si>
    <t>menunggu sarapan satu jam tidak_antar</t>
  </si>
  <si>
    <t>satpam tidak pikir kreatif tidak pintar tidak atur bijak</t>
  </si>
  <si>
    <t>satpam tidak_pikir kreatif tidak_pintar tidak_atur bijak</t>
  </si>
  <si>
    <t>layan parkir payah</t>
  </si>
  <si>
    <t>hotel tidak staff lama antar makanan</t>
  </si>
  <si>
    <t>hotel tidak_staff lama antar makanan</t>
  </si>
  <si>
    <t>tidak puas layan hotel</t>
  </si>
  <si>
    <t>tidak_puas layan hotel</t>
  </si>
  <si>
    <t>tidak ada tugas bersih jaga</t>
  </si>
  <si>
    <t>tidak_ada tugas bersih jaga</t>
  </si>
  <si>
    <t>staff perlu dilatih agar lebih ramah lebih tanggap</t>
  </si>
  <si>
    <t>staff perlu dilatih agar lebih_ramah lebih_tanggap</t>
  </si>
  <si>
    <t>layan bersih berisik</t>
  </si>
  <si>
    <t>satpam tidak bisa mengatur mobil drop_off penumpang</t>
  </si>
  <si>
    <t>satpam tidak bisa atur mobil drop off tumpang</t>
  </si>
  <si>
    <t>satpam tidak_bisa atur mobil drop off tumpang</t>
  </si>
  <si>
    <t>tidak ada antar alat makan minta tidak ada kata maaf pihak hotel</t>
  </si>
  <si>
    <t>tidak_ada antar alat makan minta tidak_ada kata maaf pihak hotel</t>
  </si>
  <si>
    <t>bersih kamar hari tidak ada</t>
  </si>
  <si>
    <t>bersih kamar hari tidak_ada</t>
  </si>
  <si>
    <t>saat turun mobil mengeluarkan koper barang tidak_ada bantu</t>
  </si>
  <si>
    <t>aura positif staff ramah bantu</t>
  </si>
  <si>
    <t>rental motor bisa bantu staff</t>
  </si>
  <si>
    <t>tidak_ada welcome_drink tunggu checkin lama</t>
  </si>
  <si>
    <t>pihak resto beri layan baik tidak kecewa</t>
  </si>
  <si>
    <t>pihak resto beri layan baik tidak_kecewa</t>
  </si>
  <si>
    <t>pelayanan nol besar</t>
  </si>
  <si>
    <t>layan beri salam papas</t>
  </si>
  <si>
    <t>tidak profesional</t>
  </si>
  <si>
    <t>tidak_profesional</t>
  </si>
  <si>
    <t>pelayanan tidak berubah tetap profesional</t>
  </si>
  <si>
    <t>layan tidak ubah tetap profesional</t>
  </si>
  <si>
    <t>layan tidak_ubah tetap profesional</t>
  </si>
  <si>
    <t>pelayanan tidak tanggap tidak sigap</t>
  </si>
  <si>
    <t>pelayanan tidak_tanggap tidak_sigap</t>
  </si>
  <si>
    <t>staff tidak tawatkan bantu bawa barang</t>
  </si>
  <si>
    <t>staff tidak_tawatkan bantu bawa barang</t>
  </si>
  <si>
    <t>checkout pelayan tidak sopan seperti diusir</t>
  </si>
  <si>
    <t>checkout pelayan tidak_sopan seperti diusir</t>
  </si>
  <si>
    <t>pelayanan tidak banget tidak sesuai ekspektasi</t>
  </si>
  <si>
    <t>pelayanan tidak_banget tidak_sesuai ekspektasi</t>
  </si>
  <si>
    <t>layan paling utama</t>
  </si>
  <si>
    <t>resepsionis tidak bersahabat</t>
  </si>
  <si>
    <t>resepsionis tidak_bersahabat</t>
  </si>
  <si>
    <t>harus tunggu tiga puluh menit staff siap kamar</t>
  </si>
  <si>
    <t>resepsionis tidak ada dua empat jam</t>
  </si>
  <si>
    <t>resepsionis tidak_ada dua_empat_jam</t>
  </si>
  <si>
    <t>lobi penuh tiga_puluh_tiga kamar tidak siap</t>
  </si>
  <si>
    <t>lobi penuh tiga puluh tiga kamar tidak_siap</t>
  </si>
  <si>
    <t>sulit lama minta sesuatu</t>
  </si>
  <si>
    <t>resepsionis sering tidak ada</t>
  </si>
  <si>
    <t>resepsionis sering tidak_ada</t>
  </si>
  <si>
    <t>tidak ada resepsionis standby</t>
  </si>
  <si>
    <t>tidak_ada resepsionis standby</t>
  </si>
  <si>
    <t>pelayanan tidak menyenangkan tamu menunggu lama</t>
  </si>
  <si>
    <t>pelayanan tidak_menyenangkan tamu menunggu lama</t>
  </si>
  <si>
    <t>pelayanan jutek</t>
  </si>
  <si>
    <t>staff asal masuk tidak sopan</t>
  </si>
  <si>
    <t>staff asal masuk tidak_sopan</t>
  </si>
  <si>
    <t>akses jauh jalan besar mobil sulit masuk</t>
  </si>
  <si>
    <t>tidak tanggung jawab pelayanan</t>
  </si>
  <si>
    <t>tidak_tanggung_jawab pelayanan</t>
  </si>
  <si>
    <t>tidak sopan tidak ramah pelayanan resepsionis</t>
  </si>
  <si>
    <t>tidak_sopan tidak_ramah pelayanan resepsionis</t>
  </si>
  <si>
    <t>staff pelayanan kurang</t>
  </si>
  <si>
    <t>salah satu resepsionis tidak punya etika baik kecewa</t>
  </si>
  <si>
    <t>salah_satu resepsionis tidak_punya etika baik kecewa</t>
  </si>
  <si>
    <t>resepsionis perlu diberi pelatihan lagi</t>
  </si>
  <si>
    <t>koordinasi antar staff tidak baik lamban</t>
  </si>
  <si>
    <t>koordinasi antar staff tidak_baik lamban</t>
  </si>
  <si>
    <t>ada keluhan hanya iya tidak ada tindak lanjut</t>
  </si>
  <si>
    <t>ada keluhan hanya iya tidak_ada tindak lanjut</t>
  </si>
  <si>
    <t>tidak ada staff bantu bawa koper tas</t>
  </si>
  <si>
    <t>tidak_ada staff bantu bawa koper tas</t>
  </si>
  <si>
    <t>pelayanan front desk menjawab ketus</t>
  </si>
  <si>
    <t>pelayanan front_desk menjawab ketus</t>
  </si>
  <si>
    <t>tidak tanggap layani tamu</t>
  </si>
  <si>
    <t>tidak_tanggap layani tamu</t>
  </si>
  <si>
    <t>staff ditanya tidak bisa jawab jelas</t>
  </si>
  <si>
    <t>staff ditanya tidak_bisa jawab jelas</t>
  </si>
  <si>
    <t>resepsionis tidak menyapa checkin</t>
  </si>
  <si>
    <t>resepsionis tidak_menyapa checkin</t>
  </si>
  <si>
    <t>staff front office berbelit belit memberi informasi</t>
  </si>
  <si>
    <t>staff front_office berbelit_belit memberi informasi</t>
  </si>
  <si>
    <t>laundry hari ketiga belum selesai</t>
  </si>
  <si>
    <t>laundry hari ketiga belum_selesai</t>
  </si>
  <si>
    <t>layanan tidak bagus tidak kerja sama resepsionis resto</t>
  </si>
  <si>
    <t>layanan tidak_bagus tidak_kerja_sama resepsionis resto</t>
  </si>
  <si>
    <t>pelayanan keramahan nol</t>
  </si>
  <si>
    <t>pelayanan telpon sulit tidak angkat</t>
  </si>
  <si>
    <t>pelayanan telpon sulit tidak_angkat</t>
  </si>
  <si>
    <t>pelayanan tidak ramah ditegur penjaga kolam renang</t>
  </si>
  <si>
    <t>pelayanan tidak_ramah ditegur penjaga kolam_renang</t>
  </si>
  <si>
    <t>staff perlu diberi pelatihan tidak sigap</t>
  </si>
  <si>
    <t>staff perlu diberi pelatihan tidak_sigap</t>
  </si>
  <si>
    <t>satpam tidak tangkas membantu</t>
  </si>
  <si>
    <t>satpam tidak_tangkas membantu</t>
  </si>
  <si>
    <t>staff jutek bentak bentak marah</t>
  </si>
  <si>
    <t>staff jutek bentak_bentak marah</t>
  </si>
  <si>
    <t>staff mengatur parkir marah marah</t>
  </si>
  <si>
    <t>staff mengatur parkir marah_marah</t>
  </si>
  <si>
    <t>sajian sarapan lambat refill</t>
  </si>
  <si>
    <t>tidak ada prokes terjaga tidak ada social distancing</t>
  </si>
  <si>
    <t>tidak_ada prokes terjaga tidak_ada social_distancing</t>
  </si>
  <si>
    <t>staff tidak ramah tidak paham sop</t>
  </si>
  <si>
    <t>staff tidak_ramah tidak_paham sop</t>
  </si>
  <si>
    <t>hanya matras yoga sudah kelihatan bodol</t>
  </si>
  <si>
    <t>hanya matras yoga sudah lihat bodol</t>
  </si>
  <si>
    <t>lampu mati toilet tidak awat</t>
  </si>
  <si>
    <t>lampu mati toilet tidak_awat</t>
  </si>
  <si>
    <t>resto baik ada rooftop</t>
  </si>
  <si>
    <t>ada cafe atas pemandangan kota jogja</t>
  </si>
  <si>
    <t>resto rooftop nyaman</t>
  </si>
  <si>
    <t>rooftop cafe nyaman</t>
  </si>
  <si>
    <t>suasana sarapan outdoor senang</t>
  </si>
  <si>
    <t>ruang makan ada tempat duduk luar</t>
  </si>
  <si>
    <t>ruang_makan ada tempat duduk luar</t>
  </si>
  <si>
    <t>makan siang luar biasa pemandangan atas segar</t>
  </si>
  <si>
    <t>makan_siang luar_biasa pemandangan atas segar</t>
  </si>
  <si>
    <t>makanan enak alat makan disiapkan terpisah aman</t>
  </si>
  <si>
    <t>makanan enak alat_makan disiapkan terpisah aman</t>
  </si>
  <si>
    <t>makan malam rooftop suasana romantis tenang</t>
  </si>
  <si>
    <t>makan_malam rooftop suasana romantis tenang</t>
  </si>
  <si>
    <t>resto samping kolam memudahkan ortu menjaga anak</t>
  </si>
  <si>
    <t>sarapan bisa lihat pemandangan kolam renang</t>
  </si>
  <si>
    <t>sarapan bisa lihat pemandangan kolam_renang</t>
  </si>
  <si>
    <t>sarapan enak enak</t>
  </si>
  <si>
    <t>menu makanan enak</t>
  </si>
  <si>
    <t>alat makan disiapkan terpisah aman</t>
  </si>
  <si>
    <t>alat_makan disiapkan terpisah aman</t>
  </si>
  <si>
    <t>sarapan variasi</t>
  </si>
  <si>
    <t>banyak variasi sarapan</t>
  </si>
  <si>
    <t>sarapan enak</t>
  </si>
  <si>
    <t>hidangan nikmat dihidangkan hangat</t>
  </si>
  <si>
    <t>menu variasi</t>
  </si>
  <si>
    <t>nasgor suka</t>
  </si>
  <si>
    <t>alat makan seperti warteg</t>
  </si>
  <si>
    <t>sajian makanan cukup pas lidah</t>
  </si>
  <si>
    <t>sarapan lengkap</t>
  </si>
  <si>
    <t>sarap pagi enak</t>
  </si>
  <si>
    <t>rasa makanan enak enak</t>
  </si>
  <si>
    <t>sarap enak</t>
  </si>
  <si>
    <t>makanan asin</t>
  </si>
  <si>
    <t>makan asin</t>
  </si>
  <si>
    <t>ada menu sushi</t>
  </si>
  <si>
    <t>hidang nikmat hidang hangat</t>
  </si>
  <si>
    <t>sarapan makan malam enak enak</t>
  </si>
  <si>
    <t>sarapan makan_malam enak enak</t>
  </si>
  <si>
    <t>susunya bukan murni kental manis banyak air</t>
  </si>
  <si>
    <t>susu bukan murni kental manis banyak air</t>
  </si>
  <si>
    <t>susu bukan_murni kental manis banyak air</t>
  </si>
  <si>
    <t>sarapan variasi banyak enak</t>
  </si>
  <si>
    <t>sarapan biasa</t>
  </si>
  <si>
    <t>sarap biasa</t>
  </si>
  <si>
    <t>makanan rasa tingkatkan</t>
  </si>
  <si>
    <t>makan rasa tingkat</t>
  </si>
  <si>
    <t>masakan enak kombinasi western tradisional food</t>
  </si>
  <si>
    <t>variasi sarapan sedikit</t>
  </si>
  <si>
    <t>variasi sarap sedikit</t>
  </si>
  <si>
    <t>nasi_goreng suka</t>
  </si>
  <si>
    <t>suka minuman sunday chocolate enak</t>
  </si>
  <si>
    <t>makan dingin tidak hangat</t>
  </si>
  <si>
    <t>makan dingin tidak_hangat</t>
  </si>
  <si>
    <t>jangan lewatkan makanan tomyum rekomendasi</t>
  </si>
  <si>
    <t>jangan_lewatkan makanan tomyum rekomendasi</t>
  </si>
  <si>
    <t>saji makan sederhana cukup pas lidah</t>
  </si>
  <si>
    <t>sarapan enak bumbu terasa</t>
  </si>
  <si>
    <t>menu sarapan buruk</t>
  </si>
  <si>
    <t>menu sarap buruk</t>
  </si>
  <si>
    <t>setiap hari menu makanan berbeda tidak bosan menyenangkan</t>
  </si>
  <si>
    <t>setiap_hari menu makanan berbeda tidak_bosan menyenangkan</t>
  </si>
  <si>
    <t>roti_tawar habis</t>
  </si>
  <si>
    <t>sarapan enak terutama kue</t>
  </si>
  <si>
    <t>sarapan perlu tingkatkan</t>
  </si>
  <si>
    <t>sarap perlu tingkat</t>
  </si>
  <si>
    <t>sarapan pagi tidak ada pilihan kemanisan</t>
  </si>
  <si>
    <t>sarap pagi tidak ada pilih manis</t>
  </si>
  <si>
    <t>sarap pagi tidak_ada pilih manis</t>
  </si>
  <si>
    <t>suka soto daging ayam lada hitam</t>
  </si>
  <si>
    <t>sarap seperti jajan pasar</t>
  </si>
  <si>
    <t>sunny side up egg enak dibuat sesuai permintaan</t>
  </si>
  <si>
    <t>menu makan monoton</t>
  </si>
  <si>
    <t>sarapan habis</t>
  </si>
  <si>
    <t>sarap habis</t>
  </si>
  <si>
    <t>sop buntut terkenal</t>
  </si>
  <si>
    <t>pagi makanan tidak ada habis</t>
  </si>
  <si>
    <t>pagi makan tidak ada habis</t>
  </si>
  <si>
    <t>pagi makan tidak_ada habis</t>
  </si>
  <si>
    <t>pastry enak</t>
  </si>
  <si>
    <t>makanan dingin dingin</t>
  </si>
  <si>
    <t>makan dingin dingin</t>
  </si>
  <si>
    <t>makanan resto rasa tidak enak</t>
  </si>
  <si>
    <t>makan resto rasa tidak enak</t>
  </si>
  <si>
    <t>makan resto rasa tidak_enak</t>
  </si>
  <si>
    <t>sarapan juara</t>
  </si>
  <si>
    <t>menu sarap mantap</t>
  </si>
  <si>
    <t>sarapan banyak variasi perut tidak kuat coba</t>
  </si>
  <si>
    <t>sarapan banyak variasi perut tidak_kuat coba</t>
  </si>
  <si>
    <t>sarapan enak sistem jam jaman</t>
  </si>
  <si>
    <t>sarapan variasi enak</t>
  </si>
  <si>
    <t>sarap variasi enak</t>
  </si>
  <si>
    <t>sarapan prasmanan diantar aman masa pandemi</t>
  </si>
  <si>
    <t>makanan rasa perlu tingkatkan</t>
  </si>
  <si>
    <t>makan rasa perlu tingkat</t>
  </si>
  <si>
    <t>menu lengkap ada bubur ayam nasgor telur dadar dimsum jus</t>
  </si>
  <si>
    <t>menu lengkap ada bubur_ayam nasgor telur_dadar dimsum jus</t>
  </si>
  <si>
    <t>ketidaksesuaian menu disajikan menu dipajang</t>
  </si>
  <si>
    <t>ketidaksesuaian menu saji menu pajang</t>
  </si>
  <si>
    <t>suka minum sunday chocolate enak</t>
  </si>
  <si>
    <t>makanan sarapan enak soto</t>
  </si>
  <si>
    <t>sarap enak bumbu asa</t>
  </si>
  <si>
    <t>menu banyak baik oriental tradisional</t>
  </si>
  <si>
    <t>kuah soto asin asin</t>
  </si>
  <si>
    <t>coba eskrim tolak angin</t>
  </si>
  <si>
    <t>coba eskrim tolak_angin</t>
  </si>
  <si>
    <t>wingko purchase enak</t>
  </si>
  <si>
    <t>ada ulat salad</t>
  </si>
  <si>
    <t>menu tidak prasmanan tidak bebas pilih</t>
  </si>
  <si>
    <t>menu tidak_prasmanan tidak_bebas pilih</t>
  </si>
  <si>
    <t>minum cukup lengkap</t>
  </si>
  <si>
    <t>makan malam enak</t>
  </si>
  <si>
    <t>makan_malam enak</t>
  </si>
  <si>
    <t>rasa sedikit bawah standar</t>
  </si>
  <si>
    <t>rasa enak</t>
  </si>
  <si>
    <t>sarap juara</t>
  </si>
  <si>
    <t>ada variasi menu anak</t>
  </si>
  <si>
    <t>sarap banyak variasi perut tidak kuat coba</t>
  </si>
  <si>
    <t>sarap banyak variasi perut tidak_kuat coba</t>
  </si>
  <si>
    <t>sarapan aman ala carte</t>
  </si>
  <si>
    <t>sarapan aman ala_carte</t>
  </si>
  <si>
    <t>rasa nasi_goreng seperti hanya diberi bumbu instan</t>
  </si>
  <si>
    <t>rasa nasi goreng seperti hanya beri bumbu instan</t>
  </si>
  <si>
    <t>enak indomie daripada pesan nasi_goreng</t>
  </si>
  <si>
    <t>enak indomie daripada pesan nasi goreng</t>
  </si>
  <si>
    <t>makanan enak nasi rames bubur_ayam omelet buah puding roti</t>
  </si>
  <si>
    <t>enak roti gandum</t>
  </si>
  <si>
    <t>sarapan ala_carte</t>
  </si>
  <si>
    <t>sarapan ala carte</t>
  </si>
  <si>
    <t>sarap ala carte</t>
  </si>
  <si>
    <t>makanan disajikan budaya jogja gudeg tiwul jamu</t>
  </si>
  <si>
    <t>menu sarapan nasi_kuning porsi kecil</t>
  </si>
  <si>
    <t>menu sarapan nasi kuning porsi kecil</t>
  </si>
  <si>
    <t>menu sarap nasi kuning porsi kecil</t>
  </si>
  <si>
    <t>sarapan ada jajanan pasar sup gado gado salad waffle sereal</t>
  </si>
  <si>
    <t>sarapan ada jajanan_pasar sup gado_gado salad waffle sereal</t>
  </si>
  <si>
    <t>buah tidak_segar</t>
  </si>
  <si>
    <t>sarapan selera indonesia</t>
  </si>
  <si>
    <t>habis gula</t>
  </si>
  <si>
    <t>habis nasi</t>
  </si>
  <si>
    <t>sarap tidak prasmanan</t>
  </si>
  <si>
    <t>sarap tidak_prasmanan</t>
  </si>
  <si>
    <t>ada jamu tradisional</t>
  </si>
  <si>
    <t>sarapan variasi menu ada</t>
  </si>
  <si>
    <t>porsi sarapan disiapkan sedikit</t>
  </si>
  <si>
    <t>porsi sarap siap sedikit</t>
  </si>
  <si>
    <t>order makan_malam enak</t>
  </si>
  <si>
    <t>sarapan habis baru setengah tujuh</t>
  </si>
  <si>
    <t>sarap habis baru tengah tujuh</t>
  </si>
  <si>
    <t>masakan tidak segar</t>
  </si>
  <si>
    <t>masakan tidak_segar</t>
  </si>
  <si>
    <t>mencicipi nasi pecel adhisthana terasa nikmat lidah</t>
  </si>
  <si>
    <t>sarap parah mutu</t>
  </si>
  <si>
    <t>mestinya sarapan prasmanan ambil tidak ada dijatah</t>
  </si>
  <si>
    <t>mesti sarap prasmanan ambil tidak ada jatah</t>
  </si>
  <si>
    <t>mesti sarap prasmanan ambil tidak_ada jatah</t>
  </si>
  <si>
    <t>menu sarapan unik</t>
  </si>
  <si>
    <t>makanan dijatah diantar ukuran sedikit</t>
  </si>
  <si>
    <t>makan jatah antar ukur sedikit</t>
  </si>
  <si>
    <t>lebih_baik sarapan luar</t>
  </si>
  <si>
    <t>lebih baik sarapan luar</t>
  </si>
  <si>
    <t>lebih baik sarap luar</t>
  </si>
  <si>
    <t>makanan sarapan pizza enak</t>
  </si>
  <si>
    <t>menu sarapan pelit</t>
  </si>
  <si>
    <t>menu sarap pelit</t>
  </si>
  <si>
    <t>pilihan menu sarapan jangan_diragukan</t>
  </si>
  <si>
    <t>sop buntut jempol</t>
  </si>
  <si>
    <t>variasi termasuk minuman jamu disukai orang tua</t>
  </si>
  <si>
    <t>makan enak nasi rames bubur ayam omelet buah puding roti</t>
  </si>
  <si>
    <t>sarapan enak enak enak</t>
  </si>
  <si>
    <t>hotel bintang_empat monoton</t>
  </si>
  <si>
    <t>hotel bintang empat monoton</t>
  </si>
  <si>
    <t>makanan enak sarapan makan malam</t>
  </si>
  <si>
    <t>makanan enak sarapan makan_malam</t>
  </si>
  <si>
    <t>tidak ada kue roti_tawar</t>
  </si>
  <si>
    <t>tidak ada kue roti tawar</t>
  </si>
  <si>
    <t>tidak_ada kue roti tawar</t>
  </si>
  <si>
    <t>sarapan jangan ditanya</t>
  </si>
  <si>
    <t>sarapan jangan_ditanya</t>
  </si>
  <si>
    <t>sarapan diantar kamar dingin</t>
  </si>
  <si>
    <t>sarap antar kamar dingin</t>
  </si>
  <si>
    <t>sarapan oke harga segitu</t>
  </si>
  <si>
    <t>sarapan kardusan nasi box</t>
  </si>
  <si>
    <t>sarap kardus nasi box</t>
  </si>
  <si>
    <t>makanan ada mentah</t>
  </si>
  <si>
    <t>makan ada mentah</t>
  </si>
  <si>
    <t>sarapan lengkap jamu siomay bubur ayam mie ayam</t>
  </si>
  <si>
    <t>sarapan lengkap jamu siomay bubur_ayam mie ayam</t>
  </si>
  <si>
    <t>susu segar basi</t>
  </si>
  <si>
    <t>menu makanan unik enak</t>
  </si>
  <si>
    <t>porsi lumayan banyak</t>
  </si>
  <si>
    <t>makan saji budaya jogja gudeg tiwul jamu</t>
  </si>
  <si>
    <t>sarapan setiap hari beda menu</t>
  </si>
  <si>
    <t>sarapan setiap_hari beda menu</t>
  </si>
  <si>
    <t>sarapan pagi ada jajanan pasar sup gado gado salad waffle sereal</t>
  </si>
  <si>
    <t>sarap pagi ada jajan pasar sup gado gado salad waffle real</t>
  </si>
  <si>
    <t>sarap hanya roti</t>
  </si>
  <si>
    <t>sarapan didapat cukup perut bertahan siang</t>
  </si>
  <si>
    <t>makan ada rambut</t>
  </si>
  <si>
    <t>variasi makanan dicoba enak enak halal</t>
  </si>
  <si>
    <t>minuman air_mineral ada bekas susu</t>
  </si>
  <si>
    <t>minuman air mineral ada bekas susu</t>
  </si>
  <si>
    <t>minum air mineral ada bekas susu</t>
  </si>
  <si>
    <t>menu sarapan enak favorit waffle</t>
  </si>
  <si>
    <t>makan sedap</t>
  </si>
  <si>
    <t>waffle juara umum</t>
  </si>
  <si>
    <t>makanan perlu ditambah bumbu</t>
  </si>
  <si>
    <t>makan perlu tambah bumbu</t>
  </si>
  <si>
    <t>rasa cukup enak lidah</t>
  </si>
  <si>
    <t>nasi keras dikunyah</t>
  </si>
  <si>
    <t>nasi keras kunyah</t>
  </si>
  <si>
    <t>suka healthy jus</t>
  </si>
  <si>
    <t>sarap variasi menu ada</t>
  </si>
  <si>
    <t>sarapan ada menu jajanan pasar khas jogja</t>
  </si>
  <si>
    <t>sarapan ada menu jajanan_pasar khas jogja</t>
  </si>
  <si>
    <t>makan lezat</t>
  </si>
  <si>
    <t>pilihan makanan sarapan banyak</t>
  </si>
  <si>
    <t>makanan sepi tidak ada telur krupuk tomat timun</t>
  </si>
  <si>
    <t>makan sepi tidak ada telur krupuk tomat timun</t>
  </si>
  <si>
    <t>makan sepi tidak_ada telur krupuk tomat timun</t>
  </si>
  <si>
    <t>menu sarapan enak variasi</t>
  </si>
  <si>
    <t>cicip nasi pecel adhisthana asa nikmat lidah</t>
  </si>
  <si>
    <t>sarapan lengkap mewah</t>
  </si>
  <si>
    <t>makanan disajikan terkesan tidak menghargai tamu</t>
  </si>
  <si>
    <t>makan saji kes tidak harga tamu</t>
  </si>
  <si>
    <t>makan saji kes tidak_harga tamu</t>
  </si>
  <si>
    <t>makanan enak bingung milihnya</t>
  </si>
  <si>
    <t>sajian berupa nasi_bungkus nasi_kucing</t>
  </si>
  <si>
    <t>sajian berupa nasi bungkus nasi kucing</t>
  </si>
  <si>
    <t>saji upa nasi bungkus nasi kucing</t>
  </si>
  <si>
    <t>makan top markotop</t>
  </si>
  <si>
    <t>menu makanan cukup enak</t>
  </si>
  <si>
    <t>menu telur_dadar gosong</t>
  </si>
  <si>
    <t>menu telur dadar gosong</t>
  </si>
  <si>
    <t>resto luas variasi makanan</t>
  </si>
  <si>
    <t>menu sarap unik</t>
  </si>
  <si>
    <t>sarapan excellent</t>
  </si>
  <si>
    <t>sarapan semua enak</t>
  </si>
  <si>
    <t>makan sarap pizza enak</t>
  </si>
  <si>
    <t>suka tolak angin eskrim</t>
  </si>
  <si>
    <t>suka tolak_angin eskrim</t>
  </si>
  <si>
    <t>enak</t>
  </si>
  <si>
    <t>pilih menu sarap jangan ragu</t>
  </si>
  <si>
    <t>pilih menu sarap jangan_ragu</t>
  </si>
  <si>
    <t>sarapan menarik variasi</t>
  </si>
  <si>
    <t>sarapan banyak pilihan</t>
  </si>
  <si>
    <t>menu banyak pilihan</t>
  </si>
  <si>
    <t>variasi masuk minum jamu suka orang tua</t>
  </si>
  <si>
    <t>tidak boleh dilewatin roti kukusnya tidak ada dimana mana</t>
  </si>
  <si>
    <t>tidak_boleh dilewatin roti kukusnya tidak_ada dimana_mana</t>
  </si>
  <si>
    <t>sarap enak enak enak</t>
  </si>
  <si>
    <t>ada jus bar menerima berbagai pesanan jus segar sesuai permintaan</t>
  </si>
  <si>
    <t>makan enak sarap makan malam</t>
  </si>
  <si>
    <t>ada menu eskrim tolak angin unik</t>
  </si>
  <si>
    <t>ada menu eskrim tolak_angin unik</t>
  </si>
  <si>
    <t>sarap jangan tanya</t>
  </si>
  <si>
    <t>sarap jangan_tanya</t>
  </si>
  <si>
    <t>lengkap pilihan jamu jamu segar</t>
  </si>
  <si>
    <t>sarap oke harga segitu</t>
  </si>
  <si>
    <t>eskrim tolak angin ada</t>
  </si>
  <si>
    <t>eskrim tolak_angin ada</t>
  </si>
  <si>
    <t>sarap gudeg enak</t>
  </si>
  <si>
    <t>sarapan banyak enak</t>
  </si>
  <si>
    <t>sarap lengkap jamu siomay bubur ayam mie ayam</t>
  </si>
  <si>
    <t>coba tolak angin eskrim</t>
  </si>
  <si>
    <t>coba tolak_angin eskrim</t>
  </si>
  <si>
    <t>roti kukusnya enak</t>
  </si>
  <si>
    <t>menu makan unik enak</t>
  </si>
  <si>
    <t>jangan lupa coba tolak angin eskrim enak</t>
  </si>
  <si>
    <t>jangan_lupa coba tolak_angin eskrim enak</t>
  </si>
  <si>
    <t>sarapan variasi mantap rasa</t>
  </si>
  <si>
    <t>sarap tiap hari beda menu</t>
  </si>
  <si>
    <t>menu variasi ada eskrim rasa jahe</t>
  </si>
  <si>
    <t>makanan rate tujuh sepuluh</t>
  </si>
  <si>
    <t>makan rate tujuh puluh</t>
  </si>
  <si>
    <t>ada makanan diet</t>
  </si>
  <si>
    <t>sarap bersih enak</t>
  </si>
  <si>
    <t>ada menu sushi sarapan lengkap</t>
  </si>
  <si>
    <t>menu sarapan makan malam enak</t>
  </si>
  <si>
    <t>menu sarapan makan_malam enak</t>
  </si>
  <si>
    <t>makanan variasi enak</t>
  </si>
  <si>
    <t>sarap ada menu jajan pasar khas jogja</t>
  </si>
  <si>
    <t>sarapan enak variasi</t>
  </si>
  <si>
    <t>kopi mantap</t>
  </si>
  <si>
    <t>makanan oke</t>
  </si>
  <si>
    <t>sarapan menu variatif</t>
  </si>
  <si>
    <t>pilih makan sarap banyak</t>
  </si>
  <si>
    <t>sarapan variatif rasa</t>
  </si>
  <si>
    <t>menu sarapan lezat variasi</t>
  </si>
  <si>
    <t>menu sarap lezat variasi</t>
  </si>
  <si>
    <t>makanan variasi enak masak tradisional jamu western</t>
  </si>
  <si>
    <t>sarap lengkap mewah</t>
  </si>
  <si>
    <t>lokasi lumayan jauh kalau mau ke kota</t>
  </si>
  <si>
    <t>makanan diambil aman pandemi</t>
  </si>
  <si>
    <t>jalan depan macet</t>
  </si>
  <si>
    <t>menu makanan cukup lezat</t>
  </si>
  <si>
    <t>menu makan cukup lezat</t>
  </si>
  <si>
    <t>sarapan variatif ada jamu jus segar</t>
  </si>
  <si>
    <t>hotel ini jauh ke kota</t>
  </si>
  <si>
    <t>waffle enak</t>
  </si>
  <si>
    <t>jarak hotel dan kota lumayan jauh</t>
  </si>
  <si>
    <t>sarap tarik variasi</t>
  </si>
  <si>
    <t>sarapan lengkap makanan indonesia rasa enak</t>
  </si>
  <si>
    <t>agak susah cari makanan sekitar lokasi harus jalan agak jauh</t>
  </si>
  <si>
    <t>tidak boleh dilewatin roti kukusnya tidak ada dimana_mana</t>
  </si>
  <si>
    <t>tidak boleh dilewatin roti kukus tidak ada mana mana</t>
  </si>
  <si>
    <t>tidak_boleh dilewatin roti kukus tidak_ada mana mana</t>
  </si>
  <si>
    <t>menu sarapan variasi nusantara western asian</t>
  </si>
  <si>
    <t>lokasi bagus buat yang suka foto</t>
  </si>
  <si>
    <t>ada jus bar terima bagai pesan jus segar sesuai minta</t>
  </si>
  <si>
    <t>makanan enak bersih menu ganti setiap hari</t>
  </si>
  <si>
    <t>makanan enak bersih menu ganti setiap_hari</t>
  </si>
  <si>
    <t>satu gedung dengan mall</t>
  </si>
  <si>
    <t>masakan relatif bersih</t>
  </si>
  <si>
    <t>lumayan jauh dari stasiun yogya</t>
  </si>
  <si>
    <t>lengkap pilih jamu jamu segar</t>
  </si>
  <si>
    <t>pandemi makan box aman</t>
  </si>
  <si>
    <t>lokasi sedikit jauh dari pusat kota</t>
  </si>
  <si>
    <t>roti kukus enak</t>
  </si>
  <si>
    <t>asik makanan enak</t>
  </si>
  <si>
    <t>dekat dengan angkutan publik</t>
  </si>
  <si>
    <t>menu variasi ada es_krim rasa jahe</t>
  </si>
  <si>
    <t>menu variasi ada es krim rasa jahe</t>
  </si>
  <si>
    <t>eskrim asik</t>
  </si>
  <si>
    <t>beberapa kali checkin selalu memuaskan</t>
  </si>
  <si>
    <t>resto ada lalat</t>
  </si>
  <si>
    <t>eskrim ada sarapan</t>
  </si>
  <si>
    <t>dapet pelayanan kurang memuaskan dari satpam yang terang terangan julidin tamu lain di depan saya dan keluarga</t>
  </si>
  <si>
    <t>ada plastik mengering panas nasi_goreng</t>
  </si>
  <si>
    <t>ada plastik mengering panas nasi goreng</t>
  </si>
  <si>
    <t>ada plastik ering panas nasi goreng</t>
  </si>
  <si>
    <t>suka minum kopi cemilan</t>
  </si>
  <si>
    <t>malamnya saya yang kena julid satpam</t>
  </si>
  <si>
    <t>ada makan diet</t>
  </si>
  <si>
    <t>coba angkringannya</t>
  </si>
  <si>
    <t>overall ok staff bagian depan pelayanan nya memuaskan semua</t>
  </si>
  <si>
    <t>sarapan tidak ada zonk</t>
  </si>
  <si>
    <t>sarap tidak ada zonk</t>
  </si>
  <si>
    <t>sarap tidak_ada zonk</t>
  </si>
  <si>
    <t>jajan angkringan dalam hotel enak</t>
  </si>
  <si>
    <t>rasa tidak karuan tidak enak dikonsumsi</t>
  </si>
  <si>
    <t>rasa tidak karuan tidak enak konsumsi</t>
  </si>
  <si>
    <t>rasa tidak_karuan tidak_enak konsumsi</t>
  </si>
  <si>
    <t>bersih banyak ragam makanan</t>
  </si>
  <si>
    <t>makanan sarapan dingin</t>
  </si>
  <si>
    <t>makan sarap dingin</t>
  </si>
  <si>
    <t>menu makanan enak bintang</t>
  </si>
  <si>
    <t>staff dan satpam sangat ramah</t>
  </si>
  <si>
    <t>tidak enak sarapan makan makanan dingin</t>
  </si>
  <si>
    <t>tidak enak sarap makan makan dingin</t>
  </si>
  <si>
    <t>tidak_enak sarap makan makan dingin</t>
  </si>
  <si>
    <t>makan masakan masterchef australia enak</t>
  </si>
  <si>
    <t>ada sushi sarapan</t>
  </si>
  <si>
    <t>ada sushi sarap</t>
  </si>
  <si>
    <t>menyajikan bir anggur lokal</t>
  </si>
  <si>
    <t>the service is really good</t>
  </si>
  <si>
    <t>menu makanan rasa kurang</t>
  </si>
  <si>
    <t>menu makan rasa kurang</t>
  </si>
  <si>
    <t>makanan resto mantap</t>
  </si>
  <si>
    <t>resceptionist kurang tanggap atas permasalahan tamu</t>
  </si>
  <si>
    <t>menu sarap makan malam enak</t>
  </si>
  <si>
    <t>bagus sarapan tidak terjadi penumpukan antrean</t>
  </si>
  <si>
    <t>bagus sarapan tidak_terjadi penumpukan antrean</t>
  </si>
  <si>
    <t>perlu tingkatkan terus pelayanannya</t>
  </si>
  <si>
    <t>makan variasi enak</t>
  </si>
  <si>
    <t>resto pilihan makanan menarik</t>
  </si>
  <si>
    <t>permintaan khusus diberiksan sesuai yang diinginkan</t>
  </si>
  <si>
    <t>sarap enak variasi</t>
  </si>
  <si>
    <t>makanan mulai makan malam makan siang sarapan berkualitas</t>
  </si>
  <si>
    <t>makanan mulai makan_malam makan_siang sarapan berkualitas</t>
  </si>
  <si>
    <t>pelayanan dengan senyum</t>
  </si>
  <si>
    <t>makan oke</t>
  </si>
  <si>
    <t>menu lengkap</t>
  </si>
  <si>
    <t>pelayanan hotel bagus</t>
  </si>
  <si>
    <t>sarapan variatif lumayan rasa</t>
  </si>
  <si>
    <t>sarap variatif lumayan rasa</t>
  </si>
  <si>
    <t>makanan puas habis</t>
  </si>
  <si>
    <t>pelayanan yang diberikan cukup memuaskan</t>
  </si>
  <si>
    <t>makan variasi enak masak tradisional jamu western</t>
  </si>
  <si>
    <t>butter croissant serius enak</t>
  </si>
  <si>
    <t>staff ramah yang berkesan security baik sekali</t>
  </si>
  <si>
    <t>makanan bain_mari harus hangat bukan dingin</t>
  </si>
  <si>
    <t>makanan bain mari harus hangat bukan dingin</t>
  </si>
  <si>
    <t>makan bain mari harus hangat bukan dingin</t>
  </si>
  <si>
    <t>makan bain mari harus hangat bukan_dingin</t>
  </si>
  <si>
    <t>makanan nikmat</t>
  </si>
  <si>
    <t>harus ada kebijakan lebih lagi kalau ada masalah jangan membuat customer kecewa</t>
  </si>
  <si>
    <t>makan ambil aman pandemi</t>
  </si>
  <si>
    <t>paket bukber oke</t>
  </si>
  <si>
    <t>jangan prasmanan banyak tamu kurang_menjaga protokol_kesehatan</t>
  </si>
  <si>
    <t>jangan prasmanan banyak tamu kurang menjaga protokol kesehatan</t>
  </si>
  <si>
    <t>jangan prasmanan banyak tamu kurang jaga protokol sehat</t>
  </si>
  <si>
    <t>jangan_prasmanan banyak tamu kurang jaga prokes</t>
  </si>
  <si>
    <t>makanan luar biasa</t>
  </si>
  <si>
    <t>makanan luar_biasa</t>
  </si>
  <si>
    <t>menu sarapan dievaluasi monoton rasa kurang</t>
  </si>
  <si>
    <t>menu sarap evaluasi monoton rasa kurang</t>
  </si>
  <si>
    <t>soto gorengan mantap</t>
  </si>
  <si>
    <t>nasgor combrangnya enak</t>
  </si>
  <si>
    <t>staff dan pelayanan di hotel ramah sangat berkesan</t>
  </si>
  <si>
    <t>sarapan lengkap indonesian food rasa enak</t>
  </si>
  <si>
    <t>sarap lengkap indonesian food rasa enak</t>
  </si>
  <si>
    <t>properti masakan baik sistem ala carte</t>
  </si>
  <si>
    <t>properti masakan baik sistem ala_carte</t>
  </si>
  <si>
    <t>saya late cekin agak bermasalah waktu late cekin walau tetep bisa masuk tapi agak lama prosesnya</t>
  </si>
  <si>
    <t>menu sarap variasi nusantara western asi</t>
  </si>
  <si>
    <t>membeli pizza margherita cepat menu banyak variasi makanan indonesia barat</t>
  </si>
  <si>
    <t>pelayanan bagus</t>
  </si>
  <si>
    <t>makan enak bersih menu ganti tiap hari</t>
  </si>
  <si>
    <t>sarapan prasmanan ada variasi cukup banyak</t>
  </si>
  <si>
    <t>pelayanan baik dan sigap</t>
  </si>
  <si>
    <t>makan_malam sering luar hotel</t>
  </si>
  <si>
    <t>makan malam sering luar hotel</t>
  </si>
  <si>
    <t>bebek fan daging luar biasa empuk</t>
  </si>
  <si>
    <t>bebek fan daging luar_biasa empuk</t>
  </si>
  <si>
    <t>pelayanan sangat baik</t>
  </si>
  <si>
    <t>nasi_goreng nglemek hampir basi</t>
  </si>
  <si>
    <t>nasi goreng nglemek hampir basi</t>
  </si>
  <si>
    <t>makanan gubeng pojok enak enak</t>
  </si>
  <si>
    <t>beberapa layanan masih kurang</t>
  </si>
  <si>
    <t>makanan sarapan standar ukuran hotel pusat_kota</t>
  </si>
  <si>
    <t>makanan sarapan standar ukuran hotel pusat kota</t>
  </si>
  <si>
    <t>makan sarap standar ukur hotel pusat kota</t>
  </si>
  <si>
    <t>ada teh antangin rasa enak</t>
  </si>
  <si>
    <t>malam hari pesan makan pas mau bayar staff tidak memberikan struk karena perangkat error</t>
  </si>
  <si>
    <t>menu makanan bosan</t>
  </si>
  <si>
    <t>menu makan bosan</t>
  </si>
  <si>
    <t>makanan resto oke enak</t>
  </si>
  <si>
    <t>dicurigai ada permainan harga oleh staff</t>
  </si>
  <si>
    <t>makanan payah</t>
  </si>
  <si>
    <t>makan payah</t>
  </si>
  <si>
    <t>lengkap ada banyak menu indonesia</t>
  </si>
  <si>
    <t>pelayanan good job</t>
  </si>
  <si>
    <t>es_krim asik</t>
  </si>
  <si>
    <t>es krim asik</t>
  </si>
  <si>
    <t>rekomendasi nasgor ikan asin enak harus coba</t>
  </si>
  <si>
    <t>rekomendasi nasgor ikan_asin enak harus coba</t>
  </si>
  <si>
    <t>es_krim ada sarapan</t>
  </si>
  <si>
    <t>es krim ada sarapan</t>
  </si>
  <si>
    <t>es krim ada sarap</t>
  </si>
  <si>
    <t>masakan enak</t>
  </si>
  <si>
    <t>checkin minimal jam 14 tapi bisa titip barang dari pagi</t>
  </si>
  <si>
    <t>cocok lidah</t>
  </si>
  <si>
    <t>cincin ketinggalan ternyata disimpan oleh pihak hotel dan aman</t>
  </si>
  <si>
    <t>coba angkring</t>
  </si>
  <si>
    <t>makanan porsi besar tidak pelit</t>
  </si>
  <si>
    <t>makanan porsi besar tidak_pelit</t>
  </si>
  <si>
    <t>pelayanan tidak terlalu istimewa</t>
  </si>
  <si>
    <t>bersih banyak ragam makan</t>
  </si>
  <si>
    <t>rasa cocok</t>
  </si>
  <si>
    <t>ada resto baik</t>
  </si>
  <si>
    <t>makanan bersih</t>
  </si>
  <si>
    <t>sarapan dilonggarkan waktunya tidak terjadi penumpukan antrean</t>
  </si>
  <si>
    <t>sarap longgar waktu tidak jadi tumpu antre</t>
  </si>
  <si>
    <t>sarap longgar waktu tidak_jadi tumpu antre</t>
  </si>
  <si>
    <t>hidangan makanan cukup enak rasa tradisional</t>
  </si>
  <si>
    <t>ikan enak</t>
  </si>
  <si>
    <t>makan puas habis</t>
  </si>
  <si>
    <t>ada bubur ayam ada sop sayur</t>
  </si>
  <si>
    <t>ada bubur_ayam ada sop sayur</t>
  </si>
  <si>
    <t>pesan minum harganya tidak terlalu mahal</t>
  </si>
  <si>
    <t>makan ambil staff hotel</t>
  </si>
  <si>
    <t>dessert enak</t>
  </si>
  <si>
    <t>banyak downgrade pelayanannya</t>
  </si>
  <si>
    <t>masa pandemi sarapan monoton menu</t>
  </si>
  <si>
    <t>masa pandemi sarap monoton menu</t>
  </si>
  <si>
    <t>asik sarapan menu bebas msg</t>
  </si>
  <si>
    <t>soto goreng mantap</t>
  </si>
  <si>
    <t>nyaman sarapan lengkap</t>
  </si>
  <si>
    <t>attitude staff tidak ada</t>
  </si>
  <si>
    <t>pandemi menu sarapan minimalis</t>
  </si>
  <si>
    <t>pandemi menu sarap minimal</t>
  </si>
  <si>
    <t>bukber memuaskan</t>
  </si>
  <si>
    <t>nasi_goreng combrangnya enak</t>
  </si>
  <si>
    <t>nasi goreng combrangnya enak</t>
  </si>
  <si>
    <t>makanan lengkap enak</t>
  </si>
  <si>
    <t>petugas diem aja tidak nawarin</t>
  </si>
  <si>
    <t>ada jamu teh tolak angin</t>
  </si>
  <si>
    <t>ada jamu teh tolak_angin</t>
  </si>
  <si>
    <t>ada penjemputan dari dan ke bandara</t>
  </si>
  <si>
    <t>makanan resto oke</t>
  </si>
  <si>
    <t>makan resto oke</t>
  </si>
  <si>
    <t>soto enak</t>
  </si>
  <si>
    <t>tidak cepat direspon makanannya</t>
  </si>
  <si>
    <t>rekomen nasi_goreng ikan asin</t>
  </si>
  <si>
    <t>rekomen nasi goreng ikan asin</t>
  </si>
  <si>
    <t>sarapan baik enak</t>
  </si>
  <si>
    <t>tidak ada fasilitas cleaning service</t>
  </si>
  <si>
    <t>menu sarapan minimalis rasa tidak ada sunguh tidak sebanding</t>
  </si>
  <si>
    <t>menu sarap minimal rasa tidak ada sunguh tidak banding</t>
  </si>
  <si>
    <t>menu sarap minimal rasa tidak_ada sunguh tidak_banding</t>
  </si>
  <si>
    <t>menu sarapan cukup enak</t>
  </si>
  <si>
    <t>ada beberapa pelayanan kurang fast response</t>
  </si>
  <si>
    <t>buka_bersama memuaskan</t>
  </si>
  <si>
    <t>buka bersama memuaskan</t>
  </si>
  <si>
    <t>buka sama muas</t>
  </si>
  <si>
    <t>sarapan cocok lidah</t>
  </si>
  <si>
    <t>tidak ada permintaan maaf saat lapor ac kamar bocor</t>
  </si>
  <si>
    <t>makanan lengkap lezat</t>
  </si>
  <si>
    <t>makan lengkap lezat</t>
  </si>
  <si>
    <t>kondisi pandemi menu sarapan lengkap</t>
  </si>
  <si>
    <t>kebersihan staff tidak datang setiap hari</t>
  </si>
  <si>
    <t>pilihan sarapan hanya sedikit rasa biasa</t>
  </si>
  <si>
    <t>pilih sarap hanya sedikit rasa biasa</t>
  </si>
  <si>
    <t>menu sarapan enak</t>
  </si>
  <si>
    <t>orang orang bagian depan baik dan responsif</t>
  </si>
  <si>
    <t>prasmanan sahur tidak ada</t>
  </si>
  <si>
    <t>prasmanan sahur tidak_ada</t>
  </si>
  <si>
    <t>sarapan lengkap ada makanan manis ringan</t>
  </si>
  <si>
    <t>saat kedatangan kamar belum ready</t>
  </si>
  <si>
    <t>menu sarapan tidak memuaskan</t>
  </si>
  <si>
    <t>menu sarap tidak muas</t>
  </si>
  <si>
    <t>menu sarap tidak_muas</t>
  </si>
  <si>
    <t>makanan berat ada mie nasgor</t>
  </si>
  <si>
    <t>resepsionis kurang memberikan informasi detail</t>
  </si>
  <si>
    <t>menu buka_bersama sekelas bintang cukupan air_mineral tidak pas aqua gelas</t>
  </si>
  <si>
    <t>menu buka bersama sekelas bintang cukupan air mineral tidak pas aqua gelas</t>
  </si>
  <si>
    <t>menu buka sama kelas bintang cukup air mineral tidak pas aqua gelas</t>
  </si>
  <si>
    <t>menu buka sama kelas bintang cukup air mineral tidak_pas aqua gelas</t>
  </si>
  <si>
    <t>makanan rasa enak</t>
  </si>
  <si>
    <t>sarapan tidak lengkap rasa biasa</t>
  </si>
  <si>
    <t>sarap tidak lengkap rasa biasa</t>
  </si>
  <si>
    <t>sarap tidak_lengkap rasa biasa</t>
  </si>
  <si>
    <t>pilihan menu set american continental tradisional</t>
  </si>
  <si>
    <t>petugas memberikan solusi</t>
  </si>
  <si>
    <t>tempat makan enak sarapan</t>
  </si>
  <si>
    <t>tempat_makan enak sarapan</t>
  </si>
  <si>
    <t>masuk hotel dilayani ramah bersama welcome drink</t>
  </si>
  <si>
    <t>makanan buka_puasa tidak rekomendasi</t>
  </si>
  <si>
    <t>makanan buka puasa tidak rekomendasi</t>
  </si>
  <si>
    <t>makan buka puasa tidak rekomendasi</t>
  </si>
  <si>
    <t>makan buka puasa tidak_rekomendasi</t>
  </si>
  <si>
    <t>hidangan enak</t>
  </si>
  <si>
    <t>sambutan staff familiar banget</t>
  </si>
  <si>
    <t>sarap baik enak</t>
  </si>
  <si>
    <t>makanan enak banyak variasi</t>
  </si>
  <si>
    <t>permintaan ruang untuk meeting dadakan segera dipenuhi</t>
  </si>
  <si>
    <t>sarapan menu terbatas resto jam sudah habis</t>
  </si>
  <si>
    <t>sarap menu batas resto jam sudah habis</t>
  </si>
  <si>
    <t>sarapan standar hotel cukup memuaskan</t>
  </si>
  <si>
    <t>petugas hotel sigap membantu</t>
  </si>
  <si>
    <t>makanan monoton tidak ada variasi</t>
  </si>
  <si>
    <t>makan monoton tidak ada variasi</t>
  </si>
  <si>
    <t>makan monoton tidak_ada variasi</t>
  </si>
  <si>
    <t>makanan enak tidak mengecewakan</t>
  </si>
  <si>
    <t>makanan enak tidak_mengecewakan</t>
  </si>
  <si>
    <t>pelayanan super care</t>
  </si>
  <si>
    <t>menu sarapan biasa tidak lengkap</t>
  </si>
  <si>
    <t>menu sarap biasa tidak lengkap</t>
  </si>
  <si>
    <t>menu sarap biasa tidak_lengkap</t>
  </si>
  <si>
    <t>sarapan variatif</t>
  </si>
  <si>
    <t>sarapan mending beli kfc</t>
  </si>
  <si>
    <t>sarap mending beli kfc</t>
  </si>
  <si>
    <t>ada menu main course</t>
  </si>
  <si>
    <t>tidak ada staff yang menolong</t>
  </si>
  <si>
    <t>sarapan ala kadarnya</t>
  </si>
  <si>
    <t>sarap ala kadar</t>
  </si>
  <si>
    <t>enak ada bubur ayam</t>
  </si>
  <si>
    <t>enak ada bubur_ayam</t>
  </si>
  <si>
    <t>menu sarapan malam sama</t>
  </si>
  <si>
    <t>menu sarap malam sama</t>
  </si>
  <si>
    <t>ada masakan tradisional</t>
  </si>
  <si>
    <t>pelayanan via telpon dilayani</t>
  </si>
  <si>
    <t>buah buahan ada hanya semangka melon</t>
  </si>
  <si>
    <t>buah buah ada hanya semangka melon</t>
  </si>
  <si>
    <t>lengkap ada sereal susu enak</t>
  </si>
  <si>
    <t>menyediakan informasi city tour sangat membantu</t>
  </si>
  <si>
    <t>air_mineral habis</t>
  </si>
  <si>
    <t>air mineral habis</t>
  </si>
  <si>
    <t>ada salad segar</t>
  </si>
  <si>
    <t>langsung diantar segera setelah menelpon house keeping</t>
  </si>
  <si>
    <t>sarapan tidak jelas</t>
  </si>
  <si>
    <t>sarap tidak jelas</t>
  </si>
  <si>
    <t>sarap tidak_jelas</t>
  </si>
  <si>
    <t>ada macam buah</t>
  </si>
  <si>
    <t>tidak ada tindakan teguran dari pihak hotel</t>
  </si>
  <si>
    <t>lauk sarapan monoton</t>
  </si>
  <si>
    <t>lauk sarap monoton</t>
  </si>
  <si>
    <t>ada egg corner</t>
  </si>
  <si>
    <t>ada egg_corner</t>
  </si>
  <si>
    <t>respon pegawai lambat</t>
  </si>
  <si>
    <t>sayuran hanya ada buncis pedas tidak ada brokoli</t>
  </si>
  <si>
    <t>sayur hanya ada buncis pedas tidak ada brokoli</t>
  </si>
  <si>
    <t>sayur hanya ada buncis pedas tidak_ada brokoli</t>
  </si>
  <si>
    <t>tersedia sausage bacon</t>
  </si>
  <si>
    <t>wortel datang jam sore</t>
  </si>
  <si>
    <t>ada noodles corner</t>
  </si>
  <si>
    <t>ada noodles_corner</t>
  </si>
  <si>
    <t>pesan single bed sampai hotel dikasih double bed</t>
  </si>
  <si>
    <t>menu monoton</t>
  </si>
  <si>
    <t>sarapan lengkap enak</t>
  </si>
  <si>
    <t>kamar langsung ready ketika datang</t>
  </si>
  <si>
    <t>menu tidak ada pilihan</t>
  </si>
  <si>
    <t>menu tidak ada pilih</t>
  </si>
  <si>
    <t>menu tidak_ada pilih</t>
  </si>
  <si>
    <t>sekeluarga datang bulan puasa ada menu sahur mengenyangkan ada susu nasgor</t>
  </si>
  <si>
    <t>nasi_goreng asin</t>
  </si>
  <si>
    <t>nasi goreng asin</t>
  </si>
  <si>
    <t>makanan hotel acungi top</t>
  </si>
  <si>
    <t>pegawai di ruang makan tidak ada senyum</t>
  </si>
  <si>
    <t>rasa makanan tidak enak</t>
  </si>
  <si>
    <t>rasa makan tidak enak</t>
  </si>
  <si>
    <t>rasa makan tidak_enak</t>
  </si>
  <si>
    <t>staff siap membantu untuk memarkirkan dengan sigap</t>
  </si>
  <si>
    <t>sedikit pilihan menu makanan</t>
  </si>
  <si>
    <t>sedikit pilih menu makan</t>
  </si>
  <si>
    <t>salah satu hotel menu sarapan enak</t>
  </si>
  <si>
    <t>salah_satu hotel menu sarapan enak</t>
  </si>
  <si>
    <t>staff front office friendly dan cepat kerjanya</t>
  </si>
  <si>
    <t>sarapan mengerikan</t>
  </si>
  <si>
    <t>sarap keri</t>
  </si>
  <si>
    <t>pilihan menu sarapan banyak enak</t>
  </si>
  <si>
    <t>kopi teh diencerkan</t>
  </si>
  <si>
    <t>kopi teh encer</t>
  </si>
  <si>
    <t>sarapan variasi makanan banyak</t>
  </si>
  <si>
    <t>menu sarapan pagi cukup enak</t>
  </si>
  <si>
    <t>menu sarap pagi cukup enak</t>
  </si>
  <si>
    <t>suka ada egg corner</t>
  </si>
  <si>
    <t>suka ada egg_corner</t>
  </si>
  <si>
    <t>service mulai parkir hingga cs tidak mengecewakan</t>
  </si>
  <si>
    <t>sarap cocok lidah</t>
  </si>
  <si>
    <t>sarapan prasmanan</t>
  </si>
  <si>
    <t>perlu ditingkat untuk keramahannya</t>
  </si>
  <si>
    <t>kondisi pandemi menu sarap lengkap</t>
  </si>
  <si>
    <t>sarapan tinggal ambil sesuka hati</t>
  </si>
  <si>
    <t>resepsionis ada yang kurang sopan</t>
  </si>
  <si>
    <t>nasi_goreng telur tidak enak</t>
  </si>
  <si>
    <t>nasi goreng telur tidak enak</t>
  </si>
  <si>
    <t>nasi goreng telur tidak_enak</t>
  </si>
  <si>
    <t>makanan ada resto bervariasi</t>
  </si>
  <si>
    <t>sarapan ada makanan manis ringan</t>
  </si>
  <si>
    <t>sarap ada makan manis ringan</t>
  </si>
  <si>
    <t>ada western makanan indonesia</t>
  </si>
  <si>
    <t>staff hotel pro dan jujur saat diminta membelanjakan barang</t>
  </si>
  <si>
    <t>makanan berat ada mie nasi_goreng</t>
  </si>
  <si>
    <t>makanan berat ada mie nasi goreng</t>
  </si>
  <si>
    <t>makan berat ada mie nasi goreng</t>
  </si>
  <si>
    <t>sarapan cukup lengkap</t>
  </si>
  <si>
    <t>makan rasa enak</t>
  </si>
  <si>
    <t>makanan minuman disajikan cukup enak</t>
  </si>
  <si>
    <t>waiter terlalu berisik menaruh cutleries ke trolly</t>
  </si>
  <si>
    <t>menu sarapan dibuat set tidak prasmanan</t>
  </si>
  <si>
    <t>menu sarap buat set tidak prasmanan</t>
  </si>
  <si>
    <t>menu sarap buat set tidak_prasmanan</t>
  </si>
  <si>
    <t>ada wedang jahe kopi mie godok chef</t>
  </si>
  <si>
    <t>proses refill makanan agak lambat</t>
  </si>
  <si>
    <t>pandemi covid tidak prasmanan</t>
  </si>
  <si>
    <t>pandemi covid tidak_prasmanan</t>
  </si>
  <si>
    <t>menu sarapan banyak</t>
  </si>
  <si>
    <t>fasilitas pelayanan masih bawah standar</t>
  </si>
  <si>
    <t>pilih makanan terbatas</t>
  </si>
  <si>
    <t>pilih makan batas</t>
  </si>
  <si>
    <t>makanan lumayan enak</t>
  </si>
  <si>
    <t>tempat makan enak sarap</t>
  </si>
  <si>
    <t>sarapan lumayan enak</t>
  </si>
  <si>
    <t>petugas valet sigap</t>
  </si>
  <si>
    <t>hidang enak</t>
  </si>
  <si>
    <t>buka puasa baik menu makanan halal</t>
  </si>
  <si>
    <t>buka_puasa baik menu makanan halal</t>
  </si>
  <si>
    <t>keramahan pegawai luar biasa</t>
  </si>
  <si>
    <t>makan enak banyak variasi</t>
  </si>
  <si>
    <t>makanan juara</t>
  </si>
  <si>
    <t>pelayanan responsif tidak telmi</t>
  </si>
  <si>
    <t>sarapan standar hotel</t>
  </si>
  <si>
    <t>sarap standar hotel</t>
  </si>
  <si>
    <t xml:space="preserve">pizza juara </t>
  </si>
  <si>
    <t>saat datang tidak langsung disambut</t>
  </si>
  <si>
    <t>enak tidak kecewa</t>
  </si>
  <si>
    <t>enak tidak_kecewa</t>
  </si>
  <si>
    <t>nyaman bersih makanan enak</t>
  </si>
  <si>
    <t>house keeping ditelpon tidak kunjung datang</t>
  </si>
  <si>
    <t>hanya sarapan tidak menyuguhkan menu khas jogja</t>
  </si>
  <si>
    <t>hanya sarap tidak suguh menu khas jogja</t>
  </si>
  <si>
    <t>hanya sarap tidak_suguh menu khas jogja</t>
  </si>
  <si>
    <t>banyak variasi</t>
  </si>
  <si>
    <t>staff kurang sigap dalam melayani</t>
  </si>
  <si>
    <t>menu sarapan variatif enak</t>
  </si>
  <si>
    <t>cleaning service kurang bersih</t>
  </si>
  <si>
    <t>sarapan lumayan variatif</t>
  </si>
  <si>
    <t>sarap lumayan variatif</t>
  </si>
  <si>
    <t>menu resto sarapan bisa dinikmati</t>
  </si>
  <si>
    <t>pelayanan hotel ramah tidak dipersulit</t>
  </si>
  <si>
    <t>ada main course</t>
  </si>
  <si>
    <t>makanan enak terjangkau</t>
  </si>
  <si>
    <t>bubur_ayam</t>
  </si>
  <si>
    <t>bubur ayam</t>
  </si>
  <si>
    <t>nilai plus makanan enak</t>
  </si>
  <si>
    <t>nilai_plus makanan enak</t>
  </si>
  <si>
    <t>pelayanan oke tidak ribet</t>
  </si>
  <si>
    <t>tradisional</t>
  </si>
  <si>
    <t>suka ayam panggang puding</t>
  </si>
  <si>
    <t>operator tanggap dan memonitor ketika terjadi masalah</t>
  </si>
  <si>
    <t>sereal and milk</t>
  </si>
  <si>
    <t>real and milk</t>
  </si>
  <si>
    <t>makanan kualitas terbaik</t>
  </si>
  <si>
    <t>tidak ada tanda petugas kebersihan datang</t>
  </si>
  <si>
    <t>salad</t>
  </si>
  <si>
    <t>variasi makanan sarapan banyak menu manis</t>
  </si>
  <si>
    <t>ada western indonesian food</t>
  </si>
  <si>
    <t>menu buka puasa cukup bervariasi</t>
  </si>
  <si>
    <t>menu buka_puasa cukup bervariasi</t>
  </si>
  <si>
    <t>staff cepat dan cekatan</t>
  </si>
  <si>
    <t>minuman fruit punch terasa manis asli</t>
  </si>
  <si>
    <t>komplain tidak ditangani dengan baik</t>
  </si>
  <si>
    <t>makanan lumayan</t>
  </si>
  <si>
    <t>makan lumayan</t>
  </si>
  <si>
    <t>sarapan oke</t>
  </si>
  <si>
    <t>pelayanan diberikan setiap saat</t>
  </si>
  <si>
    <t>buka_puasa menjaga halal menu makanan</t>
  </si>
  <si>
    <t>buka puasa menjaga halal menu makanan</t>
  </si>
  <si>
    <t>buka puasa jaga halal menu makan</t>
  </si>
  <si>
    <t>makanan mewah enak</t>
  </si>
  <si>
    <t>semua staff senyum tulus dan helpful</t>
  </si>
  <si>
    <t>makanan sajikan enak</t>
  </si>
  <si>
    <t>momen sarapan merusak semua mood</t>
  </si>
  <si>
    <t>momen sarap rusak semua mood</t>
  </si>
  <si>
    <t>dessert lucu lucu</t>
  </si>
  <si>
    <t>ada staff jutek</t>
  </si>
  <si>
    <t>sarapan rasa standar</t>
  </si>
  <si>
    <t>sarap rasa standar</t>
  </si>
  <si>
    <t>sarapan luar biasa</t>
  </si>
  <si>
    <t>sarapan luar_biasa</t>
  </si>
  <si>
    <t>petugas tidak tegas</t>
  </si>
  <si>
    <t>masakan tidak enak</t>
  </si>
  <si>
    <t>masakan tidak_enak</t>
  </si>
  <si>
    <t>enak variatif</t>
  </si>
  <si>
    <t>security ramah</t>
  </si>
  <si>
    <t>menu makanan biasa menurutku</t>
  </si>
  <si>
    <t>menu makan biasa turut</t>
  </si>
  <si>
    <t>menu banyak mantap</t>
  </si>
  <si>
    <t>minta pindah tapi tidak diberikan</t>
  </si>
  <si>
    <t>daging alot</t>
  </si>
  <si>
    <t>sarapan baik variasi lengkap</t>
  </si>
  <si>
    <t>sarapan telat diantar</t>
  </si>
  <si>
    <t>ayam daging masih merah</t>
  </si>
  <si>
    <t>makanan hotel enak</t>
  </si>
  <si>
    <t>ruangan minta dibersihkan harus telpon berkali kali</t>
  </si>
  <si>
    <t>nasi_goreng amis</t>
  </si>
  <si>
    <t>nasi goreng amis</t>
  </si>
  <si>
    <t>security membantu tamu mencari space parkir</t>
  </si>
  <si>
    <t>sotong mentah</t>
  </si>
  <si>
    <t>sarapan lengkap banyak menu tradisional</t>
  </si>
  <si>
    <t>bell boy tidak available</t>
  </si>
  <si>
    <t>sarapan pagi tidak memuaskan</t>
  </si>
  <si>
    <t>sarap pagi tidak muas</t>
  </si>
  <si>
    <t>sarap pagi tidak_muas</t>
  </si>
  <si>
    <t>sarapan banyak varian rasa enak resto bersih</t>
  </si>
  <si>
    <t>petugas lobby cuek</t>
  </si>
  <si>
    <t>menu buka puasa cukup variasi</t>
  </si>
  <si>
    <t>cake croissant rekomendasi terbaik</t>
  </si>
  <si>
    <t>mengecewakan pelayanannya</t>
  </si>
  <si>
    <t>makanan masih kosong</t>
  </si>
  <si>
    <t>makan masih kosong</t>
  </si>
  <si>
    <t>sarapan lengkap enak ada garang asem</t>
  </si>
  <si>
    <t>air shower mengalir deras</t>
  </si>
  <si>
    <t>makanan variasi enak resto besar</t>
  </si>
  <si>
    <t>masakan harus diperbaiki</t>
  </si>
  <si>
    <t>masakan harus baik</t>
  </si>
  <si>
    <t>ada menu angkringan ronde bakar tertarik sate</t>
  </si>
  <si>
    <t>buah dikeliling binatang terbang</t>
  </si>
  <si>
    <t>kualitas makanan lumayan baik</t>
  </si>
  <si>
    <t>menu beragam ada es krim rasa jahe</t>
  </si>
  <si>
    <t>sarap lengkap banyak menu tradisional</t>
  </si>
  <si>
    <t>minuman rosalina herbal baik</t>
  </si>
  <si>
    <t>nasi_goreng bubur_ayam hambar</t>
  </si>
  <si>
    <t>nasi goreng bubur ayam hambar</t>
  </si>
  <si>
    <t>resto hamburger bawah hotel ada burger enak</t>
  </si>
  <si>
    <t>cake croissant terbaik</t>
  </si>
  <si>
    <t>cake croissant baik</t>
  </si>
  <si>
    <t>makan malam prasmanan auce tidak bosan</t>
  </si>
  <si>
    <t>makan_malam prasmanan auce tidak_bosan</t>
  </si>
  <si>
    <t>sarapan minimalis</t>
  </si>
  <si>
    <t>sarap minimal</t>
  </si>
  <si>
    <t>menu nusantara western</t>
  </si>
  <si>
    <t>makanan sederhana</t>
  </si>
  <si>
    <t>makan sederhana</t>
  </si>
  <si>
    <t>rasa masuk</t>
  </si>
  <si>
    <t>sarap lengkap enak ada garang asem</t>
  </si>
  <si>
    <t>kue makanan enak</t>
  </si>
  <si>
    <t>masakan standar</t>
  </si>
  <si>
    <t>sarapan perorang menu sarapan bisa pilih rasa enak</t>
  </si>
  <si>
    <t>sarapan perlu diperbaiki</t>
  </si>
  <si>
    <t>sarap perlu baik</t>
  </si>
  <si>
    <t>sarapan variasi banyak variasi pilihan makanan anak</t>
  </si>
  <si>
    <t>hanya bawa satu roti tidak boleh</t>
  </si>
  <si>
    <t>hanya bawa satu roti tidak_boleh</t>
  </si>
  <si>
    <t>gulai daging enak telur dadar oke</t>
  </si>
  <si>
    <t>gulai_daging enak telur_dadar oke</t>
  </si>
  <si>
    <t>makanan biasa</t>
  </si>
  <si>
    <t>makan biasa</t>
  </si>
  <si>
    <t>makanan anak variatif seperti gulali permen anak tidak bosan</t>
  </si>
  <si>
    <t>makanan anak variatif seperti gulali permen anak tidak_bosan</t>
  </si>
  <si>
    <t>makanan sarapan tidak enak hambar</t>
  </si>
  <si>
    <t>makan sarap tidak enak hambar</t>
  </si>
  <si>
    <t>makan sarap tidak_enak hambar</t>
  </si>
  <si>
    <t>sarapan enak pilihan meny prasmanan banyak</t>
  </si>
  <si>
    <t>kualitas makanan lumayan</t>
  </si>
  <si>
    <t>kualitas makan lumayan</t>
  </si>
  <si>
    <t>banyak variasi menu anak</t>
  </si>
  <si>
    <t>nasi_goreng hambar</t>
  </si>
  <si>
    <t>nasi goreng hambar</t>
  </si>
  <si>
    <t>ramadhan disediakan makan sahur</t>
  </si>
  <si>
    <t>pesan coklat pesan rasa terlalu manis</t>
  </si>
  <si>
    <t>sarapan ada menu dagingnya</t>
  </si>
  <si>
    <t>menu sahur enak</t>
  </si>
  <si>
    <t>sarapan banyak asin</t>
  </si>
  <si>
    <t>sarap banyak asin</t>
  </si>
  <si>
    <t>sarapan enak terutama bubur ayam</t>
  </si>
  <si>
    <t>sarapan enak terutama bubur_ayam</t>
  </si>
  <si>
    <t>kue makan enak</t>
  </si>
  <si>
    <t>hidangan makanan menu halal</t>
  </si>
  <si>
    <t>menu biasa ukuran hotel bintang_empat</t>
  </si>
  <si>
    <t>menu biasa ukuran hotel bintang empat</t>
  </si>
  <si>
    <t>menu biasa ukur hotel bintang empat</t>
  </si>
  <si>
    <t>banyak makanan non halal</t>
  </si>
  <si>
    <t>banyak makanan non_halal</t>
  </si>
  <si>
    <t>bagus makanan halal non halal dipisahkan</t>
  </si>
  <si>
    <t>bagus makanan halal non_halal dipisahkan</t>
  </si>
  <si>
    <t>dapat bonus kepik nasi_goreng</t>
  </si>
  <si>
    <t>dapat bonus kepik nasi goreng</t>
  </si>
  <si>
    <t>buah segar</t>
  </si>
  <si>
    <t>gulai daging enak telur_dadar oke</t>
  </si>
  <si>
    <t>sajian bbq enak</t>
  </si>
  <si>
    <t>hari pertama mie_goreng keras mentah</t>
  </si>
  <si>
    <t>hari pertama mie goreng keras mentah</t>
  </si>
  <si>
    <t>makanan khas semarang ada</t>
  </si>
  <si>
    <t>hari kedua bihun_goreng rasa hambar</t>
  </si>
  <si>
    <t>hari kedua bihun goreng rasa hambar</t>
  </si>
  <si>
    <t>hari dua bihun goreng rasa hambar</t>
  </si>
  <si>
    <t>eskrim tolak angin rasa sejuk mint</t>
  </si>
  <si>
    <t>eskrim tolak_angin rasa sejuk mint</t>
  </si>
  <si>
    <t>makanan anak_anak variatif seperti gulali permen anak tidak bosan</t>
  </si>
  <si>
    <t>makanan anak anak variatif seperti gulali permen anak tidak bosan</t>
  </si>
  <si>
    <t>makan anak anak variatif seperti gulali permen anak tidak bosan</t>
  </si>
  <si>
    <t>makan anak anak variatif seperti gulali permen anak tidak_bosan</t>
  </si>
  <si>
    <t>sarapan tidak monoton</t>
  </si>
  <si>
    <t>sarapan tidak_monoton</t>
  </si>
  <si>
    <t>sarapan mie_goreng agak bau</t>
  </si>
  <si>
    <t>sarapan mie goreng agak bau</t>
  </si>
  <si>
    <t>sarap mie goreng agak bau</t>
  </si>
  <si>
    <t>menu sarapan variatif traditional food indonesia</t>
  </si>
  <si>
    <t>sarapan hanya roti bungkus teh celup</t>
  </si>
  <si>
    <t>sarap hanya roti bungkus teh celup</t>
  </si>
  <si>
    <t>rekomendasi rasa makanan lokal</t>
  </si>
  <si>
    <t>sarapan lumayan ada menu dagingnya</t>
  </si>
  <si>
    <t>sarap lumayan ada menu daging</t>
  </si>
  <si>
    <t>tidak sangka menu makanan enak</t>
  </si>
  <si>
    <t>tidak_sangka menu makanan enak</t>
  </si>
  <si>
    <t>sarapan hampir semua keasinan buat kepala pusing</t>
  </si>
  <si>
    <t>sarap hampir semua asin buat kepala pusing</t>
  </si>
  <si>
    <t>sarapan bebas pilih menu</t>
  </si>
  <si>
    <t>cake kemanisan</t>
  </si>
  <si>
    <t>cake manis</t>
  </si>
  <si>
    <t>sarapan banyak variasi bebas pilih makanan</t>
  </si>
  <si>
    <t>menu sarapan sedikit variasi omelet sosis tidak ada</t>
  </si>
  <si>
    <t>menu sarap sedikit variasi omelet sosis tidak ada</t>
  </si>
  <si>
    <t>menu sarap sedikit variasi omelet sosis tidak_ada</t>
  </si>
  <si>
    <t>menu sarapan beragam bisa pilih</t>
  </si>
  <si>
    <t>sarapan hanya ada buah kopi teh jus sereal puding tidak ada fla nasi_putih bihun ayam_goreng bubur_ayam roti</t>
  </si>
  <si>
    <t>sarapan hanya ada buah kopi teh jus sereal puding tidak ada fla nasi putih bihun ayam goreng bubur ayam roti</t>
  </si>
  <si>
    <t>sarap hanya ada buah kopi teh jus real puding tidak ada fla nasi putih bihun ayam goreng bubur ayam roti</t>
  </si>
  <si>
    <t>sarap hanya ada buah kopi teh jus real puding tidak_ada fla nasi putih bihun ayam goreng bubur ayam roti</t>
  </si>
  <si>
    <t>sarapan mewah</t>
  </si>
  <si>
    <t>hidang makan menu halal</t>
  </si>
  <si>
    <t>makanan super yahut enak</t>
  </si>
  <si>
    <t>alat masak makan minum dipastikan dipisah makanan minuman non_halal</t>
  </si>
  <si>
    <t>alat masak makan minum dipastikan dipisah makanan minuman non halal</t>
  </si>
  <si>
    <t>alat masak makan minum pasti pisah makan minum non halal</t>
  </si>
  <si>
    <t>favorit sarapan banyak pilihan</t>
  </si>
  <si>
    <t>makanan tidak beda makanan sampah</t>
  </si>
  <si>
    <t>makan tidak beda makan sampah</t>
  </si>
  <si>
    <t>makan tidak_beda makan sampah</t>
  </si>
  <si>
    <t>makan malam prasmanan</t>
  </si>
  <si>
    <t>makan_malam prasmanan</t>
  </si>
  <si>
    <t>lengkap ragam menu</t>
  </si>
  <si>
    <t>saji bbq enak</t>
  </si>
  <si>
    <t>makanan berlimpah tidak pelit</t>
  </si>
  <si>
    <t>makanan berlimpah tidak_pelit</t>
  </si>
  <si>
    <t>makan khas semarang ada</t>
  </si>
  <si>
    <t>sarapan aman diantar kamar</t>
  </si>
  <si>
    <t>sarap tidak monoton</t>
  </si>
  <si>
    <t>sarap tidak_monoton</t>
  </si>
  <si>
    <t>sore ada dessert</t>
  </si>
  <si>
    <t>tidak nafsu makan jijik</t>
  </si>
  <si>
    <t>tidak_nafsu makan jijik</t>
  </si>
  <si>
    <t>makanan atas ekspektasi</t>
  </si>
  <si>
    <t>makanan tidak enak tidak niat</t>
  </si>
  <si>
    <t>makan tidak enak tidak niat</t>
  </si>
  <si>
    <t>makan tidak_enak tidak_niat</t>
  </si>
  <si>
    <t>makanan enak porsi besar</t>
  </si>
  <si>
    <t>tidak ada sarapan</t>
  </si>
  <si>
    <t>tidak ada sarap</t>
  </si>
  <si>
    <t>tidak_ada sarap</t>
  </si>
  <si>
    <t>coffebreak ada snack enak bisa menikmati makanan minuman</t>
  </si>
  <si>
    <t>rekomen rasa makanan lokal</t>
  </si>
  <si>
    <t>rekomen rasa makan lokal</t>
  </si>
  <si>
    <t>sarapan prasmanan variasi</t>
  </si>
  <si>
    <t>tidak sangka menu makanan lezat</t>
  </si>
  <si>
    <t>tidak sangka menu makan lezat</t>
  </si>
  <si>
    <t>tidak_sangka menu makan lezat</t>
  </si>
  <si>
    <t>menu sarapan variasi masakan tradisional asia setaraf hotel bintang lima puas</t>
  </si>
  <si>
    <t>menu sarapan variasi masakan tradisional asia setaraf hotel bintang_lima puas</t>
  </si>
  <si>
    <t>sarapan kotor</t>
  </si>
  <si>
    <t>sarap kotor</t>
  </si>
  <si>
    <t>sarapan variasi pilihan makanan indonesia</t>
  </si>
  <si>
    <t>kopi sachet kadaluarsa</t>
  </si>
  <si>
    <t>coba pesan nasgor kambing rasa porsi enak nikmat pasti master chef handal</t>
  </si>
  <si>
    <t>dispenser air kosong</t>
  </si>
  <si>
    <t>sarapan banyak variasi menu masakan jawa pecel soto lauk</t>
  </si>
  <si>
    <t>sarapan tidak ada daging masakan apapun</t>
  </si>
  <si>
    <t>sarap tidak ada daging masakan apa</t>
  </si>
  <si>
    <t>sarap tidak_ada daging masakan apa</t>
  </si>
  <si>
    <t>ada healthy traditional food bajigur jahe tela rebus</t>
  </si>
  <si>
    <t>pandemi tidak beri pilih menu diinginkan</t>
  </si>
  <si>
    <t>pandemi tidak beri pilih menu ingin</t>
  </si>
  <si>
    <t>pandemi tidak_beri pilih menu ingin</t>
  </si>
  <si>
    <t>cafe resto enak</t>
  </si>
  <si>
    <t>sarap mewah</t>
  </si>
  <si>
    <t>makanan khas daerah selalu ada</t>
  </si>
  <si>
    <t>makanan menyedihkan tidak enak</t>
  </si>
  <si>
    <t>makan sedih tidak enak</t>
  </si>
  <si>
    <t>makan sedih tidak_enak</t>
  </si>
  <si>
    <t>sarapan rasa lumayan enak</t>
  </si>
  <si>
    <t>sarapan tidak ada prasmanan hanya nasi_goreng soto tawar bubur_ayam ala kadarnya</t>
  </si>
  <si>
    <t>sarapan tidak ada prasmanan hanya nasi goreng soto tawar bubur ayam ala kadarnya</t>
  </si>
  <si>
    <t>sarap tidak ada prasmanan hanya nasi goreng soto tawar bubur ayam ala kadar</t>
  </si>
  <si>
    <t>sarap tidak_ada prasmanan hanya nasi goreng soto tawar bubur ayam ala kadar</t>
  </si>
  <si>
    <t>sarapan nasgor rasa mantap enak</t>
  </si>
  <si>
    <t>makan super yahut enak</t>
  </si>
  <si>
    <t>lauk enak enak</t>
  </si>
  <si>
    <t>sarapan variatif kualitas rasa mutu baik</t>
  </si>
  <si>
    <t>menu sarapan variasi ada menu barat menu lokal semua enak</t>
  </si>
  <si>
    <t>sebelum jam sarapan habis staff beresin semua makanan</t>
  </si>
  <si>
    <t>belum jam sarap habis staff resin semua makan</t>
  </si>
  <si>
    <t>eskrim tolak angin jangan terlewatkan</t>
  </si>
  <si>
    <t>eskrim tolak angin jangan_terlewatkan</t>
  </si>
  <si>
    <t>sarapan nasi dingin sup tidak hangat</t>
  </si>
  <si>
    <t>sarap nasi dingin sup tidak hangat</t>
  </si>
  <si>
    <t>sarap nasi dingin sup tidak_hangat</t>
  </si>
  <si>
    <t>jamu lengkap segar roti kukus lembut</t>
  </si>
  <si>
    <t>kualitas makanan kurang</t>
  </si>
  <si>
    <t>kualitas makan kurang</t>
  </si>
  <si>
    <t>sarapan lengkap angkringan jepang asia barat semua ada</t>
  </si>
  <si>
    <t>makanan berlimpah</t>
  </si>
  <si>
    <t>makan limpah</t>
  </si>
  <si>
    <t>sarapan enak segar kualitas bahan menu lengkap</t>
  </si>
  <si>
    <t>menu sarapan sedikit item menu</t>
  </si>
  <si>
    <t>menu sarap sedikit item menu</t>
  </si>
  <si>
    <t>roti bakar gado gado enak</t>
  </si>
  <si>
    <t>roti_bakar gado_gado enak</t>
  </si>
  <si>
    <t>sarapan disajikan tidak segar</t>
  </si>
  <si>
    <t>sarap saji tidak segar</t>
  </si>
  <si>
    <t>sarap saji tidak_segar</t>
  </si>
  <si>
    <t>ayam opor juara</t>
  </si>
  <si>
    <t>makan enak porsi besar</t>
  </si>
  <si>
    <t>cicip menu pizza baru barista enak</t>
  </si>
  <si>
    <t>coffebreak ada snack enak bisa nikmat makan minum</t>
  </si>
  <si>
    <t>makanan enak minuman enak</t>
  </si>
  <si>
    <t>sarapan tidak berwarna tidak variasi tidak seperti hotel bintang_tiga bintang_empat pada umumnya</t>
  </si>
  <si>
    <t>sarapan tidak berwarna tidak variasi tidak seperti hotel bintang tiga bintang empat pada umumnya</t>
  </si>
  <si>
    <t>sarap tidak warna tidak variasi tidak seperti hotel bintang tiga bintang empat pada umum</t>
  </si>
  <si>
    <t>sarap tidak_warna tidak_variasi tidak_seperti hotel bintang tiga bintang empat pada umum</t>
  </si>
  <si>
    <t>sarapan enak lengkap auce</t>
  </si>
  <si>
    <t>sarapan terlalu ramai antre</t>
  </si>
  <si>
    <t>sarap terlalu ramai antre</t>
  </si>
  <si>
    <t>makan malam korean bbq rasa enak bumbu pas</t>
  </si>
  <si>
    <t>makan_malam korean_bbq rasa enak bumbu pas</t>
  </si>
  <si>
    <t>sarapan setengah_sembilan banyak makanan habis</t>
  </si>
  <si>
    <t>sarapan setengah sembilan banyak makanan habis</t>
  </si>
  <si>
    <t>sarap tengah sembilan banyak makan habis</t>
  </si>
  <si>
    <t>minuman freeflow tea punch segar</t>
  </si>
  <si>
    <t>makanan terlalu sedikit sebentar habis rasa tidak enak</t>
  </si>
  <si>
    <t>makan terlalu sedikit sebentar habis rasa tidak enak</t>
  </si>
  <si>
    <t>makan terlalu sedikit sebentar habis rasa tidak_enak</t>
  </si>
  <si>
    <t>oseng buntut rekomendasi</t>
  </si>
  <si>
    <t>makanan seperti koki baru belajar masak rasa tidak enak</t>
  </si>
  <si>
    <t>makan seperti koki baru ajar masak rasa tidak enak</t>
  </si>
  <si>
    <t>makan seperti koki baru ajar masak rasa tidak_enak</t>
  </si>
  <si>
    <t>korean bbq top</t>
  </si>
  <si>
    <t>korean_bbq top</t>
  </si>
  <si>
    <t>sarap prasmanan variasi</t>
  </si>
  <si>
    <t>steak enak enak mantap</t>
  </si>
  <si>
    <t>menu sarap variasi masakan tradisional asia taraf hotel bintang lima puas</t>
  </si>
  <si>
    <t>rasa makanan enak porsi beef super banyak</t>
  </si>
  <si>
    <t>sarap variasi pilih makan indonesia</t>
  </si>
  <si>
    <t>olahan telur spicy salmon wrap mantap</t>
  </si>
  <si>
    <t>variasi roti cake kurang</t>
  </si>
  <si>
    <t>ada healthy corner enak</t>
  </si>
  <si>
    <t>ada healthy_corner enak</t>
  </si>
  <si>
    <t>coba pesan nasi_goreng kambing rasa porsi nikmat pasti master chef handal</t>
  </si>
  <si>
    <t>coba pesan nasi goreng kambing rasa porsi nikmat pasti master chef handal</t>
  </si>
  <si>
    <t>sarapan enak cheese roll telur enak healthy drink segar ada berbagai jamu</t>
  </si>
  <si>
    <t>sarapan enak cheese_roll telur enak healthy_drink segar ada berbagai jamu</t>
  </si>
  <si>
    <t>sarapan banyak suguhan masakan jawa pecel soto lauk</t>
  </si>
  <si>
    <t>sarap banyak suguh masakan jawa pecel soto lauk</t>
  </si>
  <si>
    <t>mantap kue pukis hangat</t>
  </si>
  <si>
    <t>mantap kue_pukis hangat</t>
  </si>
  <si>
    <t>disediakan menu halal</t>
  </si>
  <si>
    <t>disediakan menu makanan sehat</t>
  </si>
  <si>
    <t>sarapan terlalu banyak orang</t>
  </si>
  <si>
    <t>sarap terlalu banyak orang</t>
  </si>
  <si>
    <t>makanan minuman internasional</t>
  </si>
  <si>
    <t>makan khas daerah selalu ada</t>
  </si>
  <si>
    <t>minuman sehat ada jamu</t>
  </si>
  <si>
    <t>bubur ayam enak soto mantap</t>
  </si>
  <si>
    <t>bubur_ayam enak soto mantap</t>
  </si>
  <si>
    <t>sarapan enak berbagai macam grabola makanan wester</t>
  </si>
  <si>
    <t>tingkat kematangan daging sempurna empuk</t>
  </si>
  <si>
    <t>makanan enak standar hotel bintang lima</t>
  </si>
  <si>
    <t>makanan enak standar hotel bintang_lima</t>
  </si>
  <si>
    <t>makanan variasi rasa enak</t>
  </si>
  <si>
    <t>makanan enak egg tart wajib dicoba</t>
  </si>
  <si>
    <t>makanan enak egg_tart wajib dicoba</t>
  </si>
  <si>
    <t>sajian makanan beragam indonesia barat india chinese berbagai jajan pasar eskrim pop corn</t>
  </si>
  <si>
    <t>sajian makanan beragam indonesia barat india chinese berbagai jajan_pasar eskrim pop_corn</t>
  </si>
  <si>
    <t>sajian minuman beragam ice tea bir</t>
  </si>
  <si>
    <t>sajian minuman beragam ice_tea bir</t>
  </si>
  <si>
    <t>pastry roti manis enak</t>
  </si>
  <si>
    <t>makanan enak banyak pilihan indian food siomay jepang</t>
  </si>
  <si>
    <t>makanan enak banyak pilihan indian_food siomay jepang</t>
  </si>
  <si>
    <t>citarasa makanan enak</t>
  </si>
  <si>
    <t>makanan enak terutama bebek</t>
  </si>
  <si>
    <t>kualitas makanan oke</t>
  </si>
  <si>
    <t>steak enak kopi bakar mantap</t>
  </si>
  <si>
    <t>semua menu sarapan prasmanan prasmanan enak</t>
  </si>
  <si>
    <t>jamu lengkap segar</t>
  </si>
  <si>
    <t>ada makanan western</t>
  </si>
  <si>
    <t>makanan rasa enak pilihan menu banyak</t>
  </si>
  <si>
    <t>makanan variatif kids friendly</t>
  </si>
  <si>
    <t>menu andalan nasgor enak sekali</t>
  </si>
  <si>
    <t>nasi kuning enak tidak menyesal tidak mengecewakan</t>
  </si>
  <si>
    <t>nasi_kuning enak tidak_menyesal tidak_mengecewakan</t>
  </si>
  <si>
    <t>menu banyak enak semua puas</t>
  </si>
  <si>
    <t>makanan khas jawa cocok lidah</t>
  </si>
  <si>
    <t>banyak variasi makanan tradisional soto lontong opor ayam</t>
  </si>
  <si>
    <t>banyak variasi makanan tradisional soto lontong opor_ayam</t>
  </si>
  <si>
    <t>resto desain segar nyaman menyantap makanan</t>
  </si>
  <si>
    <t>rasa makanan dijamin enak buah disajikan segar</t>
  </si>
  <si>
    <t>makanan enak super lengkap mulai makanan indonesia sampai mancanegara</t>
  </si>
  <si>
    <t>keindahan dekorasi resto membuat selera makan nikmat</t>
  </si>
  <si>
    <t>menu bukber banyak menu spesial tidak bosan</t>
  </si>
  <si>
    <t>menu bukber banyak menu spesial tidak_bosan</t>
  </si>
  <si>
    <t>sarapan ada beberapa variasi bubur</t>
  </si>
  <si>
    <t>ada live cooking</t>
  </si>
  <si>
    <t>ada live_cooking</t>
  </si>
  <si>
    <t>ada gubug melayani menyajikan mie instant</t>
  </si>
  <si>
    <t>ada gubug melayani menyajikan mie_instant</t>
  </si>
  <si>
    <t>paling suka minuman tradisional jamu</t>
  </si>
  <si>
    <t>jamu beras kencur enak</t>
  </si>
  <si>
    <t>jamu beras_kencur enak</t>
  </si>
  <si>
    <t>resto memiliki suasana adem banyak tanaman</t>
  </si>
  <si>
    <t>menu variatif setiap hari ganti</t>
  </si>
  <si>
    <t>menu variatif setiap_hari ganti</t>
  </si>
  <si>
    <t>menu makanan menggugah selera</t>
  </si>
  <si>
    <t>ada spaghetti singapore keren</t>
  </si>
  <si>
    <t>makanan enak banyak pilihan lengkap appertizer hingga dessert</t>
  </si>
  <si>
    <t>sarapan enak tidak bisa berhenti makan</t>
  </si>
  <si>
    <t>sarapan enak tidak_bisa berhenti makan</t>
  </si>
  <si>
    <t>menu sarapan lengkap segar</t>
  </si>
  <si>
    <t>situasi covid makanan hotel dibungkus baik aman sesuai prokes</t>
  </si>
  <si>
    <t>citarasa makanan oke suka menu sego luwuk</t>
  </si>
  <si>
    <t>citarasa makanan oke suka menu sego_luwuk</t>
  </si>
  <si>
    <t>saran ada variasi menu makanan tiap hari berbeda</t>
  </si>
  <si>
    <t>saran ada variasi menu makanan tiap_hari berbeda</t>
  </si>
  <si>
    <t>pilihan makanan beragam aneka takjil kurma jenang sup buah jajanan pasar</t>
  </si>
  <si>
    <t>pilihan makanan beragam aneka takjil kurma jenang sup_buah jajanan_pasar</t>
  </si>
  <si>
    <t>lauk makan beragam ada dua macam nasi</t>
  </si>
  <si>
    <t>ada daging ikan sapi enak</t>
  </si>
  <si>
    <t>menu tradisional jawa sunda</t>
  </si>
  <si>
    <t>rekomendasi nasgor iga porsi besar citarasa enak</t>
  </si>
  <si>
    <t>makanan enak bersih</t>
  </si>
  <si>
    <t>makan enak saus fishnchips terbaik</t>
  </si>
  <si>
    <t>resto asik nongkrong makanan enak</t>
  </si>
  <si>
    <t>makanan minuman higienis</t>
  </si>
  <si>
    <t>mie lethek juara</t>
  </si>
  <si>
    <t>mie_lethek juara</t>
  </si>
  <si>
    <t>sarapan oke ada cafe bisa dikunjungi tidak ada menginap</t>
  </si>
  <si>
    <t>sarapan oke ada cafe bisa dikunjungi tidak_ada menginap</t>
  </si>
  <si>
    <t>sarapan ambil sepuasnya</t>
  </si>
  <si>
    <t>sarapan enak selalu refill</t>
  </si>
  <si>
    <t>makan siang aplikasi murah</t>
  </si>
  <si>
    <t>makan_siang aplikasi murah</t>
  </si>
  <si>
    <t>resto lucu bagus spot foto</t>
  </si>
  <si>
    <t>olahan makanan enak</t>
  </si>
  <si>
    <t>olahan menu makan malam enak perpaduan tradisional modern</t>
  </si>
  <si>
    <t>olahan menu makan_malam enak perpaduan tradisional modern</t>
  </si>
  <si>
    <t>jamu beras kencur kunyit asam mencuri perhatian</t>
  </si>
  <si>
    <t>jamu beras_kencur kunyit_asam mencuri perhatian</t>
  </si>
  <si>
    <t>sate enak</t>
  </si>
  <si>
    <t>signature dish enak</t>
  </si>
  <si>
    <t>suka korean garlic bread enak</t>
  </si>
  <si>
    <t>empal paru mantap dimakan kuah sup bening nikmat</t>
  </si>
  <si>
    <t>makanan minuman variasi ada alkohol non alkohol</t>
  </si>
  <si>
    <t>makanan minuman variasi ada alkohol non_alkohol</t>
  </si>
  <si>
    <t>rasa enak terutama gudeg krecek</t>
  </si>
  <si>
    <t>pesen pizza tidak pelit keju tidak kalah enak</t>
  </si>
  <si>
    <t>pesen pizza tidak_pelit keju tidak_kalah enak</t>
  </si>
  <si>
    <t>minuman alkohol lengkap</t>
  </si>
  <si>
    <t>menyediakan makanan lokal makanan barat</t>
  </si>
  <si>
    <t>sajian melimpah western tradisional</t>
  </si>
  <si>
    <t>makanan variasi sampai bingung ambil mana</t>
  </si>
  <si>
    <t>sarapan menu benar benar melimpah</t>
  </si>
  <si>
    <t>sarapan menu benar_benar melimpah</t>
  </si>
  <si>
    <t>aneka sambal ada sambal mangga enak sambal</t>
  </si>
  <si>
    <t>aneka sambal ada sambal_mangga enak sambal</t>
  </si>
  <si>
    <t>pisang bakar enak</t>
  </si>
  <si>
    <t>pisang_bakar enak</t>
  </si>
  <si>
    <t>tempat sarapan luas tersedia coffee shop</t>
  </si>
  <si>
    <t>tempat sarapan luas tersedia coffee_shop</t>
  </si>
  <si>
    <t>sarapan bisa buat roti bakar sendiri</t>
  </si>
  <si>
    <t>sarapan bisa buat roti_bakar sendiri</t>
  </si>
  <si>
    <t>menu resto enak pas lidah</t>
  </si>
  <si>
    <t>ada cafe tempat luas nyaman nuansa jawa</t>
  </si>
  <si>
    <t>menawarkan beragam pilihan anggur ceruutu intenasional</t>
  </si>
  <si>
    <t>sajian menu khas nusantara patut dipuji</t>
  </si>
  <si>
    <t>makanan chef jago</t>
  </si>
  <si>
    <t>resto unik kapasitas banyak</t>
  </si>
  <si>
    <t>resto cafe cukup elite mewah</t>
  </si>
  <si>
    <t>setiap hari menu berganti</t>
  </si>
  <si>
    <t>setiap_hari menu berganti</t>
  </si>
  <si>
    <t>resto buka dua empat jam</t>
  </si>
  <si>
    <t>resto buka dua_empat_jam</t>
  </si>
  <si>
    <t>sarapan rooftop bisa menikmati pemandangan laut</t>
  </si>
  <si>
    <t>penyajian makanan segar</t>
  </si>
  <si>
    <t>semua bakery enak mengesankan</t>
  </si>
  <si>
    <t>bbq enak puas</t>
  </si>
  <si>
    <t>suasana homey tenang</t>
  </si>
  <si>
    <t>fasilitas anak pada</t>
  </si>
  <si>
    <t>tidak ramah anak lorong suram lift rusak</t>
  </si>
  <si>
    <t>tidak_ramah anak lorong suram lift rusak</t>
  </si>
  <si>
    <t>suara cafe terlalu keras</t>
  </si>
  <si>
    <t>alat_makanan seperti warteg</t>
  </si>
  <si>
    <t>lobi resto panas hawanya seperti tidak ada ac</t>
  </si>
  <si>
    <t>lobi resto panas hawanya seperti tidak_ada ac</t>
  </si>
  <si>
    <t>resto luar makan kepanasan</t>
  </si>
  <si>
    <t>tempat sendok garpu kotor kelihatan kotor</t>
  </si>
  <si>
    <t>alat makan kotor</t>
  </si>
  <si>
    <t>alat_makan kotor</t>
  </si>
  <si>
    <t>tempat sarapan sempit</t>
  </si>
  <si>
    <t>ada serangga tumpukan piring jorok mengecewakan</t>
  </si>
  <si>
    <t>sarapan harus nyebrang jalan dulu sulit</t>
  </si>
  <si>
    <t>sop tidak berasa kuah hanya ada rasa sayur</t>
  </si>
  <si>
    <t>sop tidak_berasa kuah hanya ada rasa sayur</t>
  </si>
  <si>
    <t>makanan tidak enak</t>
  </si>
  <si>
    <t>makanan tidak_enak</t>
  </si>
  <si>
    <t>rasa asin lidah</t>
  </si>
  <si>
    <t>menu sarapan perlu ditambah variasi</t>
  </si>
  <si>
    <t>susunya bukan_murni kental manis banyak air</t>
  </si>
  <si>
    <t>masakan tidak enak pol</t>
  </si>
  <si>
    <t>masakan tidak_enak pol</t>
  </si>
  <si>
    <t>ada kafe atas pemandangan kota jogja</t>
  </si>
  <si>
    <t>ada kafe atas pandang kota jogja</t>
  </si>
  <si>
    <t>resto roof top nyaman</t>
  </si>
  <si>
    <t>rooftop kafe nyaman</t>
  </si>
  <si>
    <t>makanan dingin tidak_dihangatkan</t>
  </si>
  <si>
    <t>suasana sarap outdoor senang</t>
  </si>
  <si>
    <t>pilihan makanan sarapan sedikit</t>
  </si>
  <si>
    <t>makan siang luar biasa pandang atas segar</t>
  </si>
  <si>
    <t>sarapan nol besar</t>
  </si>
  <si>
    <t>lobi resto panas hawa seperti tidak ada ac</t>
  </si>
  <si>
    <t>lobi resto panas hawa seperti tidak_ada ac</t>
  </si>
  <si>
    <t>sarapan simple menu</t>
  </si>
  <si>
    <t>makanan enak alat makan disiapkan terpisah tidak terpegang pengunjung</t>
  </si>
  <si>
    <t>makan enak alat makan siap pisah tidak pegang unjung</t>
  </si>
  <si>
    <t>makan enak alat makan siap pisah tidak_pegang unjung</t>
  </si>
  <si>
    <t>makanan monoton tidak ada pilihan</t>
  </si>
  <si>
    <t>makanan monoton tidak_ada pilihan</t>
  </si>
  <si>
    <t>resto luar makan panas</t>
  </si>
  <si>
    <t>sarapan jam delapan pagi telur kosong</t>
  </si>
  <si>
    <t>makanan zonk mengecewakan</t>
  </si>
  <si>
    <t>tempat sendok garpu kotor lihat kotor</t>
  </si>
  <si>
    <t>tempat sarap sempit</t>
  </si>
  <si>
    <t>sarapan tidak ada pilihan kemanisan</t>
  </si>
  <si>
    <t>sarapan tidak_ada pilihan kemanisan</t>
  </si>
  <si>
    <t>serangga tumpukan piring makanan mangkuk suwiran ayam</t>
  </si>
  <si>
    <t>serangga tumpu piring makan mangkuk suwir ayam</t>
  </si>
  <si>
    <t>sarapan banyak habis</t>
  </si>
  <si>
    <t>resto samping kolam mudah ortu jaga anak</t>
  </si>
  <si>
    <t>sarap harus nyebrang jalan dulu sulit</t>
  </si>
  <si>
    <t>sarapan menu tidak ada pedas</t>
  </si>
  <si>
    <t>sarapan menu tidak_ada pedas</t>
  </si>
  <si>
    <t>sarap bisa lihat pandang kolam renang</t>
  </si>
  <si>
    <t>sarap bisa lihat pandang kolam_renang</t>
  </si>
  <si>
    <t>sarapan seperti jajanan pasar mengecewakan</t>
  </si>
  <si>
    <t>sarapan seperti jajanan_pasar mengecewakan</t>
  </si>
  <si>
    <t>sop tidak asa kuah hanya ada rasa sayur</t>
  </si>
  <si>
    <t>sop tidak_asa kuah hanya ada rasa sayur</t>
  </si>
  <si>
    <t>makanan habis pihak resto tidak memberikan opsi menu</t>
  </si>
  <si>
    <t>makanan habis pihak resto tidak_memberikan opsi menu</t>
  </si>
  <si>
    <t>makan tidak enak</t>
  </si>
  <si>
    <t>makan tidak_enak</t>
  </si>
  <si>
    <t>menu makan lezat</t>
  </si>
  <si>
    <t>nasi mentah</t>
  </si>
  <si>
    <t>makan enak</t>
  </si>
  <si>
    <t>sarapan pagi variasi</t>
  </si>
  <si>
    <t>sarap pagi variasi</t>
  </si>
  <si>
    <t>pagi makanan tidak_ada habis</t>
  </si>
  <si>
    <t>banyak variasi sarap</t>
  </si>
  <si>
    <t>rasa makanan perlu tingkatkan</t>
  </si>
  <si>
    <t>menu sarap perlu tambah variasi</t>
  </si>
  <si>
    <t>makanan resto rasa tidak_enak</t>
  </si>
  <si>
    <t>makan perlu variasi</t>
  </si>
  <si>
    <t>menu tidak sesuai mengecewakan</t>
  </si>
  <si>
    <t>menu tidak_sesuai mengecewakan</t>
  </si>
  <si>
    <t>pilih makan sarap sedikit</t>
  </si>
  <si>
    <t>makanan sedikit cepat habis</t>
  </si>
  <si>
    <t>sarap nol besar</t>
  </si>
  <si>
    <t>rasa asin ikan goreng tepung sayurnya</t>
  </si>
  <si>
    <t>sarap simple menu</t>
  </si>
  <si>
    <t>makan monoton tidak ada pilih</t>
  </si>
  <si>
    <t>makan monoton tidak_ada pilih</t>
  </si>
  <si>
    <t>segi rasa masakan kurang</t>
  </si>
  <si>
    <t>sarap jam delapan pagi telur kosong</t>
  </si>
  <si>
    <t>tidak_suka masakan manis</t>
  </si>
  <si>
    <t>sarap monoton</t>
  </si>
  <si>
    <t>sarap banyak habis</t>
  </si>
  <si>
    <t>makanan tidak ada rasa</t>
  </si>
  <si>
    <t>makanan tidak_ada rasa</t>
  </si>
  <si>
    <t>sarap cepat habis</t>
  </si>
  <si>
    <t>guava jus seperti jasjus rasa</t>
  </si>
  <si>
    <t>sarap menu tidak ada pedas</t>
  </si>
  <si>
    <t>sarap menu tidak_ada pedas</t>
  </si>
  <si>
    <t>pilihan makanan sedikit</t>
  </si>
  <si>
    <t>makan habis pihak resto tidak beri opsi menu</t>
  </si>
  <si>
    <t>makan habis pihak resto tidak_beri opsi menu</t>
  </si>
  <si>
    <t>sarapan tidak bumbu</t>
  </si>
  <si>
    <t>sarapan tidak_bumbu</t>
  </si>
  <si>
    <t>sarap lengkap</t>
  </si>
  <si>
    <t>menu sarapan seadanya</t>
  </si>
  <si>
    <t>rasa makan enak</t>
  </si>
  <si>
    <t>makanan tidak_cocok kesannya asal</t>
  </si>
  <si>
    <t>jenis makanan tidak_harmoni</t>
  </si>
  <si>
    <t>rasa makan perlu tingkat</t>
  </si>
  <si>
    <t>sarapan makan_malam enak</t>
  </si>
  <si>
    <t>sarapan makan malam enak</t>
  </si>
  <si>
    <t>sarap makan malam enak</t>
  </si>
  <si>
    <t>menu sarapan sama</t>
  </si>
  <si>
    <t>makan variasi mulai tradisional jamu western sushi</t>
  </si>
  <si>
    <t>sarapan tidak bisa ambil</t>
  </si>
  <si>
    <t>sarapan tidak_bisa ambil</t>
  </si>
  <si>
    <t>menu minim seadanya</t>
  </si>
  <si>
    <t>rasa hambar</t>
  </si>
  <si>
    <t>sarapan standar bintang empat</t>
  </si>
  <si>
    <t>sarapan standar bintang_empat</t>
  </si>
  <si>
    <t>jangan lewatkan makanan tomyum rekomen</t>
  </si>
  <si>
    <t>jangan lewat makan tomyum rekomen</t>
  </si>
  <si>
    <t>jangan_lewat makan tomyum rekomen</t>
  </si>
  <si>
    <t>nasi sushi lembek tidak enak</t>
  </si>
  <si>
    <t>nasi sushi lembek tidak_enak</t>
  </si>
  <si>
    <t>makan sedikit cepat habis</t>
  </si>
  <si>
    <t>dimsum hanya satu</t>
  </si>
  <si>
    <t>hari menu makanan berbeda tidak bosan</t>
  </si>
  <si>
    <t>hari menu makan beda tidak bosan</t>
  </si>
  <si>
    <t>hari menu makan beda tidak_bosan</t>
  </si>
  <si>
    <t>variasi dessert kurang</t>
  </si>
  <si>
    <t>rasa asin ikan goreng tepung sayur</t>
  </si>
  <si>
    <t>menu ditulis tidak ada</t>
  </si>
  <si>
    <t>menu ditulis tidak_ada</t>
  </si>
  <si>
    <t>makanan prasmanan rasa standar</t>
  </si>
  <si>
    <t>makanan jepang tidak segar</t>
  </si>
  <si>
    <t>makanan jepang tidak_segar</t>
  </si>
  <si>
    <t>sarap enak utama kue</t>
  </si>
  <si>
    <t>tidak dihangatkan makanan</t>
  </si>
  <si>
    <t>tidak_dihangatkan makanan</t>
  </si>
  <si>
    <t>makan tidak ada rasa</t>
  </si>
  <si>
    <t>makan tidak_ada rasa</t>
  </si>
  <si>
    <t>sarapan hanya nasgor teh</t>
  </si>
  <si>
    <t>pilih makan sedikit</t>
  </si>
  <si>
    <t>makan tidak_prasmanan</t>
  </si>
  <si>
    <t>sunny side up egg enak buat sesuai minta</t>
  </si>
  <si>
    <t>makanan hanya pilih nasgor roti bakar</t>
  </si>
  <si>
    <t>makanan hanya pilih nasgor roti_bakar</t>
  </si>
  <si>
    <t>sarapan kurang_bumbu</t>
  </si>
  <si>
    <t>sarapan kurang bumbu</t>
  </si>
  <si>
    <t>sarap kurang bumbu</t>
  </si>
  <si>
    <t>rasa nasgor seperti hanya diberi bumbu instan</t>
  </si>
  <si>
    <t>menu sarapan sederhana</t>
  </si>
  <si>
    <t>menu sarap sederhana</t>
  </si>
  <si>
    <t>enak indomie daripada pesan nasgor</t>
  </si>
  <si>
    <t>omelet lumayan enak</t>
  </si>
  <si>
    <t>makanan kemarin ada binatang jorok</t>
  </si>
  <si>
    <t>makan tidak cocok kesan asal</t>
  </si>
  <si>
    <t>makan tidak_cocok kesan asal</t>
  </si>
  <si>
    <t>jenis makan tidak harmoni</t>
  </si>
  <si>
    <t>jenis makan tidak_harmoni</t>
  </si>
  <si>
    <t>minum orange jus ada ulat buah mati</t>
  </si>
  <si>
    <t>sop buntut kenal</t>
  </si>
  <si>
    <t>ulat ada gelas diminum</t>
  </si>
  <si>
    <t>rasa tidak menggigit</t>
  </si>
  <si>
    <t>rasa tidak_menggigit</t>
  </si>
  <si>
    <t>sarap enak sistem jam jaman</t>
  </si>
  <si>
    <t>menu sarap sama</t>
  </si>
  <si>
    <t>makanan seadanya</t>
  </si>
  <si>
    <t>sarapan prasmanan diambilin baik masa pandemi</t>
  </si>
  <si>
    <t>sarap prasmanan diambilin baik masa pandemi</t>
  </si>
  <si>
    <t>menu sarapan lauk basi</t>
  </si>
  <si>
    <t>sarap tidak bisa ambil</t>
  </si>
  <si>
    <t>sarap tidak_bisa ambil</t>
  </si>
  <si>
    <t>sarapan hanya pilih satu menu</t>
  </si>
  <si>
    <t>lengkap ada bubur_ayam nasi putih nasi_goreng telur_dadar ceplok dimsum jus</t>
  </si>
  <si>
    <t>lengkap ada bubur ayam nasi putih nasi goreng telur dadar ceplok dimsum jus</t>
  </si>
  <si>
    <t>sarapan pakai voucher baru ambil roti dianggap sarapan</t>
  </si>
  <si>
    <t>donat enak</t>
  </si>
  <si>
    <t>menu ada</t>
  </si>
  <si>
    <t>menu tidak_ada jus</t>
  </si>
  <si>
    <t>sarap standar bintang empat</t>
  </si>
  <si>
    <t>makan sarap enak soto</t>
  </si>
  <si>
    <t>nasi sushi lembek</t>
  </si>
  <si>
    <t>sarapan tidak_prasmanan</t>
  </si>
  <si>
    <t>sarapan tidak layak diberi nasi lauk seadanya</t>
  </si>
  <si>
    <t>sarapan tidak_layak diberi nasi lauk seadanya</t>
  </si>
  <si>
    <t>sarapan ditempatkan tempat plastik</t>
  </si>
  <si>
    <t>menu tulis tidak ada</t>
  </si>
  <si>
    <t>menu tulis tidak_ada</t>
  </si>
  <si>
    <t>makanan prasmanan standar</t>
  </si>
  <si>
    <t>makan prasmanan standar</t>
  </si>
  <si>
    <t>hanya ada empat menu nasgor mie_goreng omelet gudeg</t>
  </si>
  <si>
    <t>makan jepang tidak segar</t>
  </si>
  <si>
    <t>makan jepang tidak_segar</t>
  </si>
  <si>
    <t>tidak hangat makan</t>
  </si>
  <si>
    <t>tidak_hangat makan</t>
  </si>
  <si>
    <t>sarapan tidak_banget hanya nasi putih tahu sayur urap peyek</t>
  </si>
  <si>
    <t>wingko purchase saking enaknya</t>
  </si>
  <si>
    <t>wingko purchase saking enak</t>
  </si>
  <si>
    <t>menu sarapan hanya lontong kuah</t>
  </si>
  <si>
    <t>sarapan parah mutunya mengecewakan</t>
  </si>
  <si>
    <t>menu tidak ada prasmanan bisa dipesan</t>
  </si>
  <si>
    <t>menu tidak ada prasmanan bisa pes</t>
  </si>
  <si>
    <t>menu tidak_ada prasmanan bisa pes</t>
  </si>
  <si>
    <t>sarapan kecewa hanya ikan tempe tidak ada rasa</t>
  </si>
  <si>
    <t>sarapan kecewa hanya ikan tempe tidak_ada rasa</t>
  </si>
  <si>
    <t>sarapan hanya nasi_goreng teh</t>
  </si>
  <si>
    <t>sarapan hanya nasi goreng teh</t>
  </si>
  <si>
    <t>sarap hanya nasi goreng teh</t>
  </si>
  <si>
    <t>mestinya sarapan prasmanan ambil tidak_ada dijatah</t>
  </si>
  <si>
    <t>sarap jatah</t>
  </si>
  <si>
    <t>makanan hanya pilih nasi_goreng roti bakar</t>
  </si>
  <si>
    <t>makanan hanya pilih nasi goreng roti bakar</t>
  </si>
  <si>
    <t>makan hanya pilih nasi goreng roti bakar</t>
  </si>
  <si>
    <t>makanan kemarin ada binatangnya</t>
  </si>
  <si>
    <t>makan kemarin ada binatang</t>
  </si>
  <si>
    <t>perhati bersih makan</t>
  </si>
  <si>
    <t>tidak_ada kue roti_tawar</t>
  </si>
  <si>
    <t>ulat ada gelas minum</t>
  </si>
  <si>
    <t>sarapan kardusan nasi kotak</t>
  </si>
  <si>
    <t>sarapan kardusan nasi_kotak</t>
  </si>
  <si>
    <t>rasa kurang_menggigit</t>
  </si>
  <si>
    <t>rasa kurang gigit</t>
  </si>
  <si>
    <t>air_minum bau</t>
  </si>
  <si>
    <t>susu segar bau rasa basi</t>
  </si>
  <si>
    <t>makan ada</t>
  </si>
  <si>
    <t>menu sarap lauk basi</t>
  </si>
  <si>
    <t>roti keras tidak baru</t>
  </si>
  <si>
    <t>roti keras tidak_baru</t>
  </si>
  <si>
    <t>sarap hanya pilih satu menu</t>
  </si>
  <si>
    <t>lebih baik beli sarapan luar</t>
  </si>
  <si>
    <t>lebih_baik beli sarapan luar</t>
  </si>
  <si>
    <t>sarap pakai voucher baru ambil roti anggap sarap</t>
  </si>
  <si>
    <t>saran tambah roti kue tradisional jogja</t>
  </si>
  <si>
    <t>buah keliling binatang terbang</t>
  </si>
  <si>
    <t>sarap tidak layak beri nasi lauk ada</t>
  </si>
  <si>
    <t>sarap tidak_layak beri nasi lauk ada</t>
  </si>
  <si>
    <t>sarap tempat tempat plastik</t>
  </si>
  <si>
    <t>hanya ada empat menu nasi_goreng mie_goreng omelet gudeg</t>
  </si>
  <si>
    <t>hanya ada empat menu nasi goreng mie goreng omelet gudeg</t>
  </si>
  <si>
    <t>makanan sepi tidak_ada telur krupuk tomat timun</t>
  </si>
  <si>
    <t>sarap tidak banget hanya nasi putih tahu sayur urap peyek</t>
  </si>
  <si>
    <t>sarap tidak_banget hanya nasi putih tahu sayur urap peyek</t>
  </si>
  <si>
    <t>makanan disajikan terkesan tidak_menghargai tamu</t>
  </si>
  <si>
    <t>menu sarap hanya lontong kuah</t>
  </si>
  <si>
    <t>sarap kecewa hanya ikan tempe tidak ada rasa</t>
  </si>
  <si>
    <t>sarap kecewa hanya ikan tempe tidak_ada rasa</t>
  </si>
  <si>
    <t>makanan covid sedikit</t>
  </si>
  <si>
    <t>sarap enak penuh standar gizi</t>
  </si>
  <si>
    <t>resto kotor ada lalat</t>
  </si>
  <si>
    <t>sarap dapat cukup perut tahan siang</t>
  </si>
  <si>
    <t>ada plastik mengering panas nasgor</t>
  </si>
  <si>
    <t>makanan rate delapan sepuluh</t>
  </si>
  <si>
    <t>makan rate delapan puluh</t>
  </si>
  <si>
    <t>sarapan tidak_ada zonk</t>
  </si>
  <si>
    <t>makanan rate sembilan sepuluh</t>
  </si>
  <si>
    <t>makan rate sembilan puluh</t>
  </si>
  <si>
    <t>ikan dori asam manis basi tidak segar disajikan kembali</t>
  </si>
  <si>
    <t>ikan_dori_asam_manis basi tidak_segar disajikan kembali</t>
  </si>
  <si>
    <t>makanan rate sepuluh sepuluh</t>
  </si>
  <si>
    <t>makan rate puluh puluh</t>
  </si>
  <si>
    <t>rasa tidak_karuan tidak_enak dikonsumsi</t>
  </si>
  <si>
    <t>variasi makan coba enak enak halal</t>
  </si>
  <si>
    <t>menu sarap enak favorit waffle</t>
  </si>
  <si>
    <t>tidak_enak sarapan makan makanan dingin</t>
  </si>
  <si>
    <t>menu makanan sarapan tidak ada khas jogja</t>
  </si>
  <si>
    <t>menu makanan sarapan tidak_ada khas jogja</t>
  </si>
  <si>
    <t>makan covid sedikit</t>
  </si>
  <si>
    <t>daerah selatan jauh banget dan macet</t>
  </si>
  <si>
    <t>makan enak bingung milihnya</t>
  </si>
  <si>
    <t>makanan bain_mari harus hangat bukan_dingin</t>
  </si>
  <si>
    <t>lalu lintas depan hotel macet</t>
  </si>
  <si>
    <t>resto luas variasi makan</t>
  </si>
  <si>
    <t>jangan prasmanan banyak tamu tidak menjaga prokes</t>
  </si>
  <si>
    <t>jangan_prasmanan banyak tamu tidak_menjaga prokes</t>
  </si>
  <si>
    <t>crowded dekat lampu merah arah ring road</t>
  </si>
  <si>
    <t>sarap excellent</t>
  </si>
  <si>
    <t>tempat agak jauh di kota apalagi dari malioboro</t>
  </si>
  <si>
    <t>sarapan tidak ada tidak enak</t>
  </si>
  <si>
    <t>sarap tidak ada tidak enak</t>
  </si>
  <si>
    <t>sarap tidak_ada tidak_enak</t>
  </si>
  <si>
    <t>buah ada rasa pahit</t>
  </si>
  <si>
    <t>hotel memang agak masuk gang</t>
  </si>
  <si>
    <t>akses agak susah untuk mobil ukuran besar</t>
  </si>
  <si>
    <t>sarap banyak enak</t>
  </si>
  <si>
    <t>nasgor nglemek hampir basi</t>
  </si>
  <si>
    <t>lokasi masuk agak susah jika bawa kendaraan</t>
  </si>
  <si>
    <t>karena dekat stasiun jadi sedikit terganggu bunyi kereta di malam hari</t>
  </si>
  <si>
    <t>jangan lupa coba tolak_angin eskrim enak</t>
  </si>
  <si>
    <t>jangan_lupa coba tolak angin eskrim enak</t>
  </si>
  <si>
    <t>lokasi menjangkau semua daerah</t>
  </si>
  <si>
    <t>sarap variasi mantap rasa</t>
  </si>
  <si>
    <t>makanan payah tidak enak mengecewakan</t>
  </si>
  <si>
    <t>makanan payah tidak_enak mengecewakan</t>
  </si>
  <si>
    <t>harga sangat terjangkau</t>
  </si>
  <si>
    <t>ikan dori asam manis rasa ikan pernah diolah disajikan kembali</t>
  </si>
  <si>
    <t>ikan dor asam manis rasa ikan pernah olah saji kembali</t>
  </si>
  <si>
    <t>sarapan rata rata</t>
  </si>
  <si>
    <t>sarap variatif ada jamu jus segar</t>
  </si>
  <si>
    <t>pelayanan juga ramah</t>
  </si>
  <si>
    <t>pertama kalinya tidak bisa dapat roti sarapan</t>
  </si>
  <si>
    <t>pertama kalinya tidak_bisa dapat roti sarapan</t>
  </si>
  <si>
    <t>overall semua service sangat bagus</t>
  </si>
  <si>
    <t>pandemi makan box</t>
  </si>
  <si>
    <t>resto tutup tidak menerima order sarapan</t>
  </si>
  <si>
    <t>resto tutup tidak_menerima order sarapan</t>
  </si>
  <si>
    <t>memesan kopi di jam yang seharusnya ada tapi tidak ada</t>
  </si>
  <si>
    <t>asik makan enak</t>
  </si>
  <si>
    <t>sarapan sedikit variasi</t>
  </si>
  <si>
    <t>jajan angkring dalam hotel enak</t>
  </si>
  <si>
    <t>minum sudah habis</t>
  </si>
  <si>
    <t>request sajadah tidak dikasih</t>
  </si>
  <si>
    <t>sarap rata rata</t>
  </si>
  <si>
    <t>makanan habis tinggal air mineral</t>
  </si>
  <si>
    <t>makanan habis tinggal air_mineral</t>
  </si>
  <si>
    <t>staff ramah menyediakan apa yang dibutuhkan</t>
  </si>
  <si>
    <t>menu makanan lezat bintang</t>
  </si>
  <si>
    <t>menu makan lezat bintang</t>
  </si>
  <si>
    <t>tidak enak</t>
  </si>
  <si>
    <t>tidak_enak</t>
  </si>
  <si>
    <t>makan masakan masterchef australia</t>
  </si>
  <si>
    <t>masakan warung</t>
  </si>
  <si>
    <t>staff tidak membantu mengangkat barang</t>
  </si>
  <si>
    <t>saji bir anggur lokal</t>
  </si>
  <si>
    <t>dingin makanan rasa</t>
  </si>
  <si>
    <t>staff kurang ramah</t>
  </si>
  <si>
    <t>makan resto mantap</t>
  </si>
  <si>
    <t>sayang persediaan sarapan cepat habis ramai</t>
  </si>
  <si>
    <t>resto pilih makan tarik</t>
  </si>
  <si>
    <t>makanan lauk sedikit</t>
  </si>
  <si>
    <t>checkin disambut ramah</t>
  </si>
  <si>
    <t>makan mulai makan malam makan siang sarap kualitas</t>
  </si>
  <si>
    <t>rasa mie biasa</t>
  </si>
  <si>
    <t>bakwan isinya hanya kol</t>
  </si>
  <si>
    <t>makan nikmat</t>
  </si>
  <si>
    <t>variasi makanan tidak enak</t>
  </si>
  <si>
    <t>variasi makanan tidak_enak</t>
  </si>
  <si>
    <t>staff lobby kurang welcome</t>
  </si>
  <si>
    <t>makan luar biasa</t>
  </si>
  <si>
    <t>menu sarapan minimalis rasa tidak ada sunguh tidak sesuai</t>
  </si>
  <si>
    <t>menu sarapan minimalis rasa tidak_ada sunguh tidak_sesuai</t>
  </si>
  <si>
    <t>resepsionis agak lemot</t>
  </si>
  <si>
    <t>properti masakan terbaik sistem ala_carte</t>
  </si>
  <si>
    <t>properti masakan terbaik sistem ala carte</t>
  </si>
  <si>
    <t>pelayanan slow respon saat checkout</t>
  </si>
  <si>
    <t>beli pizza margherita cepat menu banyak variasi makan indonesia barat</t>
  </si>
  <si>
    <t>menu makanan tidak selera dapat sisa sedikit</t>
  </si>
  <si>
    <t>menu makanan tidak_selera dapat sisa sedikit</t>
  </si>
  <si>
    <t>resepsionis menjawab akan cek namun nyatanya tidak cek</t>
  </si>
  <si>
    <t>sarap prasmanan ada variasi cukup banyak</t>
  </si>
  <si>
    <t>resepsionis kurang welcome dan agresif</t>
  </si>
  <si>
    <t>pertama kali tidak bisa dapat roti sarap</t>
  </si>
  <si>
    <t>pertama kali tidak_bisa dapat roti sarap</t>
  </si>
  <si>
    <t>menu sarapan tidak_memuaskan</t>
  </si>
  <si>
    <t>complaint berkali kali baru diberikan remote</t>
  </si>
  <si>
    <t>resto tutup tidak menerima order sarapan pagi</t>
  </si>
  <si>
    <t>resto tutup tidak terima order sarap pagi</t>
  </si>
  <si>
    <t>resto tutup tidak_terima order sarap pagi</t>
  </si>
  <si>
    <t>menu bukber sekelas bintang cukupan air mineral tidak pas aqua gelas</t>
  </si>
  <si>
    <t>menu bukber sekelas bintang cukupan air_mineral tidak_pas aqua gelas</t>
  </si>
  <si>
    <t>kecewa teh panas tidak enak</t>
  </si>
  <si>
    <t>kecewa teh panas tidak_enak</t>
  </si>
  <si>
    <t>bawa troli barang sendiri tidak dibantu</t>
  </si>
  <si>
    <t>makan gubeng pojok enak enak</t>
  </si>
  <si>
    <t>sarapan tidak_lengkap rasa biasa</t>
  </si>
  <si>
    <t>petugas responnya lama</t>
  </si>
  <si>
    <t>sarap sedikit variasi</t>
  </si>
  <si>
    <t>menu sarapan habis telur ayam habis</t>
  </si>
  <si>
    <t>management masih kurang pengalaman</t>
  </si>
  <si>
    <t>menu indonesia</t>
  </si>
  <si>
    <t>makanan buka_puasa tidak_rekomendasi</t>
  </si>
  <si>
    <t>staff hotel lelet</t>
  </si>
  <si>
    <t>masakan lumayan enak</t>
  </si>
  <si>
    <t>minta keset ke cs harus telpon lima kali</t>
  </si>
  <si>
    <t>makanan monoton tidak_ada variasi</t>
  </si>
  <si>
    <t>pihak hotel dikonfirmasi jawaban selalu diusahakan tapi sampai checkout masih belum ada tindakan</t>
  </si>
  <si>
    <t>makanan porsi besar</t>
  </si>
  <si>
    <t>makan porsi besar</t>
  </si>
  <si>
    <t>menu sarapan hanya dua variasi</t>
  </si>
  <si>
    <t>room service tidak 24 jam</t>
  </si>
  <si>
    <t>menu sarapan biasa tidak_lengkap</t>
  </si>
  <si>
    <t>tinggal air_mineral</t>
  </si>
  <si>
    <t>tinggal air mineral</t>
  </si>
  <si>
    <t>satu jam menunggu baru bisa masuk kamar</t>
  </si>
  <si>
    <t>makan bersih</t>
  </si>
  <si>
    <t>makanan minuman habis</t>
  </si>
  <si>
    <t>resepsionis selalu membantu</t>
  </si>
  <si>
    <t>dingin makan rasa</t>
  </si>
  <si>
    <t>sarapan tidak_jelas</t>
  </si>
  <si>
    <t>sayang persedian sarapan cepat habis ramai</t>
  </si>
  <si>
    <t>sayang dian sarap cepat habis ramai</t>
  </si>
  <si>
    <t>staff lambat ketika memberikan keluhan</t>
  </si>
  <si>
    <t>hidang makan cukup enak rasa tradisional</t>
  </si>
  <si>
    <t>sayuran hanya ada buncis pedas tidak_ada brokoli</t>
  </si>
  <si>
    <t>pelayanan cukup cekatan</t>
  </si>
  <si>
    <t>makan lauk sedikit</t>
  </si>
  <si>
    <t>rasa makanan tidak enak basi</t>
  </si>
  <si>
    <t>rasa makanan tidak_enak basi</t>
  </si>
  <si>
    <t>front desk cakap membantu</t>
  </si>
  <si>
    <t>rasa mie standar</t>
  </si>
  <si>
    <t>rasa mie goreng sudah basi nasi ada basi</t>
  </si>
  <si>
    <t>rasa mie_goreng sudah basi nasi ada basi</t>
  </si>
  <si>
    <t>service mengecewakan</t>
  </si>
  <si>
    <t>ikan lumayan enak</t>
  </si>
  <si>
    <t>menu tidak_ada pilihan</t>
  </si>
  <si>
    <t>selalu ada petugas standby dari pagi sampai malam</t>
  </si>
  <si>
    <t>bakwan isi hanya kol</t>
  </si>
  <si>
    <t>nasgor asin</t>
  </si>
  <si>
    <t>desert enak</t>
  </si>
  <si>
    <t>rasa makanan tidak_enak</t>
  </si>
  <si>
    <t>variasi makan tidak enak</t>
  </si>
  <si>
    <t>variasi makan tidak_enak</t>
  </si>
  <si>
    <t>staff hanya nongkrong di meja resepsionis</t>
  </si>
  <si>
    <t>makanan cepat habis harus menungu refill</t>
  </si>
  <si>
    <t>makan cepat habis harus tungu refill</t>
  </si>
  <si>
    <t>sarapan mengerikan tidak enak mengecewakan</t>
  </si>
  <si>
    <t>sarapan mengerikan tidak_enak mengecewakan</t>
  </si>
  <si>
    <t>asik sarap menu bebas msg</t>
  </si>
  <si>
    <t>kopi teh diencerkan hambar</t>
  </si>
  <si>
    <t>room boy baik meminjamkan tikar</t>
  </si>
  <si>
    <t>nyaman sarapan lumayan lengkap</t>
  </si>
  <si>
    <t>nyaman sarap lumayan lengkap</t>
  </si>
  <si>
    <t>makanan harus pilih tidak dapat semua menu</t>
  </si>
  <si>
    <t>makanan harus pilih tidak_dapat semua menu</t>
  </si>
  <si>
    <t>menu makan tidak selera dapat sisa sedikit</t>
  </si>
  <si>
    <t>menu makan tidak_selera dapat sisa sedikit</t>
  </si>
  <si>
    <t>nasgor telur tidak enak</t>
  </si>
  <si>
    <t>nasgor telur tidak_enak</t>
  </si>
  <si>
    <t>penjaga sarapan pagi kurang mengenakan</t>
  </si>
  <si>
    <t>menu sarapan dibuat set tidak_prasmanan</t>
  </si>
  <si>
    <t>masuk lobby disambut ramah oleh petugas</t>
  </si>
  <si>
    <t>pas checkin harus menunggu kamar dibersihkan dulu</t>
  </si>
  <si>
    <t>menu sarapan pagi habis telur ayam habis</t>
  </si>
  <si>
    <t>menu sarap pagi habis telur ayam habis</t>
  </si>
  <si>
    <t>menu sarap hanya dua variasi</t>
  </si>
  <si>
    <t>hanya sarapan tidak_menyuguhkan menu khas jogja</t>
  </si>
  <si>
    <t>tiba tiba room dibersihkan padahal tidak masang sign untuk dibersihkan</t>
  </si>
  <si>
    <t>hambar</t>
  </si>
  <si>
    <t>staff kurang respon terhadap kebutuhan customer</t>
  </si>
  <si>
    <t>pilih menu set american continental tradisional</t>
  </si>
  <si>
    <t>waktu takjil buka puasa makanan tidak banyak pilihan</t>
  </si>
  <si>
    <t>waktu takjil buka_puasa makanan tidak_banyak pilihan</t>
  </si>
  <si>
    <t>pegawai berbincang keras saat malam</t>
  </si>
  <si>
    <t>buah</t>
  </si>
  <si>
    <t>lambat menanggapi permintaan tamu</t>
  </si>
  <si>
    <t>egg corner</t>
  </si>
  <si>
    <t>sarapan menemukan semut roti kue</t>
  </si>
  <si>
    <t>jamu</t>
  </si>
  <si>
    <t>staff tidak selalu standby</t>
  </si>
  <si>
    <t>sausage bacon</t>
  </si>
  <si>
    <t>noodles corner</t>
  </si>
  <si>
    <t>makanan kurang</t>
  </si>
  <si>
    <t>pelayanan lama apalagi bila ramai tamu</t>
  </si>
  <si>
    <t>layanan melalui telepon cepat</t>
  </si>
  <si>
    <t>sarap lengkap enak</t>
  </si>
  <si>
    <t>masakan tidak banyak variasi rasa</t>
  </si>
  <si>
    <t>masakan tidak_banyak variasi rasa</t>
  </si>
  <si>
    <t>sekeluarga datang bulan puasa ada menu sahur mengenyangkan ada susu nasi_goreng</t>
  </si>
  <si>
    <t>sekeluarga datang bulan puasa ada menu sahur mengenyangkan ada susu nasi goreng</t>
  </si>
  <si>
    <t>keluarga datang bulan puasa ada menu sahur kenyang ada susu nasi goreng</t>
  </si>
  <si>
    <t>terdapat laundry service</t>
  </si>
  <si>
    <t>makan hotel acung top</t>
  </si>
  <si>
    <t>toping dessert tidak renyah mlempem</t>
  </si>
  <si>
    <t>toping dessert tidak_renyah mlempem</t>
  </si>
  <si>
    <t>terdapat wakeup service</t>
  </si>
  <si>
    <t>salah satu hotel menu sarap enak</t>
  </si>
  <si>
    <t>nasgor amis</t>
  </si>
  <si>
    <t>staff telat membangunkan</t>
  </si>
  <si>
    <t>pilihan menu sarapan lumayan banyak enak</t>
  </si>
  <si>
    <t>pilih menu sarap lumayan banyak enak</t>
  </si>
  <si>
    <t>disediakan transportasi ke bandara</t>
  </si>
  <si>
    <t>sarapan variasi makanan lumayan banyak</t>
  </si>
  <si>
    <t>sarap variasi makan lumayan banyak</t>
  </si>
  <si>
    <t>buah sarapan tidak segar</t>
  </si>
  <si>
    <t>buah sarapan tidak_segar</t>
  </si>
  <si>
    <t>dapat memesan rental mobil oleh pelayan</t>
  </si>
  <si>
    <t>buah sudah layu alias peot peot</t>
  </si>
  <si>
    <t>semoga sarapan bisa ayce lagi</t>
  </si>
  <si>
    <t>moga sarap bisa ayce lagi</t>
  </si>
  <si>
    <t>makanan hanya ada prasmanan jumlah rasa tidak memuaskan</t>
  </si>
  <si>
    <t>makanan hanya ada prasmanan jumlah rasa tidak_memuaskan</t>
  </si>
  <si>
    <t>staff tidak peka</t>
  </si>
  <si>
    <t>sarapan pagi prasmanan</t>
  </si>
  <si>
    <t>sarap pagi prasmanan</t>
  </si>
  <si>
    <t>sarapan tidak memuaskan</t>
  </si>
  <si>
    <t>sarapan tidak_memuaskan</t>
  </si>
  <si>
    <t>sarap tinggal ambil suka hati</t>
  </si>
  <si>
    <t>menu rasa sarapan tidak sesuai</t>
  </si>
  <si>
    <t>menu rasa sarapan tidak_sesuai</t>
  </si>
  <si>
    <t>makanan siap stock</t>
  </si>
  <si>
    <t>makan siap stock</t>
  </si>
  <si>
    <t>sarapan tidak enak</t>
  </si>
  <si>
    <t>sarapan tidak_enak</t>
  </si>
  <si>
    <t>makanan ada resto lumayan bervariasi</t>
  </si>
  <si>
    <t>makan ada resto lumayan variasi</t>
  </si>
  <si>
    <t>menu buka puasa sajikan promosikan tidak sama</t>
  </si>
  <si>
    <t>menu buka_puasa sajikan promosikan tidak_sama</t>
  </si>
  <si>
    <t>staff berdandan dengan baik</t>
  </si>
  <si>
    <t>sarap cukup lengkap</t>
  </si>
  <si>
    <t>makanan sudah dingin</t>
  </si>
  <si>
    <t>staff lusuh dan bau</t>
  </si>
  <si>
    <t>makan minum saji cukup enak</t>
  </si>
  <si>
    <t>menu membakar lebih sedikit mentah</t>
  </si>
  <si>
    <t>staff melayani dengan sopan dengan nama yang baik</t>
  </si>
  <si>
    <t>waktu takjil buka_puasa makanan tidak banyak pilihan</t>
  </si>
  <si>
    <t>waktu takjil buka puasa makan tidak banyak pilih</t>
  </si>
  <si>
    <t>waktu takjil buka puasa makan tidak_banyak pilih</t>
  </si>
  <si>
    <t>variasi makanan biasa mengecewakan</t>
  </si>
  <si>
    <t>komplain ditangani dengan baik</t>
  </si>
  <si>
    <t>menu sarap banyak</t>
  </si>
  <si>
    <t>pelayanan diberikan dua empat jam</t>
  </si>
  <si>
    <t>sarapan lumayan</t>
  </si>
  <si>
    <t>sarap lumayan</t>
  </si>
  <si>
    <t>valet parking yang baik dan cekatan</t>
  </si>
  <si>
    <t>makan juara</t>
  </si>
  <si>
    <t>menu sarapan bosan</t>
  </si>
  <si>
    <t>petugas ramah ramah sungkan tiap ketemu pasti disapa</t>
  </si>
  <si>
    <t>pizza juara</t>
  </si>
  <si>
    <t>menu ada monoton</t>
  </si>
  <si>
    <t>semua pegawai resepsionis satpam houskeeping simpatik menyenangkan</t>
  </si>
  <si>
    <t>nyaman bersih makan enak</t>
  </si>
  <si>
    <t>menu sarapan tidak segar harus menunggu berkali kali porsi ada sedikit</t>
  </si>
  <si>
    <t>menu sarapan tidak_segar harus menunggu berkali_kali porsi ada sedikit</t>
  </si>
  <si>
    <t>pegawai hotel ramah</t>
  </si>
  <si>
    <t>menu sarap variatif enak</t>
  </si>
  <si>
    <t>rasa masakan biasa</t>
  </si>
  <si>
    <t>pegawai ramah dan aspiratif</t>
  </si>
  <si>
    <t>menu resto sarap bisa nikmat</t>
  </si>
  <si>
    <t>menu monoton hotel bintang</t>
  </si>
  <si>
    <t>protokol kesehatan benar benar diterapkan</t>
  </si>
  <si>
    <t>makan enak jangkau</t>
  </si>
  <si>
    <t>zuppa supnya lasagnanya dingin</t>
  </si>
  <si>
    <t>staff sangat membantu</t>
  </si>
  <si>
    <t>nilai plus makan enak</t>
  </si>
  <si>
    <t>hambar bumbunya</t>
  </si>
  <si>
    <t>staff labil agak kecewa</t>
  </si>
  <si>
    <t>dessert tidak segar pudding rasa hambar</t>
  </si>
  <si>
    <t>dessert tidak_segar pudding rasa hambar</t>
  </si>
  <si>
    <t>dua empat jam siap sedia kalau butuh</t>
  </si>
  <si>
    <t>makan kualitas baik</t>
  </si>
  <si>
    <t>variasi makan sarap banyak menu manis</t>
  </si>
  <si>
    <t>makanan auce standar</t>
  </si>
  <si>
    <t>staff selalu senyum salam sapa</t>
  </si>
  <si>
    <t>sarapan pagi menemukan semut roti kue</t>
  </si>
  <si>
    <t>sarap pagi temu semut roti kue</t>
  </si>
  <si>
    <t>makanan hambar</t>
  </si>
  <si>
    <t>petugas tegas</t>
  </si>
  <si>
    <t>makan kurang</t>
  </si>
  <si>
    <t>menu kurang</t>
  </si>
  <si>
    <t>early checkin malah dibilang kamar full</t>
  </si>
  <si>
    <t>hanya sarapan tidak enak</t>
  </si>
  <si>
    <t>hanya sarapan tidak_enak</t>
  </si>
  <si>
    <t>staff ramah rajin menyapa</t>
  </si>
  <si>
    <t>toping desert tidak renyah mlempem</t>
  </si>
  <si>
    <t>toping desert tidak_renyah mlempem</t>
  </si>
  <si>
    <t>menu sarapan monoton</t>
  </si>
  <si>
    <t>beberapa staff sangat cuek</t>
  </si>
  <si>
    <t>buah sarap tidak segar</t>
  </si>
  <si>
    <t>buah sarap tidak_segar</t>
  </si>
  <si>
    <t>makanan rasa datar</t>
  </si>
  <si>
    <t>staff bodo amat</t>
  </si>
  <si>
    <t>perlu cari chef menyajikan menu citarasa sesuai kelas bintang</t>
  </si>
  <si>
    <t>request pemandangan bagus tapi diberi pemandangan jelek</t>
  </si>
  <si>
    <t>makan hanya ada prasmanan jumlah rasa tidak muas</t>
  </si>
  <si>
    <t>makan hanya ada prasmanan jumlah rasa tidak_muas</t>
  </si>
  <si>
    <t>menu disajikan jauh seharusnya</t>
  </si>
  <si>
    <t>menu rasa sarap tidak sesuai</t>
  </si>
  <si>
    <t>menu rasa sarap tidak_sesuai</t>
  </si>
  <si>
    <t>sarapan bintang lima terlalu jauh standar</t>
  </si>
  <si>
    <t>sarapan bintang_lima terlalu jauh standar</t>
  </si>
  <si>
    <t>staff tidak ada yang senyum</t>
  </si>
  <si>
    <t>sarap tidak enak</t>
  </si>
  <si>
    <t>sarap tidak_enak</t>
  </si>
  <si>
    <t>sarapan biasa banget</t>
  </si>
  <si>
    <t>awal datang tidak disambut baik</t>
  </si>
  <si>
    <t>menu buka_puasa sajikan promosikan tidak sama</t>
  </si>
  <si>
    <t>menu buka puasa saji promosi tidak sama</t>
  </si>
  <si>
    <t>menu buka puasa saji promosi tidak_sama</t>
  </si>
  <si>
    <t>nasgor bubur ayam hambar</t>
  </si>
  <si>
    <t>nasgor bubur_ayam hambar</t>
  </si>
  <si>
    <t>staff tidak ada yang samperin</t>
  </si>
  <si>
    <t>makan sudah dingin</t>
  </si>
  <si>
    <t>tidak ada sapa senyum</t>
  </si>
  <si>
    <t>menu bakar lebih sedikit mentah</t>
  </si>
  <si>
    <t>komunikasi atas menanggapi keluhan kurang baik</t>
  </si>
  <si>
    <t>minum fruit punch asa manis asli</t>
  </si>
  <si>
    <t>sarapan pemanggang roti rusak</t>
  </si>
  <si>
    <t>tidak ada petugas standby yang bantu menurunkan barang</t>
  </si>
  <si>
    <t>variasi makanan biasa</t>
  </si>
  <si>
    <t>variasi makan biasa</t>
  </si>
  <si>
    <t>sarapan asal masakan tidak ada rasa</t>
  </si>
  <si>
    <t>sarapan asal masakan tidak_ada rasa</t>
  </si>
  <si>
    <t>sarapan pagi biasa</t>
  </si>
  <si>
    <t>sarap pagi biasa</t>
  </si>
  <si>
    <t>hanya kerupuk enak lainnya zonk</t>
  </si>
  <si>
    <t>sarap oke</t>
  </si>
  <si>
    <t>sarapan tidak ada</t>
  </si>
  <si>
    <t>sarapan tidak_ada</t>
  </si>
  <si>
    <t>daging mentah</t>
  </si>
  <si>
    <t>komplain tidak ada solusi</t>
  </si>
  <si>
    <t>makan mewah enak</t>
  </si>
  <si>
    <t>sarapan bubur ayam dingin</t>
  </si>
  <si>
    <t>sarapan bubur_ayam dingin</t>
  </si>
  <si>
    <t>konfirmasi by phone diabaikan</t>
  </si>
  <si>
    <t>menu sarap bosan</t>
  </si>
  <si>
    <t>hotel bintang lima rasa kaki lima enak tidak mengecewakan</t>
  </si>
  <si>
    <t>hotel bintang_lima rasa kaki_lima enak tidak_mengecewakan</t>
  </si>
  <si>
    <t>melayani kurang dari hati</t>
  </si>
  <si>
    <t>hotel bintang empat rasa kaki lima</t>
  </si>
  <si>
    <t>hotel bintang_empat rasa kaki_lima</t>
  </si>
  <si>
    <t>bisa request view gunung</t>
  </si>
  <si>
    <t>menu sarapan tidak segar harus menunggu berkali_kali porsi ada sedikit</t>
  </si>
  <si>
    <t>menu sarap tidak segar harus tunggu kali kali porsi ada sedikit</t>
  </si>
  <si>
    <t>menu sarap tidak_segar harus tunggu kali kali porsi ada sedikit</t>
  </si>
  <si>
    <t>menu sarapan tidak enak</t>
  </si>
  <si>
    <t>menu sarapan tidak_enak</t>
  </si>
  <si>
    <t>respon jika ditelpon juga cepat tanggap</t>
  </si>
  <si>
    <t>makan saji enak</t>
  </si>
  <si>
    <t>petugas ramah diantar keliling</t>
  </si>
  <si>
    <t>sarapan prasmanan kurang</t>
  </si>
  <si>
    <t>menganggap sepele tamu yang menggunakan motor</t>
  </si>
  <si>
    <t>sarapan buruk hotel bintang lima</t>
  </si>
  <si>
    <t>sarapan buruk hotel bintang_lima</t>
  </si>
  <si>
    <t>kamar mandinya lucu dari kamar</t>
  </si>
  <si>
    <t>zuppa sup lasagnanya dingin</t>
  </si>
  <si>
    <t>kamar mudah kotor karena kotoran dari atap</t>
  </si>
  <si>
    <t>hambar bumbu</t>
  </si>
  <si>
    <t>sarapan hambar mengecewakan</t>
  </si>
  <si>
    <t>hotel aroma rempah sangat menyegarkan</t>
  </si>
  <si>
    <t>makanan all_you_can_eat standar</t>
  </si>
  <si>
    <t>makanan all you can eat standar</t>
  </si>
  <si>
    <t>makan all you can eat standar</t>
  </si>
  <si>
    <t>pesan menu bakar tidak sesuai ekspektasi</t>
  </si>
  <si>
    <t>pesan menu bakar tidak_sesuai ekspektasi</t>
  </si>
  <si>
    <t>sate gosong mentah mengecewakan</t>
  </si>
  <si>
    <t>menu beragam</t>
  </si>
  <si>
    <t>makan hambar</t>
  </si>
  <si>
    <t>makanan biasa mengecewakan</t>
  </si>
  <si>
    <t>breakfast jam delapan pagi telor sudah kosong</t>
  </si>
  <si>
    <t>sarap luar biasa</t>
  </si>
  <si>
    <t>makanan sarapan tidak_enak hambar</t>
  </si>
  <si>
    <t>saat makan pagi ada menu jajanan pasar khas jogja</t>
  </si>
  <si>
    <t>steak keras alot sulit dimakan</t>
  </si>
  <si>
    <t>sea food dingin tidak segar</t>
  </si>
  <si>
    <t>sea_food dingin tidak_segar</t>
  </si>
  <si>
    <t>breakfast lengkap dan mewah</t>
  </si>
  <si>
    <t>hanya sarap tidak enak</t>
  </si>
  <si>
    <t>hanya sarap tidak_enak</t>
  </si>
  <si>
    <t>kerang berpasir tidak bersih mengecewakan</t>
  </si>
  <si>
    <t>kerang berpasir tidak_bersih mengecewakan</t>
  </si>
  <si>
    <t>sarapan baik</t>
  </si>
  <si>
    <t>sarap baik</t>
  </si>
  <si>
    <t>nasgor hambar</t>
  </si>
  <si>
    <t>ada menu ice cream tolak angin unik banget</t>
  </si>
  <si>
    <t>menu sarap monoton</t>
  </si>
  <si>
    <t>makanan butuh lebih perhatian</t>
  </si>
  <si>
    <t>lengkap dengan pilihan jamu jamu yang segar</t>
  </si>
  <si>
    <t>makan hotel enak</t>
  </si>
  <si>
    <t>yoghurt tidak segar</t>
  </si>
  <si>
    <t>yoghurt tidak_segar</t>
  </si>
  <si>
    <t>harus coba tolak angin eskrim</t>
  </si>
  <si>
    <t>mie laksa tidak sesuai standar</t>
  </si>
  <si>
    <t>mie laksa tidak_sesuai standar</t>
  </si>
  <si>
    <t>makan rasa datar</t>
  </si>
  <si>
    <t>breakfast tidak ada yang zonk</t>
  </si>
  <si>
    <t>perlu cari chef saji menu citarasa sesuai kelas bintang</t>
  </si>
  <si>
    <t>rasa seperti minuman kemasan instan</t>
  </si>
  <si>
    <t>kedua kali menginap di sini dan masih nyaman</t>
  </si>
  <si>
    <t>menu saji jauh harus</t>
  </si>
  <si>
    <t>porsi makanan terlalu kecil</t>
  </si>
  <si>
    <t>sarap banyak varian rasa enak resto bersih</t>
  </si>
  <si>
    <t>kotak sarapan buruk</t>
  </si>
  <si>
    <t>sarap bintang lima terlalu jauh standar</t>
  </si>
  <si>
    <t>pesan disiapkan hanya nasgor telur dadar kerupuk</t>
  </si>
  <si>
    <t>pesan disiapkan hanya nasgor telur_dadar kerupuk</t>
  </si>
  <si>
    <t>sarap biasa banget</t>
  </si>
  <si>
    <t>sarapan hanya nasi kotak</t>
  </si>
  <si>
    <t>sarapan hanya nasi_kotak</t>
  </si>
  <si>
    <t>sarap panggang roti rusak</t>
  </si>
  <si>
    <t>makanan sarapan kacau serba habis</t>
  </si>
  <si>
    <t>sarap asal masakan tidak ada rasa</t>
  </si>
  <si>
    <t>sarap asal masakan tidak_ada rasa</t>
  </si>
  <si>
    <t>hanya kerupuk enak lain zonk</t>
  </si>
  <si>
    <t>ada makanan basi</t>
  </si>
  <si>
    <t>sarap tidak ada</t>
  </si>
  <si>
    <t>sarap tidak_ada</t>
  </si>
  <si>
    <t>makanan tidak enak lidah</t>
  </si>
  <si>
    <t>makanan tidak_enak lidah</t>
  </si>
  <si>
    <t>sarapan pagi bubur_ayam dingin</t>
  </si>
  <si>
    <t>sarapan pagi bubur ayam dingin</t>
  </si>
  <si>
    <t>sarap pagi bubur ayam dingin</t>
  </si>
  <si>
    <t>hotel bintang_lima rasa kaki_lima</t>
  </si>
  <si>
    <t>hotel bintang lima rasa kaki lima</t>
  </si>
  <si>
    <t>makanan tidak wah</t>
  </si>
  <si>
    <t>makanan tidak_wah</t>
  </si>
  <si>
    <t>saran tambah menu anak bubur sereal sup</t>
  </si>
  <si>
    <t>menu sarap tidak enak</t>
  </si>
  <si>
    <t>menu sarap tidak_enak</t>
  </si>
  <si>
    <t>dapat bonus kepik nasgor</t>
  </si>
  <si>
    <t>sarap prasmanan kurang</t>
  </si>
  <si>
    <t>mie goreng nasgor dingin</t>
  </si>
  <si>
    <t>mie_goreng nasgor dingin</t>
  </si>
  <si>
    <t>sarapan terburuk hotel bintang_lima</t>
  </si>
  <si>
    <t>sarapan terburuk hotel bintang lima</t>
  </si>
  <si>
    <t>sarap buruk hotel bintang lima</t>
  </si>
  <si>
    <t>sarapan tidak puas tidak bisa memilih sendiri</t>
  </si>
  <si>
    <t>sarapan tidak_puas tidak_bisa memilih sendiri</t>
  </si>
  <si>
    <t>makan variasi enak resto besar</t>
  </si>
  <si>
    <t>menu sarapan sedikit tidak enak</t>
  </si>
  <si>
    <t>menu sarapan sedikit tidak_enak</t>
  </si>
  <si>
    <t>sarapan hambar</t>
  </si>
  <si>
    <t>sarap hambar</t>
  </si>
  <si>
    <t>sarapan lebih baik warteg</t>
  </si>
  <si>
    <t>sarapan lebih_baik warteg</t>
  </si>
  <si>
    <t>ada menu angkring ronde bakar tarik sate</t>
  </si>
  <si>
    <t>makan malam tidak bisa pesan</t>
  </si>
  <si>
    <t>makan_malam tidak_bisa pesan</t>
  </si>
  <si>
    <t>sate gosong ada mentah</t>
  </si>
  <si>
    <t>steak sulit dimakan</t>
  </si>
  <si>
    <t>steak sulit makan</t>
  </si>
  <si>
    <t>ada makanan overcooked kelebihan bumbu</t>
  </si>
  <si>
    <t>sea_food dingin tidak segar</t>
  </si>
  <si>
    <t>sea food dingin tidak_segar</t>
  </si>
  <si>
    <t>makanan dingin hangat</t>
  </si>
  <si>
    <t>kerang berpasir</t>
  </si>
  <si>
    <t>kerang pasir</t>
  </si>
  <si>
    <t>menu sarapan nasgor tidak ada rasa</t>
  </si>
  <si>
    <t>menu sarapan nasgor tidak_ada rasa</t>
  </si>
  <si>
    <t>makan butuh lebih perhati</t>
  </si>
  <si>
    <t>sayang sarapan hanya satu menu nasgor</t>
  </si>
  <si>
    <t>sarapan terlalu siang kopi teh gula tidak ada</t>
  </si>
  <si>
    <t>sarapan terlalu siang kopi teh gula tidak_ada</t>
  </si>
  <si>
    <t>minum rosalina herbal baik</t>
  </si>
  <si>
    <t>rasa seperti minum kemas instan</t>
  </si>
  <si>
    <t>makanan tidak semangat dimakan</t>
  </si>
  <si>
    <t>makanan tidak_semangat dimakan</t>
  </si>
  <si>
    <t>porsi makan terlalu kecil</t>
  </si>
  <si>
    <t>makanan tidak enak tidak ada rasa</t>
  </si>
  <si>
    <t>makanan tidak_enak tidak_ada rasa</t>
  </si>
  <si>
    <t>kotak sarap buruk</t>
  </si>
  <si>
    <t>parah nasgor basi</t>
  </si>
  <si>
    <t>pesan disiapkan hanya nasi_goreng telur_dadar kerupuk</t>
  </si>
  <si>
    <t>pesan disiapkan hanya nasi goreng telur dadar kerupuk</t>
  </si>
  <si>
    <t>pesan siap hanya nasi goreng telur dadar kerupuk</t>
  </si>
  <si>
    <t>sup makaroni lembek mengecewakan</t>
  </si>
  <si>
    <t>sarap hanya nasi kotak</t>
  </si>
  <si>
    <t>tingkatkan makanan terutama buah tidak menarik</t>
  </si>
  <si>
    <t>tingkatkan makanan terutama buah tidak_menarik</t>
  </si>
  <si>
    <t>makan_malam prasmanan all_you_can_eat tidak bosan</t>
  </si>
  <si>
    <t>makan malam prasmanan all you can eat tidak bosan</t>
  </si>
  <si>
    <t>makan malam prasmanan all you can eat tidak_bosan</t>
  </si>
  <si>
    <t>menu sarapan sedikit variasi omelet sosis tidak_ada</t>
  </si>
  <si>
    <t>makan sarap kacau serba habis</t>
  </si>
  <si>
    <t>sarapan hanya ada buah kopi teh jus sereal puding tidak_ada fla nasi_putih bihun ayam_goreng bubur_ayam roti</t>
  </si>
  <si>
    <t>ada makan basi</t>
  </si>
  <si>
    <t>makanan sedikit anyep</t>
  </si>
  <si>
    <t>makan tidak enak lidah</t>
  </si>
  <si>
    <t>makan tidak_enak lidah</t>
  </si>
  <si>
    <t>tidak semestinya sekelas hotel bintang empat kehabisan makanan</t>
  </si>
  <si>
    <t>tidak_semestinya sekelas hotel bintang_empat kehabisan makanan</t>
  </si>
  <si>
    <t>makan tidak wah</t>
  </si>
  <si>
    <t>makan tidak_wah</t>
  </si>
  <si>
    <t>makanan tidak_beda makanan sampah</t>
  </si>
  <si>
    <t>kalau bisa ada menu anak_anak bubur sereal sup</t>
  </si>
  <si>
    <t>kalau bisa ada menu anak anak bubur sereal sup</t>
  </si>
  <si>
    <t>kalau bisa ada menu anak anak bubur real sup</t>
  </si>
  <si>
    <t>susu basi</t>
  </si>
  <si>
    <t>sarap orang menu sarap bisa pilih rasa enak</t>
  </si>
  <si>
    <t>makanan sarapan dingin hambar</t>
  </si>
  <si>
    <t>mie_goreng nasi_goreng dingin</t>
  </si>
  <si>
    <t>mie goreng nasi goreng dingin</t>
  </si>
  <si>
    <t>resto tutup setelah sarapan</t>
  </si>
  <si>
    <t>sarap tidak puas tidak bisa pilih sendiri</t>
  </si>
  <si>
    <t>sarap tidak_puas tidak_bisa pilih sendiri</t>
  </si>
  <si>
    <t>makanan diantar kamar tidak bisa pilih makan</t>
  </si>
  <si>
    <t>makanan diantar kamar tidak_bisa pilih makan</t>
  </si>
  <si>
    <t>sarap variasi banyak variasi pilih makan anak</t>
  </si>
  <si>
    <t>payah tidak ada sarapan</t>
  </si>
  <si>
    <t>payah tidak_ada sarapan</t>
  </si>
  <si>
    <t>menu sarap sedikit tidak enak</t>
  </si>
  <si>
    <t>menu sarap sedikit tidak_enak</t>
  </si>
  <si>
    <t>makanan tidak selera</t>
  </si>
  <si>
    <t>makanan tidak_selera</t>
  </si>
  <si>
    <t>sarapan lebih_baik warteg lebih enak</t>
  </si>
  <si>
    <t>sarapan lebih baik warteg lebih enak</t>
  </si>
  <si>
    <t>sarap lebih baik warteg lebih enak</t>
  </si>
  <si>
    <t>makanan sedikit</t>
  </si>
  <si>
    <t>makan_malam tidak bisa pesan</t>
  </si>
  <si>
    <t>makan malam tidak_bisa pesan</t>
  </si>
  <si>
    <t>sarapan selalu sama tidak variatif</t>
  </si>
  <si>
    <t>sarapan selalu sama tidak_variatif</t>
  </si>
  <si>
    <t>sarap enak pilih meny prasmanan banyak</t>
  </si>
  <si>
    <t>banyak variasi menu anak_anak</t>
  </si>
  <si>
    <t>banyak variasi menu anak anak</t>
  </si>
  <si>
    <t>makanan tidak sesuai hotel bintang</t>
  </si>
  <si>
    <t>makanan tidak_sesuai hotel bintang</t>
  </si>
  <si>
    <t>ada makan overcooked lebih bumbu</t>
  </si>
  <si>
    <t>makanan tidak_enak tidak_niat</t>
  </si>
  <si>
    <t>makan dingin hangat</t>
  </si>
  <si>
    <t>tidak_ada sarapan</t>
  </si>
  <si>
    <t>menu sarapan nasi_goreng tidak ada rasa</t>
  </si>
  <si>
    <t>menu sarapan nasi goreng tidak ada rasa</t>
  </si>
  <si>
    <t>menu sarap nasi goreng tidak ada rasa</t>
  </si>
  <si>
    <t>menu sarap nasi goreng tidak_ada rasa</t>
  </si>
  <si>
    <t>sarapan minimalis kelas bintang lima</t>
  </si>
  <si>
    <t>sarapan minimalis kelas bintang_lima</t>
  </si>
  <si>
    <t>ramadhan sedia makan sahur</t>
  </si>
  <si>
    <t>makanan tidak cocok lidah</t>
  </si>
  <si>
    <t>makanan tidak_cocok lidah</t>
  </si>
  <si>
    <t>sayang sarapan hanya satu menu nasi_goreng</t>
  </si>
  <si>
    <t>sayang sarapan hanya satu menu nasi goreng</t>
  </si>
  <si>
    <t>sayang sarap hanya satu menu nasi goreng</t>
  </si>
  <si>
    <t>porsi makanan sedikit</t>
  </si>
  <si>
    <t>sarap terlalu siang kopi teh gula tidak ada</t>
  </si>
  <si>
    <t>sarap terlalu siang kopi teh gula tidak_ada</t>
  </si>
  <si>
    <t>sulit cari meja kosong resto sarapan</t>
  </si>
  <si>
    <t>makan tidak semangat makan</t>
  </si>
  <si>
    <t>makan tidak_semangat makan</t>
  </si>
  <si>
    <t>makan tidak enak tidak ada rasa</t>
  </si>
  <si>
    <t>makan tidak_enak tidak_ada rasa</t>
  </si>
  <si>
    <t>makanan cafe membosankan</t>
  </si>
  <si>
    <t>parah nasi_goreng basi</t>
  </si>
  <si>
    <t>parah nasi goreng basi</t>
  </si>
  <si>
    <t>kopi sachet kadaluarsa mengecewakan</t>
  </si>
  <si>
    <t>kecewa sup makaroni disajikan lembek</t>
  </si>
  <si>
    <t>kecewa sup makaroni saji lembek</t>
  </si>
  <si>
    <t>tingkat makan utama buah tidak tarik</t>
  </si>
  <si>
    <t>tingkat makan utama buah tidak_tarik</t>
  </si>
  <si>
    <t>sarapan tidak_ada daging masakan apapun</t>
  </si>
  <si>
    <t>pandemi tidak_beri pilih menu diinginkan</t>
  </si>
  <si>
    <t>sarapan pagi enak terutama bubur_ayam</t>
  </si>
  <si>
    <t>sarapan pagi enak terutama bubur ayam</t>
  </si>
  <si>
    <t>sarap pagi enak utama bubur ayam</t>
  </si>
  <si>
    <t>makanan menyedihkan tidak_enak</t>
  </si>
  <si>
    <t>makan sedikit anyep</t>
  </si>
  <si>
    <t>pilihan hanya nasgor soto ayam</t>
  </si>
  <si>
    <t>tidak semestinya sekelas hotel bintang_empat kehabisan makanan</t>
  </si>
  <si>
    <t>tidak mesti kelas hotel bintang empat habis makan</t>
  </si>
  <si>
    <t>tidak_mesti kelas hotel bintang empat habis makan</t>
  </si>
  <si>
    <t>sarapan tidak ada prasmanan hanya nasgor soto tawar bubur ayam ala kadarnya</t>
  </si>
  <si>
    <t>sarapan tidak_ada prasmanan hanya nasgor soto tawar bubur_ayam ala kadarnya</t>
  </si>
  <si>
    <t>es jus hambar tidak segar</t>
  </si>
  <si>
    <t>es jus hambar tidak_segar</t>
  </si>
  <si>
    <t>makan sarap dingin hambar</t>
  </si>
  <si>
    <t>resto tutup telah sarap</t>
  </si>
  <si>
    <t>sarapan nasi dingin sup tidak_hangat</t>
  </si>
  <si>
    <t>makan antar kamar tidak bisa pilih makan</t>
  </si>
  <si>
    <t>makan antar kamar tidak_bisa pilih makan</t>
  </si>
  <si>
    <t>banyak sarapan tercecer lantai</t>
  </si>
  <si>
    <t>payah tidak ada sarap</t>
  </si>
  <si>
    <t>payah tidak_ada sarap</t>
  </si>
  <si>
    <t>makan tidak selera</t>
  </si>
  <si>
    <t>makan tidak_selera</t>
  </si>
  <si>
    <t>sarapan antre tidak variatif</t>
  </si>
  <si>
    <t>sarapan antre tidak_variatif</t>
  </si>
  <si>
    <t>makan sedikit</t>
  </si>
  <si>
    <t>sarapan sulit mendapat tempat</t>
  </si>
  <si>
    <t>sarapan selalu sama</t>
  </si>
  <si>
    <t>sarap selalu sama</t>
  </si>
  <si>
    <t>makanan mohon tambah variasi</t>
  </si>
  <si>
    <t>es_krim tolak_angin rasa sejuk mint</t>
  </si>
  <si>
    <t>es krim tolak angin rasa sejuk mint</t>
  </si>
  <si>
    <t>makan tidak sesuai hotel bintang</t>
  </si>
  <si>
    <t>makan tidak_sesuai hotel bintang</t>
  </si>
  <si>
    <t>sarapan disajikan tidak_segar</t>
  </si>
  <si>
    <t>sarap minimal kelas bintang lima</t>
  </si>
  <si>
    <t>sarapan tidak_berwarna tidak_variasi tidak_seperti hotel bintang_tiga bintang_empat pada umumnya</t>
  </si>
  <si>
    <t>makan tidak cocok lidah</t>
  </si>
  <si>
    <t>makan tidak_cocok lidah</t>
  </si>
  <si>
    <t>menu sarap variatif traditional food indonesia</t>
  </si>
  <si>
    <t>porsi makan sedikit</t>
  </si>
  <si>
    <t>makanan terlalu sedikit sebentar habis rasa tidak_enak</t>
  </si>
  <si>
    <t>susah cari meja kosong resto sarapan</t>
  </si>
  <si>
    <t>susah cari meja kosong resto sarap</t>
  </si>
  <si>
    <t>makanan seperti koki baru belajar masak rasa tidak_enak</t>
  </si>
  <si>
    <t>cafe bosan</t>
  </si>
  <si>
    <t>sarap bebas pilih menu</t>
  </si>
  <si>
    <t>sarapan dibagi agar tidak menumpuk</t>
  </si>
  <si>
    <t>sarapan dibagi agar tidak_menumpuk</t>
  </si>
  <si>
    <t>sarap banyak variasi bebas pilih makan</t>
  </si>
  <si>
    <t>ada rambut makanan</t>
  </si>
  <si>
    <t>menu sarap agam bisa pilih</t>
  </si>
  <si>
    <t>pilihan hanya nasi_goreng soto ayam</t>
  </si>
  <si>
    <t>pilihan hanya nasi goreng soto ayam</t>
  </si>
  <si>
    <t>pilih hanya nasi goreng soto ayam</t>
  </si>
  <si>
    <t>porsi nasgor sedikit</t>
  </si>
  <si>
    <t>favorit sarap banyak pilih</t>
  </si>
  <si>
    <t>nasi keras ikan sedikit</t>
  </si>
  <si>
    <t>es jus hambar kurang_segar</t>
  </si>
  <si>
    <t>es jus hambar kurang segar</t>
  </si>
  <si>
    <t>rasa masakan perlu diperhatikan tidak rasa</t>
  </si>
  <si>
    <t>rasa masakan perlu diperhatikan tidak_rasa</t>
  </si>
  <si>
    <t>berantakan lantai banyak sarapan tercecer lantai</t>
  </si>
  <si>
    <t>beranta lantai banyak sarap cecer lantai</t>
  </si>
  <si>
    <t>daging keras digigit</t>
  </si>
  <si>
    <t>sarap antre tidak variatif</t>
  </si>
  <si>
    <t>sarap antre tidak_variatif</t>
  </si>
  <si>
    <t>makanan sarapan bawah rata rata</t>
  </si>
  <si>
    <t>makanan sarapan bawah rata_rata</t>
  </si>
  <si>
    <t>sarap sulit dapat tempat</t>
  </si>
  <si>
    <t>makanan seperti tidak diberi garam</t>
  </si>
  <si>
    <t>makanan seperti tidak_diberi garam</t>
  </si>
  <si>
    <t>makan mohon tambah variasi</t>
  </si>
  <si>
    <t>bubur ayam tidak ada rasa</t>
  </si>
  <si>
    <t>bubur_ayam tidak_ada rasa</t>
  </si>
  <si>
    <t>sarapan diantar kamar</t>
  </si>
  <si>
    <t>sarap antar kamar</t>
  </si>
  <si>
    <t>susu terlalu cair tidak ada rasa</t>
  </si>
  <si>
    <t>susu terlalu cair tidak_ada rasa</t>
  </si>
  <si>
    <t>makanan tidak ada kepastian bercampur halal non halal</t>
  </si>
  <si>
    <t>makanan tidak_ada kepastian bercampur halal non_halal</t>
  </si>
  <si>
    <t>makan atas ekspektasi</t>
  </si>
  <si>
    <t>makanan sarapan tidak layak</t>
  </si>
  <si>
    <t>makanan sarapan tidak_layak</t>
  </si>
  <si>
    <t>sarap bagi agar tidak tumpuk</t>
  </si>
  <si>
    <t>sarap bagi agar tidak_tumpuk</t>
  </si>
  <si>
    <t>makanan hati hati ada daging babi</t>
  </si>
  <si>
    <t>makanan hati_hati ada daging babi</t>
  </si>
  <si>
    <t>ada rambut makan</t>
  </si>
  <si>
    <t>menu makanan mengandung babi tidak dipisahkan</t>
  </si>
  <si>
    <t>menu makanan mengandung babi tidak_dipisahkan</t>
  </si>
  <si>
    <t>makanan sarapan tidak gambar tidak bumbu hambar</t>
  </si>
  <si>
    <t>makanan sarapan tidak_gambar tidak_bumbu hambar</t>
  </si>
  <si>
    <t>rasa perlu penambahan bumbu</t>
  </si>
  <si>
    <t>ada beberapa makanan tidak ada sesuai menu</t>
  </si>
  <si>
    <t>ada beberapa makanan tidak_ada sesuai menu</t>
  </si>
  <si>
    <t>makanan utama rasa biasa beberapa asin</t>
  </si>
  <si>
    <t>makanan menu komposisi tidak pas</t>
  </si>
  <si>
    <t>makanan menu komposisi tidak_pas</t>
  </si>
  <si>
    <t>makanan agak keras</t>
  </si>
  <si>
    <t>makanan buruk spaghetti gosong mentah</t>
  </si>
  <si>
    <t>rasanya semua hambar asin aneh</t>
  </si>
  <si>
    <t>sarapan pernah makanan basi disajikan</t>
  </si>
  <si>
    <t>minuman tidak dingin</t>
  </si>
  <si>
    <t>minuman tidak_dingin</t>
  </si>
  <si>
    <t>meja bubur corner toping kacang mentah keras</t>
  </si>
  <si>
    <t>tempat sarapan ramai tidak nyaman</t>
  </si>
  <si>
    <t>tempat sarapan ramai tidak_nyaman</t>
  </si>
  <si>
    <t>rasa makanan biasa cenderung hambar tidak ada rasa</t>
  </si>
  <si>
    <t>rasa makanan biasa cenderung hambar tidak_ada rasa</t>
  </si>
  <si>
    <t>makan malam terasa biasa tidak istimewa</t>
  </si>
  <si>
    <t>makan_malam terasa biasa tidak_istimewa</t>
  </si>
  <si>
    <t>bakso tepung banget mengganggu rasa kuah sup</t>
  </si>
  <si>
    <t>mohon pengemasan makanan box lebih diperhatikan</t>
  </si>
  <si>
    <t>rasa makanan tidak enak tidak menggugah selera</t>
  </si>
  <si>
    <t>rasa makanan tidak_enak tidak_menggugah selera</t>
  </si>
  <si>
    <t>resto kecil tidak bisa menampung semua tamu</t>
  </si>
  <si>
    <t>resto kecil tidak_bisa menampung semua tamu</t>
  </si>
  <si>
    <t>pandemi tidak melayani prasmanan pilih makanan terbatas</t>
  </si>
  <si>
    <t>pandemi tidak_melayani prasmanan pilih makanan terbatas</t>
  </si>
  <si>
    <t>waktu takjil buka puasa makanan monoton</t>
  </si>
  <si>
    <t>waktu takjil buka_puasa makanan monoton</t>
  </si>
  <si>
    <t>area resto sempit perlu dibuat luas agar nyaman</t>
  </si>
  <si>
    <t>menu makanan serba mini porsi sedikit</t>
  </si>
  <si>
    <t>porsi makanan kecil</t>
  </si>
  <si>
    <t>kentang hambar tidak ada rasa minuman tidak enak</t>
  </si>
  <si>
    <t>kentang hambar tidak_ada rasa minuman tidak_enak</t>
  </si>
  <si>
    <t>makanan standar agak asin</t>
  </si>
  <si>
    <t>kualitas sarapan perlu ditingkatkan</t>
  </si>
  <si>
    <t>menu makanan minimalis resto sempit</t>
  </si>
  <si>
    <t>rasa makanan tidak istimewa</t>
  </si>
  <si>
    <t>rasa makanan tidak_istimewa</t>
  </si>
  <si>
    <t>resto sempit tidak leluasa ambil makanan</t>
  </si>
  <si>
    <t>resto sempit tidak_leluasa ambil makanan</t>
  </si>
  <si>
    <t>rasa makanan tidak berani hambar</t>
  </si>
  <si>
    <t>rasa makanan tidak_berani hambar</t>
  </si>
  <si>
    <t>ada anak kecoa prasmanan makanan</t>
  </si>
  <si>
    <t>makanan banyak gosong mengecewakan</t>
  </si>
  <si>
    <t>bar wine bir cepat dibuka</t>
  </si>
  <si>
    <t>sarapan astaga mengecewakan</t>
  </si>
  <si>
    <t>susu sangat cair rasa seperti air putih</t>
  </si>
  <si>
    <t>susu sangat cair rasa seperti air_putih</t>
  </si>
  <si>
    <t>alat makan gelas debu kotor banyak bercak</t>
  </si>
  <si>
    <t>alat_makan gelas debu kotor banyak bercak</t>
  </si>
  <si>
    <t>menu makanan hanya tiga jenis rasa biasa</t>
  </si>
  <si>
    <t>menu sarapan diganti nasi kotak tidak pantas</t>
  </si>
  <si>
    <t>menu sarapan diganti nasi_kotak tidak_pantas</t>
  </si>
  <si>
    <t>ayam panggang bumbu tidak masuk hambar tidak ada rasa</t>
  </si>
  <si>
    <t>ayam_panggang bumbu tidak_masuk hambar tidak_ada rasa</t>
  </si>
  <si>
    <t>nasgor rasa tidak mantap</t>
  </si>
  <si>
    <t>nasgor rasa tidak_mantap</t>
  </si>
  <si>
    <t>tengkleng kuah tidak panas tidak segar</t>
  </si>
  <si>
    <t>tengkleng kuah tidak_panas tidak_segar</t>
  </si>
  <si>
    <t>makanan tidak ada sayur</t>
  </si>
  <si>
    <t>makanan tidak_ada sayur</t>
  </si>
  <si>
    <t>sarapan seadanya</t>
  </si>
  <si>
    <t>sarapan tidak kondusif</t>
  </si>
  <si>
    <t>sarapan tidak_kondusif</t>
  </si>
  <si>
    <t>sarapan kehabisan gas</t>
  </si>
  <si>
    <t>beberapa makanan dingin</t>
  </si>
  <si>
    <t>makanan habis</t>
  </si>
  <si>
    <t>makanan pelengkap rasa menyedihkan</t>
  </si>
  <si>
    <t>kapasitas tempat duduk resto tidak sesuai jumlah kamar</t>
  </si>
  <si>
    <t>kapasitas tempat duduk resto tidak_sesuai jumlah kamar</t>
  </si>
  <si>
    <t>resto penuh pada jam tertentu</t>
  </si>
  <si>
    <t>pilihan makanan halal hanya dua</t>
  </si>
  <si>
    <t>tertulis gratis wifi agoda ternyata hanya kamar</t>
  </si>
  <si>
    <t>tidak_sesuai harga ditawarkan kamar bau</t>
  </si>
  <si>
    <t>bisa dibayangkan harga kamar tidak_ada diskon</t>
  </si>
  <si>
    <t>harga bintang_empat bayar full tidak_ada promo tidak_pas standar hotel</t>
  </si>
  <si>
    <t>tidak_ada gratis snack_bar</t>
  </si>
  <si>
    <t>kolam_renang lumayan</t>
  </si>
  <si>
    <t>fasilitas mini bar tipu</t>
  </si>
  <si>
    <t>mengerikan kondisi ruangan tidak_terawat banyak debu</t>
  </si>
  <si>
    <t>cari pemandangan indah sejuk tempat tidak_disarankan</t>
  </si>
  <si>
    <t>pelayanan tidak_berubah tetap profesional</t>
  </si>
  <si>
    <t>tidak_senang claim minta_maaf tidak_ada peningkatan</t>
  </si>
  <si>
    <t>sarapan tidak_ada tidak_enak</t>
  </si>
  <si>
    <t>tidak_sangka menu makanan lezat</t>
  </si>
  <si>
    <t>makanan</t>
  </si>
  <si>
    <t>tidak_ada arah petunjuk_jalan</t>
  </si>
  <si>
    <t>petunjuk_jalan tempat masuk tidak_terlihat</t>
  </si>
  <si>
    <t>parkir gedung tidak_ada ruangan putar balik</t>
  </si>
  <si>
    <t>parkiran sebaiknya diberi atap tidak_kehujanan</t>
  </si>
  <si>
    <t>hanya tempat parkir kurang memadai</t>
  </si>
  <si>
    <t>tidak_ada parkiran basement</t>
  </si>
  <si>
    <t>hotel masih baru</t>
  </si>
  <si>
    <t>kecewa musibah bocor drainase</t>
  </si>
  <si>
    <t>kebersihan lantai lobby resepsionis gym pool banyak debu</t>
  </si>
  <si>
    <t>ada fasilitas whirkolam_renang air_panas air dingin sauna fiteness_center</t>
  </si>
  <si>
    <t>harus rebutan kalo parkir</t>
  </si>
  <si>
    <t>tidak_ada connecting_room</t>
  </si>
  <si>
    <t>jalan ke area parkir belokannya tajam dan sempit</t>
  </si>
  <si>
    <t>tidak ada pool</t>
  </si>
  <si>
    <t>petunjuk_arah tidak_terlihat</t>
  </si>
  <si>
    <t>parkir motor tidak_tertata rapi tidak_ada petunjuk_arah tempat_parkirnya</t>
  </si>
  <si>
    <t>kolam_renang seperti kolam ikan</t>
  </si>
  <si>
    <t>parkiran tidak_aman</t>
  </si>
  <si>
    <t>jangan_harap menikmati internet lancar</t>
  </si>
  <si>
    <t>detail hotel tidak_sesuai standar hotel bintang_empat</t>
  </si>
  <si>
    <t>tidak_ada petunjuk_jalan</t>
  </si>
  <si>
    <t>pintu gerbang seperti tidak_terawat</t>
  </si>
  <si>
    <t>petunjuk_arah kiblat muslim tidak_ada</t>
  </si>
  <si>
    <t>ada petunjuk_jalan aman</t>
  </si>
  <si>
    <t>parkiran terbuka tidak_ada atap</t>
  </si>
  <si>
    <t>petunjuk lokasi tidak_jelas</t>
  </si>
  <si>
    <t>kurang_pencahayaan malam lampu tidak_terang</t>
  </si>
  <si>
    <t>parkiran tidak_memadai</t>
  </si>
  <si>
    <t>gratis teh kopi</t>
  </si>
  <si>
    <t>kamar full diupgrade tidak_ada tambahan_biaya</t>
  </si>
  <si>
    <t>harga tidak_termasuk awal</t>
  </si>
  <si>
    <t>harga tidak_termasuk perlengkapan mandi minum</t>
  </si>
  <si>
    <t>air_mineral alat mandi bayar tidak_termasuk harga kamar</t>
  </si>
  <si>
    <t>harga tidak_termasuk amenities peralatan mandi air_mineral</t>
  </si>
  <si>
    <t>layanan makanan tidak_termasuk harga sewa</t>
  </si>
  <si>
    <t>kamar mahal tipe kamar</t>
  </si>
  <si>
    <t>biaya tidak_termasuk pajak pelayanan</t>
  </si>
  <si>
    <t>ekonomis hemat di kantong</t>
  </si>
  <si>
    <t>tinta lantai kena tambahan_biaya</t>
  </si>
  <si>
    <t>hotel harga harga kamar jauh mahal</t>
  </si>
  <si>
    <t>terlambat checkout tidak_kena biaya</t>
  </si>
  <si>
    <t>katanya hotel budget tapi harga per kamarnya jauh mahal</t>
  </si>
  <si>
    <t>ada menu murah harga dibanding resto</t>
  </si>
  <si>
    <t>baik penginapan backpacker ala capsule harga tidak_beda jauh</t>
  </si>
  <si>
    <t>tidak_pernah anak kena tambahan_biaya</t>
  </si>
  <si>
    <t>harga mahal tidak_sebanding diperoleh</t>
  </si>
  <si>
    <t>tiga_ratus_lima_puluh ribu tidak_nyangka dapat kamar nyaman</t>
  </si>
  <si>
    <t>tidak_pas sarapan anak kena tambahan_biaya</t>
  </si>
  <si>
    <t>sarapan menu sedikit bayar sembilan_puluh ribu kepala tambahan tidak_sesuai</t>
  </si>
  <si>
    <t>sesi foto kawasan hotel kena tarif tujuh_ratus ribu</t>
  </si>
  <si>
    <t>tidak_sesuai harga satu juta kamar</t>
  </si>
  <si>
    <t>tidak_kena tambahan_tambahan_biaya sarapan anak</t>
  </si>
  <si>
    <t>hanya sayang harganya itu</t>
  </si>
  <si>
    <t>ada bubur prasmanan bayar</t>
  </si>
  <si>
    <t>harus sewa harga sepuluh ribu sepaket</t>
  </si>
  <si>
    <t>tidak_tanggung denda disampaikan</t>
  </si>
  <si>
    <t>harga tidak_sebanding</t>
  </si>
  <si>
    <t>harga kualitas kamar tempat_tidur tidak_sebanding</t>
  </si>
  <si>
    <t>tidak_heran biaya seharga satu juta semalam</t>
  </si>
  <si>
    <t>dapat harga juta promo</t>
  </si>
  <si>
    <t>tidak_sebanding harga</t>
  </si>
  <si>
    <t>mahal tapi tidak_dapat apa_apa</t>
  </si>
  <si>
    <t>terlalu mahal fasilitas minimalis</t>
  </si>
  <si>
    <t>checkout ditagih biaya sarapan padahal tidak_sarapan</t>
  </si>
  <si>
    <t>tidak_sebanding dibayar</t>
  </si>
  <si>
    <t>tidak_menuntut banyak dapat harga hanya seratus ribu</t>
  </si>
  <si>
    <t>fasilitas tidak_sebanding harga mahal</t>
  </si>
  <si>
    <t>harga mahal tidak_sebanding fasilitas</t>
  </si>
  <si>
    <t>harga lima_ratus ribu tidak_pas</t>
  </si>
  <si>
    <t>hotel murah tidak_murahan</t>
  </si>
  <si>
    <t>pesan single diberi superior ac tidak_ada tambahan_biaya</t>
  </si>
  <si>
    <t>cukup backpacker</t>
  </si>
  <si>
    <t>murah tidak_murahan</t>
  </si>
  <si>
    <t>harga murah kualitas tidak_murahan</t>
  </si>
  <si>
    <t>dapat upgrade kamar tidak_ada tambahan_biaya</t>
  </si>
  <si>
    <t>harga bawah empat_ratus ribu tidak_sesuai</t>
  </si>
  <si>
    <t>harga lumayan terjangkau kantong</t>
  </si>
  <si>
    <t>hotel budget tidak_seperti hotel budget pada umumnya keren</t>
  </si>
  <si>
    <t>harga tidak_beda sebelum sesudah covid</t>
  </si>
  <si>
    <t>upgrade bayar seratus_lima_puluh ribu tidak_sesuai</t>
  </si>
  <si>
    <t>harga tidak_terlalu mahal</t>
  </si>
  <si>
    <t>tidak_ada perlengkapan mandi</t>
  </si>
  <si>
    <t>tempat_sampah tidak_ada</t>
  </si>
  <si>
    <t>air sedikit kuning</t>
  </si>
  <si>
    <t>kebersihan kamar kurang diperhatikan</t>
  </si>
  <si>
    <t>jendela rusak tidak_bisa dibuka</t>
  </si>
  <si>
    <t>telepon tidak_berdering</t>
  </si>
  <si>
    <t>jangan_lupa bawa perlengkapan mandi</t>
  </si>
  <si>
    <t>sampah menumpuk tidak_ada tempat_sampah</t>
  </si>
  <si>
    <t>kamar tidak_rekomen berisi kedengaran jelas kuping tidak_nyenyak ganggu</t>
  </si>
  <si>
    <t>kamar tidak_ada telepon tidak_ada menu makanan</t>
  </si>
  <si>
    <t>tidak_ada gantungan baju peralatan mandi</t>
  </si>
  <si>
    <t>kurang_pencahayaan kamar malam lampu tidak_terang</t>
  </si>
  <si>
    <t>tidak_ada colokan listrik</t>
  </si>
  <si>
    <t>tata_ruang tidak_sumpek bed nyenyak ac dingir air kamar_mandi lancar deras</t>
  </si>
  <si>
    <t>peralatan mandi tidak_lengkap tidak_ada sikat_gigi</t>
  </si>
  <si>
    <t>hotel tidak_rekomendasi anak_anak</t>
  </si>
  <si>
    <t>menginap tidak_kecewa</t>
  </si>
  <si>
    <t>berenang empat jam tidak_terasa</t>
  </si>
  <si>
    <t>letak hotel enak tidak_terjebak macet</t>
  </si>
  <si>
    <t>bukan_jalan_utama dekat</t>
  </si>
  <si>
    <t>lokasi pertokoan jadi suasana tidak_nyaman</t>
  </si>
  <si>
    <t>akses hotel lumayan menyeramkan gelap tidak_ada lampu jalan</t>
  </si>
  <si>
    <t>sulit diakses tidak_ada hiburan</t>
  </si>
  <si>
    <t>aman tidak_bising kendaraan</t>
  </si>
  <si>
    <t>bukan_pusat_kota tapi cukup dekat alun_alun_kidul tamansari</t>
  </si>
  <si>
    <t>sebaiknya disediakan petunjuk keselamatan di balik pintu kamar</t>
  </si>
  <si>
    <t>penerangan lampu lobby kurang</t>
  </si>
  <si>
    <t>tidak_ramai pas menikmati waktu istirahat</t>
  </si>
  <si>
    <t>lokasi langsung dapat dicapai tidak_ada kesulitan menggunaakn waze</t>
  </si>
  <si>
    <t>makanan enak alat makan disiapkan terpisah tidak_terpegang pengunjung</t>
  </si>
  <si>
    <t>sarapan pagi tidak_ada pilihan kemanisan</t>
  </si>
  <si>
    <t>jangan_lewatkan makanan tomyum rekomen</t>
  </si>
  <si>
    <t>hari menu makanan berbeda tidak_bosan</t>
  </si>
  <si>
    <t>menu tidak_ada prasmanan bisa dipesan</t>
  </si>
  <si>
    <t>jangan_prasmanan banyak tamu kurang_menjaga protokol_kesehatan</t>
  </si>
  <si>
    <t>sarapan dilonggarkan waktunya tidak_terjadi penumpukan antrean</t>
  </si>
  <si>
    <t>resto tutup tidak_menerima order sarapan pagi</t>
  </si>
  <si>
    <t>menu sarapan minimalis rasa tidak_ada sunguh tidak_sebanding</t>
  </si>
  <si>
    <t>menu buka_bersama sekelas bintang cukupan air_mineral tidak_pas aqua gelas</t>
  </si>
  <si>
    <t>datang disambut hangat</t>
  </si>
  <si>
    <t>sedikit kurang menyenangkan claim juga paling minta maaf tapi tidak ada peningkatan</t>
  </si>
  <si>
    <t>nasi_goreng telur tidak_enak</t>
  </si>
  <si>
    <t>sarapan pagi tidak_memuaskan</t>
  </si>
  <si>
    <t>makan_malam prasmanan all_you_can_eat tidak_bosan</t>
  </si>
  <si>
    <t>makanan anak_anak variatif seperti gulali permen anak tidak_bosan</t>
  </si>
  <si>
    <t>menu sarapan nasi_goreng tidak_ada rasa</t>
  </si>
  <si>
    <t>sarapan tidak_ada prasmanan hanya nasi_goreng soto tawar bubur_ayam ala kadarnya</t>
  </si>
  <si>
    <t>biaya refund tidak_kunjung dibayarkan bulan juni</t>
  </si>
  <si>
    <t>pelayanan tidak_kecewa</t>
  </si>
  <si>
    <t>memesan kopi jam seharusnya ada tidak_ada</t>
  </si>
  <si>
    <t>malam hari pesan makan pas bayar staff tidak_memberikan struk perangkat error</t>
  </si>
  <si>
    <t>pelayanan tidak_murahan</t>
  </si>
  <si>
    <t>penjaga sarapan pagi tidak_enak</t>
  </si>
  <si>
    <t>pelayanan mulai parkir pelayanan_kebersihan tidak_kecewa</t>
  </si>
  <si>
    <t>bayar uang upgrade kamar tidak_diberi bon kwitansi</t>
  </si>
  <si>
    <t>mobil dipindahkan parkir lokasi jauh hotel tidak_ada pemberitahuan</t>
  </si>
  <si>
    <t>satpam kadang tidak_ada parkiran</t>
  </si>
  <si>
    <t>parkir tidak_ada memberi arahan</t>
  </si>
  <si>
    <t>lift hanya beroperasi tidak_ada pemberitahuan</t>
  </si>
  <si>
    <t>tamu baku hantam akibat berebut lift tidak_respon apapun manajemen hotel</t>
  </si>
  <si>
    <t>tidak_kecewa pelayanan keramahan staff</t>
  </si>
  <si>
    <t>staff pelayanan tidak_sopan kurang_ajar</t>
  </si>
  <si>
    <t>staf tidak_percaya memaksa mengecek masuk kamar_mandi</t>
  </si>
  <si>
    <t>tidak_melayani early checkin alasan penuh ditunggu satu jam pelayanan buruk</t>
  </si>
  <si>
    <t>staff pelayanan tidak_kecewa</t>
  </si>
  <si>
    <t>sudah keluhan pihak hotel tapi tidak_ada tanggapan</t>
  </si>
  <si>
    <t>tidak_ada antrean sehingga tamu baru data bisa nyalip</t>
  </si>
  <si>
    <t>none</t>
  </si>
  <si>
    <t>roof top kafe nyaman</t>
  </si>
  <si>
    <t>ada satu lift</t>
  </si>
  <si>
    <t>ada dapur kulkas dispenser</t>
  </si>
  <si>
    <t>internet kamar lambat suka terputus</t>
  </si>
  <si>
    <t>jalan area parkir belokannya tajam sempit</t>
  </si>
  <si>
    <t>ada kamar merokok</t>
  </si>
  <si>
    <t>ditata efisien</t>
  </si>
  <si>
    <t>ada fasilitas whirpool air_panas air dingin sauna fiteness_center</t>
  </si>
  <si>
    <t>konsep design hotel bukan_main</t>
  </si>
  <si>
    <t>penataan ruang baik</t>
  </si>
  <si>
    <t>wc parkir luar kumuh</t>
  </si>
  <si>
    <t>penataan ruang_rapat lebih diperhatikan aksesbilitasnya</t>
  </si>
  <si>
    <t>tidak_ada pool chair relaxed area kolam hanya ada meja kursi layaknya warung</t>
  </si>
  <si>
    <t>saran tambah playground anak jemuran handuk balkon kamar</t>
  </si>
  <si>
    <t>pilihan terbaik pemandangan kolam_renang</t>
  </si>
  <si>
    <t>pemanas air bikin teh kena tambahan_biaya</t>
  </si>
  <si>
    <t>air pancuran pelan keluar</t>
  </si>
  <si>
    <t>pembuangan air tidak_lancar</t>
  </si>
  <si>
    <t>kamar_mandi tidak_ada pintu pancuran air keluar depan wastafel</t>
  </si>
  <si>
    <t>lubang air kotor pancuran tidak_lancar</t>
  </si>
  <si>
    <t>kunci_kamar error tidak_bisa dibuka</t>
  </si>
  <si>
    <t>sebaiknya ada pemanas air</t>
  </si>
  <si>
    <t>tekanan air pancuran lambat</t>
  </si>
  <si>
    <t>pancuran air kecil tidak_panas</t>
  </si>
  <si>
    <t>ada pengembunan ac</t>
  </si>
  <si>
    <t>ac panas</t>
  </si>
  <si>
    <t>hujan rembes</t>
  </si>
  <si>
    <t>tidak_ada air</t>
  </si>
  <si>
    <t>kunci_kamar diberi satu</t>
  </si>
  <si>
    <t>tidak_ada welcome_drink air_mineral</t>
  </si>
  <si>
    <t>kulkas ada dua botol air_mineral sisa separuh</t>
  </si>
  <si>
    <t>lantai licin seperti dipel detergen</t>
  </si>
  <si>
    <t>ac berasa</t>
  </si>
  <si>
    <t>design kamar baik melebih ekspektasi</t>
  </si>
  <si>
    <t>lantai dipel kotor terasa lengket</t>
  </si>
  <si>
    <t>kloset wc tidak_bisa digunakan tidak_bisa disiram</t>
  </si>
  <si>
    <t>aliran pembuang air mampet</t>
  </si>
  <si>
    <t>pancuran air_panas lancar</t>
  </si>
  <si>
    <t>air pancuran mengalir deras</t>
  </si>
  <si>
    <t>penerangan kurang</t>
  </si>
  <si>
    <t>tidak_semua kamar hotel pemandangan baik</t>
  </si>
  <si>
    <t>pancuran lancar</t>
  </si>
  <si>
    <t>saluran air pembungan lambat turun menggenang</t>
  </si>
  <si>
    <t>kedap_suara buruk</t>
  </si>
  <si>
    <t>automatic door mati</t>
  </si>
  <si>
    <t>ada mesin pemanas air teh tapi tidak_ada teh cofe hanya ada gelas sama air_mineral</t>
  </si>
  <si>
    <t>hanya tidak_kedap_suara</t>
  </si>
  <si>
    <t>ac lama dingin</t>
  </si>
  <si>
    <t>tv cuma pajangan</t>
  </si>
  <si>
    <t>fasilitas perlu tingkatkan upgrade ranjang sudah tidak_layak</t>
  </si>
  <si>
    <t>menemukan kentang goreng milik orang menempati kamar sebelum</t>
  </si>
  <si>
    <t>access card tidak_berfungsi</t>
  </si>
  <si>
    <t>shower rusak wc kotor ada bercak darah</t>
  </si>
  <si>
    <t>banyak wallpaper terkelupas</t>
  </si>
  <si>
    <t>minus kunci_kamar_mandi rusak</t>
  </si>
  <si>
    <t>perlu diganti spreinya</t>
  </si>
  <si>
    <t>tembok wc keluar air tembok</t>
  </si>
  <si>
    <t>closet toilet pancuran air rusak</t>
  </si>
  <si>
    <t>meubel tua beberapa berlubang</t>
  </si>
  <si>
    <t>hotel enak nyaman tenang</t>
  </si>
  <si>
    <t>tunggu engineering lama</t>
  </si>
  <si>
    <t>kunci_kamar masalah</t>
  </si>
  <si>
    <t>upgare bayar seratus_lima_puluh ribu tidak_sesuai</t>
  </si>
  <si>
    <t>tidak_ada fasilitas pemanas air</t>
  </si>
  <si>
    <t>lampu mati wc tidak_terawat</t>
  </si>
  <si>
    <t>sarapan tidak_ada buffet hanya nasi_goreng soto tawar bubur_ayam ala kadarnya</t>
  </si>
  <si>
    <t>makan_malam buffet</t>
  </si>
  <si>
    <t>pesan aplikasi tetap dapat harga terjangkau</t>
  </si>
  <si>
    <t>kamar full diupgrade tanpa_tambahan_biaya</t>
  </si>
  <si>
    <t>mendapat fasilitas teh time</t>
  </si>
  <si>
    <t>terdapat gratis teh</t>
  </si>
  <si>
    <t>hotel tidak_sepadan harga</t>
  </si>
  <si>
    <t>sandal pasta_gigi beli</t>
  </si>
  <si>
    <t>harga hotel masuk harga</t>
  </si>
  <si>
    <t>harga tidak_bikin kantong jebol</t>
  </si>
  <si>
    <t>harga belum_termasuk amenities peralatan mandi air_mineral</t>
  </si>
  <si>
    <t>tempat harga traveler menginap</t>
  </si>
  <si>
    <t>biaya belum_termasuk pajak pelayanan</t>
  </si>
  <si>
    <t>dikenakan bayar parkir</t>
  </si>
  <si>
    <t>ternyata valet parkir bayar dikenakan biaya</t>
  </si>
  <si>
    <t>tinta lantai dikenakan tambahan_biaya</t>
  </si>
  <si>
    <t>laundry semahal</t>
  </si>
  <si>
    <t>diberikan biaya tiga puluh persen earlu checkin</t>
  </si>
  <si>
    <t>sandal dikenakan tambahan_biaya</t>
  </si>
  <si>
    <t>katanya hotel harga harga kamar jauh mahal</t>
  </si>
  <si>
    <t>dapat valet parkir gratis</t>
  </si>
  <si>
    <t>bawa anak dikenakan tambahan_biaya tambahan</t>
  </si>
  <si>
    <t>terlambat checkout tidak_dikenakan biaya</t>
  </si>
  <si>
    <t>harga tidak_nguras kantong</t>
  </si>
  <si>
    <t>cocok solo traveler</t>
  </si>
  <si>
    <t>checkin tanpa_kena cash</t>
  </si>
  <si>
    <t>harga hari libur tidak_sepadan kualitas</t>
  </si>
  <si>
    <t>belum_pernah anak dikenakan tambahan_biaya</t>
  </si>
  <si>
    <t>masa sarapan prasmanan anak kena tambahan_biaya lima puluh ribu</t>
  </si>
  <si>
    <t>harusnya lebih murah hotel bintang_satu</t>
  </si>
  <si>
    <t>ac bocor dikenakan tambahan_biaya luar deposit</t>
  </si>
  <si>
    <t>dikenakan biaya lima ribu penyewaan handuk</t>
  </si>
  <si>
    <t>tidak_sesuai kocek rakyat menengah</t>
  </si>
  <si>
    <t>kurang_pas sarapan anak dikenakan biaya tambahan</t>
  </si>
  <si>
    <t>bayar biaya tambahan makanan</t>
  </si>
  <si>
    <t>dikenakan tambahan_biaya handuk</t>
  </si>
  <si>
    <t>parkir dikenakan biaya</t>
  </si>
  <si>
    <t>harga segitu benar_benar tidak_sesuai</t>
  </si>
  <si>
    <t>sarapan menu sedikit bayar sembilan puluh ribu kepala tambahan kurang_sesuai</t>
  </si>
  <si>
    <t>sesi foto kawasan hotel dikenakan tarif tujuh ratus ribu</t>
  </si>
  <si>
    <t>mudah dicari hotel</t>
  </si>
  <si>
    <t>jalan_raya jalan lumayan hotel</t>
  </si>
  <si>
    <t>hotel tenang lalu_lintas</t>
  </si>
  <si>
    <t>susah cari tempat masuk gang</t>
  </si>
  <si>
    <t>mudah mencari makanan hotel</t>
  </si>
  <si>
    <t>lokasi jauh jalan_raya jadi tenang</t>
  </si>
  <si>
    <t>lokasi atas jadi jauh pusat</t>
  </si>
  <si>
    <t>lokasi dekat lampu_lalu_lintas padat padat</t>
  </si>
  <si>
    <t>hotel jual banyak makanan</t>
  </si>
  <si>
    <t>letak hotel enak tidak_terjebak padat</t>
  </si>
  <si>
    <t>terdapat jejeran kuliner kaki lima hotel</t>
  </si>
  <si>
    <t>menyenangkan lokasi pusat jogja cari makanan mudah tinggal keluar gerbang berjejer</t>
  </si>
  <si>
    <t>lokasi kota mudah membantu aktifitas liburan</t>
  </si>
  <si>
    <t>dekat alun alun selatan jalan_kaki</t>
  </si>
  <si>
    <t>bukan_daerah padat</t>
  </si>
  <si>
    <t>tidak_ada arah penunjuk jalan</t>
  </si>
  <si>
    <t>akses hotel susah dalam gang</t>
  </si>
  <si>
    <t>sulit mencari tempat</t>
  </si>
  <si>
    <t>pintu masuk dekat lampu_lalu_lintas susah masuknya</t>
  </si>
  <si>
    <t>akses padat pas masuk</t>
  </si>
  <si>
    <t>plang tempat masuk tidak_terlihat</t>
  </si>
  <si>
    <t>lokasi masuk dalam kompleks rumah_toko parkir</t>
  </si>
  <si>
    <t>tidak_tahu lokasi terletak kawasan rumah_toko ujung</t>
  </si>
  <si>
    <t>lokasi masuk area rumah_toko jadi bingung nyarinya</t>
  </si>
  <si>
    <t>letak kurang_strategis</t>
  </si>
  <si>
    <t>lokasi rumah_toko susah nyarinya</t>
  </si>
  <si>
    <t>diinfokan lokasi square</t>
  </si>
  <si>
    <t>mencari makanan sekitar hotel susah</t>
  </si>
  <si>
    <t>tempat susah dicari</t>
  </si>
  <si>
    <t>lokasi pertokoan jadi suasana kurang_nyaman</t>
  </si>
  <si>
    <t>berada rumah_toko sulit dicari</t>
  </si>
  <si>
    <t>kesulitan waktu mencari lokasi hotel berada kompleks rumah_toko</t>
  </si>
  <si>
    <t>terdapat akses jalan turun langsung pantai</t>
  </si>
  <si>
    <t>masukan akses jalan masuk hotel diselesaikan</t>
  </si>
  <si>
    <t>akses masuk resort jalan kurang_baik</t>
  </si>
  <si>
    <t>susah diakses tidak_ada hiburan</t>
  </si>
  <si>
    <t>susah pakai kendaraan</t>
  </si>
  <si>
    <t>kesulitan mencari lokasi hotel</t>
  </si>
  <si>
    <t>putar putar mencari hotel</t>
  </si>
  <si>
    <t>lokasi jauh pusat_kota jadi sulit tidak_membawa kendaraan</t>
  </si>
  <si>
    <t>lumayan jauh jalan malioboro marathon bikin pegel</t>
  </si>
  <si>
    <t>crowded dekat lampu_lalu_lintas arah ring road</t>
  </si>
  <si>
    <t>susah cari makanan lokasi jalan jauh</t>
  </si>
  <si>
    <t>akses susah mobil ukuran besar</t>
  </si>
  <si>
    <t>lokasi masuk susah bawa kendaraan</t>
  </si>
  <si>
    <t>dekat stasiun jadi terganggu bunyi kereta malam hari</t>
  </si>
  <si>
    <t>akses jalan ke hotel sempit</t>
  </si>
  <si>
    <t>lokasi menjangkau daerah</t>
  </si>
  <si>
    <t>dapat pelayanan kurang_memuaskan satpam terang terangan julidin tamu depan keluarga</t>
  </si>
  <si>
    <t>pelayanan is really baik</t>
  </si>
  <si>
    <t>resepsionis kurang_tanggap atas permasalahan tamu</t>
  </si>
  <si>
    <t>permintaan khusus diberiksan sesuai diinginkan</t>
  </si>
  <si>
    <t>pelayanan diberikan cukup memuaskan</t>
  </si>
  <si>
    <t>resepsionis membantu</t>
  </si>
  <si>
    <t>minta sajadah tidak_dikasih</t>
  </si>
  <si>
    <t>staff ramah menyediakan dibutuhkan</t>
  </si>
  <si>
    <t>staff tidak_membantu mengangkat barang</t>
  </si>
  <si>
    <t>staff kurang_ramah</t>
  </si>
  <si>
    <t>komplain berkali baru diberikan remote</t>
  </si>
  <si>
    <t>bawa troli barang tidak_dibantu</t>
  </si>
  <si>
    <t>staff diam tidak_nawarin</t>
  </si>
  <si>
    <t>staff responnya lama</t>
  </si>
  <si>
    <t>tidak_cepat direspon makanan</t>
  </si>
  <si>
    <t>minta keset pelayanan kebersihan telepon lima</t>
  </si>
  <si>
    <t>pihak hotel dikonfirmasi jawaban diusahakan checkout belum_ada tindakan</t>
  </si>
  <si>
    <t>satu jam menunggu baru masuk kamar</t>
  </si>
  <si>
    <t>front_office cakap membantu</t>
  </si>
  <si>
    <t>pelayanan mengecewakan</t>
  </si>
  <si>
    <t>orang orang bagian depan baik responsif</t>
  </si>
  <si>
    <t>kedatangan kamar belum_siap</t>
  </si>
  <si>
    <t>resepsionis kurang_memberikan informasi detail</t>
  </si>
  <si>
    <t>penjaga sarapan pagi kurang_mengenakan</t>
  </si>
  <si>
    <t>masuk lobi disambut ramah staff</t>
  </si>
  <si>
    <t>pas checkin menunggu kamar dibersihkan</t>
  </si>
  <si>
    <t>staff memberikan solusi</t>
  </si>
  <si>
    <t>sambutan staff familiar</t>
  </si>
  <si>
    <t>permintaan meeting_room dadakan dipenuhi</t>
  </si>
  <si>
    <t>staff hotel cepat membantu</t>
  </si>
  <si>
    <t>pelayanan care</t>
  </si>
  <si>
    <t>menyediakan informasi city tour membantu</t>
  </si>
  <si>
    <t>langsung diantar menelpon house keeping</t>
  </si>
  <si>
    <t>tiba tiba ruangan dibersihkan tidak_masang sign dibersihkan</t>
  </si>
  <si>
    <t>pesan single kasur hotel dikasih double kasur</t>
  </si>
  <si>
    <t>staff ruang_makan tidak_ada senyum</t>
  </si>
  <si>
    <t>staff siap membantu memarkirkan cepat</t>
  </si>
  <si>
    <t>staff front_office friendly cepat kerjanya</t>
  </si>
  <si>
    <t>pelayanan mulai parkir pelayanan kebersihan tidak_mengecewakan</t>
  </si>
  <si>
    <t>perlu ditingkat keramahannya</t>
  </si>
  <si>
    <t>kurang_menyenangkan claim minta maaf tidak_ada peningkatan</t>
  </si>
  <si>
    <t>resepsionis ada kurang_sopan</t>
  </si>
  <si>
    <t>staff hotel pro jujur diminta membelanjakan barang</t>
  </si>
  <si>
    <t>staff kurang_respon kebutuhan customer</t>
  </si>
  <si>
    <t>staff valet cepat</t>
  </si>
  <si>
    <t>datang tidak_langsung disambut</t>
  </si>
  <si>
    <t>house keeping ditelepon tidak_kunjung datang</t>
  </si>
  <si>
    <t>cleaning_pelayanan kotor</t>
  </si>
  <si>
    <t>pelayanan hotel ramah tidak_dipersulit</t>
  </si>
  <si>
    <t>pelayanan oke tidak_ribet</t>
  </si>
  <si>
    <t>operator tanggap memonitor terjadi masalah</t>
  </si>
  <si>
    <t>pelayanan lama ramai tamu</t>
  </si>
  <si>
    <t>terdapat laundry pelayanan</t>
  </si>
  <si>
    <t>terdapat wakeup pelayanan</t>
  </si>
  <si>
    <t>staff tidak_peka</t>
  </si>
  <si>
    <t>komplain ditangani baik</t>
  </si>
  <si>
    <t>komplain tidak_ditangani baik</t>
  </si>
  <si>
    <t>pelayanan diberikan dua_empat_jam</t>
  </si>
  <si>
    <t>valet parkir baik cekatan</t>
  </si>
  <si>
    <t>staff resepsionis satpam houskeeping simpatik menyenangkan</t>
  </si>
  <si>
    <t>staff senyum tulus membantu</t>
  </si>
  <si>
    <t>protokol_kesehatan benar_benar diterapkan</t>
  </si>
  <si>
    <t>minta pindah tidak_diberikan</t>
  </si>
  <si>
    <t>satpam membantu tamu mencari tempat_parkir</t>
  </si>
  <si>
    <t>staff cuek</t>
  </si>
  <si>
    <t>minta pemandangan baik diberi pemandangan jelek</t>
  </si>
  <si>
    <t>bell_boy tidak_available</t>
  </si>
  <si>
    <t>staff tidak_ada senyum</t>
  </si>
  <si>
    <t>awal datang tidak_disambut baik</t>
  </si>
  <si>
    <t>staff lobi cuek</t>
  </si>
  <si>
    <t>staff tidak_ada samperin</t>
  </si>
  <si>
    <t>tidak_ada senyum</t>
  </si>
  <si>
    <t>komunikasi atas menanggapi keluhan buruk</t>
  </si>
  <si>
    <t>mengecewakan pelayanan</t>
  </si>
  <si>
    <t>komplain tidak_ada solusi</t>
  </si>
  <si>
    <t>staff hotel kurang_senyum terkesan dingin</t>
  </si>
  <si>
    <t>pesan kamar dikasih</t>
  </si>
  <si>
    <t>menganggap remeh tamu menggunakan motor</t>
  </si>
  <si>
    <t>telepon pelayanan kebersihan tidak_diangkat angkat</t>
  </si>
  <si>
    <t>bayar uang upgrade kamar tidak_diberikan bon kwitansi</t>
  </si>
  <si>
    <t>ruangan bersih</t>
  </si>
  <si>
    <t>tidak_ada centelan pakaian</t>
  </si>
  <si>
    <t>air pancuran pelan keluarnya</t>
  </si>
  <si>
    <t>air hangat lama keluarnya kran diatur mentok panas</t>
  </si>
  <si>
    <t>bersih ruangan</t>
  </si>
  <si>
    <t>sudut bawah meja bersih tidak_berdebu</t>
  </si>
  <si>
    <t>belum_ada teko pembuat air_panas</t>
  </si>
  <si>
    <t>kamar_mandi lucu kamar</t>
  </si>
  <si>
    <t>minus lorong kamar tidak_ada ac jadi panas</t>
  </si>
  <si>
    <t>kurang_penyekat pancuran toilet</t>
  </si>
  <si>
    <t>baik ruangan</t>
  </si>
  <si>
    <t>tempat_sampah tersedia satu kamar_mandi</t>
  </si>
  <si>
    <t>dinding kamar kurang_kedap_suara</t>
  </si>
  <si>
    <t>tv kurang_baik buram</t>
  </si>
  <si>
    <t>tekanan air pancuran kurang_kencang</t>
  </si>
  <si>
    <t>pancuran air kecil kurang_panas</t>
  </si>
  <si>
    <t>saluran_tv sedikit kurang_menarik</t>
  </si>
  <si>
    <t>pelayanan staff valet cukup maksimal</t>
  </si>
  <si>
    <t>pertahankan kebersihannya baik</t>
  </si>
  <si>
    <t>sprei belum_diganti</t>
  </si>
  <si>
    <t>tv kurang_jernih</t>
  </si>
  <si>
    <t>mendapat kamar belum_dibersihkan</t>
  </si>
  <si>
    <t>handuk belum_tersedia</t>
  </si>
  <si>
    <t>lantai kamar belum_disapu</t>
  </si>
  <si>
    <t>banyak bekas kuaci bungkusnya</t>
  </si>
  <si>
    <t>lampu redup</t>
  </si>
  <si>
    <t>sprei dibawah kasur cover berdebu</t>
  </si>
  <si>
    <t>kurang_layak_pakai warnanya pudar tidak_nyaman dilihat dipakai</t>
  </si>
  <si>
    <t>air kurang_jernih</t>
  </si>
  <si>
    <t>kebersihan kamar kurang_diperhatikan</t>
  </si>
  <si>
    <t>tv kabel belum_ada</t>
  </si>
  <si>
    <t>cover kasur ada bekas noda lama</t>
  </si>
  <si>
    <t>sprei selimut tidak_tahu diganti</t>
  </si>
  <si>
    <t>remote tv susah pindah saluran</t>
  </si>
  <si>
    <t>handuk ada kotor kotor</t>
  </si>
  <si>
    <t>kasur diganti</t>
  </si>
  <si>
    <t>kran wastafel kurang_nyaman digunakan</t>
  </si>
  <si>
    <t>sprei kamar tampak kurang_dirapikan</t>
  </si>
  <si>
    <t>box baby tub tersedia</t>
  </si>
  <si>
    <t>kamar terdapat balkon berjemur</t>
  </si>
  <si>
    <t>jendela kaca cukup memberikan cahaya natural kamar</t>
  </si>
  <si>
    <t>ac tidak_maksimal berdebu serasa pengap</t>
  </si>
  <si>
    <t>ruang tamu kecil sofa kurang_nyaman</t>
  </si>
  <si>
    <t>aroma kamar_mandi kurang_segar</t>
  </si>
  <si>
    <t>ada bagian berdebu atas lemari</t>
  </si>
  <si>
    <t>lantai jadul tanpa_karpet</t>
  </si>
  <si>
    <t>siaran tv terputus</t>
  </si>
  <si>
    <t>tidak_ada siaran tv anak</t>
  </si>
  <si>
    <t>airnya payau air laut</t>
  </si>
  <si>
    <t>tidak_ada ruangan sholat</t>
  </si>
  <si>
    <t>kurang_area_parkir gejayan sempit</t>
  </si>
  <si>
    <t>parkir susah sempit</t>
  </si>
  <si>
    <t>tampak depan terlihat enak rapih dilihat luar</t>
  </si>
  <si>
    <t>restoran roof top nyaman menyenangkan mengerjakan aktifitas bisnis</t>
  </si>
  <si>
    <t>tempat_parkir kurang_memadai</t>
  </si>
  <si>
    <t>rooftop keren kumpul-kumpul</t>
  </si>
  <si>
    <t>mobil dipindahkan parkir lokasi jauh hotel tanpa_pemberitahuan</t>
  </si>
  <si>
    <t>makanan kurang_enak</t>
  </si>
  <si>
    <t>tidak_ada kamar merokok</t>
  </si>
  <si>
    <t>hotel nyaman tidak_berisik</t>
  </si>
  <si>
    <t>kolam_renang cukup besar</t>
  </si>
  <si>
    <t>kolam_renang cuma ada dua tempat duduk</t>
  </si>
  <si>
    <t>parkir tidak_ada atap gelap belum_ada penerangan</t>
  </si>
  <si>
    <t>tata letak furniture kurang_baik</t>
  </si>
  <si>
    <t>hotel baik desain modern minimalist</t>
  </si>
  <si>
    <t>internet kamar kurang_kencang suka terputus</t>
  </si>
  <si>
    <t>fasilitas peralatan renang kurang_memadai pelampung bocor</t>
  </si>
  <si>
    <t>genset tidak_bisa dinyalakan</t>
  </si>
  <si>
    <t>kecewa musibah bocornya drainase</t>
  </si>
  <si>
    <t>ada ruangan merokok</t>
  </si>
  <si>
    <t>terdapat stand butik wanita</t>
  </si>
  <si>
    <t>tempat_parkir kelihatan kerepotan terbatas</t>
  </si>
  <si>
    <t>wifi kurang_nyaman login lemot</t>
  </si>
  <si>
    <t>memiliki kolam ombak kolam_renang anak</t>
  </si>
  <si>
    <t>fasilitas whirpool air_panas air dingin sauna fitness center</t>
  </si>
  <si>
    <t>fasilitas tambah jacuzzi andong memancing shuttle gratis malioboro</t>
  </si>
  <si>
    <t>lorong menuju kamar gelap</t>
  </si>
  <si>
    <t>belum_ada high chair anak</t>
  </si>
  <si>
    <t>tidak_ada connecting ruangan</t>
  </si>
  <si>
    <t>minumnya sharing satu dispenser lorong luar kamar</t>
  </si>
  <si>
    <t>kolam_renang area dibikin asri rimbun</t>
  </si>
  <si>
    <t>etnik furniture hiasannya</t>
  </si>
  <si>
    <t>tidak_kena tambahan_biaya tambahan sarapan anak</t>
  </si>
  <si>
    <t>jarak lobi kamar jauh jadi seram</t>
  </si>
  <si>
    <t>kolamnya kotor</t>
  </si>
  <si>
    <t>variasi sarapan</t>
  </si>
  <si>
    <t>makanan tidak_variasi tidak_ada pilihan</t>
  </si>
  <si>
    <t>sarapan perlu ditingkatkan</t>
  </si>
  <si>
    <t>makanan habis tidak_direfill</t>
  </si>
  <si>
    <t>menu makan kurang_variasi</t>
  </si>
  <si>
    <t>nasi belum_matang</t>
  </si>
  <si>
    <t>makanan resto rasa kurang_enak</t>
  </si>
  <si>
    <t>makanan rasa perlu ditingkatkan</t>
  </si>
  <si>
    <t>spageti jam delapan habis tidak_refill</t>
  </si>
  <si>
    <t>guava jus kaya jasjus rasa</t>
  </si>
  <si>
    <t>sunny side up egg enak dibuat sesuai minta</t>
  </si>
  <si>
    <t>rasa sedikit bawah</t>
  </si>
  <si>
    <t>sarapan buffet diambilin baik masa pandemi</t>
  </si>
  <si>
    <t>makanan buffet standar</t>
  </si>
  <si>
    <t>menu tidak_ada buffet bisa dipesan</t>
  </si>
  <si>
    <t>variasi menu anak</t>
  </si>
  <si>
    <t>ada bubur buffet bayar</t>
  </si>
  <si>
    <t>sarapan kurang_layak diberi nasi lauk seadanya</t>
  </si>
  <si>
    <t>sarapan mengecewakan cuma ikan tempe tidak_ada rasa</t>
  </si>
  <si>
    <t>mestinya sarapan buffet ambil tanpa_dijatah</t>
  </si>
  <si>
    <t>hotel bintang empat kurang_variasi</t>
  </si>
  <si>
    <t>masukan ditambahkan roti kue tradisional jogja</t>
  </si>
  <si>
    <t>rasanya maknyus</t>
  </si>
  <si>
    <t>makanan perlu ditambah bumbunya</t>
  </si>
  <si>
    <t>paket barbeque ada hitam termasuk list tidak_ada</t>
  </si>
  <si>
    <t>variasi makanan dicoba enak enak</t>
  </si>
  <si>
    <t>makanan enak jadi bingung milihnya</t>
  </si>
  <si>
    <t>restoran luas variasi makanan</t>
  </si>
  <si>
    <t>sarapan benar_benar menarik variasi</t>
  </si>
  <si>
    <t>terdapat jus bar menerima berbagai pesanan jus segar sesuai permintaan</t>
  </si>
  <si>
    <t>menyenangkan kembali jogja</t>
  </si>
  <si>
    <t>menu makanan sarapan tidak_menyediakan khas jogja</t>
  </si>
  <si>
    <t>hotel jalan gejayan dekat tempat kuliner hartono_mall</t>
  </si>
  <si>
    <t>puas pelayanan diberikan</t>
  </si>
  <si>
    <t>staff sarapan kurang_enak pelayanan kaku</t>
  </si>
  <si>
    <t>kurang_enak pelayanan</t>
  </si>
  <si>
    <t>kolam_renang kurang_variatif</t>
  </si>
  <si>
    <t>kamar_mandi kurang_terawat handuk kusam warna dekil putih</t>
  </si>
  <si>
    <t>parkir susah penuh</t>
  </si>
  <si>
    <t>saran ruangan memakai peredam agar tidak_mengganggu</t>
  </si>
  <si>
    <t>satpam front_office pelayanan kebersihan sinergi cepat pelayanan</t>
  </si>
  <si>
    <t>ruangan kecil susah sholat</t>
  </si>
  <si>
    <t>sarapan variatif menyediakan jamu jus segar</t>
  </si>
  <si>
    <t>tidak_usah bohong staff depan</t>
  </si>
  <si>
    <t>staff resto kurang_ramah</t>
  </si>
  <si>
    <t>ruang pertemuan baik</t>
  </si>
  <si>
    <t>pelayanan perhatian menanyakan ada masukan</t>
  </si>
  <si>
    <t>desain wastafel keran shower membantu berwudhu</t>
  </si>
  <si>
    <t>ada tamu kurang_jaga kebersihan meninggalkan banyak sampah</t>
  </si>
  <si>
    <t>pelayanan ramah sopan membantu setiap arena</t>
  </si>
  <si>
    <t>saat pandemi hotel memiliki standar baik kebersihan</t>
  </si>
  <si>
    <t>pandemi kolam_renang bisa tapi dibatasi jumlahnya aman</t>
  </si>
  <si>
    <t>staff matiin ac dari pusat kepanasan</t>
  </si>
  <si>
    <t>kolam kecil jelek</t>
  </si>
  <si>
    <t>mendapati makanan kosong telat refill saat sarapan makan_siang</t>
  </si>
  <si>
    <t>saluran_tv sedikit kualitas gambar jelek seperti analog</t>
  </si>
  <si>
    <t>ribet urusan uang harus ada jaminan</t>
  </si>
  <si>
    <t>parkir merepotkan hujan tempat terbuka</t>
  </si>
  <si>
    <t>petunjuk arah kurang_terlihat</t>
  </si>
  <si>
    <t>petunjuk parkir kurang_jelas</t>
  </si>
  <si>
    <t>pelayan resto disampaikan telur pesan tidak_pakai paprika malah dikasih paprika tidak_pakai garam</t>
  </si>
  <si>
    <t>tv semua siaran jelek tidak_ada bersih kecuali iklan hotel</t>
  </si>
  <si>
    <t>fasilitas olahraga minimalis kolam_renang kecil mengecewakan</t>
  </si>
  <si>
    <t>sky lounge suasana baik pemandangan keluar daya tarik</t>
  </si>
  <si>
    <t>ribet bertele_tele</t>
  </si>
  <si>
    <t>akses susah lalu_lintas ramai</t>
  </si>
  <si>
    <t>setiap_hari kamar dibersihkan shower gel shampoo handuk diganti baru</t>
  </si>
  <si>
    <t>staff valet sigap membantu parkir kendaraan</t>
  </si>
  <si>
    <t>staff sigap cepat membantu setelah dihubungi</t>
  </si>
  <si>
    <t>saat sarapan staff sesuai protokol_kesehatan</t>
  </si>
  <si>
    <t>mengangkat tema industrial</t>
  </si>
  <si>
    <t>hotel kelihatan usang</t>
  </si>
  <si>
    <t>staff kurang_bisa menjawab pertanyaan memuaskan pelanggan</t>
  </si>
  <si>
    <t>suasana panas</t>
  </si>
  <si>
    <t>meminta pelayanan menurunkan suhu ac tidak_ada berubah</t>
  </si>
  <si>
    <t>es krim tersedia sarapan</t>
  </si>
  <si>
    <t>staff ramah membantu</t>
  </si>
  <si>
    <t>halamannya baik</t>
  </si>
  <si>
    <t>minta dipenuhi pihak hotel kamar connecting door</t>
  </si>
  <si>
    <t>sekeluarga senang menginap hotel hyatt regency jogja</t>
  </si>
  <si>
    <t>staff satpam ob ramah tamu tanpa terkecuali</t>
  </si>
  <si>
    <t>berulang kali menginap sambutan hangat</t>
  </si>
  <si>
    <t>hyatt regency pilihan baik penginapan hotel resor bintang</t>
  </si>
  <si>
    <t>area luar restoran kemangi</t>
  </si>
  <si>
    <t>suasana dalam luarnya begitu damai</t>
  </si>
  <si>
    <t>staff meminta maaf memperbaikinya</t>
  </si>
  <si>
    <t>memiliki restoran baik</t>
  </si>
  <si>
    <t>jogging tracknya banyak pilihan rute</t>
  </si>
  <si>
    <t>sarapan dilonggarkan waktunya agar tidak_terjadi penumpukan antrian</t>
  </si>
  <si>
    <t>nyaman homey</t>
  </si>
  <si>
    <t>hotel memiliki jalur jogging lapangan golf</t>
  </si>
  <si>
    <t>konsep bangunan heritage nuansa alam dimana pengunjung bisa menikmati hotel</t>
  </si>
  <si>
    <t>pemandanya indah</t>
  </si>
  <si>
    <t>hotel nuansa alam dekorasi candi outdoor mempunyai lokasi golf kolam_renang pepohonan rindang tetap nyaman berenang</t>
  </si>
  <si>
    <t>desain tidak_asal</t>
  </si>
  <si>
    <t>meeting_room fasilitas baik</t>
  </si>
  <si>
    <t>staff tidak_bersemangat melayani keamanan</t>
  </si>
  <si>
    <t>jogging tracknya panjang kolam bersih luas</t>
  </si>
  <si>
    <t>bisa keliling hotel pakai sepeda ada hotel</t>
  </si>
  <si>
    <t>pemandangan cakep</t>
  </si>
  <si>
    <t>protokol_kesehatan masa pandemi dilakukan secara disiplin</t>
  </si>
  <si>
    <t>penanganan protokol_kesehatan baik merasa aman tinggal hyatt</t>
  </si>
  <si>
    <t>menyenangkan</t>
  </si>
  <si>
    <t>lumayan tempat adem banyak pohon</t>
  </si>
  <si>
    <t>cocok orang menginginkan pengalaman menginap romantis menyenangkan</t>
  </si>
  <si>
    <t>seru ada kolom berenangnya luas ada perosotannya satu tinggi satu pendek</t>
  </si>
  <si>
    <t>masa pandemi sarapan kurang_variatif menu</t>
  </si>
  <si>
    <t>hotel bintang pantas mendapatkan bintang</t>
  </si>
  <si>
    <t>sarapan prasmanan memiliki variasi cukup banyak</t>
  </si>
  <si>
    <t>memiliki elevator</t>
  </si>
  <si>
    <t>fasitas banyak rusak terutama lift</t>
  </si>
  <si>
    <t>lift hanya beroperasi tanpa ada pemberitahuan</t>
  </si>
  <si>
    <t>tamu baku hantam akibat berebut lift tidak_ada respon apapun manajemen hotel</t>
  </si>
  <si>
    <t>mengangkat konsep candi jogja sejarah jogja</t>
  </si>
  <si>
    <t>pengalaman menginap menyenangkan menjelang kemerdekaan indonesia</t>
  </si>
  <si>
    <t>suasananya sejuk terseret ruang waktu kembali jaman kerajaan jawa tempo</t>
  </si>
  <si>
    <t>bermalam hotel hyatt istirahat terasa nyaman</t>
  </si>
  <si>
    <t>pertama kalinya tidak_bisa mendapatkan roti sarapan</t>
  </si>
  <si>
    <t>kolam_renang bersih tidak_kerasa kaporit</t>
  </si>
  <si>
    <t>sepi berasa punya swiming kolam_renang pribadi</t>
  </si>
  <si>
    <t>tidak_ada compliment cofe set up hanya ada air_mineral</t>
  </si>
  <si>
    <t>korden sobek tidak_layak_pakai</t>
  </si>
  <si>
    <t>sekitaran hotel banyak tempat_makan cofe shop minimarket</t>
  </si>
  <si>
    <t>ac kurang_dingin butuh sedikit perbaikan</t>
  </si>
  <si>
    <t>staff ramah ramah membantu</t>
  </si>
  <si>
    <t>dekat pom_bensin atm superindo alfa indomart apotik pasar traditional</t>
  </si>
  <si>
    <t>tidak_ada keramahan datang checkin</t>
  </si>
  <si>
    <t>jogja pilih hotel lain</t>
  </si>
  <si>
    <t>fasilitas hanya tersedia satu orang misal handuk sandal gelas air_mineral</t>
  </si>
  <si>
    <t>semalam nginepnya besoknya pindah hotel</t>
  </si>
  <si>
    <t>ternyata mengecewakan</t>
  </si>
  <si>
    <t>checkin checkout cepat tidak_ribet</t>
  </si>
  <si>
    <t>hanya kurang_kedap_suara</t>
  </si>
  <si>
    <t>lantai kamar_mandi bagian shower perlu diganti agar lebih modern sedikit</t>
  </si>
  <si>
    <t>bebek fan dagingnya luar_biasa empuknya</t>
  </si>
  <si>
    <t>lyn hotel by horison terletak selatan pusat_kota malioboro keraton jogja</t>
  </si>
  <si>
    <t>tipe suka nonton tv kamar sayangnya hanya tersedia siaran nasional masih terbatas</t>
  </si>
  <si>
    <t>lyn hotel menyediakan smooking_room</t>
  </si>
  <si>
    <t>ac lama dinginya</t>
  </si>
  <si>
    <t>lokasi parkir tamu pas penuh tidak_nyaman keluar masuk mobil ribet</t>
  </si>
  <si>
    <t>pengalaman menginap menyenangkan</t>
  </si>
  <si>
    <t>sekeluarga tidak_dikasih welcome_drink</t>
  </si>
  <si>
    <t>pertama kali jogja menginap lyn hotel hotel baik</t>
  </si>
  <si>
    <t>lokasi hotel strategis tempat_wisata hiburan tempat bersejarah jaraknya dapat dijangkau hotel</t>
  </si>
  <si>
    <t>meeting_room nyaman</t>
  </si>
  <si>
    <t>lingkungan cukup lengkap tersedia spbu superindo masjid</t>
  </si>
  <si>
    <t>ternyata tidak_hanya dekat masjid jogokariyan tapi juga dekat pusat perbelanjan superindo dekat atm spbu makanan rumahan</t>
  </si>
  <si>
    <t>suami bikin surprise aniversary staff respon baik membantu</t>
  </si>
  <si>
    <t>malam banyak jualan luar hotel memudahkan mencari makan</t>
  </si>
  <si>
    <t>fasilitas lengkap ada kolam_renang restoran meeting_room</t>
  </si>
  <si>
    <t>lumayan jaraknya pantai parangtritis</t>
  </si>
  <si>
    <t>lyn hotel pilihan sempurna menginap membuat merasa nyaman tinggal</t>
  </si>
  <si>
    <t>saat berkunjung wabah corona jumlah staff dikurangi sehinga respon lambat</t>
  </si>
  <si>
    <t>tidak_pernah kecewa pelayanan keramahan staff</t>
  </si>
  <si>
    <t>tapi kurang_kedap_suara jadi kedengeran</t>
  </si>
  <si>
    <t>petunjuk masuk lobi parkiran tulisanya kecil nyasar pintu staff</t>
  </si>
  <si>
    <t>hotel bersih sejuk harumnya khas aromaterapi</t>
  </si>
  <si>
    <t>mushola cukup luas</t>
  </si>
  <si>
    <t>tempat wudhu belum_dipisah antata laki_laki perempuan</t>
  </si>
  <si>
    <t>disuruh menunggu alasan staff ngecek kamar menit</t>
  </si>
  <si>
    <t>belum_masuk kamar ada banyak rombongan bus datang</t>
  </si>
  <si>
    <t>minumnya sudah habis</t>
  </si>
  <si>
    <t>tidak_melayani early checkin alasan penuh ditunggu jam pelayanan buruk</t>
  </si>
  <si>
    <t>bukan_pusat_kota tapi cukup dekat alun alun kidul tamansari</t>
  </si>
  <si>
    <t>mencari keramaian tingal menuju prawirotaman kampung turis</t>
  </si>
  <si>
    <t>parkir motor kurang_tertata rapi tidak_ada penunjuk arah tempat_parkirnya</t>
  </si>
  <si>
    <t>tidak_semua staff gemar menyapa ada mas nabrak cuma melihat</t>
  </si>
  <si>
    <t>sayangnya persedian sarapan cepat habis ramai</t>
  </si>
  <si>
    <t>waktu pengisian ulang makanan sedikit memakan waktu lama</t>
  </si>
  <si>
    <t>okedeh tidak_nyesal nginap hotel lyn</t>
  </si>
  <si>
    <t>sop kurang_berasa kuah hanya ada rasa sayur</t>
  </si>
  <si>
    <t>bakwanya isinya cuma kol</t>
  </si>
  <si>
    <t>desertnya enak</t>
  </si>
  <si>
    <t>variasi makanan kurang_enak</t>
  </si>
  <si>
    <t>pelayanan restoran baik mas mas masih muda muda murah senyum ramah sopan menyenangkan</t>
  </si>
  <si>
    <t>deket sama superindo</t>
  </si>
  <si>
    <t>kraton malioboro hanya berjarak</t>
  </si>
  <si>
    <t>cuma malioboro harus pakai grab</t>
  </si>
  <si>
    <t>dekat pom_bensin supermarket berbagai kuliner sepanjang jalan parangtritis cari makan mudah dekat masjid jogokaryan legendaris</t>
  </si>
  <si>
    <t>makanan habis langsung refil tanpa harus menungu</t>
  </si>
  <si>
    <t>pilihan sarapan cuma sedikit rasa biasa</t>
  </si>
  <si>
    <t>menu makanan kurang_selera dapat sisa sedikit</t>
  </si>
  <si>
    <t>pelayanan mulai pengaturan parkir keluar masuk tidak_ada bantu</t>
  </si>
  <si>
    <t>buffet sahur tidak_ada</t>
  </si>
  <si>
    <t>menu sarapan kurang_memuaskan</t>
  </si>
  <si>
    <t>sinyal simpati jelek wifi buruk cacat kualitas wifi mengganggu aktivitas kerja</t>
  </si>
  <si>
    <t>menu buka_bersama sekelas bintang cukupan tapi air_mineral kurang_pas aqua gelas</t>
  </si>
  <si>
    <t>tidak_kalah sama hotel bintang lainya</t>
  </si>
  <si>
    <t>murah meriah cuma bisa makan sepuasnya</t>
  </si>
  <si>
    <t>sarapan menu terbatas restoran jam sudah habis</t>
  </si>
  <si>
    <t>mbak oken marketingnya sabar baik</t>
  </si>
  <si>
    <t>peserta ada sakit difasilitasi rs</t>
  </si>
  <si>
    <t>salah satu hotel bintang pelayanan bisa bilang cukup jelek</t>
  </si>
  <si>
    <t>pelayanan kurang_oke satpam hingga front_office</t>
  </si>
  <si>
    <t>tamu raja harusnya diberikan pelayanan prima bukan_memandang jaket warna dipakai tamu</t>
  </si>
  <si>
    <t>kurang_bersahabat</t>
  </si>
  <si>
    <t xml:space="preserve">harus bayar separuh harga kamar lagi baru bisa masuk kamar </t>
  </si>
  <si>
    <t>kurang_suka sama hotel</t>
  </si>
  <si>
    <t>nyesek lihat harga hanya ribu sabtu kemarin nov menginap harga juta kamar kecil sempit lagi</t>
  </si>
  <si>
    <t>pelayanan kurang_ramah</t>
  </si>
  <si>
    <t>menu sarapan cuma dua variasi</t>
  </si>
  <si>
    <t>mengecewakan</t>
  </si>
  <si>
    <t>pelayanan kurang_baik terutama resepsionis</t>
  </si>
  <si>
    <t>kurang_baik</t>
  </si>
  <si>
    <t>hati hati suruh open bil pakai kartu kredit</t>
  </si>
  <si>
    <t>parah handuk sabun suruh tambah biaya</t>
  </si>
  <si>
    <t>harus sewa harga ribu sepaket</t>
  </si>
  <si>
    <t>bisa sewa non smoking room</t>
  </si>
  <si>
    <t>kurang_memuaskan pelayanan kamar</t>
  </si>
  <si>
    <t>telepon front_office tidak_diangkat</t>
  </si>
  <si>
    <t>handuk perlengkapan lain cangkir lain_lain bayar ribu</t>
  </si>
  <si>
    <t>booking room eh dkasih room ada orangnya</t>
  </si>
  <si>
    <t>resepsionis tidak_mengangkat telepon</t>
  </si>
  <si>
    <t>amenities harus bayar ribu</t>
  </si>
  <si>
    <t>harga tidak_termasuk fasilitas tisu handuk keset lain_lain</t>
  </si>
  <si>
    <t>fasilitas harus nambah ribu</t>
  </si>
  <si>
    <t>jelek parah</t>
  </si>
  <si>
    <t>kurang_memuaskan</t>
  </si>
  <si>
    <t>jelek</t>
  </si>
  <si>
    <t>mending hotel harga ribu</t>
  </si>
  <si>
    <t>tertulis gratis wifi lain_lain agoda ternyata hanya kamar</t>
  </si>
  <si>
    <t>pass wifi tidak_dikasih minta resepsionis</t>
  </si>
  <si>
    <t>jalanan cenderung sepi tidak_nyaman</t>
  </si>
  <si>
    <t>kawasan belum_jadi</t>
  </si>
  <si>
    <t>jelek listrik mati</t>
  </si>
  <si>
    <t>ac bocor komplain berkali_kali tidak_ada tanggapan</t>
  </si>
  <si>
    <t>belum_lagi biaya refund tak kunjung dibayarkan bulan juni</t>
  </si>
  <si>
    <t>hotel benar_benar buruk</t>
  </si>
  <si>
    <t>satpam tidak_membantu sama sekali</t>
  </si>
  <si>
    <t>kunci diberikan hanya satu</t>
  </si>
  <si>
    <t>uang belum_ada kabar refund</t>
  </si>
  <si>
    <t>tidak_manusiawi satpam memperlakukan driver gojek mengantar makanan tamu</t>
  </si>
  <si>
    <t>satpam kurang_ajar sama ojol</t>
  </si>
  <si>
    <t>satpam tidak_sopan berarti sama tidak_sopan tamu hotel</t>
  </si>
  <si>
    <t>lauk sarapan kurang_variatif</t>
  </si>
  <si>
    <t>sayuran hanya ada buncis pedas tanpa brokoli</t>
  </si>
  <si>
    <t>masuk tanpa ucapan welcome</t>
  </si>
  <si>
    <t>teramat mengecewakan</t>
  </si>
  <si>
    <t>ojol kaya maling diusir</t>
  </si>
  <si>
    <t>driver ojek online diperlakukan kurang_baik</t>
  </si>
  <si>
    <t>cukup mengecewakan</t>
  </si>
  <si>
    <t>kamar kena tarif deluxe ternyata diberikan superior</t>
  </si>
  <si>
    <t>ngerasain mie_goreng sudah basi terus berikutnya nasi ada basi</t>
  </si>
  <si>
    <t>menu kurang_variatif</t>
  </si>
  <si>
    <t>hotel belum_jadi</t>
  </si>
  <si>
    <t>sudah mengajukan komplain langsung tidak_ada respon</t>
  </si>
  <si>
    <t>mengganggu kenyamanan</t>
  </si>
  <si>
    <t>disenyumin tidak_mau balas senyum</t>
  </si>
  <si>
    <t>hotel belum_jadi sudah dipasarkan</t>
  </si>
  <si>
    <t>cuma bising ada pekerjaan berhubung bangunannya belum_selesai</t>
  </si>
  <si>
    <t>tersedia dua kolam_renang</t>
  </si>
  <si>
    <t>ada staff cepat membantu tamu hotel</t>
  </si>
  <si>
    <t>bangunannya baik</t>
  </si>
  <si>
    <t>suka sama pemandangan jendela kolam_renang</t>
  </si>
  <si>
    <t>balkon langsung bisa lihat bagus pemandangan</t>
  </si>
  <si>
    <t>kemarin dapat kamar horor</t>
  </si>
  <si>
    <t>saran ditambah playground anak sama jemuran handuk balkon kamar</t>
  </si>
  <si>
    <t>makanan harus milih tidak_dapat semua menu</t>
  </si>
  <si>
    <t>sarapan anak dikenakan tambahan_biaya lagi ribu anak</t>
  </si>
  <si>
    <t>nasi_goreng ada telur ayam telur tidak_enak</t>
  </si>
  <si>
    <t>menu sarapan dibuat set tidak_model buffet</t>
  </si>
  <si>
    <t>pilihan menu set american continental traditional</t>
  </si>
  <si>
    <t>pasalnya check out rombongan dikenai denda akibat merokok balkon depan kamar hotel</t>
  </si>
  <si>
    <t>tak tanggung tanggung denda disampaikan</t>
  </si>
  <si>
    <t>pandemic covid tidak_melayani prasmanan</t>
  </si>
  <si>
    <t>milih makanan jadi terbatas</t>
  </si>
  <si>
    <t>penjaga pintu satpam ramah membantu</t>
  </si>
  <si>
    <t>tv kamar gambar tidak_jernih hanya ada siaran tv nasional</t>
  </si>
  <si>
    <t>tembok kusam kebersihan agar mendapatkan perhatian lebih serius</t>
  </si>
  <si>
    <t>cuman sayang parkiran terbatas</t>
  </si>
  <si>
    <t>sabar menghadapi tamu komplain</t>
  </si>
  <si>
    <t>enak tidak_mengecewakan</t>
  </si>
  <si>
    <t>hotel bangunan luarnya tampak klasik</t>
  </si>
  <si>
    <t>staff ramah menyapa tersenyum</t>
  </si>
  <si>
    <t>menginap bisa jalan_kaki pasar tradisional prawirotaman</t>
  </si>
  <si>
    <t>bisa jalan_kaki explore daerah prawirotaman banyak resto enak tempo gelato</t>
  </si>
  <si>
    <t>dekat tempo gelato istri cocok sama tempat traveling</t>
  </si>
  <si>
    <t>hanya tempat parkir kurang_nyaman</t>
  </si>
  <si>
    <t>staff resepsionis cukup ramah membantu proses checkin checkout</t>
  </si>
  <si>
    <t>menu kosong cepat diisi kembali waktu sarapan sudah habis</t>
  </si>
  <si>
    <t>lokasi selatan jogja membuat berwisata pantai selatan pulau jawa lebih mudah diakses hotel</t>
  </si>
  <si>
    <t>menginap tidak_akan kecewa</t>
  </si>
  <si>
    <t>suasananya sunyi jadi bisa rileks bisa menuangkan ide kamar</t>
  </si>
  <si>
    <t>tapi tidak_masalah</t>
  </si>
  <si>
    <t>kurang_puas</t>
  </si>
  <si>
    <t>deket tempat_makan kopi</t>
  </si>
  <si>
    <t>makanan ada restoran lumayan bervariasi</t>
  </si>
  <si>
    <t>menyediakan western indonesian food</t>
  </si>
  <si>
    <t>kecewa awal checkin tidak_sesuai reservasi</t>
  </si>
  <si>
    <t>staff hotel ramah cukup membantu</t>
  </si>
  <si>
    <t>bisa dibilang lingkungan mini bali nyaman</t>
  </si>
  <si>
    <t>tidak_berisik</t>
  </si>
  <si>
    <t>disekitarnya terdapat tempat_makan enak</t>
  </si>
  <si>
    <t>waktu takjil buka_puasa makanan kurang_banyak pilihan</t>
  </si>
  <si>
    <t>malioboro bisa jalan_kaki menit</t>
  </si>
  <si>
    <t>ramah menyenangkan pelayanan</t>
  </si>
  <si>
    <t>buka_puasa benar_benar menjaga kehalalan menu makanan</t>
  </si>
  <si>
    <t>dekat malioboro jalan_kaki menit sampai</t>
  </si>
  <si>
    <t>dekat keraton</t>
  </si>
  <si>
    <t>satpam membantu</t>
  </si>
  <si>
    <t>staff hotel ramah membantu</t>
  </si>
  <si>
    <t>ada fasilitas vallet parkir</t>
  </si>
  <si>
    <t>liburan menjadi menyenangkan</t>
  </si>
  <si>
    <t>skala gallery prawirotaman hotel layak mendapatkan bintang</t>
  </si>
  <si>
    <t>berkesan hotel pelayanan terutama pelayanan restoran</t>
  </si>
  <si>
    <t>makananpun enak terjangkau</t>
  </si>
  <si>
    <t>dekat kuliner ngetop misalnya tempo gelato</t>
  </si>
  <si>
    <t>kurang_cocok harga</t>
  </si>
  <si>
    <t>aneh ramahnya seperti dipaksakan</t>
  </si>
  <si>
    <t>murah senyum membantu memuaskan</t>
  </si>
  <si>
    <t>deket malioboro kira_kira menit</t>
  </si>
  <si>
    <t>hexos toilet dikamar_mandi mati</t>
  </si>
  <si>
    <t>tong sampah kecilnya rusak</t>
  </si>
  <si>
    <t>kurang_menyenangkan</t>
  </si>
  <si>
    <t>kamar tidak_rekomen berisik kamar jadi kedengaran jelas kuping tidak_nyenyak ganggu</t>
  </si>
  <si>
    <t>awal datang tidak_ada staff membantu angkat koper</t>
  </si>
  <si>
    <t>air_mineral ada bayar ribu</t>
  </si>
  <si>
    <t>lantai berdebu</t>
  </si>
  <si>
    <t>tamu makan kepanasan</t>
  </si>
  <si>
    <t>menu makannya biasa menurutku</t>
  </si>
  <si>
    <t>sudah komplain pihak hotel tapi tidak_ada tanggapan</t>
  </si>
  <si>
    <t>kedepannya mohon pelayanan ditingkatkan lagi</t>
  </si>
  <si>
    <t>masakan kurang_banyak variasi rasa</t>
  </si>
  <si>
    <t>toping desert sudah tidak_renyah lagi mlempem</t>
  </si>
  <si>
    <t>satpam pilih kasih yg naik mobil tidak_dipersika naik motor butut diperiksa suruh buka jok santai pak orang baik bukan_teroris tidak_perlu pilih kasih</t>
  </si>
  <si>
    <t>harga lumayan mahal kondisi kamar</t>
  </si>
  <si>
    <t>makanan hanya ada buffet jumlah rasa kurang_memuaskan</t>
  </si>
  <si>
    <t>sarapan pagi kurang_memuaskan</t>
  </si>
  <si>
    <t>kata_kata kurang_menyenangkan tidak_ramah</t>
  </si>
  <si>
    <t>tidak_merasa banyak harga satu malam lebih murah</t>
  </si>
  <si>
    <t>kurang_minat</t>
  </si>
  <si>
    <t>letak dekat malioboro jadi deket kemana_mana</t>
  </si>
  <si>
    <t>hotel kurang_nyaman</t>
  </si>
  <si>
    <t>tempat sendok garpu kurang_bersih kelihatan kotor</t>
  </si>
  <si>
    <t>menu tersedia kurang_variasi</t>
  </si>
  <si>
    <t>secara umum mengecewakan</t>
  </si>
  <si>
    <t>perlu diapresiasi hanya staff valet ramah membantu</t>
  </si>
  <si>
    <t>kurang_menyukai pelayanan diberikan</t>
  </si>
  <si>
    <t>kurang_ramah kurang_sopan</t>
  </si>
  <si>
    <t>menu kurang_variatif hotel bintang</t>
  </si>
  <si>
    <t>cuma hambar bumbunya</t>
  </si>
  <si>
    <t>kurang_pas</t>
  </si>
  <si>
    <t>staff buka pintu sendiri tanpa_izin</t>
  </si>
  <si>
    <t>rasa kurang kwetiau asin</t>
  </si>
  <si>
    <t>dessertnya kurang_segar puddingnya rasa hambar</t>
  </si>
  <si>
    <t>kurang_asik</t>
  </si>
  <si>
    <t>keramah tamahan staff hotel kurang_senyum kurang_tanggap dalam melayani</t>
  </si>
  <si>
    <t>makan all_you_can_eat lebih murah langsung reservasi via call center</t>
  </si>
  <si>
    <t>keramahan staff menjadi point penting dalam penilaian</t>
  </si>
  <si>
    <t>mengganggu istirahat</t>
  </si>
  <si>
    <t>hotel letak strategis berada pusat_kota</t>
  </si>
  <si>
    <t>layanan restoran memuaskan</t>
  </si>
  <si>
    <t>kurang_cepat dalam mempersiapkan kamar</t>
  </si>
  <si>
    <t>menu sarapan kurang_variasi</t>
  </si>
  <si>
    <t>sarapan tidak_pernah melihat staff gm sapa tamu</t>
  </si>
  <si>
    <t>ada seluncuran kolam_renang kids_movie kids_playground minizoo</t>
  </si>
  <si>
    <t>hotel fasilitas lengkap mulai minizonn kids playground kebun hidroponik kids movie naik kuda</t>
  </si>
  <si>
    <t>pihak hotel menerima komplain</t>
  </si>
  <si>
    <t>akses kendaraan roda_dua ke lobi jauh</t>
  </si>
  <si>
    <t>perlu mencari chef menyajikan menu citarasa sesuai kelas bintang</t>
  </si>
  <si>
    <t>jalan_kaki lima menit sampai malioboro legendaris kota jogja</t>
  </si>
  <si>
    <t>sarapan bintang_lima terlalu</t>
  </si>
  <si>
    <t>pesan makan mudah menu bisa dicek hp scan barcode</t>
  </si>
  <si>
    <t>terdapat brankas</t>
  </si>
  <si>
    <t>tidak_heran biaya seharga semalam</t>
  </si>
  <si>
    <t>harga sepadan hotel bintang_lima tengah jogja</t>
  </si>
  <si>
    <t>akses menuju hotel dirasa jauh harus memutar</t>
  </si>
  <si>
    <t>checkout lewat waktu tambahan_biaya ribu</t>
  </si>
  <si>
    <t>harga terjangkau bawah ribu termasuk sarapan</t>
  </si>
  <si>
    <t>makanan kurang_lezat</t>
  </si>
  <si>
    <t>sarapan belum_tersedia</t>
  </si>
  <si>
    <t>bisa dibayangkan harga kamar tanpa diskon</t>
  </si>
  <si>
    <t>alat fitness kurang_lengkap tempat sauna rusak</t>
  </si>
  <si>
    <t>buka pintu kamar pake teknik tertentu tidak_bisa dibuka</t>
  </si>
  <si>
    <t>kamar mandi tidak_nyaman bathtub bikin becek lantai</t>
  </si>
  <si>
    <t>akses masuk hotel lumayan susah posisi tikungan</t>
  </si>
  <si>
    <t>menu sarapan kurang_enak</t>
  </si>
  <si>
    <t>kurang_merespon</t>
  </si>
  <si>
    <t>sarapan hanya satu orang</t>
  </si>
  <si>
    <t>nginap empat juta berasa ratusan ribu</t>
  </si>
  <si>
    <t>toilet driver kurang_banyak</t>
  </si>
  <si>
    <t>steak susah dimakan</t>
  </si>
  <si>
    <t>mahal tapi tidak mendapat apa_apa</t>
  </si>
  <si>
    <t>ada deposit ribu jaminan apabila ada kerusakan</t>
  </si>
  <si>
    <t>lemari baju berdebu</t>
  </si>
  <si>
    <t>memuaskan harga kamar ribu</t>
  </si>
  <si>
    <t>lumayan harga bawah ribu termasuk sarapan</t>
  </si>
  <si>
    <t>mahal kamar sekecil</t>
  </si>
  <si>
    <t>restoran hamburger bawah hotel memiliki burger enak</t>
  </si>
  <si>
    <t>makan_malam prasmanan all_you_can_eat tidak_membuat bosan</t>
  </si>
  <si>
    <t>suasana seperti menuju tempat uji nyali remang</t>
  </si>
  <si>
    <t>dikenakan biaya denda ganti ribu</t>
  </si>
  <si>
    <t>buffet kompor berdebu</t>
  </si>
  <si>
    <t>makanan kurang_sedap lidah</t>
  </si>
  <si>
    <t>tidak_ada handuk keset handuk</t>
  </si>
  <si>
    <t>upgrade tambah ribu</t>
  </si>
  <si>
    <t>karpet kotor berdebu tebal</t>
  </si>
  <si>
    <t>wifi bagus semua area</t>
  </si>
  <si>
    <t>parkir basement kurang_terawat</t>
  </si>
  <si>
    <t>perlu ditambahkan informasi lokasi hotel</t>
  </si>
  <si>
    <t>harga segitu cukup bagus</t>
  </si>
  <si>
    <t>pintu kamar susah dibuka</t>
  </si>
  <si>
    <t>kamar bau apek sofa kotor dekil teko berdebu</t>
  </si>
  <si>
    <t>kolam_renang tidak_dalam konfisi layak_pakai</t>
  </si>
  <si>
    <t>sarapan kurang puas tidak_bisa memilih sendiri</t>
  </si>
  <si>
    <t>pemandangan spot bagus keren</t>
  </si>
  <si>
    <t>hotel karpet berdebu</t>
  </si>
  <si>
    <t>dapat harga promo ribu kamar hotel</t>
  </si>
  <si>
    <t>tea maker sewa ribu per kamar</t>
  </si>
  <si>
    <t>harga murah harga ribu</t>
  </si>
  <si>
    <t>pulang ditagih parkir ribu</t>
  </si>
  <si>
    <t>harga segitu masa handuk dikasih satu</t>
  </si>
  <si>
    <t>sesuai harga kurang_ribu</t>
  </si>
  <si>
    <t>harga murah hotel bagus</t>
  </si>
  <si>
    <t>sangat sesuai harga segitu promo</t>
  </si>
  <si>
    <t>harga murah kualitas kamar seluas</t>
  </si>
  <si>
    <t>sulit mencari makanan luar hotel letak jauh</t>
  </si>
  <si>
    <t>harga bisa menemukan banyak hotel bintang_empat harga lebih_baik</t>
  </si>
  <si>
    <t>harga bintang_empat bayar full tanpa promo kurang_pas standar hotel</t>
  </si>
  <si>
    <t>cara pembayaran tidak_ribet</t>
  </si>
  <si>
    <t>tidak_jauh jalan_raya</t>
  </si>
  <si>
    <t>lokasi tidak_berisik</t>
  </si>
  <si>
    <t>kurang_stop_kontak ruangan family harus aman tertutup agar balita tidak_tersetrum</t>
  </si>
  <si>
    <t>sayang tidak_gratis sarapan</t>
  </si>
  <si>
    <t>sarapan enak pilihan meny buffet banyak</t>
  </si>
  <si>
    <t>tidak_ada menawarkan membantu</t>
  </si>
  <si>
    <t>lobi bagus interior</t>
  </si>
  <si>
    <t>ruang fitness bagus peralatan lengkap</t>
  </si>
  <si>
    <t>menu komplit</t>
  </si>
  <si>
    <t>kurang_nyaman banyak kecoa kecil kecoa jerman lewat setiap_saat</t>
  </si>
  <si>
    <t>bagus lumayan harga segini</t>
  </si>
  <si>
    <t>kamar_mandi harus dikasih pewangi</t>
  </si>
  <si>
    <t>bangunan sudah usang</t>
  </si>
  <si>
    <t>tidak_menuntut banyak karena dapat harga hanya seratus ribu</t>
  </si>
  <si>
    <t>selalu jadi langganan</t>
  </si>
  <si>
    <t>kurang_nyaman hexos fan kurang_berfungsi kamar pengap</t>
  </si>
  <si>
    <t>jasa sewa lain diberikan secara gratis</t>
  </si>
  <si>
    <t>tidak_ada biaya tambahan lainnya</t>
  </si>
  <si>
    <t>hotel kurang_terawat angker</t>
  </si>
  <si>
    <t>harga cocok bacpacker</t>
  </si>
  <si>
    <t>tidak_enak mau batas reschedule tidak_bisa dilayani</t>
  </si>
  <si>
    <t>tidak_rugi</t>
  </si>
  <si>
    <t>plang nama hotel kecil</t>
  </si>
  <si>
    <t>menu sarapan nasi_goreng tanpa rasa</t>
  </si>
  <si>
    <t>tempat parkir mobil tidak_ada sulit menurunkan barang</t>
  </si>
  <si>
    <t>harga murah segitu bagus buat backpacker harga bersahabat</t>
  </si>
  <si>
    <t>harga ribu hotel bantal guling kurang_pas</t>
  </si>
  <si>
    <t>suasana sangat berisik dipinggir jalan_raya</t>
  </si>
  <si>
    <t>bangunan kurang_terawat</t>
  </si>
  <si>
    <t>plang sulit terlihat</t>
  </si>
  <si>
    <t>bagus harga terjangkau</t>
  </si>
  <si>
    <t>lokasi strategis angkot depan hotel dekat pusat kota</t>
  </si>
  <si>
    <t>lokasi dekat itc membantu perjalanan bisnis</t>
  </si>
  <si>
    <t>kurang ribu dapat kamar tengah_kota nyaman</t>
  </si>
  <si>
    <t>tidak_ada cantolan baju peralatan mandi</t>
  </si>
  <si>
    <t>tidak_ada plang</t>
  </si>
  <si>
    <t>bayar mahal tambah_biaya</t>
  </si>
  <si>
    <t>harga ribu malam tahun baru masih banyak harga lebih sesuai</t>
  </si>
  <si>
    <t>ada aroma bau kurang_enak</t>
  </si>
  <si>
    <t>pengalaman pertama menyenangkan tarif hotel murah</t>
  </si>
  <si>
    <t>lokasi walaupun bukan pinggir_jalan tapi dekat kemana_mana</t>
  </si>
  <si>
    <t>mudah sekadar mencari makan jalan_jalan menikmati</t>
  </si>
  <si>
    <t>halaman depan kurang_nyaman parkir</t>
  </si>
  <si>
    <t>hotel sesuai ekspektasi cocok backpacker traveler</t>
  </si>
  <si>
    <t>pesan single diberikan superior ac tanpa tambahan_biaya</t>
  </si>
  <si>
    <t>tidak_ada handuk perlengkapan mandi gratis</t>
  </si>
  <si>
    <t>cocok para backpacker mencari harga murah nyaman</t>
  </si>
  <si>
    <t>harga relatif murah rasa sepadan</t>
  </si>
  <si>
    <t>lokasi kurang_baik menggunakan mobil</t>
  </si>
  <si>
    <t>gang tidak_memiliki papan nama</t>
  </si>
  <si>
    <t>kamar dengan fan agak panas pengap tidak_ada jendela</t>
  </si>
  <si>
    <t>harga tidak_terlalu mahal bawah empat_ratus ribu</t>
  </si>
  <si>
    <t>petunjuk arah kiblat muslim tidak_ada</t>
  </si>
  <si>
    <t>pihak keamanan ramah setiap gedung menyebrang selalu disebrangkan</t>
  </si>
  <si>
    <t>kurang pencahayaan malam lampu kurang_terang</t>
  </si>
  <si>
    <t>harga relatif murah hotel sebagus itu</t>
  </si>
  <si>
    <t>makanan kurang_semangat dimakan</t>
  </si>
  <si>
    <t>masih menggunakan furniture lama</t>
  </si>
  <si>
    <t>makanan kurang_enak tidak_ada rasa</t>
  </si>
  <si>
    <t>agak terlambat dalam refill makanan sarapan</t>
  </si>
  <si>
    <t>harus menyebrang jalan_raya merepotkan mau sarapan berenang</t>
  </si>
  <si>
    <t>sarapan harus nyebrang jalan dulu ribet</t>
  </si>
  <si>
    <t>lokasi kamar jauh sebrang harus bolak balik nyebrang jalan</t>
  </si>
  <si>
    <t>tingkatkan makanan terutama buah kurang_menarik</t>
  </si>
  <si>
    <t>suka aksen bali di lobi</t>
  </si>
  <si>
    <t>makan kena tambahan_biaya anak kecil tiga_puluh ribu anak</t>
  </si>
  <si>
    <t>satpam kurang_sigap tidak_ada bantu menyebrang jalan</t>
  </si>
  <si>
    <t>dapat kamar harga empat_ratus ribu malam sangat menguntungkan</t>
  </si>
  <si>
    <t>disambut front_office lempeng</t>
  </si>
  <si>
    <t>lumayan repot</t>
  </si>
  <si>
    <t>seharusnya diberikan peringatan bahwa kolam_renang tidak_diperkenankan merokok</t>
  </si>
  <si>
    <t>dapat upgrade kamar tanpa biaya_tambahan</t>
  </si>
  <si>
    <t>menu sarapan sedikit variasinya omelet sosis tidak_ada</t>
  </si>
  <si>
    <t>sarapan hanya ada buah kopi teh jus sereal puding tanpa fla nasi_putih bihun ayam_goreng bubur_ayam roti</t>
  </si>
  <si>
    <t>lokasi dalam perubahan penduduk susah nyarinya</t>
  </si>
  <si>
    <t>harga bawah empat_ratus ribu kurang_sesuai</t>
  </si>
  <si>
    <t>bisa bayar credit card</t>
  </si>
  <si>
    <t>lokasi sedikit dalam komplek perumahan</t>
  </si>
  <si>
    <t>tidak_jauh kota</t>
  </si>
  <si>
    <t>jalanan kurang_baik dekat hotel</t>
  </si>
  <si>
    <t>suasana lingkungan bagus ada taman</t>
  </si>
  <si>
    <t>akses pusat_kota arah lembang sangat mudah</t>
  </si>
  <si>
    <t>sedikit sulit mencari lokasi hotel dalam kompleks perumahan</t>
  </si>
  <si>
    <t>lokasi sulit ditemui pendatang menggunakan transportasi umum</t>
  </si>
  <si>
    <t>menyenangkan menginap</t>
  </si>
  <si>
    <t>handuk sarung bantal sudah dekil</t>
  </si>
  <si>
    <t>petunjuk jalan kurang_besar</t>
  </si>
  <si>
    <t>lokasi langsung dapat dicapai tanpa kesulitan menggunaakn waze</t>
  </si>
  <si>
    <t>parkiran terbuka tanpa atap</t>
  </si>
  <si>
    <t>harga tiga_ratus ribu bisa dapat hotel bagus</t>
  </si>
  <si>
    <t>lokasi sulit dicari jika belum_pernah kesana</t>
  </si>
  <si>
    <t>harga ditawarkan benar_benar murah</t>
  </si>
  <si>
    <t>satpam tidak_membantu saat kesulitan mengeluarkan kendaraan</t>
  </si>
  <si>
    <t>kolam_renang kebanyakan kaporit</t>
  </si>
  <si>
    <t>staff kurang_pede hadapi customer</t>
  </si>
  <si>
    <t>harga segini kurang_sesuai</t>
  </si>
  <si>
    <t>alat masak makan minum dipastikan dipisahkan makanan minuman non_halal</t>
  </si>
  <si>
    <t>kurang_sepadan harga</t>
  </si>
  <si>
    <t>clean_text</t>
  </si>
  <si>
    <t>Items</t>
  </si>
  <si>
    <t>kali checkin memuaskan</t>
  </si>
  <si>
    <t>overall oke staff bagian depan pelayanan memuaskan</t>
  </si>
  <si>
    <t>suara kamar terdengar</t>
  </si>
  <si>
    <t>selang toilet tidak_bersih</t>
  </si>
  <si>
    <t>kurang_parking area gejayan kurang_begitu luas</t>
  </si>
  <si>
    <t>masih kurang_parkir area gejayan kurang_begitu luas</t>
  </si>
  <si>
    <t>nyaman stay jogja</t>
  </si>
  <si>
    <t>resto bagus ada roof top</t>
  </si>
  <si>
    <t>wifi</t>
  </si>
  <si>
    <t>the service is really bagus</t>
  </si>
  <si>
    <t>the pelayanan is really good</t>
  </si>
  <si>
    <t>sinyal sedikit lemah kamar</t>
  </si>
  <si>
    <t>resceptionist kurang_tanggap atas permasalahan tamu</t>
  </si>
  <si>
    <t>cocok pemandangan roof top</t>
  </si>
  <si>
    <t>kedua kali menginap masih nyaman</t>
  </si>
  <si>
    <t>staff ramah berkesan security baik</t>
  </si>
  <si>
    <t>harus ada kebijakan ada masalah membuat customer kecewa</t>
  </si>
  <si>
    <t>gratis tea kopi</t>
  </si>
  <si>
    <t>lokasi dekat kampus tidak_terlalu jauh hartono mall</t>
  </si>
  <si>
    <t>lokasi dekat kampus tidak_jauh hartono mall</t>
  </si>
  <si>
    <t>late checkin bermasalah waktu late checkin tetap masuk prosesnya</t>
  </si>
  <si>
    <t>late checkin bermasalah waktu late checkin tetep masuk tapi lama prosesnya</t>
  </si>
  <si>
    <t>kamar mandi tidak_bagus</t>
  </si>
  <si>
    <t>air shower pelan sedikit keluarnya</t>
  </si>
  <si>
    <t>air hangat keluarnya kran disetting mentok panas</t>
  </si>
  <si>
    <t>air hangat lama keluarnya kran sudah disetting mentok panas</t>
  </si>
  <si>
    <t>menu sarapan perlu ditambah beragam</t>
  </si>
  <si>
    <t>menu breakfast perlu ditambah agar beragam</t>
  </si>
  <si>
    <t>puas menginap harga segitu cocok fasilitas didapat</t>
  </si>
  <si>
    <t>hanya parkir susah sempit</t>
  </si>
  <si>
    <t>keseluruhan service bagus</t>
  </si>
  <si>
    <t>overall pelayanan bagus</t>
  </si>
  <si>
    <t>receptionist helpful</t>
  </si>
  <si>
    <t>resepsionis helpful</t>
  </si>
  <si>
    <t>pelayanan baik sigap</t>
  </si>
  <si>
    <t>kamar mandi tidak_ada pintu pancuran air keluar depan wastafel</t>
  </si>
  <si>
    <t>kamar mandi tidak_ada pintu shower air keluar depan wastafel</t>
  </si>
  <si>
    <t>tampak depan sudah terlihat enak rapi dilihat luar</t>
  </si>
  <si>
    <t>tempat strategis dekat mana mana</t>
  </si>
  <si>
    <t>layanan</t>
  </si>
  <si>
    <t>layanan masih</t>
  </si>
  <si>
    <t>memesan kopi jam ada tidak_ada</t>
  </si>
  <si>
    <t>memesan kopi jam ada tapi tidak_ada</t>
  </si>
  <si>
    <t>malam pesan makan pas bayar staff tidak_memberikan struk perangkat error</t>
  </si>
  <si>
    <t>dicurigai ada permainan harga staff</t>
  </si>
  <si>
    <t>booking lewat pegipegi murah</t>
  </si>
  <si>
    <t>pelayanan bagus job</t>
  </si>
  <si>
    <t>restaurant roof top nyaman menyenangkan mengerjakan aktifitas bisnis</t>
  </si>
  <si>
    <t>bagus harga</t>
  </si>
  <si>
    <t>clean ruangan</t>
  </si>
  <si>
    <t>tempat parkir kurang_memadai</t>
  </si>
  <si>
    <t>hanya tempat parkir kurang_memadai</t>
  </si>
  <si>
    <t>tempat kuliner lokasi hotel</t>
  </si>
  <si>
    <t>sistem pemesanan tidak ribet</t>
  </si>
  <si>
    <t>sistem pemesanan tidak_ribet</t>
  </si>
  <si>
    <t>hotel tengah kota</t>
  </si>
  <si>
    <t>checkin minimal jam titip barang pagi</t>
  </si>
  <si>
    <t>checkin minimal jam tapi titip barang pagi</t>
  </si>
  <si>
    <t>roof top keren kumpul kumpul</t>
  </si>
  <si>
    <t>mobil dipindahkan parkir lokasi jauh hotel pemberitahuan</t>
  </si>
  <si>
    <t>mobil harus dipindahkan parkir lokasi jauh hotel tanpa pemberitahuan</t>
  </si>
  <si>
    <t>wifi tidak_kamar</t>
  </si>
  <si>
    <t>rooftop asyik bersantai</t>
  </si>
  <si>
    <t>roof top bersantai</t>
  </si>
  <si>
    <t>parkir gedung tidak_ada space putar balik</t>
  </si>
  <si>
    <t>parkir dalam gedung tidak_ada space putar balik</t>
  </si>
  <si>
    <t>parkiran sebaiknya diberi atap agar tidak_kehujanan</t>
  </si>
  <si>
    <t>hotel minimalis unik lukisan dinding</t>
  </si>
  <si>
    <t>request sajadah tidak_dikasih</t>
  </si>
  <si>
    <t>pelayanan tidak_terlalu istimewa</t>
  </si>
  <si>
    <t>ada teko pembuat air panas</t>
  </si>
  <si>
    <t>belum_ada teko pembuat air panas</t>
  </si>
  <si>
    <t>sore dapat gratis the rooftop</t>
  </si>
  <si>
    <t>sore dapat gratis teh roof top</t>
  </si>
  <si>
    <t>susunya bukan_murni kental manis air</t>
  </si>
  <si>
    <t>susunya bukan_murni tapi kental manis banyak air</t>
  </si>
  <si>
    <t>roof top resto nuansa oke</t>
  </si>
  <si>
    <t>tidak_ada kolam renang</t>
  </si>
  <si>
    <t>kasur sheet wangi</t>
  </si>
  <si>
    <t>kamar mandinya lucu kamar</t>
  </si>
  <si>
    <t>minus lorong kamar tidak_disediakan ac jadi panas</t>
  </si>
  <si>
    <t>kunci kamar error tidak_dibuka</t>
  </si>
  <si>
    <t>kamar full diupgrade tambahan biaya</t>
  </si>
  <si>
    <t>kamar full diupgrade tanpa tambahan biaya</t>
  </si>
  <si>
    <t>sarapan</t>
  </si>
  <si>
    <t>breakfast biasa</t>
  </si>
  <si>
    <t>wifi akses lumayan kencang</t>
  </si>
  <si>
    <t>kurang_penyekat shower toilet</t>
  </si>
  <si>
    <t>toilet engsel pintu banyak rusak</t>
  </si>
  <si>
    <t>bagus ruangan</t>
  </si>
  <si>
    <t>bagus room</t>
  </si>
  <si>
    <t>comfort kasur</t>
  </si>
  <si>
    <t>clean</t>
  </si>
  <si>
    <t>tempat sampah tersedia satu kamar mandi</t>
  </si>
  <si>
    <t>tempat sampah hanya tersedia satu kamar mandi</t>
  </si>
  <si>
    <t>akses kemana mudah</t>
  </si>
  <si>
    <t>tempat enak mahal</t>
  </si>
  <si>
    <t>hotel punya sky bar roof top nyaman</t>
  </si>
  <si>
    <t>terdapat gratis evening tea</t>
  </si>
  <si>
    <t>terdapat gratis evening teh</t>
  </si>
  <si>
    <t>variasi sarapan tidak_terlalu</t>
  </si>
  <si>
    <t>variasi sarapan tidak_banyak</t>
  </si>
  <si>
    <t>handuk kurang_bersih</t>
  </si>
  <si>
    <t>dinding kamar kurang_kedap suara</t>
  </si>
  <si>
    <t>hotel tidak_terlalu luas</t>
  </si>
  <si>
    <t>hotel tidak_luas</t>
  </si>
  <si>
    <t>tv kurang_bagus buram</t>
  </si>
  <si>
    <t>tv banyak kurang_bagus buram</t>
  </si>
  <si>
    <t>pelayanan resepsionis</t>
  </si>
  <si>
    <t>dapat pasta gigi sikat gigi</t>
  </si>
  <si>
    <t>tekanan air shower kurang_kencang</t>
  </si>
  <si>
    <t>toilet tidak_diflush</t>
  </si>
  <si>
    <t>pancuran air kurang_gede kurang_panas</t>
  </si>
  <si>
    <t>shower air kurang_gede kurang_panas</t>
  </si>
  <si>
    <t>saluran tv kurang_banyak kurang_menarik</t>
  </si>
  <si>
    <t>pesan minum harganya tidak_terlalu mahal</t>
  </si>
  <si>
    <t>pesan minum harganya tidak_mahal</t>
  </si>
  <si>
    <t>kurang_privasi terutama kamar mandi</t>
  </si>
  <si>
    <t>kamar mandi tidak_bisa dikunci</t>
  </si>
  <si>
    <t>kamar mandi tidak_dikunci</t>
  </si>
  <si>
    <t>kamar tidak_disediakan kakak perempuan kopi</t>
  </si>
  <si>
    <t>kamar tidak_disediakan teh kopi</t>
  </si>
  <si>
    <t>pilihan makanan sarapan</t>
  </si>
  <si>
    <t>balkon putung rokok</t>
  </si>
  <si>
    <t>tidak_ada towel</t>
  </si>
  <si>
    <t>debu parah kamarnya</t>
  </si>
  <si>
    <t>tempat sampahpun tidak_ada</t>
  </si>
  <si>
    <t>minta sandal sewa kena charge</t>
  </si>
  <si>
    <t>kurang_bersih tempat bilas kolam renang</t>
  </si>
  <si>
    <t>dua temukan serangga kecoa</t>
  </si>
  <si>
    <t>hotel kurang_baik</t>
  </si>
  <si>
    <t>alat mandi dapat satu sabun</t>
  </si>
  <si>
    <t>dental kit kena extra cash</t>
  </si>
  <si>
    <t>dental kit kena tambahan uang</t>
  </si>
  <si>
    <t>attitude staff tidak_ada</t>
  </si>
  <si>
    <t>kamar dua orang tapi hanya satu gelas</t>
  </si>
  <si>
    <t>seprai bercak coklat</t>
  </si>
  <si>
    <t>lokasi lumayan tidak_sulit ditemukan</t>
  </si>
  <si>
    <t>resepsionis lemah otak</t>
  </si>
  <si>
    <t>kamar tidak_sempit</t>
  </si>
  <si>
    <t>sprei diganti</t>
  </si>
  <si>
    <t>mendapat kamar dibersihkan</t>
  </si>
  <si>
    <t>handuk tersedia</t>
  </si>
  <si>
    <t>lantai kamar disapu</t>
  </si>
  <si>
    <t>bekas kuaci bungkusnya</t>
  </si>
  <si>
    <t>masih banyak bekas kuaci bungkusnya</t>
  </si>
  <si>
    <t>lampu kurang_terang</t>
  </si>
  <si>
    <t>pelayanan slow respon checkout</t>
  </si>
  <si>
    <t>sarapan simple menunya</t>
  </si>
  <si>
    <t>breakfast simple menunya</t>
  </si>
  <si>
    <t>makanan tidak_beragam tidak_ada pilihan</t>
  </si>
  <si>
    <t>kolam renang instagrammable asyik foto</t>
  </si>
  <si>
    <t>kolam renang instagrammable foto</t>
  </si>
  <si>
    <t>air cukup menggenang</t>
  </si>
  <si>
    <t>handuk jahitannya ada sobek</t>
  </si>
  <si>
    <t>handuk sudah lama jahitannya ada sobek</t>
  </si>
  <si>
    <t>sandal pasta gigi beli</t>
  </si>
  <si>
    <t>makanan minuman berbayar</t>
  </si>
  <si>
    <t>semut</t>
  </si>
  <si>
    <t>jendela rusak tidak_dibuka</t>
  </si>
  <si>
    <t>sprei tidak_bersih ada bercak</t>
  </si>
  <si>
    <t>air panas tidak_ada alias mati</t>
  </si>
  <si>
    <t>saluran tv tidak_lengkap</t>
  </si>
  <si>
    <t>sarapan jam delapan pagi telor kosong</t>
  </si>
  <si>
    <t>complaint berkali baru diberikan remote</t>
  </si>
  <si>
    <t>komplain berkali kali baru diberikan remote</t>
  </si>
  <si>
    <t>checkin</t>
  </si>
  <si>
    <t>bawa troli barang sendiri tidak_dibantu</t>
  </si>
  <si>
    <t>petugas diem tidak_nawarin</t>
  </si>
  <si>
    <t>petugas responnya</t>
  </si>
  <si>
    <t>kakak perempuan habis</t>
  </si>
  <si>
    <t>gantungan baju tidak_semua kamar disediakan</t>
  </si>
  <si>
    <t>gantungan baju tidak_kamar disediakan</t>
  </si>
  <si>
    <t>jalan raya jalan lumayan hotel</t>
  </si>
  <si>
    <t>jalan raya harus jalan dalam lumayan hotelnya</t>
  </si>
  <si>
    <t>hotel masuk</t>
  </si>
  <si>
    <t>hotel tidak_bising lintas</t>
  </si>
  <si>
    <t>management masih kurang_pengalaman</t>
  </si>
  <si>
    <t>tidak_cepat direspon makanannya</t>
  </si>
  <si>
    <t>sprei tidak_diganti bau iler</t>
  </si>
  <si>
    <t>wifi lemah otak</t>
  </si>
  <si>
    <t>sarapan jajanan pasar</t>
  </si>
  <si>
    <t>parkir tidak_ada atap gelap ada penerangan</t>
  </si>
  <si>
    <t>sprei kurang_bersih</t>
  </si>
  <si>
    <t>minta keset cs telepon lima</t>
  </si>
  <si>
    <t>minta keset cs harus telepon lima kali</t>
  </si>
  <si>
    <t>brisik suara palu tukang</t>
  </si>
  <si>
    <t>pihak hotel dikonfirmasi jawaban diusahakan checkout ada tindakan</t>
  </si>
  <si>
    <t>pihak hotel dikonfirmasi jawaban diusahakan tapi checkout masih belum_ada tindakan</t>
  </si>
  <si>
    <t>kurang_layak pakai warnanya pudar tidak_nyaman dilihat dipakai</t>
  </si>
  <si>
    <t>masuk hotel jalan raya masuk</t>
  </si>
  <si>
    <t>jarak tidak_terlalu jauh</t>
  </si>
  <si>
    <t>jarak tidak_jauh</t>
  </si>
  <si>
    <t>ruangan service tidak_jam</t>
  </si>
  <si>
    <t>room pelayanan tidak_dua empat jam</t>
  </si>
  <si>
    <t>menu makan kurang_variatif</t>
  </si>
  <si>
    <t>perbaiki gym center swimming pool</t>
  </si>
  <si>
    <t>perbaiki gym center swimming kolam renang</t>
  </si>
  <si>
    <t>pintu lock bermasalah</t>
  </si>
  <si>
    <t>door lock bermasalah</t>
  </si>
  <si>
    <t>fasilitas kena charge</t>
  </si>
  <si>
    <t>air panas tidak_bisa dikontrol</t>
  </si>
  <si>
    <t>air panas tidak_dikontrol</t>
  </si>
  <si>
    <t>air diset mode dingin panas</t>
  </si>
  <si>
    <t>air pool kotor pasir batu kecil</t>
  </si>
  <si>
    <t>nasi matang</t>
  </si>
  <si>
    <t>kebersihan lantai lobi resepsionis gym pool debu</t>
  </si>
  <si>
    <t>masih pagi makanan sudah tidak_ada sudah habis</t>
  </si>
  <si>
    <t>makanan tidak_hangat dingin</t>
  </si>
  <si>
    <t>air heater tidak_stabil</t>
  </si>
  <si>
    <t>air kurang jerning</t>
  </si>
  <si>
    <t>air kurang_jerning</t>
  </si>
  <si>
    <t>tata letak furniture kurang_bagus</t>
  </si>
  <si>
    <t>hotel bagus desain modern minimalis</t>
  </si>
  <si>
    <t>tv kabel ada</t>
  </si>
  <si>
    <t>tidak_disediakan welcome drink air mineral</t>
  </si>
  <si>
    <t>perlengkapan mandi tidak_gratis</t>
  </si>
  <si>
    <t>kulkas nyala tidak_dingin</t>
  </si>
  <si>
    <t>kulkas nyala tapi tidak_dingin</t>
  </si>
  <si>
    <t>ada susu kaleng sudah terbuka bekas tamu</t>
  </si>
  <si>
    <t>cover kasur ada bekas noda</t>
  </si>
  <si>
    <t>kamar mandi tidak_serap air</t>
  </si>
  <si>
    <t>bayar debit</t>
  </si>
  <si>
    <t>ac hotel tidak_dingin pengap panas</t>
  </si>
  <si>
    <t>lokasi dalam</t>
  </si>
  <si>
    <t>handuk disediakan kotor tidak_bersih</t>
  </si>
  <si>
    <t>air minum tidak_ gratis</t>
  </si>
  <si>
    <t>air minum tidak_gratis</t>
  </si>
  <si>
    <t>harga tidak_include awal</t>
  </si>
  <si>
    <t>harga tidak_ termasuk perlengkapan mandi minum</t>
  </si>
  <si>
    <t>harga tidak_include perlengkapan mandi minum</t>
  </si>
  <si>
    <t>toiletries tidak_ gratis alias bayar</t>
  </si>
  <si>
    <t>toiletries tidak_gratis alias bayar</t>
  </si>
  <si>
    <t>perlatan perlengkapan tidak_layak pakai</t>
  </si>
  <si>
    <t>parkir depan kamar</t>
  </si>
  <si>
    <t>wifi tidak_diakses</t>
  </si>
  <si>
    <t>susah cari tempatnya masuk gang</t>
  </si>
  <si>
    <t>ada petugas standby pagi malam</t>
  </si>
  <si>
    <t>ada staff standby pagi malam</t>
  </si>
  <si>
    <t>kuliner murah disekitar hotel</t>
  </si>
  <si>
    <t>air mineral alat mandi bayar tidak_ termasuk harga kamar</t>
  </si>
  <si>
    <t>air mineral alat mandi bayar tidak_include harga kamar</t>
  </si>
  <si>
    <t>lupa bawa perlengkapan mandi</t>
  </si>
  <si>
    <t>desain kamar bagus melebih ekspektasi</t>
  </si>
  <si>
    <t>colokan listrik hanya satu tinggi</t>
  </si>
  <si>
    <t>harga termasuk amenities peralatan mandi air mineral</t>
  </si>
  <si>
    <t>harga belum_termasuk amenities peralatan mandi air mineral</t>
  </si>
  <si>
    <t>tambahan bed harga murah</t>
  </si>
  <si>
    <t>tidak_disediakan tisu toilet</t>
  </si>
  <si>
    <t>tempat penerimaan tamu pos satpam</t>
  </si>
  <si>
    <t>lantai dipel kurang_bersih terasa lengket</t>
  </si>
  <si>
    <t>ac tidak_swing</t>
  </si>
  <si>
    <t>wifi kadang kadang</t>
  </si>
  <si>
    <t>lokasi tidak_sulit ditemukan</t>
  </si>
  <si>
    <t>lokasi jauh jalan raya jadi tenang</t>
  </si>
  <si>
    <t>tidak_bising</t>
  </si>
  <si>
    <t>air heater stabil</t>
  </si>
  <si>
    <t>no room service</t>
  </si>
  <si>
    <t>nomor ruangan service</t>
  </si>
  <si>
    <t>no room pelayanan</t>
  </si>
  <si>
    <t>tidak_jauh tempat makan</t>
  </si>
  <si>
    <t>harus rebutan parkir</t>
  </si>
  <si>
    <t>staff kumpul-kumpul meja resepsionis</t>
  </si>
  <si>
    <t>staff hanya kumpul kumpul meja resepsionis</t>
  </si>
  <si>
    <t>tv siaran lokal</t>
  </si>
  <si>
    <t>kloset wc tidak_digunakan tidak_disiram</t>
  </si>
  <si>
    <t>ada air heater</t>
  </si>
  <si>
    <t>tidak_ada fasilitas cleaning service</t>
  </si>
  <si>
    <t>tidak_ada fasilitas cleaning pelayanan</t>
  </si>
  <si>
    <t>ruangan boy baik meminjamkan tikar</t>
  </si>
  <si>
    <t>spring kasur empuk</t>
  </si>
  <si>
    <t>ada pelayanan kurang_fast response</t>
  </si>
  <si>
    <t>tempat budget traveler menginap</t>
  </si>
  <si>
    <t>serangga bau</t>
  </si>
  <si>
    <t>kamar mandi tidak_ada blower</t>
  </si>
  <si>
    <t>kebersihan staff tidak_datang hari</t>
  </si>
  <si>
    <t>hotel tidak_bising suara kendaraan</t>
  </si>
  <si>
    <t>kedatangan kamar ready</t>
  </si>
  <si>
    <t>pancuran air panas lancar</t>
  </si>
  <si>
    <t>sarapan dinner enak</t>
  </si>
  <si>
    <t>breakfast harus bayar</t>
  </si>
  <si>
    <t>sarapan pilihan enak</t>
  </si>
  <si>
    <t>kamar tidak_semua berkarpet</t>
  </si>
  <si>
    <t>masuk lobi disambut ramah petugas</t>
  </si>
  <si>
    <t>hotel bintang lima</t>
  </si>
  <si>
    <t>tidak_tersedia sabun cair sisir</t>
  </si>
  <si>
    <t>lokasi dekat lampu merah padat macet</t>
  </si>
  <si>
    <t>pas checkin harus menunggu kamar dibersihkan</t>
  </si>
  <si>
    <t>sampah menumpuk tidak_ada tempat sampah</t>
  </si>
  <si>
    <t>banyak sampah menumpuk tidak_ada tempat sampah</t>
  </si>
  <si>
    <t>permintaan ruang meeting dadakan dipenuhi</t>
  </si>
  <si>
    <t>kasur empuk tinggi bantal</t>
  </si>
  <si>
    <t>staff hotel sigap membantu</t>
  </si>
  <si>
    <t>ada mobil jemput</t>
  </si>
  <si>
    <t>hotel jual makanan</t>
  </si>
  <si>
    <t>hotel banyak jual makanan</t>
  </si>
  <si>
    <t>harga sesuai it</t>
  </si>
  <si>
    <t>pajangan lukisan</t>
  </si>
  <si>
    <t>genset tidak_dinyalakan</t>
  </si>
  <si>
    <t>spot foto kece</t>
  </si>
  <si>
    <t>lampu kamar mandi kurang_terang</t>
  </si>
  <si>
    <t>tiba tiba room dibersihkan tidak_masang sign dibersihkan</t>
  </si>
  <si>
    <t>pesan single bed hotel dikasih double bed</t>
  </si>
  <si>
    <t>kamar langsung ready datang</t>
  </si>
  <si>
    <t>kamar dibersihkan hari</t>
  </si>
  <si>
    <t>penerangannya</t>
  </si>
  <si>
    <t>lewatkan makanan tomyum rekomen</t>
  </si>
  <si>
    <t>pegawai ruang makan tidak_ada senyum</t>
  </si>
  <si>
    <t>makanan cepat habis</t>
  </si>
  <si>
    <t>staff siap membantu memarkirkan sigap</t>
  </si>
  <si>
    <t>staff front office friendly cepat kerjanya</t>
  </si>
  <si>
    <t>staff front office ramah cepat kerjanya</t>
  </si>
  <si>
    <t>power plug cukup</t>
  </si>
  <si>
    <t>ada smooking ruangan</t>
  </si>
  <si>
    <t>space parkir kelihatan kerepotan terbatas</t>
  </si>
  <si>
    <t>service mulai parkir cs tidak_mengecewakan</t>
  </si>
  <si>
    <t>pelayanan mulai parkir cs tidak_mengecewakan</t>
  </si>
  <si>
    <t>biaya termasuk tax service</t>
  </si>
  <si>
    <t>biaya belum_termasuk tax pelayanan</t>
  </si>
  <si>
    <t>breakfast enak bumbu terasa</t>
  </si>
  <si>
    <t>menu makanan berbeda tidak_bosan</t>
  </si>
  <si>
    <t>sedikit kurang_menyenangkan claim minta maaf tapi tidak_ada peningkatan</t>
  </si>
  <si>
    <t>ruangan tidak_super kedap suara</t>
  </si>
  <si>
    <t>ruangan tidak_kedap suara</t>
  </si>
  <si>
    <t>rasanya asin ikang goreng tepung sayurnya</t>
  </si>
  <si>
    <t>air minum habis refill</t>
  </si>
  <si>
    <t>spageti jam delapan sudah habis tidak_refill</t>
  </si>
  <si>
    <t>tidak_semua kamar hotel pemandangannya bagus</t>
  </si>
  <si>
    <t>tidak_kamar hotel pemandangannya bagus</t>
  </si>
  <si>
    <t>kuah soto keasinan asin</t>
  </si>
  <si>
    <t>segi taste masakan</t>
  </si>
  <si>
    <t>wifi kurang_nyaman login lemah otak</t>
  </si>
  <si>
    <t>wifi kurang_nyaman harus login lemot</t>
  </si>
  <si>
    <t>aroma kamar mandi kurang_segar</t>
  </si>
  <si>
    <t>tidak_ada pool</t>
  </si>
  <si>
    <t>lorong rokok</t>
  </si>
  <si>
    <t>lorong banyak rokok</t>
  </si>
  <si>
    <t>memiliki kolam ombak kolam renang anak</t>
  </si>
  <si>
    <t>staff valet sigap</t>
  </si>
  <si>
    <t>spot foto menarik</t>
  </si>
  <si>
    <t>keramahan pegawai luar</t>
  </si>
  <si>
    <t>pepohonan rindang</t>
  </si>
  <si>
    <t>pintu kamar mandi tidak_ada kunci</t>
  </si>
  <si>
    <t>lantai jaman karpet</t>
  </si>
  <si>
    <t>lantai masih jaman tanpa karpet</t>
  </si>
  <si>
    <t>siaran tv terputus sendiri</t>
  </si>
  <si>
    <t>pelayanan responsif tidak_telat berpikir</t>
  </si>
  <si>
    <t>pelayanan responsif tidak_telmi</t>
  </si>
  <si>
    <t>house keeping ditelpon tidak_kunjung datang</t>
  </si>
  <si>
    <t>parkiran</t>
  </si>
  <si>
    <t>staff kurang_sigap melayani</t>
  </si>
  <si>
    <t>staff kurang_sigap dalam melayani</t>
  </si>
  <si>
    <t>makanan tidak_ada rasanya</t>
  </si>
  <si>
    <t>cleaning service kurang_bersih</t>
  </si>
  <si>
    <t>cleaning pelayanan kurang_bersih</t>
  </si>
  <si>
    <t>pilihan makanan</t>
  </si>
  <si>
    <t>kolam renang kotor kurang_perawatan</t>
  </si>
  <si>
    <t>breakfast kurang_bumbu</t>
  </si>
  <si>
    <t>ada high chair anak</t>
  </si>
  <si>
    <t>gratis parking</t>
  </si>
  <si>
    <t>smart tv</t>
  </si>
  <si>
    <t>dapat gratis makanan</t>
  </si>
  <si>
    <t>tv semut tidak_ditonton</t>
  </si>
  <si>
    <t>tidak_ada tanda petugas kebersihan datang</t>
  </si>
  <si>
    <t>pegawai berbincang keras malam</t>
  </si>
  <si>
    <t>pohon membuat udara segar</t>
  </si>
  <si>
    <t>tidak_ada space sholat</t>
  </si>
  <si>
    <t>staff tidak_selalu standby</t>
  </si>
  <si>
    <t>staff tidak_standby</t>
  </si>
  <si>
    <t>sampah</t>
  </si>
  <si>
    <t>pelayanan ramai tamu</t>
  </si>
  <si>
    <t>nyamuk</t>
  </si>
  <si>
    <t>disediakan transportasi bandara</t>
  </si>
  <si>
    <t>pelayanan diberikan</t>
  </si>
  <si>
    <t>valet parking baik cekatan</t>
  </si>
  <si>
    <t>menyenangkan lokasi pusat jogja cari makanan gampang tinggal keluar gerbang berjejer</t>
  </si>
  <si>
    <t>menyenangkan lokasi pusat jogja cari makanan gampang tinggal keluar gerbang sudah berjejer</t>
  </si>
  <si>
    <t>petugas ramah ramah sungkan ketemu disapa</t>
  </si>
  <si>
    <t>tidak_ada connecting room</t>
  </si>
  <si>
    <t>pegawai resepsionis satpam houskeeping simpatik menyenangkan</t>
  </si>
  <si>
    <t>staff senyum tulus helpful</t>
  </si>
  <si>
    <t>minumnya harus sharing satu dispenser lorong luar kamar</t>
  </si>
  <si>
    <t>pegawai ramah aspiratif</t>
  </si>
  <si>
    <t>refill isinya lorong ada titik</t>
  </si>
  <si>
    <t>rasanya bawah</t>
  </si>
  <si>
    <t>rasanya sedikit bawah</t>
  </si>
  <si>
    <t>sarapan variasi perut tidak_kuat coba</t>
  </si>
  <si>
    <t>breakfast banyak variasi perut tidak_kuat coba</t>
  </si>
  <si>
    <t>staff senyum salam</t>
  </si>
  <si>
    <t>menu sarapan</t>
  </si>
  <si>
    <t>menu breakfast</t>
  </si>
  <si>
    <t>kolam renang kurang_privasi</t>
  </si>
  <si>
    <t>sarapan buffet diambilin bagus masa pandemi</t>
  </si>
  <si>
    <t>petugas tidak_tegas</t>
  </si>
  <si>
    <t>breakfast tidak_ambil sendiri</t>
  </si>
  <si>
    <t>hotel ada rumah makan</t>
  </si>
  <si>
    <t>early checkin dibilang kamar full</t>
  </si>
  <si>
    <t>minta pindah tapi tidak_diberikan</t>
  </si>
  <si>
    <t>ruangan minta dibersihkan telepon berkali</t>
  </si>
  <si>
    <t>satpam membantu tamu mencari space parkir</t>
  </si>
  <si>
    <t>staff tidak_acuh</t>
  </si>
  <si>
    <t>dimsum satu</t>
  </si>
  <si>
    <t>menu baik oriental tradisional</t>
  </si>
  <si>
    <t>minta pemandangan bagus diberi pemandangan jelek</t>
  </si>
  <si>
    <t>bell boy tidak_available</t>
  </si>
  <si>
    <t>petugas lobi tidak_acuh</t>
  </si>
  <si>
    <t>staff lobi tidak_acuh</t>
  </si>
  <si>
    <t>varian dessert</t>
  </si>
  <si>
    <t>komunikasi atas menanggapi keluhan kurang_baik</t>
  </si>
  <si>
    <t>tidak_ada petugas standby bantu menurunkan barang</t>
  </si>
  <si>
    <t>tidak_ada staff standby bantu menurunkan barang</t>
  </si>
  <si>
    <t>menu ditulis tidak_tersedia</t>
  </si>
  <si>
    <t>menu ditulis tapi tidak_tersedia</t>
  </si>
  <si>
    <t>coba ice cream tolak angin</t>
  </si>
  <si>
    <t>konfirmasi by telpon diabaikan</t>
  </si>
  <si>
    <t>melayani kurang_dari hati</t>
  </si>
  <si>
    <t>makanan jepang tidak_fresh</t>
  </si>
  <si>
    <t>tidak_dihangatkan makanannya</t>
  </si>
  <si>
    <t>minta pemandangan gunung</t>
  </si>
  <si>
    <t>request view gunung</t>
  </si>
  <si>
    <t>kolam renang area dibikin asri rimbun</t>
  </si>
  <si>
    <t>menu tidak_ada buffet direquest</t>
  </si>
  <si>
    <t>respon ditelpon cepat tanggap</t>
  </si>
  <si>
    <t>sarapan nasi goreng kakak perempuan</t>
  </si>
  <si>
    <t>makanan pilih nasi goreng roti bakar</t>
  </si>
  <si>
    <t>rasa nasi goreng diberi bumbu instan</t>
  </si>
  <si>
    <t>rasa nasi goreng hanya diberi bumbu instan</t>
  </si>
  <si>
    <t>enak indomie pesan nasi goreng</t>
  </si>
  <si>
    <t>oke backpaker</t>
  </si>
  <si>
    <t>tarif kamar murah</t>
  </si>
  <si>
    <t>cocok budget fleksibel</t>
  </si>
  <si>
    <t>minum orange juice ada ulat buah mati</t>
  </si>
  <si>
    <t>minum orange juice ada ulat buah sudah mati</t>
  </si>
  <si>
    <t>ulat ada gelas sudah diminum</t>
  </si>
  <si>
    <t>ternyata valet parking bayar dikenakan fee</t>
  </si>
  <si>
    <t>ternyata valet parkir harus bayar dikenakan bayar</t>
  </si>
  <si>
    <t>jalan kiri hotel pilihan kuliner</t>
  </si>
  <si>
    <t>jalan kiri hotel banyak pilihan kuliner</t>
  </si>
  <si>
    <t>jalan malioboro</t>
  </si>
  <si>
    <t>tidak_kena charge tambahan sarapan anak</t>
  </si>
  <si>
    <t>tidak_kena charge tambahan breakfast anak</t>
  </si>
  <si>
    <t>pilihan menu anak</t>
  </si>
  <si>
    <t>banyak pilihan menu anak</t>
  </si>
  <si>
    <t>perlu membayar toiletries</t>
  </si>
  <si>
    <t>alat makanan warung tegal</t>
  </si>
  <si>
    <t>sarapan pilih satu menu</t>
  </si>
  <si>
    <t>ada bubur buffet tapi harus bayar</t>
  </si>
  <si>
    <t>breakfast kurang_layak hanya diberi nasi lauk seadanya</t>
  </si>
  <si>
    <t>sarapan hanya ditempatkan tempat plastik</t>
  </si>
  <si>
    <t>porsi sarapan disiapkan</t>
  </si>
  <si>
    <t>sarapan sudah habis baru setengah tujuh</t>
  </si>
  <si>
    <t>ada empat menu nasi goreng mie goreng omelet gudeg</t>
  </si>
  <si>
    <t>masakan tidak_fresh</t>
  </si>
  <si>
    <t>sarapan tidak_banget nasi putih tahu sayur urap peyek</t>
  </si>
  <si>
    <t>sarapan tidak_hanya nasi putih tahu sayur urap peyek</t>
  </si>
  <si>
    <t>menu sarapan lontong kuah</t>
  </si>
  <si>
    <t>menu sarapan hanya lontong hanya kuah</t>
  </si>
  <si>
    <t>tinta lantai dikenakan charge</t>
  </si>
  <si>
    <t>mestinya sarapan buffet ambil dijatah</t>
  </si>
  <si>
    <t>mestinya breakfast buffet ambil sendiri tanpa dijatah</t>
  </si>
  <si>
    <t>makanan dijatah diantar ukuran</t>
  </si>
  <si>
    <t>sandal dikenakan charge</t>
  </si>
  <si>
    <t>baik sarapan luar</t>
  </si>
  <si>
    <t>jalan kaki stasiun</t>
  </si>
  <si>
    <t>katanya hotel budget harga kamarnya jauh mahal</t>
  </si>
  <si>
    <t>katanya hotel budget tapi harga kamarnya jauh mahal</t>
  </si>
  <si>
    <t>dapat valet parking gratis</t>
  </si>
  <si>
    <t>hotel bintang empat kurang_variatif</t>
  </si>
  <si>
    <t>tidak_ada kue hanya roti tawar</t>
  </si>
  <si>
    <t>sarapan diantar kamar sudah dingin</t>
  </si>
  <si>
    <t>mall</t>
  </si>
  <si>
    <t>telepon cs tidak_diangkat angkat</t>
  </si>
  <si>
    <t>bukan_jalan utama tidak_terlalu jauh</t>
  </si>
  <si>
    <t>bukan_jalan utama tapi tidak_jauh</t>
  </si>
  <si>
    <t>bayar segitu dapat bagus</t>
  </si>
  <si>
    <t>akses masuk tidak_langsung ringroad</t>
  </si>
  <si>
    <t>ada gratis dinner</t>
  </si>
  <si>
    <t>dapat gratis breakfast anak</t>
  </si>
  <si>
    <t>depan lokasi jajanan</t>
  </si>
  <si>
    <t>tempat cari makan</t>
  </si>
  <si>
    <t>tidak_perlu ketakutan cari tempat makan kopi</t>
  </si>
  <si>
    <t>lumayan backpaker budget</t>
  </si>
  <si>
    <t>hotel rekomen backpaker</t>
  </si>
  <si>
    <t>hotel recommended backpaker</t>
  </si>
  <si>
    <t>warung</t>
  </si>
  <si>
    <t>worth harga segitu</t>
  </si>
  <si>
    <t>tidak_worth harga segitu</t>
  </si>
  <si>
    <t>sarapan roti</t>
  </si>
  <si>
    <t>tiba tiba ada buka pintu tim cleaning</t>
  </si>
  <si>
    <t>cocok membutuhkan akomodasi budget</t>
  </si>
  <si>
    <t>gratis brakfast</t>
  </si>
  <si>
    <t>gratis breakfast</t>
  </si>
  <si>
    <t>pesan makanan affordable</t>
  </si>
  <si>
    <t>ada menu murah harganya dibanding resto</t>
  </si>
  <si>
    <t>tempat nyaman backpaker</t>
  </si>
  <si>
    <t>lokasi gampang stasiun naik ojol</t>
  </si>
  <si>
    <t>mudah cari makan luar jual makanan</t>
  </si>
  <si>
    <t>snack dijual tidak_mahal</t>
  </si>
  <si>
    <t>harga bawah seratus</t>
  </si>
  <si>
    <t>harga bawah sertaus ribu</t>
  </si>
  <si>
    <t>backpaker berjiwa sosial</t>
  </si>
  <si>
    <t>worth harga under seratus ribu</t>
  </si>
  <si>
    <t>pas backpaker</t>
  </si>
  <si>
    <t>baik beli sarapan luar</t>
  </si>
  <si>
    <t>baik penginapan backpaker ala capsule harga tidak_beda jauh</t>
  </si>
  <si>
    <t>serem</t>
  </si>
  <si>
    <t>cocok pelancong budget kecil</t>
  </si>
  <si>
    <t>checkin kena cash</t>
  </si>
  <si>
    <t>checkin tanpa kena uang</t>
  </si>
  <si>
    <t>akses hotel susah gang</t>
  </si>
  <si>
    <t>akses hotel sedikit susah dalam gang</t>
  </si>
  <si>
    <t>sulit bawa kendaraan roda empat</t>
  </si>
  <si>
    <t>jalan masuk tidak_mobil</t>
  </si>
  <si>
    <t>berada dalam gang tidak_rekomendasi menggunakan mobil</t>
  </si>
  <si>
    <t>harga libur tidak_sepadan kualitas</t>
  </si>
  <si>
    <t>jauh malioboro harus gocar becak</t>
  </si>
  <si>
    <t>jauh kemacetan</t>
  </si>
  <si>
    <t>pintu masuk dekat traffic light susah masuknya</t>
  </si>
  <si>
    <t>anak dikenakan charge</t>
  </si>
  <si>
    <t>belum_anak dikenakan charge</t>
  </si>
  <si>
    <t>masa sarapan prasmanan anak kena charge lima puluh ribu</t>
  </si>
  <si>
    <t>lokasi jauh tengah kota</t>
  </si>
  <si>
    <t>ringroad antre tunggu belok kanan lampu bangjo</t>
  </si>
  <si>
    <t>ringroad harus antre tunggu belok kanan lampu bangjo</t>
  </si>
  <si>
    <t>minuman air putih ada bekas susu</t>
  </si>
  <si>
    <t>best harga</t>
  </si>
  <si>
    <t>lokasi masuk kompleks rumah toko parkir</t>
  </si>
  <si>
    <t>lokasi masuk dalam kompleks rumah toko parkir</t>
  </si>
  <si>
    <t>tidak_tahu lokasi terletak kawasan rumah toko ujung</t>
  </si>
  <si>
    <t>banyak tidak_tahu lokasi terletak kawasan rumah toko ujung</t>
  </si>
  <si>
    <t>lokasi masuk area rumah toko jadi bingung nyarinya</t>
  </si>
  <si>
    <t>lokasi rumah toko susah nyarinya</t>
  </si>
  <si>
    <t>lokasi dalam rumah toko susah nyarinya</t>
  </si>
  <si>
    <t>diinfokan lokasi dalam square</t>
  </si>
  <si>
    <t>parkir harus bayar flat empat ribu</t>
  </si>
  <si>
    <t>murah hotel bintang satu</t>
  </si>
  <si>
    <t>mencari makanan hotel susah</t>
  </si>
  <si>
    <t>jalan satu arah tapi papan nama hotel tidak_kelihatan</t>
  </si>
  <si>
    <t>tidak_terlihat jalan utama</t>
  </si>
  <si>
    <t>lokasi sukar dijangkau</t>
  </si>
  <si>
    <t>berada rumah toko sulit dicari</t>
  </si>
  <si>
    <t>berada dalam rumah toko sulit dicari</t>
  </si>
  <si>
    <t>kesulitan waktu mencari lokasi hotel berada kompleks rumah toko</t>
  </si>
  <si>
    <t>sedikit kesulitan waktu mencari lokasi hotel berada kompleks rumah toko</t>
  </si>
  <si>
    <t>pajak makanan pricey</t>
  </si>
  <si>
    <t>lokasi jalannya rusak</t>
  </si>
  <si>
    <t>lokasi dalam jalannya rusak</t>
  </si>
  <si>
    <t>diprotes hanya diam</t>
  </si>
  <si>
    <t>makanan ditambah bumbunya</t>
  </si>
  <si>
    <t>extra kasur harganya mahal</t>
  </si>
  <si>
    <t>tambahan bed harganya mahal</t>
  </si>
  <si>
    <t>akses jalan sudah dekat parah</t>
  </si>
  <si>
    <t>akses jalan tidak_asli palsu berbahaya hujan</t>
  </si>
  <si>
    <t>membayar uang upgrade kamar tidak_diberikan bon kwitansi</t>
  </si>
  <si>
    <t>masukan agar akses jalan masuk hotel diselesaikan</t>
  </si>
  <si>
    <t>paket barbeque ada hitam termasuk list tidak_disediakan</t>
  </si>
  <si>
    <t>paket barbeque tapi ada hitam termasuk dalam list tapi tidak_disediakan</t>
  </si>
  <si>
    <t>akses masuk resort jalannya kurang_bagus</t>
  </si>
  <si>
    <t>jalanan jalan pertambangan menanjang bergelombang batu keren</t>
  </si>
  <si>
    <t>jalan menuju hotel tidak_bagus</t>
  </si>
  <si>
    <t>jalan rusak tidak_di asli palsu</t>
  </si>
  <si>
    <t>jalan rusak tidak_asli palsu</t>
  </si>
  <si>
    <t>hotel akses jalan dibiarkan</t>
  </si>
  <si>
    <t>hotel sudah lama akses jalan dibiarkan</t>
  </si>
  <si>
    <t>kamar hotel sedikit mencekam</t>
  </si>
  <si>
    <t>bangunan kamar sedikit kuno</t>
  </si>
  <si>
    <t>kemana lumayan jauh</t>
  </si>
  <si>
    <t>susah pakai kendaraan sendiri</t>
  </si>
  <si>
    <t>posisi hotel berada komplek perumahan</t>
  </si>
  <si>
    <t>posisi hotel berada dalam komplek perumahan dalam</t>
  </si>
  <si>
    <t>putar putar mencari hotelnya</t>
  </si>
  <si>
    <t>tambahan bed mahal</t>
  </si>
  <si>
    <t>lokasi jauh pusat kota jadi sulit tidak_membawa kendaraan</t>
  </si>
  <si>
    <t>mbok diinfokan awal</t>
  </si>
  <si>
    <t>menginap hotel manapun tidak_disuruh bayar peminjaman sendok piring</t>
  </si>
  <si>
    <t>mencicipi nasi pecel ala adhisthana terasa nikmat lidah</t>
  </si>
  <si>
    <t>daerah selatan jauh macet</t>
  </si>
  <si>
    <t>lintas depan hotel macet</t>
  </si>
  <si>
    <t>mandi harus bayar beli perlengkapan mandi</t>
  </si>
  <si>
    <t>harga pricy tidak_sebanding diperoleh</t>
  </si>
  <si>
    <t>harga pricy tapi tidak_sebanding diperoleh</t>
  </si>
  <si>
    <t>tidak_refund</t>
  </si>
  <si>
    <t>susah cari makanan lokasi harus jalan jauh</t>
  </si>
  <si>
    <t>lokasi bagus suka foto</t>
  </si>
  <si>
    <t>makanan breakfast pizza enak</t>
  </si>
  <si>
    <t>pilihan menu sarapan diragukan</t>
  </si>
  <si>
    <t>pilihan termasuk minuman jamu disukai orang tua</t>
  </si>
  <si>
    <t>banyak pilihan termasuk minuman jamu disukai orang tua</t>
  </si>
  <si>
    <t>sarapan maknyos enak enak</t>
  </si>
  <si>
    <t>makanan enak sarapan dinner</t>
  </si>
  <si>
    <t>makanan enak breakfast dinner</t>
  </si>
  <si>
    <t>breakfast ditanya</t>
  </si>
  <si>
    <t>lumayan jauh stasiun yogya</t>
  </si>
  <si>
    <t>sarapan lengkap jamu siomay buryam mie ayam</t>
  </si>
  <si>
    <t>sarapan hari beda menu</t>
  </si>
  <si>
    <t>sarapan beda menu</t>
  </si>
  <si>
    <t>budget fasilitas bintang lima</t>
  </si>
  <si>
    <t>dekat stasiun jadi sedikit terganggu bunyi kereta malam</t>
  </si>
  <si>
    <t>menu sarapan enak fav waffle</t>
  </si>
  <si>
    <t>menu breakfast enak fav waffle</t>
  </si>
  <si>
    <t>makanan covid tidak_terlalu</t>
  </si>
  <si>
    <t>makanan covid tidak_banyak</t>
  </si>
  <si>
    <t>rasanya cukup enak lidah</t>
  </si>
  <si>
    <t>suka healthy juice</t>
  </si>
  <si>
    <t>makan pagi ada menu jajanan pasar khas jogja</t>
  </si>
  <si>
    <t>harga makanan dining room wajar dibanding hotel kelasnya</t>
  </si>
  <si>
    <t>menu sarapan lezat beragam</t>
  </si>
  <si>
    <t>menu breakfast lezat beragam</t>
  </si>
  <si>
    <t>breakfast lengkap mewah</t>
  </si>
  <si>
    <t>breakfast dilayani raja</t>
  </si>
  <si>
    <t>makanannya enak jadi bingung milihnya</t>
  </si>
  <si>
    <t>tidak_ rekomen harga hotel mahal</t>
  </si>
  <si>
    <t>tidak_recommended harga hotel mahal</t>
  </si>
  <si>
    <t>restoran luas pilihan makanan</t>
  </si>
  <si>
    <t>suka tolak angin ice cream</t>
  </si>
  <si>
    <t>harganya</t>
  </si>
  <si>
    <t>hanya harganya</t>
  </si>
  <si>
    <t>sarapan benar benar menarik pilihannya</t>
  </si>
  <si>
    <t>breakfast benar benar menarik banyak pilihannya</t>
  </si>
  <si>
    <t>tidak_boleh dilewatin roti kukusnya tidak_ada</t>
  </si>
  <si>
    <t>tidak_dilewatin roti kukusnya tidak_ada mana mana</t>
  </si>
  <si>
    <t>terdapat juice bar menerima berbagai pesanan juice segar sesuai permintaan</t>
  </si>
  <si>
    <t>sarapan anak jangan_mahal mahal</t>
  </si>
  <si>
    <t>sarapan anak mahal mahal</t>
  </si>
  <si>
    <t>ada menu ice cream tolak angin unik</t>
  </si>
  <si>
    <t>breakfast banyak enak</t>
  </si>
  <si>
    <t>jangan_lupa coba tolak angin ice cream enak</t>
  </si>
  <si>
    <t>lupa coba tolak angin ice cream enak</t>
  </si>
  <si>
    <t>sarapan pilihan mantap rasanya</t>
  </si>
  <si>
    <t>breakfast banyak pilihan mantul rasanya</t>
  </si>
  <si>
    <t>harus bayar biaya tambahan makanan</t>
  </si>
  <si>
    <t>dikenakan charge handuk</t>
  </si>
  <si>
    <t>parkir mobil tidak_gratis</t>
  </si>
  <si>
    <t>tidak_ rekomen harga</t>
  </si>
  <si>
    <t>tidak_recommended harga</t>
  </si>
  <si>
    <t>luas bantal</t>
  </si>
  <si>
    <t>breakfast tidak_ada zonk</t>
  </si>
  <si>
    <t>kolamnya kurang_bersih</t>
  </si>
  <si>
    <t>harga segitu kualitasnya</t>
  </si>
  <si>
    <t>ikan dori asam manis rasanya ikan diolah disajikan kembali</t>
  </si>
  <si>
    <t>ikan dori asam manis rasanya ikan sudah diolah disajikan kembali</t>
  </si>
  <si>
    <t>rasanya tidak_karuan tidak_enak dikonsumsi</t>
  </si>
  <si>
    <t>kamar serangga tomcat walang sangit</t>
  </si>
  <si>
    <t>harga segitu benar benar tidak_worth it</t>
  </si>
  <si>
    <t>harga segitu benar benar tidak_sesuai it</t>
  </si>
  <si>
    <t>ada lounge rooftop pemandangan bagus</t>
  </si>
  <si>
    <t>ada lounge roof top pemandangan bagus</t>
  </si>
  <si>
    <t>soal harga semoga murah</t>
  </si>
  <si>
    <t>aktivitas anak anak kolam renang</t>
  </si>
  <si>
    <t>sarapan menu fee cost sembilan puluh ribu kepala tambahan kurang_worth it</t>
  </si>
  <si>
    <t>breakfast menu sedikit bayar cost sembilan puluh ribu kepala tambahan kurang_sesuai it</t>
  </si>
  <si>
    <t>kolam renang rumah hantu</t>
  </si>
  <si>
    <t>bangunan</t>
  </si>
  <si>
    <t>hotel serem</t>
  </si>
  <si>
    <t>penerangan lampu lobi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</si>
</sst>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rial"/>
    </font>
    <font>
      <b/>
      <sz val="12"/>
      <color theme="1"/>
      <name val="Calibri"/>
    </font>
    <font>
      <sz val="12"/>
      <color theme="1"/>
      <name val="Calibri"/>
    </font>
    <font>
      <sz val="12"/>
      <color rgb="FF000000"/>
      <name val="Calibri"/>
    </font>
    <font>
      <sz val="12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AEABAB"/>
        <bgColor rgb="FFAEABAB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2" xfId="0" applyFont="1" applyBorder="1" applyAlignment="1"/>
    <xf numFmtId="0" fontId="3" fillId="0" borderId="0" xfId="0" applyFont="1" applyAlignment="1">
      <alignment horizontal="left" wrapText="1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4" fillId="0" borderId="2" xfId="0" applyFont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/>
    <xf numFmtId="0" fontId="2" fillId="0" borderId="2" xfId="0" applyFont="1" applyBorder="1" applyAlignment="1">
      <alignment horizontal="center"/>
    </xf>
    <xf numFmtId="0" fontId="4" fillId="0" borderId="2" xfId="0" applyFont="1" applyBorder="1" applyAlignment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left"/>
    </xf>
    <xf numFmtId="0" fontId="2" fillId="0" borderId="0" xfId="0" applyFont="1"/>
    <xf numFmtId="0" fontId="3" fillId="4" borderId="2" xfId="0" applyFont="1" applyFill="1" applyBorder="1" applyAlignment="1">
      <alignment horizontal="left"/>
    </xf>
    <xf numFmtId="0" fontId="4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0" xfId="0" applyFont="1"/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/>
    <xf numFmtId="0" fontId="4" fillId="0" borderId="2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3" fillId="4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267">
    <dxf>
      <fill>
        <patternFill patternType="solid">
          <fgColor rgb="FFEAEAEA"/>
          <bgColor rgb="FFEAEAEA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C00000"/>
      </font>
      <fill>
        <patternFill patternType="none"/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EAEAEA"/>
          <bgColor rgb="FFEAEAEA"/>
        </patternFill>
      </fill>
    </dxf>
    <dxf>
      <fill>
        <patternFill patternType="solid">
          <fgColor rgb="FFF9F9F9"/>
          <bgColor rgb="FFF9F9F9"/>
        </patternFill>
      </fill>
    </dxf>
    <dxf>
      <fill>
        <patternFill patternType="solid">
          <fgColor rgb="FFEAEAEA"/>
          <bgColor rgb="FFEAEAEA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D9E2F3"/>
          <bgColor rgb="FFD9E2F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5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966"/>
  <sheetViews>
    <sheetView tabSelected="1" topLeftCell="F1" workbookViewId="0">
      <pane ySplit="1" topLeftCell="A2" activePane="bottomLeft" state="frozen"/>
      <selection pane="bottomLeft" activeCell="F8" sqref="F8"/>
    </sheetView>
  </sheetViews>
  <sheetFormatPr defaultColWidth="11.21875" defaultRowHeight="15" customHeight="1" x14ac:dyDescent="0.2"/>
  <cols>
    <col min="1" max="1" width="56.21875" hidden="1" customWidth="1"/>
    <col min="2" max="2" width="37.77734375" hidden="1" customWidth="1"/>
    <col min="3" max="3" width="38.77734375" hidden="1" customWidth="1"/>
    <col min="4" max="4" width="42.21875" hidden="1" customWidth="1"/>
    <col min="5" max="5" width="39.21875" hidden="1" customWidth="1"/>
    <col min="6" max="7" width="38.21875" customWidth="1"/>
    <col min="8" max="8" width="13.44140625" customWidth="1"/>
    <col min="9" max="9" width="10.77734375" customWidth="1"/>
    <col min="10" max="11" width="10.77734375" hidden="1" customWidth="1"/>
  </cols>
  <sheetData>
    <row r="1" spans="1:11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</row>
    <row r="2" spans="1:11" ht="15.75" customHeight="1" x14ac:dyDescent="0.25">
      <c r="A2" s="5"/>
      <c r="B2" s="6" t="s">
        <v>11</v>
      </c>
      <c r="C2" s="6" t="s">
        <v>11</v>
      </c>
      <c r="D2" s="7" t="s">
        <v>11</v>
      </c>
      <c r="E2" s="7" t="s">
        <v>11</v>
      </c>
      <c r="F2" s="6" t="s">
        <v>11</v>
      </c>
      <c r="G2" s="6" t="s">
        <v>11</v>
      </c>
      <c r="H2" s="8" t="s">
        <v>12</v>
      </c>
      <c r="I2" s="9" t="s">
        <v>13</v>
      </c>
      <c r="J2" s="10"/>
      <c r="K2" s="10"/>
    </row>
    <row r="3" spans="1:11" ht="15.75" customHeight="1" x14ac:dyDescent="0.25">
      <c r="A3" s="5"/>
      <c r="B3" s="5" t="s">
        <v>21</v>
      </c>
      <c r="C3" s="5" t="s">
        <v>21</v>
      </c>
      <c r="D3" s="7" t="s">
        <v>21</v>
      </c>
      <c r="E3" s="7" t="s">
        <v>21</v>
      </c>
      <c r="F3" s="5" t="s">
        <v>21</v>
      </c>
      <c r="G3" s="5" t="s">
        <v>21</v>
      </c>
      <c r="H3" s="8" t="s">
        <v>12</v>
      </c>
      <c r="I3" s="9" t="s">
        <v>13</v>
      </c>
      <c r="J3" s="10"/>
      <c r="K3" s="10"/>
    </row>
    <row r="4" spans="1:11" ht="15.75" customHeight="1" x14ac:dyDescent="0.25">
      <c r="A4" s="5"/>
      <c r="B4" s="5" t="s">
        <v>23</v>
      </c>
      <c r="C4" s="5" t="s">
        <v>23</v>
      </c>
      <c r="D4" s="7" t="s">
        <v>23</v>
      </c>
      <c r="E4" s="7" t="s">
        <v>23</v>
      </c>
      <c r="F4" s="5" t="s">
        <v>23</v>
      </c>
      <c r="G4" s="5" t="s">
        <v>23</v>
      </c>
      <c r="H4" s="8" t="s">
        <v>12</v>
      </c>
      <c r="I4" s="9" t="s">
        <v>13</v>
      </c>
      <c r="J4" s="10"/>
      <c r="K4" s="10"/>
    </row>
    <row r="5" spans="1:11" ht="15.75" customHeight="1" x14ac:dyDescent="0.25">
      <c r="A5" s="5"/>
      <c r="B5" s="5" t="s">
        <v>25</v>
      </c>
      <c r="C5" s="5" t="s">
        <v>25</v>
      </c>
      <c r="D5" s="7" t="s">
        <v>25</v>
      </c>
      <c r="E5" s="7" t="s">
        <v>25</v>
      </c>
      <c r="F5" s="5" t="s">
        <v>25</v>
      </c>
      <c r="G5" s="5" t="s">
        <v>25</v>
      </c>
      <c r="H5" s="15" t="s">
        <v>12</v>
      </c>
      <c r="I5" s="9" t="s">
        <v>13</v>
      </c>
      <c r="J5" s="10"/>
      <c r="K5" s="10"/>
    </row>
    <row r="6" spans="1:11" ht="15.75" customHeight="1" x14ac:dyDescent="0.25">
      <c r="A6" s="5"/>
      <c r="B6" s="5" t="s">
        <v>26</v>
      </c>
      <c r="C6" s="5" t="s">
        <v>26</v>
      </c>
      <c r="D6" s="7" t="s">
        <v>27</v>
      </c>
      <c r="E6" s="7" t="s">
        <v>27</v>
      </c>
      <c r="F6" s="5" t="s">
        <v>26</v>
      </c>
      <c r="G6" s="5" t="s">
        <v>26</v>
      </c>
      <c r="H6" s="15" t="s">
        <v>12</v>
      </c>
      <c r="I6" s="9" t="s">
        <v>13</v>
      </c>
      <c r="J6" s="10"/>
      <c r="K6" s="10"/>
    </row>
    <row r="7" spans="1:11" ht="15.75" customHeight="1" x14ac:dyDescent="0.25">
      <c r="A7" s="5"/>
      <c r="B7" s="6" t="s">
        <v>28</v>
      </c>
      <c r="C7" s="6" t="s">
        <v>28</v>
      </c>
      <c r="D7" s="7" t="s">
        <v>28</v>
      </c>
      <c r="E7" s="7" t="s">
        <v>28</v>
      </c>
      <c r="F7" s="6" t="s">
        <v>28</v>
      </c>
      <c r="G7" s="6" t="s">
        <v>28</v>
      </c>
      <c r="H7" s="15" t="s">
        <v>12</v>
      </c>
      <c r="I7" s="9" t="s">
        <v>13</v>
      </c>
      <c r="J7" s="10"/>
      <c r="K7" s="10"/>
    </row>
    <row r="8" spans="1:11" ht="15.75" customHeight="1" x14ac:dyDescent="0.25">
      <c r="A8" s="5"/>
      <c r="B8" s="5" t="s">
        <v>29</v>
      </c>
      <c r="C8" s="5" t="s">
        <v>29</v>
      </c>
      <c r="D8" s="7" t="s">
        <v>30</v>
      </c>
      <c r="E8" s="7" t="s">
        <v>30</v>
      </c>
      <c r="F8" s="6" t="s">
        <v>31</v>
      </c>
      <c r="G8" s="6" t="s">
        <v>31</v>
      </c>
      <c r="H8" s="15" t="s">
        <v>12</v>
      </c>
      <c r="I8" s="9" t="s">
        <v>13</v>
      </c>
      <c r="J8" s="10"/>
      <c r="K8" s="10"/>
    </row>
    <row r="9" spans="1:11" ht="15.75" customHeight="1" x14ac:dyDescent="0.25">
      <c r="A9" s="5"/>
      <c r="B9" s="6" t="s">
        <v>32</v>
      </c>
      <c r="C9" s="6" t="s">
        <v>32</v>
      </c>
      <c r="D9" s="7" t="s">
        <v>32</v>
      </c>
      <c r="E9" s="7" t="s">
        <v>32</v>
      </c>
      <c r="F9" s="6" t="s">
        <v>33</v>
      </c>
      <c r="G9" s="6" t="s">
        <v>33</v>
      </c>
      <c r="H9" s="15" t="s">
        <v>12</v>
      </c>
      <c r="I9" s="9" t="s">
        <v>13</v>
      </c>
      <c r="J9" s="10"/>
      <c r="K9" s="10"/>
    </row>
    <row r="10" spans="1:11" ht="15.75" customHeight="1" x14ac:dyDescent="0.25">
      <c r="A10" s="5"/>
      <c r="B10" s="5" t="s">
        <v>34</v>
      </c>
      <c r="C10" s="5" t="s">
        <v>34</v>
      </c>
      <c r="D10" s="7" t="s">
        <v>34</v>
      </c>
      <c r="E10" s="7" t="s">
        <v>34</v>
      </c>
      <c r="F10" s="6" t="s">
        <v>35</v>
      </c>
      <c r="G10" s="6" t="s">
        <v>35</v>
      </c>
      <c r="H10" s="15" t="s">
        <v>12</v>
      </c>
      <c r="I10" s="9" t="s">
        <v>13</v>
      </c>
      <c r="J10" s="10"/>
      <c r="K10" s="10"/>
    </row>
    <row r="11" spans="1:11" ht="15.75" customHeight="1" x14ac:dyDescent="0.25">
      <c r="A11" s="5"/>
      <c r="B11" s="5" t="s">
        <v>36</v>
      </c>
      <c r="C11" s="5" t="s">
        <v>36</v>
      </c>
      <c r="D11" s="7" t="s">
        <v>37</v>
      </c>
      <c r="E11" s="7" t="s">
        <v>37</v>
      </c>
      <c r="F11" s="5" t="s">
        <v>36</v>
      </c>
      <c r="G11" s="5" t="s">
        <v>36</v>
      </c>
      <c r="H11" s="15" t="s">
        <v>12</v>
      </c>
      <c r="I11" s="9" t="s">
        <v>13</v>
      </c>
      <c r="J11" s="10"/>
      <c r="K11" s="10"/>
    </row>
    <row r="12" spans="1:11" ht="15.75" customHeight="1" x14ac:dyDescent="0.25">
      <c r="A12" s="5"/>
      <c r="B12" s="6" t="s">
        <v>38</v>
      </c>
      <c r="C12" s="6" t="s">
        <v>38</v>
      </c>
      <c r="D12" s="7" t="s">
        <v>38</v>
      </c>
      <c r="E12" s="7" t="s">
        <v>39</v>
      </c>
      <c r="F12" s="6" t="s">
        <v>40</v>
      </c>
      <c r="G12" s="6" t="s">
        <v>41</v>
      </c>
      <c r="H12" s="15" t="s">
        <v>12</v>
      </c>
      <c r="I12" s="9" t="s">
        <v>13</v>
      </c>
      <c r="J12" s="10"/>
      <c r="K12" s="10"/>
    </row>
    <row r="13" spans="1:11" ht="15.75" customHeight="1" x14ac:dyDescent="0.25">
      <c r="A13" s="5"/>
      <c r="B13" s="6" t="s">
        <v>42</v>
      </c>
      <c r="C13" s="6" t="s">
        <v>42</v>
      </c>
      <c r="D13" s="7" t="s">
        <v>43</v>
      </c>
      <c r="E13" s="7" t="s">
        <v>43</v>
      </c>
      <c r="F13" s="6" t="s">
        <v>44</v>
      </c>
      <c r="G13" s="6" t="s">
        <v>44</v>
      </c>
      <c r="H13" s="15" t="s">
        <v>12</v>
      </c>
      <c r="I13" s="16" t="s">
        <v>13</v>
      </c>
      <c r="J13" s="10"/>
      <c r="K13" s="10"/>
    </row>
    <row r="14" spans="1:11" ht="15.75" customHeight="1" x14ac:dyDescent="0.25">
      <c r="A14" s="5" t="s">
        <v>45</v>
      </c>
      <c r="B14" s="5" t="s">
        <v>46</v>
      </c>
      <c r="C14" s="5" t="s">
        <v>46</v>
      </c>
      <c r="D14" s="7" t="s">
        <v>46</v>
      </c>
      <c r="E14" s="7" t="s">
        <v>46</v>
      </c>
      <c r="F14" s="5" t="s">
        <v>46</v>
      </c>
      <c r="G14" s="5" t="s">
        <v>46</v>
      </c>
      <c r="H14" s="15" t="s">
        <v>12</v>
      </c>
      <c r="I14" s="9" t="s">
        <v>13</v>
      </c>
      <c r="J14" s="15" t="e">
        <f t="shared" ref="J14:J28" si="0">IF(#REF!="harga",0,IF(#REF!="lokasi",1,IF(#REF!="pelayanan",2,IF(#REF!="kamar",3,IF(#REF!="fasilitas hotel",4,IF(#REF!="makanan",5,6))))))</f>
        <v>#REF!</v>
      </c>
      <c r="K14" s="15" t="e">
        <f t="shared" ref="K14:K28" si="1">IF(#REF!="positive",1,0)</f>
        <v>#REF!</v>
      </c>
    </row>
    <row r="15" spans="1:11" ht="15.75" customHeight="1" x14ac:dyDescent="0.25">
      <c r="A15" s="5" t="s">
        <v>25</v>
      </c>
      <c r="B15" s="5" t="s">
        <v>47</v>
      </c>
      <c r="C15" s="5" t="s">
        <v>47</v>
      </c>
      <c r="D15" s="7" t="s">
        <v>47</v>
      </c>
      <c r="E15" s="7" t="s">
        <v>47</v>
      </c>
      <c r="F15" s="5" t="s">
        <v>47</v>
      </c>
      <c r="G15" s="5" t="s">
        <v>47</v>
      </c>
      <c r="H15" s="15" t="s">
        <v>12</v>
      </c>
      <c r="I15" s="9" t="s">
        <v>13</v>
      </c>
      <c r="J15" s="15" t="e">
        <f t="shared" si="0"/>
        <v>#REF!</v>
      </c>
      <c r="K15" s="15" t="e">
        <f t="shared" si="1"/>
        <v>#REF!</v>
      </c>
    </row>
    <row r="16" spans="1:11" ht="15.75" customHeight="1" x14ac:dyDescent="0.25">
      <c r="A16" s="5" t="s">
        <v>26</v>
      </c>
      <c r="B16" s="6" t="s">
        <v>48</v>
      </c>
      <c r="C16" s="6" t="s">
        <v>48</v>
      </c>
      <c r="D16" s="7" t="s">
        <v>48</v>
      </c>
      <c r="E16" s="7" t="s">
        <v>48</v>
      </c>
      <c r="F16" s="6" t="s">
        <v>49</v>
      </c>
      <c r="G16" s="6" t="s">
        <v>49</v>
      </c>
      <c r="H16" s="15" t="s">
        <v>12</v>
      </c>
      <c r="I16" s="9" t="s">
        <v>13</v>
      </c>
      <c r="J16" s="15" t="e">
        <f t="shared" si="0"/>
        <v>#REF!</v>
      </c>
      <c r="K16" s="15" t="e">
        <f t="shared" si="1"/>
        <v>#REF!</v>
      </c>
    </row>
    <row r="17" spans="1:11" ht="15.75" customHeight="1" x14ac:dyDescent="0.25">
      <c r="A17" s="5" t="s">
        <v>50</v>
      </c>
      <c r="B17" s="6" t="s">
        <v>51</v>
      </c>
      <c r="C17" s="6" t="s">
        <v>51</v>
      </c>
      <c r="D17" s="7" t="s">
        <v>52</v>
      </c>
      <c r="E17" s="7" t="s">
        <v>52</v>
      </c>
      <c r="F17" s="6" t="s">
        <v>51</v>
      </c>
      <c r="G17" s="6" t="s">
        <v>51</v>
      </c>
      <c r="H17" s="15" t="s">
        <v>12</v>
      </c>
      <c r="I17" s="9" t="s">
        <v>13</v>
      </c>
      <c r="J17" s="15" t="e">
        <f t="shared" si="0"/>
        <v>#REF!</v>
      </c>
      <c r="K17" s="15" t="e">
        <f t="shared" si="1"/>
        <v>#REF!</v>
      </c>
    </row>
    <row r="18" spans="1:11" ht="15.75" customHeight="1" x14ac:dyDescent="0.25">
      <c r="A18" s="5" t="s">
        <v>29</v>
      </c>
      <c r="B18" s="6" t="s">
        <v>53</v>
      </c>
      <c r="C18" s="6" t="s">
        <v>53</v>
      </c>
      <c r="D18" s="7" t="s">
        <v>53</v>
      </c>
      <c r="E18" s="7" t="s">
        <v>53</v>
      </c>
      <c r="F18" s="6" t="s">
        <v>54</v>
      </c>
      <c r="G18" s="6" t="s">
        <v>54</v>
      </c>
      <c r="H18" s="15" t="s">
        <v>12</v>
      </c>
      <c r="I18" s="9" t="s">
        <v>13</v>
      </c>
      <c r="J18" s="15" t="e">
        <f t="shared" si="0"/>
        <v>#REF!</v>
      </c>
      <c r="K18" s="15" t="e">
        <f t="shared" si="1"/>
        <v>#REF!</v>
      </c>
    </row>
    <row r="19" spans="1:11" ht="15.75" customHeight="1" x14ac:dyDescent="0.25">
      <c r="A19" s="5" t="s">
        <v>55</v>
      </c>
      <c r="B19" s="6" t="s">
        <v>56</v>
      </c>
      <c r="C19" s="6" t="s">
        <v>56</v>
      </c>
      <c r="D19" s="7" t="s">
        <v>56</v>
      </c>
      <c r="E19" s="7" t="s">
        <v>56</v>
      </c>
      <c r="F19" s="6" t="s">
        <v>57</v>
      </c>
      <c r="G19" s="6" t="s">
        <v>57</v>
      </c>
      <c r="H19" s="15" t="s">
        <v>12</v>
      </c>
      <c r="I19" s="9" t="s">
        <v>13</v>
      </c>
      <c r="J19" s="15" t="e">
        <f t="shared" si="0"/>
        <v>#REF!</v>
      </c>
      <c r="K19" s="15" t="e">
        <f t="shared" si="1"/>
        <v>#REF!</v>
      </c>
    </row>
    <row r="20" spans="1:11" ht="15.75" customHeight="1" x14ac:dyDescent="0.25">
      <c r="A20" s="5" t="s">
        <v>34</v>
      </c>
      <c r="B20" s="5" t="s">
        <v>58</v>
      </c>
      <c r="C20" s="5" t="s">
        <v>58</v>
      </c>
      <c r="D20" s="7" t="s">
        <v>59</v>
      </c>
      <c r="E20" s="7" t="s">
        <v>59</v>
      </c>
      <c r="F20" s="6" t="s">
        <v>60</v>
      </c>
      <c r="G20" s="6" t="s">
        <v>60</v>
      </c>
      <c r="H20" s="15" t="s">
        <v>12</v>
      </c>
      <c r="I20" s="9" t="s">
        <v>13</v>
      </c>
      <c r="J20" s="15" t="e">
        <f t="shared" si="0"/>
        <v>#REF!</v>
      </c>
      <c r="K20" s="15" t="e">
        <f t="shared" si="1"/>
        <v>#REF!</v>
      </c>
    </row>
    <row r="21" spans="1:11" ht="15.75" customHeight="1" x14ac:dyDescent="0.25">
      <c r="A21" s="5" t="s">
        <v>36</v>
      </c>
      <c r="B21" s="5" t="s">
        <v>61</v>
      </c>
      <c r="C21" s="5" t="s">
        <v>61</v>
      </c>
      <c r="D21" s="7" t="s">
        <v>61</v>
      </c>
      <c r="E21" s="7" t="s">
        <v>61</v>
      </c>
      <c r="F21" s="5" t="s">
        <v>61</v>
      </c>
      <c r="G21" s="5" t="s">
        <v>61</v>
      </c>
      <c r="H21" s="15" t="s">
        <v>12</v>
      </c>
      <c r="I21" s="9" t="s">
        <v>13</v>
      </c>
      <c r="J21" s="15" t="e">
        <f t="shared" si="0"/>
        <v>#REF!</v>
      </c>
      <c r="K21" s="15" t="e">
        <f t="shared" si="1"/>
        <v>#REF!</v>
      </c>
    </row>
    <row r="22" spans="1:11" ht="15.75" customHeight="1" x14ac:dyDescent="0.25">
      <c r="A22" s="5" t="s">
        <v>38</v>
      </c>
      <c r="B22" s="6" t="s">
        <v>62</v>
      </c>
      <c r="C22" s="6" t="s">
        <v>63</v>
      </c>
      <c r="D22" s="7" t="s">
        <v>64</v>
      </c>
      <c r="E22" s="7" t="s">
        <v>65</v>
      </c>
      <c r="F22" s="6" t="s">
        <v>66</v>
      </c>
      <c r="G22" s="6" t="s">
        <v>67</v>
      </c>
      <c r="H22" s="15" t="s">
        <v>12</v>
      </c>
      <c r="I22" s="9" t="s">
        <v>13</v>
      </c>
      <c r="J22" s="15" t="e">
        <f t="shared" si="0"/>
        <v>#REF!</v>
      </c>
      <c r="K22" s="15" t="e">
        <f t="shared" si="1"/>
        <v>#REF!</v>
      </c>
    </row>
    <row r="23" spans="1:11" ht="15.75" customHeight="1" x14ac:dyDescent="0.25">
      <c r="A23" s="5" t="s">
        <v>68</v>
      </c>
      <c r="B23" s="6" t="s">
        <v>69</v>
      </c>
      <c r="C23" s="6" t="s">
        <v>69</v>
      </c>
      <c r="D23" s="7" t="s">
        <v>70</v>
      </c>
      <c r="E23" s="7" t="s">
        <v>70</v>
      </c>
      <c r="F23" s="6" t="s">
        <v>71</v>
      </c>
      <c r="G23" s="6" t="s">
        <v>71</v>
      </c>
      <c r="H23" s="15" t="s">
        <v>12</v>
      </c>
      <c r="I23" s="9" t="s">
        <v>13</v>
      </c>
      <c r="J23" s="15" t="e">
        <f t="shared" si="0"/>
        <v>#REF!</v>
      </c>
      <c r="K23" s="15" t="e">
        <f t="shared" si="1"/>
        <v>#REF!</v>
      </c>
    </row>
    <row r="24" spans="1:11" ht="15.75" customHeight="1" x14ac:dyDescent="0.25">
      <c r="A24" s="5" t="s">
        <v>72</v>
      </c>
      <c r="B24" s="5" t="s">
        <v>73</v>
      </c>
      <c r="C24" s="5" t="s">
        <v>73</v>
      </c>
      <c r="D24" s="7" t="s">
        <v>73</v>
      </c>
      <c r="E24" s="7" t="s">
        <v>73</v>
      </c>
      <c r="F24" s="5" t="s">
        <v>73</v>
      </c>
      <c r="G24" s="5" t="s">
        <v>73</v>
      </c>
      <c r="H24" s="15" t="s">
        <v>12</v>
      </c>
      <c r="I24" s="9" t="s">
        <v>13</v>
      </c>
      <c r="J24" s="15" t="e">
        <f t="shared" si="0"/>
        <v>#REF!</v>
      </c>
      <c r="K24" s="15" t="e">
        <f t="shared" si="1"/>
        <v>#REF!</v>
      </c>
    </row>
    <row r="25" spans="1:11" ht="15.75" customHeight="1" x14ac:dyDescent="0.25">
      <c r="A25" s="5" t="s">
        <v>74</v>
      </c>
      <c r="B25" s="6" t="s">
        <v>75</v>
      </c>
      <c r="C25" s="6" t="s">
        <v>75</v>
      </c>
      <c r="D25" s="7" t="s">
        <v>75</v>
      </c>
      <c r="E25" s="7" t="s">
        <v>75</v>
      </c>
      <c r="F25" s="6" t="s">
        <v>75</v>
      </c>
      <c r="G25" s="6" t="s">
        <v>75</v>
      </c>
      <c r="H25" s="15" t="s">
        <v>12</v>
      </c>
      <c r="I25" s="9" t="s">
        <v>13</v>
      </c>
      <c r="J25" s="15" t="e">
        <f t="shared" si="0"/>
        <v>#REF!</v>
      </c>
      <c r="K25" s="15" t="e">
        <f t="shared" si="1"/>
        <v>#REF!</v>
      </c>
    </row>
    <row r="26" spans="1:11" ht="15.75" customHeight="1" x14ac:dyDescent="0.25">
      <c r="A26" s="5" t="s">
        <v>76</v>
      </c>
      <c r="B26" s="5" t="s">
        <v>77</v>
      </c>
      <c r="C26" s="5" t="s">
        <v>77</v>
      </c>
      <c r="D26" s="7" t="s">
        <v>77</v>
      </c>
      <c r="E26" s="7" t="s">
        <v>77</v>
      </c>
      <c r="F26" s="5" t="s">
        <v>77</v>
      </c>
      <c r="G26" s="5" t="s">
        <v>77</v>
      </c>
      <c r="H26" s="15" t="s">
        <v>12</v>
      </c>
      <c r="I26" s="9" t="s">
        <v>13</v>
      </c>
      <c r="J26" s="15" t="e">
        <f t="shared" si="0"/>
        <v>#REF!</v>
      </c>
      <c r="K26" s="15" t="e">
        <f t="shared" si="1"/>
        <v>#REF!</v>
      </c>
    </row>
    <row r="27" spans="1:11" ht="15.75" customHeight="1" x14ac:dyDescent="0.25">
      <c r="A27" s="5" t="s">
        <v>78</v>
      </c>
      <c r="B27" s="6" t="s">
        <v>79</v>
      </c>
      <c r="C27" s="6" t="s">
        <v>79</v>
      </c>
      <c r="D27" s="7" t="s">
        <v>79</v>
      </c>
      <c r="E27" s="7" t="s">
        <v>79</v>
      </c>
      <c r="F27" s="6" t="s">
        <v>80</v>
      </c>
      <c r="G27" s="6" t="s">
        <v>80</v>
      </c>
      <c r="H27" s="15" t="s">
        <v>12</v>
      </c>
      <c r="I27" s="9" t="s">
        <v>13</v>
      </c>
      <c r="J27" s="15" t="e">
        <f t="shared" si="0"/>
        <v>#REF!</v>
      </c>
      <c r="K27" s="15" t="e">
        <f t="shared" si="1"/>
        <v>#REF!</v>
      </c>
    </row>
    <row r="28" spans="1:11" ht="15.75" customHeight="1" x14ac:dyDescent="0.25">
      <c r="A28" s="5" t="s">
        <v>81</v>
      </c>
      <c r="B28" s="5" t="s">
        <v>82</v>
      </c>
      <c r="C28" s="5" t="s">
        <v>82</v>
      </c>
      <c r="D28" s="7" t="s">
        <v>82</v>
      </c>
      <c r="E28" s="7" t="s">
        <v>82</v>
      </c>
      <c r="F28" s="5" t="s">
        <v>82</v>
      </c>
      <c r="G28" s="5" t="s">
        <v>82</v>
      </c>
      <c r="H28" s="15" t="s">
        <v>12</v>
      </c>
      <c r="I28" s="9" t="s">
        <v>13</v>
      </c>
      <c r="J28" s="15" t="e">
        <f t="shared" si="0"/>
        <v>#REF!</v>
      </c>
      <c r="K28" s="15" t="e">
        <f t="shared" si="1"/>
        <v>#REF!</v>
      </c>
    </row>
    <row r="29" spans="1:11" ht="15.75" customHeight="1" x14ac:dyDescent="0.25">
      <c r="A29" s="5"/>
      <c r="B29" s="5"/>
      <c r="C29" s="5"/>
      <c r="D29" s="7"/>
      <c r="E29" s="7"/>
      <c r="F29" s="6" t="s">
        <v>83</v>
      </c>
      <c r="G29" s="6" t="s">
        <v>83</v>
      </c>
      <c r="H29" s="8" t="s">
        <v>12</v>
      </c>
      <c r="I29" s="16" t="s">
        <v>13</v>
      </c>
      <c r="J29" s="15"/>
      <c r="K29" s="15"/>
    </row>
    <row r="30" spans="1:11" ht="15.75" customHeight="1" x14ac:dyDescent="0.25">
      <c r="A30" s="5" t="s">
        <v>84</v>
      </c>
      <c r="B30" s="6" t="s">
        <v>85</v>
      </c>
      <c r="C30" s="6" t="s">
        <v>86</v>
      </c>
      <c r="D30" s="7" t="s">
        <v>86</v>
      </c>
      <c r="E30" s="7" t="s">
        <v>86</v>
      </c>
      <c r="F30" s="6" t="s">
        <v>86</v>
      </c>
      <c r="G30" s="6" t="s">
        <v>85</v>
      </c>
      <c r="H30" s="15" t="s">
        <v>12</v>
      </c>
      <c r="I30" s="9" t="s">
        <v>13</v>
      </c>
      <c r="J30" s="15" t="e">
        <f t="shared" ref="J30:J35" si="2">IF(#REF!="harga",0,IF(#REF!="lokasi",1,IF(#REF!="pelayanan",2,IF(#REF!="kamar",3,IF(#REF!="fasilitas hotel",4,IF(#REF!="makanan",5,6))))))</f>
        <v>#REF!</v>
      </c>
      <c r="K30" s="15" t="e">
        <f t="shared" ref="K30:K35" si="3">IF(#REF!="positive",1,0)</f>
        <v>#REF!</v>
      </c>
    </row>
    <row r="31" spans="1:11" ht="15.75" customHeight="1" x14ac:dyDescent="0.25">
      <c r="A31" s="5" t="s">
        <v>87</v>
      </c>
      <c r="B31" s="5" t="s">
        <v>88</v>
      </c>
      <c r="C31" s="5" t="s">
        <v>88</v>
      </c>
      <c r="D31" s="7" t="s">
        <v>89</v>
      </c>
      <c r="E31" s="7" t="s">
        <v>89</v>
      </c>
      <c r="F31" s="5" t="s">
        <v>88</v>
      </c>
      <c r="G31" s="5" t="s">
        <v>88</v>
      </c>
      <c r="H31" s="15" t="s">
        <v>12</v>
      </c>
      <c r="I31" s="9" t="s">
        <v>13</v>
      </c>
      <c r="J31" s="15" t="e">
        <f t="shared" si="2"/>
        <v>#REF!</v>
      </c>
      <c r="K31" s="15" t="e">
        <f t="shared" si="3"/>
        <v>#REF!</v>
      </c>
    </row>
    <row r="32" spans="1:11" ht="15.75" customHeight="1" x14ac:dyDescent="0.25">
      <c r="A32" s="5" t="s">
        <v>90</v>
      </c>
      <c r="B32" s="5" t="s">
        <v>91</v>
      </c>
      <c r="C32" s="5" t="s">
        <v>91</v>
      </c>
      <c r="D32" s="7" t="s">
        <v>91</v>
      </c>
      <c r="E32" s="7" t="s">
        <v>91</v>
      </c>
      <c r="F32" s="5" t="s">
        <v>92</v>
      </c>
      <c r="G32" s="5" t="s">
        <v>92</v>
      </c>
      <c r="H32" s="15" t="s">
        <v>12</v>
      </c>
      <c r="I32" s="9" t="s">
        <v>13</v>
      </c>
      <c r="J32" s="15" t="e">
        <f t="shared" si="2"/>
        <v>#REF!</v>
      </c>
      <c r="K32" s="15" t="e">
        <f t="shared" si="3"/>
        <v>#REF!</v>
      </c>
    </row>
    <row r="33" spans="1:11" ht="15.75" customHeight="1" x14ac:dyDescent="0.25">
      <c r="A33" s="5" t="s">
        <v>88</v>
      </c>
      <c r="B33" s="5" t="s">
        <v>93</v>
      </c>
      <c r="C33" s="5" t="s">
        <v>93</v>
      </c>
      <c r="D33" s="7" t="s">
        <v>93</v>
      </c>
      <c r="E33" s="7" t="s">
        <v>93</v>
      </c>
      <c r="F33" s="6" t="s">
        <v>94</v>
      </c>
      <c r="G33" s="6" t="s">
        <v>95</v>
      </c>
      <c r="H33" s="15" t="s">
        <v>12</v>
      </c>
      <c r="I33" s="9" t="s">
        <v>13</v>
      </c>
      <c r="J33" s="15" t="e">
        <f t="shared" si="2"/>
        <v>#REF!</v>
      </c>
      <c r="K33" s="15" t="e">
        <f t="shared" si="3"/>
        <v>#REF!</v>
      </c>
    </row>
    <row r="34" spans="1:11" ht="15.75" customHeight="1" x14ac:dyDescent="0.25">
      <c r="A34" s="5" t="s">
        <v>96</v>
      </c>
      <c r="B34" s="5" t="s">
        <v>97</v>
      </c>
      <c r="C34" s="5" t="s">
        <v>97</v>
      </c>
      <c r="D34" s="7" t="s">
        <v>97</v>
      </c>
      <c r="E34" s="7" t="s">
        <v>97</v>
      </c>
      <c r="F34" s="6" t="s">
        <v>98</v>
      </c>
      <c r="G34" s="6" t="s">
        <v>99</v>
      </c>
      <c r="H34" s="8" t="s">
        <v>12</v>
      </c>
      <c r="I34" s="16" t="s">
        <v>13</v>
      </c>
      <c r="J34" s="15" t="e">
        <f t="shared" si="2"/>
        <v>#REF!</v>
      </c>
      <c r="K34" s="15" t="e">
        <f t="shared" si="3"/>
        <v>#REF!</v>
      </c>
    </row>
    <row r="35" spans="1:11" ht="15.75" customHeight="1" x14ac:dyDescent="0.25">
      <c r="A35" s="5" t="s">
        <v>100</v>
      </c>
      <c r="B35" s="6" t="s">
        <v>101</v>
      </c>
      <c r="C35" s="6" t="s">
        <v>102</v>
      </c>
      <c r="D35" s="7" t="s">
        <v>103</v>
      </c>
      <c r="E35" s="7" t="s">
        <v>103</v>
      </c>
      <c r="F35" s="6" t="s">
        <v>104</v>
      </c>
      <c r="G35" s="6" t="s">
        <v>104</v>
      </c>
      <c r="H35" s="15" t="s">
        <v>12</v>
      </c>
      <c r="I35" s="9" t="s">
        <v>13</v>
      </c>
      <c r="J35" s="15" t="e">
        <f t="shared" si="2"/>
        <v>#REF!</v>
      </c>
      <c r="K35" s="15" t="e">
        <f t="shared" si="3"/>
        <v>#REF!</v>
      </c>
    </row>
    <row r="36" spans="1:11" ht="15.75" customHeight="1" x14ac:dyDescent="0.25">
      <c r="A36" s="5"/>
      <c r="B36" s="5"/>
      <c r="C36" s="5"/>
      <c r="D36" s="7"/>
      <c r="E36" s="7"/>
      <c r="F36" s="5" t="s">
        <v>105</v>
      </c>
      <c r="G36" s="5" t="s">
        <v>105</v>
      </c>
      <c r="H36" s="15" t="s">
        <v>12</v>
      </c>
      <c r="I36" s="9" t="s">
        <v>13</v>
      </c>
      <c r="J36" s="15"/>
      <c r="K36" s="15"/>
    </row>
    <row r="37" spans="1:11" ht="15.75" customHeight="1" x14ac:dyDescent="0.25">
      <c r="A37" s="5" t="s">
        <v>106</v>
      </c>
      <c r="B37" s="5" t="s">
        <v>105</v>
      </c>
      <c r="C37" s="5" t="s">
        <v>105</v>
      </c>
      <c r="D37" s="7" t="s">
        <v>107</v>
      </c>
      <c r="E37" s="7" t="s">
        <v>107</v>
      </c>
      <c r="F37" s="6" t="s">
        <v>108</v>
      </c>
      <c r="G37" s="6" t="s">
        <v>108</v>
      </c>
      <c r="H37" s="15" t="s">
        <v>12</v>
      </c>
      <c r="I37" s="9" t="s">
        <v>13</v>
      </c>
      <c r="J37" s="15" t="e">
        <f>IF(#REF!="harga",0,IF(#REF!="lokasi",1,IF(#REF!="pelayanan",2,IF(#REF!="kamar",3,IF(#REF!="fasilitas hotel",4,IF(#REF!="makanan",5,6))))))</f>
        <v>#REF!</v>
      </c>
      <c r="K37" s="15" t="e">
        <f>IF(#REF!="positive",1,0)</f>
        <v>#REF!</v>
      </c>
    </row>
    <row r="38" spans="1:11" ht="15.75" customHeight="1" x14ac:dyDescent="0.25">
      <c r="A38" s="5"/>
      <c r="B38" s="6"/>
      <c r="C38" s="6"/>
      <c r="D38" s="7"/>
      <c r="E38" s="7"/>
      <c r="F38" s="6" t="s">
        <v>109</v>
      </c>
      <c r="G38" s="6" t="s">
        <v>110</v>
      </c>
      <c r="H38" s="8" t="s">
        <v>12</v>
      </c>
      <c r="I38" s="16" t="s">
        <v>13</v>
      </c>
      <c r="J38" s="15"/>
      <c r="K38" s="15"/>
    </row>
    <row r="39" spans="1:11" ht="15.75" customHeight="1" x14ac:dyDescent="0.25">
      <c r="A39" s="5"/>
      <c r="B39" s="6"/>
      <c r="C39" s="6"/>
      <c r="D39" s="7"/>
      <c r="E39" s="7"/>
      <c r="F39" s="6" t="s">
        <v>111</v>
      </c>
      <c r="G39" s="6" t="s">
        <v>111</v>
      </c>
      <c r="H39" s="8" t="s">
        <v>12</v>
      </c>
      <c r="I39" s="16" t="s">
        <v>13</v>
      </c>
      <c r="J39" s="15"/>
      <c r="K39" s="15"/>
    </row>
    <row r="40" spans="1:11" ht="15.75" customHeight="1" x14ac:dyDescent="0.25">
      <c r="A40" s="5" t="s">
        <v>112</v>
      </c>
      <c r="B40" s="5" t="s">
        <v>113</v>
      </c>
      <c r="C40" s="5" t="s">
        <v>113</v>
      </c>
      <c r="D40" s="7" t="s">
        <v>113</v>
      </c>
      <c r="E40" s="7" t="s">
        <v>113</v>
      </c>
      <c r="F40" s="6" t="s">
        <v>114</v>
      </c>
      <c r="G40" s="6" t="s">
        <v>114</v>
      </c>
      <c r="H40" s="15" t="s">
        <v>12</v>
      </c>
      <c r="I40" s="9" t="s">
        <v>13</v>
      </c>
      <c r="J40" s="15" t="e">
        <f>IF(#REF!="harga",0,IF(#REF!="lokasi",1,IF(#REF!="pelayanan",2,IF(#REF!="kamar",3,IF(#REF!="fasilitas hotel",4,IF(#REF!="makanan",5,6))))))</f>
        <v>#REF!</v>
      </c>
      <c r="K40" s="15" t="e">
        <f>IF(#REF!="positive",1,0)</f>
        <v>#REF!</v>
      </c>
    </row>
    <row r="41" spans="1:11" ht="15.75" customHeight="1" x14ac:dyDescent="0.25">
      <c r="A41" s="5"/>
      <c r="B41" s="6"/>
      <c r="C41" s="6"/>
      <c r="D41" s="7"/>
      <c r="E41" s="7"/>
      <c r="F41" s="6" t="s">
        <v>115</v>
      </c>
      <c r="G41" s="6" t="s">
        <v>116</v>
      </c>
      <c r="H41" s="8" t="s">
        <v>12</v>
      </c>
      <c r="I41" s="16" t="s">
        <v>13</v>
      </c>
      <c r="J41" s="15"/>
      <c r="K41" s="15"/>
    </row>
    <row r="42" spans="1:11" ht="15.75" customHeight="1" x14ac:dyDescent="0.25">
      <c r="A42" s="5"/>
      <c r="B42" s="6"/>
      <c r="C42" s="6"/>
      <c r="D42" s="7"/>
      <c r="E42" s="7"/>
      <c r="F42" s="6" t="s">
        <v>117</v>
      </c>
      <c r="G42" s="6" t="s">
        <v>118</v>
      </c>
      <c r="H42" s="8" t="s">
        <v>12</v>
      </c>
      <c r="I42" s="16" t="s">
        <v>13</v>
      </c>
      <c r="J42" s="15"/>
      <c r="K42" s="15"/>
    </row>
    <row r="43" spans="1:11" ht="15.75" customHeight="1" x14ac:dyDescent="0.25">
      <c r="A43" s="5" t="s">
        <v>97</v>
      </c>
      <c r="B43" s="6" t="s">
        <v>119</v>
      </c>
      <c r="C43" s="6" t="s">
        <v>119</v>
      </c>
      <c r="D43" s="7" t="s">
        <v>120</v>
      </c>
      <c r="E43" s="7" t="s">
        <v>121</v>
      </c>
      <c r="F43" s="5" t="s">
        <v>122</v>
      </c>
      <c r="G43" s="5" t="s">
        <v>122</v>
      </c>
      <c r="H43" s="15" t="s">
        <v>12</v>
      </c>
      <c r="I43" s="9" t="s">
        <v>13</v>
      </c>
      <c r="J43" s="15" t="e">
        <f>IF(#REF!="harga",0,IF(#REF!="lokasi",1,IF(#REF!="pelayanan",2,IF(#REF!="kamar",3,IF(#REF!="fasilitas hotel",4,IF(#REF!="makanan",5,6))))))</f>
        <v>#REF!</v>
      </c>
      <c r="K43" s="15" t="e">
        <f>IF(#REF!="positive",1,0)</f>
        <v>#REF!</v>
      </c>
    </row>
    <row r="44" spans="1:11" ht="15.75" customHeight="1" x14ac:dyDescent="0.25">
      <c r="A44" s="5"/>
      <c r="B44" s="5"/>
      <c r="C44" s="5"/>
      <c r="D44" s="7"/>
      <c r="E44" s="7"/>
      <c r="F44" s="5" t="s">
        <v>123</v>
      </c>
      <c r="G44" s="5" t="s">
        <v>123</v>
      </c>
      <c r="H44" s="15" t="s">
        <v>12</v>
      </c>
      <c r="I44" s="9" t="s">
        <v>13</v>
      </c>
      <c r="J44" s="15"/>
      <c r="K44" s="15"/>
    </row>
    <row r="45" spans="1:11" ht="15.75" customHeight="1" x14ac:dyDescent="0.25">
      <c r="A45" s="5" t="s">
        <v>124</v>
      </c>
      <c r="B45" s="5" t="s">
        <v>123</v>
      </c>
      <c r="C45" s="5" t="s">
        <v>123</v>
      </c>
      <c r="D45" s="7" t="s">
        <v>123</v>
      </c>
      <c r="E45" s="7" t="s">
        <v>123</v>
      </c>
      <c r="F45" s="6" t="s">
        <v>125</v>
      </c>
      <c r="G45" s="6" t="s">
        <v>125</v>
      </c>
      <c r="H45" s="8" t="s">
        <v>12</v>
      </c>
      <c r="I45" s="16" t="s">
        <v>13</v>
      </c>
      <c r="J45" s="15" t="e">
        <f>IF(#REF!="harga",0,IF(#REF!="lokasi",1,IF(#REF!="pelayanan",2,IF(#REF!="kamar",3,IF(#REF!="fasilitas hotel",4,IF(#REF!="makanan",5,6))))))</f>
        <v>#REF!</v>
      </c>
      <c r="K45" s="15" t="e">
        <f>IF(#REF!="positive",1,0)</f>
        <v>#REF!</v>
      </c>
    </row>
    <row r="46" spans="1:11" ht="15.75" customHeight="1" x14ac:dyDescent="0.25">
      <c r="A46" s="5"/>
      <c r="B46" s="6"/>
      <c r="C46" s="6"/>
      <c r="D46" s="7"/>
      <c r="E46" s="7"/>
      <c r="F46" s="6" t="s">
        <v>126</v>
      </c>
      <c r="G46" s="6" t="s">
        <v>127</v>
      </c>
      <c r="H46" s="8" t="s">
        <v>12</v>
      </c>
      <c r="I46" s="16" t="s">
        <v>128</v>
      </c>
      <c r="J46" s="15"/>
      <c r="K46" s="15"/>
    </row>
    <row r="47" spans="1:11" ht="15.75" customHeight="1" x14ac:dyDescent="0.25">
      <c r="A47" s="5"/>
      <c r="B47" s="6"/>
      <c r="C47" s="6"/>
      <c r="D47" s="7"/>
      <c r="E47" s="7"/>
      <c r="F47" s="6" t="s">
        <v>129</v>
      </c>
      <c r="G47" s="6" t="s">
        <v>130</v>
      </c>
      <c r="H47" s="8" t="s">
        <v>12</v>
      </c>
      <c r="I47" s="16" t="s">
        <v>13</v>
      </c>
      <c r="J47" s="15"/>
      <c r="K47" s="15"/>
    </row>
    <row r="48" spans="1:11" ht="15.75" customHeight="1" x14ac:dyDescent="0.25">
      <c r="A48" s="5"/>
      <c r="B48" s="6"/>
      <c r="C48" s="6"/>
      <c r="D48" s="7"/>
      <c r="E48" s="7"/>
      <c r="F48" s="6" t="s">
        <v>131</v>
      </c>
      <c r="G48" s="6" t="s">
        <v>132</v>
      </c>
      <c r="H48" s="15" t="s">
        <v>12</v>
      </c>
      <c r="I48" s="9" t="s">
        <v>13</v>
      </c>
      <c r="J48" s="15"/>
      <c r="K48" s="15"/>
    </row>
    <row r="49" spans="1:11" ht="15.75" customHeight="1" x14ac:dyDescent="0.25">
      <c r="A49" s="5"/>
      <c r="B49" s="5"/>
      <c r="C49" s="5"/>
      <c r="D49" s="7"/>
      <c r="E49" s="7"/>
      <c r="F49" s="6" t="s">
        <v>98</v>
      </c>
      <c r="G49" s="6" t="s">
        <v>99</v>
      </c>
      <c r="H49" s="8" t="s">
        <v>12</v>
      </c>
      <c r="I49" s="16" t="s">
        <v>13</v>
      </c>
      <c r="J49" s="15"/>
      <c r="K49" s="15"/>
    </row>
    <row r="50" spans="1:11" ht="15.75" customHeight="1" x14ac:dyDescent="0.25">
      <c r="A50" s="5" t="s">
        <v>133</v>
      </c>
      <c r="B50" s="6" t="s">
        <v>134</v>
      </c>
      <c r="C50" s="6" t="s">
        <v>135</v>
      </c>
      <c r="D50" s="7" t="s">
        <v>136</v>
      </c>
      <c r="E50" s="7" t="s">
        <v>137</v>
      </c>
      <c r="F50" s="6" t="s">
        <v>138</v>
      </c>
      <c r="G50" s="6" t="s">
        <v>138</v>
      </c>
      <c r="H50" s="8" t="s">
        <v>12</v>
      </c>
      <c r="I50" s="16" t="s">
        <v>13</v>
      </c>
      <c r="J50" s="15" t="e">
        <f t="shared" ref="J50:J52" si="4">IF(#REF!="harga",0,IF(#REF!="lokasi",1,IF(#REF!="pelayanan",2,IF(#REF!="kamar",3,IF(#REF!="fasilitas hotel",4,IF(#REF!="makanan",5,6))))))</f>
        <v>#REF!</v>
      </c>
      <c r="K50" s="15" t="e">
        <f t="shared" ref="K50:K52" si="5">IF(#REF!="positive",1,0)</f>
        <v>#REF!</v>
      </c>
    </row>
    <row r="51" spans="1:11" ht="15.75" customHeight="1" x14ac:dyDescent="0.25">
      <c r="A51" s="5" t="s">
        <v>113</v>
      </c>
      <c r="B51" s="6" t="s">
        <v>127</v>
      </c>
      <c r="C51" s="6" t="s">
        <v>126</v>
      </c>
      <c r="D51" s="7" t="s">
        <v>139</v>
      </c>
      <c r="E51" s="7" t="s">
        <v>139</v>
      </c>
      <c r="F51" s="5" t="s">
        <v>140</v>
      </c>
      <c r="G51" s="5" t="s">
        <v>140</v>
      </c>
      <c r="H51" s="15" t="s">
        <v>12</v>
      </c>
      <c r="I51" s="9" t="s">
        <v>13</v>
      </c>
      <c r="J51" s="15" t="e">
        <f t="shared" si="4"/>
        <v>#REF!</v>
      </c>
      <c r="K51" s="15" t="e">
        <f t="shared" si="5"/>
        <v>#REF!</v>
      </c>
    </row>
    <row r="52" spans="1:11" ht="15.75" customHeight="1" x14ac:dyDescent="0.25">
      <c r="A52" s="5" t="s">
        <v>141</v>
      </c>
      <c r="B52" s="6" t="s">
        <v>142</v>
      </c>
      <c r="C52" s="6" t="s">
        <v>143</v>
      </c>
      <c r="D52" s="7" t="s">
        <v>144</v>
      </c>
      <c r="E52" s="7" t="s">
        <v>145</v>
      </c>
      <c r="F52" s="6" t="s">
        <v>146</v>
      </c>
      <c r="G52" s="6" t="s">
        <v>146</v>
      </c>
      <c r="H52" s="15" t="s">
        <v>12</v>
      </c>
      <c r="I52" s="9" t="s">
        <v>13</v>
      </c>
      <c r="J52" s="15" t="e">
        <f t="shared" si="4"/>
        <v>#REF!</v>
      </c>
      <c r="K52" s="15" t="e">
        <f t="shared" si="5"/>
        <v>#REF!</v>
      </c>
    </row>
    <row r="53" spans="1:11" ht="15.75" customHeight="1" x14ac:dyDescent="0.25">
      <c r="A53" s="5"/>
      <c r="B53" s="5"/>
      <c r="C53" s="5"/>
      <c r="D53" s="7"/>
      <c r="E53" s="7"/>
      <c r="F53" s="6" t="s">
        <v>147</v>
      </c>
      <c r="G53" s="6" t="s">
        <v>147</v>
      </c>
      <c r="H53" s="8" t="s">
        <v>12</v>
      </c>
      <c r="I53" s="16" t="s">
        <v>13</v>
      </c>
      <c r="J53" s="15"/>
      <c r="K53" s="15"/>
    </row>
    <row r="54" spans="1:11" ht="15.75" customHeight="1" x14ac:dyDescent="0.25">
      <c r="A54" s="5"/>
      <c r="B54" s="5"/>
      <c r="C54" s="5"/>
      <c r="D54" s="7"/>
      <c r="E54" s="7"/>
      <c r="F54" s="6" t="s">
        <v>148</v>
      </c>
      <c r="G54" s="6" t="s">
        <v>148</v>
      </c>
      <c r="H54" s="8" t="s">
        <v>12</v>
      </c>
      <c r="I54" s="16" t="s">
        <v>13</v>
      </c>
      <c r="J54" s="15"/>
      <c r="K54" s="15"/>
    </row>
    <row r="55" spans="1:11" ht="15.75" customHeight="1" x14ac:dyDescent="0.25">
      <c r="A55" s="5"/>
      <c r="B55" s="6"/>
      <c r="C55" s="6"/>
      <c r="D55" s="7"/>
      <c r="E55" s="7"/>
      <c r="F55" s="6" t="s">
        <v>149</v>
      </c>
      <c r="G55" s="6" t="s">
        <v>149</v>
      </c>
      <c r="H55" s="15" t="s">
        <v>12</v>
      </c>
      <c r="I55" s="9" t="s">
        <v>13</v>
      </c>
      <c r="J55" s="15"/>
      <c r="K55" s="15"/>
    </row>
    <row r="56" spans="1:11" ht="15.75" customHeight="1" x14ac:dyDescent="0.25">
      <c r="A56" s="5" t="s">
        <v>150</v>
      </c>
      <c r="B56" s="6" t="s">
        <v>151</v>
      </c>
      <c r="C56" s="6" t="s">
        <v>151</v>
      </c>
      <c r="D56" s="7" t="s">
        <v>152</v>
      </c>
      <c r="E56" s="7" t="s">
        <v>153</v>
      </c>
      <c r="F56" s="6" t="s">
        <v>154</v>
      </c>
      <c r="G56" s="6" t="s">
        <v>155</v>
      </c>
      <c r="H56" s="15" t="s">
        <v>12</v>
      </c>
      <c r="I56" s="9" t="s">
        <v>13</v>
      </c>
      <c r="J56" s="15" t="e">
        <f>IF(#REF!="harga",0,IF(#REF!="lokasi",1,IF(#REF!="pelayanan",2,IF(#REF!="kamar",3,IF(#REF!="fasilitas hotel",4,IF(#REF!="makanan",5,6))))))</f>
        <v>#REF!</v>
      </c>
      <c r="K56" s="15" t="e">
        <f>IF(#REF!="positive",1,0)</f>
        <v>#REF!</v>
      </c>
    </row>
    <row r="57" spans="1:11" ht="15.75" customHeight="1" x14ac:dyDescent="0.25">
      <c r="A57" s="5"/>
      <c r="B57" s="6"/>
      <c r="C57" s="6"/>
      <c r="D57" s="7"/>
      <c r="E57" s="7"/>
      <c r="F57" s="6" t="s">
        <v>156</v>
      </c>
      <c r="G57" s="6" t="s">
        <v>156</v>
      </c>
      <c r="H57" s="8" t="s">
        <v>12</v>
      </c>
      <c r="I57" s="16" t="s">
        <v>13</v>
      </c>
      <c r="J57" s="15"/>
      <c r="K57" s="15"/>
    </row>
    <row r="58" spans="1:11" ht="15.75" customHeight="1" x14ac:dyDescent="0.25">
      <c r="A58" s="5" t="s">
        <v>122</v>
      </c>
      <c r="B58" s="6" t="s">
        <v>157</v>
      </c>
      <c r="C58" s="6" t="s">
        <v>157</v>
      </c>
      <c r="D58" s="7" t="s">
        <v>158</v>
      </c>
      <c r="E58" s="7" t="s">
        <v>158</v>
      </c>
      <c r="F58" s="6" t="s">
        <v>159</v>
      </c>
      <c r="G58" s="6" t="s">
        <v>159</v>
      </c>
      <c r="H58" s="8" t="s">
        <v>12</v>
      </c>
      <c r="I58" s="16" t="s">
        <v>13</v>
      </c>
      <c r="J58" s="15" t="e">
        <f>IF(#REF!="harga",0,IF(#REF!="lokasi",1,IF(#REF!="pelayanan",2,IF(#REF!="kamar",3,IF(#REF!="fasilitas hotel",4,IF(#REF!="makanan",5,6))))))</f>
        <v>#REF!</v>
      </c>
      <c r="K58" s="15" t="e">
        <f>IF(#REF!="positive",1,0)</f>
        <v>#REF!</v>
      </c>
    </row>
    <row r="59" spans="1:11" ht="15.75" customHeight="1" x14ac:dyDescent="0.25">
      <c r="A59" s="5"/>
      <c r="B59" s="5"/>
      <c r="C59" s="5"/>
      <c r="D59" s="7"/>
      <c r="E59" s="7"/>
      <c r="F59" s="6" t="s">
        <v>160</v>
      </c>
      <c r="G59" s="6" t="s">
        <v>161</v>
      </c>
      <c r="H59" s="15" t="s">
        <v>12</v>
      </c>
      <c r="I59" s="9" t="s">
        <v>13</v>
      </c>
      <c r="J59" s="15"/>
      <c r="K59" s="15"/>
    </row>
    <row r="60" spans="1:11" ht="15.75" customHeight="1" x14ac:dyDescent="0.25">
      <c r="A60" s="5" t="s">
        <v>162</v>
      </c>
      <c r="B60" s="5" t="s">
        <v>163</v>
      </c>
      <c r="C60" s="5" t="s">
        <v>163</v>
      </c>
      <c r="D60" s="7" t="s">
        <v>163</v>
      </c>
      <c r="E60" s="7" t="s">
        <v>163</v>
      </c>
      <c r="F60" s="6" t="s">
        <v>57</v>
      </c>
      <c r="G60" s="6" t="s">
        <v>57</v>
      </c>
      <c r="H60" s="15" t="s">
        <v>12</v>
      </c>
      <c r="I60" s="9" t="s">
        <v>13</v>
      </c>
      <c r="J60" s="15" t="e">
        <f t="shared" ref="J60:J63" si="6">IF(#REF!="harga",0,IF(#REF!="lokasi",1,IF(#REF!="pelayanan",2,IF(#REF!="kamar",3,IF(#REF!="fasilitas hotel",4,IF(#REF!="makanan",5,6))))))</f>
        <v>#REF!</v>
      </c>
      <c r="K60" s="15" t="e">
        <f t="shared" ref="K60:K63" si="7">IF(#REF!="positive",1,0)</f>
        <v>#REF!</v>
      </c>
    </row>
    <row r="61" spans="1:11" ht="15.75" customHeight="1" x14ac:dyDescent="0.25">
      <c r="A61" s="5" t="s">
        <v>164</v>
      </c>
      <c r="B61" s="6" t="s">
        <v>161</v>
      </c>
      <c r="C61" s="6" t="s">
        <v>160</v>
      </c>
      <c r="D61" s="7" t="s">
        <v>160</v>
      </c>
      <c r="E61" s="7" t="s">
        <v>160</v>
      </c>
      <c r="F61" s="6" t="s">
        <v>165</v>
      </c>
      <c r="G61" s="6" t="s">
        <v>165</v>
      </c>
      <c r="H61" s="15" t="s">
        <v>12</v>
      </c>
      <c r="I61" s="9" t="s">
        <v>13</v>
      </c>
      <c r="J61" s="15" t="e">
        <f t="shared" si="6"/>
        <v>#REF!</v>
      </c>
      <c r="K61" s="15" t="e">
        <f t="shared" si="7"/>
        <v>#REF!</v>
      </c>
    </row>
    <row r="62" spans="1:11" ht="15.75" customHeight="1" x14ac:dyDescent="0.25">
      <c r="A62" s="5" t="s">
        <v>166</v>
      </c>
      <c r="B62" s="6" t="s">
        <v>57</v>
      </c>
      <c r="C62" s="6" t="s">
        <v>57</v>
      </c>
      <c r="D62" s="7" t="s">
        <v>57</v>
      </c>
      <c r="E62" s="7" t="s">
        <v>57</v>
      </c>
      <c r="F62" s="6" t="s">
        <v>167</v>
      </c>
      <c r="G62" s="6" t="s">
        <v>167</v>
      </c>
      <c r="H62" s="8" t="s">
        <v>12</v>
      </c>
      <c r="I62" s="16" t="s">
        <v>13</v>
      </c>
      <c r="J62" s="15" t="e">
        <f t="shared" si="6"/>
        <v>#REF!</v>
      </c>
      <c r="K62" s="15" t="e">
        <f t="shared" si="7"/>
        <v>#REF!</v>
      </c>
    </row>
    <row r="63" spans="1:11" ht="15.75" customHeight="1" x14ac:dyDescent="0.25">
      <c r="A63" s="5" t="s">
        <v>168</v>
      </c>
      <c r="B63" s="6" t="s">
        <v>169</v>
      </c>
      <c r="C63" s="6" t="s">
        <v>170</v>
      </c>
      <c r="D63" s="7" t="s">
        <v>171</v>
      </c>
      <c r="E63" s="7" t="s">
        <v>171</v>
      </c>
      <c r="F63" s="6" t="s">
        <v>172</v>
      </c>
      <c r="G63" s="6" t="s">
        <v>172</v>
      </c>
      <c r="H63" s="8" t="s">
        <v>12</v>
      </c>
      <c r="I63" s="16" t="s">
        <v>13</v>
      </c>
      <c r="J63" s="15" t="e">
        <f t="shared" si="6"/>
        <v>#REF!</v>
      </c>
      <c r="K63" s="15" t="e">
        <f t="shared" si="7"/>
        <v>#REF!</v>
      </c>
    </row>
    <row r="64" spans="1:11" ht="15.75" customHeight="1" x14ac:dyDescent="0.25">
      <c r="A64" s="5"/>
      <c r="B64" s="6"/>
      <c r="C64" s="6"/>
      <c r="D64" s="7"/>
      <c r="E64" s="7"/>
      <c r="F64" s="6" t="s">
        <v>173</v>
      </c>
      <c r="G64" s="6" t="s">
        <v>173</v>
      </c>
      <c r="H64" s="15" t="s">
        <v>12</v>
      </c>
      <c r="I64" s="9" t="s">
        <v>13</v>
      </c>
      <c r="J64" s="15"/>
      <c r="K64" s="15"/>
    </row>
    <row r="65" spans="1:11" ht="15.75" customHeight="1" x14ac:dyDescent="0.25">
      <c r="A65" s="5"/>
      <c r="B65" s="5"/>
      <c r="C65" s="5"/>
      <c r="D65" s="7"/>
      <c r="E65" s="7"/>
      <c r="F65" s="6" t="s">
        <v>174</v>
      </c>
      <c r="G65" s="6" t="s">
        <v>174</v>
      </c>
      <c r="H65" s="8" t="s">
        <v>12</v>
      </c>
      <c r="I65" s="16" t="s">
        <v>13</v>
      </c>
      <c r="J65" s="15"/>
      <c r="K65" s="15"/>
    </row>
    <row r="66" spans="1:11" ht="15.75" customHeight="1" x14ac:dyDescent="0.25">
      <c r="A66" s="5" t="s">
        <v>175</v>
      </c>
      <c r="B66" s="5" t="s">
        <v>176</v>
      </c>
      <c r="C66" s="5" t="s">
        <v>176</v>
      </c>
      <c r="D66" s="7" t="s">
        <v>176</v>
      </c>
      <c r="E66" s="7" t="s">
        <v>176</v>
      </c>
      <c r="F66" s="5" t="s">
        <v>177</v>
      </c>
      <c r="G66" s="5" t="s">
        <v>177</v>
      </c>
      <c r="H66" s="15" t="s">
        <v>12</v>
      </c>
      <c r="I66" s="9" t="s">
        <v>13</v>
      </c>
      <c r="J66" s="15" t="e">
        <f t="shared" ref="J66:J76" si="8">IF(#REF!="harga",0,IF(#REF!="lokasi",1,IF(#REF!="pelayanan",2,IF(#REF!="kamar",3,IF(#REF!="fasilitas hotel",4,IF(#REF!="makanan",5,6))))))</f>
        <v>#REF!</v>
      </c>
      <c r="K66" s="15" t="e">
        <f t="shared" ref="K66:K76" si="9">IF(#REF!="positive",1,0)</f>
        <v>#REF!</v>
      </c>
    </row>
    <row r="67" spans="1:11" ht="15.75" customHeight="1" x14ac:dyDescent="0.25">
      <c r="A67" s="5" t="s">
        <v>151</v>
      </c>
      <c r="B67" s="6" t="s">
        <v>178</v>
      </c>
      <c r="C67" s="6" t="s">
        <v>178</v>
      </c>
      <c r="D67" s="7" t="s">
        <v>178</v>
      </c>
      <c r="E67" s="7" t="s">
        <v>178</v>
      </c>
      <c r="F67" s="6" t="s">
        <v>179</v>
      </c>
      <c r="G67" s="6" t="s">
        <v>179</v>
      </c>
      <c r="H67" s="15" t="s">
        <v>12</v>
      </c>
      <c r="I67" s="9" t="s">
        <v>13</v>
      </c>
      <c r="J67" s="15" t="e">
        <f t="shared" si="8"/>
        <v>#REF!</v>
      </c>
      <c r="K67" s="15" t="e">
        <f t="shared" si="9"/>
        <v>#REF!</v>
      </c>
    </row>
    <row r="68" spans="1:11" ht="15.75" customHeight="1" x14ac:dyDescent="0.25">
      <c r="A68" s="5" t="s">
        <v>180</v>
      </c>
      <c r="B68" s="6" t="s">
        <v>181</v>
      </c>
      <c r="C68" s="6" t="s">
        <v>181</v>
      </c>
      <c r="D68" s="7" t="s">
        <v>181</v>
      </c>
      <c r="E68" s="7" t="s">
        <v>182</v>
      </c>
      <c r="F68" s="6" t="s">
        <v>183</v>
      </c>
      <c r="G68" s="6" t="s">
        <v>183</v>
      </c>
      <c r="H68" s="15" t="s">
        <v>12</v>
      </c>
      <c r="I68" s="9" t="s">
        <v>13</v>
      </c>
      <c r="J68" s="15" t="e">
        <f t="shared" si="8"/>
        <v>#REF!</v>
      </c>
      <c r="K68" s="15" t="e">
        <f t="shared" si="9"/>
        <v>#REF!</v>
      </c>
    </row>
    <row r="69" spans="1:11" ht="15.75" customHeight="1" x14ac:dyDescent="0.25">
      <c r="A69" s="5" t="s">
        <v>184</v>
      </c>
      <c r="B69" s="5" t="s">
        <v>177</v>
      </c>
      <c r="C69" s="5" t="s">
        <v>177</v>
      </c>
      <c r="D69" s="7" t="s">
        <v>177</v>
      </c>
      <c r="E69" s="7" t="s">
        <v>177</v>
      </c>
      <c r="F69" s="5" t="s">
        <v>185</v>
      </c>
      <c r="G69" s="5" t="s">
        <v>185</v>
      </c>
      <c r="H69" s="15" t="s">
        <v>12</v>
      </c>
      <c r="I69" s="9" t="s">
        <v>13</v>
      </c>
      <c r="J69" s="15" t="e">
        <f t="shared" si="8"/>
        <v>#REF!</v>
      </c>
      <c r="K69" s="15" t="e">
        <f t="shared" si="9"/>
        <v>#REF!</v>
      </c>
    </row>
    <row r="70" spans="1:11" ht="15.75" customHeight="1" x14ac:dyDescent="0.25">
      <c r="A70" s="5" t="s">
        <v>186</v>
      </c>
      <c r="B70" s="5" t="s">
        <v>187</v>
      </c>
      <c r="C70" s="5" t="s">
        <v>187</v>
      </c>
      <c r="D70" s="7" t="s">
        <v>187</v>
      </c>
      <c r="E70" s="7" t="s">
        <v>187</v>
      </c>
      <c r="F70" s="6" t="s">
        <v>188</v>
      </c>
      <c r="G70" s="6" t="s">
        <v>188</v>
      </c>
      <c r="H70" s="15" t="s">
        <v>12</v>
      </c>
      <c r="I70" s="9" t="s">
        <v>13</v>
      </c>
      <c r="J70" s="15" t="e">
        <f t="shared" si="8"/>
        <v>#REF!</v>
      </c>
      <c r="K70" s="15" t="e">
        <f t="shared" si="9"/>
        <v>#REF!</v>
      </c>
    </row>
    <row r="71" spans="1:11" ht="15.75" customHeight="1" x14ac:dyDescent="0.25">
      <c r="A71" s="5" t="s">
        <v>163</v>
      </c>
      <c r="B71" s="5" t="s">
        <v>183</v>
      </c>
      <c r="C71" s="5" t="s">
        <v>183</v>
      </c>
      <c r="D71" s="7" t="s">
        <v>183</v>
      </c>
      <c r="E71" s="7" t="s">
        <v>183</v>
      </c>
      <c r="F71" s="5" t="s">
        <v>189</v>
      </c>
      <c r="G71" s="5" t="s">
        <v>189</v>
      </c>
      <c r="H71" s="15" t="s">
        <v>12</v>
      </c>
      <c r="I71" s="9" t="s">
        <v>13</v>
      </c>
      <c r="J71" s="15" t="e">
        <f t="shared" si="8"/>
        <v>#REF!</v>
      </c>
      <c r="K71" s="15" t="e">
        <f t="shared" si="9"/>
        <v>#REF!</v>
      </c>
    </row>
    <row r="72" spans="1:11" ht="15.75" customHeight="1" x14ac:dyDescent="0.25">
      <c r="A72" s="5" t="s">
        <v>77</v>
      </c>
      <c r="B72" s="6" t="s">
        <v>188</v>
      </c>
      <c r="C72" s="6" t="s">
        <v>188</v>
      </c>
      <c r="D72" s="7" t="s">
        <v>188</v>
      </c>
      <c r="E72" s="7" t="s">
        <v>188</v>
      </c>
      <c r="F72" s="6" t="s">
        <v>190</v>
      </c>
      <c r="G72" s="6" t="s">
        <v>190</v>
      </c>
      <c r="H72" s="8" t="s">
        <v>12</v>
      </c>
      <c r="I72" s="16" t="s">
        <v>13</v>
      </c>
      <c r="J72" s="15" t="e">
        <f t="shared" si="8"/>
        <v>#REF!</v>
      </c>
      <c r="K72" s="15" t="e">
        <f t="shared" si="9"/>
        <v>#REF!</v>
      </c>
    </row>
    <row r="73" spans="1:11" ht="15.75" customHeight="1" x14ac:dyDescent="0.25">
      <c r="A73" s="5" t="s">
        <v>191</v>
      </c>
      <c r="B73" s="5" t="s">
        <v>189</v>
      </c>
      <c r="C73" s="5" t="s">
        <v>189</v>
      </c>
      <c r="D73" s="7" t="s">
        <v>189</v>
      </c>
      <c r="E73" s="7" t="s">
        <v>189</v>
      </c>
      <c r="F73" s="6" t="s">
        <v>192</v>
      </c>
      <c r="G73" s="6" t="s">
        <v>192</v>
      </c>
      <c r="H73" s="15" t="s">
        <v>12</v>
      </c>
      <c r="I73" s="9" t="s">
        <v>13</v>
      </c>
      <c r="J73" s="15" t="e">
        <f t="shared" si="8"/>
        <v>#REF!</v>
      </c>
      <c r="K73" s="15" t="e">
        <f t="shared" si="9"/>
        <v>#REF!</v>
      </c>
    </row>
    <row r="74" spans="1:11" ht="15.75" customHeight="1" x14ac:dyDescent="0.25">
      <c r="A74" s="5" t="s">
        <v>170</v>
      </c>
      <c r="B74" s="5" t="s">
        <v>193</v>
      </c>
      <c r="C74" s="5" t="s">
        <v>193</v>
      </c>
      <c r="D74" s="7" t="s">
        <v>193</v>
      </c>
      <c r="E74" s="7" t="s">
        <v>193</v>
      </c>
      <c r="F74" s="6" t="s">
        <v>194</v>
      </c>
      <c r="G74" s="6" t="s">
        <v>194</v>
      </c>
      <c r="H74" s="15" t="s">
        <v>12</v>
      </c>
      <c r="I74" s="9" t="s">
        <v>13</v>
      </c>
      <c r="J74" s="15" t="e">
        <f t="shared" si="8"/>
        <v>#REF!</v>
      </c>
      <c r="K74" s="15" t="e">
        <f t="shared" si="9"/>
        <v>#REF!</v>
      </c>
    </row>
    <row r="75" spans="1:11" ht="15.75" customHeight="1" x14ac:dyDescent="0.25">
      <c r="A75" s="5" t="s">
        <v>195</v>
      </c>
      <c r="B75" s="6" t="s">
        <v>196</v>
      </c>
      <c r="C75" s="6" t="s">
        <v>196</v>
      </c>
      <c r="D75" s="7" t="s">
        <v>196</v>
      </c>
      <c r="E75" s="7" t="s">
        <v>196</v>
      </c>
      <c r="F75" s="6" t="s">
        <v>197</v>
      </c>
      <c r="G75" s="6" t="s">
        <v>198</v>
      </c>
      <c r="H75" s="15" t="s">
        <v>12</v>
      </c>
      <c r="I75" s="9" t="s">
        <v>13</v>
      </c>
      <c r="J75" s="15" t="e">
        <f t="shared" si="8"/>
        <v>#REF!</v>
      </c>
      <c r="K75" s="15" t="e">
        <f t="shared" si="9"/>
        <v>#REF!</v>
      </c>
    </row>
    <row r="76" spans="1:11" ht="15.75" customHeight="1" x14ac:dyDescent="0.25">
      <c r="A76" s="5" t="s">
        <v>199</v>
      </c>
      <c r="B76" s="6" t="s">
        <v>200</v>
      </c>
      <c r="C76" s="6" t="s">
        <v>200</v>
      </c>
      <c r="D76" s="7" t="s">
        <v>201</v>
      </c>
      <c r="E76" s="7" t="s">
        <v>201</v>
      </c>
      <c r="F76" s="6" t="s">
        <v>202</v>
      </c>
      <c r="G76" s="6" t="s">
        <v>202</v>
      </c>
      <c r="H76" s="15" t="s">
        <v>12</v>
      </c>
      <c r="I76" s="9" t="s">
        <v>13</v>
      </c>
      <c r="J76" s="15" t="e">
        <f t="shared" si="8"/>
        <v>#REF!</v>
      </c>
      <c r="K76" s="15" t="e">
        <f t="shared" si="9"/>
        <v>#REF!</v>
      </c>
    </row>
    <row r="77" spans="1:11" ht="15.75" customHeight="1" x14ac:dyDescent="0.25">
      <c r="A77" s="5"/>
      <c r="B77" s="5"/>
      <c r="C77" s="5"/>
      <c r="D77" s="7"/>
      <c r="E77" s="7"/>
      <c r="F77" s="6" t="s">
        <v>203</v>
      </c>
      <c r="G77" s="6" t="s">
        <v>204</v>
      </c>
      <c r="H77" s="15" t="s">
        <v>12</v>
      </c>
      <c r="I77" s="9" t="s">
        <v>13</v>
      </c>
      <c r="J77" s="15"/>
      <c r="K77" s="15"/>
    </row>
    <row r="78" spans="1:11" ht="15.75" customHeight="1" x14ac:dyDescent="0.25">
      <c r="A78" s="5" t="s">
        <v>205</v>
      </c>
      <c r="B78" s="5" t="s">
        <v>206</v>
      </c>
      <c r="C78" s="5" t="s">
        <v>206</v>
      </c>
      <c r="D78" s="7" t="s">
        <v>206</v>
      </c>
      <c r="E78" s="7" t="s">
        <v>206</v>
      </c>
      <c r="F78" s="6" t="s">
        <v>207</v>
      </c>
      <c r="G78" s="6" t="s">
        <v>208</v>
      </c>
      <c r="H78" s="15" t="s">
        <v>12</v>
      </c>
      <c r="I78" s="9" t="s">
        <v>13</v>
      </c>
      <c r="J78" s="15" t="e">
        <f>IF(#REF!="harga",0,IF(#REF!="lokasi",1,IF(#REF!="pelayanan",2,IF(#REF!="kamar",3,IF(#REF!="fasilitas hotel",4,IF(#REF!="makanan",5,6))))))</f>
        <v>#REF!</v>
      </c>
      <c r="K78" s="15" t="e">
        <f>IF(#REF!="positive",1,0)</f>
        <v>#REF!</v>
      </c>
    </row>
    <row r="79" spans="1:11" ht="15.75" customHeight="1" x14ac:dyDescent="0.25">
      <c r="A79" s="5"/>
      <c r="B79" s="5"/>
      <c r="C79" s="5"/>
      <c r="D79" s="7"/>
      <c r="E79" s="7"/>
      <c r="F79" s="6" t="s">
        <v>209</v>
      </c>
      <c r="G79" s="6" t="s">
        <v>209</v>
      </c>
      <c r="H79" s="15" t="s">
        <v>12</v>
      </c>
      <c r="I79" s="9" t="s">
        <v>13</v>
      </c>
      <c r="J79" s="15"/>
      <c r="K79" s="15"/>
    </row>
    <row r="80" spans="1:11" ht="15.75" customHeight="1" x14ac:dyDescent="0.25">
      <c r="A80" s="5" t="s">
        <v>210</v>
      </c>
      <c r="B80" s="6" t="s">
        <v>209</v>
      </c>
      <c r="C80" s="6" t="s">
        <v>209</v>
      </c>
      <c r="D80" s="7" t="s">
        <v>209</v>
      </c>
      <c r="E80" s="7" t="s">
        <v>209</v>
      </c>
      <c r="F80" s="6" t="s">
        <v>211</v>
      </c>
      <c r="G80" s="6" t="s">
        <v>211</v>
      </c>
      <c r="H80" s="8" t="s">
        <v>12</v>
      </c>
      <c r="I80" s="16" t="s">
        <v>13</v>
      </c>
      <c r="J80" s="15" t="e">
        <f t="shared" ref="J80:J82" si="10">IF(#REF!="harga",0,IF(#REF!="lokasi",1,IF(#REF!="pelayanan",2,IF(#REF!="kamar",3,IF(#REF!="fasilitas hotel",4,IF(#REF!="makanan",5,6))))))</f>
        <v>#REF!</v>
      </c>
      <c r="K80" s="15" t="e">
        <f t="shared" ref="K80:K82" si="11">IF(#REF!="positive",1,0)</f>
        <v>#REF!</v>
      </c>
    </row>
    <row r="81" spans="1:11" ht="15.75" customHeight="1" x14ac:dyDescent="0.25">
      <c r="A81" s="5" t="s">
        <v>189</v>
      </c>
      <c r="B81" s="6" t="s">
        <v>212</v>
      </c>
      <c r="C81" s="6" t="s">
        <v>213</v>
      </c>
      <c r="D81" s="7" t="s">
        <v>214</v>
      </c>
      <c r="E81" s="7" t="s">
        <v>214</v>
      </c>
      <c r="F81" s="6" t="s">
        <v>215</v>
      </c>
      <c r="G81" s="6" t="s">
        <v>216</v>
      </c>
      <c r="H81" s="8" t="s">
        <v>12</v>
      </c>
      <c r="I81" s="16" t="s">
        <v>13</v>
      </c>
      <c r="J81" s="15" t="e">
        <f t="shared" si="10"/>
        <v>#REF!</v>
      </c>
      <c r="K81" s="15" t="e">
        <f t="shared" si="11"/>
        <v>#REF!</v>
      </c>
    </row>
    <row r="82" spans="1:11" ht="15.75" customHeight="1" x14ac:dyDescent="0.25">
      <c r="A82" s="5" t="s">
        <v>217</v>
      </c>
      <c r="B82" s="5" t="s">
        <v>218</v>
      </c>
      <c r="C82" s="5" t="s">
        <v>218</v>
      </c>
      <c r="D82" s="7" t="s">
        <v>219</v>
      </c>
      <c r="E82" s="7" t="s">
        <v>219</v>
      </c>
      <c r="F82" s="6" t="s">
        <v>220</v>
      </c>
      <c r="G82" s="6" t="s">
        <v>221</v>
      </c>
      <c r="H82" s="15" t="s">
        <v>12</v>
      </c>
      <c r="I82" s="9" t="s">
        <v>13</v>
      </c>
      <c r="J82" s="15" t="e">
        <f t="shared" si="10"/>
        <v>#REF!</v>
      </c>
      <c r="K82" s="15" t="e">
        <f t="shared" si="11"/>
        <v>#REF!</v>
      </c>
    </row>
    <row r="83" spans="1:11" ht="15.75" customHeight="1" x14ac:dyDescent="0.25">
      <c r="A83" s="5"/>
      <c r="B83" s="5"/>
      <c r="C83" s="5"/>
      <c r="D83" s="7"/>
      <c r="E83" s="7"/>
      <c r="F83" s="6" t="s">
        <v>222</v>
      </c>
      <c r="G83" s="6" t="s">
        <v>223</v>
      </c>
      <c r="H83" s="15" t="s">
        <v>12</v>
      </c>
      <c r="I83" s="9" t="s">
        <v>13</v>
      </c>
      <c r="J83" s="15"/>
      <c r="K83" s="15"/>
    </row>
    <row r="84" spans="1:11" ht="15.75" customHeight="1" x14ac:dyDescent="0.25">
      <c r="A84" s="5" t="s">
        <v>224</v>
      </c>
      <c r="B84" s="5" t="s">
        <v>225</v>
      </c>
      <c r="C84" s="5" t="s">
        <v>225</v>
      </c>
      <c r="D84" s="7" t="s">
        <v>225</v>
      </c>
      <c r="E84" s="7" t="s">
        <v>225</v>
      </c>
      <c r="F84" s="6" t="s">
        <v>226</v>
      </c>
      <c r="G84" s="5" t="s">
        <v>227</v>
      </c>
      <c r="H84" s="15" t="s">
        <v>12</v>
      </c>
      <c r="I84" s="9" t="s">
        <v>13</v>
      </c>
      <c r="J84" s="15" t="e">
        <f t="shared" ref="J84:J88" si="12">IF(#REF!="harga",0,IF(#REF!="lokasi",1,IF(#REF!="pelayanan",2,IF(#REF!="kamar",3,IF(#REF!="fasilitas hotel",4,IF(#REF!="makanan",5,6))))))</f>
        <v>#REF!</v>
      </c>
      <c r="K84" s="15" t="e">
        <f t="shared" ref="K84:K88" si="13">IF(#REF!="positive",1,0)</f>
        <v>#REF!</v>
      </c>
    </row>
    <row r="85" spans="1:11" ht="15.75" customHeight="1" x14ac:dyDescent="0.25">
      <c r="A85" s="5" t="s">
        <v>228</v>
      </c>
      <c r="B85" s="5" t="s">
        <v>229</v>
      </c>
      <c r="C85" s="5" t="s">
        <v>229</v>
      </c>
      <c r="D85" s="7" t="s">
        <v>230</v>
      </c>
      <c r="E85" s="7" t="s">
        <v>230</v>
      </c>
      <c r="F85" s="5" t="s">
        <v>231</v>
      </c>
      <c r="G85" s="5" t="s">
        <v>231</v>
      </c>
      <c r="H85" s="15" t="s">
        <v>12</v>
      </c>
      <c r="I85" s="9" t="s">
        <v>13</v>
      </c>
      <c r="J85" s="15" t="e">
        <f t="shared" si="12"/>
        <v>#REF!</v>
      </c>
      <c r="K85" s="15" t="e">
        <f t="shared" si="13"/>
        <v>#REF!</v>
      </c>
    </row>
    <row r="86" spans="1:11" ht="15.75" customHeight="1" x14ac:dyDescent="0.25">
      <c r="A86" s="5" t="s">
        <v>232</v>
      </c>
      <c r="B86" s="6" t="s">
        <v>233</v>
      </c>
      <c r="C86" s="6" t="s">
        <v>234</v>
      </c>
      <c r="D86" s="7" t="s">
        <v>234</v>
      </c>
      <c r="E86" s="7" t="s">
        <v>234</v>
      </c>
      <c r="F86" s="6" t="s">
        <v>235</v>
      </c>
      <c r="G86" s="6" t="s">
        <v>236</v>
      </c>
      <c r="H86" s="15" t="s">
        <v>12</v>
      </c>
      <c r="I86" s="9" t="s">
        <v>13</v>
      </c>
      <c r="J86" s="15" t="e">
        <f t="shared" si="12"/>
        <v>#REF!</v>
      </c>
      <c r="K86" s="15" t="e">
        <f t="shared" si="13"/>
        <v>#REF!</v>
      </c>
    </row>
    <row r="87" spans="1:11" ht="15.75" customHeight="1" x14ac:dyDescent="0.25">
      <c r="A87" s="5" t="s">
        <v>237</v>
      </c>
      <c r="B87" s="5" t="s">
        <v>227</v>
      </c>
      <c r="C87" s="6" t="s">
        <v>226</v>
      </c>
      <c r="D87" s="7" t="s">
        <v>238</v>
      </c>
      <c r="E87" s="7" t="s">
        <v>238</v>
      </c>
      <c r="F87" s="6" t="s">
        <v>239</v>
      </c>
      <c r="G87" s="6" t="s">
        <v>239</v>
      </c>
      <c r="H87" s="15" t="s">
        <v>12</v>
      </c>
      <c r="I87" s="9" t="s">
        <v>13</v>
      </c>
      <c r="J87" s="15" t="e">
        <f t="shared" si="12"/>
        <v>#REF!</v>
      </c>
      <c r="K87" s="15" t="e">
        <f t="shared" si="13"/>
        <v>#REF!</v>
      </c>
    </row>
    <row r="88" spans="1:11" ht="15.75" customHeight="1" x14ac:dyDescent="0.25">
      <c r="A88" s="5" t="s">
        <v>240</v>
      </c>
      <c r="B88" s="5" t="s">
        <v>231</v>
      </c>
      <c r="C88" s="5" t="s">
        <v>231</v>
      </c>
      <c r="D88" s="7" t="s">
        <v>241</v>
      </c>
      <c r="E88" s="7" t="s">
        <v>241</v>
      </c>
      <c r="F88" s="6" t="s">
        <v>242</v>
      </c>
      <c r="G88" s="6" t="s">
        <v>242</v>
      </c>
      <c r="H88" s="15" t="s">
        <v>12</v>
      </c>
      <c r="I88" s="9" t="s">
        <v>13</v>
      </c>
      <c r="J88" s="15" t="e">
        <f t="shared" si="12"/>
        <v>#REF!</v>
      </c>
      <c r="K88" s="15" t="e">
        <f t="shared" si="13"/>
        <v>#REF!</v>
      </c>
    </row>
    <row r="89" spans="1:11" ht="15.75" customHeight="1" x14ac:dyDescent="0.25">
      <c r="A89" s="5"/>
      <c r="B89" s="6"/>
      <c r="C89" s="6"/>
      <c r="D89" s="7"/>
      <c r="E89" s="7"/>
      <c r="F89" s="5" t="s">
        <v>243</v>
      </c>
      <c r="G89" s="5" t="s">
        <v>243</v>
      </c>
      <c r="H89" s="15" t="s">
        <v>12</v>
      </c>
      <c r="I89" s="9" t="s">
        <v>13</v>
      </c>
      <c r="J89" s="15"/>
      <c r="K89" s="15"/>
    </row>
    <row r="90" spans="1:11" ht="15.75" customHeight="1" x14ac:dyDescent="0.25">
      <c r="A90" s="5"/>
      <c r="B90" s="6"/>
      <c r="C90" s="6"/>
      <c r="D90" s="7"/>
      <c r="E90" s="7"/>
      <c r="F90" s="5" t="s">
        <v>244</v>
      </c>
      <c r="G90" s="5" t="s">
        <v>244</v>
      </c>
      <c r="H90" s="15" t="s">
        <v>12</v>
      </c>
      <c r="I90" s="9" t="s">
        <v>13</v>
      </c>
      <c r="J90" s="15"/>
      <c r="K90" s="15"/>
    </row>
    <row r="91" spans="1:11" ht="15.75" customHeight="1" x14ac:dyDescent="0.25">
      <c r="A91" s="5" t="s">
        <v>245</v>
      </c>
      <c r="B91" s="6" t="s">
        <v>246</v>
      </c>
      <c r="C91" s="6" t="s">
        <v>246</v>
      </c>
      <c r="D91" s="7" t="s">
        <v>246</v>
      </c>
      <c r="E91" s="7" t="s">
        <v>246</v>
      </c>
      <c r="F91" s="6" t="s">
        <v>247</v>
      </c>
      <c r="G91" s="6" t="s">
        <v>248</v>
      </c>
      <c r="H91" s="15" t="s">
        <v>12</v>
      </c>
      <c r="I91" s="9" t="s">
        <v>13</v>
      </c>
      <c r="J91" s="15" t="e">
        <f t="shared" ref="J91:J92" si="14">IF(#REF!="harga",0,IF(#REF!="lokasi",1,IF(#REF!="pelayanan",2,IF(#REF!="kamar",3,IF(#REF!="fasilitas hotel",4,IF(#REF!="makanan",5,6))))))</f>
        <v>#REF!</v>
      </c>
      <c r="K91" s="15" t="e">
        <f t="shared" ref="K91:K92" si="15">IF(#REF!="positive",1,0)</f>
        <v>#REF!</v>
      </c>
    </row>
    <row r="92" spans="1:11" ht="15.75" customHeight="1" x14ac:dyDescent="0.25">
      <c r="A92" s="5" t="s">
        <v>249</v>
      </c>
      <c r="B92" s="6" t="s">
        <v>250</v>
      </c>
      <c r="C92" s="6" t="s">
        <v>250</v>
      </c>
      <c r="D92" s="7" t="s">
        <v>250</v>
      </c>
      <c r="E92" s="7" t="s">
        <v>251</v>
      </c>
      <c r="F92" s="6" t="s">
        <v>252</v>
      </c>
      <c r="G92" s="6" t="s">
        <v>252</v>
      </c>
      <c r="H92" s="15" t="s">
        <v>12</v>
      </c>
      <c r="I92" s="9" t="s">
        <v>13</v>
      </c>
      <c r="J92" s="15" t="e">
        <f t="shared" si="14"/>
        <v>#REF!</v>
      </c>
      <c r="K92" s="15" t="e">
        <f t="shared" si="15"/>
        <v>#REF!</v>
      </c>
    </row>
    <row r="93" spans="1:11" ht="15.75" customHeight="1" x14ac:dyDescent="0.25">
      <c r="A93" s="5"/>
      <c r="B93" s="5"/>
      <c r="C93" s="5"/>
      <c r="D93" s="7"/>
      <c r="E93" s="7"/>
      <c r="F93" s="5" t="s">
        <v>253</v>
      </c>
      <c r="G93" s="5" t="s">
        <v>253</v>
      </c>
      <c r="H93" s="15" t="s">
        <v>12</v>
      </c>
      <c r="I93" s="9" t="s">
        <v>13</v>
      </c>
      <c r="J93" s="15"/>
      <c r="K93" s="15"/>
    </row>
    <row r="94" spans="1:11" ht="15.75" customHeight="1" x14ac:dyDescent="0.25">
      <c r="A94" s="5" t="s">
        <v>254</v>
      </c>
      <c r="B94" s="5" t="s">
        <v>244</v>
      </c>
      <c r="C94" s="5" t="s">
        <v>244</v>
      </c>
      <c r="D94" s="7" t="s">
        <v>244</v>
      </c>
      <c r="E94" s="7" t="s">
        <v>244</v>
      </c>
      <c r="F94" s="6" t="s">
        <v>255</v>
      </c>
      <c r="G94" s="6" t="s">
        <v>255</v>
      </c>
      <c r="H94" s="15" t="s">
        <v>12</v>
      </c>
      <c r="I94" s="9" t="s">
        <v>13</v>
      </c>
      <c r="J94" s="15" t="e">
        <f>IF(#REF!="harga",0,IF(#REF!="lokasi",1,IF(#REF!="pelayanan",2,IF(#REF!="kamar",3,IF(#REF!="fasilitas hotel",4,IF(#REF!="makanan",5,6))))))</f>
        <v>#REF!</v>
      </c>
      <c r="K94" s="15" t="e">
        <f>IF(#REF!="positive",1,0)</f>
        <v>#REF!</v>
      </c>
    </row>
    <row r="95" spans="1:11" ht="15.75" customHeight="1" x14ac:dyDescent="0.25">
      <c r="A95" s="5"/>
      <c r="B95" s="5"/>
      <c r="C95" s="5"/>
      <c r="D95" s="7"/>
      <c r="E95" s="7"/>
      <c r="F95" s="6" t="s">
        <v>256</v>
      </c>
      <c r="G95" s="6" t="s">
        <v>256</v>
      </c>
      <c r="H95" s="15" t="s">
        <v>12</v>
      </c>
      <c r="I95" s="9" t="s">
        <v>13</v>
      </c>
      <c r="J95" s="15"/>
      <c r="K95" s="15"/>
    </row>
    <row r="96" spans="1:11" ht="15.75" customHeight="1" x14ac:dyDescent="0.25">
      <c r="A96" s="5" t="s">
        <v>257</v>
      </c>
      <c r="B96" s="6" t="s">
        <v>258</v>
      </c>
      <c r="C96" s="6" t="s">
        <v>258</v>
      </c>
      <c r="D96" s="7" t="s">
        <v>259</v>
      </c>
      <c r="E96" s="7" t="s">
        <v>259</v>
      </c>
      <c r="F96" s="6" t="s">
        <v>94</v>
      </c>
      <c r="G96" s="6" t="s">
        <v>95</v>
      </c>
      <c r="H96" s="15" t="s">
        <v>12</v>
      </c>
      <c r="I96" s="9" t="s">
        <v>13</v>
      </c>
      <c r="J96" s="15" t="e">
        <f t="shared" ref="J96:J107" si="16">IF(#REF!="harga",0,IF(#REF!="lokasi",1,IF(#REF!="pelayanan",2,IF(#REF!="kamar",3,IF(#REF!="fasilitas hotel",4,IF(#REF!="makanan",5,6))))))</f>
        <v>#REF!</v>
      </c>
      <c r="K96" s="15" t="e">
        <f t="shared" ref="K96:K107" si="17">IF(#REF!="positive",1,0)</f>
        <v>#REF!</v>
      </c>
    </row>
    <row r="97" spans="1:11" ht="15.75" customHeight="1" x14ac:dyDescent="0.25">
      <c r="A97" s="5" t="s">
        <v>218</v>
      </c>
      <c r="B97" s="5" t="s">
        <v>253</v>
      </c>
      <c r="C97" s="5" t="s">
        <v>253</v>
      </c>
      <c r="D97" s="7" t="s">
        <v>260</v>
      </c>
      <c r="E97" s="7" t="s">
        <v>260</v>
      </c>
      <c r="F97" s="6" t="s">
        <v>261</v>
      </c>
      <c r="G97" s="6" t="s">
        <v>261</v>
      </c>
      <c r="H97" s="15" t="s">
        <v>12</v>
      </c>
      <c r="I97" s="9" t="s">
        <v>13</v>
      </c>
      <c r="J97" s="15" t="e">
        <f t="shared" si="16"/>
        <v>#REF!</v>
      </c>
      <c r="K97" s="15" t="e">
        <f t="shared" si="17"/>
        <v>#REF!</v>
      </c>
    </row>
    <row r="98" spans="1:11" ht="15.75" customHeight="1" x14ac:dyDescent="0.25">
      <c r="A98" s="5" t="s">
        <v>262</v>
      </c>
      <c r="B98" s="5" t="s">
        <v>263</v>
      </c>
      <c r="C98" s="5" t="s">
        <v>263</v>
      </c>
      <c r="D98" s="7" t="s">
        <v>264</v>
      </c>
      <c r="E98" s="7" t="s">
        <v>264</v>
      </c>
      <c r="F98" s="6" t="s">
        <v>265</v>
      </c>
      <c r="G98" s="6" t="s">
        <v>265</v>
      </c>
      <c r="H98" s="15" t="s">
        <v>12</v>
      </c>
      <c r="I98" s="9" t="s">
        <v>13</v>
      </c>
      <c r="J98" s="15" t="e">
        <f t="shared" si="16"/>
        <v>#REF!</v>
      </c>
      <c r="K98" s="15" t="e">
        <f t="shared" si="17"/>
        <v>#REF!</v>
      </c>
    </row>
    <row r="99" spans="1:11" ht="15.75" customHeight="1" x14ac:dyDescent="0.25">
      <c r="A99" s="5" t="s">
        <v>266</v>
      </c>
      <c r="B99" s="6" t="s">
        <v>94</v>
      </c>
      <c r="C99" s="6" t="s">
        <v>94</v>
      </c>
      <c r="D99" s="7" t="s">
        <v>94</v>
      </c>
      <c r="E99" s="7" t="s">
        <v>95</v>
      </c>
      <c r="F99" s="5" t="s">
        <v>267</v>
      </c>
      <c r="G99" s="5" t="s">
        <v>267</v>
      </c>
      <c r="H99" s="15" t="s">
        <v>12</v>
      </c>
      <c r="I99" s="9" t="s">
        <v>13</v>
      </c>
      <c r="J99" s="15" t="e">
        <f t="shared" si="16"/>
        <v>#REF!</v>
      </c>
      <c r="K99" s="15" t="e">
        <f t="shared" si="17"/>
        <v>#REF!</v>
      </c>
    </row>
    <row r="100" spans="1:11" ht="15.75" customHeight="1" x14ac:dyDescent="0.25">
      <c r="A100" s="5" t="s">
        <v>225</v>
      </c>
      <c r="B100" s="6" t="s">
        <v>261</v>
      </c>
      <c r="C100" s="6" t="s">
        <v>261</v>
      </c>
      <c r="D100" s="7" t="s">
        <v>268</v>
      </c>
      <c r="E100" s="7" t="s">
        <v>268</v>
      </c>
      <c r="F100" s="6" t="s">
        <v>269</v>
      </c>
      <c r="G100" s="6" t="s">
        <v>269</v>
      </c>
      <c r="H100" s="15" t="s">
        <v>12</v>
      </c>
      <c r="I100" s="9" t="s">
        <v>13</v>
      </c>
      <c r="J100" s="15" t="e">
        <f t="shared" si="16"/>
        <v>#REF!</v>
      </c>
      <c r="K100" s="15" t="e">
        <f t="shared" si="17"/>
        <v>#REF!</v>
      </c>
    </row>
    <row r="101" spans="1:11" ht="15.75" customHeight="1" x14ac:dyDescent="0.25">
      <c r="A101" s="5" t="s">
        <v>77</v>
      </c>
      <c r="B101" s="5" t="s">
        <v>270</v>
      </c>
      <c r="C101" s="5" t="s">
        <v>270</v>
      </c>
      <c r="D101" s="7" t="s">
        <v>271</v>
      </c>
      <c r="E101" s="7" t="s">
        <v>271</v>
      </c>
      <c r="F101" s="6" t="s">
        <v>272</v>
      </c>
      <c r="G101" s="6" t="s">
        <v>272</v>
      </c>
      <c r="H101" s="15" t="s">
        <v>12</v>
      </c>
      <c r="I101" s="9" t="s">
        <v>13</v>
      </c>
      <c r="J101" s="15" t="e">
        <f t="shared" si="16"/>
        <v>#REF!</v>
      </c>
      <c r="K101" s="15" t="e">
        <f t="shared" si="17"/>
        <v>#REF!</v>
      </c>
    </row>
    <row r="102" spans="1:11" ht="15.75" customHeight="1" x14ac:dyDescent="0.25">
      <c r="A102" s="5" t="s">
        <v>273</v>
      </c>
      <c r="B102" s="5" t="s">
        <v>274</v>
      </c>
      <c r="C102" s="5" t="s">
        <v>274</v>
      </c>
      <c r="D102" s="7" t="s">
        <v>274</v>
      </c>
      <c r="E102" s="7" t="s">
        <v>274</v>
      </c>
      <c r="F102" s="6" t="s">
        <v>275</v>
      </c>
      <c r="G102" s="6" t="s">
        <v>275</v>
      </c>
      <c r="H102" s="15" t="s">
        <v>12</v>
      </c>
      <c r="I102" s="9" t="s">
        <v>13</v>
      </c>
      <c r="J102" s="15" t="e">
        <f t="shared" si="16"/>
        <v>#REF!</v>
      </c>
      <c r="K102" s="15" t="e">
        <f t="shared" si="17"/>
        <v>#REF!</v>
      </c>
    </row>
    <row r="103" spans="1:11" ht="15.75" customHeight="1" x14ac:dyDescent="0.25">
      <c r="A103" s="5" t="s">
        <v>276</v>
      </c>
      <c r="B103" s="5" t="s">
        <v>267</v>
      </c>
      <c r="C103" s="5" t="s">
        <v>267</v>
      </c>
      <c r="D103" s="7" t="s">
        <v>267</v>
      </c>
      <c r="E103" s="7" t="s">
        <v>267</v>
      </c>
      <c r="F103" s="6" t="s">
        <v>277</v>
      </c>
      <c r="G103" s="6" t="s">
        <v>277</v>
      </c>
      <c r="H103" s="15" t="s">
        <v>12</v>
      </c>
      <c r="I103" s="9" t="s">
        <v>13</v>
      </c>
      <c r="J103" s="15" t="e">
        <f t="shared" si="16"/>
        <v>#REF!</v>
      </c>
      <c r="K103" s="15" t="e">
        <f t="shared" si="17"/>
        <v>#REF!</v>
      </c>
    </row>
    <row r="104" spans="1:11" ht="15.75" customHeight="1" x14ac:dyDescent="0.25">
      <c r="A104" s="5" t="s">
        <v>226</v>
      </c>
      <c r="B104" s="6" t="s">
        <v>278</v>
      </c>
      <c r="C104" s="6" t="s">
        <v>278</v>
      </c>
      <c r="D104" s="7" t="s">
        <v>279</v>
      </c>
      <c r="E104" s="7" t="s">
        <v>279</v>
      </c>
      <c r="F104" s="6" t="s">
        <v>280</v>
      </c>
      <c r="G104" s="6" t="s">
        <v>281</v>
      </c>
      <c r="H104" s="15" t="s">
        <v>12</v>
      </c>
      <c r="I104" s="16" t="s">
        <v>13</v>
      </c>
      <c r="J104" s="15" t="e">
        <f t="shared" si="16"/>
        <v>#REF!</v>
      </c>
      <c r="K104" s="15" t="e">
        <f t="shared" si="17"/>
        <v>#REF!</v>
      </c>
    </row>
    <row r="105" spans="1:11" ht="15.75" customHeight="1" x14ac:dyDescent="0.25">
      <c r="A105" s="5" t="s">
        <v>282</v>
      </c>
      <c r="B105" s="5" t="s">
        <v>283</v>
      </c>
      <c r="C105" s="5" t="s">
        <v>283</v>
      </c>
      <c r="D105" s="7" t="s">
        <v>284</v>
      </c>
      <c r="E105" s="7" t="s">
        <v>284</v>
      </c>
      <c r="F105" s="6" t="s">
        <v>285</v>
      </c>
      <c r="G105" s="6" t="s">
        <v>286</v>
      </c>
      <c r="H105" s="15" t="s">
        <v>12</v>
      </c>
      <c r="I105" s="9" t="s">
        <v>13</v>
      </c>
      <c r="J105" s="15" t="e">
        <f t="shared" si="16"/>
        <v>#REF!</v>
      </c>
      <c r="K105" s="15" t="e">
        <f t="shared" si="17"/>
        <v>#REF!</v>
      </c>
    </row>
    <row r="106" spans="1:11" ht="15.75" customHeight="1" x14ac:dyDescent="0.25">
      <c r="A106" s="5" t="s">
        <v>287</v>
      </c>
      <c r="B106" s="6" t="s">
        <v>288</v>
      </c>
      <c r="C106" s="6" t="s">
        <v>288</v>
      </c>
      <c r="D106" s="7" t="s">
        <v>289</v>
      </c>
      <c r="E106" s="7" t="s">
        <v>290</v>
      </c>
      <c r="F106" s="6" t="s">
        <v>291</v>
      </c>
      <c r="G106" s="6" t="s">
        <v>292</v>
      </c>
      <c r="H106" s="15" t="s">
        <v>12</v>
      </c>
      <c r="I106" s="9" t="s">
        <v>13</v>
      </c>
      <c r="J106" s="15" t="e">
        <f t="shared" si="16"/>
        <v>#REF!</v>
      </c>
      <c r="K106" s="15" t="e">
        <f t="shared" si="17"/>
        <v>#REF!</v>
      </c>
    </row>
    <row r="107" spans="1:11" ht="15.75" customHeight="1" x14ac:dyDescent="0.25">
      <c r="A107" s="5" t="s">
        <v>293</v>
      </c>
      <c r="B107" s="5" t="s">
        <v>294</v>
      </c>
      <c r="C107" s="5" t="s">
        <v>294</v>
      </c>
      <c r="D107" s="7" t="s">
        <v>294</v>
      </c>
      <c r="E107" s="7" t="s">
        <v>294</v>
      </c>
      <c r="F107" s="5" t="s">
        <v>295</v>
      </c>
      <c r="G107" s="5" t="s">
        <v>295</v>
      </c>
      <c r="H107" s="15" t="s">
        <v>12</v>
      </c>
      <c r="I107" s="9" t="s">
        <v>13</v>
      </c>
      <c r="J107" s="15" t="e">
        <f t="shared" si="16"/>
        <v>#REF!</v>
      </c>
      <c r="K107" s="15" t="e">
        <f t="shared" si="17"/>
        <v>#REF!</v>
      </c>
    </row>
    <row r="108" spans="1:11" ht="15.75" customHeight="1" x14ac:dyDescent="0.25">
      <c r="A108" s="5"/>
      <c r="B108" s="6"/>
      <c r="C108" s="6"/>
      <c r="D108" s="7"/>
      <c r="E108" s="7"/>
      <c r="F108" s="6" t="s">
        <v>296</v>
      </c>
      <c r="G108" s="6" t="s">
        <v>296</v>
      </c>
      <c r="H108" s="15" t="s">
        <v>12</v>
      </c>
      <c r="I108" s="9" t="s">
        <v>13</v>
      </c>
      <c r="J108" s="15"/>
      <c r="K108" s="15"/>
    </row>
    <row r="109" spans="1:11" ht="15.75" customHeight="1" x14ac:dyDescent="0.25">
      <c r="A109" s="5" t="s">
        <v>297</v>
      </c>
      <c r="B109" s="5" t="s">
        <v>298</v>
      </c>
      <c r="C109" s="5" t="s">
        <v>298</v>
      </c>
      <c r="D109" s="7" t="s">
        <v>298</v>
      </c>
      <c r="E109" s="7" t="s">
        <v>298</v>
      </c>
      <c r="F109" s="6" t="s">
        <v>299</v>
      </c>
      <c r="G109" s="6" t="s">
        <v>299</v>
      </c>
      <c r="H109" s="8" t="s">
        <v>12</v>
      </c>
      <c r="I109" s="16" t="s">
        <v>13</v>
      </c>
      <c r="J109" s="15" t="e">
        <f t="shared" ref="J109:J110" si="18">IF(#REF!="harga",0,IF(#REF!="lokasi",1,IF(#REF!="pelayanan",2,IF(#REF!="kamar",3,IF(#REF!="fasilitas hotel",4,IF(#REF!="makanan",5,6))))))</f>
        <v>#REF!</v>
      </c>
      <c r="K109" s="15" t="e">
        <f t="shared" ref="K109:K110" si="19">IF(#REF!="positive",1,0)</f>
        <v>#REF!</v>
      </c>
    </row>
    <row r="110" spans="1:11" ht="15.75" customHeight="1" x14ac:dyDescent="0.25">
      <c r="A110" s="5" t="s">
        <v>300</v>
      </c>
      <c r="B110" s="5" t="s">
        <v>301</v>
      </c>
      <c r="C110" s="5" t="s">
        <v>301</v>
      </c>
      <c r="D110" s="7" t="s">
        <v>302</v>
      </c>
      <c r="E110" s="7" t="s">
        <v>302</v>
      </c>
      <c r="F110" s="5" t="s">
        <v>303</v>
      </c>
      <c r="G110" s="5" t="s">
        <v>303</v>
      </c>
      <c r="H110" s="15" t="s">
        <v>12</v>
      </c>
      <c r="I110" s="9" t="s">
        <v>13</v>
      </c>
      <c r="J110" s="15" t="e">
        <f t="shared" si="18"/>
        <v>#REF!</v>
      </c>
      <c r="K110" s="15" t="e">
        <f t="shared" si="19"/>
        <v>#REF!</v>
      </c>
    </row>
    <row r="111" spans="1:11" ht="15.75" customHeight="1" x14ac:dyDescent="0.25">
      <c r="A111" s="5"/>
      <c r="B111" s="5"/>
      <c r="C111" s="5"/>
      <c r="D111" s="7"/>
      <c r="E111" s="7"/>
      <c r="F111" s="5" t="s">
        <v>304</v>
      </c>
      <c r="G111" s="5" t="s">
        <v>304</v>
      </c>
      <c r="H111" s="15" t="s">
        <v>12</v>
      </c>
      <c r="I111" s="9" t="s">
        <v>13</v>
      </c>
      <c r="J111" s="15"/>
      <c r="K111" s="15"/>
    </row>
    <row r="112" spans="1:11" ht="15.75" customHeight="1" x14ac:dyDescent="0.25">
      <c r="A112" s="5" t="s">
        <v>305</v>
      </c>
      <c r="B112" s="5" t="s">
        <v>306</v>
      </c>
      <c r="C112" s="5" t="s">
        <v>306</v>
      </c>
      <c r="D112" s="7" t="s">
        <v>306</v>
      </c>
      <c r="E112" s="7" t="s">
        <v>306</v>
      </c>
      <c r="F112" s="6" t="s">
        <v>307</v>
      </c>
      <c r="G112" s="6" t="s">
        <v>307</v>
      </c>
      <c r="H112" s="15" t="s">
        <v>12</v>
      </c>
      <c r="I112" s="9" t="s">
        <v>13</v>
      </c>
      <c r="J112" s="15" t="e">
        <f t="shared" ref="J112:J115" si="20">IF(#REF!="harga",0,IF(#REF!="lokasi",1,IF(#REF!="pelayanan",2,IF(#REF!="kamar",3,IF(#REF!="fasilitas hotel",4,IF(#REF!="makanan",5,6))))))</f>
        <v>#REF!</v>
      </c>
      <c r="K112" s="15" t="e">
        <f t="shared" ref="K112:K115" si="21">IF(#REF!="positive",1,0)</f>
        <v>#REF!</v>
      </c>
    </row>
    <row r="113" spans="1:11" ht="15.75" customHeight="1" x14ac:dyDescent="0.25">
      <c r="A113" s="5" t="s">
        <v>308</v>
      </c>
      <c r="B113" s="6" t="s">
        <v>309</v>
      </c>
      <c r="C113" s="6" t="s">
        <v>310</v>
      </c>
      <c r="D113" s="7" t="s">
        <v>311</v>
      </c>
      <c r="E113" s="7" t="s">
        <v>311</v>
      </c>
      <c r="F113" s="6" t="s">
        <v>312</v>
      </c>
      <c r="G113" s="6" t="s">
        <v>312</v>
      </c>
      <c r="H113" s="15" t="s">
        <v>12</v>
      </c>
      <c r="I113" s="9" t="s">
        <v>13</v>
      </c>
      <c r="J113" s="15" t="e">
        <f t="shared" si="20"/>
        <v>#REF!</v>
      </c>
      <c r="K113" s="15" t="e">
        <f t="shared" si="21"/>
        <v>#REF!</v>
      </c>
    </row>
    <row r="114" spans="1:11" ht="15.75" customHeight="1" x14ac:dyDescent="0.25">
      <c r="A114" s="5" t="s">
        <v>306</v>
      </c>
      <c r="B114" s="6" t="s">
        <v>313</v>
      </c>
      <c r="C114" s="6" t="s">
        <v>313</v>
      </c>
      <c r="D114" s="7" t="s">
        <v>314</v>
      </c>
      <c r="E114" s="7" t="s">
        <v>315</v>
      </c>
      <c r="F114" s="6" t="s">
        <v>316</v>
      </c>
      <c r="G114" s="6" t="s">
        <v>316</v>
      </c>
      <c r="H114" s="8" t="s">
        <v>12</v>
      </c>
      <c r="I114" s="16" t="s">
        <v>13</v>
      </c>
      <c r="J114" s="15" t="e">
        <f t="shared" si="20"/>
        <v>#REF!</v>
      </c>
      <c r="K114" s="15" t="e">
        <f t="shared" si="21"/>
        <v>#REF!</v>
      </c>
    </row>
    <row r="115" spans="1:11" ht="15.75" customHeight="1" x14ac:dyDescent="0.25">
      <c r="A115" s="5" t="s">
        <v>317</v>
      </c>
      <c r="B115" s="6" t="s">
        <v>318</v>
      </c>
      <c r="C115" s="6" t="s">
        <v>318</v>
      </c>
      <c r="D115" s="7" t="s">
        <v>318</v>
      </c>
      <c r="E115" s="7" t="s">
        <v>318</v>
      </c>
      <c r="F115" s="6" t="s">
        <v>319</v>
      </c>
      <c r="G115" s="6" t="s">
        <v>319</v>
      </c>
      <c r="H115" s="8" t="s">
        <v>12</v>
      </c>
      <c r="I115" s="16" t="s">
        <v>13</v>
      </c>
      <c r="J115" s="15" t="e">
        <f t="shared" si="20"/>
        <v>#REF!</v>
      </c>
      <c r="K115" s="15" t="e">
        <f t="shared" si="21"/>
        <v>#REF!</v>
      </c>
    </row>
    <row r="116" spans="1:11" ht="15.75" customHeight="1" x14ac:dyDescent="0.25">
      <c r="A116" s="5"/>
      <c r="B116" s="6"/>
      <c r="C116" s="6"/>
      <c r="D116" s="7"/>
      <c r="E116" s="7"/>
      <c r="F116" s="6" t="s">
        <v>320</v>
      </c>
      <c r="G116" s="6" t="s">
        <v>320</v>
      </c>
      <c r="H116" s="8" t="s">
        <v>12</v>
      </c>
      <c r="I116" s="16" t="s">
        <v>13</v>
      </c>
      <c r="J116" s="15"/>
      <c r="K116" s="15"/>
    </row>
    <row r="117" spans="1:11" ht="15.75" customHeight="1" x14ac:dyDescent="0.25">
      <c r="A117" s="5" t="s">
        <v>321</v>
      </c>
      <c r="B117" s="5" t="s">
        <v>322</v>
      </c>
      <c r="C117" s="5" t="s">
        <v>322</v>
      </c>
      <c r="D117" s="7" t="s">
        <v>322</v>
      </c>
      <c r="E117" s="7" t="s">
        <v>322</v>
      </c>
      <c r="F117" s="6" t="s">
        <v>323</v>
      </c>
      <c r="G117" s="6" t="s">
        <v>324</v>
      </c>
      <c r="H117" s="15" t="s">
        <v>12</v>
      </c>
      <c r="I117" s="9" t="s">
        <v>13</v>
      </c>
      <c r="J117" s="15" t="e">
        <f t="shared" ref="J117:J118" si="22">IF(#REF!="harga",0,IF(#REF!="lokasi",1,IF(#REF!="pelayanan",2,IF(#REF!="kamar",3,IF(#REF!="fasilitas hotel",4,IF(#REF!="makanan",5,6))))))</f>
        <v>#REF!</v>
      </c>
      <c r="K117" s="15" t="e">
        <f t="shared" ref="K117:K118" si="23">IF(#REF!="positive",1,0)</f>
        <v>#REF!</v>
      </c>
    </row>
    <row r="118" spans="1:11" ht="15.75" customHeight="1" x14ac:dyDescent="0.25">
      <c r="A118" s="5" t="s">
        <v>325</v>
      </c>
      <c r="B118" s="6" t="s">
        <v>326</v>
      </c>
      <c r="C118" s="6" t="s">
        <v>326</v>
      </c>
      <c r="D118" s="7" t="s">
        <v>327</v>
      </c>
      <c r="E118" s="7" t="s">
        <v>327</v>
      </c>
      <c r="F118" s="5" t="s">
        <v>328</v>
      </c>
      <c r="G118" s="5" t="s">
        <v>328</v>
      </c>
      <c r="H118" s="15" t="s">
        <v>12</v>
      </c>
      <c r="I118" s="9" t="s">
        <v>13</v>
      </c>
      <c r="J118" s="15" t="e">
        <f t="shared" si="22"/>
        <v>#REF!</v>
      </c>
      <c r="K118" s="15" t="e">
        <f t="shared" si="23"/>
        <v>#REF!</v>
      </c>
    </row>
    <row r="119" spans="1:11" ht="15.75" customHeight="1" x14ac:dyDescent="0.25">
      <c r="A119" s="5"/>
      <c r="B119" s="6"/>
      <c r="C119" s="6"/>
      <c r="D119" s="7"/>
      <c r="E119" s="7"/>
      <c r="F119" s="6" t="s">
        <v>329</v>
      </c>
      <c r="G119" s="6" t="s">
        <v>329</v>
      </c>
      <c r="H119" s="15" t="s">
        <v>12</v>
      </c>
      <c r="I119" s="9" t="s">
        <v>13</v>
      </c>
      <c r="J119" s="15"/>
      <c r="K119" s="15"/>
    </row>
    <row r="120" spans="1:11" ht="15.75" customHeight="1" x14ac:dyDescent="0.25">
      <c r="A120" s="5" t="s">
        <v>330</v>
      </c>
      <c r="B120" s="6" t="s">
        <v>331</v>
      </c>
      <c r="C120" s="6" t="s">
        <v>331</v>
      </c>
      <c r="D120" s="7" t="s">
        <v>332</v>
      </c>
      <c r="E120" s="7" t="s">
        <v>333</v>
      </c>
      <c r="F120" s="6" t="s">
        <v>334</v>
      </c>
      <c r="G120" s="6" t="s">
        <v>335</v>
      </c>
      <c r="H120" s="15" t="s">
        <v>12</v>
      </c>
      <c r="I120" s="9" t="s">
        <v>13</v>
      </c>
      <c r="J120" s="15" t="e">
        <f t="shared" ref="J120:J127" si="24">IF(#REF!="harga",0,IF(#REF!="lokasi",1,IF(#REF!="pelayanan",2,IF(#REF!="kamar",3,IF(#REF!="fasilitas hotel",4,IF(#REF!="makanan",5,6))))))</f>
        <v>#REF!</v>
      </c>
      <c r="K120" s="15" t="e">
        <f t="shared" ref="K120:K127" si="25">IF(#REF!="positive",1,0)</f>
        <v>#REF!</v>
      </c>
    </row>
    <row r="121" spans="1:11" ht="15.75" customHeight="1" x14ac:dyDescent="0.25">
      <c r="A121" s="5" t="s">
        <v>336</v>
      </c>
      <c r="B121" s="5" t="s">
        <v>328</v>
      </c>
      <c r="C121" s="5" t="s">
        <v>328</v>
      </c>
      <c r="D121" s="7" t="s">
        <v>328</v>
      </c>
      <c r="E121" s="7" t="s">
        <v>328</v>
      </c>
      <c r="F121" s="6" t="s">
        <v>337</v>
      </c>
      <c r="G121" s="6" t="s">
        <v>337</v>
      </c>
      <c r="H121" s="15" t="s">
        <v>12</v>
      </c>
      <c r="I121" s="9" t="s">
        <v>13</v>
      </c>
      <c r="J121" s="15" t="e">
        <f t="shared" si="24"/>
        <v>#REF!</v>
      </c>
      <c r="K121" s="15" t="e">
        <f t="shared" si="25"/>
        <v>#REF!</v>
      </c>
    </row>
    <row r="122" spans="1:11" ht="15.75" customHeight="1" x14ac:dyDescent="0.25">
      <c r="A122" s="5" t="s">
        <v>338</v>
      </c>
      <c r="B122" s="5" t="s">
        <v>339</v>
      </c>
      <c r="C122" s="5" t="s">
        <v>339</v>
      </c>
      <c r="D122" s="7" t="s">
        <v>340</v>
      </c>
      <c r="E122" s="7" t="s">
        <v>340</v>
      </c>
      <c r="F122" s="6" t="s">
        <v>341</v>
      </c>
      <c r="G122" s="6" t="s">
        <v>342</v>
      </c>
      <c r="H122" s="8" t="s">
        <v>12</v>
      </c>
      <c r="I122" s="16" t="s">
        <v>13</v>
      </c>
      <c r="J122" s="15" t="e">
        <f t="shared" si="24"/>
        <v>#REF!</v>
      </c>
      <c r="K122" s="15" t="e">
        <f t="shared" si="25"/>
        <v>#REF!</v>
      </c>
    </row>
    <row r="123" spans="1:11" ht="15.75" customHeight="1" x14ac:dyDescent="0.25">
      <c r="A123" s="5" t="s">
        <v>343</v>
      </c>
      <c r="B123" s="6" t="s">
        <v>344</v>
      </c>
      <c r="C123" s="6" t="s">
        <v>344</v>
      </c>
      <c r="D123" s="7" t="s">
        <v>344</v>
      </c>
      <c r="E123" s="7" t="s">
        <v>344</v>
      </c>
      <c r="F123" s="6" t="s">
        <v>345</v>
      </c>
      <c r="G123" s="6" t="s">
        <v>345</v>
      </c>
      <c r="H123" s="8" t="s">
        <v>12</v>
      </c>
      <c r="I123" s="16" t="s">
        <v>13</v>
      </c>
      <c r="J123" s="15" t="e">
        <f t="shared" si="24"/>
        <v>#REF!</v>
      </c>
      <c r="K123" s="15" t="e">
        <f t="shared" si="25"/>
        <v>#REF!</v>
      </c>
    </row>
    <row r="124" spans="1:11" ht="15.75" customHeight="1" x14ac:dyDescent="0.25">
      <c r="A124" s="5" t="s">
        <v>346</v>
      </c>
      <c r="B124" s="5" t="s">
        <v>347</v>
      </c>
      <c r="C124" s="5" t="s">
        <v>347</v>
      </c>
      <c r="D124" s="7" t="s">
        <v>347</v>
      </c>
      <c r="E124" s="7" t="s">
        <v>347</v>
      </c>
      <c r="F124" s="6" t="s">
        <v>348</v>
      </c>
      <c r="G124" s="6" t="s">
        <v>348</v>
      </c>
      <c r="H124" s="8" t="s">
        <v>12</v>
      </c>
      <c r="I124" s="16" t="s">
        <v>13</v>
      </c>
      <c r="J124" s="15" t="e">
        <f t="shared" si="24"/>
        <v>#REF!</v>
      </c>
      <c r="K124" s="15" t="e">
        <f t="shared" si="25"/>
        <v>#REF!</v>
      </c>
    </row>
    <row r="125" spans="1:11" ht="15.75" customHeight="1" x14ac:dyDescent="0.25">
      <c r="A125" s="5" t="s">
        <v>349</v>
      </c>
      <c r="B125" s="6" t="s">
        <v>350</v>
      </c>
      <c r="C125" s="6" t="s">
        <v>350</v>
      </c>
      <c r="D125" s="7" t="s">
        <v>350</v>
      </c>
      <c r="E125" s="7" t="s">
        <v>351</v>
      </c>
      <c r="F125" s="5" t="s">
        <v>352</v>
      </c>
      <c r="G125" s="5" t="s">
        <v>352</v>
      </c>
      <c r="H125" s="15" t="s">
        <v>12</v>
      </c>
      <c r="I125" s="9" t="s">
        <v>13</v>
      </c>
      <c r="J125" s="15" t="e">
        <f t="shared" si="24"/>
        <v>#REF!</v>
      </c>
      <c r="K125" s="15" t="e">
        <f t="shared" si="25"/>
        <v>#REF!</v>
      </c>
    </row>
    <row r="126" spans="1:11" ht="15.75" customHeight="1" x14ac:dyDescent="0.25">
      <c r="A126" s="5" t="s">
        <v>353</v>
      </c>
      <c r="B126" s="6" t="s">
        <v>354</v>
      </c>
      <c r="C126" s="6" t="s">
        <v>354</v>
      </c>
      <c r="D126" s="7" t="s">
        <v>354</v>
      </c>
      <c r="E126" s="7" t="s">
        <v>354</v>
      </c>
      <c r="F126" s="6" t="s">
        <v>355</v>
      </c>
      <c r="G126" s="6" t="s">
        <v>355</v>
      </c>
      <c r="H126" s="8" t="s">
        <v>12</v>
      </c>
      <c r="I126" s="9" t="s">
        <v>13</v>
      </c>
      <c r="J126" s="15" t="e">
        <f t="shared" si="24"/>
        <v>#REF!</v>
      </c>
      <c r="K126" s="15" t="e">
        <f t="shared" si="25"/>
        <v>#REF!</v>
      </c>
    </row>
    <row r="127" spans="1:11" ht="15.75" customHeight="1" x14ac:dyDescent="0.25">
      <c r="A127" s="5" t="s">
        <v>356</v>
      </c>
      <c r="B127" s="6" t="s">
        <v>357</v>
      </c>
      <c r="C127" s="6" t="s">
        <v>358</v>
      </c>
      <c r="D127" s="7" t="s">
        <v>359</v>
      </c>
      <c r="E127" s="7" t="s">
        <v>359</v>
      </c>
      <c r="F127" s="6" t="s">
        <v>360</v>
      </c>
      <c r="G127" s="6" t="s">
        <v>360</v>
      </c>
      <c r="H127" s="8" t="s">
        <v>12</v>
      </c>
      <c r="I127" s="16" t="s">
        <v>13</v>
      </c>
      <c r="J127" s="15" t="e">
        <f t="shared" si="24"/>
        <v>#REF!</v>
      </c>
      <c r="K127" s="15" t="e">
        <f t="shared" si="25"/>
        <v>#REF!</v>
      </c>
    </row>
    <row r="128" spans="1:11" ht="15.75" customHeight="1" x14ac:dyDescent="0.25">
      <c r="A128" s="5"/>
      <c r="B128" s="5"/>
      <c r="C128" s="5"/>
      <c r="D128" s="7"/>
      <c r="E128" s="7"/>
      <c r="F128" s="6" t="s">
        <v>361</v>
      </c>
      <c r="G128" s="6" t="s">
        <v>362</v>
      </c>
      <c r="H128" s="8" t="s">
        <v>12</v>
      </c>
      <c r="I128" s="9" t="s">
        <v>13</v>
      </c>
      <c r="J128" s="15"/>
      <c r="K128" s="15"/>
    </row>
    <row r="129" spans="1:11" ht="15.75" customHeight="1" x14ac:dyDescent="0.25">
      <c r="A129" s="5" t="s">
        <v>363</v>
      </c>
      <c r="B129" s="5" t="s">
        <v>352</v>
      </c>
      <c r="C129" s="5" t="s">
        <v>352</v>
      </c>
      <c r="D129" s="7" t="s">
        <v>352</v>
      </c>
      <c r="E129" s="7" t="s">
        <v>352</v>
      </c>
      <c r="F129" s="6" t="s">
        <v>364</v>
      </c>
      <c r="G129" s="6" t="s">
        <v>365</v>
      </c>
      <c r="H129" s="18" t="s">
        <v>12</v>
      </c>
      <c r="I129" s="9" t="s">
        <v>13</v>
      </c>
      <c r="J129" s="15" t="e">
        <f t="shared" ref="J129:J131" si="26">IF(#REF!="harga",0,IF(#REF!="lokasi",1,IF(#REF!="pelayanan",2,IF(#REF!="kamar",3,IF(#REF!="fasilitas hotel",4,IF(#REF!="makanan",5,6))))))</f>
        <v>#REF!</v>
      </c>
      <c r="K129" s="15" t="e">
        <f t="shared" ref="K129:K131" si="27">IF(#REF!="positive",1,0)</f>
        <v>#REF!</v>
      </c>
    </row>
    <row r="130" spans="1:11" ht="15.75" customHeight="1" x14ac:dyDescent="0.25">
      <c r="A130" s="5" t="s">
        <v>366</v>
      </c>
      <c r="B130" s="6" t="s">
        <v>367</v>
      </c>
      <c r="C130" s="6" t="s">
        <v>368</v>
      </c>
      <c r="D130" s="7" t="s">
        <v>369</v>
      </c>
      <c r="E130" s="7" t="s">
        <v>370</v>
      </c>
      <c r="F130" s="5" t="s">
        <v>371</v>
      </c>
      <c r="G130" s="5" t="s">
        <v>371</v>
      </c>
      <c r="H130" s="18" t="s">
        <v>12</v>
      </c>
      <c r="I130" s="9" t="s">
        <v>13</v>
      </c>
      <c r="J130" s="15" t="e">
        <f t="shared" si="26"/>
        <v>#REF!</v>
      </c>
      <c r="K130" s="15" t="e">
        <f t="shared" si="27"/>
        <v>#REF!</v>
      </c>
    </row>
    <row r="131" spans="1:11" ht="15.75" customHeight="1" x14ac:dyDescent="0.25">
      <c r="A131" s="5" t="s">
        <v>372</v>
      </c>
      <c r="B131" s="6" t="s">
        <v>373</v>
      </c>
      <c r="C131" s="6" t="s">
        <v>373</v>
      </c>
      <c r="D131" s="7" t="s">
        <v>373</v>
      </c>
      <c r="E131" s="7" t="s">
        <v>374</v>
      </c>
      <c r="F131" s="19" t="s">
        <v>375</v>
      </c>
      <c r="G131" s="19" t="s">
        <v>375</v>
      </c>
      <c r="H131" s="20" t="s">
        <v>12</v>
      </c>
      <c r="I131" s="21" t="s">
        <v>13</v>
      </c>
      <c r="J131" s="15" t="e">
        <f t="shared" si="26"/>
        <v>#REF!</v>
      </c>
      <c r="K131" s="15" t="e">
        <f t="shared" si="27"/>
        <v>#REF!</v>
      </c>
    </row>
    <row r="132" spans="1:11" ht="15.75" customHeight="1" x14ac:dyDescent="0.25">
      <c r="A132" s="5"/>
      <c r="B132" s="6"/>
      <c r="C132" s="6"/>
      <c r="D132" s="7"/>
      <c r="E132" s="7"/>
      <c r="F132" s="19" t="s">
        <v>376</v>
      </c>
      <c r="G132" s="19" t="s">
        <v>376</v>
      </c>
      <c r="H132" s="20" t="s">
        <v>12</v>
      </c>
      <c r="I132" s="21" t="s">
        <v>13</v>
      </c>
      <c r="J132" s="15"/>
      <c r="K132" s="15"/>
    </row>
    <row r="133" spans="1:11" ht="15.75" customHeight="1" x14ac:dyDescent="0.25">
      <c r="A133" s="5"/>
      <c r="B133" s="5"/>
      <c r="C133" s="5"/>
      <c r="D133" s="7"/>
      <c r="E133" s="7"/>
      <c r="F133" s="19" t="s">
        <v>377</v>
      </c>
      <c r="G133" s="19" t="s">
        <v>377</v>
      </c>
      <c r="H133" s="20" t="s">
        <v>12</v>
      </c>
      <c r="I133" s="21" t="s">
        <v>13</v>
      </c>
      <c r="J133" s="15"/>
      <c r="K133" s="15"/>
    </row>
    <row r="134" spans="1:11" ht="15.75" customHeight="1" x14ac:dyDescent="0.25">
      <c r="A134" s="5" t="s">
        <v>378</v>
      </c>
      <c r="B134" s="5" t="s">
        <v>361</v>
      </c>
      <c r="C134" s="5" t="s">
        <v>361</v>
      </c>
      <c r="D134" s="7" t="s">
        <v>361</v>
      </c>
      <c r="E134" s="7" t="s">
        <v>361</v>
      </c>
      <c r="F134" s="19" t="s">
        <v>379</v>
      </c>
      <c r="G134" s="19" t="s">
        <v>379</v>
      </c>
      <c r="H134" s="20" t="s">
        <v>12</v>
      </c>
      <c r="I134" s="21" t="s">
        <v>13</v>
      </c>
      <c r="J134" s="15" t="e">
        <f t="shared" ref="J134:J137" si="28">IF(#REF!="harga",0,IF(#REF!="lokasi",1,IF(#REF!="pelayanan",2,IF(#REF!="kamar",3,IF(#REF!="fasilitas hotel",4,IF(#REF!="makanan",5,6))))))</f>
        <v>#REF!</v>
      </c>
      <c r="K134" s="15" t="e">
        <f t="shared" ref="K134:K137" si="29">IF(#REF!="positive",1,0)</f>
        <v>#REF!</v>
      </c>
    </row>
    <row r="135" spans="1:11" ht="15.75" customHeight="1" x14ac:dyDescent="0.25">
      <c r="A135" s="5" t="s">
        <v>380</v>
      </c>
      <c r="B135" s="5" t="s">
        <v>371</v>
      </c>
      <c r="C135" s="5" t="s">
        <v>371</v>
      </c>
      <c r="D135" s="7" t="s">
        <v>371</v>
      </c>
      <c r="E135" s="7" t="s">
        <v>371</v>
      </c>
      <c r="F135" s="19" t="s">
        <v>381</v>
      </c>
      <c r="G135" s="19" t="s">
        <v>381</v>
      </c>
      <c r="H135" s="20" t="s">
        <v>12</v>
      </c>
      <c r="I135" s="21" t="s">
        <v>13</v>
      </c>
      <c r="J135" s="15" t="e">
        <f t="shared" si="28"/>
        <v>#REF!</v>
      </c>
      <c r="K135" s="15" t="e">
        <f t="shared" si="29"/>
        <v>#REF!</v>
      </c>
    </row>
    <row r="136" spans="1:11" ht="15.75" customHeight="1" x14ac:dyDescent="0.25">
      <c r="A136" s="5" t="s">
        <v>382</v>
      </c>
      <c r="B136" s="19" t="s">
        <v>383</v>
      </c>
      <c r="C136" s="19" t="s">
        <v>383</v>
      </c>
      <c r="D136" s="7" t="s">
        <v>384</v>
      </c>
      <c r="E136" s="7" t="s">
        <v>384</v>
      </c>
      <c r="F136" s="19" t="s">
        <v>385</v>
      </c>
      <c r="G136" s="19" t="s">
        <v>385</v>
      </c>
      <c r="H136" s="20" t="s">
        <v>12</v>
      </c>
      <c r="I136" s="21" t="s">
        <v>13</v>
      </c>
      <c r="J136" s="15" t="e">
        <f t="shared" si="28"/>
        <v>#REF!</v>
      </c>
      <c r="K136" s="15" t="e">
        <f t="shared" si="29"/>
        <v>#REF!</v>
      </c>
    </row>
    <row r="137" spans="1:11" ht="15.75" customHeight="1" x14ac:dyDescent="0.25">
      <c r="A137" s="5" t="s">
        <v>386</v>
      </c>
      <c r="B137" s="19" t="s">
        <v>387</v>
      </c>
      <c r="C137" s="19" t="s">
        <v>388</v>
      </c>
      <c r="D137" s="7" t="s">
        <v>388</v>
      </c>
      <c r="E137" s="7" t="s">
        <v>388</v>
      </c>
      <c r="F137" s="19" t="s">
        <v>389</v>
      </c>
      <c r="G137" s="19" t="s">
        <v>389</v>
      </c>
      <c r="H137" s="20" t="s">
        <v>12</v>
      </c>
      <c r="I137" s="21" t="s">
        <v>13</v>
      </c>
      <c r="J137" s="15" t="e">
        <f t="shared" si="28"/>
        <v>#REF!</v>
      </c>
      <c r="K137" s="15" t="e">
        <f t="shared" si="29"/>
        <v>#REF!</v>
      </c>
    </row>
    <row r="138" spans="1:11" ht="15.75" customHeight="1" x14ac:dyDescent="0.25">
      <c r="A138" s="5"/>
      <c r="B138" s="19"/>
      <c r="C138" s="19"/>
      <c r="D138" s="7"/>
      <c r="E138" s="7"/>
      <c r="F138" s="19" t="s">
        <v>390</v>
      </c>
      <c r="G138" s="19" t="s">
        <v>390</v>
      </c>
      <c r="H138" s="20" t="s">
        <v>12</v>
      </c>
      <c r="I138" s="21" t="s">
        <v>13</v>
      </c>
      <c r="J138" s="15"/>
      <c r="K138" s="15"/>
    </row>
    <row r="139" spans="1:11" ht="15.75" customHeight="1" x14ac:dyDescent="0.25">
      <c r="A139" s="5" t="s">
        <v>391</v>
      </c>
      <c r="B139" s="19" t="s">
        <v>376</v>
      </c>
      <c r="C139" s="19" t="s">
        <v>376</v>
      </c>
      <c r="D139" s="7" t="s">
        <v>392</v>
      </c>
      <c r="E139" s="7" t="s">
        <v>392</v>
      </c>
      <c r="F139" s="19" t="s">
        <v>393</v>
      </c>
      <c r="G139" s="19" t="s">
        <v>393</v>
      </c>
      <c r="H139" s="20" t="s">
        <v>12</v>
      </c>
      <c r="I139" s="21" t="s">
        <v>13</v>
      </c>
      <c r="J139" s="15" t="e">
        <f>IF(#REF!="harga",0,IF(#REF!="lokasi",1,IF(#REF!="pelayanan",2,IF(#REF!="kamar",3,IF(#REF!="fasilitas hotel",4,IF(#REF!="makanan",5,6))))))</f>
        <v>#REF!</v>
      </c>
      <c r="K139" s="15" t="e">
        <f>IF(#REF!="positive",1,0)</f>
        <v>#REF!</v>
      </c>
    </row>
    <row r="140" spans="1:11" ht="15.75" customHeight="1" x14ac:dyDescent="0.25">
      <c r="A140" s="5"/>
      <c r="B140" s="19"/>
      <c r="C140" s="19"/>
      <c r="D140" s="7"/>
      <c r="E140" s="7"/>
      <c r="F140" s="19" t="s">
        <v>394</v>
      </c>
      <c r="G140" s="19" t="s">
        <v>394</v>
      </c>
      <c r="H140" s="20" t="s">
        <v>12</v>
      </c>
      <c r="I140" s="21" t="s">
        <v>13</v>
      </c>
      <c r="J140" s="15"/>
      <c r="K140" s="15"/>
    </row>
    <row r="141" spans="1:11" ht="15.75" customHeight="1" x14ac:dyDescent="0.25">
      <c r="A141" s="5" t="s">
        <v>395</v>
      </c>
      <c r="B141" s="19" t="s">
        <v>390</v>
      </c>
      <c r="C141" s="19" t="s">
        <v>390</v>
      </c>
      <c r="D141" s="7" t="s">
        <v>390</v>
      </c>
      <c r="E141" s="7" t="s">
        <v>390</v>
      </c>
      <c r="F141" s="19" t="s">
        <v>396</v>
      </c>
      <c r="G141" s="19" t="s">
        <v>396</v>
      </c>
      <c r="H141" s="20" t="s">
        <v>12</v>
      </c>
      <c r="I141" s="21" t="s">
        <v>13</v>
      </c>
      <c r="J141" s="15" t="e">
        <f t="shared" ref="J141:J144" si="30">IF(#REF!="harga",0,IF(#REF!="lokasi",1,IF(#REF!="pelayanan",2,IF(#REF!="kamar",3,IF(#REF!="fasilitas hotel",4,IF(#REF!="makanan",5,6))))))</f>
        <v>#REF!</v>
      </c>
      <c r="K141" s="15" t="e">
        <f t="shared" ref="K141:K144" si="31">IF(#REF!="positive",1,0)</f>
        <v>#REF!</v>
      </c>
    </row>
    <row r="142" spans="1:11" ht="15.75" customHeight="1" x14ac:dyDescent="0.25">
      <c r="A142" s="5" t="s">
        <v>397</v>
      </c>
      <c r="B142" s="19" t="s">
        <v>398</v>
      </c>
      <c r="C142" s="19" t="s">
        <v>398</v>
      </c>
      <c r="D142" s="7" t="s">
        <v>399</v>
      </c>
      <c r="E142" s="7" t="s">
        <v>399</v>
      </c>
      <c r="F142" s="19" t="s">
        <v>400</v>
      </c>
      <c r="G142" s="19" t="s">
        <v>400</v>
      </c>
      <c r="H142" s="20" t="s">
        <v>12</v>
      </c>
      <c r="I142" s="21" t="s">
        <v>13</v>
      </c>
      <c r="J142" s="15" t="e">
        <f t="shared" si="30"/>
        <v>#REF!</v>
      </c>
      <c r="K142" s="15" t="e">
        <f t="shared" si="31"/>
        <v>#REF!</v>
      </c>
    </row>
    <row r="143" spans="1:11" ht="15.75" customHeight="1" x14ac:dyDescent="0.25">
      <c r="A143" s="5" t="s">
        <v>401</v>
      </c>
      <c r="B143" s="19" t="s">
        <v>393</v>
      </c>
      <c r="C143" s="19" t="s">
        <v>393</v>
      </c>
      <c r="D143" s="7" t="s">
        <v>393</v>
      </c>
      <c r="E143" s="7" t="s">
        <v>393</v>
      </c>
      <c r="F143" s="19" t="s">
        <v>402</v>
      </c>
      <c r="G143" s="19" t="s">
        <v>402</v>
      </c>
      <c r="H143" s="20" t="s">
        <v>12</v>
      </c>
      <c r="I143" s="21" t="s">
        <v>13</v>
      </c>
      <c r="J143" s="15" t="e">
        <f t="shared" si="30"/>
        <v>#REF!</v>
      </c>
      <c r="K143" s="15" t="e">
        <f t="shared" si="31"/>
        <v>#REF!</v>
      </c>
    </row>
    <row r="144" spans="1:11" ht="15.75" customHeight="1" x14ac:dyDescent="0.25">
      <c r="A144" s="5" t="s">
        <v>403</v>
      </c>
      <c r="B144" s="19" t="s">
        <v>404</v>
      </c>
      <c r="C144" s="19" t="s">
        <v>405</v>
      </c>
      <c r="D144" s="7" t="s">
        <v>406</v>
      </c>
      <c r="E144" s="7" t="s">
        <v>406</v>
      </c>
      <c r="F144" s="19" t="s">
        <v>407</v>
      </c>
      <c r="G144" s="19" t="s">
        <v>407</v>
      </c>
      <c r="H144" s="20" t="s">
        <v>12</v>
      </c>
      <c r="I144" s="21" t="s">
        <v>13</v>
      </c>
      <c r="J144" s="15" t="e">
        <f t="shared" si="30"/>
        <v>#REF!</v>
      </c>
      <c r="K144" s="15" t="e">
        <f t="shared" si="31"/>
        <v>#REF!</v>
      </c>
    </row>
    <row r="145" spans="1:11" ht="15.75" customHeight="1" x14ac:dyDescent="0.25">
      <c r="A145" s="5" t="s">
        <v>408</v>
      </c>
      <c r="B145" s="19" t="s">
        <v>409</v>
      </c>
      <c r="C145" s="19" t="s">
        <v>409</v>
      </c>
      <c r="D145" s="7" t="s">
        <v>410</v>
      </c>
      <c r="E145" s="7" t="s">
        <v>410</v>
      </c>
      <c r="F145" s="19" t="s">
        <v>411</v>
      </c>
      <c r="G145" s="19" t="s">
        <v>412</v>
      </c>
      <c r="H145" s="20" t="s">
        <v>12</v>
      </c>
      <c r="I145" s="21" t="s">
        <v>13</v>
      </c>
      <c r="J145" s="10"/>
      <c r="K145" s="10"/>
    </row>
    <row r="146" spans="1:11" ht="15.75" customHeight="1" x14ac:dyDescent="0.25">
      <c r="A146" s="5" t="s">
        <v>413</v>
      </c>
      <c r="B146" s="19" t="s">
        <v>414</v>
      </c>
      <c r="C146" s="19" t="s">
        <v>414</v>
      </c>
      <c r="D146" s="7" t="s">
        <v>415</v>
      </c>
      <c r="E146" s="7" t="s">
        <v>415</v>
      </c>
      <c r="F146" s="19" t="s">
        <v>416</v>
      </c>
      <c r="G146" s="19" t="s">
        <v>416</v>
      </c>
      <c r="H146" s="20" t="s">
        <v>12</v>
      </c>
      <c r="I146" s="21" t="s">
        <v>13</v>
      </c>
      <c r="J146" s="10"/>
      <c r="K146" s="10"/>
    </row>
    <row r="147" spans="1:11" ht="15.75" customHeight="1" x14ac:dyDescent="0.25">
      <c r="A147" s="5" t="s">
        <v>417</v>
      </c>
      <c r="B147" s="19" t="s">
        <v>418</v>
      </c>
      <c r="C147" s="19" t="s">
        <v>419</v>
      </c>
      <c r="D147" s="7" t="s">
        <v>420</v>
      </c>
      <c r="E147" s="7" t="s">
        <v>420</v>
      </c>
      <c r="F147" s="19" t="s">
        <v>421</v>
      </c>
      <c r="G147" s="19" t="s">
        <v>422</v>
      </c>
      <c r="H147" s="20" t="s">
        <v>12</v>
      </c>
      <c r="I147" s="21" t="s">
        <v>13</v>
      </c>
      <c r="J147" s="10"/>
      <c r="K147" s="10"/>
    </row>
    <row r="148" spans="1:11" ht="15.75" customHeight="1" x14ac:dyDescent="0.25">
      <c r="A148" s="5" t="s">
        <v>423</v>
      </c>
      <c r="B148" s="19" t="s">
        <v>424</v>
      </c>
      <c r="C148" s="19" t="s">
        <v>425</v>
      </c>
      <c r="D148" s="7" t="s">
        <v>426</v>
      </c>
      <c r="E148" s="7" t="s">
        <v>426</v>
      </c>
      <c r="F148" s="19" t="s">
        <v>427</v>
      </c>
      <c r="G148" s="19" t="s">
        <v>427</v>
      </c>
      <c r="H148" s="20" t="s">
        <v>12</v>
      </c>
      <c r="I148" s="21" t="s">
        <v>13</v>
      </c>
      <c r="J148" s="10"/>
      <c r="K148" s="10"/>
    </row>
    <row r="149" spans="1:11" ht="15.75" customHeight="1" x14ac:dyDescent="0.25">
      <c r="A149" s="5"/>
      <c r="B149" s="19" t="s">
        <v>428</v>
      </c>
      <c r="C149" s="19" t="s">
        <v>428</v>
      </c>
      <c r="D149" s="7" t="s">
        <v>429</v>
      </c>
      <c r="E149" s="7" t="s">
        <v>429</v>
      </c>
      <c r="F149" s="19" t="s">
        <v>430</v>
      </c>
      <c r="G149" s="19" t="s">
        <v>430</v>
      </c>
      <c r="H149" s="20" t="s">
        <v>12</v>
      </c>
      <c r="I149" s="21" t="s">
        <v>13</v>
      </c>
      <c r="J149" s="10"/>
      <c r="K149" s="10"/>
    </row>
    <row r="150" spans="1:11" ht="15.75" customHeight="1" x14ac:dyDescent="0.25">
      <c r="A150" s="5"/>
      <c r="B150" s="19" t="s">
        <v>394</v>
      </c>
      <c r="C150" s="19" t="s">
        <v>394</v>
      </c>
      <c r="D150" s="7" t="s">
        <v>394</v>
      </c>
      <c r="E150" s="7" t="s">
        <v>394</v>
      </c>
      <c r="F150" s="19" t="s">
        <v>431</v>
      </c>
      <c r="G150" s="19" t="s">
        <v>431</v>
      </c>
      <c r="H150" s="20" t="s">
        <v>12</v>
      </c>
      <c r="I150" s="21" t="s">
        <v>13</v>
      </c>
      <c r="J150" s="10"/>
      <c r="K150" s="10"/>
    </row>
    <row r="151" spans="1:11" ht="15.75" customHeight="1" x14ac:dyDescent="0.25">
      <c r="A151" s="5"/>
      <c r="B151" s="19" t="s">
        <v>432</v>
      </c>
      <c r="C151" s="19" t="s">
        <v>433</v>
      </c>
      <c r="D151" s="7" t="s">
        <v>433</v>
      </c>
      <c r="E151" s="7" t="s">
        <v>433</v>
      </c>
      <c r="F151" s="19" t="s">
        <v>434</v>
      </c>
      <c r="G151" s="19" t="s">
        <v>435</v>
      </c>
      <c r="H151" s="20" t="s">
        <v>12</v>
      </c>
      <c r="I151" s="21" t="s">
        <v>13</v>
      </c>
      <c r="J151" s="10"/>
      <c r="K151" s="10"/>
    </row>
    <row r="152" spans="1:11" ht="15.75" customHeight="1" x14ac:dyDescent="0.25">
      <c r="A152" s="5"/>
      <c r="B152" s="19" t="s">
        <v>400</v>
      </c>
      <c r="C152" s="19" t="s">
        <v>400</v>
      </c>
      <c r="D152" s="7" t="s">
        <v>436</v>
      </c>
      <c r="E152" s="7" t="s">
        <v>436</v>
      </c>
      <c r="F152" s="19" t="s">
        <v>437</v>
      </c>
      <c r="G152" s="19" t="s">
        <v>437</v>
      </c>
      <c r="H152" s="20" t="s">
        <v>12</v>
      </c>
      <c r="I152" s="21" t="s">
        <v>13</v>
      </c>
      <c r="J152" s="10"/>
      <c r="K152" s="10"/>
    </row>
    <row r="153" spans="1:11" ht="15.75" customHeight="1" x14ac:dyDescent="0.25">
      <c r="A153" s="5"/>
      <c r="B153" s="19" t="s">
        <v>412</v>
      </c>
      <c r="C153" s="19" t="s">
        <v>411</v>
      </c>
      <c r="D153" s="7" t="s">
        <v>438</v>
      </c>
      <c r="E153" s="7" t="s">
        <v>438</v>
      </c>
      <c r="F153" s="19" t="s">
        <v>439</v>
      </c>
      <c r="G153" s="19" t="s">
        <v>439</v>
      </c>
      <c r="H153" s="20" t="s">
        <v>12</v>
      </c>
      <c r="I153" s="21" t="s">
        <v>13</v>
      </c>
      <c r="J153" s="10"/>
      <c r="K153" s="10"/>
    </row>
    <row r="154" spans="1:11" ht="15.75" customHeight="1" x14ac:dyDescent="0.25">
      <c r="A154" s="5"/>
      <c r="B154" s="19" t="s">
        <v>416</v>
      </c>
      <c r="C154" s="19" t="s">
        <v>416</v>
      </c>
      <c r="D154" s="7" t="s">
        <v>416</v>
      </c>
      <c r="E154" s="7" t="s">
        <v>416</v>
      </c>
      <c r="F154" s="19" t="s">
        <v>440</v>
      </c>
      <c r="G154" s="19" t="s">
        <v>440</v>
      </c>
      <c r="H154" s="20" t="s">
        <v>12</v>
      </c>
      <c r="I154" s="21" t="s">
        <v>13</v>
      </c>
      <c r="J154" s="10"/>
      <c r="K154" s="10"/>
    </row>
    <row r="155" spans="1:11" ht="15.75" customHeight="1" x14ac:dyDescent="0.25">
      <c r="A155" s="5"/>
      <c r="B155" s="19" t="s">
        <v>441</v>
      </c>
      <c r="C155" s="19" t="s">
        <v>421</v>
      </c>
      <c r="D155" s="7" t="s">
        <v>421</v>
      </c>
      <c r="E155" s="7" t="s">
        <v>421</v>
      </c>
      <c r="F155" s="19" t="s">
        <v>442</v>
      </c>
      <c r="G155" s="19" t="s">
        <v>442</v>
      </c>
      <c r="H155" s="20" t="s">
        <v>12</v>
      </c>
      <c r="I155" s="21" t="s">
        <v>13</v>
      </c>
      <c r="J155" s="10"/>
      <c r="K155" s="10"/>
    </row>
    <row r="156" spans="1:11" ht="15.75" customHeight="1" x14ac:dyDescent="0.25">
      <c r="A156" s="5"/>
      <c r="B156" s="19" t="s">
        <v>427</v>
      </c>
      <c r="C156" s="19" t="s">
        <v>427</v>
      </c>
      <c r="D156" s="7" t="s">
        <v>427</v>
      </c>
      <c r="E156" s="7" t="s">
        <v>427</v>
      </c>
      <c r="F156" s="19" t="s">
        <v>443</v>
      </c>
      <c r="G156" s="19" t="s">
        <v>443</v>
      </c>
      <c r="H156" s="20" t="s">
        <v>12</v>
      </c>
      <c r="I156" s="21" t="s">
        <v>13</v>
      </c>
      <c r="J156" s="10"/>
      <c r="K156" s="10"/>
    </row>
    <row r="157" spans="1:11" ht="15.75" customHeight="1" x14ac:dyDescent="0.25">
      <c r="A157" s="5"/>
      <c r="B157" s="19" t="s">
        <v>444</v>
      </c>
      <c r="C157" s="19" t="s">
        <v>445</v>
      </c>
      <c r="D157" s="7" t="s">
        <v>446</v>
      </c>
      <c r="E157" s="7" t="s">
        <v>446</v>
      </c>
      <c r="F157" s="19" t="s">
        <v>447</v>
      </c>
      <c r="G157" s="19" t="s">
        <v>447</v>
      </c>
      <c r="H157" s="20" t="s">
        <v>12</v>
      </c>
      <c r="I157" s="21" t="s">
        <v>13</v>
      </c>
      <c r="J157" s="10"/>
      <c r="K157" s="10"/>
    </row>
    <row r="158" spans="1:11" ht="15.75" customHeight="1" x14ac:dyDescent="0.25">
      <c r="A158" s="5"/>
      <c r="B158" s="19" t="s">
        <v>35</v>
      </c>
      <c r="C158" s="19" t="s">
        <v>35</v>
      </c>
      <c r="D158" s="7" t="s">
        <v>35</v>
      </c>
      <c r="E158" s="7" t="s">
        <v>35</v>
      </c>
      <c r="F158" s="19" t="s">
        <v>448</v>
      </c>
      <c r="G158" s="19" t="s">
        <v>448</v>
      </c>
      <c r="H158" s="20" t="s">
        <v>12</v>
      </c>
      <c r="I158" s="21" t="s">
        <v>13</v>
      </c>
      <c r="J158" s="10"/>
      <c r="K158" s="10"/>
    </row>
    <row r="159" spans="1:11" ht="15.75" customHeight="1" x14ac:dyDescent="0.25">
      <c r="A159" s="5"/>
      <c r="B159" s="19" t="s">
        <v>449</v>
      </c>
      <c r="C159" s="19" t="s">
        <v>449</v>
      </c>
      <c r="D159" s="7" t="s">
        <v>449</v>
      </c>
      <c r="E159" s="7" t="s">
        <v>449</v>
      </c>
      <c r="F159" s="19" t="s">
        <v>450</v>
      </c>
      <c r="G159" s="19" t="s">
        <v>450</v>
      </c>
      <c r="H159" s="20" t="s">
        <v>12</v>
      </c>
      <c r="I159" s="21" t="s">
        <v>13</v>
      </c>
      <c r="J159" s="10"/>
      <c r="K159" s="10"/>
    </row>
    <row r="160" spans="1:11" ht="15.75" customHeight="1" x14ac:dyDescent="0.25">
      <c r="A160" s="5"/>
      <c r="B160" s="19" t="s">
        <v>451</v>
      </c>
      <c r="C160" s="19" t="s">
        <v>452</v>
      </c>
      <c r="D160" s="7" t="s">
        <v>452</v>
      </c>
      <c r="E160" s="7" t="s">
        <v>452</v>
      </c>
      <c r="F160" s="19" t="s">
        <v>453</v>
      </c>
      <c r="G160" s="19" t="s">
        <v>453</v>
      </c>
      <c r="H160" s="20" t="s">
        <v>12</v>
      </c>
      <c r="I160" s="21" t="s">
        <v>13</v>
      </c>
      <c r="J160" s="10"/>
      <c r="K160" s="10"/>
    </row>
    <row r="161" spans="1:11" ht="15.75" customHeight="1" x14ac:dyDescent="0.25">
      <c r="A161" s="5"/>
      <c r="B161" s="19" t="s">
        <v>454</v>
      </c>
      <c r="C161" s="19" t="s">
        <v>454</v>
      </c>
      <c r="D161" s="7" t="s">
        <v>455</v>
      </c>
      <c r="E161" s="7" t="s">
        <v>456</v>
      </c>
      <c r="F161" s="19" t="s">
        <v>457</v>
      </c>
      <c r="G161" s="19" t="s">
        <v>457</v>
      </c>
      <c r="H161" s="20" t="s">
        <v>12</v>
      </c>
      <c r="I161" s="21" t="s">
        <v>13</v>
      </c>
      <c r="J161" s="10"/>
      <c r="K161" s="10"/>
    </row>
    <row r="162" spans="1:11" ht="15.75" customHeight="1" x14ac:dyDescent="0.25">
      <c r="A162" s="5"/>
      <c r="B162" s="19" t="s">
        <v>458</v>
      </c>
      <c r="C162" s="19" t="s">
        <v>458</v>
      </c>
      <c r="D162" s="7" t="s">
        <v>458</v>
      </c>
      <c r="E162" s="7" t="s">
        <v>459</v>
      </c>
      <c r="F162" s="19" t="s">
        <v>460</v>
      </c>
      <c r="G162" s="19" t="s">
        <v>460</v>
      </c>
      <c r="H162" s="20" t="s">
        <v>12</v>
      </c>
      <c r="I162" s="21" t="s">
        <v>13</v>
      </c>
      <c r="J162" s="10"/>
      <c r="K162" s="10"/>
    </row>
    <row r="163" spans="1:11" ht="15.75" customHeight="1" x14ac:dyDescent="0.25">
      <c r="A163" s="5"/>
      <c r="B163" s="19" t="s">
        <v>448</v>
      </c>
      <c r="C163" s="19" t="s">
        <v>448</v>
      </c>
      <c r="D163" s="7" t="s">
        <v>461</v>
      </c>
      <c r="E163" s="7" t="s">
        <v>461</v>
      </c>
      <c r="F163" s="19" t="s">
        <v>462</v>
      </c>
      <c r="G163" s="19" t="s">
        <v>462</v>
      </c>
      <c r="H163" s="20" t="s">
        <v>12</v>
      </c>
      <c r="I163" s="21" t="s">
        <v>13</v>
      </c>
      <c r="J163" s="10"/>
      <c r="K163" s="10"/>
    </row>
    <row r="164" spans="1:11" ht="15.75" customHeight="1" x14ac:dyDescent="0.25">
      <c r="A164" s="5"/>
      <c r="B164" s="19" t="s">
        <v>453</v>
      </c>
      <c r="C164" s="19" t="s">
        <v>453</v>
      </c>
      <c r="D164" s="7" t="s">
        <v>463</v>
      </c>
      <c r="E164" s="7" t="s">
        <v>463</v>
      </c>
      <c r="F164" s="19" t="s">
        <v>464</v>
      </c>
      <c r="G164" s="19" t="s">
        <v>464</v>
      </c>
      <c r="H164" s="20" t="s">
        <v>12</v>
      </c>
      <c r="I164" s="21" t="s">
        <v>13</v>
      </c>
      <c r="J164" s="10"/>
      <c r="K164" s="10"/>
    </row>
    <row r="165" spans="1:11" ht="15.75" customHeight="1" x14ac:dyDescent="0.25">
      <c r="A165" s="5"/>
      <c r="B165" s="19" t="s">
        <v>465</v>
      </c>
      <c r="C165" s="19" t="s">
        <v>466</v>
      </c>
      <c r="D165" s="7" t="s">
        <v>467</v>
      </c>
      <c r="E165" s="7" t="s">
        <v>467</v>
      </c>
      <c r="F165" s="19" t="s">
        <v>468</v>
      </c>
      <c r="G165" s="19" t="s">
        <v>468</v>
      </c>
      <c r="H165" s="20" t="s">
        <v>12</v>
      </c>
      <c r="I165" s="21" t="s">
        <v>13</v>
      </c>
      <c r="J165" s="10"/>
      <c r="K165" s="10"/>
    </row>
    <row r="166" spans="1:11" ht="15.75" customHeight="1" x14ac:dyDescent="0.25">
      <c r="A166" s="5"/>
      <c r="B166" s="19" t="s">
        <v>469</v>
      </c>
      <c r="C166" s="19" t="s">
        <v>469</v>
      </c>
      <c r="D166" s="7" t="s">
        <v>469</v>
      </c>
      <c r="E166" s="7" t="s">
        <v>469</v>
      </c>
      <c r="F166" s="19" t="s">
        <v>470</v>
      </c>
      <c r="G166" s="19" t="s">
        <v>470</v>
      </c>
      <c r="H166" s="20" t="s">
        <v>12</v>
      </c>
      <c r="I166" s="21" t="s">
        <v>13</v>
      </c>
      <c r="J166" s="10"/>
      <c r="K166" s="10"/>
    </row>
    <row r="167" spans="1:11" ht="15.75" customHeight="1" x14ac:dyDescent="0.25">
      <c r="A167" s="5"/>
      <c r="B167" s="19" t="s">
        <v>471</v>
      </c>
      <c r="C167" s="19" t="s">
        <v>471</v>
      </c>
      <c r="D167" s="7" t="s">
        <v>472</v>
      </c>
      <c r="E167" s="7" t="s">
        <v>473</v>
      </c>
      <c r="F167" s="19" t="s">
        <v>57</v>
      </c>
      <c r="G167" s="19" t="s">
        <v>57</v>
      </c>
      <c r="H167" s="20" t="s">
        <v>12</v>
      </c>
      <c r="I167" s="21" t="s">
        <v>13</v>
      </c>
      <c r="J167" s="10"/>
      <c r="K167" s="10"/>
    </row>
    <row r="168" spans="1:11" ht="15.75" customHeight="1" x14ac:dyDescent="0.25">
      <c r="A168" s="5"/>
      <c r="B168" s="19" t="s">
        <v>474</v>
      </c>
      <c r="C168" s="19" t="s">
        <v>474</v>
      </c>
      <c r="D168" s="7" t="s">
        <v>475</v>
      </c>
      <c r="E168" s="7" t="s">
        <v>475</v>
      </c>
      <c r="F168" s="19" t="s">
        <v>476</v>
      </c>
      <c r="G168" s="19" t="s">
        <v>476</v>
      </c>
      <c r="H168" s="20" t="s">
        <v>12</v>
      </c>
      <c r="I168" s="21" t="s">
        <v>13</v>
      </c>
      <c r="J168" s="10"/>
      <c r="K168" s="10"/>
    </row>
    <row r="169" spans="1:11" ht="15.75" customHeight="1" x14ac:dyDescent="0.25">
      <c r="A169" s="5"/>
      <c r="B169" s="19" t="s">
        <v>468</v>
      </c>
      <c r="C169" s="19" t="s">
        <v>468</v>
      </c>
      <c r="D169" s="7" t="s">
        <v>468</v>
      </c>
      <c r="E169" s="7" t="s">
        <v>468</v>
      </c>
      <c r="F169" s="19" t="s">
        <v>477</v>
      </c>
      <c r="G169" s="19" t="s">
        <v>477</v>
      </c>
      <c r="H169" s="20" t="s">
        <v>12</v>
      </c>
      <c r="I169" s="21" t="s">
        <v>13</v>
      </c>
      <c r="J169" s="10"/>
      <c r="K169" s="10"/>
    </row>
    <row r="170" spans="1:11" ht="15.75" customHeight="1" x14ac:dyDescent="0.25">
      <c r="A170" s="5"/>
      <c r="B170" s="19" t="s">
        <v>470</v>
      </c>
      <c r="C170" s="19" t="s">
        <v>470</v>
      </c>
      <c r="D170" s="7" t="s">
        <v>470</v>
      </c>
      <c r="E170" s="7" t="s">
        <v>470</v>
      </c>
      <c r="F170" s="19" t="s">
        <v>478</v>
      </c>
      <c r="G170" s="19" t="s">
        <v>479</v>
      </c>
      <c r="H170" s="20" t="s">
        <v>12</v>
      </c>
      <c r="I170" s="21" t="s">
        <v>13</v>
      </c>
      <c r="J170" s="10"/>
      <c r="K170" s="10"/>
    </row>
    <row r="171" spans="1:11" ht="15.75" customHeight="1" x14ac:dyDescent="0.25">
      <c r="A171" s="5"/>
      <c r="B171" s="19" t="s">
        <v>480</v>
      </c>
      <c r="C171" s="19" t="s">
        <v>480</v>
      </c>
      <c r="D171" s="7" t="s">
        <v>481</v>
      </c>
      <c r="E171" s="7" t="s">
        <v>482</v>
      </c>
      <c r="F171" s="19" t="s">
        <v>483</v>
      </c>
      <c r="G171" s="19" t="s">
        <v>484</v>
      </c>
      <c r="H171" s="20" t="s">
        <v>12</v>
      </c>
      <c r="I171" s="21" t="s">
        <v>13</v>
      </c>
      <c r="J171" s="10"/>
      <c r="K171" s="10"/>
    </row>
    <row r="172" spans="1:11" ht="15.75" customHeight="1" x14ac:dyDescent="0.25">
      <c r="A172" s="5"/>
      <c r="B172" s="19"/>
      <c r="C172" s="19"/>
      <c r="D172" s="7"/>
      <c r="E172" s="7"/>
      <c r="F172" s="19" t="s">
        <v>485</v>
      </c>
      <c r="G172" s="19" t="s">
        <v>486</v>
      </c>
      <c r="H172" s="20" t="s">
        <v>12</v>
      </c>
      <c r="I172" s="21" t="s">
        <v>13</v>
      </c>
      <c r="J172" s="10"/>
      <c r="K172" s="10"/>
    </row>
    <row r="173" spans="1:11" ht="15.75" customHeight="1" x14ac:dyDescent="0.25">
      <c r="A173" s="5"/>
      <c r="B173" s="19" t="s">
        <v>487</v>
      </c>
      <c r="C173" s="19" t="s">
        <v>488</v>
      </c>
      <c r="D173" s="7" t="s">
        <v>488</v>
      </c>
      <c r="E173" s="7" t="s">
        <v>488</v>
      </c>
      <c r="F173" s="19" t="s">
        <v>489</v>
      </c>
      <c r="G173" s="19" t="s">
        <v>490</v>
      </c>
      <c r="H173" s="20" t="s">
        <v>12</v>
      </c>
      <c r="I173" s="21" t="s">
        <v>13</v>
      </c>
      <c r="J173" s="10"/>
      <c r="K173" s="10"/>
    </row>
    <row r="174" spans="1:11" ht="15.75" customHeight="1" x14ac:dyDescent="0.25">
      <c r="A174" s="5"/>
      <c r="B174" s="19" t="s">
        <v>491</v>
      </c>
      <c r="C174" s="19" t="s">
        <v>492</v>
      </c>
      <c r="D174" s="7" t="s">
        <v>493</v>
      </c>
      <c r="E174" s="7" t="s">
        <v>494</v>
      </c>
      <c r="F174" s="19" t="s">
        <v>495</v>
      </c>
      <c r="G174" s="19" t="s">
        <v>496</v>
      </c>
      <c r="H174" s="20" t="s">
        <v>12</v>
      </c>
      <c r="I174" s="21" t="s">
        <v>13</v>
      </c>
      <c r="J174" s="10"/>
      <c r="K174" s="10"/>
    </row>
    <row r="175" spans="1:11" ht="15.75" customHeight="1" x14ac:dyDescent="0.25">
      <c r="A175" s="5"/>
      <c r="B175" s="19" t="s">
        <v>497</v>
      </c>
      <c r="C175" s="19" t="s">
        <v>497</v>
      </c>
      <c r="D175" s="7" t="s">
        <v>497</v>
      </c>
      <c r="E175" s="7" t="s">
        <v>497</v>
      </c>
      <c r="F175" s="19" t="s">
        <v>498</v>
      </c>
      <c r="G175" s="19" t="s">
        <v>499</v>
      </c>
      <c r="H175" s="20" t="s">
        <v>12</v>
      </c>
      <c r="I175" s="21" t="s">
        <v>13</v>
      </c>
      <c r="J175" s="10"/>
      <c r="K175" s="10"/>
    </row>
    <row r="176" spans="1:11" ht="15.75" customHeight="1" x14ac:dyDescent="0.25">
      <c r="A176" s="5"/>
      <c r="B176" s="19" t="s">
        <v>479</v>
      </c>
      <c r="C176" s="19" t="s">
        <v>478</v>
      </c>
      <c r="D176" s="7" t="s">
        <v>478</v>
      </c>
      <c r="E176" s="7" t="s">
        <v>478</v>
      </c>
      <c r="F176" s="19" t="s">
        <v>500</v>
      </c>
      <c r="G176" s="19" t="s">
        <v>501</v>
      </c>
      <c r="H176" s="20" t="s">
        <v>12</v>
      </c>
      <c r="I176" s="21" t="s">
        <v>13</v>
      </c>
      <c r="J176" s="10"/>
      <c r="K176" s="10"/>
    </row>
    <row r="177" spans="1:11" ht="15.75" customHeight="1" x14ac:dyDescent="0.25">
      <c r="A177" s="5"/>
      <c r="B177" s="19" t="s">
        <v>502</v>
      </c>
      <c r="C177" s="19" t="s">
        <v>502</v>
      </c>
      <c r="D177" s="7" t="s">
        <v>502</v>
      </c>
      <c r="E177" s="7" t="s">
        <v>503</v>
      </c>
      <c r="F177" s="19" t="s">
        <v>504</v>
      </c>
      <c r="G177" s="19" t="s">
        <v>505</v>
      </c>
      <c r="H177" s="20" t="s">
        <v>12</v>
      </c>
      <c r="I177" s="21" t="s">
        <v>13</v>
      </c>
      <c r="J177" s="10"/>
      <c r="K177" s="10"/>
    </row>
    <row r="178" spans="1:11" ht="15.75" customHeight="1" x14ac:dyDescent="0.25">
      <c r="A178" s="5"/>
      <c r="B178" s="19"/>
      <c r="C178" s="19"/>
      <c r="D178" s="7"/>
      <c r="E178" s="7"/>
      <c r="F178" s="19" t="s">
        <v>506</v>
      </c>
      <c r="G178" s="19" t="s">
        <v>506</v>
      </c>
      <c r="H178" s="20" t="s">
        <v>12</v>
      </c>
      <c r="I178" s="21" t="s">
        <v>13</v>
      </c>
      <c r="J178" s="10"/>
      <c r="K178" s="10"/>
    </row>
    <row r="179" spans="1:11" ht="15.75" customHeight="1" x14ac:dyDescent="0.25">
      <c r="A179" s="5"/>
      <c r="B179" s="19" t="s">
        <v>507</v>
      </c>
      <c r="C179" s="19" t="s">
        <v>507</v>
      </c>
      <c r="D179" s="7" t="s">
        <v>507</v>
      </c>
      <c r="E179" s="7" t="s">
        <v>507</v>
      </c>
      <c r="F179" s="19" t="s">
        <v>508</v>
      </c>
      <c r="G179" s="19" t="s">
        <v>509</v>
      </c>
      <c r="H179" s="20" t="s">
        <v>12</v>
      </c>
      <c r="I179" s="21" t="s">
        <v>13</v>
      </c>
      <c r="J179" s="10"/>
      <c r="K179" s="10"/>
    </row>
    <row r="180" spans="1:11" ht="15.75" customHeight="1" x14ac:dyDescent="0.25">
      <c r="A180" s="5"/>
      <c r="B180" s="19" t="s">
        <v>510</v>
      </c>
      <c r="C180" s="19" t="s">
        <v>510</v>
      </c>
      <c r="D180" s="7" t="s">
        <v>510</v>
      </c>
      <c r="E180" s="7" t="s">
        <v>510</v>
      </c>
      <c r="F180" s="19" t="s">
        <v>511</v>
      </c>
      <c r="G180" s="19" t="s">
        <v>511</v>
      </c>
      <c r="H180" s="20" t="s">
        <v>12</v>
      </c>
      <c r="I180" s="21" t="s">
        <v>13</v>
      </c>
      <c r="J180" s="10"/>
      <c r="K180" s="10"/>
    </row>
    <row r="181" spans="1:11" ht="15.75" customHeight="1" x14ac:dyDescent="0.25">
      <c r="A181" s="5"/>
      <c r="B181" s="19" t="s">
        <v>512</v>
      </c>
      <c r="C181" s="19" t="s">
        <v>512</v>
      </c>
      <c r="D181" s="7" t="s">
        <v>512</v>
      </c>
      <c r="E181" s="7" t="s">
        <v>513</v>
      </c>
      <c r="F181" s="19" t="s">
        <v>514</v>
      </c>
      <c r="G181" s="19" t="s">
        <v>514</v>
      </c>
      <c r="H181" s="20" t="s">
        <v>12</v>
      </c>
      <c r="I181" s="21" t="s">
        <v>13</v>
      </c>
      <c r="J181" s="10"/>
      <c r="K181" s="10"/>
    </row>
    <row r="182" spans="1:11" ht="15.75" customHeight="1" x14ac:dyDescent="0.25">
      <c r="A182" s="5"/>
      <c r="B182" s="19" t="s">
        <v>495</v>
      </c>
      <c r="C182" s="19" t="s">
        <v>495</v>
      </c>
      <c r="D182" s="7" t="s">
        <v>515</v>
      </c>
      <c r="E182" s="7" t="s">
        <v>515</v>
      </c>
      <c r="F182" s="19" t="s">
        <v>516</v>
      </c>
      <c r="G182" s="19" t="s">
        <v>516</v>
      </c>
      <c r="H182" s="20" t="s">
        <v>12</v>
      </c>
      <c r="I182" s="21" t="s">
        <v>13</v>
      </c>
      <c r="J182" s="10"/>
      <c r="K182" s="10"/>
    </row>
    <row r="183" spans="1:11" ht="15.75" customHeight="1" x14ac:dyDescent="0.25">
      <c r="A183" s="5"/>
      <c r="B183" s="19" t="s">
        <v>517</v>
      </c>
      <c r="C183" s="19" t="s">
        <v>518</v>
      </c>
      <c r="D183" s="7" t="s">
        <v>519</v>
      </c>
      <c r="E183" s="7" t="s">
        <v>519</v>
      </c>
      <c r="F183" s="19" t="s">
        <v>520</v>
      </c>
      <c r="G183" s="19" t="s">
        <v>521</v>
      </c>
      <c r="H183" s="20" t="s">
        <v>12</v>
      </c>
      <c r="I183" s="21" t="s">
        <v>13</v>
      </c>
      <c r="J183" s="10"/>
      <c r="K183" s="10"/>
    </row>
    <row r="184" spans="1:11" ht="15.75" customHeight="1" x14ac:dyDescent="0.25">
      <c r="A184" s="5"/>
      <c r="B184" s="19" t="s">
        <v>522</v>
      </c>
      <c r="C184" s="19" t="s">
        <v>522</v>
      </c>
      <c r="D184" s="7" t="s">
        <v>522</v>
      </c>
      <c r="E184" s="7" t="s">
        <v>522</v>
      </c>
      <c r="F184" s="19" t="s">
        <v>523</v>
      </c>
      <c r="G184" s="19" t="s">
        <v>524</v>
      </c>
      <c r="H184" s="20" t="s">
        <v>12</v>
      </c>
      <c r="I184" s="21" t="s">
        <v>13</v>
      </c>
      <c r="J184" s="10"/>
      <c r="K184" s="10"/>
    </row>
    <row r="185" spans="1:11" ht="15.75" customHeight="1" x14ac:dyDescent="0.25">
      <c r="A185" s="5"/>
      <c r="B185" s="19" t="s">
        <v>511</v>
      </c>
      <c r="C185" s="19" t="s">
        <v>511</v>
      </c>
      <c r="D185" s="7" t="s">
        <v>511</v>
      </c>
      <c r="E185" s="7" t="s">
        <v>511</v>
      </c>
      <c r="F185" s="19" t="s">
        <v>525</v>
      </c>
      <c r="G185" s="19" t="s">
        <v>526</v>
      </c>
      <c r="H185" s="20" t="s">
        <v>12</v>
      </c>
      <c r="I185" s="21" t="s">
        <v>13</v>
      </c>
      <c r="J185" s="10"/>
      <c r="K185" s="10"/>
    </row>
    <row r="186" spans="1:11" ht="15.75" customHeight="1" x14ac:dyDescent="0.25">
      <c r="A186" s="5"/>
      <c r="B186" s="19" t="s">
        <v>527</v>
      </c>
      <c r="C186" s="19" t="s">
        <v>527</v>
      </c>
      <c r="D186" s="7" t="s">
        <v>527</v>
      </c>
      <c r="E186" s="7" t="s">
        <v>528</v>
      </c>
      <c r="F186" s="19" t="s">
        <v>529</v>
      </c>
      <c r="G186" s="19" t="s">
        <v>530</v>
      </c>
      <c r="H186" s="20" t="s">
        <v>12</v>
      </c>
      <c r="I186" s="21" t="s">
        <v>13</v>
      </c>
      <c r="J186" s="10"/>
      <c r="K186" s="10"/>
    </row>
    <row r="187" spans="1:11" ht="15.75" customHeight="1" x14ac:dyDescent="0.25">
      <c r="A187" s="5"/>
      <c r="B187" s="19" t="s">
        <v>531</v>
      </c>
      <c r="C187" s="19" t="s">
        <v>531</v>
      </c>
      <c r="D187" s="7" t="s">
        <v>532</v>
      </c>
      <c r="E187" s="7" t="s">
        <v>532</v>
      </c>
      <c r="F187" s="19" t="s">
        <v>533</v>
      </c>
      <c r="G187" s="19" t="s">
        <v>533</v>
      </c>
      <c r="H187" s="20" t="s">
        <v>12</v>
      </c>
      <c r="I187" s="21" t="s">
        <v>13</v>
      </c>
      <c r="J187" s="10"/>
      <c r="K187" s="10"/>
    </row>
    <row r="188" spans="1:11" ht="15.75" customHeight="1" x14ac:dyDescent="0.25">
      <c r="A188" s="5"/>
      <c r="B188" s="19"/>
      <c r="C188" s="19"/>
      <c r="D188" s="7"/>
      <c r="E188" s="7"/>
      <c r="F188" s="19" t="s">
        <v>534</v>
      </c>
      <c r="G188" s="19" t="s">
        <v>535</v>
      </c>
      <c r="H188" s="20" t="s">
        <v>12</v>
      </c>
      <c r="I188" s="21" t="s">
        <v>13</v>
      </c>
      <c r="J188" s="10"/>
      <c r="K188" s="10"/>
    </row>
    <row r="189" spans="1:11" ht="15.75" customHeight="1" x14ac:dyDescent="0.25">
      <c r="A189" s="5"/>
      <c r="B189" s="19" t="s">
        <v>536</v>
      </c>
      <c r="C189" s="19" t="s">
        <v>536</v>
      </c>
      <c r="D189" s="7" t="s">
        <v>537</v>
      </c>
      <c r="E189" s="7" t="s">
        <v>537</v>
      </c>
      <c r="F189" s="19" t="s">
        <v>538</v>
      </c>
      <c r="G189" s="19" t="s">
        <v>538</v>
      </c>
      <c r="H189" s="20" t="s">
        <v>12</v>
      </c>
      <c r="I189" s="21" t="s">
        <v>13</v>
      </c>
      <c r="J189" s="10"/>
      <c r="K189" s="10"/>
    </row>
    <row r="190" spans="1:11" ht="15.75" customHeight="1" x14ac:dyDescent="0.25">
      <c r="A190" s="5"/>
      <c r="B190" s="19" t="s">
        <v>539</v>
      </c>
      <c r="C190" s="19" t="s">
        <v>539</v>
      </c>
      <c r="D190" s="7" t="s">
        <v>540</v>
      </c>
      <c r="E190" s="7" t="s">
        <v>540</v>
      </c>
      <c r="F190" s="19" t="s">
        <v>541</v>
      </c>
      <c r="G190" s="19" t="s">
        <v>542</v>
      </c>
      <c r="H190" s="20" t="s">
        <v>12</v>
      </c>
      <c r="I190" s="21" t="s">
        <v>13</v>
      </c>
      <c r="J190" s="10"/>
      <c r="K190" s="10"/>
    </row>
    <row r="191" spans="1:11" ht="15.75" customHeight="1" x14ac:dyDescent="0.25">
      <c r="A191" s="5"/>
      <c r="B191" s="19"/>
      <c r="C191" s="19"/>
      <c r="D191" s="7"/>
      <c r="E191" s="7"/>
      <c r="F191" s="19" t="s">
        <v>543</v>
      </c>
      <c r="G191" s="19" t="s">
        <v>544</v>
      </c>
      <c r="H191" s="20" t="s">
        <v>12</v>
      </c>
      <c r="I191" s="21" t="s">
        <v>13</v>
      </c>
      <c r="J191" s="10"/>
      <c r="K191" s="10"/>
    </row>
    <row r="192" spans="1:11" ht="15.75" customHeight="1" x14ac:dyDescent="0.25">
      <c r="A192" s="5"/>
      <c r="B192" s="19" t="s">
        <v>545</v>
      </c>
      <c r="C192" s="19" t="s">
        <v>545</v>
      </c>
      <c r="D192" s="7" t="s">
        <v>545</v>
      </c>
      <c r="E192" s="7" t="s">
        <v>545</v>
      </c>
      <c r="F192" s="19" t="s">
        <v>546</v>
      </c>
      <c r="G192" s="19" t="s">
        <v>547</v>
      </c>
      <c r="H192" s="20" t="s">
        <v>12</v>
      </c>
      <c r="I192" s="21" t="s">
        <v>13</v>
      </c>
      <c r="J192" s="10"/>
      <c r="K192" s="10"/>
    </row>
    <row r="193" spans="1:11" ht="15.75" customHeight="1" x14ac:dyDescent="0.25">
      <c r="A193" s="5"/>
      <c r="B193" s="19" t="s">
        <v>548</v>
      </c>
      <c r="C193" s="19" t="s">
        <v>549</v>
      </c>
      <c r="D193" s="7" t="s">
        <v>549</v>
      </c>
      <c r="E193" s="7" t="s">
        <v>550</v>
      </c>
      <c r="F193" s="19" t="s">
        <v>551</v>
      </c>
      <c r="G193" s="19" t="s">
        <v>551</v>
      </c>
      <c r="H193" s="20" t="s">
        <v>12</v>
      </c>
      <c r="I193" s="21" t="s">
        <v>13</v>
      </c>
      <c r="J193" s="10"/>
      <c r="K193" s="10"/>
    </row>
    <row r="194" spans="1:11" ht="15.75" customHeight="1" x14ac:dyDescent="0.25">
      <c r="A194" s="5"/>
      <c r="B194" s="19"/>
      <c r="C194" s="19"/>
      <c r="D194" s="7"/>
      <c r="E194" s="7"/>
      <c r="F194" s="19" t="s">
        <v>552</v>
      </c>
      <c r="G194" s="19" t="s">
        <v>553</v>
      </c>
      <c r="H194" s="20" t="s">
        <v>12</v>
      </c>
      <c r="I194" s="21" t="s">
        <v>13</v>
      </c>
      <c r="J194" s="10"/>
      <c r="K194" s="10"/>
    </row>
    <row r="195" spans="1:11" ht="15.75" customHeight="1" x14ac:dyDescent="0.25">
      <c r="A195" s="5"/>
      <c r="B195" s="19" t="s">
        <v>554</v>
      </c>
      <c r="C195" s="19" t="s">
        <v>555</v>
      </c>
      <c r="D195" s="7" t="s">
        <v>555</v>
      </c>
      <c r="E195" s="7" t="s">
        <v>555</v>
      </c>
      <c r="F195" s="19" t="s">
        <v>556</v>
      </c>
      <c r="G195" s="19" t="s">
        <v>556</v>
      </c>
      <c r="H195" s="20" t="s">
        <v>12</v>
      </c>
      <c r="I195" s="21" t="s">
        <v>13</v>
      </c>
      <c r="J195" s="10"/>
      <c r="K195" s="10"/>
    </row>
    <row r="196" spans="1:11" ht="15.75" customHeight="1" x14ac:dyDescent="0.25">
      <c r="A196" s="5"/>
      <c r="B196" s="19" t="s">
        <v>557</v>
      </c>
      <c r="C196" s="19" t="s">
        <v>558</v>
      </c>
      <c r="D196" s="7" t="s">
        <v>558</v>
      </c>
      <c r="E196" s="7" t="s">
        <v>558</v>
      </c>
      <c r="F196" s="19" t="s">
        <v>559</v>
      </c>
      <c r="G196" s="19" t="s">
        <v>559</v>
      </c>
      <c r="H196" s="20" t="s">
        <v>12</v>
      </c>
      <c r="I196" s="21" t="s">
        <v>13</v>
      </c>
      <c r="J196" s="10"/>
      <c r="K196" s="10"/>
    </row>
    <row r="197" spans="1:11" ht="15.75" customHeight="1" x14ac:dyDescent="0.25">
      <c r="A197" s="5"/>
      <c r="B197" s="19" t="s">
        <v>551</v>
      </c>
      <c r="C197" s="19" t="s">
        <v>551</v>
      </c>
      <c r="D197" s="7" t="s">
        <v>551</v>
      </c>
      <c r="E197" s="7" t="s">
        <v>551</v>
      </c>
      <c r="F197" s="19" t="s">
        <v>560</v>
      </c>
      <c r="G197" s="19" t="s">
        <v>561</v>
      </c>
      <c r="H197" s="20" t="s">
        <v>12</v>
      </c>
      <c r="I197" s="21" t="s">
        <v>128</v>
      </c>
      <c r="J197" s="10"/>
      <c r="K197" s="10"/>
    </row>
    <row r="198" spans="1:11" ht="15.75" customHeight="1" x14ac:dyDescent="0.25">
      <c r="A198" s="5"/>
      <c r="B198" s="19"/>
      <c r="C198" s="19"/>
      <c r="D198" s="7"/>
      <c r="E198" s="7"/>
      <c r="F198" s="19" t="s">
        <v>562</v>
      </c>
      <c r="G198" s="19" t="s">
        <v>562</v>
      </c>
      <c r="H198" s="20" t="s">
        <v>12</v>
      </c>
      <c r="I198" s="21" t="s">
        <v>13</v>
      </c>
      <c r="J198" s="10"/>
      <c r="K198" s="10"/>
    </row>
    <row r="199" spans="1:11" ht="15.75" customHeight="1" x14ac:dyDescent="0.25">
      <c r="A199" s="5"/>
      <c r="B199" s="19"/>
      <c r="C199" s="19"/>
      <c r="D199" s="7"/>
      <c r="E199" s="7"/>
      <c r="F199" s="19" t="s">
        <v>563</v>
      </c>
      <c r="G199" s="19" t="s">
        <v>563</v>
      </c>
      <c r="H199" s="20" t="s">
        <v>12</v>
      </c>
      <c r="I199" s="21" t="s">
        <v>13</v>
      </c>
      <c r="J199" s="10"/>
      <c r="K199" s="10"/>
    </row>
    <row r="200" spans="1:11" ht="15.75" customHeight="1" x14ac:dyDescent="0.25">
      <c r="A200" s="5"/>
      <c r="B200" s="19" t="s">
        <v>564</v>
      </c>
      <c r="C200" s="19" t="s">
        <v>565</v>
      </c>
      <c r="D200" s="7" t="s">
        <v>565</v>
      </c>
      <c r="E200" s="7" t="s">
        <v>565</v>
      </c>
      <c r="F200" s="19" t="s">
        <v>566</v>
      </c>
      <c r="G200" s="19" t="s">
        <v>566</v>
      </c>
      <c r="H200" s="20" t="s">
        <v>12</v>
      </c>
      <c r="I200" s="21" t="s">
        <v>13</v>
      </c>
      <c r="J200" s="10"/>
      <c r="K200" s="10"/>
    </row>
    <row r="201" spans="1:11" ht="15.75" customHeight="1" x14ac:dyDescent="0.25">
      <c r="A201" s="5"/>
      <c r="B201" s="19" t="s">
        <v>567</v>
      </c>
      <c r="C201" s="19" t="s">
        <v>567</v>
      </c>
      <c r="D201" s="7" t="s">
        <v>568</v>
      </c>
      <c r="E201" s="7" t="s">
        <v>569</v>
      </c>
      <c r="F201" s="19" t="s">
        <v>570</v>
      </c>
      <c r="G201" s="19" t="s">
        <v>570</v>
      </c>
      <c r="H201" s="20" t="s">
        <v>12</v>
      </c>
      <c r="I201" s="21" t="s">
        <v>13</v>
      </c>
      <c r="J201" s="10"/>
      <c r="K201" s="10"/>
    </row>
    <row r="202" spans="1:11" ht="15.75" customHeight="1" x14ac:dyDescent="0.25">
      <c r="A202" s="5"/>
      <c r="B202" s="19" t="s">
        <v>571</v>
      </c>
      <c r="C202" s="19" t="s">
        <v>571</v>
      </c>
      <c r="D202" s="7" t="s">
        <v>571</v>
      </c>
      <c r="E202" s="7" t="s">
        <v>571</v>
      </c>
      <c r="F202" s="19" t="s">
        <v>572</v>
      </c>
      <c r="G202" s="19" t="s">
        <v>572</v>
      </c>
      <c r="H202" s="20" t="s">
        <v>12</v>
      </c>
      <c r="I202" s="21" t="s">
        <v>13</v>
      </c>
      <c r="J202" s="10"/>
      <c r="K202" s="10"/>
    </row>
    <row r="203" spans="1:11" ht="15.75" customHeight="1" x14ac:dyDescent="0.25">
      <c r="A203" s="5"/>
      <c r="B203" s="19" t="s">
        <v>573</v>
      </c>
      <c r="C203" s="19" t="s">
        <v>573</v>
      </c>
      <c r="D203" s="7" t="s">
        <v>573</v>
      </c>
      <c r="E203" s="7" t="s">
        <v>573</v>
      </c>
      <c r="F203" s="19" t="s">
        <v>574</v>
      </c>
      <c r="G203" s="19" t="s">
        <v>575</v>
      </c>
      <c r="H203" s="20" t="s">
        <v>12</v>
      </c>
      <c r="I203" s="21" t="s">
        <v>13</v>
      </c>
      <c r="J203" s="10"/>
      <c r="K203" s="10"/>
    </row>
    <row r="204" spans="1:11" ht="15.75" customHeight="1" x14ac:dyDescent="0.25">
      <c r="A204" s="5"/>
      <c r="B204" s="19" t="s">
        <v>576</v>
      </c>
      <c r="C204" s="19" t="s">
        <v>576</v>
      </c>
      <c r="D204" s="7" t="s">
        <v>577</v>
      </c>
      <c r="E204" s="7" t="s">
        <v>577</v>
      </c>
      <c r="F204" s="19" t="s">
        <v>578</v>
      </c>
      <c r="G204" s="19" t="s">
        <v>579</v>
      </c>
      <c r="H204" s="20" t="s">
        <v>12</v>
      </c>
      <c r="I204" s="21" t="s">
        <v>13</v>
      </c>
      <c r="J204" s="10"/>
      <c r="K204" s="10"/>
    </row>
    <row r="205" spans="1:11" ht="15.75" customHeight="1" x14ac:dyDescent="0.25">
      <c r="A205" s="5"/>
      <c r="B205" s="19"/>
      <c r="C205" s="19"/>
      <c r="D205" s="7"/>
      <c r="E205" s="7"/>
      <c r="F205" s="19" t="s">
        <v>189</v>
      </c>
      <c r="G205" s="19" t="s">
        <v>189</v>
      </c>
      <c r="H205" s="20" t="s">
        <v>12</v>
      </c>
      <c r="I205" s="21" t="s">
        <v>13</v>
      </c>
      <c r="J205" s="10"/>
      <c r="K205" s="10"/>
    </row>
    <row r="206" spans="1:11" ht="15.75" customHeight="1" x14ac:dyDescent="0.25">
      <c r="A206" s="5"/>
      <c r="B206" s="19" t="s">
        <v>556</v>
      </c>
      <c r="C206" s="19" t="s">
        <v>556</v>
      </c>
      <c r="D206" s="7" t="s">
        <v>580</v>
      </c>
      <c r="E206" s="7" t="s">
        <v>580</v>
      </c>
      <c r="F206" s="19" t="s">
        <v>581</v>
      </c>
      <c r="G206" s="19" t="s">
        <v>581</v>
      </c>
      <c r="H206" s="20" t="s">
        <v>12</v>
      </c>
      <c r="I206" s="21" t="s">
        <v>13</v>
      </c>
      <c r="J206" s="10"/>
      <c r="K206" s="10"/>
    </row>
    <row r="207" spans="1:11" ht="15.75" customHeight="1" x14ac:dyDescent="0.25">
      <c r="A207" s="5"/>
      <c r="B207" s="19" t="s">
        <v>559</v>
      </c>
      <c r="C207" s="19" t="s">
        <v>559</v>
      </c>
      <c r="D207" s="7" t="s">
        <v>559</v>
      </c>
      <c r="E207" s="7" t="s">
        <v>559</v>
      </c>
      <c r="F207" s="19" t="s">
        <v>582</v>
      </c>
      <c r="G207" s="19" t="s">
        <v>583</v>
      </c>
      <c r="H207" s="20" t="s">
        <v>12</v>
      </c>
      <c r="I207" s="21" t="s">
        <v>128</v>
      </c>
      <c r="J207" s="10"/>
      <c r="K207" s="10"/>
    </row>
    <row r="208" spans="1:11" ht="15.75" customHeight="1" x14ac:dyDescent="0.25">
      <c r="A208" s="5"/>
      <c r="B208" s="19" t="s">
        <v>584</v>
      </c>
      <c r="C208" s="19" t="s">
        <v>584</v>
      </c>
      <c r="D208" s="7" t="s">
        <v>584</v>
      </c>
      <c r="E208" s="7" t="s">
        <v>584</v>
      </c>
      <c r="F208" s="19" t="s">
        <v>585</v>
      </c>
      <c r="G208" s="19" t="s">
        <v>586</v>
      </c>
      <c r="H208" s="20" t="s">
        <v>12</v>
      </c>
      <c r="I208" s="21" t="s">
        <v>13</v>
      </c>
      <c r="J208" s="10"/>
      <c r="K208" s="10"/>
    </row>
    <row r="209" spans="1:11" ht="15.75" customHeight="1" x14ac:dyDescent="0.25">
      <c r="A209" s="5"/>
      <c r="B209" s="19" t="s">
        <v>566</v>
      </c>
      <c r="C209" s="19" t="s">
        <v>566</v>
      </c>
      <c r="D209" s="7" t="s">
        <v>587</v>
      </c>
      <c r="E209" s="7" t="s">
        <v>587</v>
      </c>
      <c r="F209" s="19" t="s">
        <v>588</v>
      </c>
      <c r="G209" s="19" t="s">
        <v>589</v>
      </c>
      <c r="H209" s="20" t="s">
        <v>12</v>
      </c>
      <c r="I209" s="21" t="s">
        <v>13</v>
      </c>
      <c r="J209" s="10"/>
      <c r="K209" s="10"/>
    </row>
    <row r="210" spans="1:11" ht="15.75" customHeight="1" x14ac:dyDescent="0.25">
      <c r="A210" s="5"/>
      <c r="B210" s="19" t="s">
        <v>590</v>
      </c>
      <c r="C210" s="19" t="s">
        <v>590</v>
      </c>
      <c r="D210" s="7" t="s">
        <v>591</v>
      </c>
      <c r="E210" s="7" t="s">
        <v>591</v>
      </c>
      <c r="F210" s="19" t="s">
        <v>592</v>
      </c>
      <c r="G210" s="19" t="s">
        <v>592</v>
      </c>
      <c r="H210" s="20" t="s">
        <v>12</v>
      </c>
      <c r="I210" s="21" t="s">
        <v>13</v>
      </c>
      <c r="J210" s="10"/>
      <c r="K210" s="10"/>
    </row>
    <row r="211" spans="1:11" ht="15.75" customHeight="1" x14ac:dyDescent="0.25">
      <c r="A211" s="5"/>
      <c r="B211" s="19"/>
      <c r="C211" s="19"/>
      <c r="D211" s="7"/>
      <c r="E211" s="7"/>
      <c r="F211" s="19" t="s">
        <v>593</v>
      </c>
      <c r="G211" s="19" t="s">
        <v>593</v>
      </c>
      <c r="H211" s="20" t="s">
        <v>12</v>
      </c>
      <c r="I211" s="21" t="s">
        <v>13</v>
      </c>
      <c r="J211" s="10"/>
      <c r="K211" s="10"/>
    </row>
    <row r="212" spans="1:11" ht="15.75" customHeight="1" x14ac:dyDescent="0.25">
      <c r="A212" s="5"/>
      <c r="B212" s="19" t="s">
        <v>594</v>
      </c>
      <c r="C212" s="19" t="s">
        <v>594</v>
      </c>
      <c r="D212" s="7" t="s">
        <v>595</v>
      </c>
      <c r="E212" s="7" t="s">
        <v>595</v>
      </c>
      <c r="F212" s="19" t="s">
        <v>596</v>
      </c>
      <c r="G212" s="19" t="s">
        <v>596</v>
      </c>
      <c r="H212" s="20" t="s">
        <v>12</v>
      </c>
      <c r="I212" s="21" t="s">
        <v>13</v>
      </c>
      <c r="J212" s="10"/>
      <c r="K212" s="10"/>
    </row>
    <row r="213" spans="1:11" ht="15.75" customHeight="1" x14ac:dyDescent="0.25">
      <c r="A213" s="5"/>
      <c r="B213" s="19" t="s">
        <v>597</v>
      </c>
      <c r="C213" s="19" t="s">
        <v>597</v>
      </c>
      <c r="D213" s="7" t="s">
        <v>597</v>
      </c>
      <c r="E213" s="7" t="s">
        <v>597</v>
      </c>
      <c r="F213" s="19" t="s">
        <v>598</v>
      </c>
      <c r="G213" s="19" t="s">
        <v>598</v>
      </c>
      <c r="H213" s="20" t="s">
        <v>12</v>
      </c>
      <c r="I213" s="21" t="s">
        <v>13</v>
      </c>
      <c r="J213" s="10"/>
      <c r="K213" s="10"/>
    </row>
    <row r="214" spans="1:11" ht="15.75" customHeight="1" x14ac:dyDescent="0.25">
      <c r="A214" s="5"/>
      <c r="B214" s="19" t="s">
        <v>599</v>
      </c>
      <c r="C214" s="19" t="s">
        <v>600</v>
      </c>
      <c r="D214" s="7" t="s">
        <v>600</v>
      </c>
      <c r="E214" s="7" t="s">
        <v>600</v>
      </c>
      <c r="F214" s="19" t="s">
        <v>601</v>
      </c>
      <c r="G214" s="19" t="s">
        <v>601</v>
      </c>
      <c r="H214" s="20" t="s">
        <v>12</v>
      </c>
      <c r="I214" s="21" t="s">
        <v>13</v>
      </c>
      <c r="J214" s="10"/>
      <c r="K214" s="10"/>
    </row>
    <row r="215" spans="1:11" ht="15.75" customHeight="1" x14ac:dyDescent="0.25">
      <c r="A215" s="5"/>
      <c r="B215" s="19" t="s">
        <v>602</v>
      </c>
      <c r="C215" s="19" t="s">
        <v>602</v>
      </c>
      <c r="D215" s="7" t="s">
        <v>603</v>
      </c>
      <c r="E215" s="7" t="s">
        <v>603</v>
      </c>
      <c r="F215" s="19" t="s">
        <v>604</v>
      </c>
      <c r="G215" s="19" t="s">
        <v>604</v>
      </c>
      <c r="H215" s="20" t="s">
        <v>12</v>
      </c>
      <c r="I215" s="21" t="s">
        <v>13</v>
      </c>
      <c r="J215" s="10"/>
      <c r="K215" s="10"/>
    </row>
    <row r="216" spans="1:11" ht="15.75" customHeight="1" x14ac:dyDescent="0.25">
      <c r="A216" s="5"/>
      <c r="B216" s="19" t="s">
        <v>593</v>
      </c>
      <c r="C216" s="19" t="s">
        <v>593</v>
      </c>
      <c r="D216" s="7" t="s">
        <v>593</v>
      </c>
      <c r="E216" s="7" t="s">
        <v>593</v>
      </c>
      <c r="F216" s="19" t="s">
        <v>605</v>
      </c>
      <c r="G216" s="19" t="s">
        <v>605</v>
      </c>
      <c r="H216" s="20" t="s">
        <v>12</v>
      </c>
      <c r="I216" s="21" t="s">
        <v>13</v>
      </c>
      <c r="J216" s="10"/>
      <c r="K216" s="10"/>
    </row>
    <row r="217" spans="1:11" ht="15.75" customHeight="1" x14ac:dyDescent="0.25">
      <c r="A217" s="5"/>
      <c r="B217" s="19" t="s">
        <v>606</v>
      </c>
      <c r="C217" s="19" t="s">
        <v>606</v>
      </c>
      <c r="D217" s="7" t="s">
        <v>607</v>
      </c>
      <c r="E217" s="7" t="s">
        <v>607</v>
      </c>
      <c r="F217" s="19" t="s">
        <v>608</v>
      </c>
      <c r="G217" s="19" t="s">
        <v>608</v>
      </c>
      <c r="H217" s="20" t="s">
        <v>12</v>
      </c>
      <c r="I217" s="21" t="s">
        <v>13</v>
      </c>
      <c r="J217" s="10"/>
      <c r="K217" s="10"/>
    </row>
    <row r="218" spans="1:11" ht="15.75" customHeight="1" x14ac:dyDescent="0.25">
      <c r="A218" s="5"/>
      <c r="B218" s="19" t="s">
        <v>601</v>
      </c>
      <c r="C218" s="19" t="s">
        <v>601</v>
      </c>
      <c r="D218" s="7" t="s">
        <v>601</v>
      </c>
      <c r="E218" s="7" t="s">
        <v>601</v>
      </c>
      <c r="F218" s="19" t="s">
        <v>609</v>
      </c>
      <c r="G218" s="19" t="s">
        <v>609</v>
      </c>
      <c r="H218" s="20" t="s">
        <v>12</v>
      </c>
      <c r="I218" s="21" t="s">
        <v>13</v>
      </c>
      <c r="J218" s="10"/>
      <c r="K218" s="10"/>
    </row>
    <row r="219" spans="1:11" ht="15.75" customHeight="1" x14ac:dyDescent="0.25">
      <c r="A219" s="5"/>
      <c r="B219" s="19"/>
      <c r="C219" s="19"/>
      <c r="D219" s="7"/>
      <c r="E219" s="7"/>
      <c r="F219" s="19" t="s">
        <v>610</v>
      </c>
      <c r="G219" s="19" t="s">
        <v>610</v>
      </c>
      <c r="H219" s="20" t="s">
        <v>12</v>
      </c>
      <c r="I219" s="21" t="s">
        <v>13</v>
      </c>
      <c r="J219" s="10"/>
      <c r="K219" s="10"/>
    </row>
    <row r="220" spans="1:11" ht="15.75" customHeight="1" x14ac:dyDescent="0.25">
      <c r="A220" s="5"/>
      <c r="B220" s="19"/>
      <c r="C220" s="19"/>
      <c r="D220" s="7"/>
      <c r="E220" s="7"/>
      <c r="F220" s="19" t="s">
        <v>611</v>
      </c>
      <c r="G220" s="19" t="s">
        <v>612</v>
      </c>
      <c r="H220" s="20" t="s">
        <v>12</v>
      </c>
      <c r="I220" s="21" t="s">
        <v>13</v>
      </c>
      <c r="J220" s="10"/>
      <c r="K220" s="10"/>
    </row>
    <row r="221" spans="1:11" ht="15.75" customHeight="1" x14ac:dyDescent="0.25">
      <c r="A221" s="5"/>
      <c r="B221" s="19" t="s">
        <v>613</v>
      </c>
      <c r="C221" s="19" t="s">
        <v>614</v>
      </c>
      <c r="D221" s="7" t="s">
        <v>614</v>
      </c>
      <c r="E221" s="7" t="s">
        <v>615</v>
      </c>
      <c r="F221" s="19" t="s">
        <v>616</v>
      </c>
      <c r="G221" s="19" t="s">
        <v>616</v>
      </c>
      <c r="H221" s="20" t="s">
        <v>12</v>
      </c>
      <c r="I221" s="21" t="s">
        <v>13</v>
      </c>
      <c r="J221" s="10"/>
      <c r="K221" s="10"/>
    </row>
    <row r="222" spans="1:11" ht="15.75" customHeight="1" x14ac:dyDescent="0.25">
      <c r="A222" s="5"/>
      <c r="B222" s="19"/>
      <c r="C222" s="19"/>
      <c r="D222" s="7"/>
      <c r="E222" s="7"/>
      <c r="F222" s="19" t="s">
        <v>617</v>
      </c>
      <c r="G222" s="19" t="s">
        <v>617</v>
      </c>
      <c r="H222" s="20" t="s">
        <v>12</v>
      </c>
      <c r="I222" s="21" t="s">
        <v>13</v>
      </c>
      <c r="J222" s="10"/>
      <c r="K222" s="10"/>
    </row>
    <row r="223" spans="1:11" ht="15.75" customHeight="1" x14ac:dyDescent="0.25">
      <c r="A223" s="5"/>
      <c r="B223" s="19" t="s">
        <v>618</v>
      </c>
      <c r="C223" s="19" t="s">
        <v>618</v>
      </c>
      <c r="D223" s="7" t="s">
        <v>618</v>
      </c>
      <c r="E223" s="7" t="s">
        <v>618</v>
      </c>
      <c r="F223" s="19" t="s">
        <v>619</v>
      </c>
      <c r="G223" s="19" t="s">
        <v>620</v>
      </c>
      <c r="H223" s="20" t="s">
        <v>12</v>
      </c>
      <c r="I223" s="21" t="s">
        <v>13</v>
      </c>
      <c r="J223" s="10"/>
      <c r="K223" s="10"/>
    </row>
    <row r="224" spans="1:11" ht="15.75" customHeight="1" x14ac:dyDescent="0.25">
      <c r="A224" s="5"/>
      <c r="B224" s="19" t="s">
        <v>621</v>
      </c>
      <c r="C224" s="19" t="s">
        <v>622</v>
      </c>
      <c r="D224" s="7" t="s">
        <v>623</v>
      </c>
      <c r="E224" s="7" t="s">
        <v>624</v>
      </c>
      <c r="F224" s="19" t="s">
        <v>625</v>
      </c>
      <c r="G224" s="19" t="s">
        <v>626</v>
      </c>
      <c r="H224" s="20" t="s">
        <v>12</v>
      </c>
      <c r="I224" s="21" t="s">
        <v>13</v>
      </c>
      <c r="J224" s="10"/>
      <c r="K224" s="10"/>
    </row>
    <row r="225" spans="1:11" ht="15.75" customHeight="1" x14ac:dyDescent="0.25">
      <c r="A225" s="5"/>
      <c r="B225" s="19" t="s">
        <v>604</v>
      </c>
      <c r="C225" s="19" t="s">
        <v>604</v>
      </c>
      <c r="D225" s="7" t="s">
        <v>627</v>
      </c>
      <c r="E225" s="7" t="s">
        <v>627</v>
      </c>
      <c r="F225" s="19" t="s">
        <v>628</v>
      </c>
      <c r="G225" s="19" t="s">
        <v>629</v>
      </c>
      <c r="H225" s="20" t="s">
        <v>12</v>
      </c>
      <c r="I225" s="21" t="s">
        <v>13</v>
      </c>
      <c r="J225" s="10"/>
      <c r="K225" s="10"/>
    </row>
    <row r="226" spans="1:11" ht="15.75" customHeight="1" x14ac:dyDescent="0.25">
      <c r="A226" s="5"/>
      <c r="B226" s="19" t="s">
        <v>605</v>
      </c>
      <c r="C226" s="19" t="s">
        <v>605</v>
      </c>
      <c r="D226" s="7" t="s">
        <v>605</v>
      </c>
      <c r="E226" s="7" t="s">
        <v>605</v>
      </c>
      <c r="F226" s="19" t="s">
        <v>630</v>
      </c>
      <c r="G226" s="19" t="s">
        <v>630</v>
      </c>
      <c r="H226" s="20" t="s">
        <v>12</v>
      </c>
      <c r="I226" s="21" t="s">
        <v>13</v>
      </c>
      <c r="J226" s="10"/>
      <c r="K226" s="10"/>
    </row>
    <row r="227" spans="1:11" ht="15.75" customHeight="1" x14ac:dyDescent="0.25">
      <c r="A227" s="5"/>
      <c r="B227" s="19" t="s">
        <v>608</v>
      </c>
      <c r="C227" s="19" t="s">
        <v>608</v>
      </c>
      <c r="D227" s="7" t="s">
        <v>608</v>
      </c>
      <c r="E227" s="7" t="s">
        <v>608</v>
      </c>
      <c r="F227" s="19" t="s">
        <v>631</v>
      </c>
      <c r="G227" s="19" t="s">
        <v>631</v>
      </c>
      <c r="H227" s="20" t="s">
        <v>12</v>
      </c>
      <c r="I227" s="21" t="s">
        <v>13</v>
      </c>
      <c r="J227" s="10"/>
      <c r="K227" s="10"/>
    </row>
    <row r="228" spans="1:11" ht="15.75" customHeight="1" x14ac:dyDescent="0.25">
      <c r="A228" s="5"/>
      <c r="B228" s="19" t="s">
        <v>612</v>
      </c>
      <c r="C228" s="19" t="s">
        <v>611</v>
      </c>
      <c r="D228" s="7" t="s">
        <v>611</v>
      </c>
      <c r="E228" s="7" t="s">
        <v>611</v>
      </c>
      <c r="F228" s="19" t="s">
        <v>632</v>
      </c>
      <c r="G228" s="19" t="s">
        <v>632</v>
      </c>
      <c r="H228" s="20" t="s">
        <v>12</v>
      </c>
      <c r="I228" s="21" t="s">
        <v>13</v>
      </c>
      <c r="J228" s="10"/>
      <c r="K228" s="10"/>
    </row>
    <row r="229" spans="1:11" ht="15.75" customHeight="1" x14ac:dyDescent="0.25">
      <c r="A229" s="5"/>
      <c r="B229" s="19" t="s">
        <v>633</v>
      </c>
      <c r="C229" s="19" t="s">
        <v>633</v>
      </c>
      <c r="D229" s="7" t="s">
        <v>634</v>
      </c>
      <c r="E229" s="7" t="s">
        <v>634</v>
      </c>
      <c r="F229" s="19" t="s">
        <v>635</v>
      </c>
      <c r="G229" s="19" t="s">
        <v>636</v>
      </c>
      <c r="H229" s="20" t="s">
        <v>12</v>
      </c>
      <c r="I229" s="21" t="s">
        <v>13</v>
      </c>
      <c r="J229" s="10"/>
      <c r="K229" s="10"/>
    </row>
    <row r="230" spans="1:11" ht="15.75" customHeight="1" x14ac:dyDescent="0.25">
      <c r="A230" s="5"/>
      <c r="B230" s="19"/>
      <c r="C230" s="19"/>
      <c r="D230" s="7"/>
      <c r="E230" s="7"/>
      <c r="F230" s="19" t="s">
        <v>637</v>
      </c>
      <c r="G230" s="19" t="s">
        <v>637</v>
      </c>
      <c r="H230" s="20" t="s">
        <v>12</v>
      </c>
      <c r="I230" s="21" t="s">
        <v>13</v>
      </c>
      <c r="J230" s="10"/>
      <c r="K230" s="10"/>
    </row>
    <row r="231" spans="1:11" ht="15.75" customHeight="1" x14ac:dyDescent="0.25">
      <c r="A231" s="5"/>
      <c r="B231" s="19" t="s">
        <v>638</v>
      </c>
      <c r="C231" s="19" t="s">
        <v>638</v>
      </c>
      <c r="D231" s="7" t="s">
        <v>639</v>
      </c>
      <c r="E231" s="7" t="s">
        <v>639</v>
      </c>
      <c r="F231" s="19" t="s">
        <v>640</v>
      </c>
      <c r="G231" s="19" t="s">
        <v>640</v>
      </c>
      <c r="H231" s="20" t="s">
        <v>12</v>
      </c>
      <c r="I231" s="21" t="s">
        <v>13</v>
      </c>
      <c r="J231" s="10"/>
      <c r="K231" s="10"/>
    </row>
    <row r="232" spans="1:11" ht="15.75" customHeight="1" x14ac:dyDescent="0.25">
      <c r="A232" s="5"/>
      <c r="B232" s="19" t="s">
        <v>641</v>
      </c>
      <c r="C232" s="19" t="s">
        <v>641</v>
      </c>
      <c r="D232" s="7" t="s">
        <v>642</v>
      </c>
      <c r="E232" s="7" t="s">
        <v>643</v>
      </c>
      <c r="F232" s="19" t="s">
        <v>644</v>
      </c>
      <c r="G232" s="19" t="s">
        <v>644</v>
      </c>
      <c r="H232" s="20" t="s">
        <v>12</v>
      </c>
      <c r="I232" s="21" t="s">
        <v>13</v>
      </c>
      <c r="J232" s="10"/>
      <c r="K232" s="10"/>
    </row>
    <row r="233" spans="1:11" ht="15.75" customHeight="1" x14ac:dyDescent="0.25">
      <c r="A233" s="5"/>
      <c r="B233" s="19"/>
      <c r="C233" s="19"/>
      <c r="D233" s="7"/>
      <c r="E233" s="7"/>
      <c r="F233" s="19" t="s">
        <v>645</v>
      </c>
      <c r="G233" s="19" t="s">
        <v>645</v>
      </c>
      <c r="H233" s="20" t="s">
        <v>12</v>
      </c>
      <c r="I233" s="21" t="s">
        <v>13</v>
      </c>
      <c r="J233" s="10"/>
      <c r="K233" s="10"/>
    </row>
    <row r="234" spans="1:11" ht="15.75" customHeight="1" x14ac:dyDescent="0.25">
      <c r="A234" s="5"/>
      <c r="B234" s="19" t="s">
        <v>646</v>
      </c>
      <c r="C234" s="19" t="s">
        <v>647</v>
      </c>
      <c r="D234" s="7" t="s">
        <v>647</v>
      </c>
      <c r="E234" s="7" t="s">
        <v>647</v>
      </c>
      <c r="F234" s="19" t="s">
        <v>648</v>
      </c>
      <c r="G234" s="19" t="s">
        <v>648</v>
      </c>
      <c r="H234" s="20" t="s">
        <v>12</v>
      </c>
      <c r="I234" s="21" t="s">
        <v>13</v>
      </c>
      <c r="J234" s="10"/>
      <c r="K234" s="10"/>
    </row>
    <row r="235" spans="1:11" ht="15.75" customHeight="1" x14ac:dyDescent="0.25">
      <c r="A235" s="5"/>
      <c r="B235" s="19"/>
      <c r="C235" s="19"/>
      <c r="D235" s="7"/>
      <c r="E235" s="7"/>
      <c r="F235" s="19" t="s">
        <v>649</v>
      </c>
      <c r="G235" s="19" t="s">
        <v>649</v>
      </c>
      <c r="H235" s="20" t="s">
        <v>12</v>
      </c>
      <c r="I235" s="21" t="s">
        <v>13</v>
      </c>
      <c r="J235" s="10"/>
      <c r="K235" s="10"/>
    </row>
    <row r="236" spans="1:11" ht="15.75" customHeight="1" x14ac:dyDescent="0.25">
      <c r="A236" s="5"/>
      <c r="B236" s="19" t="s">
        <v>650</v>
      </c>
      <c r="C236" s="19" t="s">
        <v>650</v>
      </c>
      <c r="D236" s="7" t="s">
        <v>651</v>
      </c>
      <c r="E236" s="7" t="s">
        <v>652</v>
      </c>
      <c r="F236" s="19" t="s">
        <v>653</v>
      </c>
      <c r="G236" s="19" t="s">
        <v>653</v>
      </c>
      <c r="H236" s="20" t="s">
        <v>12</v>
      </c>
      <c r="I236" s="21" t="s">
        <v>13</v>
      </c>
      <c r="J236" s="10"/>
      <c r="K236" s="10"/>
    </row>
    <row r="237" spans="1:11" ht="15.75" customHeight="1" x14ac:dyDescent="0.25">
      <c r="A237" s="5"/>
      <c r="B237" s="19" t="s">
        <v>654</v>
      </c>
      <c r="C237" s="19" t="s">
        <v>654</v>
      </c>
      <c r="D237" s="7" t="s">
        <v>655</v>
      </c>
      <c r="E237" s="7" t="s">
        <v>655</v>
      </c>
      <c r="F237" s="19" t="s">
        <v>656</v>
      </c>
      <c r="G237" s="19" t="s">
        <v>657</v>
      </c>
      <c r="H237" s="20" t="s">
        <v>12</v>
      </c>
      <c r="I237" s="21" t="s">
        <v>13</v>
      </c>
      <c r="J237" s="10"/>
      <c r="K237" s="10"/>
    </row>
    <row r="238" spans="1:11" ht="15.75" customHeight="1" x14ac:dyDescent="0.25">
      <c r="A238" s="5"/>
      <c r="B238" s="19"/>
      <c r="C238" s="19"/>
      <c r="D238" s="7"/>
      <c r="E238" s="7"/>
      <c r="F238" s="19" t="s">
        <v>658</v>
      </c>
      <c r="G238" s="19" t="s">
        <v>658</v>
      </c>
      <c r="H238" s="20" t="s">
        <v>12</v>
      </c>
      <c r="I238" s="21" t="s">
        <v>13</v>
      </c>
      <c r="J238" s="10"/>
      <c r="K238" s="10"/>
    </row>
    <row r="239" spans="1:11" ht="15.75" customHeight="1" x14ac:dyDescent="0.25">
      <c r="A239" s="5"/>
      <c r="B239" s="19" t="s">
        <v>659</v>
      </c>
      <c r="C239" s="19" t="s">
        <v>659</v>
      </c>
      <c r="D239" s="7" t="s">
        <v>660</v>
      </c>
      <c r="E239" s="7" t="s">
        <v>660</v>
      </c>
      <c r="F239" s="19" t="s">
        <v>661</v>
      </c>
      <c r="G239" s="19" t="s">
        <v>661</v>
      </c>
      <c r="H239" s="20" t="s">
        <v>12</v>
      </c>
      <c r="I239" s="21" t="s">
        <v>13</v>
      </c>
      <c r="J239" s="10"/>
      <c r="K239" s="10"/>
    </row>
    <row r="240" spans="1:11" ht="15.75" customHeight="1" x14ac:dyDescent="0.25">
      <c r="A240" s="5"/>
      <c r="B240" s="19" t="s">
        <v>640</v>
      </c>
      <c r="C240" s="19" t="s">
        <v>640</v>
      </c>
      <c r="D240" s="7" t="s">
        <v>662</v>
      </c>
      <c r="E240" s="7" t="s">
        <v>662</v>
      </c>
      <c r="F240" s="19" t="s">
        <v>663</v>
      </c>
      <c r="G240" s="19" t="s">
        <v>663</v>
      </c>
      <c r="H240" s="20" t="s">
        <v>12</v>
      </c>
      <c r="I240" s="21" t="s">
        <v>13</v>
      </c>
      <c r="J240" s="10"/>
      <c r="K240" s="10"/>
    </row>
    <row r="241" spans="1:11" ht="15.75" customHeight="1" x14ac:dyDescent="0.25">
      <c r="A241" s="5"/>
      <c r="B241" s="19" t="s">
        <v>664</v>
      </c>
      <c r="C241" s="19" t="s">
        <v>664</v>
      </c>
      <c r="D241" s="7" t="s">
        <v>665</v>
      </c>
      <c r="E241" s="7" t="s">
        <v>665</v>
      </c>
      <c r="F241" s="19" t="s">
        <v>666</v>
      </c>
      <c r="G241" s="19" t="s">
        <v>666</v>
      </c>
      <c r="H241" s="20" t="s">
        <v>12</v>
      </c>
      <c r="I241" s="21" t="s">
        <v>13</v>
      </c>
      <c r="J241" s="10"/>
      <c r="K241" s="10"/>
    </row>
    <row r="242" spans="1:11" ht="15.75" customHeight="1" x14ac:dyDescent="0.25">
      <c r="A242" s="5"/>
      <c r="B242" s="19"/>
      <c r="C242" s="19"/>
      <c r="D242" s="7"/>
      <c r="E242" s="7"/>
      <c r="F242" s="19" t="s">
        <v>667</v>
      </c>
      <c r="G242" s="19" t="s">
        <v>667</v>
      </c>
      <c r="H242" s="20" t="s">
        <v>12</v>
      </c>
      <c r="I242" s="21" t="s">
        <v>13</v>
      </c>
      <c r="J242" s="10"/>
      <c r="K242" s="10"/>
    </row>
    <row r="243" spans="1:11" ht="15.75" customHeight="1" x14ac:dyDescent="0.25">
      <c r="A243" s="5"/>
      <c r="B243" s="19" t="s">
        <v>668</v>
      </c>
      <c r="C243" s="19" t="s">
        <v>668</v>
      </c>
      <c r="D243" s="7" t="s">
        <v>668</v>
      </c>
      <c r="E243" s="7" t="s">
        <v>668</v>
      </c>
      <c r="F243" s="19" t="s">
        <v>669</v>
      </c>
      <c r="G243" s="19" t="s">
        <v>669</v>
      </c>
      <c r="H243" s="20" t="s">
        <v>12</v>
      </c>
      <c r="I243" s="21" t="s">
        <v>13</v>
      </c>
      <c r="J243" s="10"/>
      <c r="K243" s="10"/>
    </row>
    <row r="244" spans="1:11" ht="15.75" customHeight="1" x14ac:dyDescent="0.25">
      <c r="A244" s="5"/>
      <c r="B244" s="19"/>
      <c r="C244" s="19"/>
      <c r="D244" s="7"/>
      <c r="E244" s="7"/>
      <c r="F244" s="19" t="s">
        <v>670</v>
      </c>
      <c r="G244" s="19" t="s">
        <v>671</v>
      </c>
      <c r="H244" s="20" t="s">
        <v>12</v>
      </c>
      <c r="I244" s="21" t="s">
        <v>13</v>
      </c>
      <c r="J244" s="10"/>
      <c r="K244" s="10"/>
    </row>
    <row r="245" spans="1:11" ht="15.75" customHeight="1" x14ac:dyDescent="0.25">
      <c r="A245" s="5"/>
      <c r="B245" s="19"/>
      <c r="C245" s="19"/>
      <c r="D245" s="7"/>
      <c r="E245" s="7"/>
      <c r="F245" s="19" t="s">
        <v>672</v>
      </c>
      <c r="G245" s="19" t="s">
        <v>672</v>
      </c>
      <c r="H245" s="20" t="s">
        <v>12</v>
      </c>
      <c r="I245" s="21" t="s">
        <v>13</v>
      </c>
      <c r="J245" s="10"/>
      <c r="K245" s="10"/>
    </row>
    <row r="246" spans="1:11" ht="15.75" customHeight="1" x14ac:dyDescent="0.25">
      <c r="A246" s="5"/>
      <c r="B246" s="19" t="s">
        <v>673</v>
      </c>
      <c r="C246" s="19" t="s">
        <v>673</v>
      </c>
      <c r="D246" s="7" t="s">
        <v>673</v>
      </c>
      <c r="E246" s="7" t="s">
        <v>674</v>
      </c>
      <c r="F246" s="19" t="s">
        <v>675</v>
      </c>
      <c r="G246" s="19" t="s">
        <v>676</v>
      </c>
      <c r="H246" s="20" t="s">
        <v>12</v>
      </c>
      <c r="I246" s="21" t="s">
        <v>13</v>
      </c>
      <c r="J246" s="10"/>
      <c r="K246" s="10"/>
    </row>
    <row r="247" spans="1:11" ht="15.75" customHeight="1" x14ac:dyDescent="0.25">
      <c r="A247" s="5"/>
      <c r="B247" s="19" t="s">
        <v>661</v>
      </c>
      <c r="C247" s="19" t="s">
        <v>661</v>
      </c>
      <c r="D247" s="7" t="s">
        <v>677</v>
      </c>
      <c r="E247" s="7" t="s">
        <v>677</v>
      </c>
      <c r="F247" s="19" t="s">
        <v>678</v>
      </c>
      <c r="G247" s="19" t="s">
        <v>678</v>
      </c>
      <c r="H247" s="20" t="s">
        <v>12</v>
      </c>
      <c r="I247" s="21" t="s">
        <v>13</v>
      </c>
      <c r="J247" s="10"/>
      <c r="K247" s="10"/>
    </row>
    <row r="248" spans="1:11" ht="15.75" customHeight="1" x14ac:dyDescent="0.25">
      <c r="A248" s="5"/>
      <c r="B248" s="19" t="s">
        <v>679</v>
      </c>
      <c r="C248" s="19" t="s">
        <v>679</v>
      </c>
      <c r="D248" s="7" t="s">
        <v>679</v>
      </c>
      <c r="E248" s="7" t="s">
        <v>679</v>
      </c>
      <c r="F248" s="19" t="s">
        <v>680</v>
      </c>
      <c r="G248" s="19" t="s">
        <v>680</v>
      </c>
      <c r="H248" s="20" t="s">
        <v>12</v>
      </c>
      <c r="I248" s="21" t="s">
        <v>13</v>
      </c>
      <c r="J248" s="10"/>
      <c r="K248" s="10"/>
    </row>
    <row r="249" spans="1:11" ht="15.75" customHeight="1" x14ac:dyDescent="0.25">
      <c r="A249" s="5"/>
      <c r="B249" s="19" t="s">
        <v>663</v>
      </c>
      <c r="C249" s="19" t="s">
        <v>663</v>
      </c>
      <c r="D249" s="7" t="s">
        <v>681</v>
      </c>
      <c r="E249" s="7" t="s">
        <v>681</v>
      </c>
      <c r="F249" s="19" t="s">
        <v>682</v>
      </c>
      <c r="G249" s="19" t="s">
        <v>682</v>
      </c>
      <c r="H249" s="20" t="s">
        <v>12</v>
      </c>
      <c r="I249" s="21" t="s">
        <v>13</v>
      </c>
      <c r="J249" s="10"/>
      <c r="K249" s="10"/>
    </row>
    <row r="250" spans="1:11" ht="15.75" customHeight="1" x14ac:dyDescent="0.25">
      <c r="A250" s="5"/>
      <c r="B250" s="19" t="s">
        <v>683</v>
      </c>
      <c r="C250" s="19" t="s">
        <v>683</v>
      </c>
      <c r="D250" s="7" t="s">
        <v>683</v>
      </c>
      <c r="E250" s="7" t="s">
        <v>684</v>
      </c>
      <c r="F250" s="19" t="s">
        <v>450</v>
      </c>
      <c r="G250" s="19" t="s">
        <v>450</v>
      </c>
      <c r="H250" s="20" t="s">
        <v>12</v>
      </c>
      <c r="I250" s="21" t="s">
        <v>13</v>
      </c>
      <c r="J250" s="10"/>
      <c r="K250" s="10"/>
    </row>
    <row r="251" spans="1:11" ht="15.75" customHeight="1" x14ac:dyDescent="0.25">
      <c r="A251" s="5"/>
      <c r="B251" s="19"/>
      <c r="C251" s="19"/>
      <c r="D251" s="7"/>
      <c r="E251" s="7"/>
      <c r="F251" s="19" t="s">
        <v>685</v>
      </c>
      <c r="G251" s="19" t="s">
        <v>686</v>
      </c>
      <c r="H251" s="20" t="s">
        <v>12</v>
      </c>
      <c r="I251" s="21" t="s">
        <v>13</v>
      </c>
      <c r="J251" s="10"/>
      <c r="K251" s="10"/>
    </row>
    <row r="252" spans="1:11" ht="15.75" customHeight="1" x14ac:dyDescent="0.25">
      <c r="A252" s="5"/>
      <c r="B252" s="19" t="s">
        <v>687</v>
      </c>
      <c r="C252" s="19" t="s">
        <v>687</v>
      </c>
      <c r="D252" s="7" t="s">
        <v>688</v>
      </c>
      <c r="E252" s="7" t="s">
        <v>688</v>
      </c>
      <c r="F252" s="19" t="s">
        <v>689</v>
      </c>
      <c r="G252" s="19" t="s">
        <v>690</v>
      </c>
      <c r="H252" s="20" t="s">
        <v>12</v>
      </c>
      <c r="I252" s="21" t="s">
        <v>13</v>
      </c>
      <c r="J252" s="10"/>
      <c r="K252" s="10"/>
    </row>
    <row r="253" spans="1:11" ht="15.75" customHeight="1" x14ac:dyDescent="0.25">
      <c r="A253" s="5"/>
      <c r="B253" s="19" t="s">
        <v>669</v>
      </c>
      <c r="C253" s="19" t="s">
        <v>669</v>
      </c>
      <c r="D253" s="7" t="s">
        <v>691</v>
      </c>
      <c r="E253" s="7" t="s">
        <v>691</v>
      </c>
      <c r="F253" s="19" t="s">
        <v>692</v>
      </c>
      <c r="G253" s="19" t="s">
        <v>692</v>
      </c>
      <c r="H253" s="20" t="s">
        <v>12</v>
      </c>
      <c r="I253" s="21" t="s">
        <v>13</v>
      </c>
      <c r="J253" s="10"/>
      <c r="K253" s="10"/>
    </row>
    <row r="254" spans="1:11" ht="15.75" customHeight="1" x14ac:dyDescent="0.25">
      <c r="A254" s="5"/>
      <c r="B254" s="19" t="s">
        <v>693</v>
      </c>
      <c r="C254" s="19" t="s">
        <v>670</v>
      </c>
      <c r="D254" s="7" t="s">
        <v>670</v>
      </c>
      <c r="E254" s="7" t="s">
        <v>670</v>
      </c>
      <c r="F254" s="19" t="s">
        <v>694</v>
      </c>
      <c r="G254" s="19" t="s">
        <v>694</v>
      </c>
      <c r="H254" s="20" t="s">
        <v>12</v>
      </c>
      <c r="I254" s="21" t="s">
        <v>13</v>
      </c>
      <c r="J254" s="10"/>
      <c r="K254" s="10"/>
    </row>
    <row r="255" spans="1:11" ht="15.75" customHeight="1" x14ac:dyDescent="0.25">
      <c r="A255" s="5"/>
      <c r="B255" s="19"/>
      <c r="C255" s="19"/>
      <c r="D255" s="7"/>
      <c r="E255" s="7"/>
      <c r="F255" s="19" t="s">
        <v>695</v>
      </c>
      <c r="G255" s="19" t="s">
        <v>695</v>
      </c>
      <c r="H255" s="20" t="s">
        <v>12</v>
      </c>
      <c r="I255" s="21" t="s">
        <v>13</v>
      </c>
      <c r="J255" s="10"/>
      <c r="K255" s="10"/>
    </row>
    <row r="256" spans="1:11" ht="15.75" customHeight="1" x14ac:dyDescent="0.25">
      <c r="A256" s="5"/>
      <c r="B256" s="19" t="s">
        <v>696</v>
      </c>
      <c r="C256" s="19" t="s">
        <v>697</v>
      </c>
      <c r="D256" s="7" t="s">
        <v>698</v>
      </c>
      <c r="E256" s="7" t="s">
        <v>698</v>
      </c>
      <c r="F256" s="19" t="s">
        <v>699</v>
      </c>
      <c r="G256" s="19" t="s">
        <v>700</v>
      </c>
      <c r="H256" s="20" t="s">
        <v>12</v>
      </c>
      <c r="I256" s="21" t="s">
        <v>13</v>
      </c>
      <c r="J256" s="10"/>
      <c r="K256" s="10"/>
    </row>
    <row r="257" spans="1:11" ht="15.75" customHeight="1" x14ac:dyDescent="0.25">
      <c r="A257" s="5"/>
      <c r="B257" s="19" t="s">
        <v>701</v>
      </c>
      <c r="C257" s="19" t="s">
        <v>702</v>
      </c>
      <c r="D257" s="7" t="s">
        <v>702</v>
      </c>
      <c r="E257" s="7" t="s">
        <v>702</v>
      </c>
      <c r="F257" s="19" t="s">
        <v>703</v>
      </c>
      <c r="G257" s="19" t="s">
        <v>703</v>
      </c>
      <c r="H257" s="20" t="s">
        <v>12</v>
      </c>
      <c r="I257" s="21" t="s">
        <v>13</v>
      </c>
      <c r="J257" s="10"/>
      <c r="K257" s="10"/>
    </row>
    <row r="258" spans="1:11" ht="15.75" customHeight="1" x14ac:dyDescent="0.25">
      <c r="A258" s="5"/>
      <c r="B258" s="19" t="s">
        <v>678</v>
      </c>
      <c r="C258" s="19" t="s">
        <v>678</v>
      </c>
      <c r="D258" s="7" t="s">
        <v>704</v>
      </c>
      <c r="E258" s="7" t="s">
        <v>704</v>
      </c>
      <c r="F258" s="19" t="s">
        <v>705</v>
      </c>
      <c r="G258" s="19" t="s">
        <v>705</v>
      </c>
      <c r="H258" s="20" t="s">
        <v>12</v>
      </c>
      <c r="I258" s="21" t="s">
        <v>13</v>
      </c>
      <c r="J258" s="10"/>
      <c r="K258" s="10"/>
    </row>
    <row r="259" spans="1:11" ht="15.75" customHeight="1" x14ac:dyDescent="0.25">
      <c r="A259" s="5"/>
      <c r="B259" s="19" t="s">
        <v>680</v>
      </c>
      <c r="C259" s="19" t="s">
        <v>680</v>
      </c>
      <c r="D259" s="7" t="s">
        <v>680</v>
      </c>
      <c r="E259" s="7" t="s">
        <v>680</v>
      </c>
      <c r="F259" s="19" t="s">
        <v>706</v>
      </c>
      <c r="G259" s="19" t="s">
        <v>706</v>
      </c>
      <c r="H259" s="20" t="s">
        <v>12</v>
      </c>
      <c r="I259" s="21" t="s">
        <v>13</v>
      </c>
      <c r="J259" s="10"/>
      <c r="K259" s="10"/>
    </row>
    <row r="260" spans="1:11" ht="15.75" customHeight="1" x14ac:dyDescent="0.25">
      <c r="A260" s="5"/>
      <c r="B260" s="19" t="s">
        <v>682</v>
      </c>
      <c r="C260" s="19" t="s">
        <v>682</v>
      </c>
      <c r="D260" s="7" t="s">
        <v>707</v>
      </c>
      <c r="E260" s="7" t="s">
        <v>707</v>
      </c>
      <c r="F260" s="19" t="s">
        <v>708</v>
      </c>
      <c r="G260" s="19" t="s">
        <v>708</v>
      </c>
      <c r="H260" s="20" t="s">
        <v>12</v>
      </c>
      <c r="I260" s="21" t="s">
        <v>13</v>
      </c>
      <c r="J260" s="10"/>
      <c r="K260" s="10"/>
    </row>
    <row r="261" spans="1:11" ht="15.75" customHeight="1" x14ac:dyDescent="0.25">
      <c r="A261" s="5"/>
      <c r="B261" s="19" t="s">
        <v>709</v>
      </c>
      <c r="C261" s="19" t="s">
        <v>710</v>
      </c>
      <c r="D261" s="7" t="s">
        <v>710</v>
      </c>
      <c r="E261" s="7" t="s">
        <v>710</v>
      </c>
      <c r="F261" s="19" t="s">
        <v>711</v>
      </c>
      <c r="G261" s="19" t="s">
        <v>711</v>
      </c>
      <c r="H261" s="20" t="s">
        <v>12</v>
      </c>
      <c r="I261" s="21" t="s">
        <v>13</v>
      </c>
      <c r="J261" s="10"/>
      <c r="K261" s="10"/>
    </row>
    <row r="262" spans="1:11" ht="15.75" customHeight="1" x14ac:dyDescent="0.25">
      <c r="A262" s="5"/>
      <c r="B262" s="19" t="s">
        <v>712</v>
      </c>
      <c r="C262" s="19" t="s">
        <v>689</v>
      </c>
      <c r="D262" s="7" t="s">
        <v>689</v>
      </c>
      <c r="E262" s="7" t="s">
        <v>689</v>
      </c>
      <c r="F262" s="19" t="s">
        <v>713</v>
      </c>
      <c r="G262" s="19" t="s">
        <v>714</v>
      </c>
      <c r="H262" s="20" t="s">
        <v>12</v>
      </c>
      <c r="I262" s="21" t="s">
        <v>13</v>
      </c>
      <c r="J262" s="10"/>
      <c r="K262" s="10"/>
    </row>
    <row r="263" spans="1:11" ht="15.75" customHeight="1" x14ac:dyDescent="0.25">
      <c r="A263" s="5"/>
      <c r="B263" s="19" t="s">
        <v>715</v>
      </c>
      <c r="C263" s="19" t="s">
        <v>715</v>
      </c>
      <c r="D263" s="7" t="s">
        <v>716</v>
      </c>
      <c r="E263" s="7" t="s">
        <v>716</v>
      </c>
      <c r="F263" s="19" t="s">
        <v>717</v>
      </c>
      <c r="G263" s="19" t="s">
        <v>717</v>
      </c>
      <c r="H263" s="20" t="s">
        <v>12</v>
      </c>
      <c r="I263" s="21" t="s">
        <v>13</v>
      </c>
      <c r="J263" s="10"/>
      <c r="K263" s="10"/>
    </row>
    <row r="264" spans="1:11" ht="15.75" customHeight="1" x14ac:dyDescent="0.25">
      <c r="A264" s="5"/>
      <c r="B264" s="19" t="s">
        <v>718</v>
      </c>
      <c r="C264" s="19" t="s">
        <v>718</v>
      </c>
      <c r="D264" s="7" t="s">
        <v>718</v>
      </c>
      <c r="E264" s="7" t="s">
        <v>718</v>
      </c>
      <c r="F264" s="19" t="s">
        <v>719</v>
      </c>
      <c r="G264" s="19" t="s">
        <v>719</v>
      </c>
      <c r="H264" s="20" t="s">
        <v>12</v>
      </c>
      <c r="I264" s="21" t="s">
        <v>13</v>
      </c>
      <c r="J264" s="10"/>
      <c r="K264" s="10"/>
    </row>
    <row r="265" spans="1:11" ht="15.75" customHeight="1" x14ac:dyDescent="0.25">
      <c r="A265" s="5"/>
      <c r="B265" s="19" t="s">
        <v>692</v>
      </c>
      <c r="C265" s="19" t="s">
        <v>692</v>
      </c>
      <c r="D265" s="7" t="s">
        <v>720</v>
      </c>
      <c r="E265" s="7" t="s">
        <v>720</v>
      </c>
      <c r="F265" s="19" t="s">
        <v>66</v>
      </c>
      <c r="G265" s="19" t="s">
        <v>67</v>
      </c>
      <c r="H265" s="20" t="s">
        <v>12</v>
      </c>
      <c r="I265" s="21" t="s">
        <v>13</v>
      </c>
      <c r="J265" s="10"/>
      <c r="K265" s="10"/>
    </row>
    <row r="266" spans="1:11" ht="15.75" customHeight="1" x14ac:dyDescent="0.25">
      <c r="A266" s="5"/>
      <c r="B266" s="19" t="s">
        <v>694</v>
      </c>
      <c r="C266" s="19" t="s">
        <v>694</v>
      </c>
      <c r="D266" s="7" t="s">
        <v>694</v>
      </c>
      <c r="E266" s="7" t="s">
        <v>694</v>
      </c>
      <c r="F266" s="19" t="s">
        <v>721</v>
      </c>
      <c r="G266" s="19" t="s">
        <v>721</v>
      </c>
      <c r="H266" s="20" t="s">
        <v>12</v>
      </c>
      <c r="I266" s="21" t="s">
        <v>13</v>
      </c>
      <c r="J266" s="10"/>
      <c r="K266" s="10"/>
    </row>
    <row r="267" spans="1:11" ht="15.75" customHeight="1" x14ac:dyDescent="0.25">
      <c r="A267" s="5"/>
      <c r="B267" s="19" t="s">
        <v>722</v>
      </c>
      <c r="C267" s="19" t="s">
        <v>723</v>
      </c>
      <c r="D267" s="7" t="s">
        <v>723</v>
      </c>
      <c r="E267" s="7" t="s">
        <v>723</v>
      </c>
      <c r="F267" s="19" t="s">
        <v>724</v>
      </c>
      <c r="G267" s="19" t="s">
        <v>724</v>
      </c>
      <c r="H267" s="20" t="s">
        <v>12</v>
      </c>
      <c r="I267" s="21" t="s">
        <v>13</v>
      </c>
      <c r="J267" s="10"/>
      <c r="K267" s="10"/>
    </row>
    <row r="268" spans="1:11" ht="15.75" customHeight="1" x14ac:dyDescent="0.25">
      <c r="A268" s="5"/>
      <c r="B268" s="19" t="s">
        <v>699</v>
      </c>
      <c r="C268" s="19" t="s">
        <v>699</v>
      </c>
      <c r="D268" s="7" t="s">
        <v>725</v>
      </c>
      <c r="E268" s="7" t="s">
        <v>725</v>
      </c>
      <c r="F268" s="19" t="s">
        <v>726</v>
      </c>
      <c r="G268" s="19" t="s">
        <v>726</v>
      </c>
      <c r="H268" s="20" t="s">
        <v>12</v>
      </c>
      <c r="I268" s="21" t="s">
        <v>13</v>
      </c>
      <c r="J268" s="10"/>
      <c r="K268" s="10"/>
    </row>
    <row r="269" spans="1:11" ht="15.75" customHeight="1" x14ac:dyDescent="0.25">
      <c r="A269" s="5"/>
      <c r="B269" s="19" t="s">
        <v>727</v>
      </c>
      <c r="C269" s="19" t="s">
        <v>727</v>
      </c>
      <c r="D269" s="7" t="s">
        <v>727</v>
      </c>
      <c r="E269" s="7" t="s">
        <v>727</v>
      </c>
      <c r="F269" s="19" t="s">
        <v>728</v>
      </c>
      <c r="G269" s="19" t="s">
        <v>728</v>
      </c>
      <c r="H269" s="20" t="s">
        <v>12</v>
      </c>
      <c r="I269" s="21" t="s">
        <v>13</v>
      </c>
      <c r="J269" s="10"/>
      <c r="K269" s="10"/>
    </row>
    <row r="270" spans="1:11" ht="15.75" customHeight="1" x14ac:dyDescent="0.25">
      <c r="A270" s="5"/>
      <c r="B270" s="19" t="s">
        <v>703</v>
      </c>
      <c r="C270" s="19" t="s">
        <v>703</v>
      </c>
      <c r="D270" s="7" t="s">
        <v>729</v>
      </c>
      <c r="E270" s="7" t="s">
        <v>729</v>
      </c>
      <c r="F270" s="19" t="s">
        <v>730</v>
      </c>
      <c r="G270" s="19" t="s">
        <v>730</v>
      </c>
      <c r="H270" s="20" t="s">
        <v>12</v>
      </c>
      <c r="I270" s="21" t="s">
        <v>13</v>
      </c>
      <c r="J270" s="10"/>
      <c r="K270" s="10"/>
    </row>
    <row r="271" spans="1:11" ht="15.75" customHeight="1" x14ac:dyDescent="0.25">
      <c r="A271" s="5"/>
      <c r="B271" s="19" t="s">
        <v>705</v>
      </c>
      <c r="C271" s="19" t="s">
        <v>705</v>
      </c>
      <c r="D271" s="7" t="s">
        <v>731</v>
      </c>
      <c r="E271" s="7" t="s">
        <v>731</v>
      </c>
      <c r="F271" s="19" t="s">
        <v>732</v>
      </c>
      <c r="G271" s="19" t="s">
        <v>732</v>
      </c>
      <c r="H271" s="20" t="s">
        <v>12</v>
      </c>
      <c r="I271" s="21" t="s">
        <v>13</v>
      </c>
      <c r="J271" s="10"/>
      <c r="K271" s="10"/>
    </row>
    <row r="272" spans="1:11" ht="15.75" customHeight="1" x14ac:dyDescent="0.25">
      <c r="A272" s="5"/>
      <c r="B272" s="19" t="s">
        <v>706</v>
      </c>
      <c r="C272" s="19" t="s">
        <v>706</v>
      </c>
      <c r="D272" s="7" t="s">
        <v>733</v>
      </c>
      <c r="E272" s="7" t="s">
        <v>733</v>
      </c>
      <c r="F272" s="19" t="s">
        <v>734</v>
      </c>
      <c r="G272" s="19" t="s">
        <v>734</v>
      </c>
      <c r="H272" s="20" t="s">
        <v>12</v>
      </c>
      <c r="I272" s="21" t="s">
        <v>13</v>
      </c>
      <c r="J272" s="10"/>
      <c r="K272" s="10"/>
    </row>
    <row r="273" spans="1:11" ht="15.75" customHeight="1" x14ac:dyDescent="0.25">
      <c r="A273" s="5"/>
      <c r="B273" s="19" t="s">
        <v>708</v>
      </c>
      <c r="C273" s="19" t="s">
        <v>708</v>
      </c>
      <c r="D273" s="7" t="s">
        <v>735</v>
      </c>
      <c r="E273" s="7" t="s">
        <v>735</v>
      </c>
      <c r="F273" s="19" t="s">
        <v>736</v>
      </c>
      <c r="G273" s="19" t="s">
        <v>737</v>
      </c>
      <c r="H273" s="20" t="s">
        <v>12</v>
      </c>
      <c r="I273" s="21" t="s">
        <v>13</v>
      </c>
      <c r="J273" s="10"/>
      <c r="K273" s="10"/>
    </row>
    <row r="274" spans="1:11" ht="15.75" customHeight="1" x14ac:dyDescent="0.25">
      <c r="A274" s="5"/>
      <c r="B274" s="19" t="s">
        <v>711</v>
      </c>
      <c r="C274" s="19" t="s">
        <v>711</v>
      </c>
      <c r="D274" s="7" t="s">
        <v>738</v>
      </c>
      <c r="E274" s="7" t="s">
        <v>738</v>
      </c>
      <c r="F274" s="19" t="s">
        <v>739</v>
      </c>
      <c r="G274" s="19" t="s">
        <v>739</v>
      </c>
      <c r="H274" s="20" t="s">
        <v>12</v>
      </c>
      <c r="I274" s="21" t="s">
        <v>13</v>
      </c>
      <c r="J274" s="10"/>
      <c r="K274" s="10"/>
    </row>
    <row r="275" spans="1:11" ht="15.75" customHeight="1" x14ac:dyDescent="0.25">
      <c r="A275" s="5"/>
      <c r="B275" s="19" t="s">
        <v>714</v>
      </c>
      <c r="C275" s="19" t="s">
        <v>713</v>
      </c>
      <c r="D275" s="7" t="s">
        <v>713</v>
      </c>
      <c r="E275" s="7" t="s">
        <v>713</v>
      </c>
      <c r="F275" s="19" t="s">
        <v>740</v>
      </c>
      <c r="G275" s="19" t="s">
        <v>740</v>
      </c>
      <c r="H275" s="20" t="s">
        <v>12</v>
      </c>
      <c r="I275" s="21" t="s">
        <v>13</v>
      </c>
      <c r="J275" s="10"/>
      <c r="K275" s="10"/>
    </row>
    <row r="276" spans="1:11" ht="15.75" customHeight="1" x14ac:dyDescent="0.25">
      <c r="A276" s="5"/>
      <c r="B276" s="19" t="s">
        <v>741</v>
      </c>
      <c r="C276" s="19" t="s">
        <v>742</v>
      </c>
      <c r="D276" s="7" t="s">
        <v>743</v>
      </c>
      <c r="E276" s="7" t="s">
        <v>744</v>
      </c>
      <c r="F276" s="19" t="s">
        <v>745</v>
      </c>
      <c r="G276" s="19" t="s">
        <v>745</v>
      </c>
      <c r="H276" s="20" t="s">
        <v>12</v>
      </c>
      <c r="I276" s="21" t="s">
        <v>13</v>
      </c>
      <c r="J276" s="10"/>
      <c r="K276" s="10"/>
    </row>
    <row r="277" spans="1:11" ht="15.75" customHeight="1" x14ac:dyDescent="0.25">
      <c r="A277" s="5"/>
      <c r="B277" s="19" t="s">
        <v>746</v>
      </c>
      <c r="C277" s="19" t="s">
        <v>746</v>
      </c>
      <c r="D277" s="7" t="s">
        <v>747</v>
      </c>
      <c r="E277" s="7" t="s">
        <v>747</v>
      </c>
      <c r="F277" s="19" t="s">
        <v>748</v>
      </c>
      <c r="G277" s="19" t="s">
        <v>748</v>
      </c>
      <c r="H277" s="20" t="s">
        <v>12</v>
      </c>
      <c r="I277" s="21" t="s">
        <v>13</v>
      </c>
      <c r="J277" s="10"/>
      <c r="K277" s="10"/>
    </row>
    <row r="278" spans="1:11" ht="15.75" customHeight="1" x14ac:dyDescent="0.25">
      <c r="A278" s="5"/>
      <c r="B278" s="19"/>
      <c r="C278" s="19"/>
      <c r="D278" s="7"/>
      <c r="E278" s="7"/>
      <c r="F278" s="19" t="s">
        <v>749</v>
      </c>
      <c r="G278" s="19" t="s">
        <v>749</v>
      </c>
      <c r="H278" s="20" t="s">
        <v>12</v>
      </c>
      <c r="I278" s="21" t="s">
        <v>13</v>
      </c>
      <c r="J278" s="10"/>
      <c r="K278" s="10"/>
    </row>
    <row r="279" spans="1:11" ht="15.75" customHeight="1" x14ac:dyDescent="0.25">
      <c r="A279" s="5"/>
      <c r="B279" s="19"/>
      <c r="C279" s="19"/>
      <c r="D279" s="7"/>
      <c r="E279" s="7"/>
      <c r="F279" s="19" t="s">
        <v>750</v>
      </c>
      <c r="G279" s="19" t="s">
        <v>750</v>
      </c>
      <c r="H279" s="20" t="s">
        <v>12</v>
      </c>
      <c r="I279" s="21" t="s">
        <v>13</v>
      </c>
      <c r="J279" s="10"/>
      <c r="K279" s="10"/>
    </row>
    <row r="280" spans="1:11" ht="15.75" customHeight="1" x14ac:dyDescent="0.25">
      <c r="A280" s="5"/>
      <c r="B280" s="19" t="s">
        <v>724</v>
      </c>
      <c r="C280" s="19" t="s">
        <v>724</v>
      </c>
      <c r="D280" s="7" t="s">
        <v>724</v>
      </c>
      <c r="E280" s="7" t="s">
        <v>724</v>
      </c>
      <c r="F280" s="19" t="s">
        <v>751</v>
      </c>
      <c r="G280" s="19" t="s">
        <v>751</v>
      </c>
      <c r="H280" s="20" t="s">
        <v>12</v>
      </c>
      <c r="I280" s="21" t="s">
        <v>13</v>
      </c>
      <c r="J280" s="10"/>
      <c r="K280" s="10"/>
    </row>
    <row r="281" spans="1:11" ht="15.75" customHeight="1" x14ac:dyDescent="0.25">
      <c r="A281" s="5"/>
      <c r="B281" s="19" t="s">
        <v>726</v>
      </c>
      <c r="C281" s="19" t="s">
        <v>726</v>
      </c>
      <c r="D281" s="7" t="s">
        <v>752</v>
      </c>
      <c r="E281" s="7" t="s">
        <v>752</v>
      </c>
      <c r="F281" s="19" t="s">
        <v>753</v>
      </c>
      <c r="G281" s="19" t="s">
        <v>754</v>
      </c>
      <c r="H281" s="20" t="s">
        <v>12</v>
      </c>
      <c r="I281" s="21" t="s">
        <v>13</v>
      </c>
      <c r="J281" s="10"/>
      <c r="K281" s="10"/>
    </row>
    <row r="282" spans="1:11" ht="15.75" customHeight="1" x14ac:dyDescent="0.25">
      <c r="A282" s="5"/>
      <c r="B282" s="19" t="s">
        <v>730</v>
      </c>
      <c r="C282" s="19" t="s">
        <v>730</v>
      </c>
      <c r="D282" s="7" t="s">
        <v>730</v>
      </c>
      <c r="E282" s="7" t="s">
        <v>730</v>
      </c>
      <c r="F282" s="19" t="s">
        <v>755</v>
      </c>
      <c r="G282" s="19" t="s">
        <v>755</v>
      </c>
      <c r="H282" s="20" t="s">
        <v>12</v>
      </c>
      <c r="I282" s="21" t="s">
        <v>13</v>
      </c>
      <c r="J282" s="10"/>
      <c r="K282" s="10"/>
    </row>
    <row r="283" spans="1:11" ht="15.75" customHeight="1" x14ac:dyDescent="0.25">
      <c r="A283" s="5"/>
      <c r="B283" s="19"/>
      <c r="C283" s="19"/>
      <c r="D283" s="7"/>
      <c r="E283" s="7"/>
      <c r="F283" s="19" t="s">
        <v>756</v>
      </c>
      <c r="G283" s="19" t="s">
        <v>756</v>
      </c>
      <c r="H283" s="20" t="s">
        <v>12</v>
      </c>
      <c r="I283" s="21" t="s">
        <v>13</v>
      </c>
      <c r="J283" s="10"/>
      <c r="K283" s="10"/>
    </row>
    <row r="284" spans="1:11" ht="15.75" customHeight="1" x14ac:dyDescent="0.25">
      <c r="A284" s="5"/>
      <c r="B284" s="19" t="s">
        <v>732</v>
      </c>
      <c r="C284" s="19" t="s">
        <v>732</v>
      </c>
      <c r="D284" s="7" t="s">
        <v>732</v>
      </c>
      <c r="E284" s="7" t="s">
        <v>732</v>
      </c>
      <c r="F284" s="19" t="s">
        <v>757</v>
      </c>
      <c r="G284" s="19" t="s">
        <v>757</v>
      </c>
      <c r="H284" s="20" t="s">
        <v>12</v>
      </c>
      <c r="I284" s="21" t="s">
        <v>13</v>
      </c>
      <c r="J284" s="10"/>
      <c r="K284" s="10"/>
    </row>
    <row r="285" spans="1:11" ht="15.75" customHeight="1" x14ac:dyDescent="0.25">
      <c r="A285" s="5"/>
      <c r="B285" s="19"/>
      <c r="C285" s="19"/>
      <c r="D285" s="7"/>
      <c r="E285" s="7"/>
      <c r="F285" s="19" t="s">
        <v>758</v>
      </c>
      <c r="G285" s="19" t="s">
        <v>758</v>
      </c>
      <c r="H285" s="20" t="s">
        <v>12</v>
      </c>
      <c r="I285" s="21" t="s">
        <v>13</v>
      </c>
      <c r="J285" s="10"/>
      <c r="K285" s="10"/>
    </row>
    <row r="286" spans="1:11" ht="15.75" customHeight="1" x14ac:dyDescent="0.25">
      <c r="A286" s="5"/>
      <c r="B286" s="19" t="s">
        <v>734</v>
      </c>
      <c r="C286" s="19" t="s">
        <v>734</v>
      </c>
      <c r="D286" s="7" t="s">
        <v>734</v>
      </c>
      <c r="E286" s="7" t="s">
        <v>734</v>
      </c>
      <c r="F286" s="19" t="s">
        <v>759</v>
      </c>
      <c r="G286" s="19" t="s">
        <v>759</v>
      </c>
      <c r="H286" s="20" t="s">
        <v>12</v>
      </c>
      <c r="I286" s="21" t="s">
        <v>13</v>
      </c>
      <c r="J286" s="10"/>
      <c r="K286" s="10"/>
    </row>
    <row r="287" spans="1:11" ht="15.75" customHeight="1" x14ac:dyDescent="0.25">
      <c r="A287" s="5"/>
      <c r="B287" s="19" t="s">
        <v>760</v>
      </c>
      <c r="C287" s="19" t="s">
        <v>761</v>
      </c>
      <c r="D287" s="7" t="s">
        <v>761</v>
      </c>
      <c r="E287" s="7" t="s">
        <v>761</v>
      </c>
      <c r="F287" s="19" t="s">
        <v>762</v>
      </c>
      <c r="G287" s="19" t="s">
        <v>763</v>
      </c>
      <c r="H287" s="20" t="s">
        <v>12</v>
      </c>
      <c r="I287" s="21" t="s">
        <v>13</v>
      </c>
      <c r="J287" s="10"/>
      <c r="K287" s="10"/>
    </row>
    <row r="288" spans="1:11" ht="15.75" customHeight="1" x14ac:dyDescent="0.25">
      <c r="A288" s="5"/>
      <c r="B288" s="19" t="s">
        <v>739</v>
      </c>
      <c r="C288" s="19" t="s">
        <v>739</v>
      </c>
      <c r="D288" s="7" t="s">
        <v>739</v>
      </c>
      <c r="E288" s="7" t="s">
        <v>739</v>
      </c>
      <c r="F288" s="19" t="s">
        <v>764</v>
      </c>
      <c r="G288" s="19" t="s">
        <v>764</v>
      </c>
      <c r="H288" s="20" t="s">
        <v>12</v>
      </c>
      <c r="I288" s="21" t="s">
        <v>13</v>
      </c>
      <c r="J288" s="10"/>
      <c r="K288" s="10"/>
    </row>
    <row r="289" spans="1:11" ht="15.75" customHeight="1" x14ac:dyDescent="0.25">
      <c r="A289" s="5"/>
      <c r="B289" s="19"/>
      <c r="C289" s="19"/>
      <c r="D289" s="7"/>
      <c r="E289" s="7"/>
      <c r="F289" s="19" t="s">
        <v>765</v>
      </c>
      <c r="G289" s="19" t="s">
        <v>765</v>
      </c>
      <c r="H289" s="20" t="s">
        <v>12</v>
      </c>
      <c r="I289" s="21" t="s">
        <v>13</v>
      </c>
      <c r="J289" s="10"/>
      <c r="K289" s="10"/>
    </row>
    <row r="290" spans="1:11" ht="15.75" customHeight="1" x14ac:dyDescent="0.25">
      <c r="A290" s="5"/>
      <c r="B290" s="19" t="s">
        <v>745</v>
      </c>
      <c r="C290" s="19" t="s">
        <v>745</v>
      </c>
      <c r="D290" s="7" t="s">
        <v>766</v>
      </c>
      <c r="E290" s="7" t="s">
        <v>766</v>
      </c>
      <c r="F290" s="19" t="s">
        <v>767</v>
      </c>
      <c r="G290" s="19" t="s">
        <v>768</v>
      </c>
      <c r="H290" s="20" t="s">
        <v>12</v>
      </c>
      <c r="I290" s="21" t="s">
        <v>13</v>
      </c>
      <c r="J290" s="10"/>
      <c r="K290" s="10"/>
    </row>
    <row r="291" spans="1:11" ht="15.75" customHeight="1" x14ac:dyDescent="0.25">
      <c r="A291" s="5"/>
      <c r="B291" s="19"/>
      <c r="C291" s="19"/>
      <c r="D291" s="7"/>
      <c r="E291" s="7"/>
      <c r="F291" s="19" t="s">
        <v>769</v>
      </c>
      <c r="G291" s="19" t="s">
        <v>770</v>
      </c>
      <c r="H291" s="20" t="s">
        <v>12</v>
      </c>
      <c r="I291" s="21" t="s">
        <v>13</v>
      </c>
      <c r="J291" s="10"/>
      <c r="K291" s="10"/>
    </row>
    <row r="292" spans="1:11" ht="15.75" customHeight="1" x14ac:dyDescent="0.25">
      <c r="A292" s="5"/>
      <c r="B292" s="19" t="s">
        <v>771</v>
      </c>
      <c r="C292" s="19" t="s">
        <v>771</v>
      </c>
      <c r="D292" s="7" t="s">
        <v>772</v>
      </c>
      <c r="E292" s="7" t="s">
        <v>772</v>
      </c>
      <c r="F292" s="19" t="s">
        <v>773</v>
      </c>
      <c r="G292" s="19" t="s">
        <v>774</v>
      </c>
      <c r="H292" s="20" t="s">
        <v>12</v>
      </c>
      <c r="I292" s="21" t="s">
        <v>13</v>
      </c>
      <c r="J292" s="10"/>
      <c r="K292" s="10"/>
    </row>
    <row r="293" spans="1:11" ht="15.75" customHeight="1" x14ac:dyDescent="0.25">
      <c r="A293" s="5"/>
      <c r="B293" s="19"/>
      <c r="C293" s="19"/>
      <c r="D293" s="7"/>
      <c r="E293" s="7"/>
      <c r="F293" s="19" t="s">
        <v>775</v>
      </c>
      <c r="G293" s="19" t="s">
        <v>775</v>
      </c>
      <c r="H293" s="20" t="s">
        <v>12</v>
      </c>
      <c r="I293" s="21" t="s">
        <v>13</v>
      </c>
      <c r="J293" s="10"/>
      <c r="K293" s="10"/>
    </row>
    <row r="294" spans="1:11" ht="15.75" customHeight="1" x14ac:dyDescent="0.25">
      <c r="A294" s="5"/>
      <c r="B294" s="19" t="s">
        <v>776</v>
      </c>
      <c r="C294" s="19" t="s">
        <v>776</v>
      </c>
      <c r="D294" s="7" t="s">
        <v>776</v>
      </c>
      <c r="E294" s="7" t="s">
        <v>776</v>
      </c>
      <c r="F294" s="22" t="s">
        <v>777</v>
      </c>
      <c r="G294" s="22" t="s">
        <v>778</v>
      </c>
      <c r="H294" s="20" t="s">
        <v>12</v>
      </c>
      <c r="I294" s="21" t="s">
        <v>128</v>
      </c>
      <c r="J294" s="10"/>
      <c r="K294" s="10"/>
    </row>
    <row r="295" spans="1:11" ht="15.75" customHeight="1" x14ac:dyDescent="0.25">
      <c r="A295" s="5"/>
      <c r="B295" s="19" t="s">
        <v>779</v>
      </c>
      <c r="C295" s="19" t="s">
        <v>779</v>
      </c>
      <c r="D295" s="7" t="s">
        <v>779</v>
      </c>
      <c r="E295" s="7" t="s">
        <v>779</v>
      </c>
      <c r="F295" s="19" t="s">
        <v>780</v>
      </c>
      <c r="G295" s="19" t="s">
        <v>780</v>
      </c>
      <c r="H295" s="20" t="s">
        <v>12</v>
      </c>
      <c r="I295" s="21" t="s">
        <v>13</v>
      </c>
      <c r="J295" s="10"/>
      <c r="K295" s="10"/>
    </row>
    <row r="296" spans="1:11" ht="15.75" customHeight="1" x14ac:dyDescent="0.25">
      <c r="A296" s="5"/>
      <c r="B296" s="19" t="s">
        <v>781</v>
      </c>
      <c r="C296" s="19" t="s">
        <v>781</v>
      </c>
      <c r="D296" s="7" t="s">
        <v>781</v>
      </c>
      <c r="E296" s="7" t="s">
        <v>781</v>
      </c>
      <c r="F296" s="19" t="s">
        <v>782</v>
      </c>
      <c r="G296" s="19" t="s">
        <v>783</v>
      </c>
      <c r="H296" s="20" t="s">
        <v>12</v>
      </c>
      <c r="I296" s="21" t="s">
        <v>13</v>
      </c>
      <c r="J296" s="10"/>
      <c r="K296" s="10"/>
    </row>
    <row r="297" spans="1:11" ht="15.75" customHeight="1" x14ac:dyDescent="0.25">
      <c r="A297" s="5"/>
      <c r="B297" s="19"/>
      <c r="C297" s="19"/>
      <c r="D297" s="7"/>
      <c r="E297" s="7"/>
      <c r="F297" s="19" t="s">
        <v>784</v>
      </c>
      <c r="G297" s="19" t="s">
        <v>784</v>
      </c>
      <c r="H297" s="20" t="s">
        <v>12</v>
      </c>
      <c r="I297" s="21" t="s">
        <v>13</v>
      </c>
      <c r="J297" s="10"/>
      <c r="K297" s="10"/>
    </row>
    <row r="298" spans="1:11" ht="15.75" customHeight="1" x14ac:dyDescent="0.25">
      <c r="A298" s="5"/>
      <c r="B298" s="19" t="s">
        <v>785</v>
      </c>
      <c r="C298" s="19" t="s">
        <v>785</v>
      </c>
      <c r="D298" s="7" t="s">
        <v>786</v>
      </c>
      <c r="E298" s="7" t="s">
        <v>786</v>
      </c>
      <c r="F298" s="19" t="s">
        <v>787</v>
      </c>
      <c r="G298" s="19" t="s">
        <v>787</v>
      </c>
      <c r="H298" s="20" t="s">
        <v>12</v>
      </c>
      <c r="I298" s="21" t="s">
        <v>13</v>
      </c>
      <c r="J298" s="10"/>
      <c r="K298" s="10"/>
    </row>
    <row r="299" spans="1:11" ht="15.75" customHeight="1" x14ac:dyDescent="0.25">
      <c r="A299" s="5"/>
      <c r="B299" s="19" t="s">
        <v>765</v>
      </c>
      <c r="C299" s="19" t="s">
        <v>765</v>
      </c>
      <c r="D299" s="7" t="s">
        <v>765</v>
      </c>
      <c r="E299" s="7" t="s">
        <v>765</v>
      </c>
      <c r="F299" s="19" t="s">
        <v>788</v>
      </c>
      <c r="G299" s="19" t="s">
        <v>788</v>
      </c>
      <c r="H299" s="20" t="s">
        <v>12</v>
      </c>
      <c r="I299" s="21" t="s">
        <v>13</v>
      </c>
      <c r="J299" s="10"/>
      <c r="K299" s="10"/>
    </row>
    <row r="300" spans="1:11" ht="15.75" customHeight="1" x14ac:dyDescent="0.25">
      <c r="A300" s="5"/>
      <c r="B300" s="19"/>
      <c r="C300" s="19"/>
      <c r="D300" s="7"/>
      <c r="E300" s="7"/>
      <c r="F300" s="19" t="s">
        <v>789</v>
      </c>
      <c r="G300" s="19" t="s">
        <v>789</v>
      </c>
      <c r="H300" s="20" t="s">
        <v>12</v>
      </c>
      <c r="I300" s="21" t="s">
        <v>13</v>
      </c>
      <c r="J300" s="10"/>
      <c r="K300" s="10"/>
    </row>
    <row r="301" spans="1:11" ht="15.75" customHeight="1" x14ac:dyDescent="0.25">
      <c r="A301" s="5"/>
      <c r="B301" s="19" t="s">
        <v>790</v>
      </c>
      <c r="C301" s="19" t="s">
        <v>791</v>
      </c>
      <c r="D301" s="7" t="s">
        <v>792</v>
      </c>
      <c r="E301" s="7" t="s">
        <v>792</v>
      </c>
      <c r="F301" s="19" t="s">
        <v>793</v>
      </c>
      <c r="G301" s="19" t="s">
        <v>794</v>
      </c>
      <c r="H301" s="20" t="s">
        <v>12</v>
      </c>
      <c r="I301" s="21" t="s">
        <v>13</v>
      </c>
      <c r="J301" s="10"/>
      <c r="K301" s="10"/>
    </row>
    <row r="302" spans="1:11" ht="15.75" customHeight="1" x14ac:dyDescent="0.25">
      <c r="A302" s="5"/>
      <c r="B302" s="19"/>
      <c r="C302" s="19"/>
      <c r="D302" s="7"/>
      <c r="E302" s="7"/>
      <c r="F302" s="19" t="s">
        <v>795</v>
      </c>
      <c r="G302" s="19" t="s">
        <v>796</v>
      </c>
      <c r="H302" s="20" t="s">
        <v>12</v>
      </c>
      <c r="I302" s="21" t="s">
        <v>13</v>
      </c>
      <c r="J302" s="10"/>
      <c r="K302" s="10"/>
    </row>
    <row r="303" spans="1:11" ht="15.75" customHeight="1" x14ac:dyDescent="0.25">
      <c r="A303" s="5"/>
      <c r="B303" s="19" t="s">
        <v>797</v>
      </c>
      <c r="C303" s="19" t="s">
        <v>767</v>
      </c>
      <c r="D303" s="7" t="s">
        <v>767</v>
      </c>
      <c r="E303" s="7" t="s">
        <v>767</v>
      </c>
      <c r="F303" s="19" t="s">
        <v>798</v>
      </c>
      <c r="G303" s="19" t="s">
        <v>798</v>
      </c>
      <c r="H303" s="20" t="s">
        <v>12</v>
      </c>
      <c r="I303" s="21" t="s">
        <v>13</v>
      </c>
      <c r="J303" s="10"/>
      <c r="K303" s="10"/>
    </row>
    <row r="304" spans="1:11" ht="15.75" customHeight="1" x14ac:dyDescent="0.25">
      <c r="A304" s="5"/>
      <c r="B304" s="19"/>
      <c r="C304" s="19"/>
      <c r="D304" s="7"/>
      <c r="E304" s="7"/>
      <c r="F304" s="19" t="s">
        <v>799</v>
      </c>
      <c r="G304" s="19" t="s">
        <v>799</v>
      </c>
      <c r="H304" s="20" t="s">
        <v>12</v>
      </c>
      <c r="I304" s="21" t="s">
        <v>13</v>
      </c>
      <c r="J304" s="10"/>
      <c r="K304" s="10"/>
    </row>
    <row r="305" spans="1:11" ht="15.75" customHeight="1" x14ac:dyDescent="0.25">
      <c r="A305" s="5"/>
      <c r="B305" s="19"/>
      <c r="C305" s="19"/>
      <c r="D305" s="7"/>
      <c r="E305" s="7"/>
      <c r="F305" s="19" t="s">
        <v>800</v>
      </c>
      <c r="G305" s="19" t="s">
        <v>801</v>
      </c>
      <c r="H305" s="20" t="s">
        <v>12</v>
      </c>
      <c r="I305" s="21" t="s">
        <v>13</v>
      </c>
      <c r="J305" s="10"/>
      <c r="K305" s="10"/>
    </row>
    <row r="306" spans="1:11" ht="15.75" customHeight="1" x14ac:dyDescent="0.25">
      <c r="A306" s="5"/>
      <c r="B306" s="19" t="s">
        <v>775</v>
      </c>
      <c r="C306" s="19" t="s">
        <v>775</v>
      </c>
      <c r="D306" s="7" t="s">
        <v>775</v>
      </c>
      <c r="E306" s="7" t="s">
        <v>775</v>
      </c>
      <c r="F306" s="19" t="s">
        <v>802</v>
      </c>
      <c r="G306" s="19" t="s">
        <v>802</v>
      </c>
      <c r="H306" s="20" t="s">
        <v>12</v>
      </c>
      <c r="I306" s="21" t="s">
        <v>13</v>
      </c>
      <c r="J306" s="10"/>
      <c r="K306" s="10"/>
    </row>
    <row r="307" spans="1:11" ht="15.75" customHeight="1" x14ac:dyDescent="0.25">
      <c r="A307" s="5"/>
      <c r="B307" s="19" t="s">
        <v>803</v>
      </c>
      <c r="C307" s="19" t="s">
        <v>804</v>
      </c>
      <c r="D307" s="7" t="s">
        <v>804</v>
      </c>
      <c r="E307" s="7" t="s">
        <v>805</v>
      </c>
      <c r="F307" s="19" t="s">
        <v>806</v>
      </c>
      <c r="G307" s="19" t="s">
        <v>807</v>
      </c>
      <c r="H307" s="20" t="s">
        <v>12</v>
      </c>
      <c r="I307" s="21" t="s">
        <v>13</v>
      </c>
      <c r="J307" s="10"/>
      <c r="K307" s="10"/>
    </row>
    <row r="308" spans="1:11" ht="15.75" customHeight="1" x14ac:dyDescent="0.25">
      <c r="A308" s="5"/>
      <c r="B308" s="19"/>
      <c r="C308" s="19"/>
      <c r="D308" s="7"/>
      <c r="E308" s="7"/>
      <c r="F308" s="19" t="s">
        <v>808</v>
      </c>
      <c r="G308" s="19" t="s">
        <v>808</v>
      </c>
      <c r="H308" s="20" t="s">
        <v>12</v>
      </c>
      <c r="I308" s="21" t="s">
        <v>13</v>
      </c>
      <c r="J308" s="10"/>
      <c r="K308" s="10"/>
    </row>
    <row r="309" spans="1:11" ht="15.75" customHeight="1" x14ac:dyDescent="0.25">
      <c r="A309" s="5"/>
      <c r="B309" s="19" t="s">
        <v>809</v>
      </c>
      <c r="C309" s="19" t="s">
        <v>809</v>
      </c>
      <c r="D309" s="7" t="s">
        <v>810</v>
      </c>
      <c r="E309" s="7" t="s">
        <v>810</v>
      </c>
      <c r="F309" s="19" t="s">
        <v>811</v>
      </c>
      <c r="G309" s="19" t="s">
        <v>811</v>
      </c>
      <c r="H309" s="20" t="s">
        <v>12</v>
      </c>
      <c r="I309" s="21" t="s">
        <v>13</v>
      </c>
      <c r="J309" s="10"/>
      <c r="K309" s="10"/>
    </row>
    <row r="310" spans="1:11" ht="15.75" customHeight="1" x14ac:dyDescent="0.25">
      <c r="A310" s="5"/>
      <c r="B310" s="19" t="s">
        <v>812</v>
      </c>
      <c r="C310" s="19" t="s">
        <v>812</v>
      </c>
      <c r="D310" s="7" t="s">
        <v>813</v>
      </c>
      <c r="E310" s="7" t="s">
        <v>813</v>
      </c>
      <c r="F310" s="19" t="s">
        <v>814</v>
      </c>
      <c r="G310" s="19" t="s">
        <v>814</v>
      </c>
      <c r="H310" s="20" t="s">
        <v>12</v>
      </c>
      <c r="I310" s="21" t="s">
        <v>13</v>
      </c>
      <c r="J310" s="10"/>
      <c r="K310" s="10"/>
    </row>
    <row r="311" spans="1:11" ht="15.75" customHeight="1" x14ac:dyDescent="0.25">
      <c r="A311" s="5"/>
      <c r="B311" s="19"/>
      <c r="C311" s="19"/>
      <c r="D311" s="7"/>
      <c r="E311" s="7"/>
      <c r="F311" s="19" t="s">
        <v>815</v>
      </c>
      <c r="G311" s="19" t="s">
        <v>815</v>
      </c>
      <c r="H311" s="20" t="s">
        <v>12</v>
      </c>
      <c r="I311" s="21" t="s">
        <v>13</v>
      </c>
      <c r="J311" s="10"/>
      <c r="K311" s="10"/>
    </row>
    <row r="312" spans="1:11" ht="15.75" customHeight="1" x14ac:dyDescent="0.25">
      <c r="A312" s="5"/>
      <c r="B312" s="19" t="s">
        <v>780</v>
      </c>
      <c r="C312" s="19" t="s">
        <v>780</v>
      </c>
      <c r="D312" s="7" t="s">
        <v>780</v>
      </c>
      <c r="E312" s="7" t="s">
        <v>780</v>
      </c>
      <c r="F312" s="19" t="s">
        <v>816</v>
      </c>
      <c r="G312" s="19" t="s">
        <v>817</v>
      </c>
      <c r="H312" s="20" t="s">
        <v>12</v>
      </c>
      <c r="I312" s="21" t="s">
        <v>13</v>
      </c>
      <c r="J312" s="10"/>
      <c r="K312" s="10"/>
    </row>
    <row r="313" spans="1:11" ht="15.75" customHeight="1" x14ac:dyDescent="0.25">
      <c r="A313" s="5"/>
      <c r="B313" s="19" t="s">
        <v>789</v>
      </c>
      <c r="C313" s="19" t="s">
        <v>789</v>
      </c>
      <c r="D313" s="7" t="s">
        <v>789</v>
      </c>
      <c r="E313" s="7" t="s">
        <v>789</v>
      </c>
      <c r="F313" s="19" t="s">
        <v>818</v>
      </c>
      <c r="G313" s="19" t="s">
        <v>818</v>
      </c>
      <c r="H313" s="20" t="s">
        <v>12</v>
      </c>
      <c r="I313" s="21" t="s">
        <v>13</v>
      </c>
      <c r="J313" s="10"/>
      <c r="K313" s="10"/>
    </row>
    <row r="314" spans="1:11" ht="15.75" customHeight="1" x14ac:dyDescent="0.25">
      <c r="A314" s="5"/>
      <c r="B314" s="19"/>
      <c r="C314" s="19"/>
      <c r="D314" s="7"/>
      <c r="E314" s="7"/>
      <c r="F314" s="19" t="s">
        <v>819</v>
      </c>
      <c r="G314" s="19" t="s">
        <v>819</v>
      </c>
      <c r="H314" s="20" t="s">
        <v>12</v>
      </c>
      <c r="I314" s="21" t="s">
        <v>13</v>
      </c>
      <c r="J314" s="10"/>
      <c r="K314" s="10"/>
    </row>
    <row r="315" spans="1:11" ht="15.75" customHeight="1" x14ac:dyDescent="0.25">
      <c r="A315" s="5"/>
      <c r="B315" s="19" t="s">
        <v>820</v>
      </c>
      <c r="C315" s="19" t="s">
        <v>820</v>
      </c>
      <c r="D315" s="7" t="s">
        <v>820</v>
      </c>
      <c r="E315" s="7" t="s">
        <v>821</v>
      </c>
      <c r="F315" s="19" t="s">
        <v>822</v>
      </c>
      <c r="G315" s="19" t="s">
        <v>823</v>
      </c>
      <c r="H315" s="20" t="s">
        <v>12</v>
      </c>
      <c r="I315" s="21" t="s">
        <v>13</v>
      </c>
      <c r="J315" s="10"/>
      <c r="K315" s="10"/>
    </row>
    <row r="316" spans="1:11" ht="15.75" customHeight="1" x14ac:dyDescent="0.25">
      <c r="A316" s="5"/>
      <c r="B316" s="19" t="s">
        <v>824</v>
      </c>
      <c r="C316" s="19" t="s">
        <v>824</v>
      </c>
      <c r="D316" s="7" t="s">
        <v>825</v>
      </c>
      <c r="E316" s="7" t="s">
        <v>825</v>
      </c>
      <c r="F316" s="6" t="s">
        <v>826</v>
      </c>
      <c r="G316" s="5" t="s">
        <v>827</v>
      </c>
      <c r="H316" s="8" t="s">
        <v>12</v>
      </c>
      <c r="I316" s="9" t="s">
        <v>13</v>
      </c>
      <c r="J316" s="10"/>
      <c r="K316" s="10"/>
    </row>
    <row r="317" spans="1:11" ht="15.75" customHeight="1" x14ac:dyDescent="0.25">
      <c r="A317" s="5"/>
      <c r="B317" s="19" t="s">
        <v>828</v>
      </c>
      <c r="C317" s="19" t="s">
        <v>829</v>
      </c>
      <c r="D317" s="7" t="s">
        <v>829</v>
      </c>
      <c r="E317" s="7" t="s">
        <v>829</v>
      </c>
      <c r="F317" s="19" t="s">
        <v>830</v>
      </c>
      <c r="G317" s="19" t="s">
        <v>830</v>
      </c>
      <c r="H317" s="20" t="s">
        <v>12</v>
      </c>
      <c r="I317" s="21" t="s">
        <v>13</v>
      </c>
      <c r="J317" s="10"/>
      <c r="K317" s="10"/>
    </row>
    <row r="318" spans="1:11" ht="15.75" customHeight="1" x14ac:dyDescent="0.25">
      <c r="A318" s="5"/>
      <c r="B318" s="19"/>
      <c r="C318" s="19"/>
      <c r="D318" s="7"/>
      <c r="E318" s="7"/>
      <c r="F318" s="19" t="s">
        <v>831</v>
      </c>
      <c r="G318" s="19" t="s">
        <v>831</v>
      </c>
      <c r="H318" s="20" t="s">
        <v>12</v>
      </c>
      <c r="I318" s="21" t="s">
        <v>13</v>
      </c>
      <c r="J318" s="10"/>
      <c r="K318" s="10"/>
    </row>
    <row r="319" spans="1:11" ht="15.75" customHeight="1" x14ac:dyDescent="0.25">
      <c r="A319" s="5"/>
      <c r="B319" s="19" t="s">
        <v>811</v>
      </c>
      <c r="C319" s="19" t="s">
        <v>811</v>
      </c>
      <c r="D319" s="7" t="s">
        <v>811</v>
      </c>
      <c r="E319" s="7" t="s">
        <v>811</v>
      </c>
      <c r="F319" s="19" t="s">
        <v>832</v>
      </c>
      <c r="G319" s="19" t="s">
        <v>832</v>
      </c>
      <c r="H319" s="20" t="s">
        <v>12</v>
      </c>
      <c r="I319" s="21" t="s">
        <v>13</v>
      </c>
      <c r="J319" s="10"/>
      <c r="K319" s="10"/>
    </row>
    <row r="320" spans="1:11" ht="15.75" customHeight="1" x14ac:dyDescent="0.25">
      <c r="A320" s="5"/>
      <c r="B320" s="19" t="s">
        <v>815</v>
      </c>
      <c r="C320" s="19" t="s">
        <v>815</v>
      </c>
      <c r="D320" s="7" t="s">
        <v>815</v>
      </c>
      <c r="E320" s="7" t="s">
        <v>815</v>
      </c>
      <c r="F320" s="19" t="s">
        <v>833</v>
      </c>
      <c r="G320" s="19" t="s">
        <v>833</v>
      </c>
      <c r="H320" s="20" t="s">
        <v>12</v>
      </c>
      <c r="I320" s="21" t="s">
        <v>13</v>
      </c>
      <c r="J320" s="10"/>
      <c r="K320" s="10"/>
    </row>
    <row r="321" spans="1:11" ht="15.75" customHeight="1" x14ac:dyDescent="0.25">
      <c r="A321" s="5"/>
      <c r="B321" s="19" t="s">
        <v>834</v>
      </c>
      <c r="C321" s="19" t="s">
        <v>834</v>
      </c>
      <c r="D321" s="7" t="s">
        <v>834</v>
      </c>
      <c r="E321" s="7" t="s">
        <v>834</v>
      </c>
      <c r="F321" s="19" t="s">
        <v>835</v>
      </c>
      <c r="G321" s="19" t="s">
        <v>835</v>
      </c>
      <c r="H321" s="20" t="s">
        <v>12</v>
      </c>
      <c r="I321" s="21" t="s">
        <v>13</v>
      </c>
      <c r="J321" s="10"/>
      <c r="K321" s="10"/>
    </row>
    <row r="322" spans="1:11" ht="15.75" customHeight="1" x14ac:dyDescent="0.25">
      <c r="A322" s="5"/>
      <c r="B322" s="19" t="s">
        <v>836</v>
      </c>
      <c r="C322" s="19" t="s">
        <v>836</v>
      </c>
      <c r="D322" s="7" t="s">
        <v>837</v>
      </c>
      <c r="E322" s="7" t="s">
        <v>837</v>
      </c>
      <c r="F322" s="19" t="s">
        <v>838</v>
      </c>
      <c r="G322" s="19" t="s">
        <v>838</v>
      </c>
      <c r="H322" s="20" t="s">
        <v>12</v>
      </c>
      <c r="I322" s="21" t="s">
        <v>13</v>
      </c>
      <c r="J322" s="10"/>
      <c r="K322" s="10"/>
    </row>
    <row r="323" spans="1:11" ht="15.75" customHeight="1" x14ac:dyDescent="0.25">
      <c r="A323" s="5"/>
      <c r="B323" s="19"/>
      <c r="C323" s="19"/>
      <c r="D323" s="7"/>
      <c r="E323" s="7"/>
      <c r="F323" s="19" t="s">
        <v>839</v>
      </c>
      <c r="G323" s="19" t="s">
        <v>839</v>
      </c>
      <c r="H323" s="20" t="s">
        <v>12</v>
      </c>
      <c r="I323" s="21" t="s">
        <v>13</v>
      </c>
      <c r="J323" s="10"/>
      <c r="K323" s="10"/>
    </row>
    <row r="324" spans="1:11" ht="15.75" customHeight="1" x14ac:dyDescent="0.25">
      <c r="A324" s="5"/>
      <c r="B324" s="19" t="s">
        <v>831</v>
      </c>
      <c r="C324" s="19" t="s">
        <v>831</v>
      </c>
      <c r="D324" s="7" t="s">
        <v>831</v>
      </c>
      <c r="E324" s="7" t="s">
        <v>831</v>
      </c>
      <c r="F324" s="19" t="s">
        <v>840</v>
      </c>
      <c r="G324" s="19" t="s">
        <v>840</v>
      </c>
      <c r="H324" s="20" t="s">
        <v>12</v>
      </c>
      <c r="I324" s="21" t="s">
        <v>13</v>
      </c>
      <c r="J324" s="10"/>
      <c r="K324" s="10"/>
    </row>
    <row r="325" spans="1:11" ht="15.75" customHeight="1" x14ac:dyDescent="0.25">
      <c r="A325" s="5"/>
      <c r="B325" s="19" t="s">
        <v>841</v>
      </c>
      <c r="C325" s="19" t="s">
        <v>842</v>
      </c>
      <c r="D325" s="7" t="s">
        <v>842</v>
      </c>
      <c r="E325" s="7" t="s">
        <v>842</v>
      </c>
      <c r="F325" s="19" t="s">
        <v>843</v>
      </c>
      <c r="G325" s="19" t="s">
        <v>843</v>
      </c>
      <c r="H325" s="20" t="s">
        <v>12</v>
      </c>
      <c r="I325" s="21" t="s">
        <v>13</v>
      </c>
      <c r="J325" s="10"/>
      <c r="K325" s="10"/>
    </row>
    <row r="326" spans="1:11" ht="15.75" customHeight="1" x14ac:dyDescent="0.25">
      <c r="A326" s="5"/>
      <c r="B326" s="19" t="s">
        <v>844</v>
      </c>
      <c r="C326" s="19" t="s">
        <v>845</v>
      </c>
      <c r="D326" s="7" t="s">
        <v>846</v>
      </c>
      <c r="E326" s="7" t="s">
        <v>846</v>
      </c>
      <c r="F326" s="19" t="s">
        <v>847</v>
      </c>
      <c r="G326" s="19" t="s">
        <v>847</v>
      </c>
      <c r="H326" s="20" t="s">
        <v>12</v>
      </c>
      <c r="I326" s="21" t="s">
        <v>13</v>
      </c>
      <c r="J326" s="10"/>
      <c r="K326" s="10"/>
    </row>
    <row r="327" spans="1:11" ht="15.75" customHeight="1" x14ac:dyDescent="0.25">
      <c r="A327" s="5"/>
      <c r="B327" s="19" t="s">
        <v>833</v>
      </c>
      <c r="C327" s="19" t="s">
        <v>833</v>
      </c>
      <c r="D327" s="7" t="s">
        <v>833</v>
      </c>
      <c r="E327" s="7" t="s">
        <v>833</v>
      </c>
      <c r="F327" s="19" t="s">
        <v>848</v>
      </c>
      <c r="G327" s="19" t="s">
        <v>849</v>
      </c>
      <c r="H327" s="20" t="s">
        <v>12</v>
      </c>
      <c r="I327" s="21" t="s">
        <v>13</v>
      </c>
      <c r="J327" s="10"/>
      <c r="K327" s="10"/>
    </row>
    <row r="328" spans="1:11" ht="15.75" customHeight="1" x14ac:dyDescent="0.25">
      <c r="A328" s="5"/>
      <c r="B328" s="19" t="s">
        <v>850</v>
      </c>
      <c r="C328" s="19" t="s">
        <v>850</v>
      </c>
      <c r="D328" s="7" t="s">
        <v>851</v>
      </c>
      <c r="E328" s="7" t="s">
        <v>852</v>
      </c>
      <c r="F328" s="19" t="s">
        <v>853</v>
      </c>
      <c r="G328" s="19" t="s">
        <v>853</v>
      </c>
      <c r="H328" s="20" t="s">
        <v>12</v>
      </c>
      <c r="I328" s="21" t="s">
        <v>13</v>
      </c>
      <c r="J328" s="10"/>
      <c r="K328" s="10"/>
    </row>
    <row r="329" spans="1:11" ht="15.75" customHeight="1" x14ac:dyDescent="0.25">
      <c r="A329" s="5"/>
      <c r="B329" s="19" t="s">
        <v>854</v>
      </c>
      <c r="C329" s="19" t="s">
        <v>855</v>
      </c>
      <c r="D329" s="7" t="s">
        <v>856</v>
      </c>
      <c r="E329" s="7" t="s">
        <v>856</v>
      </c>
      <c r="F329" s="19" t="s">
        <v>857</v>
      </c>
      <c r="G329" s="19" t="s">
        <v>857</v>
      </c>
      <c r="H329" s="20" t="s">
        <v>12</v>
      </c>
      <c r="I329" s="21" t="s">
        <v>13</v>
      </c>
      <c r="J329" s="10"/>
      <c r="K329" s="10"/>
    </row>
    <row r="330" spans="1:11" ht="15.75" customHeight="1" x14ac:dyDescent="0.25">
      <c r="A330" s="5"/>
      <c r="B330" s="19" t="s">
        <v>858</v>
      </c>
      <c r="C330" s="19" t="s">
        <v>858</v>
      </c>
      <c r="D330" s="7" t="s">
        <v>858</v>
      </c>
      <c r="E330" s="7" t="s">
        <v>859</v>
      </c>
      <c r="F330" s="19" t="s">
        <v>860</v>
      </c>
      <c r="G330" s="19" t="s">
        <v>860</v>
      </c>
      <c r="H330" s="20" t="s">
        <v>12</v>
      </c>
      <c r="I330" s="21" t="s">
        <v>13</v>
      </c>
      <c r="J330" s="10"/>
      <c r="K330" s="10"/>
    </row>
    <row r="331" spans="1:11" ht="15.75" customHeight="1" x14ac:dyDescent="0.25">
      <c r="A331" s="5"/>
      <c r="B331" s="19" t="s">
        <v>861</v>
      </c>
      <c r="C331" s="19" t="s">
        <v>862</v>
      </c>
      <c r="D331" s="7" t="s">
        <v>863</v>
      </c>
      <c r="E331" s="7" t="s">
        <v>863</v>
      </c>
      <c r="F331" s="19" t="s">
        <v>864</v>
      </c>
      <c r="G331" s="19" t="s">
        <v>865</v>
      </c>
      <c r="H331" s="20" t="s">
        <v>12</v>
      </c>
      <c r="I331" s="21" t="s">
        <v>13</v>
      </c>
      <c r="J331" s="10"/>
      <c r="K331" s="10"/>
    </row>
    <row r="332" spans="1:11" ht="15.75" customHeight="1" x14ac:dyDescent="0.25">
      <c r="A332" s="5"/>
      <c r="B332" s="19" t="s">
        <v>866</v>
      </c>
      <c r="C332" s="19" t="s">
        <v>867</v>
      </c>
      <c r="D332" s="7" t="s">
        <v>868</v>
      </c>
      <c r="E332" s="7" t="s">
        <v>868</v>
      </c>
      <c r="F332" s="19" t="s">
        <v>869</v>
      </c>
      <c r="G332" s="19" t="s">
        <v>870</v>
      </c>
      <c r="H332" s="20" t="s">
        <v>12</v>
      </c>
      <c r="I332" s="21" t="s">
        <v>13</v>
      </c>
      <c r="J332" s="10"/>
      <c r="K332" s="10"/>
    </row>
    <row r="333" spans="1:11" ht="15.75" customHeight="1" x14ac:dyDescent="0.25">
      <c r="A333" s="5"/>
      <c r="B333" s="19" t="s">
        <v>871</v>
      </c>
      <c r="C333" s="19" t="s">
        <v>871</v>
      </c>
      <c r="D333" s="7" t="s">
        <v>871</v>
      </c>
      <c r="E333" s="7" t="s">
        <v>872</v>
      </c>
      <c r="F333" s="19" t="s">
        <v>873</v>
      </c>
      <c r="G333" s="19" t="s">
        <v>873</v>
      </c>
      <c r="H333" s="20" t="s">
        <v>12</v>
      </c>
      <c r="I333" s="21" t="s">
        <v>13</v>
      </c>
      <c r="J333" s="10"/>
      <c r="K333" s="10"/>
    </row>
    <row r="334" spans="1:11" ht="15.75" customHeight="1" x14ac:dyDescent="0.25">
      <c r="A334" s="5"/>
      <c r="B334" s="19" t="s">
        <v>838</v>
      </c>
      <c r="C334" s="19" t="s">
        <v>838</v>
      </c>
      <c r="D334" s="7" t="s">
        <v>838</v>
      </c>
      <c r="E334" s="7" t="s">
        <v>838</v>
      </c>
      <c r="F334" s="19" t="s">
        <v>874</v>
      </c>
      <c r="G334" s="19" t="s">
        <v>874</v>
      </c>
      <c r="H334" s="20" t="s">
        <v>12</v>
      </c>
      <c r="I334" s="21" t="s">
        <v>13</v>
      </c>
      <c r="J334" s="10"/>
      <c r="K334" s="10"/>
    </row>
    <row r="335" spans="1:11" ht="15.75" customHeight="1" x14ac:dyDescent="0.25">
      <c r="A335" s="5" t="s">
        <v>875</v>
      </c>
      <c r="B335" s="19" t="s">
        <v>876</v>
      </c>
      <c r="C335" s="19" t="s">
        <v>876</v>
      </c>
      <c r="D335" s="7" t="s">
        <v>876</v>
      </c>
      <c r="E335" s="7" t="s">
        <v>876</v>
      </c>
      <c r="F335" s="19" t="s">
        <v>877</v>
      </c>
      <c r="G335" s="19" t="s">
        <v>877</v>
      </c>
      <c r="H335" s="20" t="s">
        <v>12</v>
      </c>
      <c r="I335" s="21" t="s">
        <v>13</v>
      </c>
      <c r="J335" s="15" t="e">
        <f t="shared" ref="J335:J349" si="32">IF(#REF!="harga",0,IF(#REF!="lokasi",1,IF(#REF!="pelayanan",2,IF(#REF!="kamar",3,IF(#REF!="fasilitas hotel",4,IF(#REF!="makanan",5,6))))))</f>
        <v>#REF!</v>
      </c>
      <c r="K335" s="15" t="e">
        <f t="shared" ref="K335:K349" si="33">IF(#REF!="positive",1,0)</f>
        <v>#REF!</v>
      </c>
    </row>
    <row r="336" spans="1:11" ht="15.75" customHeight="1" x14ac:dyDescent="0.25">
      <c r="A336" s="5" t="s">
        <v>878</v>
      </c>
      <c r="B336" s="19" t="s">
        <v>879</v>
      </c>
      <c r="C336" s="19" t="s">
        <v>879</v>
      </c>
      <c r="D336" s="7" t="s">
        <v>880</v>
      </c>
      <c r="E336" s="7" t="s">
        <v>880</v>
      </c>
      <c r="F336" s="19" t="s">
        <v>881</v>
      </c>
      <c r="G336" s="19" t="s">
        <v>881</v>
      </c>
      <c r="H336" s="20" t="s">
        <v>12</v>
      </c>
      <c r="I336" s="21" t="s">
        <v>13</v>
      </c>
      <c r="J336" s="15" t="e">
        <f t="shared" si="32"/>
        <v>#REF!</v>
      </c>
      <c r="K336" s="15" t="e">
        <f t="shared" si="33"/>
        <v>#REF!</v>
      </c>
    </row>
    <row r="337" spans="1:11" ht="15.75" customHeight="1" x14ac:dyDescent="0.25">
      <c r="A337" s="5" t="s">
        <v>882</v>
      </c>
      <c r="B337" s="19" t="s">
        <v>883</v>
      </c>
      <c r="C337" s="19" t="s">
        <v>883</v>
      </c>
      <c r="D337" s="7" t="s">
        <v>884</v>
      </c>
      <c r="E337" s="7" t="s">
        <v>884</v>
      </c>
      <c r="F337" s="19" t="s">
        <v>885</v>
      </c>
      <c r="G337" s="19" t="s">
        <v>885</v>
      </c>
      <c r="H337" s="20" t="s">
        <v>12</v>
      </c>
      <c r="I337" s="21" t="s">
        <v>13</v>
      </c>
      <c r="J337" s="15" t="e">
        <f t="shared" si="32"/>
        <v>#REF!</v>
      </c>
      <c r="K337" s="15" t="e">
        <f t="shared" si="33"/>
        <v>#REF!</v>
      </c>
    </row>
    <row r="338" spans="1:11" ht="15.75" customHeight="1" x14ac:dyDescent="0.25">
      <c r="A338" s="5" t="s">
        <v>886</v>
      </c>
      <c r="B338" s="19" t="s">
        <v>887</v>
      </c>
      <c r="C338" s="19" t="s">
        <v>887</v>
      </c>
      <c r="D338" s="7" t="s">
        <v>887</v>
      </c>
      <c r="E338" s="7" t="s">
        <v>887</v>
      </c>
      <c r="F338" s="19" t="s">
        <v>888</v>
      </c>
      <c r="G338" s="19" t="s">
        <v>888</v>
      </c>
      <c r="H338" s="20" t="s">
        <v>12</v>
      </c>
      <c r="I338" s="21" t="s">
        <v>13</v>
      </c>
      <c r="J338" s="15" t="e">
        <f t="shared" si="32"/>
        <v>#REF!</v>
      </c>
      <c r="K338" s="15" t="e">
        <f t="shared" si="33"/>
        <v>#REF!</v>
      </c>
    </row>
    <row r="339" spans="1:11" ht="15.75" customHeight="1" x14ac:dyDescent="0.25">
      <c r="A339" s="5" t="s">
        <v>889</v>
      </c>
      <c r="B339" s="19" t="s">
        <v>839</v>
      </c>
      <c r="C339" s="19" t="s">
        <v>839</v>
      </c>
      <c r="D339" s="7" t="s">
        <v>890</v>
      </c>
      <c r="E339" s="7" t="s">
        <v>890</v>
      </c>
      <c r="F339" s="19" t="s">
        <v>891</v>
      </c>
      <c r="G339" s="19" t="s">
        <v>892</v>
      </c>
      <c r="H339" s="20" t="s">
        <v>12</v>
      </c>
      <c r="I339" s="21" t="s">
        <v>13</v>
      </c>
      <c r="J339" s="15" t="e">
        <f t="shared" si="32"/>
        <v>#REF!</v>
      </c>
      <c r="K339" s="15" t="e">
        <f t="shared" si="33"/>
        <v>#REF!</v>
      </c>
    </row>
    <row r="340" spans="1:11" ht="15.75" customHeight="1" x14ac:dyDescent="0.25">
      <c r="A340" s="5" t="s">
        <v>893</v>
      </c>
      <c r="B340" s="19" t="s">
        <v>894</v>
      </c>
      <c r="C340" s="19" t="s">
        <v>894</v>
      </c>
      <c r="D340" s="7" t="s">
        <v>894</v>
      </c>
      <c r="E340" s="7" t="s">
        <v>894</v>
      </c>
      <c r="F340" s="19" t="s">
        <v>895</v>
      </c>
      <c r="G340" s="19" t="s">
        <v>895</v>
      </c>
      <c r="H340" s="20" t="s">
        <v>12</v>
      </c>
      <c r="I340" s="21" t="s">
        <v>13</v>
      </c>
      <c r="J340" s="15" t="e">
        <f t="shared" si="32"/>
        <v>#REF!</v>
      </c>
      <c r="K340" s="15" t="e">
        <f t="shared" si="33"/>
        <v>#REF!</v>
      </c>
    </row>
    <row r="341" spans="1:11" ht="15.75" customHeight="1" x14ac:dyDescent="0.25">
      <c r="A341" s="5" t="s">
        <v>896</v>
      </c>
      <c r="B341" s="19" t="s">
        <v>843</v>
      </c>
      <c r="C341" s="19" t="s">
        <v>843</v>
      </c>
      <c r="D341" s="7" t="s">
        <v>843</v>
      </c>
      <c r="E341" s="7" t="s">
        <v>843</v>
      </c>
      <c r="F341" s="19" t="s">
        <v>897</v>
      </c>
      <c r="G341" s="19" t="s">
        <v>897</v>
      </c>
      <c r="H341" s="20" t="s">
        <v>12</v>
      </c>
      <c r="I341" s="21" t="s">
        <v>13</v>
      </c>
      <c r="J341" s="15" t="e">
        <f t="shared" si="32"/>
        <v>#REF!</v>
      </c>
      <c r="K341" s="15" t="e">
        <f t="shared" si="33"/>
        <v>#REF!</v>
      </c>
    </row>
    <row r="342" spans="1:11" ht="15.75" customHeight="1" x14ac:dyDescent="0.25">
      <c r="A342" s="5" t="s">
        <v>898</v>
      </c>
      <c r="B342" s="19" t="s">
        <v>899</v>
      </c>
      <c r="C342" s="19" t="s">
        <v>900</v>
      </c>
      <c r="D342" s="7" t="s">
        <v>901</v>
      </c>
      <c r="E342" s="7" t="s">
        <v>902</v>
      </c>
      <c r="F342" s="19" t="s">
        <v>903</v>
      </c>
      <c r="G342" s="19" t="s">
        <v>903</v>
      </c>
      <c r="H342" s="20" t="s">
        <v>12</v>
      </c>
      <c r="I342" s="21" t="s">
        <v>13</v>
      </c>
      <c r="J342" s="15" t="e">
        <f t="shared" si="32"/>
        <v>#REF!</v>
      </c>
      <c r="K342" s="15" t="e">
        <f t="shared" si="33"/>
        <v>#REF!</v>
      </c>
    </row>
    <row r="343" spans="1:11" ht="15.75" customHeight="1" x14ac:dyDescent="0.25">
      <c r="A343" s="5" t="s">
        <v>904</v>
      </c>
      <c r="B343" s="19" t="s">
        <v>905</v>
      </c>
      <c r="C343" s="19" t="s">
        <v>905</v>
      </c>
      <c r="D343" s="7" t="s">
        <v>905</v>
      </c>
      <c r="E343" s="7" t="s">
        <v>905</v>
      </c>
      <c r="F343" s="19" t="s">
        <v>906</v>
      </c>
      <c r="G343" s="19" t="s">
        <v>906</v>
      </c>
      <c r="H343" s="20" t="s">
        <v>12</v>
      </c>
      <c r="I343" s="21" t="s">
        <v>13</v>
      </c>
      <c r="J343" s="15" t="e">
        <f t="shared" si="32"/>
        <v>#REF!</v>
      </c>
      <c r="K343" s="15" t="e">
        <f t="shared" si="33"/>
        <v>#REF!</v>
      </c>
    </row>
    <row r="344" spans="1:11" ht="15.75" customHeight="1" x14ac:dyDescent="0.25">
      <c r="A344" s="5" t="s">
        <v>907</v>
      </c>
      <c r="B344" s="19" t="s">
        <v>847</v>
      </c>
      <c r="C344" s="19" t="s">
        <v>847</v>
      </c>
      <c r="D344" s="7" t="s">
        <v>847</v>
      </c>
      <c r="E344" s="7" t="s">
        <v>847</v>
      </c>
      <c r="F344" s="19" t="s">
        <v>908</v>
      </c>
      <c r="G344" s="19" t="s">
        <v>909</v>
      </c>
      <c r="H344" s="20" t="s">
        <v>12</v>
      </c>
      <c r="I344" s="21" t="s">
        <v>13</v>
      </c>
      <c r="J344" s="15" t="e">
        <f t="shared" si="32"/>
        <v>#REF!</v>
      </c>
      <c r="K344" s="15" t="e">
        <f t="shared" si="33"/>
        <v>#REF!</v>
      </c>
    </row>
    <row r="345" spans="1:11" ht="15.75" customHeight="1" x14ac:dyDescent="0.25">
      <c r="A345" s="5" t="s">
        <v>910</v>
      </c>
      <c r="B345" s="19" t="s">
        <v>849</v>
      </c>
      <c r="C345" s="19" t="s">
        <v>848</v>
      </c>
      <c r="D345" s="7" t="s">
        <v>848</v>
      </c>
      <c r="E345" s="7" t="s">
        <v>848</v>
      </c>
      <c r="F345" s="19" t="s">
        <v>911</v>
      </c>
      <c r="G345" s="19" t="s">
        <v>911</v>
      </c>
      <c r="H345" s="20" t="s">
        <v>12</v>
      </c>
      <c r="I345" s="21" t="s">
        <v>13</v>
      </c>
      <c r="J345" s="15" t="e">
        <f t="shared" si="32"/>
        <v>#REF!</v>
      </c>
      <c r="K345" s="15" t="e">
        <f t="shared" si="33"/>
        <v>#REF!</v>
      </c>
    </row>
    <row r="346" spans="1:11" ht="15.75" customHeight="1" x14ac:dyDescent="0.25">
      <c r="A346" s="5" t="s">
        <v>912</v>
      </c>
      <c r="B346" s="19" t="s">
        <v>913</v>
      </c>
      <c r="C346" s="19" t="s">
        <v>913</v>
      </c>
      <c r="D346" s="7" t="s">
        <v>913</v>
      </c>
      <c r="E346" s="7" t="s">
        <v>913</v>
      </c>
      <c r="F346" s="19" t="s">
        <v>914</v>
      </c>
      <c r="G346" s="19" t="s">
        <v>914</v>
      </c>
      <c r="H346" s="20" t="s">
        <v>12</v>
      </c>
      <c r="I346" s="21" t="s">
        <v>13</v>
      </c>
      <c r="J346" s="15" t="e">
        <f t="shared" si="32"/>
        <v>#REF!</v>
      </c>
      <c r="K346" s="15" t="e">
        <f t="shared" si="33"/>
        <v>#REF!</v>
      </c>
    </row>
    <row r="347" spans="1:11" ht="15.75" customHeight="1" x14ac:dyDescent="0.25">
      <c r="A347" s="5" t="s">
        <v>915</v>
      </c>
      <c r="B347" s="19" t="s">
        <v>916</v>
      </c>
      <c r="C347" s="19" t="s">
        <v>916</v>
      </c>
      <c r="D347" s="7" t="s">
        <v>917</v>
      </c>
      <c r="E347" s="7" t="s">
        <v>917</v>
      </c>
      <c r="F347" s="19" t="s">
        <v>177</v>
      </c>
      <c r="G347" s="19" t="s">
        <v>177</v>
      </c>
      <c r="H347" s="20" t="s">
        <v>12</v>
      </c>
      <c r="I347" s="21" t="s">
        <v>13</v>
      </c>
      <c r="J347" s="15" t="e">
        <f t="shared" si="32"/>
        <v>#REF!</v>
      </c>
      <c r="K347" s="15" t="e">
        <f t="shared" si="33"/>
        <v>#REF!</v>
      </c>
    </row>
    <row r="348" spans="1:11" ht="15.75" customHeight="1" x14ac:dyDescent="0.25">
      <c r="A348" s="5" t="s">
        <v>918</v>
      </c>
      <c r="B348" s="19" t="s">
        <v>860</v>
      </c>
      <c r="C348" s="19" t="s">
        <v>860</v>
      </c>
      <c r="D348" s="7" t="s">
        <v>860</v>
      </c>
      <c r="E348" s="7" t="s">
        <v>860</v>
      </c>
      <c r="F348" s="19" t="s">
        <v>919</v>
      </c>
      <c r="G348" s="19" t="s">
        <v>919</v>
      </c>
      <c r="H348" s="20" t="s">
        <v>12</v>
      </c>
      <c r="I348" s="21" t="s">
        <v>13</v>
      </c>
      <c r="J348" s="15" t="e">
        <f t="shared" si="32"/>
        <v>#REF!</v>
      </c>
      <c r="K348" s="15" t="e">
        <f t="shared" si="33"/>
        <v>#REF!</v>
      </c>
    </row>
    <row r="349" spans="1:11" ht="15.75" customHeight="1" x14ac:dyDescent="0.25">
      <c r="A349" s="5" t="s">
        <v>920</v>
      </c>
      <c r="B349" s="19" t="s">
        <v>865</v>
      </c>
      <c r="C349" s="19" t="s">
        <v>864</v>
      </c>
      <c r="D349" s="7" t="s">
        <v>864</v>
      </c>
      <c r="E349" s="7" t="s">
        <v>864</v>
      </c>
      <c r="F349" s="19" t="s">
        <v>921</v>
      </c>
      <c r="G349" s="19" t="s">
        <v>922</v>
      </c>
      <c r="H349" s="20" t="s">
        <v>12</v>
      </c>
      <c r="I349" s="21" t="s">
        <v>13</v>
      </c>
      <c r="J349" s="15" t="e">
        <f t="shared" si="32"/>
        <v>#REF!</v>
      </c>
      <c r="K349" s="15" t="e">
        <f t="shared" si="33"/>
        <v>#REF!</v>
      </c>
    </row>
    <row r="350" spans="1:11" ht="15.75" customHeight="1" x14ac:dyDescent="0.25">
      <c r="A350" s="5"/>
      <c r="B350" s="19"/>
      <c r="C350" s="19"/>
      <c r="D350" s="7"/>
      <c r="E350" s="7"/>
      <c r="F350" s="19" t="s">
        <v>923</v>
      </c>
      <c r="G350" s="19" t="s">
        <v>924</v>
      </c>
      <c r="H350" s="20" t="s">
        <v>12</v>
      </c>
      <c r="I350" s="21" t="s">
        <v>13</v>
      </c>
      <c r="J350" s="15"/>
      <c r="K350" s="15"/>
    </row>
    <row r="351" spans="1:11" ht="15.75" customHeight="1" x14ac:dyDescent="0.25">
      <c r="A351" s="5" t="s">
        <v>925</v>
      </c>
      <c r="B351" s="19" t="s">
        <v>926</v>
      </c>
      <c r="C351" s="19" t="s">
        <v>927</v>
      </c>
      <c r="D351" s="7" t="s">
        <v>927</v>
      </c>
      <c r="E351" s="7" t="s">
        <v>927</v>
      </c>
      <c r="F351" s="19" t="s">
        <v>928</v>
      </c>
      <c r="G351" s="19" t="s">
        <v>928</v>
      </c>
      <c r="H351" s="20" t="s">
        <v>12</v>
      </c>
      <c r="I351" s="21" t="s">
        <v>13</v>
      </c>
      <c r="J351" s="15" t="e">
        <f t="shared" ref="J351:J368" si="34">IF(#REF!="harga",0,IF(#REF!="lokasi",1,IF(#REF!="pelayanan",2,IF(#REF!="kamar",3,IF(#REF!="fasilitas hotel",4,IF(#REF!="makanan",5,6))))))</f>
        <v>#REF!</v>
      </c>
      <c r="K351" s="15" t="e">
        <f t="shared" ref="K351:K368" si="35">IF(#REF!="positive",1,0)</f>
        <v>#REF!</v>
      </c>
    </row>
    <row r="352" spans="1:11" ht="15.75" customHeight="1" x14ac:dyDescent="0.25">
      <c r="A352" s="5" t="s">
        <v>929</v>
      </c>
      <c r="B352" s="19" t="s">
        <v>930</v>
      </c>
      <c r="C352" s="19" t="s">
        <v>930</v>
      </c>
      <c r="D352" s="7" t="s">
        <v>930</v>
      </c>
      <c r="E352" s="7" t="s">
        <v>930</v>
      </c>
      <c r="F352" s="19" t="s">
        <v>931</v>
      </c>
      <c r="G352" s="19" t="s">
        <v>931</v>
      </c>
      <c r="H352" s="20" t="s">
        <v>12</v>
      </c>
      <c r="I352" s="21" t="s">
        <v>13</v>
      </c>
      <c r="J352" s="15" t="e">
        <f t="shared" si="34"/>
        <v>#REF!</v>
      </c>
      <c r="K352" s="15" t="e">
        <f t="shared" si="35"/>
        <v>#REF!</v>
      </c>
    </row>
    <row r="353" spans="1:11" ht="15.75" customHeight="1" x14ac:dyDescent="0.25">
      <c r="A353" s="5" t="s">
        <v>932</v>
      </c>
      <c r="B353" s="19" t="s">
        <v>881</v>
      </c>
      <c r="C353" s="19" t="s">
        <v>881</v>
      </c>
      <c r="D353" s="7" t="s">
        <v>881</v>
      </c>
      <c r="E353" s="7" t="s">
        <v>881</v>
      </c>
      <c r="F353" s="19" t="s">
        <v>933</v>
      </c>
      <c r="G353" s="19" t="s">
        <v>933</v>
      </c>
      <c r="H353" s="20" t="s">
        <v>12</v>
      </c>
      <c r="I353" s="21" t="s">
        <v>13</v>
      </c>
      <c r="J353" s="15" t="e">
        <f t="shared" si="34"/>
        <v>#REF!</v>
      </c>
      <c r="K353" s="15" t="e">
        <f t="shared" si="35"/>
        <v>#REF!</v>
      </c>
    </row>
    <row r="354" spans="1:11" ht="15.75" customHeight="1" x14ac:dyDescent="0.25">
      <c r="A354" s="5" t="s">
        <v>934</v>
      </c>
      <c r="B354" s="19" t="s">
        <v>885</v>
      </c>
      <c r="C354" s="19" t="s">
        <v>885</v>
      </c>
      <c r="D354" s="7" t="s">
        <v>935</v>
      </c>
      <c r="E354" s="7" t="s">
        <v>935</v>
      </c>
      <c r="F354" s="19" t="s">
        <v>936</v>
      </c>
      <c r="G354" s="19" t="s">
        <v>937</v>
      </c>
      <c r="H354" s="20" t="s">
        <v>12</v>
      </c>
      <c r="I354" s="21" t="s">
        <v>13</v>
      </c>
      <c r="J354" s="15" t="e">
        <f t="shared" si="34"/>
        <v>#REF!</v>
      </c>
      <c r="K354" s="15" t="e">
        <f t="shared" si="35"/>
        <v>#REF!</v>
      </c>
    </row>
    <row r="355" spans="1:11" ht="15.75" customHeight="1" x14ac:dyDescent="0.25">
      <c r="A355" s="5" t="s">
        <v>938</v>
      </c>
      <c r="B355" s="19" t="s">
        <v>939</v>
      </c>
      <c r="C355" s="19" t="s">
        <v>891</v>
      </c>
      <c r="D355" s="7" t="s">
        <v>940</v>
      </c>
      <c r="E355" s="7" t="s">
        <v>940</v>
      </c>
      <c r="F355" s="19" t="s">
        <v>941</v>
      </c>
      <c r="G355" s="19" t="s">
        <v>941</v>
      </c>
      <c r="H355" s="20" t="s">
        <v>12</v>
      </c>
      <c r="I355" s="21" t="s">
        <v>13</v>
      </c>
      <c r="J355" s="15" t="e">
        <f t="shared" si="34"/>
        <v>#REF!</v>
      </c>
      <c r="K355" s="15" t="e">
        <f t="shared" si="35"/>
        <v>#REF!</v>
      </c>
    </row>
    <row r="356" spans="1:11" ht="15.75" customHeight="1" x14ac:dyDescent="0.25">
      <c r="A356" s="5" t="s">
        <v>942</v>
      </c>
      <c r="B356" s="19" t="s">
        <v>895</v>
      </c>
      <c r="C356" s="19" t="s">
        <v>895</v>
      </c>
      <c r="D356" s="7" t="s">
        <v>943</v>
      </c>
      <c r="E356" s="7" t="s">
        <v>943</v>
      </c>
      <c r="F356" s="19" t="s">
        <v>944</v>
      </c>
      <c r="G356" s="19" t="s">
        <v>945</v>
      </c>
      <c r="H356" s="20" t="s">
        <v>12</v>
      </c>
      <c r="I356" s="21" t="s">
        <v>13</v>
      </c>
      <c r="J356" s="15" t="e">
        <f t="shared" si="34"/>
        <v>#REF!</v>
      </c>
      <c r="K356" s="15" t="e">
        <f t="shared" si="35"/>
        <v>#REF!</v>
      </c>
    </row>
    <row r="357" spans="1:11" ht="15.75" customHeight="1" x14ac:dyDescent="0.25">
      <c r="A357" s="5" t="s">
        <v>946</v>
      </c>
      <c r="B357" s="19" t="s">
        <v>947</v>
      </c>
      <c r="C357" s="19" t="s">
        <v>947</v>
      </c>
      <c r="D357" s="7" t="s">
        <v>947</v>
      </c>
      <c r="E357" s="7" t="s">
        <v>947</v>
      </c>
      <c r="F357" s="19" t="s">
        <v>948</v>
      </c>
      <c r="G357" s="19" t="s">
        <v>948</v>
      </c>
      <c r="H357" s="20" t="s">
        <v>12</v>
      </c>
      <c r="I357" s="21" t="s">
        <v>13</v>
      </c>
      <c r="J357" s="15" t="e">
        <f t="shared" si="34"/>
        <v>#REF!</v>
      </c>
      <c r="K357" s="15" t="e">
        <f t="shared" si="35"/>
        <v>#REF!</v>
      </c>
    </row>
    <row r="358" spans="1:11" ht="15.75" customHeight="1" x14ac:dyDescent="0.25">
      <c r="A358" s="5" t="s">
        <v>949</v>
      </c>
      <c r="B358" s="19" t="s">
        <v>950</v>
      </c>
      <c r="C358" s="19" t="s">
        <v>950</v>
      </c>
      <c r="D358" s="7" t="s">
        <v>950</v>
      </c>
      <c r="E358" s="7" t="s">
        <v>950</v>
      </c>
      <c r="F358" s="19" t="s">
        <v>951</v>
      </c>
      <c r="G358" s="19" t="s">
        <v>952</v>
      </c>
      <c r="H358" s="20" t="s">
        <v>12</v>
      </c>
      <c r="I358" s="21" t="s">
        <v>13</v>
      </c>
      <c r="J358" s="15" t="e">
        <f t="shared" si="34"/>
        <v>#REF!</v>
      </c>
      <c r="K358" s="15" t="e">
        <f t="shared" si="35"/>
        <v>#REF!</v>
      </c>
    </row>
    <row r="359" spans="1:11" ht="15.75" customHeight="1" x14ac:dyDescent="0.25">
      <c r="A359" s="5" t="s">
        <v>953</v>
      </c>
      <c r="B359" s="19" t="s">
        <v>954</v>
      </c>
      <c r="C359" s="19" t="s">
        <v>954</v>
      </c>
      <c r="D359" s="7" t="s">
        <v>954</v>
      </c>
      <c r="E359" s="7" t="s">
        <v>954</v>
      </c>
      <c r="F359" s="19" t="s">
        <v>955</v>
      </c>
      <c r="G359" s="19" t="s">
        <v>955</v>
      </c>
      <c r="H359" s="20" t="s">
        <v>12</v>
      </c>
      <c r="I359" s="21" t="s">
        <v>13</v>
      </c>
      <c r="J359" s="15" t="e">
        <f t="shared" si="34"/>
        <v>#REF!</v>
      </c>
      <c r="K359" s="15" t="e">
        <f t="shared" si="35"/>
        <v>#REF!</v>
      </c>
    </row>
    <row r="360" spans="1:11" ht="15.75" customHeight="1" x14ac:dyDescent="0.25">
      <c r="A360" s="5" t="s">
        <v>956</v>
      </c>
      <c r="B360" s="19" t="s">
        <v>957</v>
      </c>
      <c r="C360" s="19" t="s">
        <v>957</v>
      </c>
      <c r="D360" s="7" t="s">
        <v>958</v>
      </c>
      <c r="E360" s="7" t="s">
        <v>958</v>
      </c>
      <c r="F360" s="19" t="s">
        <v>959</v>
      </c>
      <c r="G360" s="19" t="s">
        <v>959</v>
      </c>
      <c r="H360" s="20" t="s">
        <v>12</v>
      </c>
      <c r="I360" s="21" t="s">
        <v>13</v>
      </c>
      <c r="J360" s="15" t="e">
        <f t="shared" si="34"/>
        <v>#REF!</v>
      </c>
      <c r="K360" s="15" t="e">
        <f t="shared" si="35"/>
        <v>#REF!</v>
      </c>
    </row>
    <row r="361" spans="1:11" ht="15.75" customHeight="1" x14ac:dyDescent="0.25">
      <c r="A361" s="5" t="s">
        <v>960</v>
      </c>
      <c r="B361" s="19" t="s">
        <v>914</v>
      </c>
      <c r="C361" s="19" t="s">
        <v>914</v>
      </c>
      <c r="D361" s="7" t="s">
        <v>389</v>
      </c>
      <c r="E361" s="7" t="s">
        <v>389</v>
      </c>
      <c r="F361" s="19" t="s">
        <v>961</v>
      </c>
      <c r="G361" s="19" t="s">
        <v>961</v>
      </c>
      <c r="H361" s="20" t="s">
        <v>12</v>
      </c>
      <c r="I361" s="21" t="s">
        <v>13</v>
      </c>
      <c r="J361" s="15" t="e">
        <f t="shared" si="34"/>
        <v>#REF!</v>
      </c>
      <c r="K361" s="15" t="e">
        <f t="shared" si="35"/>
        <v>#REF!</v>
      </c>
    </row>
    <row r="362" spans="1:11" ht="15.75" customHeight="1" x14ac:dyDescent="0.25">
      <c r="A362" s="5" t="s">
        <v>962</v>
      </c>
      <c r="B362" s="19" t="s">
        <v>963</v>
      </c>
      <c r="C362" s="19" t="s">
        <v>963</v>
      </c>
      <c r="D362" s="7" t="s">
        <v>963</v>
      </c>
      <c r="E362" s="7" t="s">
        <v>964</v>
      </c>
      <c r="F362" s="19" t="s">
        <v>965</v>
      </c>
      <c r="G362" s="19" t="s">
        <v>965</v>
      </c>
      <c r="H362" s="20" t="s">
        <v>12</v>
      </c>
      <c r="I362" s="21" t="s">
        <v>13</v>
      </c>
      <c r="J362" s="15" t="e">
        <f t="shared" si="34"/>
        <v>#REF!</v>
      </c>
      <c r="K362" s="15" t="e">
        <f t="shared" si="35"/>
        <v>#REF!</v>
      </c>
    </row>
    <row r="363" spans="1:11" ht="15.75" customHeight="1" x14ac:dyDescent="0.25">
      <c r="A363" s="5" t="s">
        <v>966</v>
      </c>
      <c r="B363" s="19" t="s">
        <v>967</v>
      </c>
      <c r="C363" s="19" t="s">
        <v>967</v>
      </c>
      <c r="D363" s="7" t="s">
        <v>967</v>
      </c>
      <c r="E363" s="7" t="s">
        <v>967</v>
      </c>
      <c r="F363" s="19" t="s">
        <v>968</v>
      </c>
      <c r="G363" s="19" t="s">
        <v>969</v>
      </c>
      <c r="H363" s="20" t="s">
        <v>12</v>
      </c>
      <c r="I363" s="21" t="s">
        <v>13</v>
      </c>
      <c r="J363" s="15" t="e">
        <f t="shared" si="34"/>
        <v>#REF!</v>
      </c>
      <c r="K363" s="15" t="e">
        <f t="shared" si="35"/>
        <v>#REF!</v>
      </c>
    </row>
    <row r="364" spans="1:11" ht="15.75" customHeight="1" x14ac:dyDescent="0.25">
      <c r="A364" s="5" t="s">
        <v>970</v>
      </c>
      <c r="B364" s="19" t="s">
        <v>971</v>
      </c>
      <c r="C364" s="19" t="s">
        <v>972</v>
      </c>
      <c r="D364" s="7" t="s">
        <v>972</v>
      </c>
      <c r="E364" s="7" t="s">
        <v>972</v>
      </c>
      <c r="F364" s="19" t="s">
        <v>973</v>
      </c>
      <c r="G364" s="19" t="s">
        <v>974</v>
      </c>
      <c r="H364" s="20" t="s">
        <v>12</v>
      </c>
      <c r="I364" s="21" t="s">
        <v>13</v>
      </c>
      <c r="J364" s="15" t="e">
        <f t="shared" si="34"/>
        <v>#REF!</v>
      </c>
      <c r="K364" s="15" t="e">
        <f t="shared" si="35"/>
        <v>#REF!</v>
      </c>
    </row>
    <row r="365" spans="1:11" ht="15.75" customHeight="1" x14ac:dyDescent="0.25">
      <c r="A365" s="5" t="s">
        <v>975</v>
      </c>
      <c r="B365" s="19" t="s">
        <v>923</v>
      </c>
      <c r="C365" s="19" t="s">
        <v>923</v>
      </c>
      <c r="D365" s="7" t="s">
        <v>923</v>
      </c>
      <c r="E365" s="7" t="s">
        <v>923</v>
      </c>
      <c r="F365" s="19" t="s">
        <v>976</v>
      </c>
      <c r="G365" s="19" t="s">
        <v>977</v>
      </c>
      <c r="H365" s="20" t="s">
        <v>12</v>
      </c>
      <c r="I365" s="21" t="s">
        <v>13</v>
      </c>
      <c r="J365" s="15" t="e">
        <f t="shared" si="34"/>
        <v>#REF!</v>
      </c>
      <c r="K365" s="15" t="e">
        <f t="shared" si="35"/>
        <v>#REF!</v>
      </c>
    </row>
    <row r="366" spans="1:11" ht="15.75" customHeight="1" x14ac:dyDescent="0.25">
      <c r="A366" s="5" t="s">
        <v>978</v>
      </c>
      <c r="B366" s="19" t="s">
        <v>928</v>
      </c>
      <c r="C366" s="19" t="s">
        <v>928</v>
      </c>
      <c r="D366" s="7" t="s">
        <v>928</v>
      </c>
      <c r="E366" s="7" t="s">
        <v>928</v>
      </c>
      <c r="F366" s="19" t="s">
        <v>979</v>
      </c>
      <c r="G366" s="19" t="s">
        <v>979</v>
      </c>
      <c r="H366" s="20" t="s">
        <v>12</v>
      </c>
      <c r="I366" s="21" t="s">
        <v>13</v>
      </c>
      <c r="J366" s="15" t="e">
        <f t="shared" si="34"/>
        <v>#REF!</v>
      </c>
      <c r="K366" s="15" t="e">
        <f t="shared" si="35"/>
        <v>#REF!</v>
      </c>
    </row>
    <row r="367" spans="1:11" ht="15.75" customHeight="1" x14ac:dyDescent="0.25">
      <c r="A367" s="5" t="s">
        <v>980</v>
      </c>
      <c r="B367" s="19" t="s">
        <v>981</v>
      </c>
      <c r="C367" s="19" t="s">
        <v>981</v>
      </c>
      <c r="D367" s="7" t="s">
        <v>981</v>
      </c>
      <c r="E367" s="7" t="s">
        <v>981</v>
      </c>
      <c r="F367" s="19" t="s">
        <v>982</v>
      </c>
      <c r="G367" s="19" t="s">
        <v>982</v>
      </c>
      <c r="H367" s="20" t="s">
        <v>12</v>
      </c>
      <c r="I367" s="21" t="s">
        <v>13</v>
      </c>
      <c r="J367" s="15" t="e">
        <f t="shared" si="34"/>
        <v>#REF!</v>
      </c>
      <c r="K367" s="15" t="e">
        <f t="shared" si="35"/>
        <v>#REF!</v>
      </c>
    </row>
    <row r="368" spans="1:11" ht="15.75" customHeight="1" x14ac:dyDescent="0.25">
      <c r="A368" s="5" t="s">
        <v>983</v>
      </c>
      <c r="B368" s="19" t="s">
        <v>984</v>
      </c>
      <c r="C368" s="19" t="s">
        <v>984</v>
      </c>
      <c r="D368" s="7" t="s">
        <v>985</v>
      </c>
      <c r="E368" s="7" t="s">
        <v>985</v>
      </c>
      <c r="F368" s="19" t="s">
        <v>986</v>
      </c>
      <c r="G368" s="19" t="s">
        <v>986</v>
      </c>
      <c r="H368" s="20" t="s">
        <v>12</v>
      </c>
      <c r="I368" s="21" t="s">
        <v>13</v>
      </c>
      <c r="J368" s="15" t="e">
        <f t="shared" si="34"/>
        <v>#REF!</v>
      </c>
      <c r="K368" s="15" t="e">
        <f t="shared" si="35"/>
        <v>#REF!</v>
      </c>
    </row>
    <row r="369" spans="1:11" ht="15.75" customHeight="1" x14ac:dyDescent="0.25">
      <c r="A369" s="5"/>
      <c r="B369" s="19"/>
      <c r="C369" s="19"/>
      <c r="D369" s="7"/>
      <c r="E369" s="7"/>
      <c r="F369" s="19" t="s">
        <v>987</v>
      </c>
      <c r="G369" s="19" t="s">
        <v>987</v>
      </c>
      <c r="H369" s="20" t="s">
        <v>12</v>
      </c>
      <c r="I369" s="21" t="s">
        <v>13</v>
      </c>
      <c r="J369" s="15"/>
      <c r="K369" s="15"/>
    </row>
    <row r="370" spans="1:11" ht="15.75" customHeight="1" x14ac:dyDescent="0.25">
      <c r="A370" s="5" t="s">
        <v>988</v>
      </c>
      <c r="B370" s="19" t="s">
        <v>933</v>
      </c>
      <c r="C370" s="19" t="s">
        <v>933</v>
      </c>
      <c r="D370" s="7" t="s">
        <v>989</v>
      </c>
      <c r="E370" s="7" t="s">
        <v>989</v>
      </c>
      <c r="F370" s="19" t="s">
        <v>990</v>
      </c>
      <c r="G370" s="19" t="s">
        <v>990</v>
      </c>
      <c r="H370" s="20" t="s">
        <v>12</v>
      </c>
      <c r="I370" s="21" t="s">
        <v>13</v>
      </c>
      <c r="J370" s="15" t="e">
        <f t="shared" ref="J370:J376" si="36">IF(#REF!="harga",0,IF(#REF!="lokasi",1,IF(#REF!="pelayanan",2,IF(#REF!="kamar",3,IF(#REF!="fasilitas hotel",4,IF(#REF!="makanan",5,6))))))</f>
        <v>#REF!</v>
      </c>
      <c r="K370" s="15" t="e">
        <f t="shared" ref="K370:K376" si="37">IF(#REF!="positive",1,0)</f>
        <v>#REF!</v>
      </c>
    </row>
    <row r="371" spans="1:11" ht="15.75" customHeight="1" x14ac:dyDescent="0.25">
      <c r="A371" s="5" t="s">
        <v>991</v>
      </c>
      <c r="B371" s="19" t="s">
        <v>941</v>
      </c>
      <c r="C371" s="19" t="s">
        <v>941</v>
      </c>
      <c r="D371" s="7" t="s">
        <v>992</v>
      </c>
      <c r="E371" s="7" t="s">
        <v>992</v>
      </c>
      <c r="F371" s="19" t="s">
        <v>993</v>
      </c>
      <c r="G371" s="19" t="s">
        <v>993</v>
      </c>
      <c r="H371" s="20" t="s">
        <v>12</v>
      </c>
      <c r="I371" s="21" t="s">
        <v>13</v>
      </c>
      <c r="J371" s="15" t="e">
        <f t="shared" si="36"/>
        <v>#REF!</v>
      </c>
      <c r="K371" s="15" t="e">
        <f t="shared" si="37"/>
        <v>#REF!</v>
      </c>
    </row>
    <row r="372" spans="1:11" ht="15.75" customHeight="1" x14ac:dyDescent="0.25">
      <c r="A372" s="5" t="s">
        <v>994</v>
      </c>
      <c r="B372" s="19" t="s">
        <v>944</v>
      </c>
      <c r="C372" s="19" t="s">
        <v>944</v>
      </c>
      <c r="D372" s="7" t="s">
        <v>995</v>
      </c>
      <c r="E372" s="7" t="s">
        <v>995</v>
      </c>
      <c r="F372" s="19" t="s">
        <v>996</v>
      </c>
      <c r="G372" s="19" t="s">
        <v>996</v>
      </c>
      <c r="H372" s="20" t="s">
        <v>12</v>
      </c>
      <c r="I372" s="21" t="s">
        <v>13</v>
      </c>
      <c r="J372" s="15" t="e">
        <f t="shared" si="36"/>
        <v>#REF!</v>
      </c>
      <c r="K372" s="15" t="e">
        <f t="shared" si="37"/>
        <v>#REF!</v>
      </c>
    </row>
    <row r="373" spans="1:11" ht="15.75" customHeight="1" x14ac:dyDescent="0.25">
      <c r="A373" s="5" t="s">
        <v>997</v>
      </c>
      <c r="B373" s="19" t="s">
        <v>998</v>
      </c>
      <c r="C373" s="19" t="s">
        <v>998</v>
      </c>
      <c r="D373" s="7" t="s">
        <v>998</v>
      </c>
      <c r="E373" s="7" t="s">
        <v>998</v>
      </c>
      <c r="F373" s="19" t="s">
        <v>999</v>
      </c>
      <c r="G373" s="19" t="s">
        <v>999</v>
      </c>
      <c r="H373" s="20" t="s">
        <v>12</v>
      </c>
      <c r="I373" s="21" t="s">
        <v>13</v>
      </c>
      <c r="J373" s="15" t="e">
        <f t="shared" si="36"/>
        <v>#REF!</v>
      </c>
      <c r="K373" s="15" t="e">
        <f t="shared" si="37"/>
        <v>#REF!</v>
      </c>
    </row>
    <row r="374" spans="1:11" ht="15.75" customHeight="1" x14ac:dyDescent="0.25">
      <c r="A374" s="5" t="s">
        <v>1000</v>
      </c>
      <c r="B374" s="19" t="s">
        <v>1001</v>
      </c>
      <c r="C374" s="19" t="s">
        <v>1001</v>
      </c>
      <c r="D374" s="7" t="s">
        <v>1002</v>
      </c>
      <c r="E374" s="7" t="s">
        <v>1002</v>
      </c>
      <c r="F374" s="19" t="s">
        <v>1003</v>
      </c>
      <c r="G374" s="19" t="s">
        <v>1004</v>
      </c>
      <c r="H374" s="20" t="s">
        <v>12</v>
      </c>
      <c r="I374" s="21" t="s">
        <v>13</v>
      </c>
      <c r="J374" s="15" t="e">
        <f t="shared" si="36"/>
        <v>#REF!</v>
      </c>
      <c r="K374" s="15" t="e">
        <f t="shared" si="37"/>
        <v>#REF!</v>
      </c>
    </row>
    <row r="375" spans="1:11" ht="15.75" customHeight="1" x14ac:dyDescent="0.25">
      <c r="A375" s="5" t="s">
        <v>1005</v>
      </c>
      <c r="B375" s="19" t="s">
        <v>961</v>
      </c>
      <c r="C375" s="19" t="s">
        <v>961</v>
      </c>
      <c r="D375" s="7" t="s">
        <v>1006</v>
      </c>
      <c r="E375" s="7" t="s">
        <v>1006</v>
      </c>
      <c r="F375" s="19" t="s">
        <v>1007</v>
      </c>
      <c r="G375" s="19" t="s">
        <v>1007</v>
      </c>
      <c r="H375" s="20" t="s">
        <v>12</v>
      </c>
      <c r="I375" s="21" t="s">
        <v>13</v>
      </c>
      <c r="J375" s="15" t="e">
        <f t="shared" si="36"/>
        <v>#REF!</v>
      </c>
      <c r="K375" s="15" t="e">
        <f t="shared" si="37"/>
        <v>#REF!</v>
      </c>
    </row>
    <row r="376" spans="1:11" ht="15.75" customHeight="1" x14ac:dyDescent="0.25">
      <c r="A376" s="5" t="s">
        <v>1008</v>
      </c>
      <c r="B376" s="19" t="s">
        <v>1009</v>
      </c>
      <c r="C376" s="19" t="s">
        <v>1010</v>
      </c>
      <c r="D376" s="7" t="s">
        <v>1010</v>
      </c>
      <c r="E376" s="7" t="s">
        <v>1010</v>
      </c>
      <c r="F376" s="19" t="s">
        <v>1011</v>
      </c>
      <c r="G376" s="19" t="s">
        <v>1011</v>
      </c>
      <c r="H376" s="20" t="s">
        <v>12</v>
      </c>
      <c r="I376" s="21" t="s">
        <v>13</v>
      </c>
      <c r="J376" s="15" t="e">
        <f t="shared" si="36"/>
        <v>#REF!</v>
      </c>
      <c r="K376" s="15" t="e">
        <f t="shared" si="37"/>
        <v>#REF!</v>
      </c>
    </row>
    <row r="377" spans="1:11" ht="15.75" customHeight="1" x14ac:dyDescent="0.25">
      <c r="A377" s="5"/>
      <c r="B377" s="19"/>
      <c r="C377" s="19"/>
      <c r="D377" s="7"/>
      <c r="E377" s="7"/>
      <c r="F377" s="19" t="s">
        <v>1012</v>
      </c>
      <c r="G377" s="19" t="s">
        <v>1013</v>
      </c>
      <c r="H377" s="20" t="s">
        <v>12</v>
      </c>
      <c r="I377" s="21" t="s">
        <v>13</v>
      </c>
      <c r="J377" s="15"/>
      <c r="K377" s="15"/>
    </row>
    <row r="378" spans="1:11" ht="15.75" customHeight="1" x14ac:dyDescent="0.25">
      <c r="A378" s="5" t="s">
        <v>1014</v>
      </c>
      <c r="B378" s="19" t="s">
        <v>1015</v>
      </c>
      <c r="C378" s="19" t="s">
        <v>1015</v>
      </c>
      <c r="D378" s="7" t="s">
        <v>1016</v>
      </c>
      <c r="E378" s="7" t="s">
        <v>1016</v>
      </c>
      <c r="F378" s="19" t="s">
        <v>1017</v>
      </c>
      <c r="G378" s="19" t="s">
        <v>1018</v>
      </c>
      <c r="H378" s="20" t="s">
        <v>12</v>
      </c>
      <c r="I378" s="21" t="s">
        <v>13</v>
      </c>
      <c r="J378" s="15" t="e">
        <f t="shared" ref="J378:J380" si="38">IF(#REF!="harga",0,IF(#REF!="lokasi",1,IF(#REF!="pelayanan",2,IF(#REF!="kamar",3,IF(#REF!="fasilitas hotel",4,IF(#REF!="makanan",5,6))))))</f>
        <v>#REF!</v>
      </c>
      <c r="K378" s="15" t="e">
        <f t="shared" ref="K378:K380" si="39">IF(#REF!="positive",1,0)</f>
        <v>#REF!</v>
      </c>
    </row>
    <row r="379" spans="1:11" ht="15.75" customHeight="1" x14ac:dyDescent="0.25">
      <c r="A379" s="5" t="s">
        <v>1019</v>
      </c>
      <c r="B379" s="19" t="s">
        <v>1020</v>
      </c>
      <c r="C379" s="19" t="s">
        <v>1020</v>
      </c>
      <c r="D379" s="7" t="s">
        <v>1021</v>
      </c>
      <c r="E379" s="7" t="s">
        <v>1021</v>
      </c>
      <c r="F379" s="19" t="s">
        <v>1022</v>
      </c>
      <c r="G379" s="19" t="s">
        <v>1022</v>
      </c>
      <c r="H379" s="20" t="s">
        <v>12</v>
      </c>
      <c r="I379" s="21" t="s">
        <v>13</v>
      </c>
      <c r="J379" s="15" t="e">
        <f t="shared" si="38"/>
        <v>#REF!</v>
      </c>
      <c r="K379" s="15" t="e">
        <f t="shared" si="39"/>
        <v>#REF!</v>
      </c>
    </row>
    <row r="380" spans="1:11" ht="15.75" customHeight="1" x14ac:dyDescent="0.25">
      <c r="A380" s="5" t="s">
        <v>1023</v>
      </c>
      <c r="B380" s="19" t="s">
        <v>1024</v>
      </c>
      <c r="C380" s="19" t="s">
        <v>1025</v>
      </c>
      <c r="D380" s="7" t="s">
        <v>1025</v>
      </c>
      <c r="E380" s="7" t="s">
        <v>1025</v>
      </c>
      <c r="F380" s="19" t="s">
        <v>1026</v>
      </c>
      <c r="G380" s="19" t="s">
        <v>1027</v>
      </c>
      <c r="H380" s="20" t="s">
        <v>12</v>
      </c>
      <c r="I380" s="21" t="s">
        <v>13</v>
      </c>
      <c r="J380" s="15" t="e">
        <f t="shared" si="38"/>
        <v>#REF!</v>
      </c>
      <c r="K380" s="15" t="e">
        <f t="shared" si="39"/>
        <v>#REF!</v>
      </c>
    </row>
    <row r="381" spans="1:11" ht="15.75" customHeight="1" x14ac:dyDescent="0.25">
      <c r="A381" s="5"/>
      <c r="B381" s="19" t="s">
        <v>1028</v>
      </c>
      <c r="C381" s="19" t="s">
        <v>1029</v>
      </c>
      <c r="D381" s="7" t="s">
        <v>1029</v>
      </c>
      <c r="E381" s="7" t="s">
        <v>1029</v>
      </c>
      <c r="F381" s="19" t="s">
        <v>1030</v>
      </c>
      <c r="G381" s="19" t="s">
        <v>1031</v>
      </c>
      <c r="H381" s="20" t="s">
        <v>12</v>
      </c>
      <c r="I381" s="21" t="s">
        <v>13</v>
      </c>
      <c r="J381" s="10"/>
      <c r="K381" s="10"/>
    </row>
    <row r="382" spans="1:11" ht="15.75" customHeight="1" x14ac:dyDescent="0.25">
      <c r="A382" s="5"/>
      <c r="B382" s="10"/>
      <c r="C382" s="10"/>
      <c r="D382" s="23"/>
      <c r="E382" s="23"/>
      <c r="F382" s="19" t="s">
        <v>1032</v>
      </c>
      <c r="G382" s="19" t="s">
        <v>1033</v>
      </c>
      <c r="H382" s="20" t="s">
        <v>12</v>
      </c>
      <c r="I382" s="21" t="s">
        <v>13</v>
      </c>
      <c r="J382" s="10"/>
      <c r="K382" s="10"/>
    </row>
    <row r="383" spans="1:11" ht="15.75" customHeight="1" x14ac:dyDescent="0.25">
      <c r="A383" s="5"/>
      <c r="B383" s="10"/>
      <c r="C383" s="10"/>
      <c r="D383" s="23"/>
      <c r="E383" s="23"/>
      <c r="F383" s="19" t="s">
        <v>235</v>
      </c>
      <c r="G383" s="19" t="s">
        <v>236</v>
      </c>
      <c r="H383" s="20" t="s">
        <v>12</v>
      </c>
      <c r="I383" s="21" t="s">
        <v>13</v>
      </c>
      <c r="J383" s="10"/>
      <c r="K383" s="10"/>
    </row>
    <row r="384" spans="1:11" ht="15.75" customHeight="1" x14ac:dyDescent="0.25">
      <c r="A384" s="5"/>
      <c r="B384" s="10"/>
      <c r="C384" s="10"/>
      <c r="D384" s="23"/>
      <c r="E384" s="23"/>
      <c r="F384" s="19" t="s">
        <v>1034</v>
      </c>
      <c r="G384" s="19" t="s">
        <v>1034</v>
      </c>
      <c r="H384" s="20" t="s">
        <v>12</v>
      </c>
      <c r="I384" s="21" t="s">
        <v>13</v>
      </c>
      <c r="J384" s="10"/>
      <c r="K384" s="10"/>
    </row>
    <row r="385" spans="1:11" ht="15.75" customHeight="1" x14ac:dyDescent="0.25">
      <c r="A385" s="5"/>
      <c r="B385" s="10"/>
      <c r="C385" s="10"/>
      <c r="D385" s="23"/>
      <c r="E385" s="23"/>
      <c r="F385" s="19" t="s">
        <v>1035</v>
      </c>
      <c r="G385" s="19" t="s">
        <v>1035</v>
      </c>
      <c r="H385" s="20" t="s">
        <v>12</v>
      </c>
      <c r="I385" s="21" t="s">
        <v>13</v>
      </c>
      <c r="J385" s="10"/>
      <c r="K385" s="10"/>
    </row>
    <row r="386" spans="1:11" ht="15.75" customHeight="1" x14ac:dyDescent="0.25">
      <c r="A386" s="5"/>
      <c r="B386" s="10"/>
      <c r="C386" s="10"/>
      <c r="D386" s="23"/>
      <c r="E386" s="23"/>
      <c r="F386" s="19" t="s">
        <v>1036</v>
      </c>
      <c r="G386" s="19" t="s">
        <v>1036</v>
      </c>
      <c r="H386" s="20" t="s">
        <v>12</v>
      </c>
      <c r="I386" s="21" t="s">
        <v>13</v>
      </c>
      <c r="J386" s="10"/>
      <c r="K386" s="10"/>
    </row>
    <row r="387" spans="1:11" ht="15.75" customHeight="1" x14ac:dyDescent="0.25">
      <c r="A387" s="5"/>
      <c r="B387" s="10"/>
      <c r="C387" s="10"/>
      <c r="D387" s="23"/>
      <c r="E387" s="23"/>
      <c r="F387" s="19" t="s">
        <v>1037</v>
      </c>
      <c r="G387" s="19" t="s">
        <v>1037</v>
      </c>
      <c r="H387" s="20" t="s">
        <v>12</v>
      </c>
      <c r="I387" s="21" t="s">
        <v>13</v>
      </c>
      <c r="J387" s="10"/>
      <c r="K387" s="10"/>
    </row>
    <row r="388" spans="1:11" ht="15.75" customHeight="1" x14ac:dyDescent="0.25">
      <c r="A388" s="5"/>
      <c r="B388" s="10"/>
      <c r="C388" s="10"/>
      <c r="D388" s="23"/>
      <c r="E388" s="23"/>
      <c r="F388" s="19" t="s">
        <v>1038</v>
      </c>
      <c r="G388" s="19" t="s">
        <v>1038</v>
      </c>
      <c r="H388" s="20" t="s">
        <v>12</v>
      </c>
      <c r="I388" s="21" t="s">
        <v>13</v>
      </c>
      <c r="J388" s="10"/>
      <c r="K388" s="10"/>
    </row>
    <row r="389" spans="1:11" ht="15.75" customHeight="1" x14ac:dyDescent="0.25">
      <c r="A389" s="5"/>
      <c r="B389" s="10"/>
      <c r="C389" s="10"/>
      <c r="D389" s="23"/>
      <c r="E389" s="23"/>
      <c r="F389" s="19" t="s">
        <v>1039</v>
      </c>
      <c r="G389" s="19" t="s">
        <v>1040</v>
      </c>
      <c r="H389" s="20" t="s">
        <v>12</v>
      </c>
      <c r="I389" s="21" t="s">
        <v>13</v>
      </c>
      <c r="J389" s="10"/>
      <c r="K389" s="10"/>
    </row>
    <row r="390" spans="1:11" ht="15.75" customHeight="1" x14ac:dyDescent="0.25">
      <c r="A390" s="5"/>
      <c r="B390" s="10"/>
      <c r="C390" s="10"/>
      <c r="D390" s="23"/>
      <c r="E390" s="23"/>
      <c r="F390" s="19" t="s">
        <v>1041</v>
      </c>
      <c r="G390" s="19" t="s">
        <v>1041</v>
      </c>
      <c r="H390" s="20" t="s">
        <v>12</v>
      </c>
      <c r="I390" s="21" t="s">
        <v>13</v>
      </c>
      <c r="J390" s="10"/>
      <c r="K390" s="10"/>
    </row>
    <row r="391" spans="1:11" ht="15.75" customHeight="1" x14ac:dyDescent="0.25">
      <c r="A391" s="5"/>
      <c r="B391" s="10"/>
      <c r="C391" s="10"/>
      <c r="D391" s="23"/>
      <c r="E391" s="23"/>
      <c r="F391" s="19" t="s">
        <v>1042</v>
      </c>
      <c r="G391" s="19" t="s">
        <v>1042</v>
      </c>
      <c r="H391" s="20" t="s">
        <v>12</v>
      </c>
      <c r="I391" s="21" t="s">
        <v>13</v>
      </c>
      <c r="J391" s="10"/>
      <c r="K391" s="10"/>
    </row>
    <row r="392" spans="1:11" ht="15.75" customHeight="1" x14ac:dyDescent="0.25">
      <c r="A392" s="5"/>
      <c r="B392" s="10"/>
      <c r="C392" s="10"/>
      <c r="D392" s="23"/>
      <c r="E392" s="23"/>
      <c r="F392" s="19" t="s">
        <v>1043</v>
      </c>
      <c r="G392" s="19" t="s">
        <v>1044</v>
      </c>
      <c r="H392" s="20" t="s">
        <v>12</v>
      </c>
      <c r="I392" s="20" t="s">
        <v>13</v>
      </c>
      <c r="J392" s="10"/>
      <c r="K392" s="10"/>
    </row>
    <row r="393" spans="1:11" ht="15.75" customHeight="1" x14ac:dyDescent="0.25">
      <c r="A393" s="5"/>
      <c r="B393" s="10"/>
      <c r="C393" s="10"/>
      <c r="D393" s="23"/>
      <c r="E393" s="23"/>
      <c r="F393" s="19" t="s">
        <v>1045</v>
      </c>
      <c r="G393" s="19" t="s">
        <v>1045</v>
      </c>
      <c r="H393" s="20" t="s">
        <v>12</v>
      </c>
      <c r="I393" s="20" t="s">
        <v>13</v>
      </c>
      <c r="J393" s="10"/>
      <c r="K393" s="10"/>
    </row>
    <row r="394" spans="1:11" ht="15.75" customHeight="1" x14ac:dyDescent="0.25">
      <c r="A394" s="5"/>
      <c r="B394" s="10"/>
      <c r="C394" s="10"/>
      <c r="D394" s="23"/>
      <c r="E394" s="23"/>
      <c r="F394" s="19" t="s">
        <v>1046</v>
      </c>
      <c r="G394" s="19" t="s">
        <v>1046</v>
      </c>
      <c r="H394" s="20" t="s">
        <v>12</v>
      </c>
      <c r="I394" s="20" t="s">
        <v>13</v>
      </c>
      <c r="J394" s="10"/>
      <c r="K394" s="10"/>
    </row>
    <row r="395" spans="1:11" ht="15.75" customHeight="1" x14ac:dyDescent="0.25">
      <c r="A395" s="5"/>
      <c r="B395" s="10"/>
      <c r="C395" s="10"/>
      <c r="D395" s="23"/>
      <c r="E395" s="23"/>
      <c r="F395" s="19" t="s">
        <v>1047</v>
      </c>
      <c r="G395" s="19" t="s">
        <v>1047</v>
      </c>
      <c r="H395" s="20" t="s">
        <v>12</v>
      </c>
      <c r="I395" s="20" t="s">
        <v>13</v>
      </c>
      <c r="J395" s="10"/>
      <c r="K395" s="10"/>
    </row>
    <row r="396" spans="1:11" ht="15.75" customHeight="1" x14ac:dyDescent="0.25">
      <c r="A396" s="5"/>
      <c r="B396" s="10"/>
      <c r="C396" s="10"/>
      <c r="D396" s="23"/>
      <c r="E396" s="23"/>
      <c r="F396" s="19" t="s">
        <v>1048</v>
      </c>
      <c r="G396" s="19" t="s">
        <v>1048</v>
      </c>
      <c r="H396" s="20" t="s">
        <v>12</v>
      </c>
      <c r="I396" s="20" t="s">
        <v>13</v>
      </c>
      <c r="J396" s="10"/>
      <c r="K396" s="10"/>
    </row>
    <row r="397" spans="1:11" ht="15.75" customHeight="1" x14ac:dyDescent="0.25">
      <c r="A397" s="5"/>
      <c r="B397" s="10"/>
      <c r="C397" s="10"/>
      <c r="D397" s="23"/>
      <c r="E397" s="23"/>
      <c r="F397" s="19" t="s">
        <v>1049</v>
      </c>
      <c r="G397" s="19" t="s">
        <v>1049</v>
      </c>
      <c r="H397" s="20" t="s">
        <v>12</v>
      </c>
      <c r="I397" s="20" t="s">
        <v>13</v>
      </c>
      <c r="J397" s="10"/>
      <c r="K397" s="10"/>
    </row>
    <row r="398" spans="1:11" ht="15.75" customHeight="1" x14ac:dyDescent="0.25">
      <c r="A398" s="5"/>
      <c r="B398" s="10"/>
      <c r="C398" s="10"/>
      <c r="D398" s="23"/>
      <c r="E398" s="23"/>
      <c r="F398" s="19" t="s">
        <v>1050</v>
      </c>
      <c r="G398" s="19" t="s">
        <v>1051</v>
      </c>
      <c r="H398" s="20" t="s">
        <v>12</v>
      </c>
      <c r="I398" s="20" t="s">
        <v>13</v>
      </c>
      <c r="J398" s="10"/>
      <c r="K398" s="10"/>
    </row>
    <row r="399" spans="1:11" ht="15.75" customHeight="1" x14ac:dyDescent="0.25">
      <c r="A399" s="5"/>
      <c r="B399" s="10"/>
      <c r="C399" s="10"/>
      <c r="D399" s="23"/>
      <c r="E399" s="23"/>
      <c r="F399" s="19" t="s">
        <v>1052</v>
      </c>
      <c r="G399" s="19" t="s">
        <v>1052</v>
      </c>
      <c r="H399" s="20" t="s">
        <v>12</v>
      </c>
      <c r="I399" s="20" t="s">
        <v>13</v>
      </c>
      <c r="J399" s="10"/>
      <c r="K399" s="10"/>
    </row>
    <row r="400" spans="1:11" ht="15.75" customHeight="1" x14ac:dyDescent="0.25">
      <c r="A400" s="5"/>
      <c r="B400" s="10"/>
      <c r="C400" s="10"/>
      <c r="D400" s="23"/>
      <c r="E400" s="23"/>
      <c r="F400" s="19" t="s">
        <v>1053</v>
      </c>
      <c r="G400" s="19" t="s">
        <v>1053</v>
      </c>
      <c r="H400" s="20" t="s">
        <v>12</v>
      </c>
      <c r="I400" s="20" t="s">
        <v>13</v>
      </c>
      <c r="J400" s="10"/>
      <c r="K400" s="10"/>
    </row>
    <row r="401" spans="1:11" ht="15.75" customHeight="1" x14ac:dyDescent="0.25">
      <c r="A401" s="5"/>
      <c r="B401" s="10"/>
      <c r="C401" s="10"/>
      <c r="D401" s="23"/>
      <c r="E401" s="23"/>
      <c r="F401" s="19" t="s">
        <v>1054</v>
      </c>
      <c r="G401" s="19" t="s">
        <v>1054</v>
      </c>
      <c r="H401" s="20" t="s">
        <v>12</v>
      </c>
      <c r="I401" s="20" t="s">
        <v>13</v>
      </c>
      <c r="J401" s="10"/>
      <c r="K401" s="10"/>
    </row>
    <row r="402" spans="1:11" ht="15.75" customHeight="1" x14ac:dyDescent="0.25">
      <c r="A402" s="5"/>
      <c r="B402" s="10"/>
      <c r="C402" s="10"/>
      <c r="D402" s="23"/>
      <c r="E402" s="23"/>
      <c r="F402" s="19" t="s">
        <v>1055</v>
      </c>
      <c r="G402" s="19" t="s">
        <v>1055</v>
      </c>
      <c r="H402" s="20" t="s">
        <v>12</v>
      </c>
      <c r="I402" s="20" t="s">
        <v>13</v>
      </c>
      <c r="J402" s="10"/>
      <c r="K402" s="10"/>
    </row>
    <row r="403" spans="1:11" ht="15.75" customHeight="1" x14ac:dyDescent="0.25">
      <c r="A403" s="5"/>
      <c r="B403" s="10"/>
      <c r="C403" s="10"/>
      <c r="D403" s="23"/>
      <c r="E403" s="23"/>
      <c r="F403" s="19" t="s">
        <v>1056</v>
      </c>
      <c r="G403" s="19" t="s">
        <v>1056</v>
      </c>
      <c r="H403" s="20" t="s">
        <v>12</v>
      </c>
      <c r="I403" s="20" t="s">
        <v>13</v>
      </c>
      <c r="J403" s="10"/>
      <c r="K403" s="10"/>
    </row>
    <row r="404" spans="1:11" ht="15.75" customHeight="1" x14ac:dyDescent="0.25">
      <c r="A404" s="5"/>
      <c r="B404" s="10"/>
      <c r="C404" s="10"/>
      <c r="D404" s="23"/>
      <c r="E404" s="23"/>
      <c r="F404" s="19" t="s">
        <v>1057</v>
      </c>
      <c r="G404" s="19" t="s">
        <v>1057</v>
      </c>
      <c r="H404" s="20" t="s">
        <v>12</v>
      </c>
      <c r="I404" s="20" t="s">
        <v>13</v>
      </c>
      <c r="J404" s="10"/>
      <c r="K404" s="10"/>
    </row>
    <row r="405" spans="1:11" ht="15.75" customHeight="1" x14ac:dyDescent="0.25">
      <c r="A405" s="5"/>
      <c r="B405" s="10"/>
      <c r="C405" s="10"/>
      <c r="D405" s="23"/>
      <c r="E405" s="23"/>
      <c r="F405" s="19" t="s">
        <v>1058</v>
      </c>
      <c r="G405" s="19" t="s">
        <v>1058</v>
      </c>
      <c r="H405" s="20" t="s">
        <v>12</v>
      </c>
      <c r="I405" s="20" t="s">
        <v>13</v>
      </c>
      <c r="J405" s="10"/>
      <c r="K405" s="10"/>
    </row>
    <row r="406" spans="1:11" ht="15.75" customHeight="1" x14ac:dyDescent="0.25">
      <c r="A406" s="5"/>
      <c r="B406" s="10"/>
      <c r="C406" s="10"/>
      <c r="D406" s="23"/>
      <c r="E406" s="23"/>
      <c r="F406" s="19" t="s">
        <v>1059</v>
      </c>
      <c r="G406" s="19" t="s">
        <v>1059</v>
      </c>
      <c r="H406" s="20" t="s">
        <v>12</v>
      </c>
      <c r="I406" s="20" t="s">
        <v>13</v>
      </c>
      <c r="J406" s="10"/>
      <c r="K406" s="10"/>
    </row>
    <row r="407" spans="1:11" ht="15.75" customHeight="1" x14ac:dyDescent="0.25">
      <c r="A407" s="5"/>
      <c r="B407" s="10"/>
      <c r="C407" s="10"/>
      <c r="D407" s="23"/>
      <c r="E407" s="23"/>
      <c r="F407" s="19" t="s">
        <v>1060</v>
      </c>
      <c r="G407" s="19" t="s">
        <v>1060</v>
      </c>
      <c r="H407" s="20" t="s">
        <v>12</v>
      </c>
      <c r="I407" s="20" t="s">
        <v>13</v>
      </c>
      <c r="J407" s="10"/>
      <c r="K407" s="10"/>
    </row>
    <row r="408" spans="1:11" ht="15.75" customHeight="1" x14ac:dyDescent="0.25">
      <c r="A408" s="5"/>
      <c r="B408" s="10"/>
      <c r="C408" s="10"/>
      <c r="D408" s="23"/>
      <c r="E408" s="23"/>
      <c r="F408" s="19" t="s">
        <v>1061</v>
      </c>
      <c r="G408" s="19" t="s">
        <v>1061</v>
      </c>
      <c r="H408" s="20" t="s">
        <v>12</v>
      </c>
      <c r="I408" s="20" t="s">
        <v>13</v>
      </c>
      <c r="J408" s="10"/>
      <c r="K408" s="10"/>
    </row>
    <row r="409" spans="1:11" ht="15.75" customHeight="1" x14ac:dyDescent="0.25">
      <c r="A409" s="5"/>
      <c r="B409" s="10"/>
      <c r="C409" s="10"/>
      <c r="D409" s="23"/>
      <c r="E409" s="23"/>
      <c r="F409" s="19" t="s">
        <v>1062</v>
      </c>
      <c r="G409" s="19" t="s">
        <v>1062</v>
      </c>
      <c r="H409" s="20" t="s">
        <v>12</v>
      </c>
      <c r="I409" s="20" t="s">
        <v>13</v>
      </c>
      <c r="J409" s="10"/>
      <c r="K409" s="10"/>
    </row>
    <row r="410" spans="1:11" ht="15.75" customHeight="1" x14ac:dyDescent="0.25">
      <c r="A410" s="5"/>
      <c r="B410" s="10"/>
      <c r="C410" s="10"/>
      <c r="D410" s="23"/>
      <c r="E410" s="23"/>
      <c r="F410" s="19" t="s">
        <v>1063</v>
      </c>
      <c r="G410" s="19" t="s">
        <v>1063</v>
      </c>
      <c r="H410" s="20" t="s">
        <v>12</v>
      </c>
      <c r="I410" s="20" t="s">
        <v>13</v>
      </c>
      <c r="J410" s="10"/>
      <c r="K410" s="10"/>
    </row>
    <row r="411" spans="1:11" ht="15.75" customHeight="1" x14ac:dyDescent="0.25">
      <c r="A411" s="5"/>
      <c r="B411" s="10"/>
      <c r="C411" s="10"/>
      <c r="D411" s="23"/>
      <c r="E411" s="23"/>
      <c r="F411" s="19" t="s">
        <v>375</v>
      </c>
      <c r="G411" s="19" t="s">
        <v>375</v>
      </c>
      <c r="H411" s="20" t="s">
        <v>12</v>
      </c>
      <c r="I411" s="20" t="s">
        <v>13</v>
      </c>
      <c r="J411" s="10"/>
      <c r="K411" s="10"/>
    </row>
    <row r="412" spans="1:11" ht="15.75" customHeight="1" x14ac:dyDescent="0.25">
      <c r="A412" s="5"/>
      <c r="B412" s="10"/>
      <c r="C412" s="10"/>
      <c r="D412" s="23"/>
      <c r="E412" s="23"/>
      <c r="F412" s="19" t="s">
        <v>1064</v>
      </c>
      <c r="G412" s="19" t="s">
        <v>1064</v>
      </c>
      <c r="H412" s="20" t="s">
        <v>12</v>
      </c>
      <c r="I412" s="20" t="s">
        <v>13</v>
      </c>
      <c r="J412" s="10"/>
      <c r="K412" s="10"/>
    </row>
    <row r="413" spans="1:11" ht="15.75" customHeight="1" x14ac:dyDescent="0.25">
      <c r="A413" s="5"/>
      <c r="B413" s="10"/>
      <c r="C413" s="10"/>
      <c r="D413" s="23"/>
      <c r="E413" s="23"/>
      <c r="F413" s="19" t="s">
        <v>1065</v>
      </c>
      <c r="G413" s="19" t="s">
        <v>1066</v>
      </c>
      <c r="H413" s="20" t="s">
        <v>12</v>
      </c>
      <c r="I413" s="20" t="s">
        <v>13</v>
      </c>
      <c r="J413" s="10"/>
      <c r="K413" s="10"/>
    </row>
    <row r="414" spans="1:11" ht="15.75" customHeight="1" x14ac:dyDescent="0.25">
      <c r="A414" s="5"/>
      <c r="B414" s="10"/>
      <c r="C414" s="10"/>
      <c r="D414" s="23"/>
      <c r="E414" s="23"/>
      <c r="F414" s="19" t="s">
        <v>1067</v>
      </c>
      <c r="G414" s="19" t="s">
        <v>1067</v>
      </c>
      <c r="H414" s="20" t="s">
        <v>12</v>
      </c>
      <c r="I414" s="20" t="s">
        <v>13</v>
      </c>
      <c r="J414" s="10"/>
      <c r="K414" s="10"/>
    </row>
    <row r="415" spans="1:11" ht="15.75" customHeight="1" x14ac:dyDescent="0.25">
      <c r="A415" s="5"/>
      <c r="B415" s="10"/>
      <c r="C415" s="10"/>
      <c r="D415" s="23"/>
      <c r="E415" s="23"/>
      <c r="F415" s="19" t="s">
        <v>1068</v>
      </c>
      <c r="G415" s="19" t="s">
        <v>1069</v>
      </c>
      <c r="H415" s="20" t="s">
        <v>12</v>
      </c>
      <c r="I415" s="20" t="s">
        <v>13</v>
      </c>
      <c r="J415" s="10"/>
      <c r="K415" s="10"/>
    </row>
    <row r="416" spans="1:11" ht="15.75" customHeight="1" x14ac:dyDescent="0.25">
      <c r="A416" s="5"/>
      <c r="B416" s="10"/>
      <c r="C416" s="10"/>
      <c r="D416" s="23"/>
      <c r="E416" s="23"/>
      <c r="F416" s="19" t="s">
        <v>1070</v>
      </c>
      <c r="G416" s="19" t="s">
        <v>1070</v>
      </c>
      <c r="H416" s="20" t="s">
        <v>12</v>
      </c>
      <c r="I416" s="20" t="s">
        <v>13</v>
      </c>
      <c r="J416" s="10"/>
      <c r="K416" s="10"/>
    </row>
    <row r="417" spans="1:11" ht="15.75" customHeight="1" x14ac:dyDescent="0.25">
      <c r="A417" s="5"/>
      <c r="B417" s="10"/>
      <c r="C417" s="10"/>
      <c r="D417" s="23"/>
      <c r="E417" s="23"/>
      <c r="F417" s="19" t="s">
        <v>1071</v>
      </c>
      <c r="G417" s="19" t="s">
        <v>1071</v>
      </c>
      <c r="H417" s="20" t="s">
        <v>12</v>
      </c>
      <c r="I417" s="20" t="s">
        <v>13</v>
      </c>
      <c r="J417" s="10"/>
      <c r="K417" s="10"/>
    </row>
    <row r="418" spans="1:11" ht="15.75" customHeight="1" x14ac:dyDescent="0.25">
      <c r="A418" s="5"/>
      <c r="B418" s="10"/>
      <c r="C418" s="10"/>
      <c r="D418" s="23"/>
      <c r="E418" s="23"/>
      <c r="F418" s="19" t="s">
        <v>1072</v>
      </c>
      <c r="G418" s="19" t="s">
        <v>1073</v>
      </c>
      <c r="H418" s="20" t="s">
        <v>12</v>
      </c>
      <c r="I418" s="20" t="s">
        <v>13</v>
      </c>
      <c r="J418" s="10"/>
      <c r="K418" s="10"/>
    </row>
    <row r="419" spans="1:11" ht="15.75" customHeight="1" x14ac:dyDescent="0.25">
      <c r="A419" s="5"/>
      <c r="B419" s="10"/>
      <c r="C419" s="10"/>
      <c r="D419" s="23"/>
      <c r="E419" s="23"/>
      <c r="F419" s="19" t="s">
        <v>1074</v>
      </c>
      <c r="G419" s="19" t="s">
        <v>1074</v>
      </c>
      <c r="H419" s="20" t="s">
        <v>12</v>
      </c>
      <c r="I419" s="20" t="s">
        <v>13</v>
      </c>
      <c r="J419" s="10"/>
      <c r="K419" s="10"/>
    </row>
    <row r="420" spans="1:11" ht="15.75" customHeight="1" x14ac:dyDescent="0.25">
      <c r="A420" s="5"/>
      <c r="B420" s="10"/>
      <c r="C420" s="10"/>
      <c r="D420" s="23"/>
      <c r="E420" s="23"/>
      <c r="F420" s="19" t="s">
        <v>1075</v>
      </c>
      <c r="G420" s="19" t="s">
        <v>1075</v>
      </c>
      <c r="H420" s="20" t="s">
        <v>12</v>
      </c>
      <c r="I420" s="20" t="s">
        <v>13</v>
      </c>
      <c r="J420" s="10"/>
      <c r="K420" s="10"/>
    </row>
    <row r="421" spans="1:11" ht="15.75" customHeight="1" x14ac:dyDescent="0.25">
      <c r="A421" s="5"/>
      <c r="B421" s="10"/>
      <c r="C421" s="10"/>
      <c r="D421" s="23"/>
      <c r="E421" s="23"/>
      <c r="F421" s="19" t="s">
        <v>1076</v>
      </c>
      <c r="G421" s="19" t="s">
        <v>1077</v>
      </c>
      <c r="H421" s="20" t="s">
        <v>12</v>
      </c>
      <c r="I421" s="20" t="s">
        <v>13</v>
      </c>
      <c r="J421" s="10"/>
      <c r="K421" s="10"/>
    </row>
    <row r="422" spans="1:11" ht="15.75" customHeight="1" x14ac:dyDescent="0.25">
      <c r="A422" s="5"/>
      <c r="B422" s="10"/>
      <c r="C422" s="10"/>
      <c r="D422" s="23"/>
      <c r="E422" s="23"/>
      <c r="F422" s="19" t="s">
        <v>1078</v>
      </c>
      <c r="G422" s="19" t="s">
        <v>1078</v>
      </c>
      <c r="H422" s="20" t="s">
        <v>12</v>
      </c>
      <c r="I422" s="20" t="s">
        <v>13</v>
      </c>
      <c r="J422" s="10"/>
      <c r="K422" s="10"/>
    </row>
    <row r="423" spans="1:11" ht="15.75" customHeight="1" x14ac:dyDescent="0.25">
      <c r="A423" s="5"/>
      <c r="B423" s="10"/>
      <c r="C423" s="10"/>
      <c r="D423" s="23"/>
      <c r="E423" s="23"/>
      <c r="F423" s="19" t="s">
        <v>1079</v>
      </c>
      <c r="G423" s="19" t="s">
        <v>1080</v>
      </c>
      <c r="H423" s="20" t="s">
        <v>12</v>
      </c>
      <c r="I423" s="20" t="s">
        <v>13</v>
      </c>
      <c r="J423" s="10"/>
      <c r="K423" s="10"/>
    </row>
    <row r="424" spans="1:11" ht="15.75" customHeight="1" x14ac:dyDescent="0.25">
      <c r="A424" s="5"/>
      <c r="B424" s="10"/>
      <c r="C424" s="10"/>
      <c r="D424" s="23"/>
      <c r="E424" s="23"/>
      <c r="F424" s="19" t="s">
        <v>1081</v>
      </c>
      <c r="G424" s="19" t="s">
        <v>1081</v>
      </c>
      <c r="H424" s="20" t="s">
        <v>12</v>
      </c>
      <c r="I424" s="20" t="s">
        <v>13</v>
      </c>
      <c r="J424" s="10"/>
      <c r="K424" s="10"/>
    </row>
    <row r="425" spans="1:11" ht="15.75" customHeight="1" x14ac:dyDescent="0.25">
      <c r="A425" s="5"/>
      <c r="B425" s="10"/>
      <c r="C425" s="10"/>
      <c r="D425" s="23"/>
      <c r="E425" s="23"/>
      <c r="F425" s="19" t="s">
        <v>1082</v>
      </c>
      <c r="G425" s="19" t="s">
        <v>1083</v>
      </c>
      <c r="H425" s="20" t="s">
        <v>12</v>
      </c>
      <c r="I425" s="20" t="s">
        <v>13</v>
      </c>
      <c r="J425" s="10"/>
      <c r="K425" s="10"/>
    </row>
    <row r="426" spans="1:11" ht="15.75" customHeight="1" x14ac:dyDescent="0.25">
      <c r="A426" s="5"/>
      <c r="B426" s="10"/>
      <c r="C426" s="10"/>
      <c r="D426" s="23"/>
      <c r="E426" s="23"/>
      <c r="F426" s="19" t="s">
        <v>1084</v>
      </c>
      <c r="G426" s="19" t="s">
        <v>1084</v>
      </c>
      <c r="H426" s="20" t="s">
        <v>12</v>
      </c>
      <c r="I426" s="20" t="s">
        <v>13</v>
      </c>
      <c r="J426" s="10"/>
      <c r="K426" s="10"/>
    </row>
    <row r="427" spans="1:11" ht="15.75" customHeight="1" x14ac:dyDescent="0.25">
      <c r="A427" s="5"/>
      <c r="B427" s="10"/>
      <c r="C427" s="10"/>
      <c r="D427" s="23"/>
      <c r="E427" s="23"/>
      <c r="F427" s="19" t="s">
        <v>1085</v>
      </c>
      <c r="G427" s="19" t="s">
        <v>1085</v>
      </c>
      <c r="H427" s="20" t="s">
        <v>12</v>
      </c>
      <c r="I427" s="20" t="s">
        <v>13</v>
      </c>
      <c r="J427" s="10"/>
      <c r="K427" s="10"/>
    </row>
    <row r="428" spans="1:11" ht="15.75" customHeight="1" x14ac:dyDescent="0.25">
      <c r="A428" s="5"/>
      <c r="B428" s="10"/>
      <c r="C428" s="10"/>
      <c r="D428" s="23"/>
      <c r="E428" s="23"/>
      <c r="F428" s="19" t="s">
        <v>1086</v>
      </c>
      <c r="G428" s="19" t="s">
        <v>1086</v>
      </c>
      <c r="H428" s="20" t="s">
        <v>12</v>
      </c>
      <c r="I428" s="20" t="s">
        <v>13</v>
      </c>
      <c r="J428" s="10"/>
      <c r="K428" s="10"/>
    </row>
    <row r="429" spans="1:11" ht="15.75" customHeight="1" x14ac:dyDescent="0.25">
      <c r="A429" s="5"/>
      <c r="B429" s="10"/>
      <c r="C429" s="10"/>
      <c r="D429" s="23"/>
      <c r="E429" s="23"/>
      <c r="F429" s="19" t="s">
        <v>1087</v>
      </c>
      <c r="G429" s="19" t="s">
        <v>1087</v>
      </c>
      <c r="H429" s="20" t="s">
        <v>12</v>
      </c>
      <c r="I429" s="20" t="s">
        <v>13</v>
      </c>
      <c r="J429" s="10"/>
      <c r="K429" s="10"/>
    </row>
    <row r="430" spans="1:11" ht="15.75" customHeight="1" x14ac:dyDescent="0.25">
      <c r="A430" s="5"/>
      <c r="B430" s="10"/>
      <c r="C430" s="10"/>
      <c r="D430" s="23"/>
      <c r="E430" s="23"/>
      <c r="F430" s="19" t="s">
        <v>1088</v>
      </c>
      <c r="G430" s="19" t="s">
        <v>1088</v>
      </c>
      <c r="H430" s="20" t="s">
        <v>12</v>
      </c>
      <c r="I430" s="20" t="s">
        <v>13</v>
      </c>
      <c r="J430" s="10"/>
      <c r="K430" s="10"/>
    </row>
    <row r="431" spans="1:11" ht="15.75" customHeight="1" x14ac:dyDescent="0.25">
      <c r="A431" s="5"/>
      <c r="B431" s="10"/>
      <c r="C431" s="10"/>
      <c r="D431" s="23"/>
      <c r="E431" s="23"/>
      <c r="F431" s="19" t="s">
        <v>1089</v>
      </c>
      <c r="G431" s="19" t="s">
        <v>1090</v>
      </c>
      <c r="H431" s="20" t="s">
        <v>12</v>
      </c>
      <c r="I431" s="20" t="s">
        <v>13</v>
      </c>
      <c r="J431" s="10"/>
      <c r="K431" s="10"/>
    </row>
    <row r="432" spans="1:11" ht="15.75" customHeight="1" x14ac:dyDescent="0.25">
      <c r="A432" s="5"/>
      <c r="B432" s="10"/>
      <c r="C432" s="10"/>
      <c r="D432" s="23"/>
      <c r="E432" s="23"/>
      <c r="F432" s="19" t="s">
        <v>1091</v>
      </c>
      <c r="G432" s="19" t="s">
        <v>1091</v>
      </c>
      <c r="H432" s="20" t="s">
        <v>12</v>
      </c>
      <c r="I432" s="20" t="s">
        <v>13</v>
      </c>
      <c r="J432" s="10"/>
      <c r="K432" s="10"/>
    </row>
    <row r="433" spans="1:11" ht="15.75" customHeight="1" x14ac:dyDescent="0.25">
      <c r="A433" s="5"/>
      <c r="B433" s="10"/>
      <c r="C433" s="10"/>
      <c r="D433" s="23"/>
      <c r="E433" s="23"/>
      <c r="F433" s="19" t="s">
        <v>1092</v>
      </c>
      <c r="G433" s="19" t="s">
        <v>1093</v>
      </c>
      <c r="H433" s="20" t="s">
        <v>12</v>
      </c>
      <c r="I433" s="20" t="s">
        <v>13</v>
      </c>
      <c r="J433" s="10"/>
      <c r="K433" s="10"/>
    </row>
    <row r="434" spans="1:11" ht="15.75" customHeight="1" x14ac:dyDescent="0.25">
      <c r="A434" s="5"/>
      <c r="B434" s="19" t="s">
        <v>1094</v>
      </c>
      <c r="C434" s="19" t="s">
        <v>1094</v>
      </c>
      <c r="D434" s="7" t="s">
        <v>1094</v>
      </c>
      <c r="E434" s="7" t="s">
        <v>1095</v>
      </c>
      <c r="F434" s="6" t="s">
        <v>45</v>
      </c>
      <c r="G434" s="6" t="s">
        <v>1096</v>
      </c>
      <c r="H434" s="20" t="s">
        <v>12</v>
      </c>
      <c r="I434" s="9" t="s">
        <v>13</v>
      </c>
      <c r="J434" s="10"/>
      <c r="K434" s="10"/>
    </row>
    <row r="435" spans="1:11" ht="15.75" customHeight="1" x14ac:dyDescent="0.25">
      <c r="A435" s="5"/>
      <c r="B435" s="19" t="s">
        <v>1097</v>
      </c>
      <c r="C435" s="19" t="s">
        <v>1098</v>
      </c>
      <c r="D435" s="7" t="s">
        <v>1098</v>
      </c>
      <c r="E435" s="7" t="s">
        <v>1097</v>
      </c>
      <c r="F435" s="19" t="s">
        <v>1099</v>
      </c>
      <c r="G435" s="19" t="s">
        <v>1099</v>
      </c>
      <c r="H435" s="20" t="s">
        <v>12</v>
      </c>
      <c r="I435" s="21" t="s">
        <v>13</v>
      </c>
      <c r="J435" s="10"/>
      <c r="K435" s="10"/>
    </row>
    <row r="436" spans="1:11" ht="15.75" customHeight="1" x14ac:dyDescent="0.25">
      <c r="A436" s="5" t="s">
        <v>1100</v>
      </c>
      <c r="B436" s="5" t="s">
        <v>1101</v>
      </c>
      <c r="C436" s="5" t="s">
        <v>1101</v>
      </c>
      <c r="D436" s="7" t="s">
        <v>1101</v>
      </c>
      <c r="E436" s="7" t="s">
        <v>1101</v>
      </c>
      <c r="F436" s="5" t="s">
        <v>1101</v>
      </c>
      <c r="G436" s="5" t="s">
        <v>1101</v>
      </c>
      <c r="H436" s="15" t="s">
        <v>12</v>
      </c>
      <c r="I436" s="9" t="s">
        <v>128</v>
      </c>
      <c r="J436" s="15" t="e">
        <f>IF(#REF!="harga",0,IF(#REF!="lokasi",1,IF(#REF!="pelayanan",2,IF(#REF!="kamar",3,IF(#REF!="fasilitas hotel",4,IF(#REF!="makanan",5,6))))))</f>
        <v>#REF!</v>
      </c>
      <c r="K436" s="15" t="e">
        <f>IF(#REF!="positive",1,0)</f>
        <v>#REF!</v>
      </c>
    </row>
    <row r="437" spans="1:11" ht="15.75" customHeight="1" x14ac:dyDescent="0.25">
      <c r="A437" s="5"/>
      <c r="B437" s="5"/>
      <c r="C437" s="5"/>
      <c r="D437" s="7"/>
      <c r="E437" s="7"/>
      <c r="F437" s="6" t="s">
        <v>1102</v>
      </c>
      <c r="G437" s="6" t="s">
        <v>1103</v>
      </c>
      <c r="H437" s="8" t="s">
        <v>12</v>
      </c>
      <c r="I437" s="16" t="s">
        <v>128</v>
      </c>
      <c r="J437" s="15"/>
      <c r="K437" s="15"/>
    </row>
    <row r="438" spans="1:11" ht="15.75" customHeight="1" x14ac:dyDescent="0.25">
      <c r="A438" s="5" t="s">
        <v>1104</v>
      </c>
      <c r="B438" s="6" t="s">
        <v>1105</v>
      </c>
      <c r="C438" s="6" t="s">
        <v>1106</v>
      </c>
      <c r="D438" s="7" t="s">
        <v>1107</v>
      </c>
      <c r="E438" s="7" t="s">
        <v>1107</v>
      </c>
      <c r="F438" s="6" t="s">
        <v>1108</v>
      </c>
      <c r="G438" s="6" t="s">
        <v>1109</v>
      </c>
      <c r="H438" s="15" t="s">
        <v>12</v>
      </c>
      <c r="I438" s="9" t="s">
        <v>128</v>
      </c>
      <c r="J438" s="15" t="e">
        <f t="shared" ref="J438:J439" si="40">IF(#REF!="harga",0,IF(#REF!="lokasi",1,IF(#REF!="pelayanan",2,IF(#REF!="kamar",3,IF(#REF!="fasilitas hotel",4,IF(#REF!="makanan",5,6))))))</f>
        <v>#REF!</v>
      </c>
      <c r="K438" s="15" t="e">
        <f t="shared" ref="K438:K439" si="41">IF(#REF!="positive",1,0)</f>
        <v>#REF!</v>
      </c>
    </row>
    <row r="439" spans="1:11" ht="15.75" customHeight="1" x14ac:dyDescent="0.25">
      <c r="A439" s="5" t="s">
        <v>58</v>
      </c>
      <c r="B439" s="6" t="s">
        <v>1110</v>
      </c>
      <c r="C439" s="6" t="s">
        <v>1111</v>
      </c>
      <c r="D439" s="7" t="s">
        <v>1112</v>
      </c>
      <c r="E439" s="7" t="s">
        <v>1112</v>
      </c>
      <c r="F439" s="6" t="s">
        <v>1113</v>
      </c>
      <c r="G439" s="6" t="s">
        <v>1114</v>
      </c>
      <c r="H439" s="15" t="s">
        <v>12</v>
      </c>
      <c r="I439" s="9" t="s">
        <v>128</v>
      </c>
      <c r="J439" s="15" t="e">
        <f t="shared" si="40"/>
        <v>#REF!</v>
      </c>
      <c r="K439" s="15" t="e">
        <f t="shared" si="41"/>
        <v>#REF!</v>
      </c>
    </row>
    <row r="440" spans="1:11" ht="15.75" customHeight="1" x14ac:dyDescent="0.25">
      <c r="A440" s="5"/>
      <c r="B440" s="5"/>
      <c r="C440" s="5"/>
      <c r="D440" s="7"/>
      <c r="E440" s="7"/>
      <c r="F440" s="6" t="s">
        <v>1115</v>
      </c>
      <c r="G440" s="6" t="s">
        <v>1116</v>
      </c>
      <c r="H440" s="8" t="s">
        <v>12</v>
      </c>
      <c r="I440" s="16" t="s">
        <v>128</v>
      </c>
      <c r="J440" s="15"/>
      <c r="K440" s="15"/>
    </row>
    <row r="441" spans="1:11" ht="15.75" customHeight="1" x14ac:dyDescent="0.25">
      <c r="A441" s="5" t="s">
        <v>1117</v>
      </c>
      <c r="B441" s="6" t="s">
        <v>96</v>
      </c>
      <c r="C441" s="6" t="s">
        <v>96</v>
      </c>
      <c r="D441" s="7" t="s">
        <v>96</v>
      </c>
      <c r="E441" s="7" t="s">
        <v>1118</v>
      </c>
      <c r="F441" s="6" t="s">
        <v>1119</v>
      </c>
      <c r="G441" s="6" t="s">
        <v>1120</v>
      </c>
      <c r="H441" s="15" t="s">
        <v>12</v>
      </c>
      <c r="I441" s="9" t="s">
        <v>128</v>
      </c>
      <c r="J441" s="15" t="e">
        <f t="shared" ref="J441:J448" si="42">IF(#REF!="harga",0,IF(#REF!="lokasi",1,IF(#REF!="pelayanan",2,IF(#REF!="kamar",3,IF(#REF!="fasilitas hotel",4,IF(#REF!="makanan",5,6))))))</f>
        <v>#REF!</v>
      </c>
      <c r="K441" s="15" t="e">
        <f t="shared" ref="K441:K448" si="43">IF(#REF!="positive",1,0)</f>
        <v>#REF!</v>
      </c>
    </row>
    <row r="442" spans="1:11" ht="15.75" customHeight="1" x14ac:dyDescent="0.25">
      <c r="A442" s="5" t="s">
        <v>1121</v>
      </c>
      <c r="B442" s="5" t="s">
        <v>1122</v>
      </c>
      <c r="C442" s="5" t="s">
        <v>1122</v>
      </c>
      <c r="D442" s="7" t="s">
        <v>1122</v>
      </c>
      <c r="E442" s="7" t="s">
        <v>1122</v>
      </c>
      <c r="F442" s="5" t="s">
        <v>1122</v>
      </c>
      <c r="G442" s="5" t="s">
        <v>1122</v>
      </c>
      <c r="H442" s="15" t="s">
        <v>12</v>
      </c>
      <c r="I442" s="9" t="s">
        <v>128</v>
      </c>
      <c r="J442" s="15" t="e">
        <f t="shared" si="42"/>
        <v>#REF!</v>
      </c>
      <c r="K442" s="15" t="e">
        <f t="shared" si="43"/>
        <v>#REF!</v>
      </c>
    </row>
    <row r="443" spans="1:11" ht="15.75" customHeight="1" x14ac:dyDescent="0.25">
      <c r="A443" s="5" t="s">
        <v>1123</v>
      </c>
      <c r="B443" s="6" t="s">
        <v>1124</v>
      </c>
      <c r="C443" s="6" t="s">
        <v>1124</v>
      </c>
      <c r="D443" s="7" t="s">
        <v>1124</v>
      </c>
      <c r="E443" s="7" t="s">
        <v>1125</v>
      </c>
      <c r="F443" s="6" t="s">
        <v>1124</v>
      </c>
      <c r="G443" s="6" t="s">
        <v>1125</v>
      </c>
      <c r="H443" s="15" t="s">
        <v>12</v>
      </c>
      <c r="I443" s="9" t="s">
        <v>128</v>
      </c>
      <c r="J443" s="15" t="e">
        <f t="shared" si="42"/>
        <v>#REF!</v>
      </c>
      <c r="K443" s="15" t="e">
        <f t="shared" si="43"/>
        <v>#REF!</v>
      </c>
    </row>
    <row r="444" spans="1:11" ht="15.75" customHeight="1" x14ac:dyDescent="0.25">
      <c r="A444" s="5" t="s">
        <v>1126</v>
      </c>
      <c r="B444" s="5" t="s">
        <v>106</v>
      </c>
      <c r="C444" s="5" t="s">
        <v>106</v>
      </c>
      <c r="D444" s="7" t="s">
        <v>106</v>
      </c>
      <c r="E444" s="7" t="s">
        <v>106</v>
      </c>
      <c r="F444" s="5" t="s">
        <v>106</v>
      </c>
      <c r="G444" s="5" t="s">
        <v>106</v>
      </c>
      <c r="H444" s="15" t="s">
        <v>12</v>
      </c>
      <c r="I444" s="9" t="s">
        <v>128</v>
      </c>
      <c r="J444" s="15" t="e">
        <f t="shared" si="42"/>
        <v>#REF!</v>
      </c>
      <c r="K444" s="15" t="e">
        <f t="shared" si="43"/>
        <v>#REF!</v>
      </c>
    </row>
    <row r="445" spans="1:11" ht="15.75" customHeight="1" x14ac:dyDescent="0.25">
      <c r="A445" s="5" t="s">
        <v>77</v>
      </c>
      <c r="B445" s="6" t="s">
        <v>1127</v>
      </c>
      <c r="C445" s="6" t="s">
        <v>1128</v>
      </c>
      <c r="D445" s="7" t="s">
        <v>1128</v>
      </c>
      <c r="E445" s="7" t="s">
        <v>1128</v>
      </c>
      <c r="F445" s="6" t="s">
        <v>1129</v>
      </c>
      <c r="G445" s="6" t="s">
        <v>1129</v>
      </c>
      <c r="H445" s="15" t="s">
        <v>12</v>
      </c>
      <c r="I445" s="9" t="s">
        <v>128</v>
      </c>
      <c r="J445" s="15" t="e">
        <f t="shared" si="42"/>
        <v>#REF!</v>
      </c>
      <c r="K445" s="15" t="e">
        <f t="shared" si="43"/>
        <v>#REF!</v>
      </c>
    </row>
    <row r="446" spans="1:11" ht="15.75" customHeight="1" x14ac:dyDescent="0.25">
      <c r="A446" s="5" t="s">
        <v>1130</v>
      </c>
      <c r="B446" s="6" t="s">
        <v>1131</v>
      </c>
      <c r="C446" s="6" t="s">
        <v>1131</v>
      </c>
      <c r="D446" s="7" t="s">
        <v>1132</v>
      </c>
      <c r="E446" s="7" t="s">
        <v>1132</v>
      </c>
      <c r="F446" s="6" t="s">
        <v>1131</v>
      </c>
      <c r="G446" s="6" t="s">
        <v>1131</v>
      </c>
      <c r="H446" s="15" t="s">
        <v>12</v>
      </c>
      <c r="I446" s="9" t="s">
        <v>128</v>
      </c>
      <c r="J446" s="15" t="e">
        <f t="shared" si="42"/>
        <v>#REF!</v>
      </c>
      <c r="K446" s="15" t="e">
        <f t="shared" si="43"/>
        <v>#REF!</v>
      </c>
    </row>
    <row r="447" spans="1:11" ht="15.75" customHeight="1" x14ac:dyDescent="0.25">
      <c r="A447" s="5" t="s">
        <v>82</v>
      </c>
      <c r="B447" s="6" t="s">
        <v>1133</v>
      </c>
      <c r="C447" s="6" t="s">
        <v>1134</v>
      </c>
      <c r="D447" s="7" t="s">
        <v>1134</v>
      </c>
      <c r="E447" s="7" t="s">
        <v>1134</v>
      </c>
      <c r="F447" s="6" t="s">
        <v>1134</v>
      </c>
      <c r="G447" s="6" t="s">
        <v>1133</v>
      </c>
      <c r="H447" s="15" t="s">
        <v>12</v>
      </c>
      <c r="I447" s="9" t="s">
        <v>128</v>
      </c>
      <c r="J447" s="15" t="e">
        <f t="shared" si="42"/>
        <v>#REF!</v>
      </c>
      <c r="K447" s="15" t="e">
        <f t="shared" si="43"/>
        <v>#REF!</v>
      </c>
    </row>
    <row r="448" spans="1:11" ht="15.75" customHeight="1" x14ac:dyDescent="0.25">
      <c r="A448" s="5" t="s">
        <v>1135</v>
      </c>
      <c r="B448" s="5" t="s">
        <v>112</v>
      </c>
      <c r="C448" s="5" t="s">
        <v>112</v>
      </c>
      <c r="D448" s="7" t="s">
        <v>112</v>
      </c>
      <c r="E448" s="7" t="s">
        <v>112</v>
      </c>
      <c r="F448" s="6" t="s">
        <v>306</v>
      </c>
      <c r="G448" s="6" t="s">
        <v>306</v>
      </c>
      <c r="H448" s="15" t="s">
        <v>12</v>
      </c>
      <c r="I448" s="9" t="s">
        <v>128</v>
      </c>
      <c r="J448" s="15" t="e">
        <f t="shared" si="42"/>
        <v>#REF!</v>
      </c>
      <c r="K448" s="15" t="e">
        <f t="shared" si="43"/>
        <v>#REF!</v>
      </c>
    </row>
    <row r="449" spans="1:11" ht="15.75" customHeight="1" x14ac:dyDescent="0.25">
      <c r="A449" s="5"/>
      <c r="B449" s="6"/>
      <c r="C449" s="6"/>
      <c r="D449" s="7"/>
      <c r="E449" s="7"/>
      <c r="F449" s="6" t="s">
        <v>126</v>
      </c>
      <c r="G449" s="6" t="s">
        <v>127</v>
      </c>
      <c r="H449" s="15" t="s">
        <v>12</v>
      </c>
      <c r="I449" s="9" t="s">
        <v>128</v>
      </c>
      <c r="J449" s="15"/>
      <c r="K449" s="15"/>
    </row>
    <row r="450" spans="1:11" ht="15.75" customHeight="1" x14ac:dyDescent="0.25">
      <c r="A450" s="5" t="s">
        <v>1136</v>
      </c>
      <c r="B450" s="6" t="s">
        <v>1137</v>
      </c>
      <c r="C450" s="6" t="s">
        <v>1137</v>
      </c>
      <c r="D450" s="7" t="s">
        <v>1137</v>
      </c>
      <c r="E450" s="7" t="s">
        <v>1137</v>
      </c>
      <c r="F450" s="6" t="s">
        <v>1138</v>
      </c>
      <c r="G450" s="6" t="s">
        <v>1139</v>
      </c>
      <c r="H450" s="8" t="s">
        <v>12</v>
      </c>
      <c r="I450" s="16" t="s">
        <v>128</v>
      </c>
      <c r="J450" s="15" t="e">
        <f t="shared" ref="J450:J453" si="44">IF(#REF!="harga",0,IF(#REF!="lokasi",1,IF(#REF!="pelayanan",2,IF(#REF!="kamar",3,IF(#REF!="fasilitas hotel",4,IF(#REF!="makanan",5,6))))))</f>
        <v>#REF!</v>
      </c>
      <c r="K450" s="15" t="e">
        <f t="shared" ref="K450:K453" si="45">IF(#REF!="positive",1,0)</f>
        <v>#REF!</v>
      </c>
    </row>
    <row r="451" spans="1:11" ht="15.75" customHeight="1" x14ac:dyDescent="0.25">
      <c r="A451" s="5" t="s">
        <v>1140</v>
      </c>
      <c r="B451" s="6" t="s">
        <v>108</v>
      </c>
      <c r="C451" s="6" t="s">
        <v>108</v>
      </c>
      <c r="D451" s="7" t="s">
        <v>1141</v>
      </c>
      <c r="E451" s="7" t="s">
        <v>1141</v>
      </c>
      <c r="F451" s="6" t="s">
        <v>1142</v>
      </c>
      <c r="G451" s="6" t="s">
        <v>1143</v>
      </c>
      <c r="H451" s="15" t="s">
        <v>12</v>
      </c>
      <c r="I451" s="9" t="s">
        <v>128</v>
      </c>
      <c r="J451" s="15" t="e">
        <f t="shared" si="44"/>
        <v>#REF!</v>
      </c>
      <c r="K451" s="15" t="e">
        <f t="shared" si="45"/>
        <v>#REF!</v>
      </c>
    </row>
    <row r="452" spans="1:11" ht="15.75" customHeight="1" x14ac:dyDescent="0.25">
      <c r="A452" s="5" t="s">
        <v>1144</v>
      </c>
      <c r="B452" s="6" t="s">
        <v>1143</v>
      </c>
      <c r="C452" s="6" t="s">
        <v>1142</v>
      </c>
      <c r="D452" s="7" t="s">
        <v>1142</v>
      </c>
      <c r="E452" s="7" t="s">
        <v>1142</v>
      </c>
      <c r="F452" s="6" t="s">
        <v>1145</v>
      </c>
      <c r="G452" s="6" t="s">
        <v>1146</v>
      </c>
      <c r="H452" s="15" t="s">
        <v>12</v>
      </c>
      <c r="I452" s="9" t="s">
        <v>128</v>
      </c>
      <c r="J452" s="15" t="e">
        <f t="shared" si="44"/>
        <v>#REF!</v>
      </c>
      <c r="K452" s="15" t="e">
        <f t="shared" si="45"/>
        <v>#REF!</v>
      </c>
    </row>
    <row r="453" spans="1:11" ht="15.75" customHeight="1" x14ac:dyDescent="0.25">
      <c r="A453" s="5" t="s">
        <v>1147</v>
      </c>
      <c r="B453" s="6" t="s">
        <v>1145</v>
      </c>
      <c r="C453" s="6" t="s">
        <v>1145</v>
      </c>
      <c r="D453" s="7" t="s">
        <v>1148</v>
      </c>
      <c r="E453" s="7" t="s">
        <v>1148</v>
      </c>
      <c r="F453" s="5" t="s">
        <v>113</v>
      </c>
      <c r="G453" s="5" t="s">
        <v>113</v>
      </c>
      <c r="H453" s="15" t="s">
        <v>12</v>
      </c>
      <c r="I453" s="9" t="s">
        <v>128</v>
      </c>
      <c r="J453" s="15" t="e">
        <f t="shared" si="44"/>
        <v>#REF!</v>
      </c>
      <c r="K453" s="15" t="e">
        <f t="shared" si="45"/>
        <v>#REF!</v>
      </c>
    </row>
    <row r="454" spans="1:11" ht="15.75" customHeight="1" x14ac:dyDescent="0.25">
      <c r="A454" s="5"/>
      <c r="B454" s="5"/>
      <c r="C454" s="5"/>
      <c r="D454" s="7"/>
      <c r="E454" s="7"/>
      <c r="F454" s="6" t="s">
        <v>1149</v>
      </c>
      <c r="G454" s="6" t="s">
        <v>1150</v>
      </c>
      <c r="H454" s="8" t="s">
        <v>12</v>
      </c>
      <c r="I454" s="16" t="s">
        <v>128</v>
      </c>
      <c r="J454" s="15"/>
      <c r="K454" s="15"/>
    </row>
    <row r="455" spans="1:11" ht="15.75" customHeight="1" x14ac:dyDescent="0.25">
      <c r="A455" s="5" t="s">
        <v>91</v>
      </c>
      <c r="B455" s="6" t="s">
        <v>141</v>
      </c>
      <c r="C455" s="6" t="s">
        <v>141</v>
      </c>
      <c r="D455" s="7" t="s">
        <v>141</v>
      </c>
      <c r="E455" s="7" t="s">
        <v>141</v>
      </c>
      <c r="F455" s="6" t="s">
        <v>1151</v>
      </c>
      <c r="G455" s="6" t="s">
        <v>1152</v>
      </c>
      <c r="H455" s="15" t="s">
        <v>12</v>
      </c>
      <c r="I455" s="9" t="s">
        <v>128</v>
      </c>
      <c r="J455" s="15" t="e">
        <f t="shared" ref="J455:J456" si="46">IF(#REF!="harga",0,IF(#REF!="lokasi",1,IF(#REF!="pelayanan",2,IF(#REF!="kamar",3,IF(#REF!="fasilitas hotel",4,IF(#REF!="makanan",5,6))))))</f>
        <v>#REF!</v>
      </c>
      <c r="K455" s="15" t="e">
        <f t="shared" ref="K455:K456" si="47">IF(#REF!="positive",1,0)</f>
        <v>#REF!</v>
      </c>
    </row>
    <row r="456" spans="1:11" ht="15.75" customHeight="1" x14ac:dyDescent="0.25">
      <c r="A456" s="5" t="s">
        <v>92</v>
      </c>
      <c r="B456" s="6" t="s">
        <v>1151</v>
      </c>
      <c r="C456" s="6" t="s">
        <v>1151</v>
      </c>
      <c r="D456" s="7" t="s">
        <v>1153</v>
      </c>
      <c r="E456" s="7" t="s">
        <v>1153</v>
      </c>
      <c r="F456" s="6" t="s">
        <v>1154</v>
      </c>
      <c r="G456" s="6" t="s">
        <v>1155</v>
      </c>
      <c r="H456" s="15" t="s">
        <v>12</v>
      </c>
      <c r="I456" s="9" t="s">
        <v>128</v>
      </c>
      <c r="J456" s="15" t="e">
        <f t="shared" si="46"/>
        <v>#REF!</v>
      </c>
      <c r="K456" s="15" t="e">
        <f t="shared" si="47"/>
        <v>#REF!</v>
      </c>
    </row>
    <row r="457" spans="1:11" ht="15.75" customHeight="1" x14ac:dyDescent="0.25">
      <c r="A457" s="5"/>
      <c r="B457" s="6"/>
      <c r="C457" s="6"/>
      <c r="D457" s="7"/>
      <c r="E457" s="7"/>
      <c r="F457" s="6" t="s">
        <v>1156</v>
      </c>
      <c r="G457" s="6" t="s">
        <v>1157</v>
      </c>
      <c r="H457" s="15" t="s">
        <v>12</v>
      </c>
      <c r="I457" s="9" t="s">
        <v>128</v>
      </c>
      <c r="J457" s="15"/>
      <c r="K457" s="15"/>
    </row>
    <row r="458" spans="1:11" ht="15.75" customHeight="1" x14ac:dyDescent="0.25">
      <c r="A458" s="5" t="s">
        <v>93</v>
      </c>
      <c r="B458" s="6" t="s">
        <v>1154</v>
      </c>
      <c r="C458" s="6" t="s">
        <v>1154</v>
      </c>
      <c r="D458" s="7" t="s">
        <v>1154</v>
      </c>
      <c r="E458" s="7" t="s">
        <v>1154</v>
      </c>
      <c r="F458" s="6" t="s">
        <v>1158</v>
      </c>
      <c r="G458" s="6" t="s">
        <v>1159</v>
      </c>
      <c r="H458" s="8" t="s">
        <v>12</v>
      </c>
      <c r="I458" s="16" t="s">
        <v>128</v>
      </c>
      <c r="J458" s="15" t="e">
        <f t="shared" ref="J458:J460" si="48">IF(#REF!="harga",0,IF(#REF!="lokasi",1,IF(#REF!="pelayanan",2,IF(#REF!="kamar",3,IF(#REF!="fasilitas hotel",4,IF(#REF!="makanan",5,6))))))</f>
        <v>#REF!</v>
      </c>
      <c r="K458" s="15" t="e">
        <f t="shared" ref="K458:K460" si="49">IF(#REF!="positive",1,0)</f>
        <v>#REF!</v>
      </c>
    </row>
    <row r="459" spans="1:11" ht="15.75" customHeight="1" x14ac:dyDescent="0.25">
      <c r="A459" s="5" t="s">
        <v>1160</v>
      </c>
      <c r="B459" s="5" t="s">
        <v>122</v>
      </c>
      <c r="C459" s="5" t="s">
        <v>122</v>
      </c>
      <c r="D459" s="7" t="s">
        <v>122</v>
      </c>
      <c r="E459" s="7" t="s">
        <v>122</v>
      </c>
      <c r="F459" s="6" t="s">
        <v>1161</v>
      </c>
      <c r="G459" s="6" t="s">
        <v>1162</v>
      </c>
      <c r="H459" s="15" t="s">
        <v>12</v>
      </c>
      <c r="I459" s="9" t="s">
        <v>128</v>
      </c>
      <c r="J459" s="15" t="e">
        <f t="shared" si="48"/>
        <v>#REF!</v>
      </c>
      <c r="K459" s="15" t="e">
        <f t="shared" si="49"/>
        <v>#REF!</v>
      </c>
    </row>
    <row r="460" spans="1:11" ht="15.75" customHeight="1" x14ac:dyDescent="0.25">
      <c r="A460" s="5" t="s">
        <v>105</v>
      </c>
      <c r="B460" s="6" t="s">
        <v>1161</v>
      </c>
      <c r="C460" s="6" t="s">
        <v>1161</v>
      </c>
      <c r="D460" s="7" t="s">
        <v>1163</v>
      </c>
      <c r="E460" s="7" t="s">
        <v>1164</v>
      </c>
      <c r="F460" s="6" t="s">
        <v>1165</v>
      </c>
      <c r="G460" s="6" t="s">
        <v>1166</v>
      </c>
      <c r="H460" s="15" t="s">
        <v>12</v>
      </c>
      <c r="I460" s="9" t="s">
        <v>128</v>
      </c>
      <c r="J460" s="15" t="e">
        <f t="shared" si="48"/>
        <v>#REF!</v>
      </c>
      <c r="K460" s="15" t="e">
        <f t="shared" si="49"/>
        <v>#REF!</v>
      </c>
    </row>
    <row r="461" spans="1:11" ht="15.75" customHeight="1" x14ac:dyDescent="0.25">
      <c r="A461" s="5"/>
      <c r="B461" s="6"/>
      <c r="C461" s="6"/>
      <c r="D461" s="7"/>
      <c r="E461" s="7"/>
      <c r="F461" s="6" t="s">
        <v>1167</v>
      </c>
      <c r="G461" s="6" t="s">
        <v>1168</v>
      </c>
      <c r="H461" s="15" t="s">
        <v>12</v>
      </c>
      <c r="I461" s="9" t="s">
        <v>128</v>
      </c>
      <c r="J461" s="15"/>
      <c r="K461" s="15"/>
    </row>
    <row r="462" spans="1:11" ht="15.75" customHeight="1" x14ac:dyDescent="0.25">
      <c r="A462" s="5" t="s">
        <v>1169</v>
      </c>
      <c r="B462" s="6" t="s">
        <v>1170</v>
      </c>
      <c r="C462" s="6" t="s">
        <v>1170</v>
      </c>
      <c r="D462" s="7" t="s">
        <v>1170</v>
      </c>
      <c r="E462" s="7" t="s">
        <v>1170</v>
      </c>
      <c r="F462" s="6" t="s">
        <v>1171</v>
      </c>
      <c r="G462" s="6" t="s">
        <v>1171</v>
      </c>
      <c r="H462" s="8" t="s">
        <v>12</v>
      </c>
      <c r="I462" s="16" t="s">
        <v>128</v>
      </c>
      <c r="J462" s="15" t="e">
        <f t="shared" ref="J462:J464" si="50">IF(#REF!="harga",0,IF(#REF!="lokasi",1,IF(#REF!="pelayanan",2,IF(#REF!="kamar",3,IF(#REF!="fasilitas hotel",4,IF(#REF!="makanan",5,6))))))</f>
        <v>#REF!</v>
      </c>
      <c r="K462" s="15" t="e">
        <f t="shared" ref="K462:K464" si="51">IF(#REF!="positive",1,0)</f>
        <v>#REF!</v>
      </c>
    </row>
    <row r="463" spans="1:11" ht="15.75" customHeight="1" x14ac:dyDescent="0.25">
      <c r="A463" s="5" t="s">
        <v>1172</v>
      </c>
      <c r="B463" s="5" t="s">
        <v>166</v>
      </c>
      <c r="C463" s="5" t="s">
        <v>166</v>
      </c>
      <c r="D463" s="7" t="s">
        <v>166</v>
      </c>
      <c r="E463" s="7" t="s">
        <v>166</v>
      </c>
      <c r="F463" s="6" t="s">
        <v>1173</v>
      </c>
      <c r="G463" s="6" t="s">
        <v>1174</v>
      </c>
      <c r="H463" s="15" t="s">
        <v>12</v>
      </c>
      <c r="I463" s="9" t="s">
        <v>128</v>
      </c>
      <c r="J463" s="15" t="e">
        <f t="shared" si="50"/>
        <v>#REF!</v>
      </c>
      <c r="K463" s="15" t="e">
        <f t="shared" si="51"/>
        <v>#REF!</v>
      </c>
    </row>
    <row r="464" spans="1:11" ht="15.75" customHeight="1" x14ac:dyDescent="0.25">
      <c r="A464" s="5" t="s">
        <v>1175</v>
      </c>
      <c r="B464" s="6" t="s">
        <v>131</v>
      </c>
      <c r="C464" s="6" t="s">
        <v>131</v>
      </c>
      <c r="D464" s="7" t="s">
        <v>1176</v>
      </c>
      <c r="E464" s="7" t="s">
        <v>1177</v>
      </c>
      <c r="F464" s="6" t="s">
        <v>126</v>
      </c>
      <c r="G464" s="6" t="s">
        <v>127</v>
      </c>
      <c r="H464" s="15" t="s">
        <v>12</v>
      </c>
      <c r="I464" s="9" t="s">
        <v>128</v>
      </c>
      <c r="J464" s="15" t="e">
        <f t="shared" si="50"/>
        <v>#REF!</v>
      </c>
      <c r="K464" s="15" t="e">
        <f t="shared" si="51"/>
        <v>#REF!</v>
      </c>
    </row>
    <row r="465" spans="1:11" ht="15.75" customHeight="1" x14ac:dyDescent="0.25">
      <c r="A465" s="5"/>
      <c r="B465" s="6"/>
      <c r="C465" s="6"/>
      <c r="D465" s="7"/>
      <c r="E465" s="7"/>
      <c r="F465" s="6" t="s">
        <v>1178</v>
      </c>
      <c r="G465" s="6" t="s">
        <v>1179</v>
      </c>
      <c r="H465" s="15" t="s">
        <v>12</v>
      </c>
      <c r="I465" s="9" t="s">
        <v>128</v>
      </c>
      <c r="J465" s="15"/>
      <c r="K465" s="15"/>
    </row>
    <row r="466" spans="1:11" ht="15.75" customHeight="1" x14ac:dyDescent="0.25">
      <c r="A466" s="5"/>
      <c r="B466" s="6"/>
      <c r="C466" s="6"/>
      <c r="D466" s="7"/>
      <c r="E466" s="7"/>
      <c r="F466" s="6" t="s">
        <v>1180</v>
      </c>
      <c r="G466" s="6" t="s">
        <v>1180</v>
      </c>
      <c r="H466" s="8" t="s">
        <v>12</v>
      </c>
      <c r="I466" s="16" t="s">
        <v>128</v>
      </c>
      <c r="J466" s="15"/>
      <c r="K466" s="15"/>
    </row>
    <row r="467" spans="1:11" ht="15.75" customHeight="1" x14ac:dyDescent="0.25">
      <c r="A467" s="5" t="s">
        <v>1181</v>
      </c>
      <c r="B467" s="5" t="s">
        <v>140</v>
      </c>
      <c r="C467" s="5" t="s">
        <v>140</v>
      </c>
      <c r="D467" s="7" t="s">
        <v>140</v>
      </c>
      <c r="E467" s="7" t="s">
        <v>140</v>
      </c>
      <c r="F467" s="6" t="s">
        <v>1182</v>
      </c>
      <c r="G467" s="6" t="s">
        <v>1183</v>
      </c>
      <c r="H467" s="8" t="s">
        <v>12</v>
      </c>
      <c r="I467" s="16" t="s">
        <v>128</v>
      </c>
      <c r="J467" s="15" t="e">
        <f>IF(#REF!="harga",0,IF(#REF!="lokasi",1,IF(#REF!="pelayanan",2,IF(#REF!="kamar",3,IF(#REF!="fasilitas hotel",4,IF(#REF!="makanan",5,6))))))</f>
        <v>#REF!</v>
      </c>
      <c r="K467" s="15" t="e">
        <f>IF(#REF!="positive",1,0)</f>
        <v>#REF!</v>
      </c>
    </row>
    <row r="468" spans="1:11" ht="15.75" customHeight="1" x14ac:dyDescent="0.25">
      <c r="A468" s="5"/>
      <c r="B468" s="5"/>
      <c r="C468" s="5"/>
      <c r="D468" s="7"/>
      <c r="E468" s="7"/>
      <c r="F468" s="6" t="s">
        <v>1184</v>
      </c>
      <c r="G468" s="6" t="s">
        <v>1185</v>
      </c>
      <c r="H468" s="15" t="s">
        <v>12</v>
      </c>
      <c r="I468" s="9" t="s">
        <v>128</v>
      </c>
      <c r="J468" s="15"/>
      <c r="K468" s="15"/>
    </row>
    <row r="469" spans="1:11" ht="15.75" customHeight="1" x14ac:dyDescent="0.25">
      <c r="A469" s="5" t="s">
        <v>1186</v>
      </c>
      <c r="B469" s="5" t="s">
        <v>1187</v>
      </c>
      <c r="C469" s="5" t="s">
        <v>1187</v>
      </c>
      <c r="D469" s="7" t="s">
        <v>1187</v>
      </c>
      <c r="E469" s="7" t="s">
        <v>1187</v>
      </c>
      <c r="F469" s="6" t="s">
        <v>1188</v>
      </c>
      <c r="G469" s="6" t="s">
        <v>1189</v>
      </c>
      <c r="H469" s="8" t="s">
        <v>12</v>
      </c>
      <c r="I469" s="16" t="s">
        <v>128</v>
      </c>
      <c r="J469" s="15" t="e">
        <f>IF(#REF!="harga",0,IF(#REF!="lokasi",1,IF(#REF!="pelayanan",2,IF(#REF!="kamar",3,IF(#REF!="fasilitas hotel",4,IF(#REF!="makanan",5,6))))))</f>
        <v>#REF!</v>
      </c>
      <c r="K469" s="15" t="e">
        <f>IF(#REF!="positive",1,0)</f>
        <v>#REF!</v>
      </c>
    </row>
    <row r="470" spans="1:11" ht="15.75" customHeight="1" x14ac:dyDescent="0.25">
      <c r="A470" s="5"/>
      <c r="B470" s="6"/>
      <c r="C470" s="6"/>
      <c r="D470" s="7"/>
      <c r="E470" s="7"/>
      <c r="F470" s="6" t="s">
        <v>163</v>
      </c>
      <c r="G470" s="6" t="s">
        <v>163</v>
      </c>
      <c r="H470" s="8" t="s">
        <v>12</v>
      </c>
      <c r="I470" s="16" t="s">
        <v>128</v>
      </c>
      <c r="J470" s="15"/>
      <c r="K470" s="15"/>
    </row>
    <row r="471" spans="1:11" ht="15.75" customHeight="1" x14ac:dyDescent="0.25">
      <c r="A471" s="5" t="s">
        <v>1190</v>
      </c>
      <c r="B471" s="5" t="s">
        <v>154</v>
      </c>
      <c r="C471" s="5" t="s">
        <v>154</v>
      </c>
      <c r="D471" s="7" t="s">
        <v>154</v>
      </c>
      <c r="E471" s="7" t="s">
        <v>154</v>
      </c>
      <c r="F471" s="5" t="s">
        <v>1191</v>
      </c>
      <c r="G471" s="5" t="s">
        <v>1191</v>
      </c>
      <c r="H471" s="15" t="s">
        <v>12</v>
      </c>
      <c r="I471" s="9" t="s">
        <v>128</v>
      </c>
      <c r="J471" s="15" t="e">
        <f>IF(#REF!="harga",0,IF(#REF!="lokasi",1,IF(#REF!="pelayanan",2,IF(#REF!="kamar",3,IF(#REF!="fasilitas hotel",4,IF(#REF!="makanan",5,6))))))</f>
        <v>#REF!</v>
      </c>
      <c r="K471" s="15" t="e">
        <f>IF(#REF!="positive",1,0)</f>
        <v>#REF!</v>
      </c>
    </row>
    <row r="472" spans="1:11" ht="15.75" customHeight="1" x14ac:dyDescent="0.25">
      <c r="A472" s="5"/>
      <c r="B472" s="5"/>
      <c r="C472" s="5"/>
      <c r="D472" s="7"/>
      <c r="E472" s="7"/>
      <c r="F472" s="5" t="s">
        <v>163</v>
      </c>
      <c r="G472" s="5" t="s">
        <v>163</v>
      </c>
      <c r="H472" s="15" t="s">
        <v>12</v>
      </c>
      <c r="I472" s="9" t="s">
        <v>128</v>
      </c>
      <c r="J472" s="15"/>
      <c r="K472" s="15"/>
    </row>
    <row r="473" spans="1:11" ht="15.75" customHeight="1" x14ac:dyDescent="0.25">
      <c r="A473" s="5" t="s">
        <v>1192</v>
      </c>
      <c r="B473" s="5" t="s">
        <v>1191</v>
      </c>
      <c r="C473" s="5" t="s">
        <v>1191</v>
      </c>
      <c r="D473" s="7" t="s">
        <v>1193</v>
      </c>
      <c r="E473" s="7" t="s">
        <v>1193</v>
      </c>
      <c r="F473" s="6" t="s">
        <v>1194</v>
      </c>
      <c r="G473" s="6" t="s">
        <v>1195</v>
      </c>
      <c r="H473" s="8" t="s">
        <v>12</v>
      </c>
      <c r="I473" s="16" t="s">
        <v>128</v>
      </c>
      <c r="J473" s="15" t="e">
        <f>IF(#REF!="harga",0,IF(#REF!="lokasi",1,IF(#REF!="pelayanan",2,IF(#REF!="kamar",3,IF(#REF!="fasilitas hotel",4,IF(#REF!="makanan",5,6))))))</f>
        <v>#REF!</v>
      </c>
      <c r="K473" s="15" t="e">
        <f>IF(#REF!="positive",1,0)</f>
        <v>#REF!</v>
      </c>
    </row>
    <row r="474" spans="1:11" ht="15.75" customHeight="1" x14ac:dyDescent="0.25">
      <c r="A474" s="5"/>
      <c r="B474" s="6"/>
      <c r="C474" s="6"/>
      <c r="D474" s="7"/>
      <c r="E474" s="7"/>
      <c r="F474" s="6" t="s">
        <v>1196</v>
      </c>
      <c r="G474" s="6" t="s">
        <v>1196</v>
      </c>
      <c r="H474" s="15" t="s">
        <v>12</v>
      </c>
      <c r="I474" s="9" t="s">
        <v>128</v>
      </c>
      <c r="J474" s="15"/>
      <c r="K474" s="15"/>
    </row>
    <row r="475" spans="1:11" ht="15.75" customHeight="1" x14ac:dyDescent="0.25">
      <c r="A475" s="5" t="s">
        <v>1197</v>
      </c>
      <c r="B475" s="6" t="s">
        <v>1198</v>
      </c>
      <c r="C475" s="6" t="s">
        <v>1198</v>
      </c>
      <c r="D475" s="7" t="s">
        <v>1198</v>
      </c>
      <c r="E475" s="7" t="s">
        <v>1198</v>
      </c>
      <c r="F475" s="6" t="s">
        <v>1199</v>
      </c>
      <c r="G475" s="6" t="s">
        <v>1200</v>
      </c>
      <c r="H475" s="8" t="s">
        <v>12</v>
      </c>
      <c r="I475" s="16" t="s">
        <v>128</v>
      </c>
      <c r="J475" s="15" t="e">
        <f>IF(#REF!="harga",0,IF(#REF!="lokasi",1,IF(#REF!="pelayanan",2,IF(#REF!="kamar",3,IF(#REF!="fasilitas hotel",4,IF(#REF!="makanan",5,6))))))</f>
        <v>#REF!</v>
      </c>
      <c r="K475" s="15" t="e">
        <f>IF(#REF!="positive",1,0)</f>
        <v>#REF!</v>
      </c>
    </row>
    <row r="476" spans="1:11" ht="15.75" customHeight="1" x14ac:dyDescent="0.25">
      <c r="A476" s="5"/>
      <c r="B476" s="6"/>
      <c r="C476" s="6"/>
      <c r="D476" s="7"/>
      <c r="E476" s="7"/>
      <c r="F476" s="6" t="s">
        <v>1201</v>
      </c>
      <c r="G476" s="6" t="s">
        <v>1202</v>
      </c>
      <c r="H476" s="15" t="s">
        <v>12</v>
      </c>
      <c r="I476" s="9" t="s">
        <v>128</v>
      </c>
      <c r="J476" s="15"/>
      <c r="K476" s="15"/>
    </row>
    <row r="477" spans="1:11" ht="15.75" customHeight="1" x14ac:dyDescent="0.25">
      <c r="A477" s="5"/>
      <c r="B477" s="6"/>
      <c r="C477" s="6"/>
      <c r="D477" s="7"/>
      <c r="E477" s="7"/>
      <c r="F477" s="6" t="s">
        <v>1203</v>
      </c>
      <c r="G477" s="6" t="s">
        <v>1204</v>
      </c>
      <c r="H477" s="8" t="s">
        <v>12</v>
      </c>
      <c r="I477" s="16" t="s">
        <v>128</v>
      </c>
      <c r="J477" s="15"/>
      <c r="K477" s="15"/>
    </row>
    <row r="478" spans="1:11" ht="15.75" customHeight="1" x14ac:dyDescent="0.25">
      <c r="A478" s="5" t="s">
        <v>126</v>
      </c>
      <c r="B478" s="6" t="s">
        <v>1205</v>
      </c>
      <c r="C478" s="6" t="s">
        <v>1205</v>
      </c>
      <c r="D478" s="7" t="s">
        <v>1206</v>
      </c>
      <c r="E478" s="7" t="s">
        <v>1207</v>
      </c>
      <c r="F478" s="6" t="s">
        <v>1208</v>
      </c>
      <c r="G478" s="6" t="s">
        <v>1208</v>
      </c>
      <c r="H478" s="15" t="s">
        <v>12</v>
      </c>
      <c r="I478" s="9" t="s">
        <v>128</v>
      </c>
      <c r="J478" s="15" t="e">
        <f t="shared" ref="J478:J480" si="52">IF(#REF!="harga",0,IF(#REF!="lokasi",1,IF(#REF!="pelayanan",2,IF(#REF!="kamar",3,IF(#REF!="fasilitas hotel",4,IF(#REF!="makanan",5,6))))))</f>
        <v>#REF!</v>
      </c>
      <c r="K478" s="15" t="e">
        <f t="shared" ref="K478:K480" si="53">IF(#REF!="positive",1,0)</f>
        <v>#REF!</v>
      </c>
    </row>
    <row r="479" spans="1:11" ht="15.75" customHeight="1" x14ac:dyDescent="0.25">
      <c r="A479" s="5" t="s">
        <v>1209</v>
      </c>
      <c r="B479" s="5" t="s">
        <v>199</v>
      </c>
      <c r="C479" s="5" t="s">
        <v>199</v>
      </c>
      <c r="D479" s="7" t="s">
        <v>199</v>
      </c>
      <c r="E479" s="7" t="s">
        <v>199</v>
      </c>
      <c r="F479" s="5" t="s">
        <v>1210</v>
      </c>
      <c r="G479" s="5" t="s">
        <v>1210</v>
      </c>
      <c r="H479" s="15" t="s">
        <v>12</v>
      </c>
      <c r="I479" s="9" t="s">
        <v>128</v>
      </c>
      <c r="J479" s="15" t="e">
        <f t="shared" si="52"/>
        <v>#REF!</v>
      </c>
      <c r="K479" s="15" t="e">
        <f t="shared" si="53"/>
        <v>#REF!</v>
      </c>
    </row>
    <row r="480" spans="1:11" ht="15.75" customHeight="1" x14ac:dyDescent="0.25">
      <c r="A480" s="5" t="s">
        <v>1211</v>
      </c>
      <c r="B480" s="5" t="s">
        <v>1212</v>
      </c>
      <c r="C480" s="5" t="s">
        <v>1212</v>
      </c>
      <c r="D480" s="7" t="s">
        <v>1212</v>
      </c>
      <c r="E480" s="7" t="s">
        <v>1212</v>
      </c>
      <c r="F480" s="6" t="s">
        <v>1213</v>
      </c>
      <c r="G480" s="6" t="s">
        <v>1213</v>
      </c>
      <c r="H480" s="15" t="s">
        <v>12</v>
      </c>
      <c r="I480" s="9" t="s">
        <v>128</v>
      </c>
      <c r="J480" s="15" t="e">
        <f t="shared" si="52"/>
        <v>#REF!</v>
      </c>
      <c r="K480" s="15" t="e">
        <f t="shared" si="53"/>
        <v>#REF!</v>
      </c>
    </row>
    <row r="481" spans="1:11" ht="15.75" customHeight="1" x14ac:dyDescent="0.25">
      <c r="A481" s="5"/>
      <c r="B481" s="5"/>
      <c r="C481" s="5"/>
      <c r="D481" s="7"/>
      <c r="E481" s="7"/>
      <c r="F481" s="6" t="s">
        <v>1214</v>
      </c>
      <c r="G481" s="6" t="s">
        <v>1215</v>
      </c>
      <c r="H481" s="15" t="s">
        <v>12</v>
      </c>
      <c r="I481" s="9" t="s">
        <v>128</v>
      </c>
      <c r="J481" s="15"/>
      <c r="K481" s="15"/>
    </row>
    <row r="482" spans="1:11" ht="15.75" customHeight="1" x14ac:dyDescent="0.25">
      <c r="A482" s="5" t="s">
        <v>1216</v>
      </c>
      <c r="B482" s="5" t="s">
        <v>1210</v>
      </c>
      <c r="C482" s="5" t="s">
        <v>1210</v>
      </c>
      <c r="D482" s="7" t="s">
        <v>1210</v>
      </c>
      <c r="E482" s="7" t="s">
        <v>1210</v>
      </c>
      <c r="F482" s="6" t="s">
        <v>181</v>
      </c>
      <c r="G482" s="5" t="s">
        <v>182</v>
      </c>
      <c r="H482" s="15" t="s">
        <v>12</v>
      </c>
      <c r="I482" s="9" t="s">
        <v>128</v>
      </c>
      <c r="J482" s="15" t="e">
        <f t="shared" ref="J482:J483" si="54">IF(#REF!="harga",0,IF(#REF!="lokasi",1,IF(#REF!="pelayanan",2,IF(#REF!="kamar",3,IF(#REF!="fasilitas hotel",4,IF(#REF!="makanan",5,6))))))</f>
        <v>#REF!</v>
      </c>
      <c r="K482" s="15" t="e">
        <f t="shared" ref="K482:K483" si="55">IF(#REF!="positive",1,0)</f>
        <v>#REF!</v>
      </c>
    </row>
    <row r="483" spans="1:11" ht="15.75" customHeight="1" x14ac:dyDescent="0.25">
      <c r="A483" s="5" t="s">
        <v>160</v>
      </c>
      <c r="B483" s="5" t="s">
        <v>185</v>
      </c>
      <c r="C483" s="5" t="s">
        <v>185</v>
      </c>
      <c r="D483" s="7" t="s">
        <v>185</v>
      </c>
      <c r="E483" s="7" t="s">
        <v>185</v>
      </c>
      <c r="F483" s="6" t="s">
        <v>1217</v>
      </c>
      <c r="G483" s="6" t="s">
        <v>1218</v>
      </c>
      <c r="H483" s="15" t="s">
        <v>12</v>
      </c>
      <c r="I483" s="9" t="s">
        <v>128</v>
      </c>
      <c r="J483" s="15" t="e">
        <f t="shared" si="54"/>
        <v>#REF!</v>
      </c>
      <c r="K483" s="15" t="e">
        <f t="shared" si="55"/>
        <v>#REF!</v>
      </c>
    </row>
    <row r="484" spans="1:11" ht="15.75" customHeight="1" x14ac:dyDescent="0.25">
      <c r="A484" s="5"/>
      <c r="B484" s="5"/>
      <c r="C484" s="5"/>
      <c r="D484" s="7"/>
      <c r="E484" s="7"/>
      <c r="F484" s="6" t="s">
        <v>1219</v>
      </c>
      <c r="G484" s="6" t="s">
        <v>1220</v>
      </c>
      <c r="H484" s="15" t="s">
        <v>12</v>
      </c>
      <c r="I484" s="16" t="s">
        <v>128</v>
      </c>
      <c r="J484" s="15"/>
      <c r="K484" s="15"/>
    </row>
    <row r="485" spans="1:11" ht="15.75" customHeight="1" x14ac:dyDescent="0.25">
      <c r="A485" s="5" t="s">
        <v>1221</v>
      </c>
      <c r="B485" s="5" t="s">
        <v>1222</v>
      </c>
      <c r="C485" s="5" t="s">
        <v>1222</v>
      </c>
      <c r="D485" s="7" t="s">
        <v>1222</v>
      </c>
      <c r="E485" s="7" t="s">
        <v>1222</v>
      </c>
      <c r="F485" s="6" t="s">
        <v>1223</v>
      </c>
      <c r="G485" s="6" t="s">
        <v>1224</v>
      </c>
      <c r="H485" s="8" t="s">
        <v>12</v>
      </c>
      <c r="I485" s="16" t="s">
        <v>128</v>
      </c>
      <c r="J485" s="15" t="e">
        <f t="shared" ref="J485:J487" si="56">IF(#REF!="harga",0,IF(#REF!="lokasi",1,IF(#REF!="pelayanan",2,IF(#REF!="kamar",3,IF(#REF!="fasilitas hotel",4,IF(#REF!="makanan",5,6))))))</f>
        <v>#REF!</v>
      </c>
      <c r="K485" s="15" t="e">
        <f t="shared" ref="K485:K487" si="57">IF(#REF!="positive",1,0)</f>
        <v>#REF!</v>
      </c>
    </row>
    <row r="486" spans="1:11" ht="15.75" customHeight="1" x14ac:dyDescent="0.25">
      <c r="A486" s="5" t="s">
        <v>1225</v>
      </c>
      <c r="B486" s="6" t="s">
        <v>1226</v>
      </c>
      <c r="C486" s="6" t="s">
        <v>1226</v>
      </c>
      <c r="D486" s="7" t="s">
        <v>1226</v>
      </c>
      <c r="E486" s="7" t="s">
        <v>1226</v>
      </c>
      <c r="F486" s="6" t="s">
        <v>98</v>
      </c>
      <c r="G486" s="6" t="s">
        <v>99</v>
      </c>
      <c r="H486" s="8" t="s">
        <v>12</v>
      </c>
      <c r="I486" s="16" t="s">
        <v>128</v>
      </c>
      <c r="J486" s="15" t="e">
        <f t="shared" si="56"/>
        <v>#REF!</v>
      </c>
      <c r="K486" s="15" t="e">
        <f t="shared" si="57"/>
        <v>#REF!</v>
      </c>
    </row>
    <row r="487" spans="1:11" ht="15.75" customHeight="1" x14ac:dyDescent="0.25">
      <c r="A487" s="5" t="s">
        <v>176</v>
      </c>
      <c r="B487" s="5" t="s">
        <v>203</v>
      </c>
      <c r="C487" s="5" t="s">
        <v>203</v>
      </c>
      <c r="D487" s="7" t="s">
        <v>203</v>
      </c>
      <c r="E487" s="7" t="s">
        <v>203</v>
      </c>
      <c r="F487" s="6" t="s">
        <v>1227</v>
      </c>
      <c r="G487" s="6" t="s">
        <v>1228</v>
      </c>
      <c r="H487" s="15" t="s">
        <v>12</v>
      </c>
      <c r="I487" s="9" t="s">
        <v>128</v>
      </c>
      <c r="J487" s="15" t="e">
        <f t="shared" si="56"/>
        <v>#REF!</v>
      </c>
      <c r="K487" s="15" t="e">
        <f t="shared" si="57"/>
        <v>#REF!</v>
      </c>
    </row>
    <row r="488" spans="1:11" ht="15.75" customHeight="1" x14ac:dyDescent="0.25">
      <c r="A488" s="5"/>
      <c r="B488" s="5"/>
      <c r="C488" s="5"/>
      <c r="D488" s="7"/>
      <c r="E488" s="7"/>
      <c r="F488" s="6" t="s">
        <v>1229</v>
      </c>
      <c r="G488" s="6" t="s">
        <v>1230</v>
      </c>
      <c r="H488" s="15" t="s">
        <v>12</v>
      </c>
      <c r="I488" s="9" t="s">
        <v>128</v>
      </c>
      <c r="J488" s="15"/>
      <c r="K488" s="15"/>
    </row>
    <row r="489" spans="1:11" ht="15.75" customHeight="1" x14ac:dyDescent="0.25">
      <c r="A489" s="5" t="s">
        <v>1231</v>
      </c>
      <c r="B489" s="5" t="s">
        <v>237</v>
      </c>
      <c r="C489" s="5" t="s">
        <v>237</v>
      </c>
      <c r="D489" s="7" t="s">
        <v>237</v>
      </c>
      <c r="E489" s="7" t="s">
        <v>237</v>
      </c>
      <c r="F489" s="6" t="s">
        <v>1232</v>
      </c>
      <c r="G489" s="6" t="s">
        <v>1233</v>
      </c>
      <c r="H489" s="15" t="s">
        <v>12</v>
      </c>
      <c r="I489" s="9" t="s">
        <v>128</v>
      </c>
      <c r="J489" s="15" t="e">
        <f t="shared" ref="J489:J492" si="58">IF(#REF!="harga",0,IF(#REF!="lokasi",1,IF(#REF!="pelayanan",2,IF(#REF!="kamar",3,IF(#REF!="fasilitas hotel",4,IF(#REF!="makanan",5,6))))))</f>
        <v>#REF!</v>
      </c>
      <c r="K489" s="15" t="e">
        <f t="shared" ref="K489:K492" si="59">IF(#REF!="positive",1,0)</f>
        <v>#REF!</v>
      </c>
    </row>
    <row r="490" spans="1:11" ht="15.75" customHeight="1" x14ac:dyDescent="0.25">
      <c r="A490" s="5" t="s">
        <v>53</v>
      </c>
      <c r="B490" s="6" t="s">
        <v>1234</v>
      </c>
      <c r="C490" s="6" t="s">
        <v>1234</v>
      </c>
      <c r="D490" s="7" t="s">
        <v>1235</v>
      </c>
      <c r="E490" s="7" t="s">
        <v>1235</v>
      </c>
      <c r="F490" s="6" t="s">
        <v>1236</v>
      </c>
      <c r="G490" s="6" t="s">
        <v>1236</v>
      </c>
      <c r="H490" s="15" t="s">
        <v>12</v>
      </c>
      <c r="I490" s="9" t="s">
        <v>128</v>
      </c>
      <c r="J490" s="15" t="e">
        <f t="shared" si="58"/>
        <v>#REF!</v>
      </c>
      <c r="K490" s="15" t="e">
        <f t="shared" si="59"/>
        <v>#REF!</v>
      </c>
    </row>
    <row r="491" spans="1:11" ht="15.75" customHeight="1" x14ac:dyDescent="0.25">
      <c r="A491" s="5" t="s">
        <v>1237</v>
      </c>
      <c r="B491" s="6" t="s">
        <v>1238</v>
      </c>
      <c r="C491" s="6" t="s">
        <v>1238</v>
      </c>
      <c r="D491" s="7" t="s">
        <v>1238</v>
      </c>
      <c r="E491" s="7" t="s">
        <v>1238</v>
      </c>
      <c r="F491" s="6" t="s">
        <v>1239</v>
      </c>
      <c r="G491" s="6" t="s">
        <v>1239</v>
      </c>
      <c r="H491" s="15" t="s">
        <v>12</v>
      </c>
      <c r="I491" s="9" t="s">
        <v>128</v>
      </c>
      <c r="J491" s="15" t="e">
        <f t="shared" si="58"/>
        <v>#REF!</v>
      </c>
      <c r="K491" s="15" t="e">
        <f t="shared" si="59"/>
        <v>#REF!</v>
      </c>
    </row>
    <row r="492" spans="1:11" ht="15.75" customHeight="1" x14ac:dyDescent="0.25">
      <c r="A492" s="5" t="s">
        <v>1240</v>
      </c>
      <c r="B492" s="5" t="s">
        <v>1232</v>
      </c>
      <c r="C492" s="5" t="s">
        <v>1232</v>
      </c>
      <c r="D492" s="7" t="s">
        <v>1232</v>
      </c>
      <c r="E492" s="7" t="s">
        <v>1232</v>
      </c>
      <c r="F492" s="6" t="s">
        <v>1241</v>
      </c>
      <c r="G492" s="6" t="s">
        <v>1242</v>
      </c>
      <c r="H492" s="15" t="s">
        <v>12</v>
      </c>
      <c r="I492" s="9" t="s">
        <v>128</v>
      </c>
      <c r="J492" s="15" t="e">
        <f t="shared" si="58"/>
        <v>#REF!</v>
      </c>
      <c r="K492" s="15" t="e">
        <f t="shared" si="59"/>
        <v>#REF!</v>
      </c>
    </row>
    <row r="493" spans="1:11" ht="15.75" customHeight="1" x14ac:dyDescent="0.25">
      <c r="A493" s="5"/>
      <c r="B493" s="6"/>
      <c r="C493" s="6"/>
      <c r="D493" s="7"/>
      <c r="E493" s="7"/>
      <c r="F493" s="5" t="s">
        <v>218</v>
      </c>
      <c r="G493" s="5" t="s">
        <v>218</v>
      </c>
      <c r="H493" s="15" t="s">
        <v>12</v>
      </c>
      <c r="I493" s="9" t="s">
        <v>128</v>
      </c>
      <c r="J493" s="15"/>
      <c r="K493" s="15"/>
    </row>
    <row r="494" spans="1:11" ht="15.75" customHeight="1" x14ac:dyDescent="0.25">
      <c r="A494" s="5" t="s">
        <v>185</v>
      </c>
      <c r="B494" s="6" t="s">
        <v>1239</v>
      </c>
      <c r="C494" s="6" t="s">
        <v>1239</v>
      </c>
      <c r="D494" s="7" t="s">
        <v>1239</v>
      </c>
      <c r="E494" s="7" t="s">
        <v>1239</v>
      </c>
      <c r="F494" s="6" t="s">
        <v>1243</v>
      </c>
      <c r="G494" s="6" t="s">
        <v>1244</v>
      </c>
      <c r="H494" s="15" t="s">
        <v>12</v>
      </c>
      <c r="I494" s="9" t="s">
        <v>128</v>
      </c>
      <c r="J494" s="15" t="e">
        <f t="shared" ref="J494:J497" si="60">IF(#REF!="harga",0,IF(#REF!="lokasi",1,IF(#REF!="pelayanan",2,IF(#REF!="kamar",3,IF(#REF!="fasilitas hotel",4,IF(#REF!="makanan",5,6))))))</f>
        <v>#REF!</v>
      </c>
      <c r="K494" s="15" t="e">
        <f t="shared" ref="K494:K497" si="61">IF(#REF!="positive",1,0)</f>
        <v>#REF!</v>
      </c>
    </row>
    <row r="495" spans="1:11" ht="15.75" customHeight="1" x14ac:dyDescent="0.25">
      <c r="A495" s="5" t="s">
        <v>489</v>
      </c>
      <c r="B495" s="5" t="s">
        <v>1245</v>
      </c>
      <c r="C495" s="5" t="s">
        <v>1245</v>
      </c>
      <c r="D495" s="7" t="s">
        <v>1245</v>
      </c>
      <c r="E495" s="7" t="s">
        <v>1245</v>
      </c>
      <c r="F495" s="6" t="s">
        <v>1246</v>
      </c>
      <c r="G495" s="6" t="s">
        <v>1246</v>
      </c>
      <c r="H495" s="15" t="s">
        <v>12</v>
      </c>
      <c r="I495" s="9" t="s">
        <v>128</v>
      </c>
      <c r="J495" s="15" t="e">
        <f t="shared" si="60"/>
        <v>#REF!</v>
      </c>
      <c r="K495" s="15" t="e">
        <f t="shared" si="61"/>
        <v>#REF!</v>
      </c>
    </row>
    <row r="496" spans="1:11" ht="15.75" customHeight="1" x14ac:dyDescent="0.25">
      <c r="A496" s="5" t="s">
        <v>1222</v>
      </c>
      <c r="B496" s="6" t="s">
        <v>1247</v>
      </c>
      <c r="C496" s="6" t="s">
        <v>1248</v>
      </c>
      <c r="D496" s="7" t="s">
        <v>1249</v>
      </c>
      <c r="E496" s="7" t="s">
        <v>1249</v>
      </c>
      <c r="F496" s="6" t="s">
        <v>1250</v>
      </c>
      <c r="G496" s="6" t="s">
        <v>1250</v>
      </c>
      <c r="H496" s="8" t="s">
        <v>12</v>
      </c>
      <c r="I496" s="16" t="s">
        <v>128</v>
      </c>
      <c r="J496" s="15" t="e">
        <f t="shared" si="60"/>
        <v>#REF!</v>
      </c>
      <c r="K496" s="15" t="e">
        <f t="shared" si="61"/>
        <v>#REF!</v>
      </c>
    </row>
    <row r="497" spans="1:11" ht="15.75" customHeight="1" x14ac:dyDescent="0.25">
      <c r="A497" s="5" t="s">
        <v>1251</v>
      </c>
      <c r="B497" s="5" t="s">
        <v>1252</v>
      </c>
      <c r="C497" s="5" t="s">
        <v>1252</v>
      </c>
      <c r="D497" s="7" t="s">
        <v>1253</v>
      </c>
      <c r="E497" s="7" t="s">
        <v>1253</v>
      </c>
      <c r="F497" s="6" t="s">
        <v>1254</v>
      </c>
      <c r="G497" s="6" t="s">
        <v>1254</v>
      </c>
      <c r="H497" s="15" t="s">
        <v>12</v>
      </c>
      <c r="I497" s="9" t="s">
        <v>128</v>
      </c>
      <c r="J497" s="15" t="e">
        <f t="shared" si="60"/>
        <v>#REF!</v>
      </c>
      <c r="K497" s="15" t="e">
        <f t="shared" si="61"/>
        <v>#REF!</v>
      </c>
    </row>
    <row r="498" spans="1:11" ht="15.75" customHeight="1" x14ac:dyDescent="0.25">
      <c r="A498" s="5"/>
      <c r="B498" s="6"/>
      <c r="C498" s="6"/>
      <c r="D498" s="7"/>
      <c r="E498" s="7"/>
      <c r="F498" s="6" t="s">
        <v>234</v>
      </c>
      <c r="G498" s="6" t="s">
        <v>233</v>
      </c>
      <c r="H498" s="15" t="s">
        <v>12</v>
      </c>
      <c r="I498" s="9" t="s">
        <v>128</v>
      </c>
      <c r="J498" s="15"/>
      <c r="K498" s="15"/>
    </row>
    <row r="499" spans="1:11" ht="15.75" customHeight="1" x14ac:dyDescent="0.25">
      <c r="A499" s="5" t="s">
        <v>1255</v>
      </c>
      <c r="B499" s="6" t="s">
        <v>1256</v>
      </c>
      <c r="C499" s="6" t="s">
        <v>1256</v>
      </c>
      <c r="D499" s="7" t="s">
        <v>1257</v>
      </c>
      <c r="E499" s="7" t="s">
        <v>1257</v>
      </c>
      <c r="F499" s="6" t="s">
        <v>1258</v>
      </c>
      <c r="G499" s="6" t="s">
        <v>1259</v>
      </c>
      <c r="H499" s="15" t="s">
        <v>12</v>
      </c>
      <c r="I499" s="9" t="s">
        <v>128</v>
      </c>
      <c r="J499" s="15" t="e">
        <f t="shared" ref="J499:J502" si="62">IF(#REF!="harga",0,IF(#REF!="lokasi",1,IF(#REF!="pelayanan",2,IF(#REF!="kamar",3,IF(#REF!="fasilitas hotel",4,IF(#REF!="makanan",5,6))))))</f>
        <v>#REF!</v>
      </c>
      <c r="K499" s="15" t="e">
        <f t="shared" ref="K499:K502" si="63">IF(#REF!="positive",1,0)</f>
        <v>#REF!</v>
      </c>
    </row>
    <row r="500" spans="1:11" ht="15.75" customHeight="1" x14ac:dyDescent="0.25">
      <c r="A500" s="5" t="s">
        <v>1260</v>
      </c>
      <c r="B500" s="6" t="s">
        <v>1261</v>
      </c>
      <c r="C500" s="6" t="s">
        <v>1262</v>
      </c>
      <c r="D500" s="7" t="s">
        <v>1263</v>
      </c>
      <c r="E500" s="7" t="s">
        <v>1263</v>
      </c>
      <c r="F500" s="6" t="s">
        <v>1264</v>
      </c>
      <c r="G500" s="6" t="s">
        <v>1265</v>
      </c>
      <c r="H500" s="8" t="s">
        <v>12</v>
      </c>
      <c r="I500" s="16" t="s">
        <v>128</v>
      </c>
      <c r="J500" s="15" t="e">
        <f t="shared" si="62"/>
        <v>#REF!</v>
      </c>
      <c r="K500" s="15" t="e">
        <f t="shared" si="63"/>
        <v>#REF!</v>
      </c>
    </row>
    <row r="501" spans="1:11" ht="15.75" customHeight="1" x14ac:dyDescent="0.25">
      <c r="A501" s="5" t="s">
        <v>1266</v>
      </c>
      <c r="B501" s="6" t="s">
        <v>1267</v>
      </c>
      <c r="C501" s="6" t="s">
        <v>1267</v>
      </c>
      <c r="D501" s="7" t="s">
        <v>1268</v>
      </c>
      <c r="E501" s="7" t="s">
        <v>1269</v>
      </c>
      <c r="F501" s="6" t="s">
        <v>512</v>
      </c>
      <c r="G501" s="6" t="s">
        <v>513</v>
      </c>
      <c r="H501" s="8" t="s">
        <v>12</v>
      </c>
      <c r="I501" s="16" t="s">
        <v>128</v>
      </c>
      <c r="J501" s="15" t="e">
        <f t="shared" si="62"/>
        <v>#REF!</v>
      </c>
      <c r="K501" s="15" t="e">
        <f t="shared" si="63"/>
        <v>#REF!</v>
      </c>
    </row>
    <row r="502" spans="1:11" ht="15.75" customHeight="1" x14ac:dyDescent="0.25">
      <c r="A502" s="5" t="s">
        <v>1270</v>
      </c>
      <c r="B502" s="6" t="s">
        <v>1271</v>
      </c>
      <c r="C502" s="6" t="s">
        <v>1271</v>
      </c>
      <c r="D502" s="7" t="s">
        <v>1271</v>
      </c>
      <c r="E502" s="7" t="s">
        <v>1271</v>
      </c>
      <c r="F502" s="6" t="s">
        <v>250</v>
      </c>
      <c r="G502" s="5" t="s">
        <v>251</v>
      </c>
      <c r="H502" s="15" t="s">
        <v>12</v>
      </c>
      <c r="I502" s="9" t="s">
        <v>128</v>
      </c>
      <c r="J502" s="15" t="e">
        <f t="shared" si="62"/>
        <v>#REF!</v>
      </c>
      <c r="K502" s="15" t="e">
        <f t="shared" si="63"/>
        <v>#REF!</v>
      </c>
    </row>
    <row r="503" spans="1:11" ht="15.75" customHeight="1" x14ac:dyDescent="0.25">
      <c r="A503" s="5"/>
      <c r="B503" s="6"/>
      <c r="C503" s="6"/>
      <c r="D503" s="7"/>
      <c r="E503" s="7"/>
      <c r="F503" s="6" t="s">
        <v>1272</v>
      </c>
      <c r="G503" s="6" t="s">
        <v>1273</v>
      </c>
      <c r="H503" s="8" t="s">
        <v>12</v>
      </c>
      <c r="I503" s="16" t="s">
        <v>128</v>
      </c>
      <c r="J503" s="15"/>
      <c r="K503" s="15"/>
    </row>
    <row r="504" spans="1:11" ht="15.75" customHeight="1" x14ac:dyDescent="0.25">
      <c r="A504" s="5" t="s">
        <v>1274</v>
      </c>
      <c r="B504" s="5" t="s">
        <v>243</v>
      </c>
      <c r="C504" s="5" t="s">
        <v>243</v>
      </c>
      <c r="D504" s="7" t="s">
        <v>243</v>
      </c>
      <c r="E504" s="7" t="s">
        <v>243</v>
      </c>
      <c r="F504" s="6" t="s">
        <v>1275</v>
      </c>
      <c r="G504" s="6" t="s">
        <v>1276</v>
      </c>
      <c r="H504" s="8" t="s">
        <v>12</v>
      </c>
      <c r="I504" s="16" t="s">
        <v>128</v>
      </c>
      <c r="J504" s="15" t="e">
        <f t="shared" ref="J504:J519" si="64">IF(#REF!="harga",0,IF(#REF!="lokasi",1,IF(#REF!="pelayanan",2,IF(#REF!="kamar",3,IF(#REF!="fasilitas hotel",4,IF(#REF!="makanan",5,6))))))</f>
        <v>#REF!</v>
      </c>
      <c r="K504" s="15" t="e">
        <f t="shared" ref="K504:K519" si="65">IF(#REF!="positive",1,0)</f>
        <v>#REF!</v>
      </c>
    </row>
    <row r="505" spans="1:11" ht="15.75" customHeight="1" x14ac:dyDescent="0.25">
      <c r="A505" s="5" t="s">
        <v>1129</v>
      </c>
      <c r="B505" s="5" t="s">
        <v>1277</v>
      </c>
      <c r="C505" s="5" t="s">
        <v>1277</v>
      </c>
      <c r="D505" s="7" t="s">
        <v>1278</v>
      </c>
      <c r="E505" s="7" t="s">
        <v>1278</v>
      </c>
      <c r="F505" s="6" t="s">
        <v>1279</v>
      </c>
      <c r="G505" s="6" t="s">
        <v>1280</v>
      </c>
      <c r="H505" s="15" t="s">
        <v>12</v>
      </c>
      <c r="I505" s="9" t="s">
        <v>128</v>
      </c>
      <c r="J505" s="15" t="e">
        <f t="shared" si="64"/>
        <v>#REF!</v>
      </c>
      <c r="K505" s="15" t="e">
        <f t="shared" si="65"/>
        <v>#REF!</v>
      </c>
    </row>
    <row r="506" spans="1:11" ht="15.75" customHeight="1" x14ac:dyDescent="0.25">
      <c r="A506" s="5" t="s">
        <v>1281</v>
      </c>
      <c r="B506" s="6" t="s">
        <v>1282</v>
      </c>
      <c r="C506" s="6" t="s">
        <v>1282</v>
      </c>
      <c r="D506" s="7" t="s">
        <v>1283</v>
      </c>
      <c r="E506" s="7" t="s">
        <v>1283</v>
      </c>
      <c r="F506" s="6" t="s">
        <v>1284</v>
      </c>
      <c r="G506" s="6" t="s">
        <v>1284</v>
      </c>
      <c r="H506" s="15" t="s">
        <v>12</v>
      </c>
      <c r="I506" s="9" t="s">
        <v>128</v>
      </c>
      <c r="J506" s="15" t="e">
        <f t="shared" si="64"/>
        <v>#REF!</v>
      </c>
      <c r="K506" s="15" t="e">
        <f t="shared" si="65"/>
        <v>#REF!</v>
      </c>
    </row>
    <row r="507" spans="1:11" ht="15.75" customHeight="1" x14ac:dyDescent="0.25">
      <c r="A507" s="5" t="s">
        <v>1285</v>
      </c>
      <c r="B507" s="6" t="s">
        <v>1286</v>
      </c>
      <c r="C507" s="6" t="s">
        <v>1286</v>
      </c>
      <c r="D507" s="7" t="s">
        <v>1286</v>
      </c>
      <c r="E507" s="7" t="s">
        <v>1286</v>
      </c>
      <c r="F507" s="5" t="s">
        <v>294</v>
      </c>
      <c r="G507" s="5" t="s">
        <v>294</v>
      </c>
      <c r="H507" s="15" t="s">
        <v>12</v>
      </c>
      <c r="I507" s="9" t="s">
        <v>128</v>
      </c>
      <c r="J507" s="15" t="e">
        <f t="shared" si="64"/>
        <v>#REF!</v>
      </c>
      <c r="K507" s="15" t="e">
        <f t="shared" si="65"/>
        <v>#REF!</v>
      </c>
    </row>
    <row r="508" spans="1:11" ht="15.75" customHeight="1" x14ac:dyDescent="0.25">
      <c r="A508" s="5" t="s">
        <v>1287</v>
      </c>
      <c r="B508" s="6" t="s">
        <v>1288</v>
      </c>
      <c r="C508" s="6" t="s">
        <v>1288</v>
      </c>
      <c r="D508" s="7" t="s">
        <v>1288</v>
      </c>
      <c r="E508" s="7" t="s">
        <v>1288</v>
      </c>
      <c r="F508" s="6" t="s">
        <v>1289</v>
      </c>
      <c r="G508" s="6" t="s">
        <v>1290</v>
      </c>
      <c r="H508" s="8" t="s">
        <v>12</v>
      </c>
      <c r="I508" s="16" t="s">
        <v>128</v>
      </c>
      <c r="J508" s="15" t="e">
        <f t="shared" si="64"/>
        <v>#REF!</v>
      </c>
      <c r="K508" s="15" t="e">
        <f t="shared" si="65"/>
        <v>#REF!</v>
      </c>
    </row>
    <row r="509" spans="1:11" ht="15.75" customHeight="1" x14ac:dyDescent="0.25">
      <c r="A509" s="5" t="s">
        <v>1291</v>
      </c>
      <c r="B509" s="5" t="s">
        <v>1292</v>
      </c>
      <c r="C509" s="5" t="s">
        <v>1292</v>
      </c>
      <c r="D509" s="7" t="s">
        <v>1292</v>
      </c>
      <c r="E509" s="7" t="s">
        <v>1292</v>
      </c>
      <c r="F509" s="6" t="s">
        <v>1293</v>
      </c>
      <c r="G509" s="6" t="s">
        <v>1293</v>
      </c>
      <c r="H509" s="15" t="s">
        <v>12</v>
      </c>
      <c r="I509" s="9" t="s">
        <v>128</v>
      </c>
      <c r="J509" s="15" t="e">
        <f t="shared" si="64"/>
        <v>#REF!</v>
      </c>
      <c r="K509" s="15" t="e">
        <f t="shared" si="65"/>
        <v>#REF!</v>
      </c>
    </row>
    <row r="510" spans="1:11" ht="15.75" customHeight="1" x14ac:dyDescent="0.25">
      <c r="A510" s="5" t="s">
        <v>1294</v>
      </c>
      <c r="B510" s="6" t="s">
        <v>1295</v>
      </c>
      <c r="C510" s="6" t="s">
        <v>1295</v>
      </c>
      <c r="D510" s="7" t="s">
        <v>1296</v>
      </c>
      <c r="E510" s="7" t="s">
        <v>1296</v>
      </c>
      <c r="F510" s="6" t="s">
        <v>1297</v>
      </c>
      <c r="G510" s="6" t="s">
        <v>1297</v>
      </c>
      <c r="H510" s="15" t="s">
        <v>12</v>
      </c>
      <c r="I510" s="9" t="s">
        <v>128</v>
      </c>
      <c r="J510" s="15" t="e">
        <f t="shared" si="64"/>
        <v>#REF!</v>
      </c>
      <c r="K510" s="15" t="e">
        <f t="shared" si="65"/>
        <v>#REF!</v>
      </c>
    </row>
    <row r="511" spans="1:11" ht="15.75" customHeight="1" x14ac:dyDescent="0.25">
      <c r="A511" s="5" t="s">
        <v>1298</v>
      </c>
      <c r="B511" s="6" t="s">
        <v>1299</v>
      </c>
      <c r="C511" s="6" t="s">
        <v>1299</v>
      </c>
      <c r="D511" s="7" t="s">
        <v>1299</v>
      </c>
      <c r="E511" s="7" t="s">
        <v>1300</v>
      </c>
      <c r="F511" s="6" t="s">
        <v>1301</v>
      </c>
      <c r="G511" s="6" t="s">
        <v>1302</v>
      </c>
      <c r="H511" s="15" t="s">
        <v>12</v>
      </c>
      <c r="I511" s="9" t="s">
        <v>128</v>
      </c>
      <c r="J511" s="15" t="e">
        <f t="shared" si="64"/>
        <v>#REF!</v>
      </c>
      <c r="K511" s="15" t="e">
        <f t="shared" si="65"/>
        <v>#REF!</v>
      </c>
    </row>
    <row r="512" spans="1:11" ht="15.75" customHeight="1" x14ac:dyDescent="0.25">
      <c r="A512" s="5" t="s">
        <v>1303</v>
      </c>
      <c r="B512" s="5" t="s">
        <v>295</v>
      </c>
      <c r="C512" s="5" t="s">
        <v>295</v>
      </c>
      <c r="D512" s="7" t="s">
        <v>1304</v>
      </c>
      <c r="E512" s="7" t="s">
        <v>1304</v>
      </c>
      <c r="F512" s="6" t="s">
        <v>1305</v>
      </c>
      <c r="G512" s="6" t="s">
        <v>1305</v>
      </c>
      <c r="H512" s="15" t="s">
        <v>12</v>
      </c>
      <c r="I512" s="9" t="s">
        <v>128</v>
      </c>
      <c r="J512" s="15" t="e">
        <f t="shared" si="64"/>
        <v>#REF!</v>
      </c>
      <c r="K512" s="15" t="e">
        <f t="shared" si="65"/>
        <v>#REF!</v>
      </c>
    </row>
    <row r="513" spans="1:11" ht="15.75" customHeight="1" x14ac:dyDescent="0.25">
      <c r="A513" s="5" t="s">
        <v>1306</v>
      </c>
      <c r="B513" s="5" t="s">
        <v>1307</v>
      </c>
      <c r="C513" s="5" t="s">
        <v>1307</v>
      </c>
      <c r="D513" s="7" t="s">
        <v>1308</v>
      </c>
      <c r="E513" s="7" t="s">
        <v>1308</v>
      </c>
      <c r="F513" s="6" t="s">
        <v>1309</v>
      </c>
      <c r="G513" s="6" t="s">
        <v>1310</v>
      </c>
      <c r="H513" s="15" t="s">
        <v>12</v>
      </c>
      <c r="I513" s="9" t="s">
        <v>128</v>
      </c>
      <c r="J513" s="15" t="e">
        <f t="shared" si="64"/>
        <v>#REF!</v>
      </c>
      <c r="K513" s="15" t="e">
        <f t="shared" si="65"/>
        <v>#REF!</v>
      </c>
    </row>
    <row r="514" spans="1:11" ht="15.75" customHeight="1" x14ac:dyDescent="0.25">
      <c r="A514" s="5" t="s">
        <v>1311</v>
      </c>
      <c r="B514" s="6" t="s">
        <v>1312</v>
      </c>
      <c r="C514" s="6" t="s">
        <v>1312</v>
      </c>
      <c r="D514" s="7" t="s">
        <v>1312</v>
      </c>
      <c r="E514" s="7" t="s">
        <v>1313</v>
      </c>
      <c r="F514" s="6" t="s">
        <v>1314</v>
      </c>
      <c r="G514" s="6" t="s">
        <v>1315</v>
      </c>
      <c r="H514" s="15" t="s">
        <v>12</v>
      </c>
      <c r="I514" s="9" t="s">
        <v>128</v>
      </c>
      <c r="J514" s="15" t="e">
        <f t="shared" si="64"/>
        <v>#REF!</v>
      </c>
      <c r="K514" s="15" t="e">
        <f t="shared" si="65"/>
        <v>#REF!</v>
      </c>
    </row>
    <row r="515" spans="1:11" ht="15.75" customHeight="1" x14ac:dyDescent="0.25">
      <c r="A515" s="5" t="s">
        <v>1316</v>
      </c>
      <c r="B515" s="5" t="s">
        <v>303</v>
      </c>
      <c r="C515" s="5" t="s">
        <v>303</v>
      </c>
      <c r="D515" s="7" t="s">
        <v>303</v>
      </c>
      <c r="E515" s="7" t="s">
        <v>303</v>
      </c>
      <c r="F515" s="6" t="s">
        <v>1317</v>
      </c>
      <c r="G515" s="6" t="s">
        <v>1317</v>
      </c>
      <c r="H515" s="15" t="s">
        <v>12</v>
      </c>
      <c r="I515" s="9" t="s">
        <v>128</v>
      </c>
      <c r="J515" s="15" t="e">
        <f t="shared" si="64"/>
        <v>#REF!</v>
      </c>
      <c r="K515" s="15" t="e">
        <f t="shared" si="65"/>
        <v>#REF!</v>
      </c>
    </row>
    <row r="516" spans="1:11" ht="15.75" customHeight="1" x14ac:dyDescent="0.25">
      <c r="A516" s="5" t="s">
        <v>1318</v>
      </c>
      <c r="B516" s="6" t="s">
        <v>1319</v>
      </c>
      <c r="C516" s="6" t="s">
        <v>317</v>
      </c>
      <c r="D516" s="7" t="s">
        <v>1320</v>
      </c>
      <c r="E516" s="7" t="s">
        <v>1320</v>
      </c>
      <c r="F516" s="5" t="s">
        <v>325</v>
      </c>
      <c r="G516" s="5" t="s">
        <v>325</v>
      </c>
      <c r="H516" s="15" t="s">
        <v>12</v>
      </c>
      <c r="I516" s="9" t="s">
        <v>128</v>
      </c>
      <c r="J516" s="15" t="e">
        <f t="shared" si="64"/>
        <v>#REF!</v>
      </c>
      <c r="K516" s="15" t="e">
        <f t="shared" si="65"/>
        <v>#REF!</v>
      </c>
    </row>
    <row r="517" spans="1:11" ht="15.75" customHeight="1" x14ac:dyDescent="0.25">
      <c r="A517" s="5" t="s">
        <v>1321</v>
      </c>
      <c r="B517" s="6" t="s">
        <v>1322</v>
      </c>
      <c r="C517" s="6" t="s">
        <v>1323</v>
      </c>
      <c r="D517" s="7" t="s">
        <v>1324</v>
      </c>
      <c r="E517" s="7" t="s">
        <v>1325</v>
      </c>
      <c r="F517" s="6" t="s">
        <v>1326</v>
      </c>
      <c r="G517" s="6" t="s">
        <v>1327</v>
      </c>
      <c r="H517" s="15" t="s">
        <v>12</v>
      </c>
      <c r="I517" s="9" t="s">
        <v>128</v>
      </c>
      <c r="J517" s="15" t="e">
        <f t="shared" si="64"/>
        <v>#REF!</v>
      </c>
      <c r="K517" s="15" t="e">
        <f t="shared" si="65"/>
        <v>#REF!</v>
      </c>
    </row>
    <row r="518" spans="1:11" ht="15.75" customHeight="1" x14ac:dyDescent="0.25">
      <c r="A518" s="5" t="s">
        <v>1328</v>
      </c>
      <c r="B518" s="6" t="s">
        <v>1329</v>
      </c>
      <c r="C518" s="6" t="s">
        <v>1330</v>
      </c>
      <c r="D518" s="7" t="s">
        <v>1331</v>
      </c>
      <c r="E518" s="7" t="s">
        <v>1331</v>
      </c>
      <c r="F518" s="6" t="s">
        <v>106</v>
      </c>
      <c r="G518" s="6" t="s">
        <v>106</v>
      </c>
      <c r="H518" s="15" t="s">
        <v>12</v>
      </c>
      <c r="I518" s="9" t="s">
        <v>128</v>
      </c>
      <c r="J518" s="15" t="e">
        <f t="shared" si="64"/>
        <v>#REF!</v>
      </c>
      <c r="K518" s="15" t="e">
        <f t="shared" si="65"/>
        <v>#REF!</v>
      </c>
    </row>
    <row r="519" spans="1:11" ht="15.75" customHeight="1" x14ac:dyDescent="0.25">
      <c r="A519" s="5" t="s">
        <v>1332</v>
      </c>
      <c r="B519" s="5" t="s">
        <v>304</v>
      </c>
      <c r="C519" s="5" t="s">
        <v>304</v>
      </c>
      <c r="D519" s="7" t="s">
        <v>1333</v>
      </c>
      <c r="E519" s="7" t="s">
        <v>1333</v>
      </c>
      <c r="F519" s="6" t="s">
        <v>310</v>
      </c>
      <c r="G519" s="6" t="s">
        <v>309</v>
      </c>
      <c r="H519" s="15" t="s">
        <v>12</v>
      </c>
      <c r="I519" s="9" t="s">
        <v>128</v>
      </c>
      <c r="J519" s="15" t="e">
        <f t="shared" si="64"/>
        <v>#REF!</v>
      </c>
      <c r="K519" s="15" t="e">
        <f t="shared" si="65"/>
        <v>#REF!</v>
      </c>
    </row>
    <row r="520" spans="1:11" ht="15.75" customHeight="1" x14ac:dyDescent="0.25">
      <c r="A520" s="5"/>
      <c r="B520" s="5"/>
      <c r="C520" s="5"/>
      <c r="D520" s="7"/>
      <c r="E520" s="7"/>
      <c r="F520" s="6" t="s">
        <v>1334</v>
      </c>
      <c r="G520" s="6" t="s">
        <v>1335</v>
      </c>
      <c r="H520" s="8" t="s">
        <v>12</v>
      </c>
      <c r="I520" s="16" t="s">
        <v>128</v>
      </c>
      <c r="J520" s="15"/>
      <c r="K520" s="15"/>
    </row>
    <row r="521" spans="1:11" ht="15.75" customHeight="1" x14ac:dyDescent="0.25">
      <c r="A521" s="5" t="s">
        <v>1336</v>
      </c>
      <c r="B521" s="6" t="s">
        <v>307</v>
      </c>
      <c r="C521" s="6" t="s">
        <v>307</v>
      </c>
      <c r="D521" s="7" t="s">
        <v>48</v>
      </c>
      <c r="E521" s="7" t="s">
        <v>48</v>
      </c>
      <c r="F521" s="6" t="s">
        <v>1337</v>
      </c>
      <c r="G521" s="6" t="s">
        <v>1337</v>
      </c>
      <c r="H521" s="15" t="s">
        <v>12</v>
      </c>
      <c r="I521" s="9" t="s">
        <v>128</v>
      </c>
      <c r="J521" s="15" t="e">
        <f t="shared" ref="J521:J537" si="66">IF(#REF!="harga",0,IF(#REF!="lokasi",1,IF(#REF!="pelayanan",2,IF(#REF!="kamar",3,IF(#REF!="fasilitas hotel",4,IF(#REF!="makanan",5,6))))))</f>
        <v>#REF!</v>
      </c>
      <c r="K521" s="15" t="e">
        <f t="shared" ref="K521:K537" si="67">IF(#REF!="positive",1,0)</f>
        <v>#REF!</v>
      </c>
    </row>
    <row r="522" spans="1:11" ht="15.75" customHeight="1" x14ac:dyDescent="0.25">
      <c r="A522" s="5" t="s">
        <v>1338</v>
      </c>
      <c r="B522" s="6" t="s">
        <v>1339</v>
      </c>
      <c r="C522" s="6" t="s">
        <v>1340</v>
      </c>
      <c r="D522" s="7" t="s">
        <v>1340</v>
      </c>
      <c r="E522" s="7" t="s">
        <v>1340</v>
      </c>
      <c r="F522" s="6" t="s">
        <v>1341</v>
      </c>
      <c r="G522" s="6" t="s">
        <v>1341</v>
      </c>
      <c r="H522" s="15" t="s">
        <v>12</v>
      </c>
      <c r="I522" s="9" t="s">
        <v>128</v>
      </c>
      <c r="J522" s="15" t="e">
        <f t="shared" si="66"/>
        <v>#REF!</v>
      </c>
      <c r="K522" s="15" t="e">
        <f t="shared" si="67"/>
        <v>#REF!</v>
      </c>
    </row>
    <row r="523" spans="1:11" ht="15.75" customHeight="1" x14ac:dyDescent="0.25">
      <c r="A523" s="5" t="s">
        <v>26</v>
      </c>
      <c r="B523" s="5" t="s">
        <v>325</v>
      </c>
      <c r="C523" s="5" t="s">
        <v>325</v>
      </c>
      <c r="D523" s="7" t="s">
        <v>1342</v>
      </c>
      <c r="E523" s="7" t="s">
        <v>1342</v>
      </c>
      <c r="F523" s="5" t="s">
        <v>1343</v>
      </c>
      <c r="G523" s="5" t="s">
        <v>1343</v>
      </c>
      <c r="H523" s="15" t="s">
        <v>12</v>
      </c>
      <c r="I523" s="9" t="s">
        <v>128</v>
      </c>
      <c r="J523" s="15" t="e">
        <f t="shared" si="66"/>
        <v>#REF!</v>
      </c>
      <c r="K523" s="15" t="e">
        <f t="shared" si="67"/>
        <v>#REF!</v>
      </c>
    </row>
    <row r="524" spans="1:11" ht="15.75" customHeight="1" x14ac:dyDescent="0.25">
      <c r="A524" s="5" t="s">
        <v>1344</v>
      </c>
      <c r="B524" s="6" t="s">
        <v>1345</v>
      </c>
      <c r="C524" s="6" t="s">
        <v>1346</v>
      </c>
      <c r="D524" s="7" t="s">
        <v>1347</v>
      </c>
      <c r="E524" s="7" t="s">
        <v>1347</v>
      </c>
      <c r="F524" s="5" t="s">
        <v>1348</v>
      </c>
      <c r="G524" s="5" t="s">
        <v>1348</v>
      </c>
      <c r="H524" s="15" t="s">
        <v>12</v>
      </c>
      <c r="I524" s="9" t="s">
        <v>128</v>
      </c>
      <c r="J524" s="15" t="e">
        <f t="shared" si="66"/>
        <v>#REF!</v>
      </c>
      <c r="K524" s="15" t="e">
        <f t="shared" si="67"/>
        <v>#REF!</v>
      </c>
    </row>
    <row r="525" spans="1:11" ht="15.75" customHeight="1" x14ac:dyDescent="0.25">
      <c r="A525" s="5" t="s">
        <v>1349</v>
      </c>
      <c r="B525" s="5" t="s">
        <v>1350</v>
      </c>
      <c r="C525" s="5" t="s">
        <v>1350</v>
      </c>
      <c r="D525" s="7" t="s">
        <v>1350</v>
      </c>
      <c r="E525" s="7" t="s">
        <v>1350</v>
      </c>
      <c r="F525" s="6" t="s">
        <v>338</v>
      </c>
      <c r="G525" s="5" t="s">
        <v>1351</v>
      </c>
      <c r="H525" s="15" t="s">
        <v>12</v>
      </c>
      <c r="I525" s="9" t="s">
        <v>128</v>
      </c>
      <c r="J525" s="15" t="e">
        <f t="shared" si="66"/>
        <v>#REF!</v>
      </c>
      <c r="K525" s="15" t="e">
        <f t="shared" si="67"/>
        <v>#REF!</v>
      </c>
    </row>
    <row r="526" spans="1:11" ht="15.75" customHeight="1" x14ac:dyDescent="0.25">
      <c r="A526" s="5" t="s">
        <v>1292</v>
      </c>
      <c r="B526" s="6" t="s">
        <v>1337</v>
      </c>
      <c r="C526" s="6" t="s">
        <v>1337</v>
      </c>
      <c r="D526" s="7" t="s">
        <v>1352</v>
      </c>
      <c r="E526" s="7" t="s">
        <v>1352</v>
      </c>
      <c r="F526" s="5" t="s">
        <v>1353</v>
      </c>
      <c r="G526" s="5" t="s">
        <v>1353</v>
      </c>
      <c r="H526" s="15" t="s">
        <v>12</v>
      </c>
      <c r="I526" s="9" t="s">
        <v>128</v>
      </c>
      <c r="J526" s="15" t="e">
        <f t="shared" si="66"/>
        <v>#REF!</v>
      </c>
      <c r="K526" s="15" t="e">
        <f t="shared" si="67"/>
        <v>#REF!</v>
      </c>
    </row>
    <row r="527" spans="1:11" ht="15.75" customHeight="1" x14ac:dyDescent="0.25">
      <c r="A527" s="5" t="s">
        <v>1354</v>
      </c>
      <c r="B527" s="5" t="s">
        <v>1355</v>
      </c>
      <c r="C527" s="5" t="s">
        <v>1355</v>
      </c>
      <c r="D527" s="7" t="s">
        <v>1355</v>
      </c>
      <c r="E527" s="7" t="s">
        <v>1355</v>
      </c>
      <c r="F527" s="6" t="s">
        <v>1356</v>
      </c>
      <c r="G527" s="6" t="s">
        <v>1357</v>
      </c>
      <c r="H527" s="15" t="s">
        <v>12</v>
      </c>
      <c r="I527" s="9" t="s">
        <v>128</v>
      </c>
      <c r="J527" s="15" t="e">
        <f t="shared" si="66"/>
        <v>#REF!</v>
      </c>
      <c r="K527" s="15" t="e">
        <f t="shared" si="67"/>
        <v>#REF!</v>
      </c>
    </row>
    <row r="528" spans="1:11" ht="15.75" customHeight="1" x14ac:dyDescent="0.25">
      <c r="A528" s="5" t="s">
        <v>1358</v>
      </c>
      <c r="B528" s="5" t="s">
        <v>1343</v>
      </c>
      <c r="C528" s="5" t="s">
        <v>1343</v>
      </c>
      <c r="D528" s="7" t="s">
        <v>1343</v>
      </c>
      <c r="E528" s="7" t="s">
        <v>1343</v>
      </c>
      <c r="F528" s="6" t="s">
        <v>1359</v>
      </c>
      <c r="G528" s="6" t="s">
        <v>1360</v>
      </c>
      <c r="H528" s="15" t="s">
        <v>12</v>
      </c>
      <c r="I528" s="9" t="s">
        <v>128</v>
      </c>
      <c r="J528" s="15" t="e">
        <f t="shared" si="66"/>
        <v>#REF!</v>
      </c>
      <c r="K528" s="15" t="e">
        <f t="shared" si="67"/>
        <v>#REF!</v>
      </c>
    </row>
    <row r="529" spans="1:11" ht="15.75" customHeight="1" x14ac:dyDescent="0.25">
      <c r="A529" s="5" t="s">
        <v>1361</v>
      </c>
      <c r="B529" s="5" t="s">
        <v>1348</v>
      </c>
      <c r="C529" s="5" t="s">
        <v>1348</v>
      </c>
      <c r="D529" s="7" t="s">
        <v>1348</v>
      </c>
      <c r="E529" s="7" t="s">
        <v>1348</v>
      </c>
      <c r="F529" s="6" t="s">
        <v>313</v>
      </c>
      <c r="G529" s="5" t="s">
        <v>1362</v>
      </c>
      <c r="H529" s="15" t="s">
        <v>12</v>
      </c>
      <c r="I529" s="9" t="s">
        <v>128</v>
      </c>
      <c r="J529" s="15" t="e">
        <f t="shared" si="66"/>
        <v>#REF!</v>
      </c>
      <c r="K529" s="15" t="e">
        <f t="shared" si="67"/>
        <v>#REF!</v>
      </c>
    </row>
    <row r="530" spans="1:11" ht="15.75" customHeight="1" x14ac:dyDescent="0.25">
      <c r="A530" s="5" t="s">
        <v>1363</v>
      </c>
      <c r="B530" s="6" t="s">
        <v>338</v>
      </c>
      <c r="C530" s="6" t="s">
        <v>338</v>
      </c>
      <c r="D530" s="7" t="s">
        <v>1364</v>
      </c>
      <c r="E530" s="7" t="s">
        <v>1365</v>
      </c>
      <c r="F530" s="6" t="s">
        <v>1366</v>
      </c>
      <c r="G530" s="6" t="s">
        <v>1367</v>
      </c>
      <c r="H530" s="15" t="s">
        <v>12</v>
      </c>
      <c r="I530" s="9" t="s">
        <v>128</v>
      </c>
      <c r="J530" s="15" t="e">
        <f t="shared" si="66"/>
        <v>#REF!</v>
      </c>
      <c r="K530" s="15" t="e">
        <f t="shared" si="67"/>
        <v>#REF!</v>
      </c>
    </row>
    <row r="531" spans="1:11" ht="15.75" customHeight="1" x14ac:dyDescent="0.25">
      <c r="A531" s="5" t="s">
        <v>301</v>
      </c>
      <c r="B531" s="5" t="s">
        <v>1368</v>
      </c>
      <c r="C531" s="5" t="s">
        <v>1368</v>
      </c>
      <c r="D531" s="7" t="s">
        <v>1368</v>
      </c>
      <c r="E531" s="7" t="s">
        <v>1368</v>
      </c>
      <c r="F531" s="6" t="s">
        <v>1369</v>
      </c>
      <c r="G531" s="6" t="s">
        <v>1369</v>
      </c>
      <c r="H531" s="15" t="s">
        <v>12</v>
      </c>
      <c r="I531" s="9" t="s">
        <v>128</v>
      </c>
      <c r="J531" s="15" t="e">
        <f t="shared" si="66"/>
        <v>#REF!</v>
      </c>
      <c r="K531" s="15" t="e">
        <f t="shared" si="67"/>
        <v>#REF!</v>
      </c>
    </row>
    <row r="532" spans="1:11" ht="15.75" customHeight="1" x14ac:dyDescent="0.25">
      <c r="A532" s="5" t="s">
        <v>295</v>
      </c>
      <c r="B532" s="5" t="s">
        <v>1353</v>
      </c>
      <c r="C532" s="5" t="s">
        <v>1353</v>
      </c>
      <c r="D532" s="7" t="s">
        <v>1353</v>
      </c>
      <c r="E532" s="7" t="s">
        <v>1353</v>
      </c>
      <c r="F532" s="6" t="s">
        <v>1370</v>
      </c>
      <c r="G532" s="6" t="s">
        <v>1370</v>
      </c>
      <c r="H532" s="15" t="s">
        <v>12</v>
      </c>
      <c r="I532" s="9" t="s">
        <v>128</v>
      </c>
      <c r="J532" s="15" t="e">
        <f t="shared" si="66"/>
        <v>#REF!</v>
      </c>
      <c r="K532" s="15" t="e">
        <f t="shared" si="67"/>
        <v>#REF!</v>
      </c>
    </row>
    <row r="533" spans="1:11" ht="15.75" customHeight="1" x14ac:dyDescent="0.25">
      <c r="A533" s="5" t="s">
        <v>1307</v>
      </c>
      <c r="B533" s="5" t="s">
        <v>1371</v>
      </c>
      <c r="C533" s="5" t="s">
        <v>1371</v>
      </c>
      <c r="D533" s="7" t="s">
        <v>1371</v>
      </c>
      <c r="E533" s="7" t="s">
        <v>1371</v>
      </c>
      <c r="F533" s="6" t="s">
        <v>349</v>
      </c>
      <c r="G533" s="6" t="s">
        <v>1372</v>
      </c>
      <c r="H533" s="15" t="s">
        <v>12</v>
      </c>
      <c r="I533" s="9" t="s">
        <v>128</v>
      </c>
      <c r="J533" s="15" t="e">
        <f t="shared" si="66"/>
        <v>#REF!</v>
      </c>
      <c r="K533" s="15" t="e">
        <f t="shared" si="67"/>
        <v>#REF!</v>
      </c>
    </row>
    <row r="534" spans="1:11" ht="15.75" customHeight="1" x14ac:dyDescent="0.25">
      <c r="A534" s="5" t="s">
        <v>1373</v>
      </c>
      <c r="B534" s="5" t="s">
        <v>1374</v>
      </c>
      <c r="C534" s="5" t="s">
        <v>1374</v>
      </c>
      <c r="D534" s="7" t="s">
        <v>1375</v>
      </c>
      <c r="E534" s="7" t="s">
        <v>1375</v>
      </c>
      <c r="F534" s="6" t="s">
        <v>1376</v>
      </c>
      <c r="G534" s="6" t="s">
        <v>1377</v>
      </c>
      <c r="H534" s="15" t="s">
        <v>12</v>
      </c>
      <c r="I534" s="9" t="s">
        <v>128</v>
      </c>
      <c r="J534" s="15" t="e">
        <f t="shared" si="66"/>
        <v>#REF!</v>
      </c>
      <c r="K534" s="15" t="e">
        <f t="shared" si="67"/>
        <v>#REF!</v>
      </c>
    </row>
    <row r="535" spans="1:11" ht="15.75" customHeight="1" x14ac:dyDescent="0.25">
      <c r="A535" s="5" t="s">
        <v>1378</v>
      </c>
      <c r="B535" s="6" t="s">
        <v>1379</v>
      </c>
      <c r="C535" s="6" t="s">
        <v>1380</v>
      </c>
      <c r="D535" s="7" t="s">
        <v>1381</v>
      </c>
      <c r="E535" s="7" t="s">
        <v>1381</v>
      </c>
      <c r="F535" s="6" t="s">
        <v>1382</v>
      </c>
      <c r="G535" s="6" t="s">
        <v>1383</v>
      </c>
      <c r="H535" s="15" t="s">
        <v>12</v>
      </c>
      <c r="I535" s="9" t="s">
        <v>128</v>
      </c>
      <c r="J535" s="15" t="e">
        <f t="shared" si="66"/>
        <v>#REF!</v>
      </c>
      <c r="K535" s="15" t="e">
        <f t="shared" si="67"/>
        <v>#REF!</v>
      </c>
    </row>
    <row r="536" spans="1:11" ht="15.75" customHeight="1" x14ac:dyDescent="0.25">
      <c r="A536" s="5" t="s">
        <v>1384</v>
      </c>
      <c r="B536" s="5" t="s">
        <v>1385</v>
      </c>
      <c r="C536" s="5" t="s">
        <v>1385</v>
      </c>
      <c r="D536" s="7" t="s">
        <v>1385</v>
      </c>
      <c r="E536" s="7" t="s">
        <v>1385</v>
      </c>
      <c r="F536" s="6" t="s">
        <v>353</v>
      </c>
      <c r="G536" s="5" t="s">
        <v>1386</v>
      </c>
      <c r="H536" s="15" t="s">
        <v>12</v>
      </c>
      <c r="I536" s="9" t="s">
        <v>128</v>
      </c>
      <c r="J536" s="15" t="e">
        <f t="shared" si="66"/>
        <v>#REF!</v>
      </c>
      <c r="K536" s="15" t="e">
        <f t="shared" si="67"/>
        <v>#REF!</v>
      </c>
    </row>
    <row r="537" spans="1:11" ht="15.75" customHeight="1" x14ac:dyDescent="0.25">
      <c r="A537" s="5" t="s">
        <v>1387</v>
      </c>
      <c r="B537" s="6" t="s">
        <v>1388</v>
      </c>
      <c r="C537" s="6" t="s">
        <v>349</v>
      </c>
      <c r="D537" s="7" t="s">
        <v>1389</v>
      </c>
      <c r="E537" s="7" t="s">
        <v>1389</v>
      </c>
      <c r="F537" s="6" t="s">
        <v>1390</v>
      </c>
      <c r="G537" s="6" t="s">
        <v>1391</v>
      </c>
      <c r="H537" s="15" t="s">
        <v>12</v>
      </c>
      <c r="I537" s="9" t="s">
        <v>128</v>
      </c>
      <c r="J537" s="15" t="e">
        <f t="shared" si="66"/>
        <v>#REF!</v>
      </c>
      <c r="K537" s="15" t="e">
        <f t="shared" si="67"/>
        <v>#REF!</v>
      </c>
    </row>
    <row r="538" spans="1:11" ht="15.75" customHeight="1" x14ac:dyDescent="0.25">
      <c r="A538" s="5"/>
      <c r="B538" s="5"/>
      <c r="C538" s="5"/>
      <c r="D538" s="7"/>
      <c r="E538" s="7"/>
      <c r="F538" s="6" t="s">
        <v>1392</v>
      </c>
      <c r="G538" s="6" t="s">
        <v>1392</v>
      </c>
      <c r="H538" s="15" t="s">
        <v>12</v>
      </c>
      <c r="I538" s="9" t="s">
        <v>128</v>
      </c>
      <c r="J538" s="15"/>
      <c r="K538" s="15"/>
    </row>
    <row r="539" spans="1:11" ht="15.75" customHeight="1" x14ac:dyDescent="0.25">
      <c r="A539" s="5" t="s">
        <v>304</v>
      </c>
      <c r="B539" s="5" t="s">
        <v>1393</v>
      </c>
      <c r="C539" s="5" t="s">
        <v>1393</v>
      </c>
      <c r="D539" s="7" t="s">
        <v>1394</v>
      </c>
      <c r="E539" s="7" t="s">
        <v>1394</v>
      </c>
      <c r="F539" s="6" t="s">
        <v>331</v>
      </c>
      <c r="G539" s="6" t="s">
        <v>1395</v>
      </c>
      <c r="H539" s="15" t="s">
        <v>12</v>
      </c>
      <c r="I539" s="9" t="s">
        <v>128</v>
      </c>
      <c r="J539" s="15" t="e">
        <f t="shared" ref="J539:J541" si="68">IF(#REF!="harga",0,IF(#REF!="lokasi",1,IF(#REF!="pelayanan",2,IF(#REF!="kamar",3,IF(#REF!="fasilitas hotel",4,IF(#REF!="makanan",5,6))))))</f>
        <v>#REF!</v>
      </c>
      <c r="K539" s="15" t="e">
        <f t="shared" ref="K539:K541" si="69">IF(#REF!="positive",1,0)</f>
        <v>#REF!</v>
      </c>
    </row>
    <row r="540" spans="1:11" ht="15.75" customHeight="1" x14ac:dyDescent="0.25">
      <c r="A540" s="5" t="s">
        <v>1396</v>
      </c>
      <c r="B540" s="6" t="s">
        <v>1397</v>
      </c>
      <c r="C540" s="6" t="s">
        <v>1397</v>
      </c>
      <c r="D540" s="7" t="s">
        <v>1398</v>
      </c>
      <c r="E540" s="7" t="s">
        <v>1399</v>
      </c>
      <c r="F540" s="6" t="s">
        <v>1400</v>
      </c>
      <c r="G540" s="6" t="s">
        <v>1401</v>
      </c>
      <c r="H540" s="8" t="s">
        <v>12</v>
      </c>
      <c r="I540" s="16" t="s">
        <v>128</v>
      </c>
      <c r="J540" s="15" t="e">
        <f t="shared" si="68"/>
        <v>#REF!</v>
      </c>
      <c r="K540" s="15" t="e">
        <f t="shared" si="69"/>
        <v>#REF!</v>
      </c>
    </row>
    <row r="541" spans="1:11" ht="15.75" customHeight="1" x14ac:dyDescent="0.25">
      <c r="A541" s="5" t="s">
        <v>1402</v>
      </c>
      <c r="B541" s="6" t="s">
        <v>353</v>
      </c>
      <c r="C541" s="6" t="s">
        <v>353</v>
      </c>
      <c r="D541" s="7" t="s">
        <v>353</v>
      </c>
      <c r="E541" s="7" t="s">
        <v>1386</v>
      </c>
      <c r="F541" s="6" t="s">
        <v>1403</v>
      </c>
      <c r="G541" s="6" t="s">
        <v>1404</v>
      </c>
      <c r="H541" s="8" t="s">
        <v>12</v>
      </c>
      <c r="I541" s="16" t="s">
        <v>128</v>
      </c>
      <c r="J541" s="15" t="e">
        <f t="shared" si="68"/>
        <v>#REF!</v>
      </c>
      <c r="K541" s="15" t="e">
        <f t="shared" si="69"/>
        <v>#REF!</v>
      </c>
    </row>
    <row r="542" spans="1:11" ht="15.75" customHeight="1" x14ac:dyDescent="0.25">
      <c r="A542" s="5"/>
      <c r="B542" s="6"/>
      <c r="C542" s="6"/>
      <c r="D542" s="7"/>
      <c r="E542" s="7"/>
      <c r="F542" s="6" t="s">
        <v>1405</v>
      </c>
      <c r="G542" s="6" t="s">
        <v>1405</v>
      </c>
      <c r="H542" s="15" t="s">
        <v>12</v>
      </c>
      <c r="I542" s="9" t="s">
        <v>128</v>
      </c>
      <c r="J542" s="15"/>
      <c r="K542" s="15"/>
    </row>
    <row r="543" spans="1:11" ht="15.75" customHeight="1" x14ac:dyDescent="0.25">
      <c r="A543" s="5" t="s">
        <v>1406</v>
      </c>
      <c r="B543" s="6" t="s">
        <v>1407</v>
      </c>
      <c r="C543" s="6" t="s">
        <v>1408</v>
      </c>
      <c r="D543" s="7" t="s">
        <v>1408</v>
      </c>
      <c r="E543" s="7" t="s">
        <v>1408</v>
      </c>
      <c r="F543" s="6" t="s">
        <v>1409</v>
      </c>
      <c r="G543" s="6" t="s">
        <v>1410</v>
      </c>
      <c r="H543" s="8" t="s">
        <v>12</v>
      </c>
      <c r="I543" s="16" t="s">
        <v>128</v>
      </c>
      <c r="J543" s="15" t="e">
        <f>IF(#REF!="harga",0,IF(#REF!="lokasi",1,IF(#REF!="pelayanan",2,IF(#REF!="kamar",3,IF(#REF!="fasilitas hotel",4,IF(#REF!="makanan",5,6))))))</f>
        <v>#REF!</v>
      </c>
      <c r="K543" s="15" t="e">
        <f>IF(#REF!="positive",1,0)</f>
        <v>#REF!</v>
      </c>
    </row>
    <row r="544" spans="1:11" ht="15.75" customHeight="1" x14ac:dyDescent="0.25">
      <c r="A544" s="5"/>
      <c r="B544" s="6"/>
      <c r="C544" s="6"/>
      <c r="D544" s="7"/>
      <c r="E544" s="7"/>
      <c r="F544" s="6" t="s">
        <v>1411</v>
      </c>
      <c r="G544" s="6" t="s">
        <v>1412</v>
      </c>
      <c r="H544" s="15" t="s">
        <v>12</v>
      </c>
      <c r="I544" s="9" t="s">
        <v>128</v>
      </c>
      <c r="J544" s="15"/>
      <c r="K544" s="15"/>
    </row>
    <row r="545" spans="1:11" ht="15.75" customHeight="1" x14ac:dyDescent="0.25">
      <c r="A545" s="5" t="s">
        <v>1413</v>
      </c>
      <c r="B545" s="6" t="s">
        <v>329</v>
      </c>
      <c r="C545" s="6" t="s">
        <v>329</v>
      </c>
      <c r="D545" s="7" t="s">
        <v>329</v>
      </c>
      <c r="E545" s="7" t="s">
        <v>329</v>
      </c>
      <c r="F545" s="6" t="s">
        <v>1414</v>
      </c>
      <c r="G545" s="6" t="s">
        <v>1415</v>
      </c>
      <c r="H545" s="15" t="s">
        <v>12</v>
      </c>
      <c r="I545" s="9" t="s">
        <v>128</v>
      </c>
      <c r="J545" s="15" t="e">
        <f>IF(#REF!="harga",0,IF(#REF!="lokasi",1,IF(#REF!="pelayanan",2,IF(#REF!="kamar",3,IF(#REF!="fasilitas hotel",4,IF(#REF!="makanan",5,6))))))</f>
        <v>#REF!</v>
      </c>
      <c r="K545" s="15" t="e">
        <f>IF(#REF!="positive",1,0)</f>
        <v>#REF!</v>
      </c>
    </row>
    <row r="546" spans="1:11" ht="15.75" customHeight="1" x14ac:dyDescent="0.25">
      <c r="A546" s="5"/>
      <c r="B546" s="6"/>
      <c r="C546" s="6"/>
      <c r="D546" s="7"/>
      <c r="E546" s="7"/>
      <c r="F546" s="6" t="s">
        <v>344</v>
      </c>
      <c r="G546" s="6" t="s">
        <v>344</v>
      </c>
      <c r="H546" s="15" t="s">
        <v>12</v>
      </c>
      <c r="I546" s="9" t="s">
        <v>128</v>
      </c>
      <c r="J546" s="15"/>
      <c r="K546" s="15"/>
    </row>
    <row r="547" spans="1:11" ht="15.75" customHeight="1" x14ac:dyDescent="0.25">
      <c r="A547" s="5" t="s">
        <v>1416</v>
      </c>
      <c r="B547" s="6" t="s">
        <v>1417</v>
      </c>
      <c r="C547" s="6" t="s">
        <v>1417</v>
      </c>
      <c r="D547" s="7" t="s">
        <v>1417</v>
      </c>
      <c r="E547" s="7" t="s">
        <v>1417</v>
      </c>
      <c r="F547" s="6" t="s">
        <v>1418</v>
      </c>
      <c r="G547" s="5" t="s">
        <v>1419</v>
      </c>
      <c r="H547" s="15" t="s">
        <v>12</v>
      </c>
      <c r="I547" s="9" t="s">
        <v>128</v>
      </c>
      <c r="J547" s="15" t="e">
        <f t="shared" ref="J547:J548" si="70">IF(#REF!="harga",0,IF(#REF!="lokasi",1,IF(#REF!="pelayanan",2,IF(#REF!="kamar",3,IF(#REF!="fasilitas hotel",4,IF(#REF!="makanan",5,6))))))</f>
        <v>#REF!</v>
      </c>
      <c r="K547" s="15" t="e">
        <f t="shared" ref="K547:K548" si="71">IF(#REF!="positive",1,0)</f>
        <v>#REF!</v>
      </c>
    </row>
    <row r="548" spans="1:11" ht="15.75" customHeight="1" x14ac:dyDescent="0.25">
      <c r="A548" s="5" t="s">
        <v>1343</v>
      </c>
      <c r="B548" s="6" t="s">
        <v>1420</v>
      </c>
      <c r="C548" s="6" t="s">
        <v>1421</v>
      </c>
      <c r="D548" s="7" t="s">
        <v>1421</v>
      </c>
      <c r="E548" s="7" t="s">
        <v>1422</v>
      </c>
      <c r="F548" s="6" t="s">
        <v>1423</v>
      </c>
      <c r="G548" s="6" t="s">
        <v>1423</v>
      </c>
      <c r="H548" s="15" t="s">
        <v>12</v>
      </c>
      <c r="I548" s="9" t="s">
        <v>128</v>
      </c>
      <c r="J548" s="15" t="e">
        <f t="shared" si="70"/>
        <v>#REF!</v>
      </c>
      <c r="K548" s="15" t="e">
        <f t="shared" si="71"/>
        <v>#REF!</v>
      </c>
    </row>
    <row r="549" spans="1:11" ht="15.75" customHeight="1" x14ac:dyDescent="0.25">
      <c r="A549" s="5"/>
      <c r="B549" s="6"/>
      <c r="C549" s="6"/>
      <c r="D549" s="7"/>
      <c r="E549" s="7"/>
      <c r="F549" s="6" t="s">
        <v>1424</v>
      </c>
      <c r="G549" s="6" t="s">
        <v>1425</v>
      </c>
      <c r="H549" s="15" t="s">
        <v>12</v>
      </c>
      <c r="I549" s="9" t="s">
        <v>128</v>
      </c>
      <c r="J549" s="15"/>
      <c r="K549" s="15"/>
    </row>
    <row r="550" spans="1:11" ht="15.75" customHeight="1" x14ac:dyDescent="0.25">
      <c r="A550" s="5" t="s">
        <v>1348</v>
      </c>
      <c r="B550" s="6" t="s">
        <v>335</v>
      </c>
      <c r="C550" s="6" t="s">
        <v>334</v>
      </c>
      <c r="D550" s="7" t="s">
        <v>334</v>
      </c>
      <c r="E550" s="7" t="s">
        <v>334</v>
      </c>
      <c r="F550" s="6" t="s">
        <v>1426</v>
      </c>
      <c r="G550" s="6" t="s">
        <v>1427</v>
      </c>
      <c r="H550" s="15" t="s">
        <v>12</v>
      </c>
      <c r="I550" s="9" t="s">
        <v>128</v>
      </c>
      <c r="J550" s="15" t="e">
        <f t="shared" ref="J550:J553" si="72">IF(#REF!="harga",0,IF(#REF!="lokasi",1,IF(#REF!="pelayanan",2,IF(#REF!="kamar",3,IF(#REF!="fasilitas hotel",4,IF(#REF!="makanan",5,6))))))</f>
        <v>#REF!</v>
      </c>
      <c r="K550" s="15" t="e">
        <f t="shared" ref="K550:K553" si="73">IF(#REF!="positive",1,0)</f>
        <v>#REF!</v>
      </c>
    </row>
    <row r="551" spans="1:11" ht="15.75" customHeight="1" x14ac:dyDescent="0.25">
      <c r="A551" s="5" t="s">
        <v>1428</v>
      </c>
      <c r="B551" s="6" t="s">
        <v>1429</v>
      </c>
      <c r="C551" s="6" t="s">
        <v>1430</v>
      </c>
      <c r="D551" s="7" t="s">
        <v>1431</v>
      </c>
      <c r="E551" s="7" t="s">
        <v>1432</v>
      </c>
      <c r="F551" s="6" t="s">
        <v>1433</v>
      </c>
      <c r="G551" s="6" t="s">
        <v>1434</v>
      </c>
      <c r="H551" s="15" t="s">
        <v>12</v>
      </c>
      <c r="I551" s="9" t="s">
        <v>128</v>
      </c>
      <c r="J551" s="15" t="e">
        <f t="shared" si="72"/>
        <v>#REF!</v>
      </c>
      <c r="K551" s="15" t="e">
        <f t="shared" si="73"/>
        <v>#REF!</v>
      </c>
    </row>
    <row r="552" spans="1:11" ht="15.75" customHeight="1" x14ac:dyDescent="0.25">
      <c r="A552" s="5" t="s">
        <v>1435</v>
      </c>
      <c r="B552" s="6" t="s">
        <v>1436</v>
      </c>
      <c r="C552" s="6" t="s">
        <v>1436</v>
      </c>
      <c r="D552" s="7" t="s">
        <v>1436</v>
      </c>
      <c r="E552" s="7" t="s">
        <v>1437</v>
      </c>
      <c r="F552" s="6" t="s">
        <v>350</v>
      </c>
      <c r="G552" s="6" t="s">
        <v>351</v>
      </c>
      <c r="H552" s="15" t="s">
        <v>12</v>
      </c>
      <c r="I552" s="9" t="s">
        <v>128</v>
      </c>
      <c r="J552" s="15" t="e">
        <f t="shared" si="72"/>
        <v>#REF!</v>
      </c>
      <c r="K552" s="15" t="e">
        <f t="shared" si="73"/>
        <v>#REF!</v>
      </c>
    </row>
    <row r="553" spans="1:11" ht="15.75" customHeight="1" x14ac:dyDescent="0.25">
      <c r="A553" s="5" t="s">
        <v>1438</v>
      </c>
      <c r="B553" s="6" t="s">
        <v>1418</v>
      </c>
      <c r="C553" s="6" t="s">
        <v>1418</v>
      </c>
      <c r="D553" s="7" t="s">
        <v>1439</v>
      </c>
      <c r="E553" s="7" t="s">
        <v>1440</v>
      </c>
      <c r="F553" s="6" t="s">
        <v>1441</v>
      </c>
      <c r="G553" s="6" t="s">
        <v>1441</v>
      </c>
      <c r="H553" s="15" t="s">
        <v>12</v>
      </c>
      <c r="I553" s="9" t="s">
        <v>128</v>
      </c>
      <c r="J553" s="15" t="e">
        <f t="shared" si="72"/>
        <v>#REF!</v>
      </c>
      <c r="K553" s="15" t="e">
        <f t="shared" si="73"/>
        <v>#REF!</v>
      </c>
    </row>
    <row r="554" spans="1:11" ht="15.75" customHeight="1" x14ac:dyDescent="0.25">
      <c r="A554" s="5"/>
      <c r="B554" s="5"/>
      <c r="C554" s="5"/>
      <c r="D554" s="7"/>
      <c r="E554" s="7"/>
      <c r="F554" s="6" t="s">
        <v>1442</v>
      </c>
      <c r="G554" s="6" t="s">
        <v>1443</v>
      </c>
      <c r="H554" s="15" t="s">
        <v>12</v>
      </c>
      <c r="I554" s="9" t="s">
        <v>128</v>
      </c>
      <c r="J554" s="15"/>
      <c r="K554" s="15"/>
    </row>
    <row r="555" spans="1:11" ht="15.75" customHeight="1" x14ac:dyDescent="0.25">
      <c r="A555" s="5" t="s">
        <v>1444</v>
      </c>
      <c r="B555" s="6" t="s">
        <v>1445</v>
      </c>
      <c r="C555" s="6" t="s">
        <v>1446</v>
      </c>
      <c r="D555" s="7" t="s">
        <v>1447</v>
      </c>
      <c r="E555" s="7" t="s">
        <v>1447</v>
      </c>
      <c r="F555" s="6" t="s">
        <v>354</v>
      </c>
      <c r="G555" s="6" t="s">
        <v>354</v>
      </c>
      <c r="H555" s="15" t="s">
        <v>12</v>
      </c>
      <c r="I555" s="9" t="s">
        <v>128</v>
      </c>
      <c r="J555" s="15" t="e">
        <f>IF(#REF!="harga",0,IF(#REF!="lokasi",1,IF(#REF!="pelayanan",2,IF(#REF!="kamar",3,IF(#REF!="fasilitas hotel",4,IF(#REF!="makanan",5,6))))))</f>
        <v>#REF!</v>
      </c>
      <c r="K555" s="15" t="e">
        <f>IF(#REF!="positive",1,0)</f>
        <v>#REF!</v>
      </c>
    </row>
    <row r="556" spans="1:11" ht="15.75" customHeight="1" x14ac:dyDescent="0.25">
      <c r="A556" s="5"/>
      <c r="B556" s="6"/>
      <c r="C556" s="6"/>
      <c r="D556" s="7"/>
      <c r="E556" s="7"/>
      <c r="F556" s="6" t="s">
        <v>1448</v>
      </c>
      <c r="G556" s="6" t="s">
        <v>1449</v>
      </c>
      <c r="H556" s="15" t="s">
        <v>12</v>
      </c>
      <c r="I556" s="9" t="s">
        <v>128</v>
      </c>
      <c r="J556" s="15"/>
      <c r="K556" s="15"/>
    </row>
    <row r="557" spans="1:11" ht="15.75" customHeight="1" x14ac:dyDescent="0.25">
      <c r="A557" s="5" t="s">
        <v>1450</v>
      </c>
      <c r="B557" s="6" t="s">
        <v>1451</v>
      </c>
      <c r="C557" s="6" t="s">
        <v>1452</v>
      </c>
      <c r="D557" s="7" t="s">
        <v>1453</v>
      </c>
      <c r="E557" s="7" t="s">
        <v>1453</v>
      </c>
      <c r="F557" s="6" t="s">
        <v>1454</v>
      </c>
      <c r="G557" s="6" t="s">
        <v>1455</v>
      </c>
      <c r="H557" s="15" t="s">
        <v>12</v>
      </c>
      <c r="I557" s="9" t="s">
        <v>128</v>
      </c>
      <c r="J557" s="15" t="e">
        <f t="shared" ref="J557:J559" si="74">IF(#REF!="harga",0,IF(#REF!="lokasi",1,IF(#REF!="pelayanan",2,IF(#REF!="kamar",3,IF(#REF!="fasilitas hotel",4,IF(#REF!="makanan",5,6))))))</f>
        <v>#REF!</v>
      </c>
      <c r="K557" s="15" t="e">
        <f t="shared" ref="K557:K559" si="75">IF(#REF!="positive",1,0)</f>
        <v>#REF!</v>
      </c>
    </row>
    <row r="558" spans="1:11" ht="15.75" customHeight="1" x14ac:dyDescent="0.25">
      <c r="A558" s="5" t="s">
        <v>1456</v>
      </c>
      <c r="B558" s="6" t="s">
        <v>1457</v>
      </c>
      <c r="C558" s="6" t="s">
        <v>1457</v>
      </c>
      <c r="D558" s="7" t="s">
        <v>1457</v>
      </c>
      <c r="E558" s="7" t="s">
        <v>1457</v>
      </c>
      <c r="F558" s="6" t="s">
        <v>358</v>
      </c>
      <c r="G558" s="6" t="s">
        <v>357</v>
      </c>
      <c r="H558" s="15" t="s">
        <v>12</v>
      </c>
      <c r="I558" s="9" t="s">
        <v>128</v>
      </c>
      <c r="J558" s="15" t="e">
        <f t="shared" si="74"/>
        <v>#REF!</v>
      </c>
      <c r="K558" s="15" t="e">
        <f t="shared" si="75"/>
        <v>#REF!</v>
      </c>
    </row>
    <row r="559" spans="1:11" ht="15.75" customHeight="1" x14ac:dyDescent="0.25">
      <c r="A559" s="5" t="s">
        <v>1458</v>
      </c>
      <c r="B559" s="6" t="s">
        <v>1441</v>
      </c>
      <c r="C559" s="6" t="s">
        <v>1441</v>
      </c>
      <c r="D559" s="7" t="s">
        <v>1441</v>
      </c>
      <c r="E559" s="7" t="s">
        <v>1441</v>
      </c>
      <c r="F559" s="6" t="s">
        <v>1459</v>
      </c>
      <c r="G559" s="6" t="s">
        <v>1460</v>
      </c>
      <c r="H559" s="15" t="s">
        <v>12</v>
      </c>
      <c r="I559" s="9" t="s">
        <v>128</v>
      </c>
      <c r="J559" s="15" t="e">
        <f t="shared" si="74"/>
        <v>#REF!</v>
      </c>
      <c r="K559" s="15" t="e">
        <f t="shared" si="75"/>
        <v>#REF!</v>
      </c>
    </row>
    <row r="560" spans="1:11" ht="15.75" customHeight="1" x14ac:dyDescent="0.25">
      <c r="A560" s="5"/>
      <c r="B560" s="6"/>
      <c r="C560" s="6"/>
      <c r="D560" s="7"/>
      <c r="E560" s="7"/>
      <c r="F560" s="6" t="s">
        <v>1461</v>
      </c>
      <c r="G560" s="6" t="s">
        <v>1462</v>
      </c>
      <c r="H560" s="15" t="s">
        <v>12</v>
      </c>
      <c r="I560" s="9" t="s">
        <v>128</v>
      </c>
      <c r="J560" s="15"/>
      <c r="K560" s="15"/>
    </row>
    <row r="561" spans="1:11" ht="15.75" customHeight="1" x14ac:dyDescent="0.25">
      <c r="A561" s="5" t="s">
        <v>1463</v>
      </c>
      <c r="B561" s="6" t="s">
        <v>1464</v>
      </c>
      <c r="C561" s="6" t="s">
        <v>1464</v>
      </c>
      <c r="D561" s="7" t="s">
        <v>1464</v>
      </c>
      <c r="E561" s="7" t="s">
        <v>1465</v>
      </c>
      <c r="F561" s="6" t="s">
        <v>1466</v>
      </c>
      <c r="G561" s="6" t="s">
        <v>1466</v>
      </c>
      <c r="H561" s="8" t="s">
        <v>12</v>
      </c>
      <c r="I561" s="16" t="s">
        <v>128</v>
      </c>
      <c r="J561" s="15" t="e">
        <f t="shared" ref="J561:J567" si="76">IF(#REF!="harga",0,IF(#REF!="lokasi",1,IF(#REF!="pelayanan",2,IF(#REF!="kamar",3,IF(#REF!="fasilitas hotel",4,IF(#REF!="makanan",5,6))))))</f>
        <v>#REF!</v>
      </c>
      <c r="K561" s="15" t="e">
        <f t="shared" ref="K561:K567" si="77">IF(#REF!="positive",1,0)</f>
        <v>#REF!</v>
      </c>
    </row>
    <row r="562" spans="1:11" ht="15.75" customHeight="1" x14ac:dyDescent="0.25">
      <c r="A562" s="5" t="s">
        <v>322</v>
      </c>
      <c r="B562" s="6" t="s">
        <v>1448</v>
      </c>
      <c r="C562" s="6" t="s">
        <v>1448</v>
      </c>
      <c r="D562" s="7" t="s">
        <v>1448</v>
      </c>
      <c r="E562" s="7" t="s">
        <v>1449</v>
      </c>
      <c r="F562" s="6" t="s">
        <v>1467</v>
      </c>
      <c r="G562" s="6" t="s">
        <v>1468</v>
      </c>
      <c r="H562" s="18" t="s">
        <v>12</v>
      </c>
      <c r="I562" s="9" t="s">
        <v>128</v>
      </c>
      <c r="J562" s="15" t="e">
        <f t="shared" si="76"/>
        <v>#REF!</v>
      </c>
      <c r="K562" s="15" t="e">
        <f t="shared" si="77"/>
        <v>#REF!</v>
      </c>
    </row>
    <row r="563" spans="1:11" ht="15.75" customHeight="1" x14ac:dyDescent="0.25">
      <c r="A563" s="5" t="s">
        <v>1469</v>
      </c>
      <c r="B563" s="6" t="s">
        <v>1455</v>
      </c>
      <c r="C563" s="6" t="s">
        <v>1454</v>
      </c>
      <c r="D563" s="7" t="s">
        <v>1470</v>
      </c>
      <c r="E563" s="7" t="s">
        <v>1470</v>
      </c>
      <c r="F563" s="6" t="s">
        <v>1471</v>
      </c>
      <c r="G563" s="6" t="s">
        <v>1472</v>
      </c>
      <c r="H563" s="8" t="s">
        <v>12</v>
      </c>
      <c r="I563" s="9" t="s">
        <v>128</v>
      </c>
      <c r="J563" s="15" t="e">
        <f t="shared" si="76"/>
        <v>#REF!</v>
      </c>
      <c r="K563" s="15" t="e">
        <f t="shared" si="77"/>
        <v>#REF!</v>
      </c>
    </row>
    <row r="564" spans="1:11" ht="15.75" customHeight="1" x14ac:dyDescent="0.25">
      <c r="A564" s="5" t="s">
        <v>1473</v>
      </c>
      <c r="B564" s="6" t="s">
        <v>355</v>
      </c>
      <c r="C564" s="6" t="s">
        <v>355</v>
      </c>
      <c r="D564" s="7" t="s">
        <v>355</v>
      </c>
      <c r="E564" s="7" t="s">
        <v>355</v>
      </c>
      <c r="F564" s="19" t="s">
        <v>1474</v>
      </c>
      <c r="G564" s="19" t="s">
        <v>1474</v>
      </c>
      <c r="H564" s="20" t="s">
        <v>12</v>
      </c>
      <c r="I564" s="21" t="s">
        <v>128</v>
      </c>
      <c r="J564" s="15" t="e">
        <f t="shared" si="76"/>
        <v>#REF!</v>
      </c>
      <c r="K564" s="15" t="e">
        <f t="shared" si="77"/>
        <v>#REF!</v>
      </c>
    </row>
    <row r="565" spans="1:11" ht="15.75" customHeight="1" x14ac:dyDescent="0.25">
      <c r="A565" s="5" t="s">
        <v>1475</v>
      </c>
      <c r="B565" s="6" t="s">
        <v>1180</v>
      </c>
      <c r="C565" s="6" t="s">
        <v>1180</v>
      </c>
      <c r="D565" s="7" t="s">
        <v>1180</v>
      </c>
      <c r="E565" s="7" t="s">
        <v>1180</v>
      </c>
      <c r="F565" s="19" t="s">
        <v>388</v>
      </c>
      <c r="G565" s="19" t="s">
        <v>387</v>
      </c>
      <c r="H565" s="20" t="s">
        <v>12</v>
      </c>
      <c r="I565" s="21" t="s">
        <v>128</v>
      </c>
      <c r="J565" s="15" t="e">
        <f t="shared" si="76"/>
        <v>#REF!</v>
      </c>
      <c r="K565" s="15" t="e">
        <f t="shared" si="77"/>
        <v>#REF!</v>
      </c>
    </row>
    <row r="566" spans="1:11" ht="15.75" customHeight="1" x14ac:dyDescent="0.25">
      <c r="A566" s="5" t="s">
        <v>1476</v>
      </c>
      <c r="B566" s="6" t="s">
        <v>1477</v>
      </c>
      <c r="C566" s="6" t="s">
        <v>1467</v>
      </c>
      <c r="D566" s="7" t="s">
        <v>1478</v>
      </c>
      <c r="E566" s="7" t="s">
        <v>1478</v>
      </c>
      <c r="F566" s="19" t="s">
        <v>1479</v>
      </c>
      <c r="G566" s="19" t="s">
        <v>1480</v>
      </c>
      <c r="H566" s="20" t="s">
        <v>12</v>
      </c>
      <c r="I566" s="21" t="s">
        <v>128</v>
      </c>
      <c r="J566" s="15" t="e">
        <f t="shared" si="76"/>
        <v>#REF!</v>
      </c>
      <c r="K566" s="15" t="e">
        <f t="shared" si="77"/>
        <v>#REF!</v>
      </c>
    </row>
    <row r="567" spans="1:11" ht="15.75" customHeight="1" x14ac:dyDescent="0.25">
      <c r="A567" s="5" t="s">
        <v>1481</v>
      </c>
      <c r="B567" s="6" t="s">
        <v>1482</v>
      </c>
      <c r="C567" s="6" t="s">
        <v>1483</v>
      </c>
      <c r="D567" s="7" t="s">
        <v>1484</v>
      </c>
      <c r="E567" s="7" t="s">
        <v>1485</v>
      </c>
      <c r="F567" s="19" t="s">
        <v>1486</v>
      </c>
      <c r="G567" s="19" t="s">
        <v>1487</v>
      </c>
      <c r="H567" s="20" t="s">
        <v>12</v>
      </c>
      <c r="I567" s="21" t="s">
        <v>128</v>
      </c>
      <c r="J567" s="15" t="e">
        <f t="shared" si="76"/>
        <v>#REF!</v>
      </c>
      <c r="K567" s="15" t="e">
        <f t="shared" si="77"/>
        <v>#REF!</v>
      </c>
    </row>
    <row r="568" spans="1:11" ht="15.75" customHeight="1" x14ac:dyDescent="0.25">
      <c r="A568" s="5"/>
      <c r="B568" s="5"/>
      <c r="C568" s="5"/>
      <c r="D568" s="7"/>
      <c r="E568" s="7"/>
      <c r="F568" s="19" t="s">
        <v>1488</v>
      </c>
      <c r="G568" s="19" t="s">
        <v>1489</v>
      </c>
      <c r="H568" s="20" t="s">
        <v>12</v>
      </c>
      <c r="I568" s="21" t="s">
        <v>128</v>
      </c>
      <c r="J568" s="15"/>
      <c r="K568" s="15"/>
    </row>
    <row r="569" spans="1:11" ht="15.75" customHeight="1" x14ac:dyDescent="0.25">
      <c r="A569" s="5" t="s">
        <v>1490</v>
      </c>
      <c r="B569" s="5" t="s">
        <v>1491</v>
      </c>
      <c r="C569" s="5" t="s">
        <v>1491</v>
      </c>
      <c r="D569" s="7" t="s">
        <v>1491</v>
      </c>
      <c r="E569" s="7" t="s">
        <v>1491</v>
      </c>
      <c r="F569" s="19" t="s">
        <v>1492</v>
      </c>
      <c r="G569" s="19" t="s">
        <v>1493</v>
      </c>
      <c r="H569" s="20" t="s">
        <v>12</v>
      </c>
      <c r="I569" s="21" t="s">
        <v>128</v>
      </c>
      <c r="J569" s="15" t="e">
        <f t="shared" ref="J569:J570" si="78">IF(#REF!="harga",0,IF(#REF!="lokasi",1,IF(#REF!="pelayanan",2,IF(#REF!="kamar",3,IF(#REF!="fasilitas hotel",4,IF(#REF!="makanan",5,6))))))</f>
        <v>#REF!</v>
      </c>
      <c r="K569" s="15" t="e">
        <f t="shared" ref="K569:K570" si="79">IF(#REF!="positive",1,0)</f>
        <v>#REF!</v>
      </c>
    </row>
    <row r="570" spans="1:11" ht="15.75" customHeight="1" x14ac:dyDescent="0.25">
      <c r="A570" s="5" t="s">
        <v>1494</v>
      </c>
      <c r="B570" s="19" t="s">
        <v>1495</v>
      </c>
      <c r="C570" s="19" t="s">
        <v>1495</v>
      </c>
      <c r="D570" s="7" t="s">
        <v>1495</v>
      </c>
      <c r="E570" s="7" t="s">
        <v>1495</v>
      </c>
      <c r="F570" s="19" t="s">
        <v>398</v>
      </c>
      <c r="G570" s="19" t="s">
        <v>398</v>
      </c>
      <c r="H570" s="20" t="s">
        <v>12</v>
      </c>
      <c r="I570" s="21" t="s">
        <v>128</v>
      </c>
      <c r="J570" s="15" t="e">
        <f t="shared" si="78"/>
        <v>#REF!</v>
      </c>
      <c r="K570" s="15" t="e">
        <f t="shared" si="79"/>
        <v>#REF!</v>
      </c>
    </row>
    <row r="571" spans="1:11" ht="15.75" customHeight="1" x14ac:dyDescent="0.25">
      <c r="A571" s="5"/>
      <c r="B571" s="19"/>
      <c r="C571" s="19"/>
      <c r="D571" s="7"/>
      <c r="E571" s="7"/>
      <c r="F571" s="19" t="s">
        <v>1496</v>
      </c>
      <c r="G571" s="19" t="s">
        <v>1497</v>
      </c>
      <c r="H571" s="20" t="s">
        <v>12</v>
      </c>
      <c r="I571" s="21" t="s">
        <v>128</v>
      </c>
      <c r="J571" s="15"/>
      <c r="K571" s="15"/>
    </row>
    <row r="572" spans="1:11" ht="15.75" customHeight="1" x14ac:dyDescent="0.25">
      <c r="A572" s="5" t="s">
        <v>1498</v>
      </c>
      <c r="B572" s="19" t="s">
        <v>377</v>
      </c>
      <c r="C572" s="19" t="s">
        <v>377</v>
      </c>
      <c r="D572" s="7" t="s">
        <v>1499</v>
      </c>
      <c r="E572" s="7" t="s">
        <v>1499</v>
      </c>
      <c r="F572" s="19" t="s">
        <v>1500</v>
      </c>
      <c r="G572" s="19" t="s">
        <v>1500</v>
      </c>
      <c r="H572" s="20" t="s">
        <v>12</v>
      </c>
      <c r="I572" s="21" t="s">
        <v>128</v>
      </c>
      <c r="J572" s="15" t="e">
        <f t="shared" ref="J572:J573" si="80">IF(#REF!="harga",0,IF(#REF!="lokasi",1,IF(#REF!="pelayanan",2,IF(#REF!="kamar",3,IF(#REF!="fasilitas hotel",4,IF(#REF!="makanan",5,6))))))</f>
        <v>#REF!</v>
      </c>
      <c r="K572" s="15" t="e">
        <f t="shared" ref="K572:K573" si="81">IF(#REF!="positive",1,0)</f>
        <v>#REF!</v>
      </c>
    </row>
    <row r="573" spans="1:11" ht="15.75" customHeight="1" x14ac:dyDescent="0.25">
      <c r="A573" s="5" t="s">
        <v>1501</v>
      </c>
      <c r="B573" s="19" t="s">
        <v>379</v>
      </c>
      <c r="C573" s="19" t="s">
        <v>379</v>
      </c>
      <c r="D573" s="7" t="s">
        <v>1502</v>
      </c>
      <c r="E573" s="7" t="s">
        <v>1502</v>
      </c>
      <c r="F573" s="19" t="s">
        <v>409</v>
      </c>
      <c r="G573" s="19" t="s">
        <v>409</v>
      </c>
      <c r="H573" s="20" t="s">
        <v>12</v>
      </c>
      <c r="I573" s="21" t="s">
        <v>128</v>
      </c>
      <c r="J573" s="15" t="e">
        <f t="shared" si="80"/>
        <v>#REF!</v>
      </c>
      <c r="K573" s="15" t="e">
        <f t="shared" si="81"/>
        <v>#REF!</v>
      </c>
    </row>
    <row r="574" spans="1:11" ht="15.75" customHeight="1" x14ac:dyDescent="0.25">
      <c r="A574" s="5"/>
      <c r="B574" s="19"/>
      <c r="C574" s="19"/>
      <c r="D574" s="7"/>
      <c r="E574" s="7"/>
      <c r="F574" s="19" t="s">
        <v>1503</v>
      </c>
      <c r="G574" s="19" t="s">
        <v>1503</v>
      </c>
      <c r="H574" s="20" t="s">
        <v>12</v>
      </c>
      <c r="I574" s="21" t="s">
        <v>128</v>
      </c>
      <c r="J574" s="15"/>
      <c r="K574" s="15"/>
    </row>
    <row r="575" spans="1:11" ht="15.75" customHeight="1" x14ac:dyDescent="0.25">
      <c r="A575" s="5" t="s">
        <v>1504</v>
      </c>
      <c r="B575" s="19" t="s">
        <v>1505</v>
      </c>
      <c r="C575" s="19" t="s">
        <v>1505</v>
      </c>
      <c r="D575" s="7" t="s">
        <v>1505</v>
      </c>
      <c r="E575" s="7" t="s">
        <v>1505</v>
      </c>
      <c r="F575" s="19" t="s">
        <v>1506</v>
      </c>
      <c r="G575" s="19" t="s">
        <v>1507</v>
      </c>
      <c r="H575" s="20" t="s">
        <v>12</v>
      </c>
      <c r="I575" s="21" t="s">
        <v>128</v>
      </c>
      <c r="J575" s="15" t="e">
        <f t="shared" ref="J575:J576" si="82">IF(#REF!="harga",0,IF(#REF!="lokasi",1,IF(#REF!="pelayanan",2,IF(#REF!="kamar",3,IF(#REF!="fasilitas hotel",4,IF(#REF!="makanan",5,6))))))</f>
        <v>#REF!</v>
      </c>
      <c r="K575" s="15" t="e">
        <f t="shared" ref="K575:K576" si="83">IF(#REF!="positive",1,0)</f>
        <v>#REF!</v>
      </c>
    </row>
    <row r="576" spans="1:11" ht="15.75" customHeight="1" x14ac:dyDescent="0.25">
      <c r="A576" s="5" t="s">
        <v>1508</v>
      </c>
      <c r="B576" s="19" t="s">
        <v>385</v>
      </c>
      <c r="C576" s="19" t="s">
        <v>385</v>
      </c>
      <c r="D576" s="7" t="s">
        <v>1509</v>
      </c>
      <c r="E576" s="7" t="s">
        <v>1509</v>
      </c>
      <c r="F576" s="19" t="s">
        <v>1510</v>
      </c>
      <c r="G576" s="19" t="s">
        <v>1511</v>
      </c>
      <c r="H576" s="20" t="s">
        <v>12</v>
      </c>
      <c r="I576" s="21" t="s">
        <v>128</v>
      </c>
      <c r="J576" s="15" t="e">
        <f t="shared" si="82"/>
        <v>#REF!</v>
      </c>
      <c r="K576" s="15" t="e">
        <f t="shared" si="83"/>
        <v>#REF!</v>
      </c>
    </row>
    <row r="577" spans="1:11" ht="15.75" customHeight="1" x14ac:dyDescent="0.25">
      <c r="A577" s="5"/>
      <c r="B577" s="19" t="s">
        <v>402</v>
      </c>
      <c r="C577" s="19" t="s">
        <v>402</v>
      </c>
      <c r="D577" s="7" t="s">
        <v>1512</v>
      </c>
      <c r="E577" s="7" t="s">
        <v>1512</v>
      </c>
      <c r="F577" s="19" t="s">
        <v>1513</v>
      </c>
      <c r="G577" s="19" t="s">
        <v>1513</v>
      </c>
      <c r="H577" s="20" t="s">
        <v>12</v>
      </c>
      <c r="I577" s="21" t="s">
        <v>128</v>
      </c>
      <c r="J577" s="10"/>
      <c r="K577" s="10"/>
    </row>
    <row r="578" spans="1:11" ht="15.75" customHeight="1" x14ac:dyDescent="0.25">
      <c r="A578" s="5"/>
      <c r="B578" s="19" t="s">
        <v>407</v>
      </c>
      <c r="C578" s="19" t="s">
        <v>407</v>
      </c>
      <c r="D578" s="7" t="s">
        <v>407</v>
      </c>
      <c r="E578" s="7" t="s">
        <v>407</v>
      </c>
      <c r="F578" s="19" t="s">
        <v>1514</v>
      </c>
      <c r="G578" s="19" t="s">
        <v>1514</v>
      </c>
      <c r="H578" s="20" t="s">
        <v>12</v>
      </c>
      <c r="I578" s="21" t="s">
        <v>128</v>
      </c>
      <c r="J578" s="10"/>
      <c r="K578" s="10"/>
    </row>
    <row r="579" spans="1:11" ht="15.75" customHeight="1" x14ac:dyDescent="0.25">
      <c r="A579" s="5"/>
      <c r="B579" s="19" t="s">
        <v>1515</v>
      </c>
      <c r="C579" s="19" t="s">
        <v>1515</v>
      </c>
      <c r="D579" s="7" t="s">
        <v>1516</v>
      </c>
      <c r="E579" s="7" t="s">
        <v>1516</v>
      </c>
      <c r="F579" s="19" t="s">
        <v>1517</v>
      </c>
      <c r="G579" s="19" t="s">
        <v>1517</v>
      </c>
      <c r="H579" s="20" t="s">
        <v>12</v>
      </c>
      <c r="I579" s="21" t="s">
        <v>128</v>
      </c>
      <c r="J579" s="10"/>
      <c r="K579" s="10"/>
    </row>
    <row r="580" spans="1:11" ht="15.75" customHeight="1" x14ac:dyDescent="0.25">
      <c r="A580" s="5"/>
      <c r="B580" s="19" t="s">
        <v>431</v>
      </c>
      <c r="C580" s="19" t="s">
        <v>431</v>
      </c>
      <c r="D580" s="7" t="s">
        <v>1518</v>
      </c>
      <c r="E580" s="7" t="s">
        <v>1518</v>
      </c>
      <c r="F580" s="19" t="s">
        <v>1519</v>
      </c>
      <c r="G580" s="19" t="s">
        <v>1519</v>
      </c>
      <c r="H580" s="20" t="s">
        <v>12</v>
      </c>
      <c r="I580" s="21" t="s">
        <v>128</v>
      </c>
      <c r="J580" s="10"/>
      <c r="K580" s="10"/>
    </row>
    <row r="581" spans="1:11" ht="15.75" customHeight="1" x14ac:dyDescent="0.25">
      <c r="A581" s="5"/>
      <c r="B581" s="19" t="s">
        <v>1520</v>
      </c>
      <c r="C581" s="19" t="s">
        <v>1520</v>
      </c>
      <c r="D581" s="7" t="s">
        <v>1520</v>
      </c>
      <c r="E581" s="7" t="s">
        <v>1521</v>
      </c>
      <c r="F581" s="19" t="s">
        <v>1522</v>
      </c>
      <c r="G581" s="19" t="s">
        <v>1523</v>
      </c>
      <c r="H581" s="20" t="s">
        <v>12</v>
      </c>
      <c r="I581" s="21" t="s">
        <v>128</v>
      </c>
      <c r="J581" s="10"/>
      <c r="K581" s="10"/>
    </row>
    <row r="582" spans="1:11" ht="15.75" customHeight="1" x14ac:dyDescent="0.25">
      <c r="A582" s="5"/>
      <c r="B582" s="19" t="s">
        <v>437</v>
      </c>
      <c r="C582" s="19" t="s">
        <v>437</v>
      </c>
      <c r="D582" s="7" t="s">
        <v>1524</v>
      </c>
      <c r="E582" s="7" t="s">
        <v>1524</v>
      </c>
      <c r="F582" s="19" t="s">
        <v>1525</v>
      </c>
      <c r="G582" s="19" t="s">
        <v>1526</v>
      </c>
      <c r="H582" s="20" t="s">
        <v>12</v>
      </c>
      <c r="I582" s="21" t="s">
        <v>128</v>
      </c>
      <c r="J582" s="10"/>
      <c r="K582" s="10"/>
    </row>
    <row r="583" spans="1:11" ht="15.75" customHeight="1" x14ac:dyDescent="0.25">
      <c r="A583" s="5"/>
      <c r="B583" s="19" t="s">
        <v>1514</v>
      </c>
      <c r="C583" s="19" t="s">
        <v>1514</v>
      </c>
      <c r="D583" s="7" t="s">
        <v>1527</v>
      </c>
      <c r="E583" s="7" t="s">
        <v>1527</v>
      </c>
      <c r="F583" s="19" t="s">
        <v>1528</v>
      </c>
      <c r="G583" s="19" t="s">
        <v>1529</v>
      </c>
      <c r="H583" s="20" t="s">
        <v>12</v>
      </c>
      <c r="I583" s="21" t="s">
        <v>128</v>
      </c>
      <c r="J583" s="10"/>
      <c r="K583" s="10"/>
    </row>
    <row r="584" spans="1:11" ht="15.75" customHeight="1" x14ac:dyDescent="0.25">
      <c r="A584" s="5"/>
      <c r="B584" s="19" t="s">
        <v>439</v>
      </c>
      <c r="C584" s="19" t="s">
        <v>439</v>
      </c>
      <c r="D584" s="7" t="s">
        <v>439</v>
      </c>
      <c r="E584" s="7" t="s">
        <v>439</v>
      </c>
      <c r="F584" s="13" t="s">
        <v>1530</v>
      </c>
      <c r="G584" s="13" t="s">
        <v>1531</v>
      </c>
      <c r="H584" s="20" t="s">
        <v>12</v>
      </c>
      <c r="I584" s="21" t="s">
        <v>128</v>
      </c>
      <c r="J584" s="10"/>
      <c r="K584" s="10"/>
    </row>
    <row r="585" spans="1:11" ht="15.75" customHeight="1" x14ac:dyDescent="0.25">
      <c r="A585" s="5"/>
      <c r="B585" s="19" t="s">
        <v>440</v>
      </c>
      <c r="C585" s="19" t="s">
        <v>440</v>
      </c>
      <c r="D585" s="7" t="s">
        <v>440</v>
      </c>
      <c r="E585" s="7" t="s">
        <v>440</v>
      </c>
      <c r="F585" s="19" t="s">
        <v>1532</v>
      </c>
      <c r="G585" s="19" t="s">
        <v>1533</v>
      </c>
      <c r="H585" s="20" t="s">
        <v>12</v>
      </c>
      <c r="I585" s="21" t="s">
        <v>128</v>
      </c>
      <c r="J585" s="10"/>
      <c r="K585" s="10"/>
    </row>
    <row r="586" spans="1:11" ht="15.75" customHeight="1" x14ac:dyDescent="0.25">
      <c r="A586" s="5"/>
      <c r="B586" s="19" t="s">
        <v>442</v>
      </c>
      <c r="C586" s="19" t="s">
        <v>442</v>
      </c>
      <c r="D586" s="7" t="s">
        <v>27</v>
      </c>
      <c r="E586" s="7" t="s">
        <v>27</v>
      </c>
      <c r="F586" s="19" t="s">
        <v>1534</v>
      </c>
      <c r="G586" s="19" t="s">
        <v>1535</v>
      </c>
      <c r="H586" s="20" t="s">
        <v>12</v>
      </c>
      <c r="I586" s="21" t="s">
        <v>128</v>
      </c>
      <c r="J586" s="10"/>
      <c r="K586" s="10"/>
    </row>
    <row r="587" spans="1:11" ht="15.75" customHeight="1" x14ac:dyDescent="0.25">
      <c r="A587" s="5"/>
      <c r="B587" s="19" t="s">
        <v>443</v>
      </c>
      <c r="C587" s="19" t="s">
        <v>443</v>
      </c>
      <c r="D587" s="7" t="s">
        <v>1536</v>
      </c>
      <c r="E587" s="7" t="s">
        <v>1536</v>
      </c>
      <c r="F587" s="19" t="s">
        <v>1537</v>
      </c>
      <c r="G587" s="19" t="s">
        <v>1538</v>
      </c>
      <c r="H587" s="20" t="s">
        <v>12</v>
      </c>
      <c r="I587" s="21" t="s">
        <v>128</v>
      </c>
      <c r="J587" s="10"/>
      <c r="K587" s="10"/>
    </row>
    <row r="588" spans="1:11" ht="15.75" customHeight="1" x14ac:dyDescent="0.25">
      <c r="A588" s="5"/>
      <c r="B588" s="19" t="s">
        <v>1517</v>
      </c>
      <c r="C588" s="19" t="s">
        <v>1517</v>
      </c>
      <c r="D588" s="7" t="s">
        <v>1539</v>
      </c>
      <c r="E588" s="7" t="s">
        <v>1539</v>
      </c>
      <c r="F588" s="19" t="s">
        <v>1540</v>
      </c>
      <c r="G588" s="19" t="s">
        <v>1541</v>
      </c>
      <c r="H588" s="20" t="s">
        <v>12</v>
      </c>
      <c r="I588" s="21" t="s">
        <v>128</v>
      </c>
      <c r="J588" s="10"/>
      <c r="K588" s="10"/>
    </row>
    <row r="589" spans="1:11" ht="15.75" customHeight="1" x14ac:dyDescent="0.25">
      <c r="A589" s="5"/>
      <c r="B589" s="19" t="s">
        <v>1542</v>
      </c>
      <c r="C589" s="19" t="s">
        <v>1543</v>
      </c>
      <c r="D589" s="7" t="s">
        <v>1544</v>
      </c>
      <c r="E589" s="7" t="s">
        <v>1544</v>
      </c>
      <c r="F589" s="19" t="s">
        <v>1545</v>
      </c>
      <c r="G589" s="19" t="s">
        <v>1546</v>
      </c>
      <c r="H589" s="20" t="s">
        <v>12</v>
      </c>
      <c r="I589" s="21" t="s">
        <v>128</v>
      </c>
      <c r="J589" s="10"/>
      <c r="K589" s="10"/>
    </row>
    <row r="590" spans="1:11" ht="15.75" customHeight="1" x14ac:dyDescent="0.25">
      <c r="A590" s="5"/>
      <c r="B590" s="19" t="s">
        <v>1547</v>
      </c>
      <c r="C590" s="19" t="s">
        <v>1547</v>
      </c>
      <c r="D590" s="7" t="s">
        <v>1547</v>
      </c>
      <c r="E590" s="7" t="s">
        <v>1547</v>
      </c>
      <c r="F590" s="19" t="s">
        <v>449</v>
      </c>
      <c r="G590" s="19" t="s">
        <v>449</v>
      </c>
      <c r="H590" s="20" t="s">
        <v>12</v>
      </c>
      <c r="I590" s="21" t="s">
        <v>128</v>
      </c>
      <c r="J590" s="10"/>
      <c r="K590" s="10"/>
    </row>
    <row r="591" spans="1:11" ht="15.75" customHeight="1" x14ac:dyDescent="0.25">
      <c r="A591" s="5"/>
      <c r="B591" s="19" t="s">
        <v>1548</v>
      </c>
      <c r="C591" s="19" t="s">
        <v>1549</v>
      </c>
      <c r="D591" s="7" t="s">
        <v>1550</v>
      </c>
      <c r="E591" s="7" t="s">
        <v>1550</v>
      </c>
      <c r="F591" s="19" t="s">
        <v>1551</v>
      </c>
      <c r="G591" s="19" t="s">
        <v>1552</v>
      </c>
      <c r="H591" s="20" t="s">
        <v>12</v>
      </c>
      <c r="I591" s="21" t="s">
        <v>128</v>
      </c>
      <c r="J591" s="10"/>
      <c r="K591" s="10"/>
    </row>
    <row r="592" spans="1:11" ht="15.75" customHeight="1" x14ac:dyDescent="0.25">
      <c r="A592" s="5"/>
      <c r="B592" s="19" t="s">
        <v>1553</v>
      </c>
      <c r="C592" s="19" t="s">
        <v>1553</v>
      </c>
      <c r="D592" s="7" t="s">
        <v>1553</v>
      </c>
      <c r="E592" s="7" t="s">
        <v>1553</v>
      </c>
      <c r="F592" s="19" t="s">
        <v>1554</v>
      </c>
      <c r="G592" s="19" t="s">
        <v>1555</v>
      </c>
      <c r="H592" s="20" t="s">
        <v>12</v>
      </c>
      <c r="I592" s="21" t="s">
        <v>128</v>
      </c>
      <c r="J592" s="10"/>
      <c r="K592" s="10"/>
    </row>
    <row r="593" spans="1:11" ht="15.75" customHeight="1" x14ac:dyDescent="0.25">
      <c r="A593" s="5"/>
      <c r="B593" s="19" t="s">
        <v>1528</v>
      </c>
      <c r="C593" s="19" t="s">
        <v>1528</v>
      </c>
      <c r="D593" s="7" t="s">
        <v>1556</v>
      </c>
      <c r="E593" s="7" t="s">
        <v>1557</v>
      </c>
      <c r="F593" s="19" t="s">
        <v>1558</v>
      </c>
      <c r="G593" s="19" t="s">
        <v>1559</v>
      </c>
      <c r="H593" s="20" t="s">
        <v>12</v>
      </c>
      <c r="I593" s="21" t="s">
        <v>128</v>
      </c>
      <c r="J593" s="10"/>
      <c r="K593" s="10"/>
    </row>
    <row r="594" spans="1:11" ht="15.75" customHeight="1" x14ac:dyDescent="0.25">
      <c r="A594" s="5"/>
      <c r="B594" s="19" t="s">
        <v>1560</v>
      </c>
      <c r="C594" s="19" t="s">
        <v>1561</v>
      </c>
      <c r="D594" s="7" t="s">
        <v>1562</v>
      </c>
      <c r="E594" s="7" t="s">
        <v>1562</v>
      </c>
      <c r="F594" s="19" t="s">
        <v>1563</v>
      </c>
      <c r="G594" s="19" t="s">
        <v>1564</v>
      </c>
      <c r="H594" s="20" t="s">
        <v>12</v>
      </c>
      <c r="I594" s="21" t="s">
        <v>128</v>
      </c>
      <c r="J594" s="10"/>
      <c r="K594" s="10"/>
    </row>
    <row r="595" spans="1:11" ht="15.75" customHeight="1" x14ac:dyDescent="0.25">
      <c r="A595" s="5"/>
      <c r="B595" s="19" t="s">
        <v>1538</v>
      </c>
      <c r="C595" s="19" t="s">
        <v>1537</v>
      </c>
      <c r="D595" s="7" t="s">
        <v>1537</v>
      </c>
      <c r="E595" s="7" t="s">
        <v>1537</v>
      </c>
      <c r="F595" s="19" t="s">
        <v>1565</v>
      </c>
      <c r="G595" s="19" t="s">
        <v>1566</v>
      </c>
      <c r="H595" s="20" t="s">
        <v>12</v>
      </c>
      <c r="I595" s="21" t="s">
        <v>128</v>
      </c>
      <c r="J595" s="10"/>
      <c r="K595" s="10"/>
    </row>
    <row r="596" spans="1:11" ht="15.75" customHeight="1" x14ac:dyDescent="0.25">
      <c r="A596" s="5"/>
      <c r="B596" s="19" t="s">
        <v>1567</v>
      </c>
      <c r="C596" s="19" t="s">
        <v>1568</v>
      </c>
      <c r="D596" s="7" t="s">
        <v>1569</v>
      </c>
      <c r="E596" s="7" t="s">
        <v>1569</v>
      </c>
      <c r="F596" s="19" t="s">
        <v>458</v>
      </c>
      <c r="G596" s="19" t="s">
        <v>459</v>
      </c>
      <c r="H596" s="20" t="s">
        <v>12</v>
      </c>
      <c r="I596" s="21" t="s">
        <v>128</v>
      </c>
      <c r="J596" s="10"/>
      <c r="K596" s="10"/>
    </row>
    <row r="597" spans="1:11" ht="15.75" customHeight="1" x14ac:dyDescent="0.25">
      <c r="A597" s="5"/>
      <c r="B597" s="19" t="s">
        <v>1570</v>
      </c>
      <c r="C597" s="19" t="s">
        <v>1545</v>
      </c>
      <c r="D597" s="7" t="s">
        <v>1545</v>
      </c>
      <c r="E597" s="7" t="s">
        <v>1545</v>
      </c>
      <c r="F597" s="19" t="s">
        <v>1571</v>
      </c>
      <c r="G597" s="19" t="s">
        <v>1571</v>
      </c>
      <c r="H597" s="20" t="s">
        <v>12</v>
      </c>
      <c r="I597" s="21" t="s">
        <v>128</v>
      </c>
      <c r="J597" s="10"/>
      <c r="K597" s="10"/>
    </row>
    <row r="598" spans="1:11" ht="15.75" customHeight="1" x14ac:dyDescent="0.25">
      <c r="A598" s="5"/>
      <c r="B598" s="19" t="s">
        <v>1551</v>
      </c>
      <c r="C598" s="19" t="s">
        <v>1551</v>
      </c>
      <c r="D598" s="7" t="s">
        <v>1572</v>
      </c>
      <c r="E598" s="7" t="s">
        <v>1573</v>
      </c>
      <c r="F598" s="19" t="s">
        <v>1574</v>
      </c>
      <c r="G598" s="19" t="s">
        <v>1574</v>
      </c>
      <c r="H598" s="20" t="s">
        <v>12</v>
      </c>
      <c r="I598" s="21" t="s">
        <v>128</v>
      </c>
      <c r="J598" s="10"/>
      <c r="K598" s="10"/>
    </row>
    <row r="599" spans="1:11" ht="15.75" customHeight="1" x14ac:dyDescent="0.25">
      <c r="A599" s="5"/>
      <c r="B599" s="19" t="s">
        <v>1575</v>
      </c>
      <c r="C599" s="19" t="s">
        <v>1575</v>
      </c>
      <c r="D599" s="7" t="s">
        <v>1575</v>
      </c>
      <c r="E599" s="7" t="s">
        <v>1575</v>
      </c>
      <c r="F599" s="19" t="s">
        <v>1576</v>
      </c>
      <c r="G599" s="19" t="s">
        <v>1577</v>
      </c>
      <c r="H599" s="20" t="s">
        <v>12</v>
      </c>
      <c r="I599" s="21" t="s">
        <v>128</v>
      </c>
      <c r="J599" s="10"/>
      <c r="K599" s="10"/>
    </row>
    <row r="600" spans="1:11" ht="15.75" customHeight="1" x14ac:dyDescent="0.25">
      <c r="A600" s="5"/>
      <c r="B600" s="19" t="s">
        <v>1578</v>
      </c>
      <c r="C600" s="19" t="s">
        <v>1579</v>
      </c>
      <c r="D600" s="7" t="s">
        <v>1579</v>
      </c>
      <c r="E600" s="7" t="s">
        <v>1579</v>
      </c>
      <c r="F600" s="19" t="s">
        <v>1580</v>
      </c>
      <c r="G600" s="19" t="s">
        <v>1580</v>
      </c>
      <c r="H600" s="20" t="s">
        <v>12</v>
      </c>
      <c r="I600" s="21" t="s">
        <v>128</v>
      </c>
      <c r="J600" s="10"/>
      <c r="K600" s="10"/>
    </row>
    <row r="601" spans="1:11" ht="15.75" customHeight="1" x14ac:dyDescent="0.25">
      <c r="A601" s="5"/>
      <c r="B601" s="19" t="s">
        <v>1571</v>
      </c>
      <c r="C601" s="19" t="s">
        <v>1571</v>
      </c>
      <c r="D601" s="7" t="s">
        <v>1581</v>
      </c>
      <c r="E601" s="7" t="s">
        <v>1581</v>
      </c>
      <c r="F601" s="19" t="s">
        <v>1582</v>
      </c>
      <c r="G601" s="19" t="s">
        <v>1582</v>
      </c>
      <c r="H601" s="20" t="s">
        <v>12</v>
      </c>
      <c r="I601" s="21" t="s">
        <v>128</v>
      </c>
      <c r="J601" s="10"/>
      <c r="K601" s="10"/>
    </row>
    <row r="602" spans="1:11" ht="15.75" customHeight="1" x14ac:dyDescent="0.25">
      <c r="A602" s="5"/>
      <c r="B602" s="19" t="s">
        <v>450</v>
      </c>
      <c r="C602" s="19" t="s">
        <v>450</v>
      </c>
      <c r="D602" s="7" t="s">
        <v>450</v>
      </c>
      <c r="E602" s="7" t="s">
        <v>450</v>
      </c>
      <c r="F602" s="19" t="s">
        <v>1583</v>
      </c>
      <c r="G602" s="19" t="s">
        <v>1583</v>
      </c>
      <c r="H602" s="20" t="s">
        <v>12</v>
      </c>
      <c r="I602" s="21" t="s">
        <v>128</v>
      </c>
      <c r="J602" s="10"/>
      <c r="K602" s="10"/>
    </row>
    <row r="603" spans="1:11" ht="15.75" customHeight="1" x14ac:dyDescent="0.25">
      <c r="A603" s="5"/>
      <c r="B603" s="19" t="s">
        <v>1574</v>
      </c>
      <c r="C603" s="19" t="s">
        <v>1574</v>
      </c>
      <c r="D603" s="7" t="s">
        <v>1574</v>
      </c>
      <c r="E603" s="7" t="s">
        <v>1574</v>
      </c>
      <c r="F603" s="19" t="s">
        <v>1584</v>
      </c>
      <c r="G603" s="19" t="s">
        <v>1585</v>
      </c>
      <c r="H603" s="20" t="s">
        <v>12</v>
      </c>
      <c r="I603" s="21" t="s">
        <v>128</v>
      </c>
      <c r="J603" s="10"/>
      <c r="K603" s="10"/>
    </row>
    <row r="604" spans="1:11" ht="15.75" customHeight="1" x14ac:dyDescent="0.25">
      <c r="A604" s="5"/>
      <c r="B604" s="19" t="s">
        <v>1586</v>
      </c>
      <c r="C604" s="19" t="s">
        <v>1586</v>
      </c>
      <c r="D604" s="7" t="s">
        <v>1587</v>
      </c>
      <c r="E604" s="7" t="s">
        <v>1587</v>
      </c>
      <c r="F604" s="19" t="s">
        <v>1588</v>
      </c>
      <c r="G604" s="19" t="s">
        <v>1589</v>
      </c>
      <c r="H604" s="20" t="s">
        <v>12</v>
      </c>
      <c r="I604" s="21" t="s">
        <v>128</v>
      </c>
      <c r="J604" s="10"/>
      <c r="K604" s="10"/>
    </row>
    <row r="605" spans="1:11" ht="15.75" customHeight="1" x14ac:dyDescent="0.25">
      <c r="A605" s="5"/>
      <c r="B605" s="19" t="s">
        <v>457</v>
      </c>
      <c r="C605" s="19" t="s">
        <v>457</v>
      </c>
      <c r="D605" s="7" t="s">
        <v>457</v>
      </c>
      <c r="E605" s="7" t="s">
        <v>457</v>
      </c>
      <c r="F605" s="19" t="s">
        <v>96</v>
      </c>
      <c r="G605" s="19" t="s">
        <v>1118</v>
      </c>
      <c r="H605" s="20" t="s">
        <v>12</v>
      </c>
      <c r="I605" s="21" t="s">
        <v>128</v>
      </c>
      <c r="J605" s="10"/>
      <c r="K605" s="10"/>
    </row>
    <row r="606" spans="1:11" ht="15.75" customHeight="1" x14ac:dyDescent="0.25">
      <c r="A606" s="5"/>
      <c r="B606" s="19" t="s">
        <v>1590</v>
      </c>
      <c r="C606" s="19" t="s">
        <v>1590</v>
      </c>
      <c r="D606" s="7" t="s">
        <v>1590</v>
      </c>
      <c r="E606" s="7" t="s">
        <v>1590</v>
      </c>
      <c r="F606" s="19" t="s">
        <v>1591</v>
      </c>
      <c r="G606" s="19" t="s">
        <v>1592</v>
      </c>
      <c r="H606" s="20" t="s">
        <v>12</v>
      </c>
      <c r="I606" s="21" t="s">
        <v>128</v>
      </c>
      <c r="J606" s="10"/>
      <c r="K606" s="10"/>
    </row>
    <row r="607" spans="1:11" ht="15.75" customHeight="1" x14ac:dyDescent="0.25">
      <c r="A607" s="5"/>
      <c r="B607" s="19" t="s">
        <v>462</v>
      </c>
      <c r="C607" s="19" t="s">
        <v>462</v>
      </c>
      <c r="D607" s="7" t="s">
        <v>1593</v>
      </c>
      <c r="E607" s="7" t="s">
        <v>1593</v>
      </c>
      <c r="F607" s="19" t="s">
        <v>1594</v>
      </c>
      <c r="G607" s="19" t="s">
        <v>1595</v>
      </c>
      <c r="H607" s="20" t="s">
        <v>12</v>
      </c>
      <c r="I607" s="21" t="s">
        <v>128</v>
      </c>
      <c r="J607" s="10"/>
      <c r="K607" s="10"/>
    </row>
    <row r="608" spans="1:11" ht="15.75" customHeight="1" x14ac:dyDescent="0.25">
      <c r="A608" s="5"/>
      <c r="B608" s="19" t="s">
        <v>1583</v>
      </c>
      <c r="C608" s="19" t="s">
        <v>1583</v>
      </c>
      <c r="D608" s="7" t="s">
        <v>1583</v>
      </c>
      <c r="E608" s="7" t="s">
        <v>1583</v>
      </c>
      <c r="F608" s="19" t="s">
        <v>1596</v>
      </c>
      <c r="G608" s="19" t="s">
        <v>1596</v>
      </c>
      <c r="H608" s="20" t="s">
        <v>12</v>
      </c>
      <c r="I608" s="21" t="s">
        <v>128</v>
      </c>
      <c r="J608" s="10"/>
      <c r="K608" s="10"/>
    </row>
    <row r="609" spans="1:11" ht="15.75" customHeight="1" x14ac:dyDescent="0.25">
      <c r="A609" s="5"/>
      <c r="B609" s="19" t="s">
        <v>1597</v>
      </c>
      <c r="C609" s="19" t="s">
        <v>1598</v>
      </c>
      <c r="D609" s="7" t="s">
        <v>1598</v>
      </c>
      <c r="E609" s="7" t="s">
        <v>1598</v>
      </c>
      <c r="F609" s="19" t="s">
        <v>488</v>
      </c>
      <c r="G609" s="19" t="s">
        <v>487</v>
      </c>
      <c r="H609" s="20" t="s">
        <v>12</v>
      </c>
      <c r="I609" s="21" t="s">
        <v>128</v>
      </c>
      <c r="J609" s="10"/>
      <c r="K609" s="10"/>
    </row>
    <row r="610" spans="1:11" ht="15.75" customHeight="1" x14ac:dyDescent="0.25">
      <c r="A610" s="5"/>
      <c r="B610" s="19" t="s">
        <v>464</v>
      </c>
      <c r="C610" s="19" t="s">
        <v>464</v>
      </c>
      <c r="D610" s="7" t="s">
        <v>464</v>
      </c>
      <c r="E610" s="7" t="s">
        <v>464</v>
      </c>
      <c r="F610" s="19" t="s">
        <v>1599</v>
      </c>
      <c r="G610" s="19" t="s">
        <v>1600</v>
      </c>
      <c r="H610" s="20" t="s">
        <v>12</v>
      </c>
      <c r="I610" s="21" t="s">
        <v>128</v>
      </c>
      <c r="J610" s="10"/>
      <c r="K610" s="10"/>
    </row>
    <row r="611" spans="1:11" ht="15.75" customHeight="1" x14ac:dyDescent="0.25">
      <c r="A611" s="5"/>
      <c r="B611" s="19"/>
      <c r="C611" s="19"/>
      <c r="D611" s="7"/>
      <c r="E611" s="7"/>
      <c r="F611" s="19" t="s">
        <v>1284</v>
      </c>
      <c r="G611" s="19" t="s">
        <v>1284</v>
      </c>
      <c r="H611" s="20" t="s">
        <v>12</v>
      </c>
      <c r="I611" s="21" t="s">
        <v>128</v>
      </c>
      <c r="J611" s="10"/>
      <c r="K611" s="10"/>
    </row>
    <row r="612" spans="1:11" ht="15.75" customHeight="1" x14ac:dyDescent="0.25">
      <c r="A612" s="5"/>
      <c r="B612" s="19" t="s">
        <v>1588</v>
      </c>
      <c r="C612" s="19" t="s">
        <v>1588</v>
      </c>
      <c r="D612" s="7" t="s">
        <v>1588</v>
      </c>
      <c r="E612" s="7" t="s">
        <v>1589</v>
      </c>
      <c r="F612" s="19" t="s">
        <v>1601</v>
      </c>
      <c r="G612" s="19" t="s">
        <v>1602</v>
      </c>
      <c r="H612" s="20" t="s">
        <v>12</v>
      </c>
      <c r="I612" s="21" t="s">
        <v>128</v>
      </c>
      <c r="J612" s="10"/>
      <c r="K612" s="10"/>
    </row>
    <row r="613" spans="1:11" ht="15.75" customHeight="1" x14ac:dyDescent="0.25">
      <c r="A613" s="5"/>
      <c r="B613" s="19" t="s">
        <v>1592</v>
      </c>
      <c r="C613" s="19" t="s">
        <v>1591</v>
      </c>
      <c r="D613" s="7" t="s">
        <v>1603</v>
      </c>
      <c r="E613" s="7" t="s">
        <v>1603</v>
      </c>
      <c r="F613" s="19" t="s">
        <v>502</v>
      </c>
      <c r="G613" s="19" t="s">
        <v>503</v>
      </c>
      <c r="H613" s="20" t="s">
        <v>12</v>
      </c>
      <c r="I613" s="21" t="s">
        <v>128</v>
      </c>
      <c r="J613" s="10"/>
      <c r="K613" s="10"/>
    </row>
    <row r="614" spans="1:11" ht="15.75" customHeight="1" x14ac:dyDescent="0.25">
      <c r="A614" s="5"/>
      <c r="B614" s="19" t="s">
        <v>1604</v>
      </c>
      <c r="C614" s="19" t="s">
        <v>1594</v>
      </c>
      <c r="D614" s="7" t="s">
        <v>1605</v>
      </c>
      <c r="E614" s="7" t="s">
        <v>1605</v>
      </c>
      <c r="F614" s="19" t="s">
        <v>507</v>
      </c>
      <c r="G614" s="19" t="s">
        <v>507</v>
      </c>
      <c r="H614" s="20" t="s">
        <v>12</v>
      </c>
      <c r="I614" s="21" t="s">
        <v>128</v>
      </c>
      <c r="J614" s="10"/>
      <c r="K614" s="10"/>
    </row>
    <row r="615" spans="1:11" ht="15.75" customHeight="1" x14ac:dyDescent="0.25">
      <c r="A615" s="5"/>
      <c r="B615" s="19" t="s">
        <v>1606</v>
      </c>
      <c r="C615" s="19" t="s">
        <v>1606</v>
      </c>
      <c r="D615" s="7" t="s">
        <v>1606</v>
      </c>
      <c r="E615" s="7" t="s">
        <v>1606</v>
      </c>
      <c r="F615" s="19" t="s">
        <v>1607</v>
      </c>
      <c r="G615" s="19" t="s">
        <v>1607</v>
      </c>
      <c r="H615" s="20" t="s">
        <v>12</v>
      </c>
      <c r="I615" s="21" t="s">
        <v>128</v>
      </c>
      <c r="J615" s="10"/>
      <c r="K615" s="10"/>
    </row>
    <row r="616" spans="1:11" ht="15.75" customHeight="1" x14ac:dyDescent="0.25">
      <c r="A616" s="5"/>
      <c r="B616" s="19"/>
      <c r="C616" s="19"/>
      <c r="D616" s="7"/>
      <c r="E616" s="7"/>
      <c r="F616" s="19" t="s">
        <v>1608</v>
      </c>
      <c r="G616" s="19" t="s">
        <v>1608</v>
      </c>
      <c r="H616" s="20" t="s">
        <v>12</v>
      </c>
      <c r="I616" s="21" t="s">
        <v>128</v>
      </c>
      <c r="J616" s="10"/>
      <c r="K616" s="10"/>
    </row>
    <row r="617" spans="1:11" ht="15.75" customHeight="1" x14ac:dyDescent="0.25">
      <c r="A617" s="5"/>
      <c r="B617" s="19" t="s">
        <v>1602</v>
      </c>
      <c r="C617" s="19" t="s">
        <v>1601</v>
      </c>
      <c r="D617" s="7" t="s">
        <v>1601</v>
      </c>
      <c r="E617" s="7" t="s">
        <v>1601</v>
      </c>
      <c r="F617" s="19" t="s">
        <v>518</v>
      </c>
      <c r="G617" s="19" t="s">
        <v>1609</v>
      </c>
      <c r="H617" s="20" t="s">
        <v>12</v>
      </c>
      <c r="I617" s="21" t="s">
        <v>128</v>
      </c>
      <c r="J617" s="10"/>
      <c r="K617" s="10"/>
    </row>
    <row r="618" spans="1:11" ht="15.75" customHeight="1" x14ac:dyDescent="0.25">
      <c r="A618" s="5"/>
      <c r="B618" s="19" t="s">
        <v>1610</v>
      </c>
      <c r="C618" s="19" t="s">
        <v>1611</v>
      </c>
      <c r="D618" s="7" t="s">
        <v>1611</v>
      </c>
      <c r="E618" s="7" t="s">
        <v>1611</v>
      </c>
      <c r="F618" s="19" t="s">
        <v>1612</v>
      </c>
      <c r="G618" s="19" t="s">
        <v>1613</v>
      </c>
      <c r="H618" s="20" t="s">
        <v>12</v>
      </c>
      <c r="I618" s="21" t="s">
        <v>128</v>
      </c>
      <c r="J618" s="10"/>
      <c r="K618" s="10"/>
    </row>
    <row r="619" spans="1:11" ht="15.75" customHeight="1" x14ac:dyDescent="0.25">
      <c r="A619" s="5"/>
      <c r="B619" s="19" t="s">
        <v>486</v>
      </c>
      <c r="C619" s="19" t="s">
        <v>485</v>
      </c>
      <c r="D619" s="7" t="s">
        <v>485</v>
      </c>
      <c r="E619" s="7" t="s">
        <v>485</v>
      </c>
      <c r="F619" s="19" t="s">
        <v>1614</v>
      </c>
      <c r="G619" s="19" t="s">
        <v>1615</v>
      </c>
      <c r="H619" s="20" t="s">
        <v>12</v>
      </c>
      <c r="I619" s="21" t="s">
        <v>128</v>
      </c>
      <c r="J619" s="10"/>
      <c r="K619" s="10"/>
    </row>
    <row r="620" spans="1:11" ht="15.75" customHeight="1" x14ac:dyDescent="0.25">
      <c r="A620" s="5"/>
      <c r="B620" s="19" t="s">
        <v>1607</v>
      </c>
      <c r="C620" s="19" t="s">
        <v>1607</v>
      </c>
      <c r="D620" s="7" t="s">
        <v>1607</v>
      </c>
      <c r="E620" s="7" t="s">
        <v>1607</v>
      </c>
      <c r="F620" s="19" t="s">
        <v>1616</v>
      </c>
      <c r="G620" s="19" t="s">
        <v>1616</v>
      </c>
      <c r="H620" s="20" t="s">
        <v>12</v>
      </c>
      <c r="I620" s="21" t="s">
        <v>128</v>
      </c>
      <c r="J620" s="10"/>
      <c r="K620" s="10"/>
    </row>
    <row r="621" spans="1:11" ht="15.75" customHeight="1" x14ac:dyDescent="0.25">
      <c r="A621" s="5"/>
      <c r="B621" s="19" t="s">
        <v>490</v>
      </c>
      <c r="C621" s="19" t="s">
        <v>489</v>
      </c>
      <c r="D621" s="7" t="s">
        <v>489</v>
      </c>
      <c r="E621" s="7" t="s">
        <v>489</v>
      </c>
      <c r="F621" s="19" t="s">
        <v>1617</v>
      </c>
      <c r="G621" s="19" t="s">
        <v>1617</v>
      </c>
      <c r="H621" s="20" t="s">
        <v>12</v>
      </c>
      <c r="I621" s="21" t="s">
        <v>128</v>
      </c>
      <c r="J621" s="10"/>
      <c r="K621" s="10"/>
    </row>
    <row r="622" spans="1:11" ht="15.75" customHeight="1" x14ac:dyDescent="0.25">
      <c r="A622" s="5"/>
      <c r="B622" s="19" t="s">
        <v>1618</v>
      </c>
      <c r="C622" s="19" t="s">
        <v>1618</v>
      </c>
      <c r="D622" s="7" t="s">
        <v>1619</v>
      </c>
      <c r="E622" s="7" t="s">
        <v>1620</v>
      </c>
      <c r="F622" s="19" t="s">
        <v>1621</v>
      </c>
      <c r="G622" s="19" t="s">
        <v>1622</v>
      </c>
      <c r="H622" s="20" t="s">
        <v>12</v>
      </c>
      <c r="I622" s="21" t="s">
        <v>128</v>
      </c>
      <c r="J622" s="10"/>
      <c r="K622" s="10"/>
    </row>
    <row r="623" spans="1:11" ht="15.75" customHeight="1" x14ac:dyDescent="0.25">
      <c r="A623" s="5"/>
      <c r="B623" s="19" t="s">
        <v>501</v>
      </c>
      <c r="C623" s="19" t="s">
        <v>500</v>
      </c>
      <c r="D623" s="7" t="s">
        <v>500</v>
      </c>
      <c r="E623" s="7" t="s">
        <v>500</v>
      </c>
      <c r="F623" s="19" t="s">
        <v>1623</v>
      </c>
      <c r="G623" s="19" t="s">
        <v>1623</v>
      </c>
      <c r="H623" s="20" t="s">
        <v>12</v>
      </c>
      <c r="I623" s="21" t="s">
        <v>128</v>
      </c>
      <c r="J623" s="10"/>
      <c r="K623" s="10"/>
    </row>
    <row r="624" spans="1:11" ht="15.75" customHeight="1" x14ac:dyDescent="0.25">
      <c r="A624" s="5"/>
      <c r="B624" s="19"/>
      <c r="C624" s="19"/>
      <c r="D624" s="7"/>
      <c r="E624" s="7"/>
      <c r="F624" s="19" t="s">
        <v>512</v>
      </c>
      <c r="G624" s="19" t="s">
        <v>513</v>
      </c>
      <c r="H624" s="20" t="s">
        <v>12</v>
      </c>
      <c r="I624" s="21" t="s">
        <v>128</v>
      </c>
      <c r="J624" s="10"/>
      <c r="K624" s="10"/>
    </row>
    <row r="625" spans="1:11" ht="15.75" customHeight="1" x14ac:dyDescent="0.25">
      <c r="A625" s="5"/>
      <c r="B625" s="19" t="s">
        <v>1624</v>
      </c>
      <c r="C625" s="19" t="s">
        <v>1625</v>
      </c>
      <c r="D625" s="7" t="s">
        <v>1626</v>
      </c>
      <c r="E625" s="7" t="s">
        <v>1626</v>
      </c>
      <c r="F625" s="19" t="s">
        <v>1627</v>
      </c>
      <c r="G625" s="19" t="s">
        <v>1628</v>
      </c>
      <c r="H625" s="20" t="s">
        <v>12</v>
      </c>
      <c r="I625" s="21" t="s">
        <v>128</v>
      </c>
      <c r="J625" s="10"/>
      <c r="K625" s="10"/>
    </row>
    <row r="626" spans="1:11" ht="15.75" customHeight="1" x14ac:dyDescent="0.25">
      <c r="A626" s="5"/>
      <c r="B626" s="19"/>
      <c r="C626" s="19"/>
      <c r="D626" s="7"/>
      <c r="E626" s="7"/>
      <c r="F626" s="19" t="s">
        <v>1629</v>
      </c>
      <c r="G626" s="19" t="s">
        <v>1629</v>
      </c>
      <c r="H626" s="20" t="s">
        <v>12</v>
      </c>
      <c r="I626" s="21" t="s">
        <v>128</v>
      </c>
      <c r="J626" s="10"/>
      <c r="K626" s="10"/>
    </row>
    <row r="627" spans="1:11" ht="15.75" customHeight="1" x14ac:dyDescent="0.25">
      <c r="A627" s="5"/>
      <c r="B627" s="19" t="s">
        <v>1630</v>
      </c>
      <c r="C627" s="19" t="s">
        <v>508</v>
      </c>
      <c r="D627" s="7" t="s">
        <v>1631</v>
      </c>
      <c r="E627" s="7" t="s">
        <v>1631</v>
      </c>
      <c r="F627" s="19" t="s">
        <v>1632</v>
      </c>
      <c r="G627" s="19" t="s">
        <v>1632</v>
      </c>
      <c r="H627" s="20" t="s">
        <v>12</v>
      </c>
      <c r="I627" s="21" t="s">
        <v>128</v>
      </c>
      <c r="J627" s="10"/>
      <c r="K627" s="10"/>
    </row>
    <row r="628" spans="1:11" ht="15.75" customHeight="1" x14ac:dyDescent="0.25">
      <c r="A628" s="5"/>
      <c r="B628" s="19" t="s">
        <v>1633</v>
      </c>
      <c r="C628" s="19" t="s">
        <v>1633</v>
      </c>
      <c r="D628" s="7" t="s">
        <v>1633</v>
      </c>
      <c r="E628" s="7" t="s">
        <v>1633</v>
      </c>
      <c r="F628" s="19" t="s">
        <v>1634</v>
      </c>
      <c r="G628" s="19" t="s">
        <v>1634</v>
      </c>
      <c r="H628" s="20" t="s">
        <v>12</v>
      </c>
      <c r="I628" s="21" t="s">
        <v>128</v>
      </c>
      <c r="J628" s="10"/>
      <c r="K628" s="10"/>
    </row>
    <row r="629" spans="1:11" ht="15.75" customHeight="1" x14ac:dyDescent="0.25">
      <c r="A629" s="5"/>
      <c r="B629" s="19" t="s">
        <v>1635</v>
      </c>
      <c r="C629" s="19" t="s">
        <v>1635</v>
      </c>
      <c r="D629" s="7" t="s">
        <v>1635</v>
      </c>
      <c r="E629" s="7" t="s">
        <v>1635</v>
      </c>
      <c r="F629" s="19" t="s">
        <v>1636</v>
      </c>
      <c r="G629" s="19" t="s">
        <v>1637</v>
      </c>
      <c r="H629" s="20" t="s">
        <v>12</v>
      </c>
      <c r="I629" s="21" t="s">
        <v>128</v>
      </c>
      <c r="J629" s="10"/>
      <c r="K629" s="10"/>
    </row>
    <row r="630" spans="1:11" ht="15.75" customHeight="1" x14ac:dyDescent="0.25">
      <c r="A630" s="5"/>
      <c r="B630" s="19" t="s">
        <v>1638</v>
      </c>
      <c r="C630" s="19" t="s">
        <v>1638</v>
      </c>
      <c r="D630" s="7" t="s">
        <v>1639</v>
      </c>
      <c r="E630" s="7" t="s">
        <v>1640</v>
      </c>
      <c r="F630" s="19" t="s">
        <v>1641</v>
      </c>
      <c r="G630" s="19" t="s">
        <v>1641</v>
      </c>
      <c r="H630" s="20" t="s">
        <v>12</v>
      </c>
      <c r="I630" s="21" t="s">
        <v>128</v>
      </c>
      <c r="J630" s="10"/>
      <c r="K630" s="10"/>
    </row>
    <row r="631" spans="1:11" ht="15.75" customHeight="1" x14ac:dyDescent="0.25">
      <c r="A631" s="5"/>
      <c r="B631" s="19" t="s">
        <v>1642</v>
      </c>
      <c r="C631" s="19" t="s">
        <v>1642</v>
      </c>
      <c r="D631" s="7" t="s">
        <v>1643</v>
      </c>
      <c r="E631" s="7" t="s">
        <v>1643</v>
      </c>
      <c r="F631" s="19" t="s">
        <v>1644</v>
      </c>
      <c r="G631" s="19" t="s">
        <v>1645</v>
      </c>
      <c r="H631" s="20" t="s">
        <v>12</v>
      </c>
      <c r="I631" s="21" t="s">
        <v>128</v>
      </c>
      <c r="J631" s="10"/>
      <c r="K631" s="10"/>
    </row>
    <row r="632" spans="1:11" ht="15.75" customHeight="1" x14ac:dyDescent="0.25">
      <c r="A632" s="5"/>
      <c r="B632" s="19" t="s">
        <v>1646</v>
      </c>
      <c r="C632" s="19" t="s">
        <v>1646</v>
      </c>
      <c r="D632" s="7" t="s">
        <v>1647</v>
      </c>
      <c r="E632" s="7" t="s">
        <v>1648</v>
      </c>
      <c r="F632" s="19" t="s">
        <v>1649</v>
      </c>
      <c r="G632" s="19" t="s">
        <v>1649</v>
      </c>
      <c r="H632" s="20" t="s">
        <v>12</v>
      </c>
      <c r="I632" s="21" t="s">
        <v>128</v>
      </c>
      <c r="J632" s="10"/>
      <c r="K632" s="10"/>
    </row>
    <row r="633" spans="1:11" ht="15.75" customHeight="1" x14ac:dyDescent="0.25">
      <c r="A633" s="5"/>
      <c r="B633" s="19"/>
      <c r="C633" s="19"/>
      <c r="D633" s="7"/>
      <c r="E633" s="7"/>
      <c r="F633" s="19" t="s">
        <v>876</v>
      </c>
      <c r="G633" s="19" t="s">
        <v>876</v>
      </c>
      <c r="H633" s="20" t="s">
        <v>12</v>
      </c>
      <c r="I633" s="21" t="s">
        <v>128</v>
      </c>
      <c r="J633" s="10"/>
      <c r="K633" s="10"/>
    </row>
    <row r="634" spans="1:11" ht="15.75" customHeight="1" x14ac:dyDescent="0.25">
      <c r="A634" s="5"/>
      <c r="B634" s="19" t="s">
        <v>1650</v>
      </c>
      <c r="C634" s="19" t="s">
        <v>1650</v>
      </c>
      <c r="D634" s="7" t="s">
        <v>1650</v>
      </c>
      <c r="E634" s="7" t="s">
        <v>1651</v>
      </c>
      <c r="F634" s="19" t="s">
        <v>1652</v>
      </c>
      <c r="G634" s="19" t="s">
        <v>1652</v>
      </c>
      <c r="H634" s="20" t="s">
        <v>12</v>
      </c>
      <c r="I634" s="21" t="s">
        <v>128</v>
      </c>
      <c r="J634" s="10"/>
      <c r="K634" s="10"/>
    </row>
    <row r="635" spans="1:11" ht="15.75" customHeight="1" x14ac:dyDescent="0.25">
      <c r="A635" s="5"/>
      <c r="B635" s="19" t="s">
        <v>1629</v>
      </c>
      <c r="C635" s="19" t="s">
        <v>1629</v>
      </c>
      <c r="D635" s="7" t="s">
        <v>1653</v>
      </c>
      <c r="E635" s="7" t="s">
        <v>1653</v>
      </c>
      <c r="F635" s="19" t="s">
        <v>1654</v>
      </c>
      <c r="G635" s="19" t="s">
        <v>1655</v>
      </c>
      <c r="H635" s="20" t="s">
        <v>12</v>
      </c>
      <c r="I635" s="21" t="s">
        <v>128</v>
      </c>
      <c r="J635" s="10"/>
      <c r="K635" s="10"/>
    </row>
    <row r="636" spans="1:11" ht="15.75" customHeight="1" x14ac:dyDescent="0.25">
      <c r="A636" s="5"/>
      <c r="B636" s="19" t="s">
        <v>1656</v>
      </c>
      <c r="C636" s="19" t="s">
        <v>1656</v>
      </c>
      <c r="D636" s="7" t="s">
        <v>1656</v>
      </c>
      <c r="E636" s="7" t="s">
        <v>1656</v>
      </c>
      <c r="F636" s="19" t="s">
        <v>1657</v>
      </c>
      <c r="G636" s="19" t="s">
        <v>1657</v>
      </c>
      <c r="H636" s="20" t="s">
        <v>12</v>
      </c>
      <c r="I636" s="21" t="s">
        <v>128</v>
      </c>
      <c r="J636" s="10"/>
      <c r="K636" s="10"/>
    </row>
    <row r="637" spans="1:11" ht="15.75" customHeight="1" x14ac:dyDescent="0.25">
      <c r="A637" s="5"/>
      <c r="B637" s="19" t="s">
        <v>1636</v>
      </c>
      <c r="C637" s="19" t="s">
        <v>1636</v>
      </c>
      <c r="D637" s="7" t="s">
        <v>1658</v>
      </c>
      <c r="E637" s="7" t="s">
        <v>1658</v>
      </c>
      <c r="F637" s="19" t="s">
        <v>1659</v>
      </c>
      <c r="G637" s="19" t="s">
        <v>1660</v>
      </c>
      <c r="H637" s="20" t="s">
        <v>12</v>
      </c>
      <c r="I637" s="21" t="s">
        <v>128</v>
      </c>
      <c r="J637" s="10"/>
      <c r="K637" s="10"/>
    </row>
    <row r="638" spans="1:11" ht="15.75" customHeight="1" x14ac:dyDescent="0.25">
      <c r="A638" s="5"/>
      <c r="B638" s="19"/>
      <c r="C638" s="19"/>
      <c r="D638" s="7"/>
      <c r="E638" s="7"/>
      <c r="F638" s="19" t="s">
        <v>1661</v>
      </c>
      <c r="G638" s="19" t="s">
        <v>1662</v>
      </c>
      <c r="H638" s="20" t="s">
        <v>12</v>
      </c>
      <c r="I638" s="21" t="s">
        <v>128</v>
      </c>
      <c r="J638" s="10"/>
      <c r="K638" s="10"/>
    </row>
    <row r="639" spans="1:11" ht="15.75" customHeight="1" x14ac:dyDescent="0.25">
      <c r="A639" s="5"/>
      <c r="B639" s="19"/>
      <c r="C639" s="19"/>
      <c r="D639" s="7"/>
      <c r="E639" s="7"/>
      <c r="F639" s="19" t="s">
        <v>1663</v>
      </c>
      <c r="G639" s="19" t="s">
        <v>1664</v>
      </c>
      <c r="H639" s="20" t="s">
        <v>12</v>
      </c>
      <c r="I639" s="21" t="s">
        <v>128</v>
      </c>
      <c r="J639" s="10"/>
      <c r="K639" s="10"/>
    </row>
    <row r="640" spans="1:11" ht="15.75" customHeight="1" x14ac:dyDescent="0.25">
      <c r="A640" s="5"/>
      <c r="B640" s="19" t="s">
        <v>1665</v>
      </c>
      <c r="C640" s="19" t="s">
        <v>1665</v>
      </c>
      <c r="D640" s="7" t="s">
        <v>1666</v>
      </c>
      <c r="E640" s="7" t="s">
        <v>1666</v>
      </c>
      <c r="F640" s="19" t="s">
        <v>1667</v>
      </c>
      <c r="G640" s="19" t="s">
        <v>1667</v>
      </c>
      <c r="H640" s="20" t="s">
        <v>12</v>
      </c>
      <c r="I640" s="21" t="s">
        <v>128</v>
      </c>
      <c r="J640" s="10"/>
      <c r="K640" s="10"/>
    </row>
    <row r="641" spans="1:11" ht="15.75" customHeight="1" x14ac:dyDescent="0.25">
      <c r="A641" s="5"/>
      <c r="B641" s="19" t="s">
        <v>1654</v>
      </c>
      <c r="C641" s="19" t="s">
        <v>1654</v>
      </c>
      <c r="D641" s="7" t="s">
        <v>1668</v>
      </c>
      <c r="E641" s="7" t="s">
        <v>1668</v>
      </c>
      <c r="F641" s="19" t="s">
        <v>1669</v>
      </c>
      <c r="G641" s="19" t="s">
        <v>1670</v>
      </c>
      <c r="H641" s="20" t="s">
        <v>12</v>
      </c>
      <c r="I641" s="21" t="s">
        <v>128</v>
      </c>
      <c r="J641" s="10"/>
      <c r="K641" s="10"/>
    </row>
    <row r="642" spans="1:11" ht="15.75" customHeight="1" x14ac:dyDescent="0.25">
      <c r="A642" s="5"/>
      <c r="B642" s="19" t="s">
        <v>1671</v>
      </c>
      <c r="C642" s="19" t="s">
        <v>529</v>
      </c>
      <c r="D642" s="7" t="s">
        <v>1672</v>
      </c>
      <c r="E642" s="7" t="s">
        <v>1672</v>
      </c>
      <c r="F642" s="19" t="s">
        <v>1673</v>
      </c>
      <c r="G642" s="19" t="s">
        <v>1673</v>
      </c>
      <c r="H642" s="20" t="s">
        <v>12</v>
      </c>
      <c r="I642" s="21" t="s">
        <v>128</v>
      </c>
      <c r="J642" s="10"/>
      <c r="K642" s="10"/>
    </row>
    <row r="643" spans="1:11" ht="15.75" customHeight="1" x14ac:dyDescent="0.25">
      <c r="A643" s="5"/>
      <c r="B643" s="19" t="s">
        <v>533</v>
      </c>
      <c r="C643" s="19" t="s">
        <v>533</v>
      </c>
      <c r="D643" s="7" t="s">
        <v>1674</v>
      </c>
      <c r="E643" s="7" t="s">
        <v>1674</v>
      </c>
      <c r="F643" s="19" t="s">
        <v>1675</v>
      </c>
      <c r="G643" s="19" t="s">
        <v>1675</v>
      </c>
      <c r="H643" s="20" t="s">
        <v>12</v>
      </c>
      <c r="I643" s="21" t="s">
        <v>128</v>
      </c>
      <c r="J643" s="10"/>
      <c r="K643" s="10"/>
    </row>
    <row r="644" spans="1:11" ht="15.75" customHeight="1" x14ac:dyDescent="0.25">
      <c r="A644" s="5"/>
      <c r="B644" s="19" t="s">
        <v>1676</v>
      </c>
      <c r="C644" s="19" t="s">
        <v>1677</v>
      </c>
      <c r="D644" s="7" t="s">
        <v>1678</v>
      </c>
      <c r="E644" s="7" t="s">
        <v>1678</v>
      </c>
      <c r="F644" s="19" t="s">
        <v>1679</v>
      </c>
      <c r="G644" s="19" t="s">
        <v>1680</v>
      </c>
      <c r="H644" s="20" t="s">
        <v>12</v>
      </c>
      <c r="I644" s="21" t="s">
        <v>128</v>
      </c>
      <c r="J644" s="10"/>
      <c r="K644" s="10"/>
    </row>
    <row r="645" spans="1:11" ht="15.75" customHeight="1" x14ac:dyDescent="0.25">
      <c r="A645" s="5"/>
      <c r="B645" s="19" t="s">
        <v>1657</v>
      </c>
      <c r="C645" s="19" t="s">
        <v>1657</v>
      </c>
      <c r="D645" s="7" t="s">
        <v>1657</v>
      </c>
      <c r="E645" s="7" t="s">
        <v>1657</v>
      </c>
      <c r="F645" s="19" t="s">
        <v>1681</v>
      </c>
      <c r="G645" s="19" t="s">
        <v>1682</v>
      </c>
      <c r="H645" s="20" t="s">
        <v>12</v>
      </c>
      <c r="I645" s="21" t="s">
        <v>128</v>
      </c>
      <c r="J645" s="10"/>
      <c r="K645" s="10"/>
    </row>
    <row r="646" spans="1:11" ht="15.75" customHeight="1" x14ac:dyDescent="0.25">
      <c r="A646" s="5"/>
      <c r="B646" s="19"/>
      <c r="C646" s="19"/>
      <c r="D646" s="7"/>
      <c r="E646" s="7"/>
      <c r="F646" s="19" t="s">
        <v>1683</v>
      </c>
      <c r="G646" s="19" t="s">
        <v>1683</v>
      </c>
      <c r="H646" s="20" t="s">
        <v>12</v>
      </c>
      <c r="I646" s="21" t="s">
        <v>128</v>
      </c>
      <c r="J646" s="10"/>
      <c r="K646" s="10"/>
    </row>
    <row r="647" spans="1:11" ht="15.75" customHeight="1" x14ac:dyDescent="0.25">
      <c r="A647" s="5"/>
      <c r="B647" s="19"/>
      <c r="C647" s="19"/>
      <c r="D647" s="7"/>
      <c r="E647" s="7"/>
      <c r="F647" s="19" t="s">
        <v>576</v>
      </c>
      <c r="G647" s="19" t="s">
        <v>576</v>
      </c>
      <c r="H647" s="20" t="s">
        <v>12</v>
      </c>
      <c r="I647" s="21" t="s">
        <v>128</v>
      </c>
      <c r="J647" s="10"/>
      <c r="K647" s="10"/>
    </row>
    <row r="648" spans="1:11" ht="15.75" customHeight="1" x14ac:dyDescent="0.25">
      <c r="A648" s="5"/>
      <c r="B648" s="19" t="s">
        <v>1673</v>
      </c>
      <c r="C648" s="19" t="s">
        <v>1673</v>
      </c>
      <c r="D648" s="7" t="s">
        <v>1684</v>
      </c>
      <c r="E648" s="7" t="s">
        <v>1684</v>
      </c>
      <c r="F648" s="19" t="s">
        <v>1685</v>
      </c>
      <c r="G648" s="19" t="s">
        <v>1686</v>
      </c>
      <c r="H648" s="20" t="s">
        <v>12</v>
      </c>
      <c r="I648" s="21" t="s">
        <v>128</v>
      </c>
      <c r="J648" s="10"/>
      <c r="K648" s="10"/>
    </row>
    <row r="649" spans="1:11" ht="15.75" customHeight="1" x14ac:dyDescent="0.25">
      <c r="A649" s="5"/>
      <c r="B649" s="19" t="s">
        <v>1687</v>
      </c>
      <c r="C649" s="19" t="s">
        <v>1687</v>
      </c>
      <c r="D649" s="7" t="s">
        <v>1688</v>
      </c>
      <c r="E649" s="7" t="s">
        <v>1688</v>
      </c>
      <c r="F649" s="19" t="s">
        <v>1689</v>
      </c>
      <c r="G649" s="19" t="s">
        <v>1690</v>
      </c>
      <c r="H649" s="20" t="s">
        <v>12</v>
      </c>
      <c r="I649" s="21" t="s">
        <v>128</v>
      </c>
      <c r="J649" s="10"/>
      <c r="K649" s="10"/>
    </row>
    <row r="650" spans="1:11" ht="15.75" customHeight="1" x14ac:dyDescent="0.25">
      <c r="A650" s="5"/>
      <c r="B650" s="19" t="s">
        <v>1679</v>
      </c>
      <c r="C650" s="19" t="s">
        <v>1679</v>
      </c>
      <c r="D650" s="7" t="s">
        <v>1691</v>
      </c>
      <c r="E650" s="7" t="s">
        <v>1691</v>
      </c>
      <c r="F650" s="19" t="s">
        <v>1692</v>
      </c>
      <c r="G650" s="19" t="s">
        <v>1692</v>
      </c>
      <c r="H650" s="20" t="s">
        <v>12</v>
      </c>
      <c r="I650" s="21" t="s">
        <v>128</v>
      </c>
      <c r="J650" s="10"/>
      <c r="K650" s="10"/>
    </row>
    <row r="651" spans="1:11" ht="15.75" customHeight="1" x14ac:dyDescent="0.25">
      <c r="A651" s="5"/>
      <c r="B651" s="19" t="s">
        <v>1693</v>
      </c>
      <c r="C651" s="19" t="s">
        <v>1693</v>
      </c>
      <c r="D651" s="7" t="s">
        <v>1694</v>
      </c>
      <c r="E651" s="7" t="s">
        <v>1694</v>
      </c>
      <c r="F651" s="19" t="s">
        <v>597</v>
      </c>
      <c r="G651" s="19" t="s">
        <v>1695</v>
      </c>
      <c r="H651" s="20" t="s">
        <v>12</v>
      </c>
      <c r="I651" s="21" t="s">
        <v>128</v>
      </c>
      <c r="J651" s="10"/>
      <c r="K651" s="10"/>
    </row>
    <row r="652" spans="1:11" ht="15.75" customHeight="1" x14ac:dyDescent="0.25">
      <c r="A652" s="5"/>
      <c r="B652" s="19"/>
      <c r="C652" s="19"/>
      <c r="D652" s="7"/>
      <c r="E652" s="7"/>
      <c r="F652" s="19" t="s">
        <v>600</v>
      </c>
      <c r="G652" s="19" t="s">
        <v>599</v>
      </c>
      <c r="H652" s="20" t="s">
        <v>12</v>
      </c>
      <c r="I652" s="21" t="s">
        <v>128</v>
      </c>
      <c r="J652" s="10"/>
      <c r="K652" s="10"/>
    </row>
    <row r="653" spans="1:11" ht="15.75" customHeight="1" x14ac:dyDescent="0.25">
      <c r="A653" s="5"/>
      <c r="B653" s="19" t="s">
        <v>562</v>
      </c>
      <c r="C653" s="19" t="s">
        <v>562</v>
      </c>
      <c r="D653" s="7" t="s">
        <v>562</v>
      </c>
      <c r="E653" s="7" t="s">
        <v>562</v>
      </c>
      <c r="F653" s="19" t="s">
        <v>1696</v>
      </c>
      <c r="G653" s="19" t="s">
        <v>1697</v>
      </c>
      <c r="H653" s="20" t="s">
        <v>12</v>
      </c>
      <c r="I653" s="21" t="s">
        <v>128</v>
      </c>
      <c r="J653" s="10"/>
      <c r="K653" s="10"/>
    </row>
    <row r="654" spans="1:11" ht="15.75" customHeight="1" x14ac:dyDescent="0.25">
      <c r="A654" s="5"/>
      <c r="B654" s="19" t="s">
        <v>563</v>
      </c>
      <c r="C654" s="19" t="s">
        <v>563</v>
      </c>
      <c r="D654" s="7" t="s">
        <v>1698</v>
      </c>
      <c r="E654" s="7" t="s">
        <v>1698</v>
      </c>
      <c r="F654" s="19" t="s">
        <v>1699</v>
      </c>
      <c r="G654" s="19" t="s">
        <v>1699</v>
      </c>
      <c r="H654" s="20" t="s">
        <v>12</v>
      </c>
      <c r="I654" s="21" t="s">
        <v>128</v>
      </c>
      <c r="J654" s="10"/>
      <c r="K654" s="10"/>
    </row>
    <row r="655" spans="1:11" ht="15.75" customHeight="1" x14ac:dyDescent="0.25">
      <c r="A655" s="5"/>
      <c r="B655" s="19" t="s">
        <v>1700</v>
      </c>
      <c r="C655" s="19" t="s">
        <v>1700</v>
      </c>
      <c r="D655" s="7" t="s">
        <v>1701</v>
      </c>
      <c r="E655" s="7" t="s">
        <v>1702</v>
      </c>
      <c r="F655" s="19" t="s">
        <v>1703</v>
      </c>
      <c r="G655" s="19" t="s">
        <v>1703</v>
      </c>
      <c r="H655" s="20" t="s">
        <v>12</v>
      </c>
      <c r="I655" s="21" t="s">
        <v>128</v>
      </c>
      <c r="J655" s="10"/>
      <c r="K655" s="10"/>
    </row>
    <row r="656" spans="1:11" ht="15.75" customHeight="1" x14ac:dyDescent="0.25">
      <c r="A656" s="5"/>
      <c r="B656" s="19" t="s">
        <v>570</v>
      </c>
      <c r="C656" s="19" t="s">
        <v>570</v>
      </c>
      <c r="D656" s="7" t="s">
        <v>1704</v>
      </c>
      <c r="E656" s="7" t="s">
        <v>1704</v>
      </c>
      <c r="F656" s="19" t="s">
        <v>1705</v>
      </c>
      <c r="G656" s="19" t="s">
        <v>1706</v>
      </c>
      <c r="H656" s="20" t="s">
        <v>12</v>
      </c>
      <c r="I656" s="21" t="s">
        <v>128</v>
      </c>
      <c r="J656" s="10"/>
      <c r="K656" s="10"/>
    </row>
    <row r="657" spans="1:11" ht="15.75" customHeight="1" x14ac:dyDescent="0.25">
      <c r="A657" s="5"/>
      <c r="B657" s="19" t="s">
        <v>574</v>
      </c>
      <c r="C657" s="19" t="s">
        <v>574</v>
      </c>
      <c r="D657" s="7" t="s">
        <v>1707</v>
      </c>
      <c r="E657" s="7" t="s">
        <v>1707</v>
      </c>
      <c r="F657" s="19" t="s">
        <v>1708</v>
      </c>
      <c r="G657" s="19" t="s">
        <v>1709</v>
      </c>
      <c r="H657" s="20" t="s">
        <v>12</v>
      </c>
      <c r="I657" s="21" t="s">
        <v>128</v>
      </c>
      <c r="J657" s="10"/>
      <c r="K657" s="10"/>
    </row>
    <row r="658" spans="1:11" ht="15.75" customHeight="1" x14ac:dyDescent="0.25">
      <c r="A658" s="5"/>
      <c r="B658" s="19" t="s">
        <v>1710</v>
      </c>
      <c r="C658" s="19" t="s">
        <v>578</v>
      </c>
      <c r="D658" s="7" t="s">
        <v>578</v>
      </c>
      <c r="E658" s="7" t="s">
        <v>578</v>
      </c>
      <c r="F658" s="19" t="s">
        <v>1711</v>
      </c>
      <c r="G658" s="19" t="s">
        <v>1712</v>
      </c>
      <c r="H658" s="20" t="s">
        <v>12</v>
      </c>
      <c r="I658" s="21" t="s">
        <v>128</v>
      </c>
      <c r="J658" s="10"/>
      <c r="K658" s="10"/>
    </row>
    <row r="659" spans="1:11" ht="15.75" customHeight="1" x14ac:dyDescent="0.25">
      <c r="A659" s="5"/>
      <c r="B659" s="19" t="s">
        <v>581</v>
      </c>
      <c r="C659" s="19" t="s">
        <v>581</v>
      </c>
      <c r="D659" s="7" t="s">
        <v>581</v>
      </c>
      <c r="E659" s="7" t="s">
        <v>581</v>
      </c>
      <c r="F659" s="19" t="s">
        <v>1713</v>
      </c>
      <c r="G659" s="19" t="s">
        <v>1714</v>
      </c>
      <c r="H659" s="20" t="s">
        <v>12</v>
      </c>
      <c r="I659" s="21" t="s">
        <v>128</v>
      </c>
      <c r="J659" s="10"/>
      <c r="K659" s="10"/>
    </row>
    <row r="660" spans="1:11" ht="15.75" customHeight="1" x14ac:dyDescent="0.25">
      <c r="A660" s="5"/>
      <c r="B660" s="19" t="s">
        <v>1715</v>
      </c>
      <c r="C660" s="19" t="s">
        <v>582</v>
      </c>
      <c r="D660" s="7" t="s">
        <v>582</v>
      </c>
      <c r="E660" s="7" t="s">
        <v>582</v>
      </c>
      <c r="F660" s="19" t="s">
        <v>1716</v>
      </c>
      <c r="G660" s="19" t="s">
        <v>1717</v>
      </c>
      <c r="H660" s="20" t="s">
        <v>12</v>
      </c>
      <c r="I660" s="21" t="s">
        <v>128</v>
      </c>
      <c r="J660" s="10"/>
      <c r="K660" s="10"/>
    </row>
    <row r="661" spans="1:11" ht="15.75" customHeight="1" x14ac:dyDescent="0.25">
      <c r="A661" s="5"/>
      <c r="B661" s="19" t="s">
        <v>1718</v>
      </c>
      <c r="C661" s="19" t="s">
        <v>585</v>
      </c>
      <c r="D661" s="7" t="s">
        <v>585</v>
      </c>
      <c r="E661" s="7" t="s">
        <v>585</v>
      </c>
      <c r="F661" s="19" t="s">
        <v>1719</v>
      </c>
      <c r="G661" s="19" t="s">
        <v>1720</v>
      </c>
      <c r="H661" s="20" t="s">
        <v>12</v>
      </c>
      <c r="I661" s="21" t="s">
        <v>128</v>
      </c>
      <c r="J661" s="10"/>
      <c r="K661" s="10"/>
    </row>
    <row r="662" spans="1:11" ht="15.75" customHeight="1" x14ac:dyDescent="0.25">
      <c r="A662" s="5"/>
      <c r="B662" s="19" t="s">
        <v>1696</v>
      </c>
      <c r="C662" s="19" t="s">
        <v>1696</v>
      </c>
      <c r="D662" s="7" t="s">
        <v>1721</v>
      </c>
      <c r="E662" s="7" t="s">
        <v>1721</v>
      </c>
      <c r="F662" s="19" t="s">
        <v>1722</v>
      </c>
      <c r="G662" s="19" t="s">
        <v>1722</v>
      </c>
      <c r="H662" s="20" t="s">
        <v>12</v>
      </c>
      <c r="I662" s="21" t="s">
        <v>128</v>
      </c>
      <c r="J662" s="10"/>
      <c r="K662" s="10"/>
    </row>
    <row r="663" spans="1:11" ht="15.75" customHeight="1" x14ac:dyDescent="0.25">
      <c r="A663" s="5"/>
      <c r="B663" s="19" t="s">
        <v>1723</v>
      </c>
      <c r="C663" s="19" t="s">
        <v>1723</v>
      </c>
      <c r="D663" s="7" t="s">
        <v>1724</v>
      </c>
      <c r="E663" s="7" t="s">
        <v>1724</v>
      </c>
      <c r="F663" s="19" t="s">
        <v>622</v>
      </c>
      <c r="G663" s="19" t="s">
        <v>1725</v>
      </c>
      <c r="H663" s="20" t="s">
        <v>12</v>
      </c>
      <c r="I663" s="21" t="s">
        <v>128</v>
      </c>
      <c r="J663" s="10"/>
      <c r="K663" s="10"/>
    </row>
    <row r="664" spans="1:11" ht="15.75" customHeight="1" x14ac:dyDescent="0.25">
      <c r="A664" s="5"/>
      <c r="B664" s="19" t="s">
        <v>1726</v>
      </c>
      <c r="C664" s="19" t="s">
        <v>588</v>
      </c>
      <c r="D664" s="7" t="s">
        <v>588</v>
      </c>
      <c r="E664" s="7" t="s">
        <v>588</v>
      </c>
      <c r="F664" s="19" t="s">
        <v>1727</v>
      </c>
      <c r="G664" s="19" t="s">
        <v>1727</v>
      </c>
      <c r="H664" s="20" t="s">
        <v>12</v>
      </c>
      <c r="I664" s="21" t="s">
        <v>128</v>
      </c>
      <c r="J664" s="10"/>
      <c r="K664" s="10"/>
    </row>
    <row r="665" spans="1:11" ht="15.75" customHeight="1" x14ac:dyDescent="0.25">
      <c r="A665" s="5"/>
      <c r="B665" s="19"/>
      <c r="C665" s="19"/>
      <c r="D665" s="7"/>
      <c r="E665" s="7"/>
      <c r="F665" s="19" t="s">
        <v>1728</v>
      </c>
      <c r="G665" s="19" t="s">
        <v>1728</v>
      </c>
      <c r="H665" s="20" t="s">
        <v>12</v>
      </c>
      <c r="I665" s="21" t="s">
        <v>128</v>
      </c>
      <c r="J665" s="10"/>
      <c r="K665" s="10"/>
    </row>
    <row r="666" spans="1:11" ht="15.75" customHeight="1" x14ac:dyDescent="0.25">
      <c r="A666" s="5"/>
      <c r="B666" s="19"/>
      <c r="C666" s="19"/>
      <c r="D666" s="7"/>
      <c r="E666" s="7"/>
      <c r="F666" s="19" t="s">
        <v>1729</v>
      </c>
      <c r="G666" s="19" t="s">
        <v>1730</v>
      </c>
      <c r="H666" s="20" t="s">
        <v>12</v>
      </c>
      <c r="I666" s="21" t="s">
        <v>128</v>
      </c>
      <c r="J666" s="10"/>
      <c r="K666" s="10"/>
    </row>
    <row r="667" spans="1:11" ht="15.75" customHeight="1" x14ac:dyDescent="0.25">
      <c r="A667" s="5"/>
      <c r="B667" s="19" t="s">
        <v>598</v>
      </c>
      <c r="C667" s="19" t="s">
        <v>598</v>
      </c>
      <c r="D667" s="7" t="s">
        <v>598</v>
      </c>
      <c r="E667" s="7" t="s">
        <v>598</v>
      </c>
      <c r="F667" s="19" t="s">
        <v>1731</v>
      </c>
      <c r="G667" s="19" t="s">
        <v>1732</v>
      </c>
      <c r="H667" s="20" t="s">
        <v>12</v>
      </c>
      <c r="I667" s="21" t="s">
        <v>128</v>
      </c>
      <c r="J667" s="10"/>
      <c r="K667" s="10"/>
    </row>
    <row r="668" spans="1:11" ht="15.75" customHeight="1" x14ac:dyDescent="0.25">
      <c r="A668" s="5"/>
      <c r="B668" s="19"/>
      <c r="C668" s="19"/>
      <c r="D668" s="7"/>
      <c r="E668" s="7"/>
      <c r="F668" s="19" t="s">
        <v>1733</v>
      </c>
      <c r="G668" s="19" t="s">
        <v>1733</v>
      </c>
      <c r="H668" s="20" t="s">
        <v>12</v>
      </c>
      <c r="I668" s="21" t="s">
        <v>128</v>
      </c>
      <c r="J668" s="10"/>
      <c r="K668" s="10"/>
    </row>
    <row r="669" spans="1:11" ht="15.75" customHeight="1" x14ac:dyDescent="0.25">
      <c r="A669" s="5"/>
      <c r="B669" s="19" t="s">
        <v>1734</v>
      </c>
      <c r="C669" s="19" t="s">
        <v>1735</v>
      </c>
      <c r="D669" s="7" t="s">
        <v>1735</v>
      </c>
      <c r="E669" s="7" t="s">
        <v>1735</v>
      </c>
      <c r="F669" s="19" t="s">
        <v>1736</v>
      </c>
      <c r="G669" s="19" t="s">
        <v>1737</v>
      </c>
      <c r="H669" s="20" t="s">
        <v>12</v>
      </c>
      <c r="I669" s="21" t="s">
        <v>128</v>
      </c>
      <c r="J669" s="10"/>
      <c r="K669" s="10"/>
    </row>
    <row r="670" spans="1:11" ht="15.75" customHeight="1" x14ac:dyDescent="0.25">
      <c r="A670" s="5"/>
      <c r="B670" s="19"/>
      <c r="C670" s="19"/>
      <c r="D670" s="7"/>
      <c r="E670" s="7"/>
      <c r="F670" s="19" t="s">
        <v>1738</v>
      </c>
      <c r="G670" s="19" t="s">
        <v>1739</v>
      </c>
      <c r="H670" s="20" t="s">
        <v>12</v>
      </c>
      <c r="I670" s="21" t="s">
        <v>128</v>
      </c>
      <c r="J670" s="10"/>
      <c r="K670" s="10"/>
    </row>
    <row r="671" spans="1:11" ht="15.75" customHeight="1" x14ac:dyDescent="0.25">
      <c r="A671" s="5"/>
      <c r="B671" s="19"/>
      <c r="C671" s="19"/>
      <c r="D671" s="7"/>
      <c r="E671" s="7"/>
      <c r="F671" s="19" t="s">
        <v>1740</v>
      </c>
      <c r="G671" s="19" t="s">
        <v>1740</v>
      </c>
      <c r="H671" s="20" t="s">
        <v>12</v>
      </c>
      <c r="I671" s="21" t="s">
        <v>128</v>
      </c>
      <c r="J671" s="10"/>
      <c r="K671" s="10"/>
    </row>
    <row r="672" spans="1:11" ht="15.75" customHeight="1" x14ac:dyDescent="0.25">
      <c r="A672" s="5"/>
      <c r="B672" s="19"/>
      <c r="C672" s="19"/>
      <c r="D672" s="7"/>
      <c r="E672" s="7"/>
      <c r="F672" s="19" t="s">
        <v>1741</v>
      </c>
      <c r="G672" s="19" t="s">
        <v>1742</v>
      </c>
      <c r="H672" s="20" t="s">
        <v>12</v>
      </c>
      <c r="I672" s="21" t="s">
        <v>128</v>
      </c>
      <c r="J672" s="10"/>
      <c r="K672" s="10"/>
    </row>
    <row r="673" spans="1:11" ht="15.75" customHeight="1" x14ac:dyDescent="0.25">
      <c r="A673" s="5"/>
      <c r="B673" s="19" t="s">
        <v>609</v>
      </c>
      <c r="C673" s="19" t="s">
        <v>609</v>
      </c>
      <c r="D673" s="7" t="s">
        <v>609</v>
      </c>
      <c r="E673" s="7" t="s">
        <v>609</v>
      </c>
      <c r="F673" s="19" t="s">
        <v>1743</v>
      </c>
      <c r="G673" s="19" t="s">
        <v>1743</v>
      </c>
      <c r="H673" s="20" t="s">
        <v>12</v>
      </c>
      <c r="I673" s="21" t="s">
        <v>128</v>
      </c>
      <c r="J673" s="10"/>
      <c r="K673" s="10"/>
    </row>
    <row r="674" spans="1:11" ht="15.75" customHeight="1" x14ac:dyDescent="0.25">
      <c r="A674" s="5"/>
      <c r="B674" s="19" t="s">
        <v>1744</v>
      </c>
      <c r="C674" s="19" t="s">
        <v>1744</v>
      </c>
      <c r="D674" s="7" t="s">
        <v>1744</v>
      </c>
      <c r="E674" s="7" t="s">
        <v>1744</v>
      </c>
      <c r="F674" s="19" t="s">
        <v>654</v>
      </c>
      <c r="G674" s="19" t="s">
        <v>654</v>
      </c>
      <c r="H674" s="20" t="s">
        <v>12</v>
      </c>
      <c r="I674" s="21" t="s">
        <v>128</v>
      </c>
      <c r="J674" s="10"/>
      <c r="K674" s="10"/>
    </row>
    <row r="675" spans="1:11" ht="15.75" customHeight="1" x14ac:dyDescent="0.25">
      <c r="A675" s="5"/>
      <c r="B675" s="19" t="s">
        <v>616</v>
      </c>
      <c r="C675" s="19" t="s">
        <v>616</v>
      </c>
      <c r="D675" s="7" t="s">
        <v>616</v>
      </c>
      <c r="E675" s="7" t="s">
        <v>616</v>
      </c>
      <c r="F675" s="19" t="s">
        <v>1745</v>
      </c>
      <c r="G675" s="19" t="s">
        <v>1746</v>
      </c>
      <c r="H675" s="20" t="s">
        <v>12</v>
      </c>
      <c r="I675" s="21" t="s">
        <v>128</v>
      </c>
      <c r="J675" s="10"/>
      <c r="K675" s="10"/>
    </row>
    <row r="676" spans="1:11" ht="15.75" customHeight="1" x14ac:dyDescent="0.25">
      <c r="A676" s="5"/>
      <c r="B676" s="19"/>
      <c r="C676" s="19"/>
      <c r="D676" s="7"/>
      <c r="E676" s="7"/>
      <c r="F676" s="19" t="s">
        <v>1747</v>
      </c>
      <c r="G676" s="19" t="s">
        <v>1748</v>
      </c>
      <c r="H676" s="20" t="s">
        <v>12</v>
      </c>
      <c r="I676" s="21" t="s">
        <v>128</v>
      </c>
      <c r="J676" s="10"/>
      <c r="K676" s="10"/>
    </row>
    <row r="677" spans="1:11" ht="15.75" customHeight="1" x14ac:dyDescent="0.25">
      <c r="A677" s="5"/>
      <c r="B677" s="19" t="s">
        <v>1749</v>
      </c>
      <c r="C677" s="19" t="s">
        <v>1749</v>
      </c>
      <c r="D677" s="7" t="s">
        <v>1749</v>
      </c>
      <c r="E677" s="7" t="s">
        <v>1749</v>
      </c>
      <c r="F677" s="19" t="s">
        <v>1750</v>
      </c>
      <c r="G677" s="19" t="s">
        <v>1750</v>
      </c>
      <c r="H677" s="20" t="s">
        <v>12</v>
      </c>
      <c r="I677" s="21" t="s">
        <v>128</v>
      </c>
      <c r="J677" s="10"/>
      <c r="K677" s="10"/>
    </row>
    <row r="678" spans="1:11" ht="15.75" customHeight="1" x14ac:dyDescent="0.25">
      <c r="A678" s="5"/>
      <c r="B678" s="19" t="s">
        <v>631</v>
      </c>
      <c r="C678" s="19" t="s">
        <v>631</v>
      </c>
      <c r="D678" s="7" t="s">
        <v>631</v>
      </c>
      <c r="E678" s="7" t="s">
        <v>631</v>
      </c>
      <c r="F678" s="19" t="s">
        <v>1751</v>
      </c>
      <c r="G678" s="19" t="s">
        <v>1752</v>
      </c>
      <c r="H678" s="20" t="s">
        <v>12</v>
      </c>
      <c r="I678" s="21" t="s">
        <v>128</v>
      </c>
      <c r="J678" s="10"/>
      <c r="K678" s="10"/>
    </row>
    <row r="679" spans="1:11" ht="15.75" customHeight="1" x14ac:dyDescent="0.25">
      <c r="A679" s="5"/>
      <c r="B679" s="19" t="s">
        <v>1753</v>
      </c>
      <c r="C679" s="19" t="s">
        <v>1753</v>
      </c>
      <c r="D679" s="7" t="s">
        <v>1753</v>
      </c>
      <c r="E679" s="7" t="s">
        <v>1753</v>
      </c>
      <c r="F679" s="19" t="s">
        <v>1754</v>
      </c>
      <c r="G679" s="19" t="s">
        <v>1755</v>
      </c>
      <c r="H679" s="20" t="s">
        <v>12</v>
      </c>
      <c r="I679" s="21" t="s">
        <v>128</v>
      </c>
      <c r="J679" s="10"/>
      <c r="K679" s="10"/>
    </row>
    <row r="680" spans="1:11" ht="15.75" customHeight="1" x14ac:dyDescent="0.25">
      <c r="A680" s="5"/>
      <c r="B680" s="19" t="s">
        <v>632</v>
      </c>
      <c r="C680" s="19" t="s">
        <v>632</v>
      </c>
      <c r="D680" s="7" t="s">
        <v>1756</v>
      </c>
      <c r="E680" s="7" t="s">
        <v>1756</v>
      </c>
      <c r="F680" s="19" t="s">
        <v>1757</v>
      </c>
      <c r="G680" s="19" t="s">
        <v>1758</v>
      </c>
      <c r="H680" s="20" t="s">
        <v>12</v>
      </c>
      <c r="I680" s="21" t="s">
        <v>128</v>
      </c>
      <c r="J680" s="10"/>
      <c r="K680" s="10"/>
    </row>
    <row r="681" spans="1:11" ht="15.75" customHeight="1" x14ac:dyDescent="0.25">
      <c r="A681" s="5"/>
      <c r="B681" s="19" t="s">
        <v>1759</v>
      </c>
      <c r="C681" s="19" t="s">
        <v>1759</v>
      </c>
      <c r="D681" s="7" t="s">
        <v>1760</v>
      </c>
      <c r="E681" s="7" t="s">
        <v>1761</v>
      </c>
      <c r="F681" s="19" t="s">
        <v>1762</v>
      </c>
      <c r="G681" s="19" t="s">
        <v>1763</v>
      </c>
      <c r="H681" s="20" t="s">
        <v>12</v>
      </c>
      <c r="I681" s="21" t="s">
        <v>128</v>
      </c>
      <c r="J681" s="10"/>
      <c r="K681" s="10"/>
    </row>
    <row r="682" spans="1:11" ht="15.75" customHeight="1" x14ac:dyDescent="0.25">
      <c r="A682" s="5"/>
      <c r="B682" s="19" t="s">
        <v>644</v>
      </c>
      <c r="C682" s="19" t="s">
        <v>644</v>
      </c>
      <c r="D682" s="7" t="s">
        <v>644</v>
      </c>
      <c r="E682" s="7" t="s">
        <v>644</v>
      </c>
      <c r="F682" s="19" t="s">
        <v>683</v>
      </c>
      <c r="G682" s="19" t="s">
        <v>684</v>
      </c>
      <c r="H682" s="20" t="s">
        <v>12</v>
      </c>
      <c r="I682" s="21" t="s">
        <v>128</v>
      </c>
      <c r="J682" s="10"/>
      <c r="K682" s="10"/>
    </row>
    <row r="683" spans="1:11" ht="15.75" customHeight="1" x14ac:dyDescent="0.25">
      <c r="A683" s="5"/>
      <c r="B683" s="19"/>
      <c r="C683" s="19"/>
      <c r="D683" s="7"/>
      <c r="E683" s="7"/>
      <c r="F683" s="19" t="s">
        <v>1764</v>
      </c>
      <c r="G683" s="19" t="s">
        <v>1765</v>
      </c>
      <c r="H683" s="20" t="s">
        <v>12</v>
      </c>
      <c r="I683" s="21" t="s">
        <v>128</v>
      </c>
      <c r="J683" s="10"/>
      <c r="K683" s="10"/>
    </row>
    <row r="684" spans="1:11" ht="15.75" customHeight="1" x14ac:dyDescent="0.25">
      <c r="A684" s="5"/>
      <c r="B684" s="19" t="s">
        <v>648</v>
      </c>
      <c r="C684" s="19" t="s">
        <v>648</v>
      </c>
      <c r="D684" s="7" t="s">
        <v>648</v>
      </c>
      <c r="E684" s="7" t="s">
        <v>648</v>
      </c>
      <c r="F684" s="19" t="s">
        <v>1766</v>
      </c>
      <c r="G684" s="19" t="s">
        <v>1766</v>
      </c>
      <c r="H684" s="20" t="s">
        <v>12</v>
      </c>
      <c r="I684" s="21" t="s">
        <v>128</v>
      </c>
      <c r="J684" s="10"/>
      <c r="K684" s="10"/>
    </row>
    <row r="685" spans="1:11" ht="15.75" customHeight="1" x14ac:dyDescent="0.25">
      <c r="A685" s="5"/>
      <c r="B685" s="19" t="s">
        <v>653</v>
      </c>
      <c r="C685" s="19" t="s">
        <v>653</v>
      </c>
      <c r="D685" s="7" t="s">
        <v>653</v>
      </c>
      <c r="E685" s="7" t="s">
        <v>653</v>
      </c>
      <c r="F685" s="19" t="s">
        <v>1767</v>
      </c>
      <c r="G685" s="19" t="s">
        <v>1768</v>
      </c>
      <c r="H685" s="20" t="s">
        <v>12</v>
      </c>
      <c r="I685" s="21" t="s">
        <v>128</v>
      </c>
      <c r="J685" s="10"/>
      <c r="K685" s="10"/>
    </row>
    <row r="686" spans="1:11" ht="15.75" customHeight="1" x14ac:dyDescent="0.25">
      <c r="A686" s="5"/>
      <c r="B686" s="19" t="s">
        <v>1769</v>
      </c>
      <c r="C686" s="19" t="s">
        <v>1770</v>
      </c>
      <c r="D686" s="7" t="s">
        <v>1770</v>
      </c>
      <c r="E686" s="7" t="s">
        <v>1770</v>
      </c>
      <c r="F686" s="19" t="s">
        <v>1771</v>
      </c>
      <c r="G686" s="19" t="s">
        <v>1772</v>
      </c>
      <c r="H686" s="20" t="s">
        <v>12</v>
      </c>
      <c r="I686" s="21" t="s">
        <v>128</v>
      </c>
      <c r="J686" s="10"/>
      <c r="K686" s="10"/>
    </row>
    <row r="687" spans="1:11" ht="15.75" customHeight="1" x14ac:dyDescent="0.25">
      <c r="A687" s="5"/>
      <c r="B687" s="19"/>
      <c r="C687" s="19"/>
      <c r="D687" s="7"/>
      <c r="E687" s="7"/>
      <c r="F687" s="19" t="s">
        <v>1773</v>
      </c>
      <c r="G687" s="19" t="s">
        <v>1774</v>
      </c>
      <c r="H687" s="20" t="s">
        <v>12</v>
      </c>
      <c r="I687" s="21" t="s">
        <v>128</v>
      </c>
      <c r="J687" s="10"/>
      <c r="K687" s="10"/>
    </row>
    <row r="688" spans="1:11" ht="15.75" customHeight="1" x14ac:dyDescent="0.25">
      <c r="A688" s="5"/>
      <c r="B688" s="19" t="s">
        <v>1775</v>
      </c>
      <c r="C688" s="19" t="s">
        <v>1775</v>
      </c>
      <c r="D688" s="7" t="s">
        <v>1775</v>
      </c>
      <c r="E688" s="7" t="s">
        <v>1775</v>
      </c>
      <c r="F688" s="19" t="s">
        <v>1776</v>
      </c>
      <c r="G688" s="19" t="s">
        <v>1777</v>
      </c>
      <c r="H688" s="20" t="s">
        <v>12</v>
      </c>
      <c r="I688" s="21" t="s">
        <v>128</v>
      </c>
      <c r="J688" s="10"/>
      <c r="K688" s="10"/>
    </row>
    <row r="689" spans="1:11" ht="15.75" customHeight="1" x14ac:dyDescent="0.25">
      <c r="A689" s="5"/>
      <c r="B689" s="19" t="s">
        <v>1778</v>
      </c>
      <c r="C689" s="19" t="s">
        <v>1764</v>
      </c>
      <c r="D689" s="7" t="s">
        <v>1764</v>
      </c>
      <c r="E689" s="7" t="s">
        <v>1779</v>
      </c>
      <c r="F689" s="19" t="s">
        <v>716</v>
      </c>
      <c r="G689" s="19" t="s">
        <v>1780</v>
      </c>
      <c r="H689" s="20" t="s">
        <v>12</v>
      </c>
      <c r="I689" s="21" t="s">
        <v>128</v>
      </c>
      <c r="J689" s="10"/>
      <c r="K689" s="10"/>
    </row>
    <row r="690" spans="1:11" ht="15.75" customHeight="1" x14ac:dyDescent="0.25">
      <c r="A690" s="5"/>
      <c r="B690" s="19"/>
      <c r="C690" s="19"/>
      <c r="D690" s="7"/>
      <c r="E690" s="7"/>
      <c r="F690" s="19" t="s">
        <v>1781</v>
      </c>
      <c r="G690" s="19" t="s">
        <v>1782</v>
      </c>
      <c r="H690" s="20" t="s">
        <v>12</v>
      </c>
      <c r="I690" s="21" t="s">
        <v>128</v>
      </c>
      <c r="J690" s="10"/>
      <c r="K690" s="10"/>
    </row>
    <row r="691" spans="1:11" ht="15.75" customHeight="1" x14ac:dyDescent="0.25">
      <c r="A691" s="5"/>
      <c r="B691" s="19" t="s">
        <v>1783</v>
      </c>
      <c r="C691" s="19" t="s">
        <v>1783</v>
      </c>
      <c r="D691" s="7" t="s">
        <v>1784</v>
      </c>
      <c r="E691" s="7" t="s">
        <v>1784</v>
      </c>
      <c r="F691" s="19" t="s">
        <v>1785</v>
      </c>
      <c r="G691" s="19" t="s">
        <v>1786</v>
      </c>
      <c r="H691" s="20" t="s">
        <v>12</v>
      </c>
      <c r="I691" s="21" t="s">
        <v>128</v>
      </c>
      <c r="J691" s="10"/>
      <c r="K691" s="10"/>
    </row>
    <row r="692" spans="1:11" ht="15.75" customHeight="1" x14ac:dyDescent="0.25">
      <c r="A692" s="5"/>
      <c r="B692" s="19" t="s">
        <v>1787</v>
      </c>
      <c r="C692" s="19" t="s">
        <v>1788</v>
      </c>
      <c r="D692" s="7" t="s">
        <v>1789</v>
      </c>
      <c r="E692" s="7" t="s">
        <v>1790</v>
      </c>
      <c r="F692" s="19" t="s">
        <v>723</v>
      </c>
      <c r="G692" s="19" t="s">
        <v>1791</v>
      </c>
      <c r="H692" s="20" t="s">
        <v>12</v>
      </c>
      <c r="I692" s="21" t="s">
        <v>128</v>
      </c>
      <c r="J692" s="10"/>
      <c r="K692" s="10"/>
    </row>
    <row r="693" spans="1:11" ht="15.75" customHeight="1" x14ac:dyDescent="0.25">
      <c r="A693" s="5"/>
      <c r="B693" s="19" t="s">
        <v>1776</v>
      </c>
      <c r="C693" s="19" t="s">
        <v>1776</v>
      </c>
      <c r="D693" s="7" t="s">
        <v>1776</v>
      </c>
      <c r="E693" s="7" t="s">
        <v>1777</v>
      </c>
      <c r="F693" s="19" t="s">
        <v>1792</v>
      </c>
      <c r="G693" s="19" t="s">
        <v>1792</v>
      </c>
      <c r="H693" s="20" t="s">
        <v>12</v>
      </c>
      <c r="I693" s="21" t="s">
        <v>128</v>
      </c>
      <c r="J693" s="10"/>
      <c r="K693" s="10"/>
    </row>
    <row r="694" spans="1:11" ht="15.75" customHeight="1" x14ac:dyDescent="0.25">
      <c r="A694" s="5"/>
      <c r="B694" s="19" t="s">
        <v>1793</v>
      </c>
      <c r="C694" s="19" t="s">
        <v>1793</v>
      </c>
      <c r="D694" s="7" t="s">
        <v>1794</v>
      </c>
      <c r="E694" s="7" t="s">
        <v>1795</v>
      </c>
      <c r="F694" s="19" t="s">
        <v>1796</v>
      </c>
      <c r="G694" s="19" t="s">
        <v>1797</v>
      </c>
      <c r="H694" s="20" t="s">
        <v>12</v>
      </c>
      <c r="I694" s="21" t="s">
        <v>128</v>
      </c>
      <c r="J694" s="10"/>
      <c r="K694" s="10"/>
    </row>
    <row r="695" spans="1:11" ht="15.75" customHeight="1" x14ac:dyDescent="0.25">
      <c r="A695" s="5"/>
      <c r="B695" s="19" t="s">
        <v>1798</v>
      </c>
      <c r="C695" s="19" t="s">
        <v>1798</v>
      </c>
      <c r="D695" s="7" t="s">
        <v>1798</v>
      </c>
      <c r="E695" s="7" t="s">
        <v>1798</v>
      </c>
      <c r="F695" s="19" t="s">
        <v>1799</v>
      </c>
      <c r="G695" s="19" t="s">
        <v>1800</v>
      </c>
      <c r="H695" s="20" t="s">
        <v>12</v>
      </c>
      <c r="I695" s="21" t="s">
        <v>128</v>
      </c>
      <c r="J695" s="10"/>
      <c r="K695" s="10"/>
    </row>
    <row r="696" spans="1:11" ht="15.75" customHeight="1" x14ac:dyDescent="0.25">
      <c r="A696" s="5"/>
      <c r="B696" s="19" t="s">
        <v>1786</v>
      </c>
      <c r="C696" s="19" t="s">
        <v>1785</v>
      </c>
      <c r="D696" s="7" t="s">
        <v>1801</v>
      </c>
      <c r="E696" s="7" t="s">
        <v>1801</v>
      </c>
      <c r="F696" s="19" t="s">
        <v>1802</v>
      </c>
      <c r="G696" s="19" t="s">
        <v>1803</v>
      </c>
      <c r="H696" s="20" t="s">
        <v>12</v>
      </c>
      <c r="I696" s="21" t="s">
        <v>128</v>
      </c>
      <c r="J696" s="10"/>
      <c r="K696" s="10"/>
    </row>
    <row r="697" spans="1:11" ht="15.75" customHeight="1" x14ac:dyDescent="0.25">
      <c r="A697" s="5"/>
      <c r="B697" s="19"/>
      <c r="C697" s="19"/>
      <c r="D697" s="7"/>
      <c r="E697" s="7"/>
      <c r="F697" s="19" t="s">
        <v>1804</v>
      </c>
      <c r="G697" s="19" t="s">
        <v>1805</v>
      </c>
      <c r="H697" s="20" t="s">
        <v>12</v>
      </c>
      <c r="I697" s="21" t="s">
        <v>128</v>
      </c>
      <c r="J697" s="10"/>
      <c r="K697" s="10"/>
    </row>
    <row r="698" spans="1:11" ht="15.75" customHeight="1" x14ac:dyDescent="0.25">
      <c r="A698" s="5"/>
      <c r="B698" s="19" t="s">
        <v>717</v>
      </c>
      <c r="C698" s="19" t="s">
        <v>717</v>
      </c>
      <c r="D698" s="7" t="s">
        <v>1806</v>
      </c>
      <c r="E698" s="7" t="s">
        <v>1806</v>
      </c>
      <c r="F698" s="19" t="s">
        <v>1115</v>
      </c>
      <c r="G698" s="19" t="s">
        <v>1116</v>
      </c>
      <c r="H698" s="20" t="s">
        <v>12</v>
      </c>
      <c r="I698" s="21" t="s">
        <v>128</v>
      </c>
      <c r="J698" s="10"/>
      <c r="K698" s="10"/>
    </row>
    <row r="699" spans="1:11" ht="15.75" customHeight="1" x14ac:dyDescent="0.25">
      <c r="A699" s="5"/>
      <c r="B699" s="19" t="s">
        <v>1807</v>
      </c>
      <c r="C699" s="19" t="s">
        <v>1807</v>
      </c>
      <c r="D699" s="7" t="s">
        <v>1807</v>
      </c>
      <c r="E699" s="7" t="s">
        <v>1807</v>
      </c>
      <c r="F699" s="19" t="s">
        <v>1808</v>
      </c>
      <c r="G699" s="19" t="s">
        <v>1809</v>
      </c>
      <c r="H699" s="20" t="s">
        <v>12</v>
      </c>
      <c r="I699" s="21" t="s">
        <v>128</v>
      </c>
      <c r="J699" s="10"/>
      <c r="K699" s="10"/>
    </row>
    <row r="700" spans="1:11" ht="15.75" customHeight="1" x14ac:dyDescent="0.25">
      <c r="A700" s="5"/>
      <c r="B700" s="19" t="s">
        <v>1799</v>
      </c>
      <c r="C700" s="19" t="s">
        <v>1799</v>
      </c>
      <c r="D700" s="7" t="s">
        <v>1810</v>
      </c>
      <c r="E700" s="7" t="s">
        <v>1810</v>
      </c>
      <c r="F700" s="19" t="s">
        <v>1811</v>
      </c>
      <c r="G700" s="19" t="s">
        <v>1812</v>
      </c>
      <c r="H700" s="20" t="s">
        <v>12</v>
      </c>
      <c r="I700" s="21" t="s">
        <v>128</v>
      </c>
      <c r="J700" s="10"/>
      <c r="K700" s="10"/>
    </row>
    <row r="701" spans="1:11" ht="15.75" customHeight="1" x14ac:dyDescent="0.25">
      <c r="A701" s="5"/>
      <c r="B701" s="19" t="s">
        <v>728</v>
      </c>
      <c r="C701" s="19" t="s">
        <v>728</v>
      </c>
      <c r="D701" s="7" t="s">
        <v>728</v>
      </c>
      <c r="E701" s="7" t="s">
        <v>728</v>
      </c>
      <c r="F701" s="19" t="s">
        <v>1813</v>
      </c>
      <c r="G701" s="19" t="s">
        <v>1813</v>
      </c>
      <c r="H701" s="20" t="s">
        <v>12</v>
      </c>
      <c r="I701" s="21" t="s">
        <v>128</v>
      </c>
      <c r="J701" s="10"/>
      <c r="K701" s="10"/>
    </row>
    <row r="702" spans="1:11" ht="15.75" customHeight="1" x14ac:dyDescent="0.25">
      <c r="A702" s="5"/>
      <c r="B702" s="19"/>
      <c r="C702" s="19"/>
      <c r="D702" s="7"/>
      <c r="E702" s="7"/>
      <c r="F702" s="19" t="s">
        <v>1814</v>
      </c>
      <c r="G702" s="19" t="s">
        <v>1814</v>
      </c>
      <c r="H702" s="20" t="s">
        <v>12</v>
      </c>
      <c r="I702" s="21" t="s">
        <v>128</v>
      </c>
      <c r="J702" s="10"/>
      <c r="K702" s="10"/>
    </row>
    <row r="703" spans="1:11" ht="15.75" customHeight="1" x14ac:dyDescent="0.25">
      <c r="A703" s="5"/>
      <c r="B703" s="19" t="s">
        <v>1815</v>
      </c>
      <c r="C703" s="19" t="s">
        <v>1815</v>
      </c>
      <c r="D703" s="7" t="s">
        <v>1815</v>
      </c>
      <c r="E703" s="7" t="s">
        <v>1815</v>
      </c>
      <c r="F703" s="19" t="s">
        <v>1816</v>
      </c>
      <c r="G703" s="19" t="s">
        <v>1817</v>
      </c>
      <c r="H703" s="20" t="s">
        <v>12</v>
      </c>
      <c r="I703" s="21" t="s">
        <v>128</v>
      </c>
      <c r="J703" s="10"/>
      <c r="K703" s="10"/>
    </row>
    <row r="704" spans="1:11" ht="15.75" customHeight="1" x14ac:dyDescent="0.25">
      <c r="A704" s="5"/>
      <c r="B704" s="19" t="s">
        <v>1818</v>
      </c>
      <c r="C704" s="19" t="s">
        <v>1818</v>
      </c>
      <c r="D704" s="7" t="s">
        <v>1819</v>
      </c>
      <c r="E704" s="7" t="s">
        <v>1820</v>
      </c>
      <c r="F704" s="19" t="s">
        <v>1821</v>
      </c>
      <c r="G704" s="19" t="s">
        <v>1822</v>
      </c>
      <c r="H704" s="20" t="s">
        <v>12</v>
      </c>
      <c r="I704" s="21" t="s">
        <v>128</v>
      </c>
      <c r="J704" s="10"/>
      <c r="K704" s="10"/>
    </row>
    <row r="705" spans="1:11" ht="15.75" customHeight="1" x14ac:dyDescent="0.25">
      <c r="A705" s="5"/>
      <c r="B705" s="19" t="s">
        <v>1823</v>
      </c>
      <c r="C705" s="19" t="s">
        <v>1823</v>
      </c>
      <c r="D705" s="7" t="s">
        <v>1824</v>
      </c>
      <c r="E705" s="7" t="s">
        <v>1825</v>
      </c>
      <c r="F705" s="19" t="s">
        <v>1826</v>
      </c>
      <c r="G705" s="19" t="s">
        <v>1827</v>
      </c>
      <c r="H705" s="20" t="s">
        <v>12</v>
      </c>
      <c r="I705" s="21" t="s">
        <v>128</v>
      </c>
      <c r="J705" s="10"/>
      <c r="K705" s="10"/>
    </row>
    <row r="706" spans="1:11" ht="15.75" customHeight="1" x14ac:dyDescent="0.25">
      <c r="A706" s="5"/>
      <c r="B706" s="19" t="s">
        <v>1828</v>
      </c>
      <c r="C706" s="19" t="s">
        <v>753</v>
      </c>
      <c r="D706" s="7" t="s">
        <v>753</v>
      </c>
      <c r="E706" s="7" t="s">
        <v>753</v>
      </c>
      <c r="F706" s="19" t="s">
        <v>804</v>
      </c>
      <c r="G706" s="19" t="s">
        <v>1829</v>
      </c>
      <c r="H706" s="20" t="s">
        <v>12</v>
      </c>
      <c r="I706" s="21" t="s">
        <v>128</v>
      </c>
      <c r="J706" s="10"/>
      <c r="K706" s="10"/>
    </row>
    <row r="707" spans="1:11" ht="15.75" customHeight="1" x14ac:dyDescent="0.25">
      <c r="A707" s="5"/>
      <c r="B707" s="19" t="s">
        <v>756</v>
      </c>
      <c r="C707" s="19" t="s">
        <v>756</v>
      </c>
      <c r="D707" s="7" t="s">
        <v>1830</v>
      </c>
      <c r="E707" s="7" t="s">
        <v>1830</v>
      </c>
      <c r="F707" s="19" t="s">
        <v>1831</v>
      </c>
      <c r="G707" s="19" t="s">
        <v>1832</v>
      </c>
      <c r="H707" s="20" t="s">
        <v>12</v>
      </c>
      <c r="I707" s="21" t="s">
        <v>128</v>
      </c>
      <c r="J707" s="10"/>
      <c r="K707" s="10"/>
    </row>
    <row r="708" spans="1:11" ht="15.75" customHeight="1" x14ac:dyDescent="0.25">
      <c r="A708" s="5"/>
      <c r="B708" s="19" t="s">
        <v>1729</v>
      </c>
      <c r="C708" s="19" t="s">
        <v>1729</v>
      </c>
      <c r="D708" s="7" t="s">
        <v>1729</v>
      </c>
      <c r="E708" s="7" t="s">
        <v>1730</v>
      </c>
      <c r="F708" s="19" t="s">
        <v>1833</v>
      </c>
      <c r="G708" s="19" t="s">
        <v>1834</v>
      </c>
      <c r="H708" s="20" t="s">
        <v>12</v>
      </c>
      <c r="I708" s="21" t="s">
        <v>128</v>
      </c>
      <c r="J708" s="10"/>
      <c r="K708" s="10"/>
    </row>
    <row r="709" spans="1:11" ht="15.75" customHeight="1" x14ac:dyDescent="0.25">
      <c r="A709" s="5"/>
      <c r="B709" s="19" t="s">
        <v>757</v>
      </c>
      <c r="C709" s="19" t="s">
        <v>757</v>
      </c>
      <c r="D709" s="7" t="s">
        <v>757</v>
      </c>
      <c r="E709" s="7" t="s">
        <v>757</v>
      </c>
      <c r="F709" s="19" t="s">
        <v>1835</v>
      </c>
      <c r="G709" s="19" t="s">
        <v>1836</v>
      </c>
      <c r="H709" s="20" t="s">
        <v>12</v>
      </c>
      <c r="I709" s="21" t="s">
        <v>128</v>
      </c>
      <c r="J709" s="10"/>
      <c r="K709" s="10"/>
    </row>
    <row r="710" spans="1:11" ht="15.75" customHeight="1" x14ac:dyDescent="0.25">
      <c r="A710" s="5"/>
      <c r="B710" s="19" t="s">
        <v>763</v>
      </c>
      <c r="C710" s="19" t="s">
        <v>762</v>
      </c>
      <c r="D710" s="7" t="s">
        <v>762</v>
      </c>
      <c r="E710" s="7" t="s">
        <v>762</v>
      </c>
      <c r="F710" s="19" t="s">
        <v>1837</v>
      </c>
      <c r="G710" s="19" t="s">
        <v>1837</v>
      </c>
      <c r="H710" s="20" t="s">
        <v>12</v>
      </c>
      <c r="I710" s="21" t="s">
        <v>128</v>
      </c>
      <c r="J710" s="10"/>
      <c r="K710" s="10"/>
    </row>
    <row r="711" spans="1:11" ht="15.75" customHeight="1" x14ac:dyDescent="0.25">
      <c r="A711" s="5"/>
      <c r="B711" s="19" t="s">
        <v>770</v>
      </c>
      <c r="C711" s="19" t="s">
        <v>769</v>
      </c>
      <c r="D711" s="7" t="s">
        <v>1838</v>
      </c>
      <c r="E711" s="7" t="s">
        <v>1838</v>
      </c>
      <c r="F711" s="19" t="s">
        <v>1839</v>
      </c>
      <c r="G711" s="19" t="s">
        <v>1839</v>
      </c>
      <c r="H711" s="20" t="s">
        <v>12</v>
      </c>
      <c r="I711" s="21" t="s">
        <v>128</v>
      </c>
      <c r="J711" s="10"/>
      <c r="K711" s="10"/>
    </row>
    <row r="712" spans="1:11" ht="15.75" customHeight="1" x14ac:dyDescent="0.25">
      <c r="A712" s="5"/>
      <c r="B712" s="19" t="s">
        <v>1840</v>
      </c>
      <c r="C712" s="19" t="s">
        <v>773</v>
      </c>
      <c r="D712" s="7" t="s">
        <v>1841</v>
      </c>
      <c r="E712" s="7" t="s">
        <v>1842</v>
      </c>
      <c r="F712" s="19" t="s">
        <v>1843</v>
      </c>
      <c r="G712" s="19" t="s">
        <v>1844</v>
      </c>
      <c r="H712" s="20" t="s">
        <v>12</v>
      </c>
      <c r="I712" s="21" t="s">
        <v>128</v>
      </c>
      <c r="J712" s="10"/>
      <c r="K712" s="10"/>
    </row>
    <row r="713" spans="1:11" ht="15.75" customHeight="1" x14ac:dyDescent="0.25">
      <c r="A713" s="5"/>
      <c r="B713" s="19"/>
      <c r="C713" s="19"/>
      <c r="D713" s="7"/>
      <c r="E713" s="7"/>
      <c r="F713" s="19" t="s">
        <v>1845</v>
      </c>
      <c r="G713" s="19" t="s">
        <v>1845</v>
      </c>
      <c r="H713" s="20" t="s">
        <v>12</v>
      </c>
      <c r="I713" s="21" t="s">
        <v>128</v>
      </c>
      <c r="J713" s="10"/>
      <c r="K713" s="10"/>
    </row>
    <row r="714" spans="1:11" ht="15.75" customHeight="1" x14ac:dyDescent="0.25">
      <c r="A714" s="5"/>
      <c r="B714" s="19" t="s">
        <v>1833</v>
      </c>
      <c r="C714" s="19" t="s">
        <v>1833</v>
      </c>
      <c r="D714" s="7" t="s">
        <v>1846</v>
      </c>
      <c r="E714" s="7" t="s">
        <v>1847</v>
      </c>
      <c r="F714" s="19" t="s">
        <v>1848</v>
      </c>
      <c r="G714" s="19" t="s">
        <v>1849</v>
      </c>
      <c r="H714" s="20" t="s">
        <v>12</v>
      </c>
      <c r="I714" s="21" t="s">
        <v>128</v>
      </c>
      <c r="J714" s="10"/>
      <c r="K714" s="10"/>
    </row>
    <row r="715" spans="1:11" ht="15.75" customHeight="1" x14ac:dyDescent="0.25">
      <c r="A715" s="5"/>
      <c r="B715" s="19" t="s">
        <v>1850</v>
      </c>
      <c r="C715" s="19" t="s">
        <v>1851</v>
      </c>
      <c r="D715" s="7" t="s">
        <v>1851</v>
      </c>
      <c r="E715" s="7" t="s">
        <v>1851</v>
      </c>
      <c r="F715" s="19" t="s">
        <v>1852</v>
      </c>
      <c r="G715" s="19" t="s">
        <v>1853</v>
      </c>
      <c r="H715" s="20" t="s">
        <v>12</v>
      </c>
      <c r="I715" s="21" t="s">
        <v>128</v>
      </c>
      <c r="J715" s="10"/>
      <c r="K715" s="10"/>
    </row>
    <row r="716" spans="1:11" ht="15.75" customHeight="1" x14ac:dyDescent="0.25">
      <c r="A716" s="5"/>
      <c r="B716" s="19" t="s">
        <v>1854</v>
      </c>
      <c r="C716" s="19" t="s">
        <v>1854</v>
      </c>
      <c r="D716" s="7" t="s">
        <v>1854</v>
      </c>
      <c r="E716" s="7" t="s">
        <v>1854</v>
      </c>
      <c r="F716" s="19" t="s">
        <v>1855</v>
      </c>
      <c r="G716" s="19" t="s">
        <v>1855</v>
      </c>
      <c r="H716" s="20" t="s">
        <v>12</v>
      </c>
      <c r="I716" s="21" t="s">
        <v>128</v>
      </c>
      <c r="J716" s="10"/>
      <c r="K716" s="10"/>
    </row>
    <row r="717" spans="1:11" ht="15.75" customHeight="1" x14ac:dyDescent="0.25">
      <c r="A717" s="5"/>
      <c r="B717" s="19" t="s">
        <v>788</v>
      </c>
      <c r="C717" s="19" t="s">
        <v>788</v>
      </c>
      <c r="D717" s="7" t="s">
        <v>1856</v>
      </c>
      <c r="E717" s="7" t="s">
        <v>1856</v>
      </c>
      <c r="F717" s="19" t="s">
        <v>1857</v>
      </c>
      <c r="G717" s="19" t="s">
        <v>1857</v>
      </c>
      <c r="H717" s="20" t="s">
        <v>12</v>
      </c>
      <c r="I717" s="21" t="s">
        <v>128</v>
      </c>
      <c r="J717" s="10"/>
      <c r="K717" s="10"/>
    </row>
    <row r="718" spans="1:11" ht="15.75" customHeight="1" x14ac:dyDescent="0.25">
      <c r="A718" s="5"/>
      <c r="B718" s="19" t="s">
        <v>1858</v>
      </c>
      <c r="C718" s="19" t="s">
        <v>1859</v>
      </c>
      <c r="D718" s="7" t="s">
        <v>1860</v>
      </c>
      <c r="E718" s="7" t="s">
        <v>1860</v>
      </c>
      <c r="F718" s="19" t="s">
        <v>1861</v>
      </c>
      <c r="G718" s="19" t="s">
        <v>1862</v>
      </c>
      <c r="H718" s="20" t="s">
        <v>12</v>
      </c>
      <c r="I718" s="21" t="s">
        <v>128</v>
      </c>
      <c r="J718" s="10"/>
      <c r="K718" s="10"/>
    </row>
    <row r="719" spans="1:11" ht="15.75" customHeight="1" x14ac:dyDescent="0.25">
      <c r="A719" s="5"/>
      <c r="B719" s="19" t="s">
        <v>799</v>
      </c>
      <c r="C719" s="19" t="s">
        <v>799</v>
      </c>
      <c r="D719" s="7" t="s">
        <v>1863</v>
      </c>
      <c r="E719" s="7" t="s">
        <v>1863</v>
      </c>
      <c r="F719" s="19" t="s">
        <v>1864</v>
      </c>
      <c r="G719" s="19" t="s">
        <v>1864</v>
      </c>
      <c r="H719" s="20" t="s">
        <v>12</v>
      </c>
      <c r="I719" s="21" t="s">
        <v>128</v>
      </c>
      <c r="J719" s="10"/>
      <c r="K719" s="10"/>
    </row>
    <row r="720" spans="1:11" ht="15.75" customHeight="1" x14ac:dyDescent="0.25">
      <c r="A720" s="5"/>
      <c r="B720" s="19" t="s">
        <v>1865</v>
      </c>
      <c r="C720" s="19" t="s">
        <v>1865</v>
      </c>
      <c r="D720" s="7" t="s">
        <v>1866</v>
      </c>
      <c r="E720" s="7" t="s">
        <v>1867</v>
      </c>
      <c r="F720" s="19" t="s">
        <v>1868</v>
      </c>
      <c r="G720" s="19" t="s">
        <v>1868</v>
      </c>
      <c r="H720" s="20" t="s">
        <v>12</v>
      </c>
      <c r="I720" s="21" t="s">
        <v>128</v>
      </c>
      <c r="J720" s="10"/>
      <c r="K720" s="10"/>
    </row>
    <row r="721" spans="1:11" ht="15.75" customHeight="1" x14ac:dyDescent="0.25">
      <c r="A721" s="5"/>
      <c r="B721" s="19" t="s">
        <v>802</v>
      </c>
      <c r="C721" s="19" t="s">
        <v>802</v>
      </c>
      <c r="D721" s="7" t="s">
        <v>802</v>
      </c>
      <c r="E721" s="7" t="s">
        <v>802</v>
      </c>
      <c r="F721" s="19" t="s">
        <v>1869</v>
      </c>
      <c r="G721" s="19" t="s">
        <v>1869</v>
      </c>
      <c r="H721" s="20" t="s">
        <v>12</v>
      </c>
      <c r="I721" s="21" t="s">
        <v>128</v>
      </c>
      <c r="J721" s="10"/>
      <c r="K721" s="10"/>
    </row>
    <row r="722" spans="1:11" ht="15.75" customHeight="1" x14ac:dyDescent="0.25">
      <c r="A722" s="5"/>
      <c r="B722" s="19" t="s">
        <v>1870</v>
      </c>
      <c r="C722" s="19" t="s">
        <v>1871</v>
      </c>
      <c r="D722" s="7" t="s">
        <v>1871</v>
      </c>
      <c r="E722" s="7" t="s">
        <v>1871</v>
      </c>
      <c r="F722" s="19" t="s">
        <v>1872</v>
      </c>
      <c r="G722" s="19" t="s">
        <v>1873</v>
      </c>
      <c r="H722" s="20" t="s">
        <v>12</v>
      </c>
      <c r="I722" s="21" t="s">
        <v>128</v>
      </c>
      <c r="J722" s="10"/>
      <c r="K722" s="10"/>
    </row>
    <row r="723" spans="1:11" ht="15.75" customHeight="1" x14ac:dyDescent="0.25">
      <c r="A723" s="5"/>
      <c r="B723" s="19"/>
      <c r="C723" s="19"/>
      <c r="D723" s="7"/>
      <c r="E723" s="7"/>
      <c r="F723" s="19" t="s">
        <v>1874</v>
      </c>
      <c r="G723" s="19" t="s">
        <v>1875</v>
      </c>
      <c r="H723" s="20" t="s">
        <v>12</v>
      </c>
      <c r="I723" s="21" t="s">
        <v>128</v>
      </c>
      <c r="J723" s="10"/>
      <c r="K723" s="10"/>
    </row>
    <row r="724" spans="1:11" ht="15.75" customHeight="1" x14ac:dyDescent="0.25">
      <c r="A724" s="5"/>
      <c r="B724" s="19" t="s">
        <v>808</v>
      </c>
      <c r="C724" s="19" t="s">
        <v>808</v>
      </c>
      <c r="D724" s="7" t="s">
        <v>1876</v>
      </c>
      <c r="E724" s="7" t="s">
        <v>1876</v>
      </c>
      <c r="F724" s="19" t="s">
        <v>1877</v>
      </c>
      <c r="G724" s="19" t="s">
        <v>1878</v>
      </c>
      <c r="H724" s="20" t="s">
        <v>12</v>
      </c>
      <c r="I724" s="21" t="s">
        <v>128</v>
      </c>
      <c r="J724" s="10"/>
      <c r="K724" s="10"/>
    </row>
    <row r="725" spans="1:11" ht="15.75" customHeight="1" x14ac:dyDescent="0.25">
      <c r="A725" s="5"/>
      <c r="B725" s="19" t="s">
        <v>814</v>
      </c>
      <c r="C725" s="19" t="s">
        <v>814</v>
      </c>
      <c r="D725" s="7" t="s">
        <v>992</v>
      </c>
      <c r="E725" s="7" t="s">
        <v>992</v>
      </c>
      <c r="F725" s="19" t="s">
        <v>845</v>
      </c>
      <c r="G725" s="19" t="s">
        <v>1879</v>
      </c>
      <c r="H725" s="20" t="s">
        <v>12</v>
      </c>
      <c r="I725" s="21" t="s">
        <v>128</v>
      </c>
      <c r="J725" s="10"/>
      <c r="K725" s="10"/>
    </row>
    <row r="726" spans="1:11" ht="15.75" customHeight="1" x14ac:dyDescent="0.25">
      <c r="A726" s="5"/>
      <c r="B726" s="19" t="s">
        <v>1880</v>
      </c>
      <c r="C726" s="19" t="s">
        <v>1881</v>
      </c>
      <c r="D726" s="7" t="s">
        <v>1882</v>
      </c>
      <c r="E726" s="7" t="s">
        <v>1882</v>
      </c>
      <c r="F726" s="19" t="s">
        <v>1883</v>
      </c>
      <c r="G726" s="19" t="s">
        <v>1884</v>
      </c>
      <c r="H726" s="20" t="s">
        <v>12</v>
      </c>
      <c r="I726" s="21" t="s">
        <v>128</v>
      </c>
      <c r="J726" s="10"/>
      <c r="K726" s="10"/>
    </row>
    <row r="727" spans="1:11" ht="15.75" customHeight="1" x14ac:dyDescent="0.25">
      <c r="A727" s="5"/>
      <c r="B727" s="19"/>
      <c r="C727" s="19"/>
      <c r="D727" s="7"/>
      <c r="E727" s="7"/>
      <c r="F727" s="19" t="s">
        <v>1885</v>
      </c>
      <c r="G727" s="19" t="s">
        <v>1886</v>
      </c>
      <c r="H727" s="20" t="s">
        <v>12</v>
      </c>
      <c r="I727" s="21" t="s">
        <v>128</v>
      </c>
      <c r="J727" s="10"/>
      <c r="K727" s="10"/>
    </row>
    <row r="728" spans="1:11" ht="15.75" customHeight="1" x14ac:dyDescent="0.25">
      <c r="A728" s="5"/>
      <c r="B728" s="19" t="s">
        <v>1855</v>
      </c>
      <c r="C728" s="19" t="s">
        <v>1855</v>
      </c>
      <c r="D728" s="7" t="s">
        <v>1887</v>
      </c>
      <c r="E728" s="7" t="s">
        <v>1887</v>
      </c>
      <c r="F728" s="19" t="s">
        <v>1888</v>
      </c>
      <c r="G728" s="19" t="s">
        <v>1889</v>
      </c>
      <c r="H728" s="20" t="s">
        <v>12</v>
      </c>
      <c r="I728" s="21" t="s">
        <v>128</v>
      </c>
      <c r="J728" s="10"/>
      <c r="K728" s="10"/>
    </row>
    <row r="729" spans="1:11" ht="15.75" customHeight="1" x14ac:dyDescent="0.25">
      <c r="A729" s="5"/>
      <c r="B729" s="19"/>
      <c r="C729" s="19"/>
      <c r="D729" s="7"/>
      <c r="E729" s="7"/>
      <c r="F729" s="19" t="s">
        <v>871</v>
      </c>
      <c r="G729" s="19" t="s">
        <v>872</v>
      </c>
      <c r="H729" s="20" t="s">
        <v>12</v>
      </c>
      <c r="I729" s="21" t="s">
        <v>128</v>
      </c>
      <c r="J729" s="10"/>
      <c r="K729" s="10"/>
    </row>
    <row r="730" spans="1:11" ht="15.75" customHeight="1" x14ac:dyDescent="0.25">
      <c r="A730" s="5"/>
      <c r="B730" s="19" t="s">
        <v>823</v>
      </c>
      <c r="C730" s="19" t="s">
        <v>822</v>
      </c>
      <c r="D730" s="7" t="s">
        <v>1890</v>
      </c>
      <c r="E730" s="7" t="s">
        <v>1890</v>
      </c>
      <c r="F730" s="19" t="s">
        <v>1891</v>
      </c>
      <c r="G730" s="19" t="s">
        <v>1892</v>
      </c>
      <c r="H730" s="20" t="s">
        <v>12</v>
      </c>
      <c r="I730" s="21" t="s">
        <v>128</v>
      </c>
      <c r="J730" s="10"/>
      <c r="K730" s="10"/>
    </row>
    <row r="731" spans="1:11" ht="15.75" customHeight="1" x14ac:dyDescent="0.25">
      <c r="A731" s="5"/>
      <c r="B731" s="5" t="s">
        <v>827</v>
      </c>
      <c r="C731" s="6" t="s">
        <v>826</v>
      </c>
      <c r="D731" s="7" t="s">
        <v>826</v>
      </c>
      <c r="E731" s="7" t="s">
        <v>826</v>
      </c>
      <c r="F731" s="19" t="s">
        <v>876</v>
      </c>
      <c r="G731" s="19" t="s">
        <v>876</v>
      </c>
      <c r="H731" s="20" t="s">
        <v>12</v>
      </c>
      <c r="I731" s="21" t="s">
        <v>128</v>
      </c>
      <c r="J731" s="10"/>
      <c r="K731" s="10"/>
    </row>
    <row r="732" spans="1:11" ht="15.75" customHeight="1" x14ac:dyDescent="0.25">
      <c r="A732" s="5"/>
      <c r="B732" s="19" t="s">
        <v>830</v>
      </c>
      <c r="C732" s="19" t="s">
        <v>830</v>
      </c>
      <c r="D732" s="7" t="s">
        <v>1893</v>
      </c>
      <c r="E732" s="7" t="s">
        <v>1893</v>
      </c>
      <c r="F732" s="19" t="s">
        <v>1894</v>
      </c>
      <c r="G732" s="19" t="s">
        <v>1894</v>
      </c>
      <c r="H732" s="20" t="s">
        <v>12</v>
      </c>
      <c r="I732" s="21" t="s">
        <v>128</v>
      </c>
      <c r="J732" s="10"/>
      <c r="K732" s="10"/>
    </row>
    <row r="733" spans="1:11" ht="15.75" customHeight="1" x14ac:dyDescent="0.25">
      <c r="A733" s="5"/>
      <c r="B733" s="19" t="s">
        <v>1895</v>
      </c>
      <c r="C733" s="19" t="s">
        <v>1895</v>
      </c>
      <c r="D733" s="7" t="s">
        <v>1896</v>
      </c>
      <c r="E733" s="7" t="s">
        <v>1896</v>
      </c>
      <c r="F733" s="19" t="s">
        <v>883</v>
      </c>
      <c r="G733" s="19" t="s">
        <v>1897</v>
      </c>
      <c r="H733" s="20" t="s">
        <v>12</v>
      </c>
      <c r="I733" s="21" t="s">
        <v>128</v>
      </c>
      <c r="J733" s="10"/>
      <c r="K733" s="10"/>
    </row>
    <row r="734" spans="1:11" ht="15.75" customHeight="1" x14ac:dyDescent="0.25">
      <c r="A734" s="5"/>
      <c r="B734" s="19" t="s">
        <v>1869</v>
      </c>
      <c r="C734" s="19" t="s">
        <v>1869</v>
      </c>
      <c r="D734" s="7" t="s">
        <v>1898</v>
      </c>
      <c r="E734" s="7" t="s">
        <v>1898</v>
      </c>
      <c r="F734" s="19" t="s">
        <v>887</v>
      </c>
      <c r="G734" s="19" t="s">
        <v>887</v>
      </c>
      <c r="H734" s="20" t="s">
        <v>12</v>
      </c>
      <c r="I734" s="21" t="s">
        <v>128</v>
      </c>
      <c r="J734" s="10"/>
      <c r="K734" s="10"/>
    </row>
    <row r="735" spans="1:11" ht="15.75" customHeight="1" x14ac:dyDescent="0.25">
      <c r="A735" s="5"/>
      <c r="B735" s="19" t="s">
        <v>1899</v>
      </c>
      <c r="C735" s="19" t="s">
        <v>1900</v>
      </c>
      <c r="D735" s="7" t="s">
        <v>1900</v>
      </c>
      <c r="E735" s="7" t="s">
        <v>1900</v>
      </c>
      <c r="F735" s="19" t="s">
        <v>900</v>
      </c>
      <c r="G735" s="19" t="s">
        <v>1901</v>
      </c>
      <c r="H735" s="20" t="s">
        <v>12</v>
      </c>
      <c r="I735" s="21" t="s">
        <v>128</v>
      </c>
      <c r="J735" s="10"/>
      <c r="K735" s="10"/>
    </row>
    <row r="736" spans="1:11" ht="15.75" customHeight="1" x14ac:dyDescent="0.25">
      <c r="A736" s="5"/>
      <c r="B736" s="19" t="s">
        <v>1902</v>
      </c>
      <c r="C736" s="19" t="s">
        <v>1902</v>
      </c>
      <c r="D736" s="7" t="s">
        <v>1902</v>
      </c>
      <c r="E736" s="7" t="s">
        <v>1902</v>
      </c>
      <c r="F736" s="19" t="s">
        <v>905</v>
      </c>
      <c r="G736" s="19" t="s">
        <v>905</v>
      </c>
      <c r="H736" s="20" t="s">
        <v>12</v>
      </c>
      <c r="I736" s="21" t="s">
        <v>128</v>
      </c>
      <c r="J736" s="10"/>
      <c r="K736" s="10"/>
    </row>
    <row r="737" spans="1:11" ht="15.75" customHeight="1" x14ac:dyDescent="0.25">
      <c r="A737" s="5"/>
      <c r="B737" s="19" t="s">
        <v>1903</v>
      </c>
      <c r="C737" s="19" t="s">
        <v>1903</v>
      </c>
      <c r="D737" s="7" t="s">
        <v>1903</v>
      </c>
      <c r="E737" s="7" t="s">
        <v>1903</v>
      </c>
      <c r="F737" s="19" t="s">
        <v>1904</v>
      </c>
      <c r="G737" s="19" t="s">
        <v>1904</v>
      </c>
      <c r="H737" s="20" t="s">
        <v>12</v>
      </c>
      <c r="I737" s="21" t="s">
        <v>128</v>
      </c>
      <c r="J737" s="10"/>
      <c r="K737" s="10"/>
    </row>
    <row r="738" spans="1:11" ht="15.75" customHeight="1" x14ac:dyDescent="0.25">
      <c r="A738" s="5"/>
      <c r="B738" s="19" t="s">
        <v>1905</v>
      </c>
      <c r="C738" s="19" t="s">
        <v>1883</v>
      </c>
      <c r="D738" s="7" t="s">
        <v>1906</v>
      </c>
      <c r="E738" s="7" t="s">
        <v>1906</v>
      </c>
      <c r="F738" s="19" t="s">
        <v>916</v>
      </c>
      <c r="G738" s="19" t="s">
        <v>916</v>
      </c>
      <c r="H738" s="20" t="s">
        <v>12</v>
      </c>
      <c r="I738" s="21" t="s">
        <v>128</v>
      </c>
      <c r="J738" s="10"/>
      <c r="K738" s="10"/>
    </row>
    <row r="739" spans="1:11" ht="15.75" customHeight="1" x14ac:dyDescent="0.25">
      <c r="A739" s="5" t="s">
        <v>1907</v>
      </c>
      <c r="B739" s="19" t="s">
        <v>1908</v>
      </c>
      <c r="C739" s="19" t="s">
        <v>1909</v>
      </c>
      <c r="D739" s="7" t="s">
        <v>1909</v>
      </c>
      <c r="E739" s="7" t="s">
        <v>1910</v>
      </c>
      <c r="F739" s="19" t="s">
        <v>1911</v>
      </c>
      <c r="G739" s="19" t="s">
        <v>1912</v>
      </c>
      <c r="H739" s="20" t="s">
        <v>12</v>
      </c>
      <c r="I739" s="21" t="s">
        <v>128</v>
      </c>
      <c r="J739" s="15" t="e">
        <f>IF(#REF!="harga",0,IF(#REF!="lokasi",1,IF(#REF!="pelayanan",2,IF(#REF!="kamar",3,IF(#REF!="fasilitas hotel",4,IF(#REF!="makanan",5,6))))))</f>
        <v>#REF!</v>
      </c>
      <c r="K739" s="15" t="e">
        <f>IF(#REF!="positive",1,0)</f>
        <v>#REF!</v>
      </c>
    </row>
    <row r="740" spans="1:11" ht="15.75" customHeight="1" x14ac:dyDescent="0.25">
      <c r="A740" s="5"/>
      <c r="B740" s="19"/>
      <c r="C740" s="19"/>
      <c r="D740" s="7"/>
      <c r="E740" s="7"/>
      <c r="F740" s="19" t="s">
        <v>1913</v>
      </c>
      <c r="G740" s="19" t="s">
        <v>1913</v>
      </c>
      <c r="H740" s="20" t="s">
        <v>12</v>
      </c>
      <c r="I740" s="21" t="s">
        <v>128</v>
      </c>
      <c r="J740" s="15"/>
      <c r="K740" s="15"/>
    </row>
    <row r="741" spans="1:11" ht="15.75" customHeight="1" x14ac:dyDescent="0.25">
      <c r="A741" s="5" t="s">
        <v>1914</v>
      </c>
      <c r="B741" s="19" t="s">
        <v>857</v>
      </c>
      <c r="C741" s="19" t="s">
        <v>857</v>
      </c>
      <c r="D741" s="7" t="s">
        <v>857</v>
      </c>
      <c r="E741" s="7" t="s">
        <v>857</v>
      </c>
      <c r="F741" s="19" t="s">
        <v>1915</v>
      </c>
      <c r="G741" s="19" t="s">
        <v>1915</v>
      </c>
      <c r="H741" s="20" t="s">
        <v>12</v>
      </c>
      <c r="I741" s="21" t="s">
        <v>128</v>
      </c>
      <c r="J741" s="15" t="e">
        <f t="shared" ref="J741:J752" si="84">IF(#REF!="harga",0,IF(#REF!="lokasi",1,IF(#REF!="pelayanan",2,IF(#REF!="kamar",3,IF(#REF!="fasilitas hotel",4,IF(#REF!="makanan",5,6))))))</f>
        <v>#REF!</v>
      </c>
      <c r="K741" s="15" t="e">
        <f t="shared" ref="K741:K752" si="85">IF(#REF!="positive",1,0)</f>
        <v>#REF!</v>
      </c>
    </row>
    <row r="742" spans="1:11" ht="15.75" customHeight="1" x14ac:dyDescent="0.25">
      <c r="A742" s="5" t="s">
        <v>1916</v>
      </c>
      <c r="B742" s="19" t="s">
        <v>874</v>
      </c>
      <c r="C742" s="19" t="s">
        <v>874</v>
      </c>
      <c r="D742" s="7" t="s">
        <v>874</v>
      </c>
      <c r="E742" s="7" t="s">
        <v>874</v>
      </c>
      <c r="F742" s="19" t="s">
        <v>984</v>
      </c>
      <c r="G742" s="19" t="s">
        <v>1917</v>
      </c>
      <c r="H742" s="20" t="s">
        <v>12</v>
      </c>
      <c r="I742" s="21" t="s">
        <v>128</v>
      </c>
      <c r="J742" s="15" t="e">
        <f t="shared" si="84"/>
        <v>#REF!</v>
      </c>
      <c r="K742" s="15" t="e">
        <f t="shared" si="85"/>
        <v>#REF!</v>
      </c>
    </row>
    <row r="743" spans="1:11" ht="15.75" customHeight="1" x14ac:dyDescent="0.25">
      <c r="A743" s="5" t="s">
        <v>1918</v>
      </c>
      <c r="B743" s="19" t="s">
        <v>877</v>
      </c>
      <c r="C743" s="19" t="s">
        <v>877</v>
      </c>
      <c r="D743" s="7" t="s">
        <v>1919</v>
      </c>
      <c r="E743" s="7" t="s">
        <v>1919</v>
      </c>
      <c r="F743" s="19" t="s">
        <v>1920</v>
      </c>
      <c r="G743" s="19" t="s">
        <v>1920</v>
      </c>
      <c r="H743" s="20" t="s">
        <v>12</v>
      </c>
      <c r="I743" s="21" t="s">
        <v>13</v>
      </c>
      <c r="J743" s="15" t="e">
        <f t="shared" si="84"/>
        <v>#REF!</v>
      </c>
      <c r="K743" s="15" t="e">
        <f t="shared" si="85"/>
        <v>#REF!</v>
      </c>
    </row>
    <row r="744" spans="1:11" ht="15.75" customHeight="1" x14ac:dyDescent="0.25">
      <c r="A744" s="5" t="s">
        <v>1921</v>
      </c>
      <c r="B744" s="19" t="s">
        <v>888</v>
      </c>
      <c r="C744" s="19" t="s">
        <v>888</v>
      </c>
      <c r="D744" s="7" t="s">
        <v>888</v>
      </c>
      <c r="E744" s="7" t="s">
        <v>888</v>
      </c>
      <c r="F744" s="19" t="s">
        <v>1922</v>
      </c>
      <c r="G744" s="19" t="s">
        <v>1922</v>
      </c>
      <c r="H744" s="20" t="s">
        <v>12</v>
      </c>
      <c r="I744" s="21" t="s">
        <v>128</v>
      </c>
      <c r="J744" s="15" t="e">
        <f t="shared" si="84"/>
        <v>#REF!</v>
      </c>
      <c r="K744" s="15" t="e">
        <f t="shared" si="85"/>
        <v>#REF!</v>
      </c>
    </row>
    <row r="745" spans="1:11" ht="15.75" customHeight="1" x14ac:dyDescent="0.25">
      <c r="A745" s="5" t="s">
        <v>1923</v>
      </c>
      <c r="B745" s="19" t="s">
        <v>1924</v>
      </c>
      <c r="C745" s="19" t="s">
        <v>1924</v>
      </c>
      <c r="D745" s="7" t="s">
        <v>1925</v>
      </c>
      <c r="E745" s="7" t="s">
        <v>1925</v>
      </c>
      <c r="F745" s="19" t="s">
        <v>1926</v>
      </c>
      <c r="G745" s="19" t="s">
        <v>1926</v>
      </c>
      <c r="H745" s="20" t="s">
        <v>12</v>
      </c>
      <c r="I745" s="21" t="s">
        <v>13</v>
      </c>
      <c r="J745" s="15" t="e">
        <f t="shared" si="84"/>
        <v>#REF!</v>
      </c>
      <c r="K745" s="15" t="e">
        <f t="shared" si="85"/>
        <v>#REF!</v>
      </c>
    </row>
    <row r="746" spans="1:11" ht="15.75" customHeight="1" x14ac:dyDescent="0.25">
      <c r="A746" s="5" t="s">
        <v>1927</v>
      </c>
      <c r="B746" s="19" t="s">
        <v>894</v>
      </c>
      <c r="C746" s="19" t="s">
        <v>894</v>
      </c>
      <c r="D746" s="7" t="s">
        <v>894</v>
      </c>
      <c r="E746" s="7" t="s">
        <v>894</v>
      </c>
      <c r="F746" s="19" t="s">
        <v>1928</v>
      </c>
      <c r="G746" s="19" t="s">
        <v>1929</v>
      </c>
      <c r="H746" s="20" t="s">
        <v>12</v>
      </c>
      <c r="I746" s="21" t="s">
        <v>128</v>
      </c>
      <c r="J746" s="15" t="e">
        <f t="shared" si="84"/>
        <v>#REF!</v>
      </c>
      <c r="K746" s="15" t="e">
        <f t="shared" si="85"/>
        <v>#REF!</v>
      </c>
    </row>
    <row r="747" spans="1:11" ht="15.75" customHeight="1" x14ac:dyDescent="0.25">
      <c r="A747" s="5" t="s">
        <v>1930</v>
      </c>
      <c r="B747" s="19" t="s">
        <v>1931</v>
      </c>
      <c r="C747" s="19" t="s">
        <v>1931</v>
      </c>
      <c r="D747" s="7" t="s">
        <v>1931</v>
      </c>
      <c r="E747" s="7" t="s">
        <v>1931</v>
      </c>
      <c r="F747" s="19" t="s">
        <v>1010</v>
      </c>
      <c r="G747" s="19" t="s">
        <v>1009</v>
      </c>
      <c r="H747" s="20" t="s">
        <v>12</v>
      </c>
      <c r="I747" s="21" t="s">
        <v>128</v>
      </c>
      <c r="J747" s="15" t="e">
        <f t="shared" si="84"/>
        <v>#REF!</v>
      </c>
      <c r="K747" s="15" t="e">
        <f t="shared" si="85"/>
        <v>#REF!</v>
      </c>
    </row>
    <row r="748" spans="1:11" ht="15.75" customHeight="1" x14ac:dyDescent="0.25">
      <c r="A748" s="5" t="s">
        <v>1932</v>
      </c>
      <c r="B748" s="19" t="s">
        <v>345</v>
      </c>
      <c r="C748" s="19" t="s">
        <v>345</v>
      </c>
      <c r="D748" s="7" t="s">
        <v>345</v>
      </c>
      <c r="E748" s="7" t="s">
        <v>345</v>
      </c>
      <c r="F748" s="19" t="s">
        <v>1933</v>
      </c>
      <c r="G748" s="19" t="s">
        <v>1934</v>
      </c>
      <c r="H748" s="20" t="s">
        <v>12</v>
      </c>
      <c r="I748" s="21" t="s">
        <v>128</v>
      </c>
      <c r="J748" s="15" t="e">
        <f t="shared" si="84"/>
        <v>#REF!</v>
      </c>
      <c r="K748" s="15" t="e">
        <f t="shared" si="85"/>
        <v>#REF!</v>
      </c>
    </row>
    <row r="749" spans="1:11" ht="15.75" customHeight="1" x14ac:dyDescent="0.25">
      <c r="A749" s="5" t="s">
        <v>1935</v>
      </c>
      <c r="B749" s="19" t="s">
        <v>1920</v>
      </c>
      <c r="C749" s="19" t="s">
        <v>1920</v>
      </c>
      <c r="D749" s="7" t="s">
        <v>1920</v>
      </c>
      <c r="E749" s="7" t="s">
        <v>1920</v>
      </c>
      <c r="F749" s="19" t="s">
        <v>1936</v>
      </c>
      <c r="G749" s="19" t="s">
        <v>1937</v>
      </c>
      <c r="H749" s="20" t="s">
        <v>12</v>
      </c>
      <c r="I749" s="21" t="s">
        <v>128</v>
      </c>
      <c r="J749" s="15" t="e">
        <f t="shared" si="84"/>
        <v>#REF!</v>
      </c>
      <c r="K749" s="15" t="e">
        <f t="shared" si="85"/>
        <v>#REF!</v>
      </c>
    </row>
    <row r="750" spans="1:11" ht="15.75" customHeight="1" x14ac:dyDescent="0.25">
      <c r="A750" s="5" t="s">
        <v>1938</v>
      </c>
      <c r="B750" s="19" t="s">
        <v>1939</v>
      </c>
      <c r="C750" s="19" t="s">
        <v>1939</v>
      </c>
      <c r="D750" s="7" t="s">
        <v>1939</v>
      </c>
      <c r="E750" s="7" t="s">
        <v>1939</v>
      </c>
      <c r="F750" s="19" t="s">
        <v>1940</v>
      </c>
      <c r="G750" s="19" t="s">
        <v>1941</v>
      </c>
      <c r="H750" s="20" t="s">
        <v>12</v>
      </c>
      <c r="I750" s="21" t="s">
        <v>128</v>
      </c>
      <c r="J750" s="15" t="e">
        <f t="shared" si="84"/>
        <v>#REF!</v>
      </c>
      <c r="K750" s="15" t="e">
        <f t="shared" si="85"/>
        <v>#REF!</v>
      </c>
    </row>
    <row r="751" spans="1:11" ht="15.75" customHeight="1" x14ac:dyDescent="0.25">
      <c r="A751" s="5" t="s">
        <v>1942</v>
      </c>
      <c r="B751" s="19" t="s">
        <v>1943</v>
      </c>
      <c r="C751" s="19" t="s">
        <v>1943</v>
      </c>
      <c r="D751" s="7" t="s">
        <v>1943</v>
      </c>
      <c r="E751" s="7" t="s">
        <v>1943</v>
      </c>
      <c r="F751" s="19" t="s">
        <v>1944</v>
      </c>
      <c r="G751" s="19" t="s">
        <v>1944</v>
      </c>
      <c r="H751" s="20" t="s">
        <v>12</v>
      </c>
      <c r="I751" s="21" t="s">
        <v>128</v>
      </c>
      <c r="J751" s="15" t="e">
        <f t="shared" si="84"/>
        <v>#REF!</v>
      </c>
      <c r="K751" s="15" t="e">
        <f t="shared" si="85"/>
        <v>#REF!</v>
      </c>
    </row>
    <row r="752" spans="1:11" ht="15.75" customHeight="1" x14ac:dyDescent="0.25">
      <c r="A752" s="5" t="s">
        <v>1945</v>
      </c>
      <c r="B752" s="19" t="s">
        <v>955</v>
      </c>
      <c r="C752" s="19" t="s">
        <v>955</v>
      </c>
      <c r="D752" s="7" t="s">
        <v>1946</v>
      </c>
      <c r="E752" s="7" t="s">
        <v>1946</v>
      </c>
      <c r="F752" s="19" t="s">
        <v>1947</v>
      </c>
      <c r="G752" s="19" t="s">
        <v>1947</v>
      </c>
      <c r="H752" s="20" t="s">
        <v>12</v>
      </c>
      <c r="I752" s="21" t="s">
        <v>128</v>
      </c>
      <c r="J752" s="15" t="e">
        <f t="shared" si="84"/>
        <v>#REF!</v>
      </c>
      <c r="K752" s="15" t="e">
        <f t="shared" si="85"/>
        <v>#REF!</v>
      </c>
    </row>
    <row r="753" spans="1:11" ht="15.75" customHeight="1" x14ac:dyDescent="0.25">
      <c r="A753" s="5"/>
      <c r="B753" s="19"/>
      <c r="C753" s="19"/>
      <c r="D753" s="7"/>
      <c r="E753" s="7"/>
      <c r="F753" s="19" t="s">
        <v>1025</v>
      </c>
      <c r="G753" s="19" t="s">
        <v>1024</v>
      </c>
      <c r="H753" s="20" t="s">
        <v>12</v>
      </c>
      <c r="I753" s="21" t="s">
        <v>128</v>
      </c>
      <c r="J753" s="15"/>
      <c r="K753" s="15"/>
    </row>
    <row r="754" spans="1:11" ht="15.75" customHeight="1" x14ac:dyDescent="0.25">
      <c r="A754" s="5" t="s">
        <v>1948</v>
      </c>
      <c r="B754" s="19" t="s">
        <v>1949</v>
      </c>
      <c r="C754" s="19" t="s">
        <v>1949</v>
      </c>
      <c r="D754" s="7" t="s">
        <v>1949</v>
      </c>
      <c r="E754" s="7" t="s">
        <v>1949</v>
      </c>
      <c r="F754" s="19" t="s">
        <v>1950</v>
      </c>
      <c r="G754" s="19" t="s">
        <v>1950</v>
      </c>
      <c r="H754" s="20" t="s">
        <v>12</v>
      </c>
      <c r="I754" s="21" t="s">
        <v>128</v>
      </c>
      <c r="J754" s="15" t="e">
        <f t="shared" ref="J754:J756" si="86">IF(#REF!="harga",0,IF(#REF!="lokasi",1,IF(#REF!="pelayanan",2,IF(#REF!="kamar",3,IF(#REF!="fasilitas hotel",4,IF(#REF!="makanan",5,6))))))</f>
        <v>#REF!</v>
      </c>
      <c r="K754" s="15" t="e">
        <f t="shared" ref="K754:K756" si="87">IF(#REF!="positive",1,0)</f>
        <v>#REF!</v>
      </c>
    </row>
    <row r="755" spans="1:11" ht="15.75" customHeight="1" x14ac:dyDescent="0.25">
      <c r="A755" s="5" t="s">
        <v>1951</v>
      </c>
      <c r="B755" s="19" t="s">
        <v>965</v>
      </c>
      <c r="C755" s="19" t="s">
        <v>965</v>
      </c>
      <c r="D755" s="7" t="s">
        <v>1952</v>
      </c>
      <c r="E755" s="7" t="s">
        <v>1952</v>
      </c>
      <c r="F755" s="19" t="s">
        <v>1953</v>
      </c>
      <c r="G755" s="19" t="s">
        <v>1954</v>
      </c>
      <c r="H755" s="20" t="s">
        <v>12</v>
      </c>
      <c r="I755" s="21" t="s">
        <v>128</v>
      </c>
      <c r="J755" s="15" t="e">
        <f t="shared" si="86"/>
        <v>#REF!</v>
      </c>
      <c r="K755" s="15" t="e">
        <f t="shared" si="87"/>
        <v>#REF!</v>
      </c>
    </row>
    <row r="756" spans="1:11" ht="15.75" customHeight="1" x14ac:dyDescent="0.25">
      <c r="A756" s="5" t="s">
        <v>1955</v>
      </c>
      <c r="B756" s="19" t="s">
        <v>969</v>
      </c>
      <c r="C756" s="19" t="s">
        <v>968</v>
      </c>
      <c r="D756" s="7" t="s">
        <v>968</v>
      </c>
      <c r="E756" s="7" t="s">
        <v>968</v>
      </c>
      <c r="F756" s="19" t="s">
        <v>1956</v>
      </c>
      <c r="G756" s="19" t="s">
        <v>1957</v>
      </c>
      <c r="H756" s="20" t="s">
        <v>12</v>
      </c>
      <c r="I756" s="21" t="s">
        <v>128</v>
      </c>
      <c r="J756" s="15" t="e">
        <f t="shared" si="86"/>
        <v>#REF!</v>
      </c>
      <c r="K756" s="15" t="e">
        <f t="shared" si="87"/>
        <v>#REF!</v>
      </c>
    </row>
    <row r="757" spans="1:11" ht="15.75" customHeight="1" x14ac:dyDescent="0.25">
      <c r="A757" s="5"/>
      <c r="B757" s="19"/>
      <c r="C757" s="19"/>
      <c r="D757" s="7"/>
      <c r="E757" s="7"/>
      <c r="F757" s="19" t="s">
        <v>1958</v>
      </c>
      <c r="G757" s="19" t="s">
        <v>1959</v>
      </c>
      <c r="H757" s="20" t="s">
        <v>12</v>
      </c>
      <c r="I757" s="21" t="s">
        <v>128</v>
      </c>
      <c r="J757" s="15"/>
      <c r="K757" s="15"/>
    </row>
    <row r="758" spans="1:11" ht="15.75" customHeight="1" x14ac:dyDescent="0.25">
      <c r="A758" s="5" t="s">
        <v>1960</v>
      </c>
      <c r="B758" s="19" t="s">
        <v>1961</v>
      </c>
      <c r="C758" s="19" t="s">
        <v>1962</v>
      </c>
      <c r="D758" s="7" t="s">
        <v>1962</v>
      </c>
      <c r="E758" s="7" t="s">
        <v>1962</v>
      </c>
      <c r="F758" s="19" t="s">
        <v>1963</v>
      </c>
      <c r="G758" s="19" t="s">
        <v>1963</v>
      </c>
      <c r="H758" s="20" t="s">
        <v>12</v>
      </c>
      <c r="I758" s="21" t="s">
        <v>128</v>
      </c>
      <c r="J758" s="15" t="e">
        <f t="shared" ref="J758:J766" si="88">IF(#REF!="harga",0,IF(#REF!="lokasi",1,IF(#REF!="pelayanan",2,IF(#REF!="kamar",3,IF(#REF!="fasilitas hotel",4,IF(#REF!="makanan",5,6))))))</f>
        <v>#REF!</v>
      </c>
      <c r="K758" s="15" t="e">
        <f t="shared" ref="K758:K766" si="89">IF(#REF!="positive",1,0)</f>
        <v>#REF!</v>
      </c>
    </row>
    <row r="759" spans="1:11" ht="15.75" customHeight="1" x14ac:dyDescent="0.25">
      <c r="A759" s="5" t="s">
        <v>1964</v>
      </c>
      <c r="B759" s="19" t="s">
        <v>1965</v>
      </c>
      <c r="C759" s="19" t="s">
        <v>1965</v>
      </c>
      <c r="D759" s="7" t="s">
        <v>1966</v>
      </c>
      <c r="E759" s="7" t="s">
        <v>1966</v>
      </c>
      <c r="F759" s="19" t="s">
        <v>1967</v>
      </c>
      <c r="G759" s="19" t="s">
        <v>1967</v>
      </c>
      <c r="H759" s="20" t="s">
        <v>12</v>
      </c>
      <c r="I759" s="21" t="s">
        <v>128</v>
      </c>
      <c r="J759" s="15" t="e">
        <f t="shared" si="88"/>
        <v>#REF!</v>
      </c>
      <c r="K759" s="15" t="e">
        <f t="shared" si="89"/>
        <v>#REF!</v>
      </c>
    </row>
    <row r="760" spans="1:11" ht="15.75" customHeight="1" x14ac:dyDescent="0.25">
      <c r="A760" s="5" t="s">
        <v>1968</v>
      </c>
      <c r="B760" s="19" t="s">
        <v>1969</v>
      </c>
      <c r="C760" s="19" t="s">
        <v>1970</v>
      </c>
      <c r="D760" s="7" t="s">
        <v>1971</v>
      </c>
      <c r="E760" s="7" t="s">
        <v>1971</v>
      </c>
      <c r="F760" s="19" t="s">
        <v>1972</v>
      </c>
      <c r="G760" s="19" t="s">
        <v>1972</v>
      </c>
      <c r="H760" s="20" t="s">
        <v>12</v>
      </c>
      <c r="I760" s="21" t="s">
        <v>128</v>
      </c>
      <c r="J760" s="15" t="e">
        <f t="shared" si="88"/>
        <v>#REF!</v>
      </c>
      <c r="K760" s="15" t="e">
        <f t="shared" si="89"/>
        <v>#REF!</v>
      </c>
    </row>
    <row r="761" spans="1:11" ht="15.75" customHeight="1" x14ac:dyDescent="0.25">
      <c r="A761" s="5" t="s">
        <v>1973</v>
      </c>
      <c r="B761" s="19" t="s">
        <v>979</v>
      </c>
      <c r="C761" s="19" t="s">
        <v>979</v>
      </c>
      <c r="D761" s="7" t="s">
        <v>1974</v>
      </c>
      <c r="E761" s="7" t="s">
        <v>1974</v>
      </c>
      <c r="F761" s="19" t="s">
        <v>1029</v>
      </c>
      <c r="G761" s="19" t="s">
        <v>1975</v>
      </c>
      <c r="H761" s="20" t="s">
        <v>12</v>
      </c>
      <c r="I761" s="21" t="s">
        <v>128</v>
      </c>
      <c r="J761" s="15" t="e">
        <f t="shared" si="88"/>
        <v>#REF!</v>
      </c>
      <c r="K761" s="15" t="e">
        <f t="shared" si="89"/>
        <v>#REF!</v>
      </c>
    </row>
    <row r="762" spans="1:11" ht="15.75" customHeight="1" x14ac:dyDescent="0.25">
      <c r="A762" s="5" t="s">
        <v>1976</v>
      </c>
      <c r="B762" s="19" t="s">
        <v>1977</v>
      </c>
      <c r="C762" s="19" t="s">
        <v>1977</v>
      </c>
      <c r="D762" s="7" t="s">
        <v>1978</v>
      </c>
      <c r="E762" s="7" t="s">
        <v>1978</v>
      </c>
      <c r="F762" s="19" t="s">
        <v>1979</v>
      </c>
      <c r="G762" s="19" t="s">
        <v>1979</v>
      </c>
      <c r="H762" s="20" t="s">
        <v>12</v>
      </c>
      <c r="I762" s="21" t="s">
        <v>128</v>
      </c>
      <c r="J762" s="15" t="e">
        <f t="shared" si="88"/>
        <v>#REF!</v>
      </c>
      <c r="K762" s="15" t="e">
        <f t="shared" si="89"/>
        <v>#REF!</v>
      </c>
    </row>
    <row r="763" spans="1:11" ht="15.75" customHeight="1" x14ac:dyDescent="0.25">
      <c r="A763" s="5" t="s">
        <v>1980</v>
      </c>
      <c r="B763" s="19" t="s">
        <v>986</v>
      </c>
      <c r="C763" s="19" t="s">
        <v>986</v>
      </c>
      <c r="D763" s="7" t="s">
        <v>1981</v>
      </c>
      <c r="E763" s="7" t="s">
        <v>1981</v>
      </c>
      <c r="F763" s="19" t="s">
        <v>1982</v>
      </c>
      <c r="G763" s="19" t="s">
        <v>1982</v>
      </c>
      <c r="H763" s="20" t="s">
        <v>12</v>
      </c>
      <c r="I763" s="21" t="s">
        <v>128</v>
      </c>
      <c r="J763" s="15" t="e">
        <f t="shared" si="88"/>
        <v>#REF!</v>
      </c>
      <c r="K763" s="15" t="e">
        <f t="shared" si="89"/>
        <v>#REF!</v>
      </c>
    </row>
    <row r="764" spans="1:11" ht="15.75" customHeight="1" x14ac:dyDescent="0.25">
      <c r="A764" s="5" t="s">
        <v>1983</v>
      </c>
      <c r="B764" s="19" t="s">
        <v>987</v>
      </c>
      <c r="C764" s="19" t="s">
        <v>987</v>
      </c>
      <c r="D764" s="7" t="s">
        <v>1984</v>
      </c>
      <c r="E764" s="7" t="s">
        <v>1984</v>
      </c>
      <c r="F764" s="19" t="s">
        <v>1985</v>
      </c>
      <c r="G764" s="19" t="s">
        <v>1985</v>
      </c>
      <c r="H764" s="20" t="s">
        <v>12</v>
      </c>
      <c r="I764" s="21" t="s">
        <v>128</v>
      </c>
      <c r="J764" s="15" t="e">
        <f t="shared" si="88"/>
        <v>#REF!</v>
      </c>
      <c r="K764" s="15" t="e">
        <f t="shared" si="89"/>
        <v>#REF!</v>
      </c>
    </row>
    <row r="765" spans="1:11" ht="15.75" customHeight="1" x14ac:dyDescent="0.25">
      <c r="A765" s="5" t="s">
        <v>1986</v>
      </c>
      <c r="B765" s="19" t="s">
        <v>1937</v>
      </c>
      <c r="C765" s="19" t="s">
        <v>1936</v>
      </c>
      <c r="D765" s="7" t="s">
        <v>1936</v>
      </c>
      <c r="E765" s="7" t="s">
        <v>1936</v>
      </c>
      <c r="F765" s="19" t="s">
        <v>1987</v>
      </c>
      <c r="G765" s="19" t="s">
        <v>1988</v>
      </c>
      <c r="H765" s="20" t="s">
        <v>12</v>
      </c>
      <c r="I765" s="21" t="s">
        <v>128</v>
      </c>
      <c r="J765" s="15" t="e">
        <f t="shared" si="88"/>
        <v>#REF!</v>
      </c>
      <c r="K765" s="15" t="e">
        <f t="shared" si="89"/>
        <v>#REF!</v>
      </c>
    </row>
    <row r="766" spans="1:11" ht="15.75" customHeight="1" x14ac:dyDescent="0.25">
      <c r="A766" s="5" t="s">
        <v>1989</v>
      </c>
      <c r="B766" s="19" t="s">
        <v>990</v>
      </c>
      <c r="C766" s="19" t="s">
        <v>990</v>
      </c>
      <c r="D766" s="7" t="s">
        <v>990</v>
      </c>
      <c r="E766" s="7" t="s">
        <v>990</v>
      </c>
      <c r="F766" s="19" t="s">
        <v>1990</v>
      </c>
      <c r="G766" s="19" t="s">
        <v>1990</v>
      </c>
      <c r="H766" s="20" t="s">
        <v>12</v>
      </c>
      <c r="I766" s="21" t="s">
        <v>128</v>
      </c>
      <c r="J766" s="15" t="e">
        <f t="shared" si="88"/>
        <v>#REF!</v>
      </c>
      <c r="K766" s="15" t="e">
        <f t="shared" si="89"/>
        <v>#REF!</v>
      </c>
    </row>
    <row r="767" spans="1:11" ht="15.75" customHeight="1" x14ac:dyDescent="0.25">
      <c r="A767" s="5"/>
      <c r="B767" s="19"/>
      <c r="C767" s="19"/>
      <c r="D767" s="7"/>
      <c r="E767" s="7"/>
      <c r="F767" s="19" t="s">
        <v>1991</v>
      </c>
      <c r="G767" s="19" t="s">
        <v>1992</v>
      </c>
      <c r="H767" s="20" t="s">
        <v>12</v>
      </c>
      <c r="I767" s="21" t="s">
        <v>128</v>
      </c>
      <c r="J767" s="15"/>
      <c r="K767" s="15"/>
    </row>
    <row r="768" spans="1:11" ht="15.75" customHeight="1" x14ac:dyDescent="0.25">
      <c r="A768" s="5" t="s">
        <v>1993</v>
      </c>
      <c r="B768" s="19" t="s">
        <v>993</v>
      </c>
      <c r="C768" s="19" t="s">
        <v>993</v>
      </c>
      <c r="D768" s="7" t="s">
        <v>1994</v>
      </c>
      <c r="E768" s="7" t="s">
        <v>1994</v>
      </c>
      <c r="F768" s="19" t="s">
        <v>1995</v>
      </c>
      <c r="G768" s="19" t="s">
        <v>1995</v>
      </c>
      <c r="H768" s="20" t="s">
        <v>12</v>
      </c>
      <c r="I768" s="21" t="s">
        <v>128</v>
      </c>
      <c r="J768" s="15" t="e">
        <f t="shared" ref="J768:J769" si="90">IF(#REF!="harga",0,IF(#REF!="lokasi",1,IF(#REF!="pelayanan",2,IF(#REF!="kamar",3,IF(#REF!="fasilitas hotel",4,IF(#REF!="makanan",5,6))))))</f>
        <v>#REF!</v>
      </c>
      <c r="K768" s="15" t="e">
        <f t="shared" ref="K768:K769" si="91">IF(#REF!="positive",1,0)</f>
        <v>#REF!</v>
      </c>
    </row>
    <row r="769" spans="1:11" ht="15.75" customHeight="1" x14ac:dyDescent="0.25">
      <c r="A769" s="5" t="s">
        <v>1996</v>
      </c>
      <c r="B769" s="19" t="s">
        <v>999</v>
      </c>
      <c r="C769" s="19" t="s">
        <v>999</v>
      </c>
      <c r="D769" s="7" t="s">
        <v>1997</v>
      </c>
      <c r="E769" s="7" t="s">
        <v>1997</v>
      </c>
      <c r="F769" s="19" t="s">
        <v>1998</v>
      </c>
      <c r="G769" s="19" t="s">
        <v>1998</v>
      </c>
      <c r="H769" s="20" t="s">
        <v>12</v>
      </c>
      <c r="I769" s="21" t="s">
        <v>128</v>
      </c>
      <c r="J769" s="15" t="e">
        <f t="shared" si="90"/>
        <v>#REF!</v>
      </c>
      <c r="K769" s="15" t="e">
        <f t="shared" si="91"/>
        <v>#REF!</v>
      </c>
    </row>
    <row r="770" spans="1:11" ht="15.75" customHeight="1" x14ac:dyDescent="0.25">
      <c r="A770" s="5"/>
      <c r="B770" s="19"/>
      <c r="C770" s="19"/>
      <c r="D770" s="7"/>
      <c r="E770" s="7"/>
      <c r="F770" s="19" t="s">
        <v>1999</v>
      </c>
      <c r="G770" s="19" t="s">
        <v>2000</v>
      </c>
      <c r="H770" s="20" t="s">
        <v>12</v>
      </c>
      <c r="I770" s="21" t="s">
        <v>128</v>
      </c>
      <c r="J770" s="15"/>
      <c r="K770" s="15"/>
    </row>
    <row r="771" spans="1:11" ht="15.75" customHeight="1" x14ac:dyDescent="0.25">
      <c r="A771" s="5" t="s">
        <v>2001</v>
      </c>
      <c r="B771" s="19" t="s">
        <v>2002</v>
      </c>
      <c r="C771" s="19" t="s">
        <v>2002</v>
      </c>
      <c r="D771" s="7" t="s">
        <v>2003</v>
      </c>
      <c r="E771" s="7" t="s">
        <v>2003</v>
      </c>
      <c r="F771" s="19" t="s">
        <v>2004</v>
      </c>
      <c r="G771" s="19" t="s">
        <v>2005</v>
      </c>
      <c r="H771" s="20" t="s">
        <v>12</v>
      </c>
      <c r="I771" s="21" t="s">
        <v>128</v>
      </c>
      <c r="J771" s="15" t="e">
        <f>IF(#REF!="harga",0,IF(#REF!="lokasi",1,IF(#REF!="pelayanan",2,IF(#REF!="kamar",3,IF(#REF!="fasilitas hotel",4,IF(#REF!="makanan",5,6))))))</f>
        <v>#REF!</v>
      </c>
      <c r="K771" s="15" t="e">
        <f>IF(#REF!="positive",1,0)</f>
        <v>#REF!</v>
      </c>
    </row>
    <row r="772" spans="1:11" ht="15.75" customHeight="1" x14ac:dyDescent="0.25">
      <c r="A772" s="5"/>
      <c r="B772" s="19"/>
      <c r="C772" s="19"/>
      <c r="D772" s="7"/>
      <c r="E772" s="7"/>
      <c r="F772" s="19" t="s">
        <v>2006</v>
      </c>
      <c r="G772" s="19" t="s">
        <v>2006</v>
      </c>
      <c r="H772" s="20" t="s">
        <v>12</v>
      </c>
      <c r="I772" s="21" t="s">
        <v>128</v>
      </c>
      <c r="J772" s="15"/>
      <c r="K772" s="15"/>
    </row>
    <row r="773" spans="1:11" ht="15.75" customHeight="1" x14ac:dyDescent="0.25">
      <c r="A773" s="5" t="s">
        <v>2007</v>
      </c>
      <c r="B773" s="19" t="s">
        <v>2008</v>
      </c>
      <c r="C773" s="19" t="s">
        <v>2009</v>
      </c>
      <c r="D773" s="7" t="s">
        <v>2009</v>
      </c>
      <c r="E773" s="7" t="s">
        <v>2009</v>
      </c>
      <c r="F773" s="19" t="s">
        <v>1576</v>
      </c>
      <c r="G773" s="19" t="s">
        <v>1577</v>
      </c>
      <c r="H773" s="20" t="s">
        <v>12</v>
      </c>
      <c r="I773" s="21" t="s">
        <v>128</v>
      </c>
      <c r="J773" s="15" t="e">
        <f t="shared" ref="J773:J776" si="92">IF(#REF!="harga",0,IF(#REF!="lokasi",1,IF(#REF!="pelayanan",2,IF(#REF!="kamar",3,IF(#REF!="fasilitas hotel",4,IF(#REF!="makanan",5,6))))))</f>
        <v>#REF!</v>
      </c>
      <c r="K773" s="15" t="e">
        <f t="shared" ref="K773:K776" si="93">IF(#REF!="positive",1,0)</f>
        <v>#REF!</v>
      </c>
    </row>
    <row r="774" spans="1:11" ht="15.75" customHeight="1" x14ac:dyDescent="0.25">
      <c r="A774" s="5" t="s">
        <v>2010</v>
      </c>
      <c r="B774" s="19" t="s">
        <v>2011</v>
      </c>
      <c r="C774" s="19" t="s">
        <v>2011</v>
      </c>
      <c r="D774" s="7" t="s">
        <v>2011</v>
      </c>
      <c r="E774" s="7" t="s">
        <v>2011</v>
      </c>
      <c r="F774" s="19" t="s">
        <v>2012</v>
      </c>
      <c r="G774" s="19" t="s">
        <v>2012</v>
      </c>
      <c r="H774" s="20" t="s">
        <v>12</v>
      </c>
      <c r="I774" s="21" t="s">
        <v>128</v>
      </c>
      <c r="J774" s="15" t="e">
        <f t="shared" si="92"/>
        <v>#REF!</v>
      </c>
      <c r="K774" s="15" t="e">
        <f t="shared" si="93"/>
        <v>#REF!</v>
      </c>
    </row>
    <row r="775" spans="1:11" ht="15.75" customHeight="1" x14ac:dyDescent="0.25">
      <c r="A775" s="5" t="s">
        <v>2013</v>
      </c>
      <c r="B775" s="19" t="s">
        <v>1956</v>
      </c>
      <c r="C775" s="19" t="s">
        <v>1956</v>
      </c>
      <c r="D775" s="7" t="s">
        <v>2014</v>
      </c>
      <c r="E775" s="7" t="s">
        <v>2015</v>
      </c>
      <c r="F775" s="19" t="s">
        <v>2016</v>
      </c>
      <c r="G775" s="19" t="s">
        <v>2017</v>
      </c>
      <c r="H775" s="20" t="s">
        <v>12</v>
      </c>
      <c r="I775" s="21" t="s">
        <v>128</v>
      </c>
      <c r="J775" s="15" t="e">
        <f t="shared" si="92"/>
        <v>#REF!</v>
      </c>
      <c r="K775" s="15" t="e">
        <f t="shared" si="93"/>
        <v>#REF!</v>
      </c>
    </row>
    <row r="776" spans="1:11" ht="15.75" customHeight="1" x14ac:dyDescent="0.25">
      <c r="A776" s="5" t="s">
        <v>2018</v>
      </c>
      <c r="B776" s="19" t="s">
        <v>1011</v>
      </c>
      <c r="C776" s="19" t="s">
        <v>1011</v>
      </c>
      <c r="D776" s="7" t="s">
        <v>2019</v>
      </c>
      <c r="E776" s="7" t="s">
        <v>2019</v>
      </c>
      <c r="F776" s="19" t="s">
        <v>2020</v>
      </c>
      <c r="G776" s="19" t="s">
        <v>2021</v>
      </c>
      <c r="H776" s="20" t="s">
        <v>12</v>
      </c>
      <c r="I776" s="21" t="s">
        <v>128</v>
      </c>
      <c r="J776" s="15" t="e">
        <f t="shared" si="92"/>
        <v>#REF!</v>
      </c>
      <c r="K776" s="15" t="e">
        <f t="shared" si="93"/>
        <v>#REF!</v>
      </c>
    </row>
    <row r="777" spans="1:11" ht="15.75" customHeight="1" x14ac:dyDescent="0.25">
      <c r="A777" s="5"/>
      <c r="B777" s="19" t="s">
        <v>1963</v>
      </c>
      <c r="C777" s="19" t="s">
        <v>1963</v>
      </c>
      <c r="D777" s="7" t="s">
        <v>2022</v>
      </c>
      <c r="E777" s="7" t="s">
        <v>2022</v>
      </c>
      <c r="F777" s="19" t="s">
        <v>2023</v>
      </c>
      <c r="G777" s="19" t="s">
        <v>2023</v>
      </c>
      <c r="H777" s="20" t="s">
        <v>12</v>
      </c>
      <c r="I777" s="21" t="s">
        <v>128</v>
      </c>
      <c r="J777" s="10"/>
      <c r="K777" s="10"/>
    </row>
    <row r="778" spans="1:11" ht="15.75" customHeight="1" x14ac:dyDescent="0.25">
      <c r="A778" s="5"/>
      <c r="B778" s="19" t="s">
        <v>1967</v>
      </c>
      <c r="C778" s="19" t="s">
        <v>1967</v>
      </c>
      <c r="D778" s="7" t="s">
        <v>1967</v>
      </c>
      <c r="E778" s="7" t="s">
        <v>1967</v>
      </c>
      <c r="F778" s="19" t="s">
        <v>2024</v>
      </c>
      <c r="G778" s="19" t="s">
        <v>2024</v>
      </c>
      <c r="H778" s="20" t="s">
        <v>12</v>
      </c>
      <c r="I778" s="21" t="s">
        <v>128</v>
      </c>
      <c r="J778" s="10"/>
      <c r="K778" s="10"/>
    </row>
    <row r="779" spans="1:11" ht="15.75" customHeight="1" x14ac:dyDescent="0.25">
      <c r="A779" s="5"/>
      <c r="B779" s="19" t="s">
        <v>1972</v>
      </c>
      <c r="C779" s="19" t="s">
        <v>1972</v>
      </c>
      <c r="D779" s="7" t="s">
        <v>1972</v>
      </c>
      <c r="E779" s="7" t="s">
        <v>1972</v>
      </c>
      <c r="F779" s="19" t="s">
        <v>2025</v>
      </c>
      <c r="G779" s="19" t="s">
        <v>2026</v>
      </c>
      <c r="H779" s="20" t="s">
        <v>12</v>
      </c>
      <c r="I779" s="21" t="s">
        <v>128</v>
      </c>
      <c r="J779" s="10"/>
      <c r="K779" s="10"/>
    </row>
    <row r="780" spans="1:11" ht="15.75" customHeight="1" x14ac:dyDescent="0.25">
      <c r="A780" s="5"/>
      <c r="B780" s="19"/>
      <c r="C780" s="19"/>
      <c r="D780" s="7"/>
      <c r="E780" s="7"/>
      <c r="F780" s="19" t="s">
        <v>2027</v>
      </c>
      <c r="G780" s="19" t="s">
        <v>2028</v>
      </c>
      <c r="H780" s="20" t="s">
        <v>12</v>
      </c>
      <c r="I780" s="21" t="s">
        <v>128</v>
      </c>
      <c r="J780" s="10"/>
      <c r="K780" s="10"/>
    </row>
    <row r="781" spans="1:11" ht="15.75" customHeight="1" x14ac:dyDescent="0.25">
      <c r="A781" s="5"/>
      <c r="B781" s="19" t="s">
        <v>2029</v>
      </c>
      <c r="C781" s="19" t="s">
        <v>2029</v>
      </c>
      <c r="D781" s="7" t="s">
        <v>2030</v>
      </c>
      <c r="E781" s="7" t="s">
        <v>2030</v>
      </c>
      <c r="F781" s="19" t="s">
        <v>2031</v>
      </c>
      <c r="G781" s="19" t="s">
        <v>2031</v>
      </c>
      <c r="H781" s="20" t="s">
        <v>12</v>
      </c>
      <c r="I781" s="21" t="s">
        <v>128</v>
      </c>
      <c r="J781" s="10"/>
      <c r="K781" s="10"/>
    </row>
    <row r="782" spans="1:11" ht="15.75" customHeight="1" x14ac:dyDescent="0.25">
      <c r="A782" s="5"/>
      <c r="B782" s="19" t="s">
        <v>1982</v>
      </c>
      <c r="C782" s="19" t="s">
        <v>1982</v>
      </c>
      <c r="D782" s="7" t="s">
        <v>1982</v>
      </c>
      <c r="E782" s="7" t="s">
        <v>1982</v>
      </c>
      <c r="F782" s="19" t="s">
        <v>2032</v>
      </c>
      <c r="G782" s="19" t="s">
        <v>2033</v>
      </c>
      <c r="H782" s="20" t="s">
        <v>12</v>
      </c>
      <c r="I782" s="21" t="s">
        <v>128</v>
      </c>
      <c r="J782" s="10"/>
      <c r="K782" s="10"/>
    </row>
    <row r="783" spans="1:11" ht="15.75" customHeight="1" x14ac:dyDescent="0.25">
      <c r="A783" s="5"/>
      <c r="B783" s="10"/>
      <c r="C783" s="10"/>
      <c r="D783" s="23"/>
      <c r="E783" s="23"/>
      <c r="F783" s="19" t="s">
        <v>2034</v>
      </c>
      <c r="G783" s="19" t="s">
        <v>2034</v>
      </c>
      <c r="H783" s="20" t="s">
        <v>12</v>
      </c>
      <c r="I783" s="21" t="s">
        <v>128</v>
      </c>
      <c r="J783" s="10"/>
      <c r="K783" s="10"/>
    </row>
    <row r="784" spans="1:11" ht="15.75" customHeight="1" x14ac:dyDescent="0.25">
      <c r="A784" s="5"/>
      <c r="B784" s="10"/>
      <c r="C784" s="10"/>
      <c r="D784" s="23"/>
      <c r="E784" s="23"/>
      <c r="F784" s="19" t="s">
        <v>2035</v>
      </c>
      <c r="G784" s="19" t="s">
        <v>2035</v>
      </c>
      <c r="H784" s="20" t="s">
        <v>12</v>
      </c>
      <c r="I784" s="21" t="s">
        <v>128</v>
      </c>
      <c r="J784" s="10"/>
      <c r="K784" s="10"/>
    </row>
    <row r="785" spans="1:11" ht="15.75" customHeight="1" x14ac:dyDescent="0.25">
      <c r="A785" s="5"/>
      <c r="B785" s="10"/>
      <c r="C785" s="10"/>
      <c r="D785" s="23"/>
      <c r="E785" s="23"/>
      <c r="F785" s="19" t="s">
        <v>2036</v>
      </c>
      <c r="G785" s="19" t="s">
        <v>2036</v>
      </c>
      <c r="H785" s="20" t="s">
        <v>12</v>
      </c>
      <c r="I785" s="21" t="s">
        <v>128</v>
      </c>
      <c r="J785" s="10"/>
      <c r="K785" s="10"/>
    </row>
    <row r="786" spans="1:11" ht="15.75" customHeight="1" x14ac:dyDescent="0.25">
      <c r="A786" s="5"/>
      <c r="B786" s="10"/>
      <c r="C786" s="10"/>
      <c r="D786" s="23"/>
      <c r="E786" s="23"/>
      <c r="F786" s="19" t="s">
        <v>2037</v>
      </c>
      <c r="G786" s="19" t="s">
        <v>2038</v>
      </c>
      <c r="H786" s="20" t="s">
        <v>12</v>
      </c>
      <c r="I786" s="21" t="s">
        <v>128</v>
      </c>
      <c r="J786" s="10"/>
      <c r="K786" s="10"/>
    </row>
    <row r="787" spans="1:11" ht="15.75" customHeight="1" x14ac:dyDescent="0.25">
      <c r="A787" s="5"/>
      <c r="B787" s="10"/>
      <c r="C787" s="10"/>
      <c r="D787" s="23"/>
      <c r="E787" s="23"/>
      <c r="F787" s="19" t="s">
        <v>2039</v>
      </c>
      <c r="G787" s="19" t="s">
        <v>2040</v>
      </c>
      <c r="H787" s="20" t="s">
        <v>12</v>
      </c>
      <c r="I787" s="21" t="s">
        <v>128</v>
      </c>
      <c r="J787" s="10"/>
      <c r="K787" s="10"/>
    </row>
    <row r="788" spans="1:11" ht="15.75" customHeight="1" x14ac:dyDescent="0.25">
      <c r="A788" s="5"/>
      <c r="B788" s="10"/>
      <c r="C788" s="10"/>
      <c r="D788" s="23"/>
      <c r="E788" s="23"/>
      <c r="F788" s="19" t="s">
        <v>2041</v>
      </c>
      <c r="G788" s="19" t="s">
        <v>2042</v>
      </c>
      <c r="H788" s="20" t="s">
        <v>12</v>
      </c>
      <c r="I788" s="21" t="s">
        <v>128</v>
      </c>
      <c r="J788" s="10"/>
      <c r="K788" s="10"/>
    </row>
    <row r="789" spans="1:11" ht="15.75" customHeight="1" x14ac:dyDescent="0.25">
      <c r="A789" s="5"/>
      <c r="B789" s="10"/>
      <c r="C789" s="10"/>
      <c r="D789" s="23"/>
      <c r="E789" s="23"/>
      <c r="F789" s="19" t="s">
        <v>2043</v>
      </c>
      <c r="G789" s="19" t="s">
        <v>2043</v>
      </c>
      <c r="H789" s="20" t="s">
        <v>12</v>
      </c>
      <c r="I789" s="21" t="s">
        <v>128</v>
      </c>
      <c r="J789" s="10"/>
      <c r="K789" s="10"/>
    </row>
    <row r="790" spans="1:11" ht="15.75" customHeight="1" x14ac:dyDescent="0.25">
      <c r="A790" s="5"/>
      <c r="B790" s="10"/>
      <c r="C790" s="10"/>
      <c r="D790" s="23"/>
      <c r="E790" s="23"/>
      <c r="F790" s="19" t="s">
        <v>2044</v>
      </c>
      <c r="G790" s="19" t="s">
        <v>2045</v>
      </c>
      <c r="H790" s="20" t="s">
        <v>12</v>
      </c>
      <c r="I790" s="21" t="s">
        <v>128</v>
      </c>
      <c r="J790" s="10"/>
      <c r="K790" s="10"/>
    </row>
    <row r="791" spans="1:11" ht="15.75" customHeight="1" x14ac:dyDescent="0.25">
      <c r="A791" s="5"/>
      <c r="B791" s="10"/>
      <c r="C791" s="10"/>
      <c r="D791" s="23"/>
      <c r="E791" s="23"/>
      <c r="F791" s="19" t="s">
        <v>2046</v>
      </c>
      <c r="G791" s="19" t="s">
        <v>2047</v>
      </c>
      <c r="H791" s="20" t="s">
        <v>12</v>
      </c>
      <c r="I791" s="21" t="s">
        <v>128</v>
      </c>
      <c r="J791" s="10"/>
      <c r="K791" s="10"/>
    </row>
    <row r="792" spans="1:11" ht="15.75" customHeight="1" x14ac:dyDescent="0.25">
      <c r="A792" s="5"/>
      <c r="B792" s="10"/>
      <c r="C792" s="10"/>
      <c r="D792" s="23"/>
      <c r="E792" s="23"/>
      <c r="F792" s="19" t="s">
        <v>2048</v>
      </c>
      <c r="G792" s="19" t="s">
        <v>2049</v>
      </c>
      <c r="H792" s="20" t="s">
        <v>12</v>
      </c>
      <c r="I792" s="21" t="s">
        <v>128</v>
      </c>
      <c r="J792" s="10"/>
      <c r="K792" s="10"/>
    </row>
    <row r="793" spans="1:11" ht="15.75" customHeight="1" x14ac:dyDescent="0.25">
      <c r="A793" s="5"/>
      <c r="B793" s="10"/>
      <c r="C793" s="10"/>
      <c r="D793" s="23"/>
      <c r="E793" s="23"/>
      <c r="F793" s="19" t="s">
        <v>2050</v>
      </c>
      <c r="G793" s="19" t="s">
        <v>2051</v>
      </c>
      <c r="H793" s="20" t="s">
        <v>12</v>
      </c>
      <c r="I793" s="21" t="s">
        <v>128</v>
      </c>
      <c r="J793" s="10"/>
      <c r="K793" s="10"/>
    </row>
    <row r="794" spans="1:11" ht="15.75" customHeight="1" x14ac:dyDescent="0.25">
      <c r="A794" s="5"/>
      <c r="B794" s="10"/>
      <c r="C794" s="10"/>
      <c r="D794" s="23"/>
      <c r="E794" s="23"/>
      <c r="F794" s="19" t="s">
        <v>2052</v>
      </c>
      <c r="G794" s="19" t="s">
        <v>2053</v>
      </c>
      <c r="H794" s="20" t="s">
        <v>12</v>
      </c>
      <c r="I794" s="21" t="s">
        <v>128</v>
      </c>
      <c r="J794" s="10"/>
      <c r="K794" s="10"/>
    </row>
    <row r="795" spans="1:11" ht="15.75" customHeight="1" x14ac:dyDescent="0.25">
      <c r="A795" s="5"/>
      <c r="B795" s="10"/>
      <c r="C795" s="10"/>
      <c r="D795" s="23"/>
      <c r="E795" s="23"/>
      <c r="F795" s="19" t="s">
        <v>2054</v>
      </c>
      <c r="G795" s="19" t="s">
        <v>2055</v>
      </c>
      <c r="H795" s="20" t="s">
        <v>12</v>
      </c>
      <c r="I795" s="21" t="s">
        <v>128</v>
      </c>
      <c r="J795" s="10"/>
      <c r="K795" s="10"/>
    </row>
    <row r="796" spans="1:11" ht="15.75" customHeight="1" x14ac:dyDescent="0.25">
      <c r="A796" s="5"/>
      <c r="B796" s="10"/>
      <c r="C796" s="10"/>
      <c r="D796" s="23"/>
      <c r="E796" s="23"/>
      <c r="F796" s="19" t="s">
        <v>2056</v>
      </c>
      <c r="G796" s="19" t="s">
        <v>2057</v>
      </c>
      <c r="H796" s="20" t="s">
        <v>12</v>
      </c>
      <c r="I796" s="21" t="s">
        <v>128</v>
      </c>
      <c r="J796" s="10"/>
      <c r="K796" s="10"/>
    </row>
    <row r="797" spans="1:11" ht="15.75" customHeight="1" x14ac:dyDescent="0.25">
      <c r="A797" s="5"/>
      <c r="B797" s="10"/>
      <c r="C797" s="10"/>
      <c r="D797" s="23"/>
      <c r="E797" s="23"/>
      <c r="F797" s="19" t="s">
        <v>2058</v>
      </c>
      <c r="G797" s="19" t="s">
        <v>2058</v>
      </c>
      <c r="H797" s="20" t="s">
        <v>12</v>
      </c>
      <c r="I797" s="21" t="s">
        <v>128</v>
      </c>
      <c r="J797" s="10"/>
      <c r="K797" s="10"/>
    </row>
    <row r="798" spans="1:11" ht="15.75" customHeight="1" x14ac:dyDescent="0.25">
      <c r="A798" s="5"/>
      <c r="B798" s="10"/>
      <c r="C798" s="10"/>
      <c r="D798" s="23"/>
      <c r="E798" s="23"/>
      <c r="F798" s="19" t="s">
        <v>2059</v>
      </c>
      <c r="G798" s="19" t="s">
        <v>2060</v>
      </c>
      <c r="H798" s="20" t="s">
        <v>12</v>
      </c>
      <c r="I798" s="21" t="s">
        <v>128</v>
      </c>
      <c r="J798" s="10"/>
      <c r="K798" s="10"/>
    </row>
    <row r="799" spans="1:11" ht="15.75" customHeight="1" x14ac:dyDescent="0.25">
      <c r="A799" s="5"/>
      <c r="B799" s="10"/>
      <c r="C799" s="10"/>
      <c r="D799" s="23"/>
      <c r="E799" s="23"/>
      <c r="F799" s="19" t="s">
        <v>2061</v>
      </c>
      <c r="G799" s="19" t="s">
        <v>2062</v>
      </c>
      <c r="H799" s="20" t="s">
        <v>12</v>
      </c>
      <c r="I799" s="21" t="s">
        <v>128</v>
      </c>
      <c r="J799" s="10"/>
      <c r="K799" s="10"/>
    </row>
    <row r="800" spans="1:11" ht="15.75" customHeight="1" x14ac:dyDescent="0.25">
      <c r="A800" s="5"/>
      <c r="B800" s="10"/>
      <c r="C800" s="10"/>
      <c r="D800" s="23"/>
      <c r="E800" s="23"/>
      <c r="F800" s="19" t="s">
        <v>2063</v>
      </c>
      <c r="G800" s="19" t="s">
        <v>2064</v>
      </c>
      <c r="H800" s="20" t="s">
        <v>12</v>
      </c>
      <c r="I800" s="21" t="s">
        <v>128</v>
      </c>
      <c r="J800" s="10"/>
      <c r="K800" s="10"/>
    </row>
    <row r="801" spans="1:11" ht="15.75" customHeight="1" x14ac:dyDescent="0.25">
      <c r="A801" s="5"/>
      <c r="B801" s="10"/>
      <c r="C801" s="10"/>
      <c r="D801" s="23"/>
      <c r="E801" s="23"/>
      <c r="F801" s="19" t="s">
        <v>2065</v>
      </c>
      <c r="G801" s="19" t="s">
        <v>2066</v>
      </c>
      <c r="H801" s="20" t="s">
        <v>12</v>
      </c>
      <c r="I801" s="21" t="s">
        <v>128</v>
      </c>
      <c r="J801" s="10"/>
      <c r="K801" s="10"/>
    </row>
    <row r="802" spans="1:11" ht="15.75" customHeight="1" x14ac:dyDescent="0.25">
      <c r="A802" s="5"/>
      <c r="B802" s="10"/>
      <c r="C802" s="10"/>
      <c r="D802" s="23"/>
      <c r="E802" s="23"/>
      <c r="F802" s="19" t="s">
        <v>2067</v>
      </c>
      <c r="G802" s="19" t="s">
        <v>2068</v>
      </c>
      <c r="H802" s="20" t="s">
        <v>12</v>
      </c>
      <c r="I802" s="21" t="s">
        <v>128</v>
      </c>
      <c r="J802" s="10"/>
      <c r="K802" s="10"/>
    </row>
    <row r="803" spans="1:11" ht="15.75" customHeight="1" x14ac:dyDescent="0.25">
      <c r="A803" s="5"/>
      <c r="B803" s="10"/>
      <c r="C803" s="10"/>
      <c r="D803" s="23"/>
      <c r="E803" s="23"/>
      <c r="F803" s="19" t="s">
        <v>2069</v>
      </c>
      <c r="G803" s="19" t="s">
        <v>2070</v>
      </c>
      <c r="H803" s="20" t="s">
        <v>12</v>
      </c>
      <c r="I803" s="21" t="s">
        <v>128</v>
      </c>
      <c r="J803" s="10"/>
      <c r="K803" s="10"/>
    </row>
    <row r="804" spans="1:11" ht="15.75" customHeight="1" x14ac:dyDescent="0.25">
      <c r="A804" s="5"/>
      <c r="B804" s="10"/>
      <c r="C804" s="10"/>
      <c r="D804" s="23"/>
      <c r="E804" s="23"/>
      <c r="F804" s="19" t="s">
        <v>2071</v>
      </c>
      <c r="G804" s="19" t="s">
        <v>2072</v>
      </c>
      <c r="H804" s="20" t="s">
        <v>12</v>
      </c>
      <c r="I804" s="21" t="s">
        <v>128</v>
      </c>
      <c r="J804" s="10"/>
      <c r="K804" s="10"/>
    </row>
    <row r="805" spans="1:11" ht="15.75" customHeight="1" x14ac:dyDescent="0.25">
      <c r="A805" s="5"/>
      <c r="B805" s="10"/>
      <c r="C805" s="10"/>
      <c r="D805" s="23"/>
      <c r="E805" s="23"/>
      <c r="F805" s="19" t="s">
        <v>2073</v>
      </c>
      <c r="G805" s="19" t="s">
        <v>2074</v>
      </c>
      <c r="H805" s="20" t="s">
        <v>12</v>
      </c>
      <c r="I805" s="21" t="s">
        <v>128</v>
      </c>
      <c r="J805" s="10"/>
      <c r="K805" s="10"/>
    </row>
    <row r="806" spans="1:11" ht="15.75" customHeight="1" x14ac:dyDescent="0.25">
      <c r="A806" s="5"/>
      <c r="B806" s="10"/>
      <c r="C806" s="10"/>
      <c r="D806" s="23"/>
      <c r="E806" s="23"/>
      <c r="F806" s="19" t="s">
        <v>2075</v>
      </c>
      <c r="G806" s="19" t="s">
        <v>2076</v>
      </c>
      <c r="H806" s="20" t="s">
        <v>12</v>
      </c>
      <c r="I806" s="21" t="s">
        <v>128</v>
      </c>
      <c r="J806" s="10"/>
      <c r="K806" s="10"/>
    </row>
    <row r="807" spans="1:11" ht="15.75" customHeight="1" x14ac:dyDescent="0.25">
      <c r="A807" s="5"/>
      <c r="B807" s="10"/>
      <c r="C807" s="10"/>
      <c r="D807" s="23"/>
      <c r="E807" s="23"/>
      <c r="F807" s="19" t="s">
        <v>2077</v>
      </c>
      <c r="G807" s="19" t="s">
        <v>2078</v>
      </c>
      <c r="H807" s="20" t="s">
        <v>12</v>
      </c>
      <c r="I807" s="21" t="s">
        <v>128</v>
      </c>
      <c r="J807" s="10"/>
      <c r="K807" s="10"/>
    </row>
    <row r="808" spans="1:11" ht="15.75" customHeight="1" x14ac:dyDescent="0.25">
      <c r="A808" s="5"/>
      <c r="B808" s="10"/>
      <c r="C808" s="10"/>
      <c r="D808" s="23"/>
      <c r="E808" s="23"/>
      <c r="F808" s="19" t="s">
        <v>1102</v>
      </c>
      <c r="G808" s="19" t="s">
        <v>1103</v>
      </c>
      <c r="H808" s="20" t="s">
        <v>12</v>
      </c>
      <c r="I808" s="21" t="s">
        <v>128</v>
      </c>
      <c r="J808" s="10"/>
      <c r="K808" s="10"/>
    </row>
    <row r="809" spans="1:11" ht="15.75" customHeight="1" x14ac:dyDescent="0.25">
      <c r="A809" s="5"/>
      <c r="B809" s="10"/>
      <c r="C809" s="10"/>
      <c r="D809" s="23"/>
      <c r="E809" s="23"/>
      <c r="F809" s="19" t="s">
        <v>2079</v>
      </c>
      <c r="G809" s="19" t="s">
        <v>2080</v>
      </c>
      <c r="H809" s="20" t="s">
        <v>12</v>
      </c>
      <c r="I809" s="21" t="s">
        <v>128</v>
      </c>
      <c r="J809" s="10"/>
      <c r="K809" s="10"/>
    </row>
    <row r="810" spans="1:11" ht="15.75" customHeight="1" x14ac:dyDescent="0.25">
      <c r="A810" s="5"/>
      <c r="B810" s="10"/>
      <c r="C810" s="10"/>
      <c r="D810" s="23"/>
      <c r="E810" s="23"/>
      <c r="F810" s="19" t="s">
        <v>2081</v>
      </c>
      <c r="G810" s="19" t="s">
        <v>2081</v>
      </c>
      <c r="H810" s="20" t="s">
        <v>12</v>
      </c>
      <c r="I810" s="21" t="s">
        <v>128</v>
      </c>
      <c r="J810" s="10"/>
      <c r="K810" s="10"/>
    </row>
    <row r="811" spans="1:11" ht="15.75" customHeight="1" x14ac:dyDescent="0.25">
      <c r="A811" s="5"/>
      <c r="B811" s="10"/>
      <c r="C811" s="10"/>
      <c r="D811" s="23"/>
      <c r="E811" s="23"/>
      <c r="F811" s="19" t="s">
        <v>2082</v>
      </c>
      <c r="G811" s="19" t="s">
        <v>2082</v>
      </c>
      <c r="H811" s="20" t="s">
        <v>12</v>
      </c>
      <c r="I811" s="21" t="s">
        <v>128</v>
      </c>
      <c r="J811" s="10"/>
      <c r="K811" s="10"/>
    </row>
    <row r="812" spans="1:11" ht="15.75" customHeight="1" x14ac:dyDescent="0.25">
      <c r="A812" s="5"/>
      <c r="B812" s="10"/>
      <c r="C812" s="10"/>
      <c r="D812" s="23"/>
      <c r="E812" s="23"/>
      <c r="F812" s="19" t="s">
        <v>2083</v>
      </c>
      <c r="G812" s="19" t="s">
        <v>2084</v>
      </c>
      <c r="H812" s="20" t="s">
        <v>12</v>
      </c>
      <c r="I812" s="21" t="s">
        <v>128</v>
      </c>
      <c r="J812" s="10"/>
      <c r="K812" s="10"/>
    </row>
    <row r="813" spans="1:11" ht="15.75" customHeight="1" x14ac:dyDescent="0.25">
      <c r="A813" s="5"/>
      <c r="B813" s="10"/>
      <c r="C813" s="10"/>
      <c r="D813" s="23"/>
      <c r="E813" s="23"/>
      <c r="F813" s="19" t="s">
        <v>2085</v>
      </c>
      <c r="G813" s="19" t="s">
        <v>2085</v>
      </c>
      <c r="H813" s="20" t="s">
        <v>12</v>
      </c>
      <c r="I813" s="21" t="s">
        <v>128</v>
      </c>
      <c r="J813" s="10"/>
      <c r="K813" s="10"/>
    </row>
    <row r="814" spans="1:11" ht="15.75" customHeight="1" x14ac:dyDescent="0.25">
      <c r="A814" s="5"/>
      <c r="B814" s="10"/>
      <c r="C814" s="10"/>
      <c r="D814" s="23"/>
      <c r="E814" s="23"/>
      <c r="F814" s="19" t="s">
        <v>2086</v>
      </c>
      <c r="G814" s="19" t="s">
        <v>2086</v>
      </c>
      <c r="H814" s="20" t="s">
        <v>12</v>
      </c>
      <c r="I814" s="21" t="s">
        <v>128</v>
      </c>
      <c r="J814" s="10"/>
      <c r="K814" s="10"/>
    </row>
    <row r="815" spans="1:11" ht="15.75" customHeight="1" x14ac:dyDescent="0.25">
      <c r="A815" s="5"/>
      <c r="B815" s="10"/>
      <c r="C815" s="10"/>
      <c r="D815" s="23"/>
      <c r="E815" s="23"/>
      <c r="F815" s="19" t="s">
        <v>2087</v>
      </c>
      <c r="G815" s="19" t="s">
        <v>2088</v>
      </c>
      <c r="H815" s="20" t="s">
        <v>12</v>
      </c>
      <c r="I815" s="20" t="s">
        <v>128</v>
      </c>
      <c r="J815" s="10"/>
      <c r="K815" s="10"/>
    </row>
    <row r="816" spans="1:11" ht="15.75" customHeight="1" x14ac:dyDescent="0.25">
      <c r="A816" s="5"/>
      <c r="B816" s="10"/>
      <c r="C816" s="10"/>
      <c r="D816" s="23"/>
      <c r="E816" s="23"/>
      <c r="F816" s="19" t="s">
        <v>2089</v>
      </c>
      <c r="G816" s="19" t="s">
        <v>2090</v>
      </c>
      <c r="H816" s="20" t="s">
        <v>12</v>
      </c>
      <c r="I816" s="20" t="s">
        <v>128</v>
      </c>
      <c r="J816" s="10"/>
      <c r="K816" s="10"/>
    </row>
    <row r="817" spans="1:11" ht="15.75" customHeight="1" x14ac:dyDescent="0.25">
      <c r="A817" s="5"/>
      <c r="B817" s="10"/>
      <c r="C817" s="10"/>
      <c r="D817" s="23"/>
      <c r="E817" s="23"/>
      <c r="F817" s="19" t="s">
        <v>2091</v>
      </c>
      <c r="G817" s="19" t="s">
        <v>2091</v>
      </c>
      <c r="H817" s="20" t="s">
        <v>12</v>
      </c>
      <c r="I817" s="20" t="s">
        <v>128</v>
      </c>
      <c r="J817" s="10"/>
      <c r="K817" s="10"/>
    </row>
    <row r="818" spans="1:11" ht="15.75" customHeight="1" x14ac:dyDescent="0.25">
      <c r="A818" s="5"/>
      <c r="B818" s="10"/>
      <c r="C818" s="10"/>
      <c r="D818" s="23"/>
      <c r="E818" s="23"/>
      <c r="F818" s="19" t="s">
        <v>2092</v>
      </c>
      <c r="G818" s="19" t="s">
        <v>2093</v>
      </c>
      <c r="H818" s="20" t="s">
        <v>12</v>
      </c>
      <c r="I818" s="20" t="s">
        <v>128</v>
      </c>
      <c r="J818" s="10"/>
      <c r="K818" s="10"/>
    </row>
    <row r="819" spans="1:11" ht="15.75" customHeight="1" x14ac:dyDescent="0.25">
      <c r="A819" s="5"/>
      <c r="B819" s="10"/>
      <c r="C819" s="10"/>
      <c r="D819" s="23"/>
      <c r="E819" s="23"/>
      <c r="F819" s="19" t="s">
        <v>2094</v>
      </c>
      <c r="G819" s="19" t="s">
        <v>2095</v>
      </c>
      <c r="H819" s="20" t="s">
        <v>12</v>
      </c>
      <c r="I819" s="20" t="s">
        <v>128</v>
      </c>
      <c r="J819" s="10"/>
      <c r="K819" s="10"/>
    </row>
    <row r="820" spans="1:11" ht="15.75" customHeight="1" x14ac:dyDescent="0.25">
      <c r="A820" s="5"/>
      <c r="B820" s="10"/>
      <c r="C820" s="10"/>
      <c r="D820" s="23"/>
      <c r="E820" s="23"/>
      <c r="F820" s="19" t="s">
        <v>2096</v>
      </c>
      <c r="G820" s="19" t="s">
        <v>2097</v>
      </c>
      <c r="H820" s="20" t="s">
        <v>12</v>
      </c>
      <c r="I820" s="20" t="s">
        <v>128</v>
      </c>
      <c r="J820" s="10"/>
      <c r="K820" s="10"/>
    </row>
    <row r="821" spans="1:11" ht="15.75" customHeight="1" x14ac:dyDescent="0.25">
      <c r="A821" s="5"/>
      <c r="B821" s="10"/>
      <c r="C821" s="10"/>
      <c r="D821" s="23"/>
      <c r="E821" s="23"/>
      <c r="F821" s="19" t="s">
        <v>2098</v>
      </c>
      <c r="G821" s="19" t="s">
        <v>2099</v>
      </c>
      <c r="H821" s="20" t="s">
        <v>12</v>
      </c>
      <c r="I821" s="20" t="s">
        <v>128</v>
      </c>
      <c r="J821" s="10"/>
      <c r="K821" s="10"/>
    </row>
    <row r="822" spans="1:11" ht="15.75" customHeight="1" x14ac:dyDescent="0.25">
      <c r="A822" s="5"/>
      <c r="B822" s="10"/>
      <c r="C822" s="10"/>
      <c r="D822" s="23"/>
      <c r="E822" s="23"/>
      <c r="F822" s="19" t="s">
        <v>2100</v>
      </c>
      <c r="G822" s="19" t="s">
        <v>2100</v>
      </c>
      <c r="H822" s="20" t="s">
        <v>12</v>
      </c>
      <c r="I822" s="20" t="s">
        <v>128</v>
      </c>
      <c r="J822" s="10"/>
      <c r="K822" s="10"/>
    </row>
    <row r="823" spans="1:11" ht="15.75" customHeight="1" x14ac:dyDescent="0.25">
      <c r="A823" s="5"/>
      <c r="B823" s="10"/>
      <c r="C823" s="10"/>
      <c r="D823" s="23"/>
      <c r="E823" s="23"/>
      <c r="F823" s="19" t="s">
        <v>2101</v>
      </c>
      <c r="G823" s="19" t="s">
        <v>2102</v>
      </c>
      <c r="H823" s="20" t="s">
        <v>12</v>
      </c>
      <c r="I823" s="20" t="s">
        <v>128</v>
      </c>
      <c r="J823" s="10"/>
      <c r="K823" s="10"/>
    </row>
    <row r="824" spans="1:11" ht="15.75" customHeight="1" x14ac:dyDescent="0.25">
      <c r="A824" s="5"/>
      <c r="B824" s="10"/>
      <c r="C824" s="10"/>
      <c r="D824" s="23"/>
      <c r="E824" s="23"/>
      <c r="F824" s="19" t="s">
        <v>2103</v>
      </c>
      <c r="G824" s="19" t="s">
        <v>2104</v>
      </c>
      <c r="H824" s="20" t="s">
        <v>12</v>
      </c>
      <c r="I824" s="20" t="s">
        <v>128</v>
      </c>
      <c r="J824" s="10"/>
      <c r="K824" s="10"/>
    </row>
    <row r="825" spans="1:11" ht="15.75" customHeight="1" x14ac:dyDescent="0.25">
      <c r="A825" s="5"/>
      <c r="B825" s="10"/>
      <c r="C825" s="10"/>
      <c r="D825" s="23"/>
      <c r="E825" s="23"/>
      <c r="F825" s="19" t="s">
        <v>2105</v>
      </c>
      <c r="G825" s="19" t="s">
        <v>2105</v>
      </c>
      <c r="H825" s="20" t="s">
        <v>12</v>
      </c>
      <c r="I825" s="20" t="s">
        <v>128</v>
      </c>
      <c r="J825" s="10"/>
      <c r="K825" s="10"/>
    </row>
    <row r="826" spans="1:11" ht="15.75" customHeight="1" x14ac:dyDescent="0.25">
      <c r="A826" s="5"/>
      <c r="B826" s="10"/>
      <c r="C826" s="10"/>
      <c r="D826" s="23"/>
      <c r="E826" s="23"/>
      <c r="F826" s="19" t="s">
        <v>2106</v>
      </c>
      <c r="G826" s="19" t="s">
        <v>2106</v>
      </c>
      <c r="H826" s="20" t="s">
        <v>12</v>
      </c>
      <c r="I826" s="20" t="s">
        <v>128</v>
      </c>
      <c r="J826" s="10"/>
      <c r="K826" s="10"/>
    </row>
    <row r="827" spans="1:11" ht="15.75" customHeight="1" x14ac:dyDescent="0.25">
      <c r="A827" s="5"/>
      <c r="B827" s="10"/>
      <c r="C827" s="10"/>
      <c r="D827" s="23"/>
      <c r="E827" s="23"/>
      <c r="F827" s="19" t="s">
        <v>2107</v>
      </c>
      <c r="G827" s="19" t="s">
        <v>2108</v>
      </c>
      <c r="H827" s="20" t="s">
        <v>12</v>
      </c>
      <c r="I827" s="20" t="s">
        <v>128</v>
      </c>
      <c r="J827" s="10"/>
      <c r="K827" s="10"/>
    </row>
    <row r="828" spans="1:11" ht="15.75" customHeight="1" x14ac:dyDescent="0.25">
      <c r="A828" s="5"/>
      <c r="B828" s="10"/>
      <c r="C828" s="10"/>
      <c r="D828" s="23"/>
      <c r="E828" s="23"/>
      <c r="F828" s="19" t="s">
        <v>2109</v>
      </c>
      <c r="G828" s="19" t="s">
        <v>2109</v>
      </c>
      <c r="H828" s="20" t="s">
        <v>12</v>
      </c>
      <c r="I828" s="20" t="s">
        <v>128</v>
      </c>
      <c r="J828" s="10"/>
      <c r="K828" s="10"/>
    </row>
    <row r="829" spans="1:11" ht="15.75" customHeight="1" x14ac:dyDescent="0.25">
      <c r="A829" s="5"/>
      <c r="B829" s="10"/>
      <c r="C829" s="10"/>
      <c r="D829" s="23"/>
      <c r="E829" s="23"/>
      <c r="F829" s="19" t="s">
        <v>2110</v>
      </c>
      <c r="G829" s="19" t="s">
        <v>2111</v>
      </c>
      <c r="H829" s="20" t="s">
        <v>12</v>
      </c>
      <c r="I829" s="20" t="s">
        <v>128</v>
      </c>
      <c r="J829" s="10"/>
      <c r="K829" s="10"/>
    </row>
    <row r="830" spans="1:11" ht="15.75" customHeight="1" x14ac:dyDescent="0.25">
      <c r="A830" s="5"/>
      <c r="B830" s="10"/>
      <c r="C830" s="10"/>
      <c r="D830" s="23"/>
      <c r="E830" s="23"/>
      <c r="F830" s="19" t="s">
        <v>2112</v>
      </c>
      <c r="G830" s="19" t="s">
        <v>2112</v>
      </c>
      <c r="H830" s="20" t="s">
        <v>12</v>
      </c>
      <c r="I830" s="20" t="s">
        <v>128</v>
      </c>
      <c r="J830" s="10"/>
      <c r="K830" s="10"/>
    </row>
    <row r="831" spans="1:11" ht="15.75" customHeight="1" x14ac:dyDescent="0.25">
      <c r="A831" s="5"/>
      <c r="B831" s="10"/>
      <c r="C831" s="10"/>
      <c r="D831" s="23"/>
      <c r="E831" s="23"/>
      <c r="F831" s="19" t="s">
        <v>2113</v>
      </c>
      <c r="G831" s="19" t="s">
        <v>2114</v>
      </c>
      <c r="H831" s="20" t="s">
        <v>12</v>
      </c>
      <c r="I831" s="20" t="s">
        <v>128</v>
      </c>
      <c r="J831" s="10"/>
      <c r="K831" s="10"/>
    </row>
    <row r="832" spans="1:11" ht="15.75" customHeight="1" x14ac:dyDescent="0.25">
      <c r="A832" s="5"/>
      <c r="B832" s="10"/>
      <c r="C832" s="10"/>
      <c r="D832" s="23"/>
      <c r="E832" s="23"/>
      <c r="F832" s="19" t="s">
        <v>2115</v>
      </c>
      <c r="G832" s="19" t="s">
        <v>2115</v>
      </c>
      <c r="H832" s="20" t="s">
        <v>12</v>
      </c>
      <c r="I832" s="20" t="s">
        <v>128</v>
      </c>
      <c r="J832" s="10"/>
      <c r="K832" s="10"/>
    </row>
    <row r="833" spans="1:11" ht="15.75" customHeight="1" x14ac:dyDescent="0.25">
      <c r="A833" s="5"/>
      <c r="B833" s="10"/>
      <c r="C833" s="10"/>
      <c r="D833" s="23"/>
      <c r="E833" s="23"/>
      <c r="F833" s="19" t="s">
        <v>2116</v>
      </c>
      <c r="G833" s="19" t="s">
        <v>2117</v>
      </c>
      <c r="H833" s="20" t="s">
        <v>12</v>
      </c>
      <c r="I833" s="20" t="s">
        <v>128</v>
      </c>
      <c r="J833" s="10"/>
      <c r="K833" s="10"/>
    </row>
    <row r="834" spans="1:11" ht="15.75" customHeight="1" x14ac:dyDescent="0.25">
      <c r="A834" s="5"/>
      <c r="B834" s="10"/>
      <c r="C834" s="10"/>
      <c r="D834" s="23"/>
      <c r="E834" s="23"/>
      <c r="F834" s="19" t="s">
        <v>2118</v>
      </c>
      <c r="G834" s="19" t="s">
        <v>2118</v>
      </c>
      <c r="H834" s="20" t="s">
        <v>12</v>
      </c>
      <c r="I834" s="20" t="s">
        <v>128</v>
      </c>
      <c r="J834" s="10"/>
      <c r="K834" s="10"/>
    </row>
    <row r="835" spans="1:11" ht="15.75" customHeight="1" x14ac:dyDescent="0.25">
      <c r="A835" s="5"/>
      <c r="B835" s="10"/>
      <c r="C835" s="10"/>
      <c r="D835" s="23"/>
      <c r="E835" s="23"/>
      <c r="F835" s="19" t="s">
        <v>2119</v>
      </c>
      <c r="G835" s="19" t="s">
        <v>2119</v>
      </c>
      <c r="H835" s="20" t="s">
        <v>12</v>
      </c>
      <c r="I835" s="20" t="s">
        <v>128</v>
      </c>
      <c r="J835" s="10"/>
      <c r="K835" s="10"/>
    </row>
    <row r="836" spans="1:11" ht="15.75" customHeight="1" x14ac:dyDescent="0.25">
      <c r="A836" s="5"/>
      <c r="B836" s="10"/>
      <c r="C836" s="10"/>
      <c r="D836" s="23"/>
      <c r="E836" s="23"/>
      <c r="F836" s="19" t="s">
        <v>2120</v>
      </c>
      <c r="G836" s="19" t="s">
        <v>2121</v>
      </c>
      <c r="H836" s="20" t="s">
        <v>12</v>
      </c>
      <c r="I836" s="20" t="s">
        <v>128</v>
      </c>
      <c r="J836" s="10"/>
      <c r="K836" s="10"/>
    </row>
    <row r="837" spans="1:11" ht="15.75" customHeight="1" x14ac:dyDescent="0.25">
      <c r="A837" s="5"/>
      <c r="B837" s="10"/>
      <c r="C837" s="10"/>
      <c r="D837" s="23"/>
      <c r="E837" s="23"/>
      <c r="F837" s="19" t="s">
        <v>2122</v>
      </c>
      <c r="G837" s="19" t="s">
        <v>2122</v>
      </c>
      <c r="H837" s="20" t="s">
        <v>12</v>
      </c>
      <c r="I837" s="20" t="s">
        <v>128</v>
      </c>
      <c r="J837" s="10"/>
      <c r="K837" s="10"/>
    </row>
    <row r="838" spans="1:11" ht="15.75" customHeight="1" x14ac:dyDescent="0.25">
      <c r="A838" s="5"/>
      <c r="B838" s="10"/>
      <c r="C838" s="10"/>
      <c r="D838" s="23"/>
      <c r="E838" s="23"/>
      <c r="F838" s="19" t="s">
        <v>2123</v>
      </c>
      <c r="G838" s="19" t="s">
        <v>2124</v>
      </c>
      <c r="H838" s="20" t="s">
        <v>12</v>
      </c>
      <c r="I838" s="20" t="s">
        <v>128</v>
      </c>
      <c r="J838" s="10"/>
      <c r="K838" s="10"/>
    </row>
    <row r="839" spans="1:11" ht="15.75" customHeight="1" x14ac:dyDescent="0.25">
      <c r="A839" s="5"/>
      <c r="B839" s="10"/>
      <c r="C839" s="10"/>
      <c r="D839" s="23"/>
      <c r="E839" s="23"/>
      <c r="F839" s="19" t="s">
        <v>2125</v>
      </c>
      <c r="G839" s="19" t="s">
        <v>2126</v>
      </c>
      <c r="H839" s="20" t="s">
        <v>12</v>
      </c>
      <c r="I839" s="20" t="s">
        <v>128</v>
      </c>
      <c r="J839" s="10"/>
      <c r="K839" s="10"/>
    </row>
    <row r="840" spans="1:11" ht="15.75" customHeight="1" x14ac:dyDescent="0.25">
      <c r="A840" s="5"/>
      <c r="B840" s="10"/>
      <c r="C840" s="10"/>
      <c r="D840" s="23"/>
      <c r="E840" s="23"/>
      <c r="F840" s="19" t="s">
        <v>2127</v>
      </c>
      <c r="G840" s="19" t="s">
        <v>2128</v>
      </c>
      <c r="H840" s="20" t="s">
        <v>12</v>
      </c>
      <c r="I840" s="20" t="s">
        <v>128</v>
      </c>
      <c r="J840" s="10"/>
      <c r="K840" s="10"/>
    </row>
    <row r="841" spans="1:11" ht="15.75" customHeight="1" x14ac:dyDescent="0.25">
      <c r="A841" s="5"/>
      <c r="B841" s="10"/>
      <c r="C841" s="10"/>
      <c r="D841" s="23"/>
      <c r="E841" s="23"/>
      <c r="F841" s="19" t="s">
        <v>2129</v>
      </c>
      <c r="G841" s="19" t="s">
        <v>2130</v>
      </c>
      <c r="H841" s="20" t="s">
        <v>12</v>
      </c>
      <c r="I841" s="20" t="s">
        <v>128</v>
      </c>
      <c r="J841" s="10"/>
      <c r="K841" s="10"/>
    </row>
    <row r="842" spans="1:11" ht="15.75" customHeight="1" x14ac:dyDescent="0.25">
      <c r="A842" s="5"/>
      <c r="B842" s="10"/>
      <c r="C842" s="10"/>
      <c r="D842" s="23"/>
      <c r="E842" s="23"/>
      <c r="F842" s="19" t="s">
        <v>2131</v>
      </c>
      <c r="G842" s="19" t="s">
        <v>2131</v>
      </c>
      <c r="H842" s="20" t="s">
        <v>12</v>
      </c>
      <c r="I842" s="20" t="s">
        <v>128</v>
      </c>
      <c r="J842" s="10"/>
      <c r="K842" s="10"/>
    </row>
    <row r="843" spans="1:11" ht="15.75" customHeight="1" x14ac:dyDescent="0.25">
      <c r="A843" s="5"/>
      <c r="B843" s="10"/>
      <c r="C843" s="10"/>
      <c r="D843" s="23"/>
      <c r="E843" s="23"/>
      <c r="F843" s="19" t="s">
        <v>2132</v>
      </c>
      <c r="G843" s="19" t="s">
        <v>2133</v>
      </c>
      <c r="H843" s="20" t="s">
        <v>12</v>
      </c>
      <c r="I843" s="20" t="s">
        <v>128</v>
      </c>
      <c r="J843" s="10"/>
      <c r="K843" s="10"/>
    </row>
    <row r="844" spans="1:11" ht="15.75" customHeight="1" x14ac:dyDescent="0.25">
      <c r="A844" s="5"/>
      <c r="B844" s="10"/>
      <c r="C844" s="10"/>
      <c r="D844" s="23"/>
      <c r="E844" s="23"/>
      <c r="F844" s="19" t="s">
        <v>2134</v>
      </c>
      <c r="G844" s="19" t="s">
        <v>2134</v>
      </c>
      <c r="H844" s="20" t="s">
        <v>12</v>
      </c>
      <c r="I844" s="20" t="s">
        <v>128</v>
      </c>
      <c r="J844" s="10"/>
      <c r="K844" s="10"/>
    </row>
    <row r="845" spans="1:11" ht="15.75" customHeight="1" x14ac:dyDescent="0.25">
      <c r="A845" s="5"/>
      <c r="B845" s="10"/>
      <c r="C845" s="10"/>
      <c r="D845" s="23"/>
      <c r="E845" s="23"/>
      <c r="F845" s="19" t="s">
        <v>2135</v>
      </c>
      <c r="G845" s="19" t="s">
        <v>2136</v>
      </c>
      <c r="H845" s="20" t="s">
        <v>12</v>
      </c>
      <c r="I845" s="20" t="s">
        <v>128</v>
      </c>
      <c r="J845" s="10"/>
      <c r="K845" s="10"/>
    </row>
    <row r="846" spans="1:11" ht="15.75" customHeight="1" x14ac:dyDescent="0.25">
      <c r="A846" s="5"/>
      <c r="B846" s="10"/>
      <c r="C846" s="10"/>
      <c r="D846" s="23"/>
      <c r="E846" s="23"/>
      <c r="F846" s="19" t="s">
        <v>2137</v>
      </c>
      <c r="G846" s="19" t="s">
        <v>2138</v>
      </c>
      <c r="H846" s="20" t="s">
        <v>12</v>
      </c>
      <c r="I846" s="20" t="s">
        <v>128</v>
      </c>
      <c r="J846" s="10"/>
      <c r="K846" s="10"/>
    </row>
    <row r="847" spans="1:11" ht="15.75" customHeight="1" x14ac:dyDescent="0.25">
      <c r="A847" s="5" t="s">
        <v>2139</v>
      </c>
      <c r="B847" s="19" t="s">
        <v>389</v>
      </c>
      <c r="C847" s="19" t="s">
        <v>389</v>
      </c>
      <c r="D847" s="7" t="s">
        <v>389</v>
      </c>
      <c r="E847" s="7" t="s">
        <v>389</v>
      </c>
      <c r="F847" s="19" t="s">
        <v>2140</v>
      </c>
      <c r="G847" s="19" t="s">
        <v>2140</v>
      </c>
      <c r="H847" s="20" t="s">
        <v>2141</v>
      </c>
      <c r="I847" s="21" t="s">
        <v>13</v>
      </c>
      <c r="J847" s="15" t="e">
        <f>IF(#REF!="harga",0,IF(#REF!="lokasi",1,IF(#REF!="pelayanan",2,IF(#REF!="kamar",3,IF(#REF!="fasilitas hotel",4,IF(#REF!="makanan",5,6))))))</f>
        <v>#REF!</v>
      </c>
      <c r="K847" s="15" t="e">
        <f>IF(#REF!="positive",1,0)</f>
        <v>#REF!</v>
      </c>
    </row>
    <row r="848" spans="1:11" ht="15.75" customHeight="1" x14ac:dyDescent="0.25">
      <c r="A848" s="5"/>
      <c r="B848" s="10"/>
      <c r="C848" s="10"/>
      <c r="D848" s="23"/>
      <c r="E848" s="23"/>
      <c r="F848" s="5" t="s">
        <v>2142</v>
      </c>
      <c r="G848" s="5" t="s">
        <v>2142</v>
      </c>
      <c r="H848" s="8" t="s">
        <v>2141</v>
      </c>
      <c r="I848" s="16" t="s">
        <v>13</v>
      </c>
      <c r="J848" s="10"/>
      <c r="K848" s="10"/>
    </row>
    <row r="849" spans="1:11" ht="15.75" customHeight="1" x14ac:dyDescent="0.25">
      <c r="A849" s="5"/>
      <c r="B849" s="10"/>
      <c r="C849" s="10"/>
      <c r="D849" s="23"/>
      <c r="E849" s="23"/>
      <c r="F849" s="5" t="s">
        <v>2143</v>
      </c>
      <c r="G849" s="5" t="s">
        <v>2143</v>
      </c>
      <c r="H849" s="8" t="s">
        <v>2141</v>
      </c>
      <c r="I849" s="16" t="s">
        <v>13</v>
      </c>
      <c r="J849" s="10"/>
      <c r="K849" s="10"/>
    </row>
    <row r="850" spans="1:11" ht="15.75" customHeight="1" x14ac:dyDescent="0.25">
      <c r="A850" s="5"/>
      <c r="B850" s="10"/>
      <c r="C850" s="10"/>
      <c r="D850" s="23"/>
      <c r="E850" s="23"/>
      <c r="F850" s="6" t="s">
        <v>2144</v>
      </c>
      <c r="G850" s="6" t="s">
        <v>2144</v>
      </c>
      <c r="H850" s="8" t="s">
        <v>2141</v>
      </c>
      <c r="I850" s="9" t="s">
        <v>13</v>
      </c>
      <c r="J850" s="10"/>
      <c r="K850" s="10"/>
    </row>
    <row r="851" spans="1:11" ht="15.75" customHeight="1" x14ac:dyDescent="0.25">
      <c r="A851" s="5"/>
      <c r="B851" s="10"/>
      <c r="C851" s="10"/>
      <c r="D851" s="23"/>
      <c r="E851" s="23"/>
      <c r="F851" s="6" t="s">
        <v>2145</v>
      </c>
      <c r="G851" s="6" t="s">
        <v>2145</v>
      </c>
      <c r="H851" s="8" t="s">
        <v>2141</v>
      </c>
      <c r="I851" s="9" t="s">
        <v>13</v>
      </c>
      <c r="J851" s="10"/>
      <c r="K851" s="10"/>
    </row>
    <row r="852" spans="1:11" ht="15.75" customHeight="1" x14ac:dyDescent="0.25">
      <c r="A852" s="5"/>
      <c r="B852" s="10"/>
      <c r="C852" s="10"/>
      <c r="D852" s="23"/>
      <c r="E852" s="23"/>
      <c r="F852" s="6" t="s">
        <v>2146</v>
      </c>
      <c r="G852" s="6" t="s">
        <v>2146</v>
      </c>
      <c r="H852" s="8" t="s">
        <v>2141</v>
      </c>
      <c r="I852" s="9" t="s">
        <v>13</v>
      </c>
      <c r="J852" s="10"/>
      <c r="K852" s="10"/>
    </row>
    <row r="853" spans="1:11" ht="15.75" customHeight="1" x14ac:dyDescent="0.25">
      <c r="A853" s="5"/>
      <c r="B853" s="10"/>
      <c r="C853" s="10"/>
      <c r="D853" s="23"/>
      <c r="E853" s="23"/>
      <c r="F853" s="5" t="s">
        <v>2147</v>
      </c>
      <c r="G853" s="5" t="s">
        <v>2147</v>
      </c>
      <c r="H853" s="8" t="s">
        <v>2141</v>
      </c>
      <c r="I853" s="16" t="s">
        <v>13</v>
      </c>
      <c r="J853" s="10"/>
      <c r="K853" s="10"/>
    </row>
    <row r="854" spans="1:11" ht="15.75" customHeight="1" x14ac:dyDescent="0.25">
      <c r="A854" s="5"/>
      <c r="B854" s="10"/>
      <c r="C854" s="10"/>
      <c r="D854" s="23"/>
      <c r="E854" s="23"/>
      <c r="F854" s="5" t="s">
        <v>2148</v>
      </c>
      <c r="G854" s="5" t="s">
        <v>2148</v>
      </c>
      <c r="H854" s="8" t="s">
        <v>2141</v>
      </c>
      <c r="I854" s="9" t="s">
        <v>13</v>
      </c>
      <c r="J854" s="10"/>
      <c r="K854" s="10"/>
    </row>
    <row r="855" spans="1:11" ht="15.75" customHeight="1" x14ac:dyDescent="0.25">
      <c r="A855" s="5"/>
      <c r="B855" s="10"/>
      <c r="C855" s="10"/>
      <c r="D855" s="23"/>
      <c r="E855" s="23"/>
      <c r="F855" s="6" t="s">
        <v>2149</v>
      </c>
      <c r="G855" s="6" t="s">
        <v>2150</v>
      </c>
      <c r="H855" s="8" t="s">
        <v>2141</v>
      </c>
      <c r="I855" s="16" t="s">
        <v>13</v>
      </c>
      <c r="J855" s="10"/>
      <c r="K855" s="10"/>
    </row>
    <row r="856" spans="1:11" ht="15.75" customHeight="1" x14ac:dyDescent="0.25">
      <c r="A856" s="5"/>
      <c r="B856" s="10"/>
      <c r="C856" s="10"/>
      <c r="D856" s="23"/>
      <c r="E856" s="23"/>
      <c r="F856" s="5" t="s">
        <v>2151</v>
      </c>
      <c r="G856" s="5" t="s">
        <v>2151</v>
      </c>
      <c r="H856" s="8" t="s">
        <v>2141</v>
      </c>
      <c r="I856" s="9" t="s">
        <v>13</v>
      </c>
      <c r="J856" s="10"/>
      <c r="K856" s="10"/>
    </row>
    <row r="857" spans="1:11" ht="15.75" customHeight="1" x14ac:dyDescent="0.25">
      <c r="A857" s="5"/>
      <c r="B857" s="10"/>
      <c r="C857" s="10"/>
      <c r="D857" s="23"/>
      <c r="E857" s="23"/>
      <c r="F857" s="5" t="s">
        <v>2152</v>
      </c>
      <c r="G857" s="5" t="s">
        <v>2152</v>
      </c>
      <c r="H857" s="8" t="s">
        <v>2141</v>
      </c>
      <c r="I857" s="16" t="s">
        <v>13</v>
      </c>
      <c r="J857" s="10"/>
      <c r="K857" s="10"/>
    </row>
    <row r="858" spans="1:11" ht="15.75" customHeight="1" x14ac:dyDescent="0.25">
      <c r="A858" s="5" t="s">
        <v>2153</v>
      </c>
      <c r="B858" s="6" t="s">
        <v>2154</v>
      </c>
      <c r="C858" s="6" t="s">
        <v>2155</v>
      </c>
      <c r="D858" s="7" t="s">
        <v>2156</v>
      </c>
      <c r="E858" s="7" t="s">
        <v>2157</v>
      </c>
      <c r="F858" s="6" t="s">
        <v>2158</v>
      </c>
      <c r="G858" s="6" t="s">
        <v>2158</v>
      </c>
      <c r="H858" s="8" t="s">
        <v>2141</v>
      </c>
      <c r="I858" s="16" t="s">
        <v>13</v>
      </c>
      <c r="J858" s="15" t="e">
        <f t="shared" ref="J858:J949" si="94">IF(#REF!="harga",0,IF(#REF!="lokasi",1,IF(#REF!="pelayanan",2,IF(#REF!="kamar",3,IF(#REF!="fasilitas hotel",4,IF(#REF!="makanan",5,6))))))</f>
        <v>#REF!</v>
      </c>
      <c r="K858" s="15" t="e">
        <f t="shared" ref="K858:K949" si="95">IF(#REF!="positive",1,0)</f>
        <v>#REF!</v>
      </c>
    </row>
    <row r="859" spans="1:11" ht="15.75" customHeight="1" x14ac:dyDescent="0.25">
      <c r="A859" s="5" t="s">
        <v>2159</v>
      </c>
      <c r="B859" s="5" t="s">
        <v>2160</v>
      </c>
      <c r="C859" s="5" t="s">
        <v>2160</v>
      </c>
      <c r="D859" s="7" t="s">
        <v>2160</v>
      </c>
      <c r="E859" s="7" t="s">
        <v>2160</v>
      </c>
      <c r="F859" s="6" t="s">
        <v>2161</v>
      </c>
      <c r="G859" s="6" t="s">
        <v>2161</v>
      </c>
      <c r="H859" s="8" t="s">
        <v>2141</v>
      </c>
      <c r="I859" s="9" t="s">
        <v>13</v>
      </c>
      <c r="J859" s="15" t="e">
        <f t="shared" si="94"/>
        <v>#REF!</v>
      </c>
      <c r="K859" s="15" t="e">
        <f t="shared" si="95"/>
        <v>#REF!</v>
      </c>
    </row>
    <row r="860" spans="1:11" ht="15.75" customHeight="1" x14ac:dyDescent="0.25">
      <c r="A860" s="5" t="s">
        <v>2162</v>
      </c>
      <c r="B860" s="6" t="s">
        <v>2163</v>
      </c>
      <c r="C860" s="6" t="s">
        <v>2163</v>
      </c>
      <c r="D860" s="7" t="s">
        <v>2163</v>
      </c>
      <c r="E860" s="7" t="s">
        <v>2163</v>
      </c>
      <c r="F860" s="5" t="s">
        <v>2164</v>
      </c>
      <c r="G860" s="5" t="s">
        <v>2164</v>
      </c>
      <c r="H860" s="8" t="s">
        <v>2141</v>
      </c>
      <c r="I860" s="16" t="s">
        <v>13</v>
      </c>
      <c r="J860" s="15" t="e">
        <f t="shared" si="94"/>
        <v>#REF!</v>
      </c>
      <c r="K860" s="15" t="e">
        <f t="shared" si="95"/>
        <v>#REF!</v>
      </c>
    </row>
    <row r="861" spans="1:11" ht="15.75" customHeight="1" x14ac:dyDescent="0.25">
      <c r="A861" s="5" t="s">
        <v>2165</v>
      </c>
      <c r="B861" s="5" t="s">
        <v>2166</v>
      </c>
      <c r="C861" s="5" t="s">
        <v>2166</v>
      </c>
      <c r="D861" s="7" t="s">
        <v>2166</v>
      </c>
      <c r="E861" s="7" t="s">
        <v>2166</v>
      </c>
      <c r="F861" s="5" t="s">
        <v>2167</v>
      </c>
      <c r="G861" s="5" t="s">
        <v>2167</v>
      </c>
      <c r="H861" s="8" t="s">
        <v>2141</v>
      </c>
      <c r="I861" s="16" t="s">
        <v>13</v>
      </c>
      <c r="J861" s="15" t="e">
        <f t="shared" si="94"/>
        <v>#REF!</v>
      </c>
      <c r="K861" s="15" t="e">
        <f t="shared" si="95"/>
        <v>#REF!</v>
      </c>
    </row>
    <row r="862" spans="1:11" ht="15.75" customHeight="1" x14ac:dyDescent="0.25">
      <c r="A862" s="5" t="s">
        <v>2168</v>
      </c>
      <c r="B862" s="5" t="s">
        <v>2169</v>
      </c>
      <c r="C862" s="5" t="s">
        <v>2169</v>
      </c>
      <c r="D862" s="7" t="s">
        <v>2169</v>
      </c>
      <c r="E862" s="7" t="s">
        <v>2169</v>
      </c>
      <c r="F862" s="5" t="s">
        <v>2170</v>
      </c>
      <c r="G862" s="5" t="s">
        <v>2170</v>
      </c>
      <c r="H862" s="8" t="s">
        <v>2141</v>
      </c>
      <c r="I862" s="9" t="s">
        <v>13</v>
      </c>
      <c r="J862" s="15" t="e">
        <f t="shared" si="94"/>
        <v>#REF!</v>
      </c>
      <c r="K862" s="15" t="e">
        <f t="shared" si="95"/>
        <v>#REF!</v>
      </c>
    </row>
    <row r="863" spans="1:11" ht="15.75" customHeight="1" x14ac:dyDescent="0.25">
      <c r="A863" s="5" t="s">
        <v>2171</v>
      </c>
      <c r="B863" s="5" t="s">
        <v>2142</v>
      </c>
      <c r="C863" s="5" t="s">
        <v>2142</v>
      </c>
      <c r="D863" s="7" t="s">
        <v>2172</v>
      </c>
      <c r="E863" s="7" t="s">
        <v>2172</v>
      </c>
      <c r="F863" s="6" t="s">
        <v>2173</v>
      </c>
      <c r="G863" s="6" t="s">
        <v>2173</v>
      </c>
      <c r="H863" s="8" t="s">
        <v>2141</v>
      </c>
      <c r="I863" s="9" t="s">
        <v>13</v>
      </c>
      <c r="J863" s="15" t="e">
        <f t="shared" si="94"/>
        <v>#REF!</v>
      </c>
      <c r="K863" s="15" t="e">
        <f t="shared" si="95"/>
        <v>#REF!</v>
      </c>
    </row>
    <row r="864" spans="1:11" ht="15.75" customHeight="1" x14ac:dyDescent="0.25">
      <c r="A864" s="5" t="s">
        <v>2174</v>
      </c>
      <c r="B864" s="5" t="s">
        <v>2143</v>
      </c>
      <c r="C864" s="5" t="s">
        <v>2143</v>
      </c>
      <c r="D864" s="7" t="s">
        <v>2143</v>
      </c>
      <c r="E864" s="7" t="s">
        <v>2143</v>
      </c>
      <c r="F864" s="5" t="s">
        <v>2175</v>
      </c>
      <c r="G864" s="5" t="s">
        <v>2175</v>
      </c>
      <c r="H864" s="8" t="s">
        <v>2141</v>
      </c>
      <c r="I864" s="9" t="s">
        <v>13</v>
      </c>
      <c r="J864" s="15" t="e">
        <f t="shared" si="94"/>
        <v>#REF!</v>
      </c>
      <c r="K864" s="15" t="e">
        <f t="shared" si="95"/>
        <v>#REF!</v>
      </c>
    </row>
    <row r="865" spans="1:11" ht="15.75" customHeight="1" x14ac:dyDescent="0.25">
      <c r="A865" s="5" t="s">
        <v>2176</v>
      </c>
      <c r="B865" s="6" t="s">
        <v>2144</v>
      </c>
      <c r="C865" s="6" t="s">
        <v>2144</v>
      </c>
      <c r="D865" s="7" t="s">
        <v>2177</v>
      </c>
      <c r="E865" s="7" t="s">
        <v>2177</v>
      </c>
      <c r="F865" s="6" t="s">
        <v>2178</v>
      </c>
      <c r="G865" s="6" t="s">
        <v>2178</v>
      </c>
      <c r="H865" s="8" t="s">
        <v>2141</v>
      </c>
      <c r="I865" s="9" t="s">
        <v>13</v>
      </c>
      <c r="J865" s="15" t="e">
        <f t="shared" si="94"/>
        <v>#REF!</v>
      </c>
      <c r="K865" s="15" t="e">
        <f t="shared" si="95"/>
        <v>#REF!</v>
      </c>
    </row>
    <row r="866" spans="1:11" ht="15.75" customHeight="1" x14ac:dyDescent="0.25">
      <c r="A866" s="5" t="s">
        <v>2179</v>
      </c>
      <c r="B866" s="5" t="s">
        <v>2180</v>
      </c>
      <c r="C866" s="5" t="s">
        <v>2180</v>
      </c>
      <c r="D866" s="7" t="s">
        <v>2181</v>
      </c>
      <c r="E866" s="7" t="s">
        <v>2181</v>
      </c>
      <c r="F866" s="5" t="s">
        <v>2182</v>
      </c>
      <c r="G866" s="5" t="s">
        <v>2182</v>
      </c>
      <c r="H866" s="8" t="s">
        <v>2141</v>
      </c>
      <c r="I866" s="9" t="s">
        <v>13</v>
      </c>
      <c r="J866" s="15" t="e">
        <f t="shared" si="94"/>
        <v>#REF!</v>
      </c>
      <c r="K866" s="15" t="e">
        <f t="shared" si="95"/>
        <v>#REF!</v>
      </c>
    </row>
    <row r="867" spans="1:11" ht="15.75" customHeight="1" x14ac:dyDescent="0.25">
      <c r="A867" s="5" t="s">
        <v>2183</v>
      </c>
      <c r="B867" s="6" t="s">
        <v>2145</v>
      </c>
      <c r="C867" s="6" t="s">
        <v>2145</v>
      </c>
      <c r="D867" s="7" t="s">
        <v>2184</v>
      </c>
      <c r="E867" s="7" t="s">
        <v>2184</v>
      </c>
      <c r="F867" s="6" t="s">
        <v>2185</v>
      </c>
      <c r="G867" s="6" t="s">
        <v>2185</v>
      </c>
      <c r="H867" s="8" t="s">
        <v>2141</v>
      </c>
      <c r="I867" s="9" t="s">
        <v>13</v>
      </c>
      <c r="J867" s="15" t="e">
        <f t="shared" si="94"/>
        <v>#REF!</v>
      </c>
      <c r="K867" s="15" t="e">
        <f t="shared" si="95"/>
        <v>#REF!</v>
      </c>
    </row>
    <row r="868" spans="1:11" ht="15.75" customHeight="1" x14ac:dyDescent="0.25">
      <c r="A868" s="5" t="s">
        <v>2186</v>
      </c>
      <c r="B868" s="6" t="s">
        <v>2187</v>
      </c>
      <c r="C868" s="6" t="s">
        <v>2187</v>
      </c>
      <c r="D868" s="7" t="s">
        <v>2187</v>
      </c>
      <c r="E868" s="7" t="s">
        <v>2187</v>
      </c>
      <c r="F868" s="5" t="s">
        <v>2188</v>
      </c>
      <c r="G868" s="5" t="s">
        <v>2188</v>
      </c>
      <c r="H868" s="8" t="s">
        <v>2141</v>
      </c>
      <c r="I868" s="9" t="s">
        <v>13</v>
      </c>
      <c r="J868" s="15" t="e">
        <f t="shared" si="94"/>
        <v>#REF!</v>
      </c>
      <c r="K868" s="15" t="e">
        <f t="shared" si="95"/>
        <v>#REF!</v>
      </c>
    </row>
    <row r="869" spans="1:11" ht="15.75" customHeight="1" x14ac:dyDescent="0.25">
      <c r="A869" s="5" t="s">
        <v>2189</v>
      </c>
      <c r="B869" s="6" t="s">
        <v>2190</v>
      </c>
      <c r="C869" s="6" t="s">
        <v>2191</v>
      </c>
      <c r="D869" s="7" t="s">
        <v>2192</v>
      </c>
      <c r="E869" s="7" t="s">
        <v>2193</v>
      </c>
      <c r="F869" s="5" t="s">
        <v>2194</v>
      </c>
      <c r="G869" s="5" t="s">
        <v>2194</v>
      </c>
      <c r="H869" s="8" t="s">
        <v>2141</v>
      </c>
      <c r="I869" s="16" t="s">
        <v>13</v>
      </c>
      <c r="J869" s="15" t="e">
        <f t="shared" si="94"/>
        <v>#REF!</v>
      </c>
      <c r="K869" s="15" t="e">
        <f t="shared" si="95"/>
        <v>#REF!</v>
      </c>
    </row>
    <row r="870" spans="1:11" ht="15.75" customHeight="1" x14ac:dyDescent="0.25">
      <c r="A870" s="5" t="s">
        <v>2195</v>
      </c>
      <c r="B870" s="5" t="s">
        <v>2148</v>
      </c>
      <c r="C870" s="5" t="s">
        <v>2148</v>
      </c>
      <c r="D870" s="7" t="s">
        <v>2148</v>
      </c>
      <c r="E870" s="7" t="s">
        <v>2148</v>
      </c>
      <c r="F870" s="6" t="s">
        <v>2196</v>
      </c>
      <c r="G870" s="6" t="s">
        <v>2196</v>
      </c>
      <c r="H870" s="8" t="s">
        <v>2141</v>
      </c>
      <c r="I870" s="16" t="s">
        <v>13</v>
      </c>
      <c r="J870" s="15" t="e">
        <f t="shared" si="94"/>
        <v>#REF!</v>
      </c>
      <c r="K870" s="15" t="e">
        <f t="shared" si="95"/>
        <v>#REF!</v>
      </c>
    </row>
    <row r="871" spans="1:11" ht="15.75" customHeight="1" x14ac:dyDescent="0.25">
      <c r="A871" s="5" t="s">
        <v>2197</v>
      </c>
      <c r="B871" s="5" t="s">
        <v>2151</v>
      </c>
      <c r="C871" s="5" t="s">
        <v>2151</v>
      </c>
      <c r="D871" s="7" t="s">
        <v>2151</v>
      </c>
      <c r="E871" s="7" t="s">
        <v>2151</v>
      </c>
      <c r="F871" s="5" t="s">
        <v>2198</v>
      </c>
      <c r="G871" s="5" t="s">
        <v>2198</v>
      </c>
      <c r="H871" s="8" t="s">
        <v>2141</v>
      </c>
      <c r="I871" s="16" t="s">
        <v>13</v>
      </c>
      <c r="J871" s="15" t="e">
        <f t="shared" si="94"/>
        <v>#REF!</v>
      </c>
      <c r="K871" s="15" t="e">
        <f t="shared" si="95"/>
        <v>#REF!</v>
      </c>
    </row>
    <row r="872" spans="1:11" ht="15.75" customHeight="1" x14ac:dyDescent="0.25">
      <c r="A872" s="5" t="s">
        <v>2199</v>
      </c>
      <c r="B872" s="6" t="s">
        <v>2158</v>
      </c>
      <c r="C872" s="6" t="s">
        <v>2158</v>
      </c>
      <c r="D872" s="7" t="s">
        <v>2158</v>
      </c>
      <c r="E872" s="7" t="s">
        <v>2158</v>
      </c>
      <c r="F872" s="6" t="s">
        <v>2200</v>
      </c>
      <c r="G872" s="6" t="s">
        <v>2201</v>
      </c>
      <c r="H872" s="8" t="s">
        <v>2141</v>
      </c>
      <c r="I872" s="16" t="s">
        <v>13</v>
      </c>
      <c r="J872" s="15" t="e">
        <f t="shared" si="94"/>
        <v>#REF!</v>
      </c>
      <c r="K872" s="15" t="e">
        <f t="shared" si="95"/>
        <v>#REF!</v>
      </c>
    </row>
    <row r="873" spans="1:11" ht="15.75" customHeight="1" x14ac:dyDescent="0.25">
      <c r="A873" s="5" t="s">
        <v>2202</v>
      </c>
      <c r="B873" s="6" t="s">
        <v>2161</v>
      </c>
      <c r="C873" s="6" t="s">
        <v>2161</v>
      </c>
      <c r="D873" s="7" t="s">
        <v>2203</v>
      </c>
      <c r="E873" s="7" t="s">
        <v>2203</v>
      </c>
      <c r="F873" s="5" t="s">
        <v>2204</v>
      </c>
      <c r="G873" s="5" t="s">
        <v>2204</v>
      </c>
      <c r="H873" s="8" t="s">
        <v>2141</v>
      </c>
      <c r="I873" s="16" t="s">
        <v>13</v>
      </c>
      <c r="J873" s="15" t="e">
        <f t="shared" si="94"/>
        <v>#REF!</v>
      </c>
      <c r="K873" s="15" t="e">
        <f t="shared" si="95"/>
        <v>#REF!</v>
      </c>
    </row>
    <row r="874" spans="1:11" ht="15.75" customHeight="1" x14ac:dyDescent="0.25">
      <c r="A874" s="5" t="s">
        <v>2205</v>
      </c>
      <c r="B874" s="5" t="s">
        <v>2206</v>
      </c>
      <c r="C874" s="5" t="s">
        <v>2206</v>
      </c>
      <c r="D874" s="7" t="s">
        <v>2207</v>
      </c>
      <c r="E874" s="7" t="s">
        <v>2207</v>
      </c>
      <c r="F874" s="5" t="s">
        <v>2208</v>
      </c>
      <c r="G874" s="5" t="s">
        <v>2208</v>
      </c>
      <c r="H874" s="8" t="s">
        <v>2141</v>
      </c>
      <c r="I874" s="9" t="s">
        <v>13</v>
      </c>
      <c r="J874" s="15" t="e">
        <f t="shared" si="94"/>
        <v>#REF!</v>
      </c>
      <c r="K874" s="15" t="e">
        <f t="shared" si="95"/>
        <v>#REF!</v>
      </c>
    </row>
    <row r="875" spans="1:11" ht="15.75" customHeight="1" x14ac:dyDescent="0.25">
      <c r="A875" s="5" t="s">
        <v>2209</v>
      </c>
      <c r="B875" s="6" t="s">
        <v>2210</v>
      </c>
      <c r="C875" s="6" t="s">
        <v>2210</v>
      </c>
      <c r="D875" s="7" t="s">
        <v>2211</v>
      </c>
      <c r="E875" s="7" t="s">
        <v>2212</v>
      </c>
      <c r="F875" s="6" t="s">
        <v>2213</v>
      </c>
      <c r="G875" s="6" t="s">
        <v>2214</v>
      </c>
      <c r="H875" s="8" t="s">
        <v>2141</v>
      </c>
      <c r="I875" s="9" t="s">
        <v>13</v>
      </c>
      <c r="J875" s="15" t="e">
        <f t="shared" si="94"/>
        <v>#REF!</v>
      </c>
      <c r="K875" s="15" t="e">
        <f t="shared" si="95"/>
        <v>#REF!</v>
      </c>
    </row>
    <row r="876" spans="1:11" ht="15.75" customHeight="1" x14ac:dyDescent="0.25">
      <c r="A876" s="5" t="s">
        <v>2215</v>
      </c>
      <c r="B876" s="6" t="s">
        <v>2216</v>
      </c>
      <c r="C876" s="6" t="s">
        <v>2216</v>
      </c>
      <c r="D876" s="7" t="s">
        <v>2217</v>
      </c>
      <c r="E876" s="7" t="s">
        <v>2218</v>
      </c>
      <c r="F876" s="6" t="s">
        <v>2219</v>
      </c>
      <c r="G876" s="6" t="s">
        <v>2220</v>
      </c>
      <c r="H876" s="8" t="s">
        <v>2141</v>
      </c>
      <c r="I876" s="9" t="s">
        <v>13</v>
      </c>
      <c r="J876" s="15" t="e">
        <f t="shared" si="94"/>
        <v>#REF!</v>
      </c>
      <c r="K876" s="15" t="e">
        <f t="shared" si="95"/>
        <v>#REF!</v>
      </c>
    </row>
    <row r="877" spans="1:11" ht="15.75" customHeight="1" x14ac:dyDescent="0.25">
      <c r="A877" s="5" t="s">
        <v>2221</v>
      </c>
      <c r="B877" s="5" t="s">
        <v>2170</v>
      </c>
      <c r="C877" s="5" t="s">
        <v>2170</v>
      </c>
      <c r="D877" s="7" t="s">
        <v>2222</v>
      </c>
      <c r="E877" s="7" t="s">
        <v>2222</v>
      </c>
      <c r="F877" s="6" t="s">
        <v>2223</v>
      </c>
      <c r="G877" s="6" t="s">
        <v>2224</v>
      </c>
      <c r="H877" s="8" t="s">
        <v>2141</v>
      </c>
      <c r="I877" s="16" t="s">
        <v>13</v>
      </c>
      <c r="J877" s="15" t="e">
        <f t="shared" si="94"/>
        <v>#REF!</v>
      </c>
      <c r="K877" s="15" t="e">
        <f t="shared" si="95"/>
        <v>#REF!</v>
      </c>
    </row>
    <row r="878" spans="1:11" ht="15.75" customHeight="1" x14ac:dyDescent="0.25">
      <c r="A878" s="5" t="s">
        <v>2225</v>
      </c>
      <c r="B878" s="5" t="s">
        <v>2226</v>
      </c>
      <c r="C878" s="5" t="s">
        <v>2226</v>
      </c>
      <c r="D878" s="7" t="s">
        <v>2227</v>
      </c>
      <c r="E878" s="7" t="s">
        <v>2227</v>
      </c>
      <c r="F878" s="6" t="s">
        <v>2228</v>
      </c>
      <c r="G878" s="6" t="s">
        <v>2228</v>
      </c>
      <c r="H878" s="8" t="s">
        <v>2141</v>
      </c>
      <c r="I878" s="16" t="s">
        <v>13</v>
      </c>
      <c r="J878" s="15" t="e">
        <f t="shared" si="94"/>
        <v>#REF!</v>
      </c>
      <c r="K878" s="15" t="e">
        <f t="shared" si="95"/>
        <v>#REF!</v>
      </c>
    </row>
    <row r="879" spans="1:11" ht="15.75" customHeight="1" x14ac:dyDescent="0.25">
      <c r="A879" s="5" t="s">
        <v>2229</v>
      </c>
      <c r="B879" s="6" t="s">
        <v>2230</v>
      </c>
      <c r="C879" s="6" t="s">
        <v>2230</v>
      </c>
      <c r="D879" s="7" t="s">
        <v>2230</v>
      </c>
      <c r="E879" s="7" t="s">
        <v>2230</v>
      </c>
      <c r="F879" s="5" t="s">
        <v>2231</v>
      </c>
      <c r="G879" s="5" t="s">
        <v>2231</v>
      </c>
      <c r="H879" s="8" t="s">
        <v>2141</v>
      </c>
      <c r="I879" s="9" t="s">
        <v>13</v>
      </c>
      <c r="J879" s="15" t="e">
        <f t="shared" si="94"/>
        <v>#REF!</v>
      </c>
      <c r="K879" s="15" t="e">
        <f t="shared" si="95"/>
        <v>#REF!</v>
      </c>
    </row>
    <row r="880" spans="1:11" ht="15.75" customHeight="1" x14ac:dyDescent="0.25">
      <c r="A880" s="5" t="s">
        <v>2232</v>
      </c>
      <c r="B880" s="5" t="s">
        <v>2182</v>
      </c>
      <c r="C880" s="5" t="s">
        <v>2182</v>
      </c>
      <c r="D880" s="7" t="s">
        <v>2233</v>
      </c>
      <c r="E880" s="7" t="s">
        <v>2233</v>
      </c>
      <c r="F880" s="6" t="s">
        <v>2234</v>
      </c>
      <c r="G880" s="6" t="s">
        <v>2235</v>
      </c>
      <c r="H880" s="8" t="s">
        <v>2141</v>
      </c>
      <c r="I880" s="16" t="s">
        <v>13</v>
      </c>
      <c r="J880" s="15" t="e">
        <f t="shared" si="94"/>
        <v>#REF!</v>
      </c>
      <c r="K880" s="15" t="e">
        <f t="shared" si="95"/>
        <v>#REF!</v>
      </c>
    </row>
    <row r="881" spans="1:11" ht="15.75" customHeight="1" x14ac:dyDescent="0.25">
      <c r="A881" s="5" t="s">
        <v>2236</v>
      </c>
      <c r="B881" s="5" t="s">
        <v>2188</v>
      </c>
      <c r="C881" s="5" t="s">
        <v>2188</v>
      </c>
      <c r="D881" s="7" t="s">
        <v>2237</v>
      </c>
      <c r="E881" s="7" t="s">
        <v>2237</v>
      </c>
      <c r="F881" s="5" t="s">
        <v>2238</v>
      </c>
      <c r="G881" s="5" t="s">
        <v>2238</v>
      </c>
      <c r="H881" s="8" t="s">
        <v>2141</v>
      </c>
      <c r="I881" s="9" t="s">
        <v>13</v>
      </c>
      <c r="J881" s="15" t="e">
        <f t="shared" si="94"/>
        <v>#REF!</v>
      </c>
      <c r="K881" s="15" t="e">
        <f t="shared" si="95"/>
        <v>#REF!</v>
      </c>
    </row>
    <row r="882" spans="1:11" ht="15.75" customHeight="1" x14ac:dyDescent="0.25">
      <c r="A882" s="5" t="s">
        <v>2239</v>
      </c>
      <c r="B882" s="6" t="s">
        <v>2240</v>
      </c>
      <c r="C882" s="6" t="s">
        <v>2240</v>
      </c>
      <c r="D882" s="7" t="s">
        <v>2240</v>
      </c>
      <c r="E882" s="7" t="s">
        <v>2240</v>
      </c>
      <c r="F882" s="6" t="s">
        <v>2241</v>
      </c>
      <c r="G882" s="6" t="s">
        <v>2242</v>
      </c>
      <c r="H882" s="8" t="s">
        <v>2141</v>
      </c>
      <c r="I882" s="16" t="s">
        <v>13</v>
      </c>
      <c r="J882" s="15" t="e">
        <f t="shared" si="94"/>
        <v>#REF!</v>
      </c>
      <c r="K882" s="15" t="e">
        <f t="shared" si="95"/>
        <v>#REF!</v>
      </c>
    </row>
    <row r="883" spans="1:11" ht="15.75" customHeight="1" x14ac:dyDescent="0.25">
      <c r="A883" s="5" t="s">
        <v>2243</v>
      </c>
      <c r="B883" s="5" t="s">
        <v>2244</v>
      </c>
      <c r="C883" s="5" t="s">
        <v>2244</v>
      </c>
      <c r="D883" s="7" t="s">
        <v>2244</v>
      </c>
      <c r="E883" s="7" t="s">
        <v>2244</v>
      </c>
      <c r="F883" s="6" t="s">
        <v>2245</v>
      </c>
      <c r="G883" s="6" t="s">
        <v>2246</v>
      </c>
      <c r="H883" s="8" t="s">
        <v>2141</v>
      </c>
      <c r="I883" s="9" t="s">
        <v>13</v>
      </c>
      <c r="J883" s="15" t="e">
        <f t="shared" si="94"/>
        <v>#REF!</v>
      </c>
      <c r="K883" s="15" t="e">
        <f t="shared" si="95"/>
        <v>#REF!</v>
      </c>
    </row>
    <row r="884" spans="1:11" ht="15.75" customHeight="1" x14ac:dyDescent="0.25">
      <c r="A884" s="5" t="s">
        <v>2247</v>
      </c>
      <c r="B884" s="5" t="s">
        <v>2248</v>
      </c>
      <c r="C884" s="5" t="s">
        <v>2248</v>
      </c>
      <c r="D884" s="7" t="s">
        <v>2248</v>
      </c>
      <c r="E884" s="7" t="s">
        <v>2248</v>
      </c>
      <c r="F884" s="5" t="s">
        <v>2249</v>
      </c>
      <c r="G884" s="5" t="s">
        <v>2249</v>
      </c>
      <c r="H884" s="8" t="s">
        <v>2141</v>
      </c>
      <c r="I884" s="16" t="s">
        <v>13</v>
      </c>
      <c r="J884" s="15" t="e">
        <f t="shared" si="94"/>
        <v>#REF!</v>
      </c>
      <c r="K884" s="15" t="e">
        <f t="shared" si="95"/>
        <v>#REF!</v>
      </c>
    </row>
    <row r="885" spans="1:11" ht="15.75" customHeight="1" x14ac:dyDescent="0.25">
      <c r="A885" s="5" t="s">
        <v>2250</v>
      </c>
      <c r="B885" s="5" t="s">
        <v>2204</v>
      </c>
      <c r="C885" s="5" t="s">
        <v>2204</v>
      </c>
      <c r="D885" s="7" t="s">
        <v>2204</v>
      </c>
      <c r="E885" s="7" t="s">
        <v>2204</v>
      </c>
      <c r="F885" s="5" t="s">
        <v>2251</v>
      </c>
      <c r="G885" s="5" t="s">
        <v>2251</v>
      </c>
      <c r="H885" s="8" t="s">
        <v>2141</v>
      </c>
      <c r="I885" s="16" t="s">
        <v>13</v>
      </c>
      <c r="J885" s="15" t="e">
        <f t="shared" si="94"/>
        <v>#REF!</v>
      </c>
      <c r="K885" s="15" t="e">
        <f t="shared" si="95"/>
        <v>#REF!</v>
      </c>
    </row>
    <row r="886" spans="1:11" ht="15.75" customHeight="1" x14ac:dyDescent="0.25">
      <c r="A886" s="5" t="s">
        <v>2252</v>
      </c>
      <c r="B886" s="5" t="s">
        <v>2208</v>
      </c>
      <c r="C886" s="5" t="s">
        <v>2208</v>
      </c>
      <c r="D886" s="7" t="s">
        <v>2208</v>
      </c>
      <c r="E886" s="7" t="s">
        <v>2208</v>
      </c>
      <c r="F886" s="6" t="s">
        <v>2253</v>
      </c>
      <c r="G886" s="6" t="s">
        <v>2253</v>
      </c>
      <c r="H886" s="8" t="s">
        <v>2141</v>
      </c>
      <c r="I886" s="9" t="s">
        <v>13</v>
      </c>
      <c r="J886" s="15" t="e">
        <f t="shared" si="94"/>
        <v>#REF!</v>
      </c>
      <c r="K886" s="15" t="e">
        <f t="shared" si="95"/>
        <v>#REF!</v>
      </c>
    </row>
    <row r="887" spans="1:11" ht="15.75" customHeight="1" x14ac:dyDescent="0.25">
      <c r="A887" s="5" t="s">
        <v>2254</v>
      </c>
      <c r="B887" s="6" t="s">
        <v>2214</v>
      </c>
      <c r="C887" s="6" t="s">
        <v>2213</v>
      </c>
      <c r="D887" s="7" t="s">
        <v>2213</v>
      </c>
      <c r="E887" s="7" t="s">
        <v>2214</v>
      </c>
      <c r="F887" s="5" t="s">
        <v>2255</v>
      </c>
      <c r="G887" s="5" t="s">
        <v>2255</v>
      </c>
      <c r="H887" s="8" t="s">
        <v>2141</v>
      </c>
      <c r="I887" s="16" t="s">
        <v>13</v>
      </c>
      <c r="J887" s="15" t="e">
        <f t="shared" si="94"/>
        <v>#REF!</v>
      </c>
      <c r="K887" s="15" t="e">
        <f t="shared" si="95"/>
        <v>#REF!</v>
      </c>
    </row>
    <row r="888" spans="1:11" ht="15.75" customHeight="1" x14ac:dyDescent="0.25">
      <c r="A888" s="5" t="s">
        <v>2143</v>
      </c>
      <c r="B888" s="6" t="s">
        <v>2220</v>
      </c>
      <c r="C888" s="6" t="s">
        <v>2219</v>
      </c>
      <c r="D888" s="7" t="s">
        <v>2219</v>
      </c>
      <c r="E888" s="7" t="s">
        <v>2220</v>
      </c>
      <c r="F888" s="6" t="s">
        <v>2256</v>
      </c>
      <c r="G888" s="6" t="s">
        <v>2257</v>
      </c>
      <c r="H888" s="8" t="s">
        <v>2141</v>
      </c>
      <c r="I888" s="9" t="s">
        <v>13</v>
      </c>
      <c r="J888" s="15" t="e">
        <f t="shared" si="94"/>
        <v>#REF!</v>
      </c>
      <c r="K888" s="15" t="e">
        <f t="shared" si="95"/>
        <v>#REF!</v>
      </c>
    </row>
    <row r="889" spans="1:11" ht="15.75" customHeight="1" x14ac:dyDescent="0.25">
      <c r="A889" s="5" t="s">
        <v>2258</v>
      </c>
      <c r="B889" s="5" t="s">
        <v>2259</v>
      </c>
      <c r="C889" s="5" t="s">
        <v>2259</v>
      </c>
      <c r="D889" s="7" t="s">
        <v>2259</v>
      </c>
      <c r="E889" s="7" t="s">
        <v>2259</v>
      </c>
      <c r="F889" s="6" t="s">
        <v>2260</v>
      </c>
      <c r="G889" s="6" t="s">
        <v>2260</v>
      </c>
      <c r="H889" s="8" t="s">
        <v>2141</v>
      </c>
      <c r="I889" s="9" t="s">
        <v>13</v>
      </c>
      <c r="J889" s="15" t="e">
        <f t="shared" si="94"/>
        <v>#REF!</v>
      </c>
      <c r="K889" s="15" t="e">
        <f t="shared" si="95"/>
        <v>#REF!</v>
      </c>
    </row>
    <row r="890" spans="1:11" ht="15.75" customHeight="1" x14ac:dyDescent="0.25">
      <c r="A890" s="5" t="s">
        <v>2261</v>
      </c>
      <c r="B890" s="5" t="s">
        <v>2224</v>
      </c>
      <c r="C890" s="6" t="s">
        <v>2223</v>
      </c>
      <c r="D890" s="7" t="s">
        <v>2223</v>
      </c>
      <c r="E890" s="7" t="s">
        <v>2224</v>
      </c>
      <c r="F890" s="6" t="s">
        <v>2245</v>
      </c>
      <c r="G890" s="6" t="s">
        <v>2246</v>
      </c>
      <c r="H890" s="8" t="s">
        <v>2141</v>
      </c>
      <c r="I890" s="16" t="s">
        <v>13</v>
      </c>
      <c r="J890" s="15" t="e">
        <f t="shared" si="94"/>
        <v>#REF!</v>
      </c>
      <c r="K890" s="15" t="e">
        <f t="shared" si="95"/>
        <v>#REF!</v>
      </c>
    </row>
    <row r="891" spans="1:11" ht="15.75" customHeight="1" x14ac:dyDescent="0.25">
      <c r="A891" s="5" t="s">
        <v>2262</v>
      </c>
      <c r="B891" s="5" t="s">
        <v>2263</v>
      </c>
      <c r="C891" s="5" t="s">
        <v>2263</v>
      </c>
      <c r="D891" s="7" t="s">
        <v>2264</v>
      </c>
      <c r="E891" s="7" t="s">
        <v>2264</v>
      </c>
      <c r="F891" s="6" t="s">
        <v>2265</v>
      </c>
      <c r="G891" s="5" t="s">
        <v>2266</v>
      </c>
      <c r="H891" s="8" t="s">
        <v>2141</v>
      </c>
      <c r="I891" s="16" t="s">
        <v>13</v>
      </c>
      <c r="J891" s="15" t="e">
        <f t="shared" si="94"/>
        <v>#REF!</v>
      </c>
      <c r="K891" s="15" t="e">
        <f t="shared" si="95"/>
        <v>#REF!</v>
      </c>
    </row>
    <row r="892" spans="1:11" ht="15.75" customHeight="1" x14ac:dyDescent="0.25">
      <c r="A892" s="5" t="s">
        <v>2267</v>
      </c>
      <c r="B892" s="6" t="s">
        <v>2268</v>
      </c>
      <c r="C892" s="6" t="s">
        <v>2268</v>
      </c>
      <c r="D892" s="7" t="s">
        <v>2269</v>
      </c>
      <c r="E892" s="7" t="s">
        <v>2270</v>
      </c>
      <c r="F892" s="5" t="s">
        <v>2271</v>
      </c>
      <c r="G892" s="5" t="s">
        <v>2271</v>
      </c>
      <c r="H892" s="8" t="s">
        <v>2141</v>
      </c>
      <c r="I892" s="9" t="s">
        <v>13</v>
      </c>
      <c r="J892" s="15" t="e">
        <f t="shared" si="94"/>
        <v>#REF!</v>
      </c>
      <c r="K892" s="15" t="e">
        <f t="shared" si="95"/>
        <v>#REF!</v>
      </c>
    </row>
    <row r="893" spans="1:11" ht="15.75" customHeight="1" x14ac:dyDescent="0.25">
      <c r="A893" s="5" t="s">
        <v>2148</v>
      </c>
      <c r="B893" s="5" t="s">
        <v>2272</v>
      </c>
      <c r="C893" s="6" t="s">
        <v>2273</v>
      </c>
      <c r="D893" s="7" t="s">
        <v>2274</v>
      </c>
      <c r="E893" s="7" t="s">
        <v>2275</v>
      </c>
      <c r="F893" s="5" t="s">
        <v>2276</v>
      </c>
      <c r="G893" s="5" t="s">
        <v>2276</v>
      </c>
      <c r="H893" s="8" t="s">
        <v>2141</v>
      </c>
      <c r="I893" s="16" t="s">
        <v>13</v>
      </c>
      <c r="J893" s="15" t="e">
        <f t="shared" si="94"/>
        <v>#REF!</v>
      </c>
      <c r="K893" s="15" t="e">
        <f t="shared" si="95"/>
        <v>#REF!</v>
      </c>
    </row>
    <row r="894" spans="1:11" ht="15.75" customHeight="1" x14ac:dyDescent="0.25">
      <c r="A894" s="5" t="s">
        <v>2277</v>
      </c>
      <c r="B894" s="5" t="s">
        <v>2278</v>
      </c>
      <c r="C894" s="5" t="s">
        <v>2278</v>
      </c>
      <c r="D894" s="7" t="s">
        <v>2279</v>
      </c>
      <c r="E894" s="7" t="s">
        <v>2279</v>
      </c>
      <c r="F894" s="6" t="s">
        <v>2280</v>
      </c>
      <c r="G894" s="6" t="s">
        <v>2281</v>
      </c>
      <c r="H894" s="8" t="s">
        <v>2141</v>
      </c>
      <c r="I894" s="9" t="s">
        <v>13</v>
      </c>
      <c r="J894" s="15" t="e">
        <f t="shared" si="94"/>
        <v>#REF!</v>
      </c>
      <c r="K894" s="15" t="e">
        <f t="shared" si="95"/>
        <v>#REF!</v>
      </c>
    </row>
    <row r="895" spans="1:11" ht="15.75" customHeight="1" x14ac:dyDescent="0.25">
      <c r="A895" s="5" t="s">
        <v>2282</v>
      </c>
      <c r="B895" s="5" t="s">
        <v>2283</v>
      </c>
      <c r="C895" s="5" t="s">
        <v>2283</v>
      </c>
      <c r="D895" s="7" t="s">
        <v>2283</v>
      </c>
      <c r="E895" s="7" t="s">
        <v>2283</v>
      </c>
      <c r="F895" s="5" t="s">
        <v>2284</v>
      </c>
      <c r="G895" s="5" t="s">
        <v>2284</v>
      </c>
      <c r="H895" s="8" t="s">
        <v>2141</v>
      </c>
      <c r="I895" s="16" t="s">
        <v>13</v>
      </c>
      <c r="J895" s="15" t="e">
        <f t="shared" si="94"/>
        <v>#REF!</v>
      </c>
      <c r="K895" s="15" t="e">
        <f t="shared" si="95"/>
        <v>#REF!</v>
      </c>
    </row>
    <row r="896" spans="1:11" ht="15.75" customHeight="1" x14ac:dyDescent="0.25">
      <c r="A896" s="5" t="s">
        <v>2206</v>
      </c>
      <c r="B896" s="5" t="s">
        <v>2249</v>
      </c>
      <c r="C896" s="5" t="s">
        <v>2249</v>
      </c>
      <c r="D896" s="7" t="s">
        <v>2249</v>
      </c>
      <c r="E896" s="7" t="s">
        <v>2249</v>
      </c>
      <c r="F896" s="5" t="s">
        <v>2285</v>
      </c>
      <c r="G896" s="5" t="s">
        <v>2285</v>
      </c>
      <c r="H896" s="8" t="s">
        <v>2141</v>
      </c>
      <c r="I896" s="16" t="s">
        <v>13</v>
      </c>
      <c r="J896" s="15" t="e">
        <f t="shared" si="94"/>
        <v>#REF!</v>
      </c>
      <c r="K896" s="15" t="e">
        <f t="shared" si="95"/>
        <v>#REF!</v>
      </c>
    </row>
    <row r="897" spans="1:11" ht="15.75" customHeight="1" x14ac:dyDescent="0.25">
      <c r="A897" s="5" t="s">
        <v>2286</v>
      </c>
      <c r="B897" s="5" t="s">
        <v>2287</v>
      </c>
      <c r="C897" s="6" t="s">
        <v>2288</v>
      </c>
      <c r="D897" s="7" t="s">
        <v>2289</v>
      </c>
      <c r="E897" s="7" t="s">
        <v>2290</v>
      </c>
      <c r="F897" s="5" t="s">
        <v>2291</v>
      </c>
      <c r="G897" s="5" t="s">
        <v>2291</v>
      </c>
      <c r="H897" s="8" t="s">
        <v>2141</v>
      </c>
      <c r="I897" s="9" t="s">
        <v>13</v>
      </c>
      <c r="J897" s="15" t="e">
        <f t="shared" si="94"/>
        <v>#REF!</v>
      </c>
      <c r="K897" s="15" t="e">
        <f t="shared" si="95"/>
        <v>#REF!</v>
      </c>
    </row>
    <row r="898" spans="1:11" ht="15.75" customHeight="1" x14ac:dyDescent="0.25">
      <c r="A898" s="5" t="s">
        <v>2164</v>
      </c>
      <c r="B898" s="5" t="s">
        <v>2251</v>
      </c>
      <c r="C898" s="5" t="s">
        <v>2251</v>
      </c>
      <c r="D898" s="7" t="s">
        <v>2251</v>
      </c>
      <c r="E898" s="7" t="s">
        <v>2251</v>
      </c>
      <c r="F898" s="5" t="s">
        <v>2292</v>
      </c>
      <c r="G898" s="5" t="s">
        <v>2292</v>
      </c>
      <c r="H898" s="8" t="s">
        <v>2141</v>
      </c>
      <c r="I898" s="16" t="s">
        <v>13</v>
      </c>
      <c r="J898" s="15" t="e">
        <f t="shared" si="94"/>
        <v>#REF!</v>
      </c>
      <c r="K898" s="15" t="e">
        <f t="shared" si="95"/>
        <v>#REF!</v>
      </c>
    </row>
    <row r="899" spans="1:11" ht="15.75" customHeight="1" x14ac:dyDescent="0.25">
      <c r="A899" s="5" t="s">
        <v>2167</v>
      </c>
      <c r="B899" s="6" t="s">
        <v>2253</v>
      </c>
      <c r="C899" s="6" t="s">
        <v>2253</v>
      </c>
      <c r="D899" s="7" t="s">
        <v>2293</v>
      </c>
      <c r="E899" s="7" t="s">
        <v>2293</v>
      </c>
      <c r="F899" s="5" t="s">
        <v>2294</v>
      </c>
      <c r="G899" s="5" t="s">
        <v>2294</v>
      </c>
      <c r="H899" s="8" t="s">
        <v>2141</v>
      </c>
      <c r="I899" s="9" t="s">
        <v>13</v>
      </c>
      <c r="J899" s="15" t="e">
        <f t="shared" si="94"/>
        <v>#REF!</v>
      </c>
      <c r="K899" s="15" t="e">
        <f t="shared" si="95"/>
        <v>#REF!</v>
      </c>
    </row>
    <row r="900" spans="1:11" ht="15.75" customHeight="1" x14ac:dyDescent="0.25">
      <c r="A900" s="5" t="s">
        <v>2295</v>
      </c>
      <c r="B900" s="5" t="s">
        <v>2296</v>
      </c>
      <c r="C900" s="5" t="s">
        <v>2296</v>
      </c>
      <c r="D900" s="7" t="s">
        <v>2297</v>
      </c>
      <c r="E900" s="7" t="s">
        <v>2297</v>
      </c>
      <c r="F900" s="5" t="s">
        <v>2298</v>
      </c>
      <c r="G900" s="5" t="s">
        <v>2298</v>
      </c>
      <c r="H900" s="8" t="s">
        <v>2141</v>
      </c>
      <c r="I900" s="9" t="s">
        <v>13</v>
      </c>
      <c r="J900" s="15" t="e">
        <f t="shared" si="94"/>
        <v>#REF!</v>
      </c>
      <c r="K900" s="15" t="e">
        <f t="shared" si="95"/>
        <v>#REF!</v>
      </c>
    </row>
    <row r="901" spans="1:11" ht="15.75" customHeight="1" x14ac:dyDescent="0.25">
      <c r="A901" s="5" t="s">
        <v>2299</v>
      </c>
      <c r="B901" s="6" t="s">
        <v>2260</v>
      </c>
      <c r="C901" s="6" t="s">
        <v>2260</v>
      </c>
      <c r="D901" s="7" t="s">
        <v>2260</v>
      </c>
      <c r="E901" s="7" t="s">
        <v>2260</v>
      </c>
      <c r="F901" s="5" t="s">
        <v>2300</v>
      </c>
      <c r="G901" s="5" t="s">
        <v>2300</v>
      </c>
      <c r="H901" s="8" t="s">
        <v>2141</v>
      </c>
      <c r="I901" s="16" t="s">
        <v>13</v>
      </c>
      <c r="J901" s="15" t="e">
        <f t="shared" si="94"/>
        <v>#REF!</v>
      </c>
      <c r="K901" s="15" t="e">
        <f t="shared" si="95"/>
        <v>#REF!</v>
      </c>
    </row>
    <row r="902" spans="1:11" ht="15.75" customHeight="1" x14ac:dyDescent="0.25">
      <c r="A902" s="5" t="s">
        <v>2226</v>
      </c>
      <c r="B902" s="6" t="s">
        <v>2301</v>
      </c>
      <c r="C902" s="6" t="s">
        <v>2301</v>
      </c>
      <c r="D902" s="7" t="s">
        <v>2302</v>
      </c>
      <c r="E902" s="7" t="s">
        <v>2303</v>
      </c>
      <c r="F902" s="5" t="s">
        <v>2304</v>
      </c>
      <c r="G902" s="5" t="s">
        <v>2304</v>
      </c>
      <c r="H902" s="8" t="s">
        <v>2141</v>
      </c>
      <c r="I902" s="9" t="s">
        <v>13</v>
      </c>
      <c r="J902" s="15" t="e">
        <f t="shared" si="94"/>
        <v>#REF!</v>
      </c>
      <c r="K902" s="15" t="e">
        <f t="shared" si="95"/>
        <v>#REF!</v>
      </c>
    </row>
    <row r="903" spans="1:11" ht="15.75" customHeight="1" x14ac:dyDescent="0.25">
      <c r="A903" s="5" t="s">
        <v>2305</v>
      </c>
      <c r="B903" s="6" t="s">
        <v>2306</v>
      </c>
      <c r="C903" s="6" t="s">
        <v>2306</v>
      </c>
      <c r="D903" s="7" t="s">
        <v>2307</v>
      </c>
      <c r="E903" s="7" t="s">
        <v>2307</v>
      </c>
      <c r="F903" s="6" t="s">
        <v>2308</v>
      </c>
      <c r="G903" s="6" t="s">
        <v>2309</v>
      </c>
      <c r="H903" s="8" t="s">
        <v>2141</v>
      </c>
      <c r="I903" s="16" t="s">
        <v>13</v>
      </c>
      <c r="J903" s="15" t="e">
        <f t="shared" si="94"/>
        <v>#REF!</v>
      </c>
      <c r="K903" s="15" t="e">
        <f t="shared" si="95"/>
        <v>#REF!</v>
      </c>
    </row>
    <row r="904" spans="1:11" ht="15.75" customHeight="1" x14ac:dyDescent="0.25">
      <c r="A904" s="5" t="s">
        <v>2182</v>
      </c>
      <c r="B904" s="6" t="s">
        <v>2310</v>
      </c>
      <c r="C904" s="6" t="s">
        <v>2310</v>
      </c>
      <c r="D904" s="7" t="s">
        <v>2310</v>
      </c>
      <c r="E904" s="7" t="s">
        <v>2310</v>
      </c>
      <c r="F904" s="5" t="s">
        <v>2311</v>
      </c>
      <c r="G904" s="5" t="s">
        <v>2311</v>
      </c>
      <c r="H904" s="8" t="s">
        <v>2141</v>
      </c>
      <c r="I904" s="9" t="s">
        <v>13</v>
      </c>
      <c r="J904" s="15" t="e">
        <f t="shared" si="94"/>
        <v>#REF!</v>
      </c>
      <c r="K904" s="15" t="e">
        <f t="shared" si="95"/>
        <v>#REF!</v>
      </c>
    </row>
    <row r="905" spans="1:11" ht="15.75" customHeight="1" x14ac:dyDescent="0.25">
      <c r="A905" s="5" t="s">
        <v>2312</v>
      </c>
      <c r="B905" s="5" t="s">
        <v>2313</v>
      </c>
      <c r="C905" s="5" t="s">
        <v>2313</v>
      </c>
      <c r="D905" s="7" t="s">
        <v>2313</v>
      </c>
      <c r="E905" s="7" t="s">
        <v>2313</v>
      </c>
      <c r="F905" s="6" t="s">
        <v>2314</v>
      </c>
      <c r="G905" s="6" t="s">
        <v>2314</v>
      </c>
      <c r="H905" s="8" t="s">
        <v>2141</v>
      </c>
      <c r="I905" s="9" t="s">
        <v>13</v>
      </c>
      <c r="J905" s="15" t="e">
        <f t="shared" si="94"/>
        <v>#REF!</v>
      </c>
      <c r="K905" s="15" t="e">
        <f t="shared" si="95"/>
        <v>#REF!</v>
      </c>
    </row>
    <row r="906" spans="1:11" ht="15.75" customHeight="1" x14ac:dyDescent="0.25">
      <c r="A906" s="5" t="s">
        <v>2315</v>
      </c>
      <c r="B906" s="5" t="s">
        <v>2276</v>
      </c>
      <c r="C906" s="5" t="s">
        <v>2276</v>
      </c>
      <c r="D906" s="7" t="s">
        <v>2316</v>
      </c>
      <c r="E906" s="7" t="s">
        <v>2316</v>
      </c>
      <c r="F906" s="6" t="s">
        <v>2317</v>
      </c>
      <c r="G906" s="6" t="s">
        <v>2317</v>
      </c>
      <c r="H906" s="8" t="s">
        <v>2141</v>
      </c>
      <c r="I906" s="9" t="s">
        <v>13</v>
      </c>
      <c r="J906" s="15" t="e">
        <f t="shared" si="94"/>
        <v>#REF!</v>
      </c>
      <c r="K906" s="15" t="e">
        <f t="shared" si="95"/>
        <v>#REF!</v>
      </c>
    </row>
    <row r="907" spans="1:11" ht="15.75" customHeight="1" x14ac:dyDescent="0.25">
      <c r="A907" s="5" t="s">
        <v>2318</v>
      </c>
      <c r="B907" s="6" t="s">
        <v>2319</v>
      </c>
      <c r="C907" s="6" t="s">
        <v>2320</v>
      </c>
      <c r="D907" s="7" t="s">
        <v>2320</v>
      </c>
      <c r="E907" s="7" t="s">
        <v>2319</v>
      </c>
      <c r="F907" s="5" t="s">
        <v>2321</v>
      </c>
      <c r="G907" s="5" t="s">
        <v>2321</v>
      </c>
      <c r="H907" s="8" t="s">
        <v>2141</v>
      </c>
      <c r="I907" s="9" t="s">
        <v>13</v>
      </c>
      <c r="J907" s="15" t="e">
        <f t="shared" si="94"/>
        <v>#REF!</v>
      </c>
      <c r="K907" s="15" t="e">
        <f t="shared" si="95"/>
        <v>#REF!</v>
      </c>
    </row>
    <row r="908" spans="1:11" ht="15.75" customHeight="1" x14ac:dyDescent="0.25">
      <c r="A908" s="5" t="s">
        <v>2322</v>
      </c>
      <c r="B908" s="5" t="s">
        <v>2323</v>
      </c>
      <c r="C908" s="5" t="s">
        <v>2323</v>
      </c>
      <c r="D908" s="7" t="s">
        <v>2324</v>
      </c>
      <c r="E908" s="7" t="s">
        <v>2324</v>
      </c>
      <c r="F908" s="5" t="s">
        <v>2325</v>
      </c>
      <c r="G908" s="5" t="s">
        <v>2325</v>
      </c>
      <c r="H908" s="8" t="s">
        <v>2141</v>
      </c>
      <c r="I908" s="16" t="s">
        <v>13</v>
      </c>
      <c r="J908" s="15" t="e">
        <f t="shared" si="94"/>
        <v>#REF!</v>
      </c>
      <c r="K908" s="15" t="e">
        <f t="shared" si="95"/>
        <v>#REF!</v>
      </c>
    </row>
    <row r="909" spans="1:11" ht="15.75" customHeight="1" x14ac:dyDescent="0.25">
      <c r="A909" s="5" t="s">
        <v>2326</v>
      </c>
      <c r="B909" s="6" t="s">
        <v>2327</v>
      </c>
      <c r="C909" s="6" t="s">
        <v>2327</v>
      </c>
      <c r="D909" s="7" t="s">
        <v>2328</v>
      </c>
      <c r="E909" s="7" t="s">
        <v>2328</v>
      </c>
      <c r="F909" s="5" t="s">
        <v>2329</v>
      </c>
      <c r="G909" s="5" t="s">
        <v>2329</v>
      </c>
      <c r="H909" s="8" t="s">
        <v>2141</v>
      </c>
      <c r="I909" s="9" t="s">
        <v>13</v>
      </c>
      <c r="J909" s="15" t="e">
        <f t="shared" si="94"/>
        <v>#REF!</v>
      </c>
      <c r="K909" s="15" t="e">
        <f t="shared" si="95"/>
        <v>#REF!</v>
      </c>
    </row>
    <row r="910" spans="1:11" ht="15.75" customHeight="1" x14ac:dyDescent="0.25">
      <c r="A910" s="5" t="s">
        <v>2330</v>
      </c>
      <c r="B910" s="6" t="s">
        <v>2281</v>
      </c>
      <c r="C910" s="6" t="s">
        <v>2280</v>
      </c>
      <c r="D910" s="7" t="s">
        <v>2280</v>
      </c>
      <c r="E910" s="7" t="s">
        <v>2280</v>
      </c>
      <c r="F910" s="6" t="s">
        <v>2331</v>
      </c>
      <c r="G910" s="6" t="s">
        <v>2332</v>
      </c>
      <c r="H910" s="8" t="s">
        <v>2141</v>
      </c>
      <c r="I910" s="9" t="s">
        <v>13</v>
      </c>
      <c r="J910" s="15" t="e">
        <f t="shared" si="94"/>
        <v>#REF!</v>
      </c>
      <c r="K910" s="15" t="e">
        <f t="shared" si="95"/>
        <v>#REF!</v>
      </c>
    </row>
    <row r="911" spans="1:11" ht="15.75" customHeight="1" x14ac:dyDescent="0.25">
      <c r="A911" s="5" t="s">
        <v>2194</v>
      </c>
      <c r="B911" s="5" t="s">
        <v>2333</v>
      </c>
      <c r="C911" s="6" t="s">
        <v>2334</v>
      </c>
      <c r="D911" s="7" t="s">
        <v>2334</v>
      </c>
      <c r="E911" s="7" t="s">
        <v>2333</v>
      </c>
      <c r="F911" s="6" t="s">
        <v>2335</v>
      </c>
      <c r="G911" s="6" t="s">
        <v>2335</v>
      </c>
      <c r="H911" s="8" t="s">
        <v>2141</v>
      </c>
      <c r="I911" s="9" t="s">
        <v>13</v>
      </c>
      <c r="J911" s="15" t="e">
        <f t="shared" si="94"/>
        <v>#REF!</v>
      </c>
      <c r="K911" s="15" t="e">
        <f t="shared" si="95"/>
        <v>#REF!</v>
      </c>
    </row>
    <row r="912" spans="1:11" ht="15.75" customHeight="1" x14ac:dyDescent="0.25">
      <c r="A912" s="5" t="s">
        <v>2240</v>
      </c>
      <c r="B912" s="5" t="s">
        <v>2336</v>
      </c>
      <c r="C912" s="5" t="s">
        <v>2336</v>
      </c>
      <c r="D912" s="7" t="s">
        <v>2336</v>
      </c>
      <c r="E912" s="7" t="s">
        <v>2336</v>
      </c>
      <c r="F912" s="6" t="s">
        <v>2337</v>
      </c>
      <c r="G912" s="6" t="s">
        <v>2337</v>
      </c>
      <c r="H912" s="8" t="s">
        <v>2141</v>
      </c>
      <c r="I912" s="9" t="s">
        <v>13</v>
      </c>
      <c r="J912" s="15" t="e">
        <f t="shared" si="94"/>
        <v>#REF!</v>
      </c>
      <c r="K912" s="15" t="e">
        <f t="shared" si="95"/>
        <v>#REF!</v>
      </c>
    </row>
    <row r="913" spans="1:11" ht="15.75" customHeight="1" x14ac:dyDescent="0.25">
      <c r="A913" s="5" t="s">
        <v>2244</v>
      </c>
      <c r="B913" s="5" t="s">
        <v>2285</v>
      </c>
      <c r="C913" s="5" t="s">
        <v>2285</v>
      </c>
      <c r="D913" s="7" t="s">
        <v>2338</v>
      </c>
      <c r="E913" s="7" t="s">
        <v>2338</v>
      </c>
      <c r="F913" s="6" t="s">
        <v>2339</v>
      </c>
      <c r="G913" s="6" t="s">
        <v>2339</v>
      </c>
      <c r="H913" s="8" t="s">
        <v>2141</v>
      </c>
      <c r="I913" s="16" t="s">
        <v>13</v>
      </c>
      <c r="J913" s="15" t="e">
        <f t="shared" si="94"/>
        <v>#REF!</v>
      </c>
      <c r="K913" s="15" t="e">
        <f t="shared" si="95"/>
        <v>#REF!</v>
      </c>
    </row>
    <row r="914" spans="1:11" ht="15.75" customHeight="1" x14ac:dyDescent="0.25">
      <c r="A914" s="5" t="s">
        <v>2200</v>
      </c>
      <c r="B914" s="6" t="s">
        <v>2340</v>
      </c>
      <c r="C914" s="6" t="s">
        <v>2340</v>
      </c>
      <c r="D914" s="7" t="s">
        <v>2322</v>
      </c>
      <c r="E914" s="7" t="s">
        <v>2322</v>
      </c>
      <c r="F914" s="6" t="s">
        <v>2341</v>
      </c>
      <c r="G914" s="6" t="s">
        <v>2342</v>
      </c>
      <c r="H914" s="8" t="s">
        <v>2141</v>
      </c>
      <c r="I914" s="16" t="s">
        <v>13</v>
      </c>
      <c r="J914" s="15" t="e">
        <f t="shared" si="94"/>
        <v>#REF!</v>
      </c>
      <c r="K914" s="15" t="e">
        <f t="shared" si="95"/>
        <v>#REF!</v>
      </c>
    </row>
    <row r="915" spans="1:11" ht="15.75" customHeight="1" x14ac:dyDescent="0.25">
      <c r="A915" s="5" t="s">
        <v>2204</v>
      </c>
      <c r="B915" s="5" t="s">
        <v>2298</v>
      </c>
      <c r="C915" s="5" t="s">
        <v>2298</v>
      </c>
      <c r="D915" s="7" t="s">
        <v>2298</v>
      </c>
      <c r="E915" s="7" t="s">
        <v>2298</v>
      </c>
      <c r="F915" s="5" t="s">
        <v>2343</v>
      </c>
      <c r="G915" s="5" t="s">
        <v>2343</v>
      </c>
      <c r="H915" s="8" t="s">
        <v>2141</v>
      </c>
      <c r="I915" s="16" t="s">
        <v>13</v>
      </c>
      <c r="J915" s="15" t="e">
        <f t="shared" si="94"/>
        <v>#REF!</v>
      </c>
      <c r="K915" s="15" t="e">
        <f t="shared" si="95"/>
        <v>#REF!</v>
      </c>
    </row>
    <row r="916" spans="1:11" ht="15.75" customHeight="1" x14ac:dyDescent="0.25">
      <c r="A916" s="5" t="s">
        <v>2344</v>
      </c>
      <c r="B916" s="5" t="s">
        <v>2300</v>
      </c>
      <c r="C916" s="5" t="s">
        <v>2300</v>
      </c>
      <c r="D916" s="7" t="s">
        <v>2345</v>
      </c>
      <c r="E916" s="7" t="s">
        <v>2345</v>
      </c>
      <c r="F916" s="6" t="s">
        <v>2346</v>
      </c>
      <c r="G916" s="6" t="s">
        <v>2346</v>
      </c>
      <c r="H916" s="8" t="s">
        <v>2141</v>
      </c>
      <c r="I916" s="9" t="s">
        <v>13</v>
      </c>
      <c r="J916" s="15" t="e">
        <f t="shared" si="94"/>
        <v>#REF!</v>
      </c>
      <c r="K916" s="15" t="e">
        <f t="shared" si="95"/>
        <v>#REF!</v>
      </c>
    </row>
    <row r="917" spans="1:11" ht="15.75" customHeight="1" x14ac:dyDescent="0.25">
      <c r="A917" s="5" t="s">
        <v>2347</v>
      </c>
      <c r="B917" s="5" t="s">
        <v>2304</v>
      </c>
      <c r="C917" s="5" t="s">
        <v>2304</v>
      </c>
      <c r="D917" s="7" t="s">
        <v>2304</v>
      </c>
      <c r="E917" s="7" t="s">
        <v>2304</v>
      </c>
      <c r="F917" s="5" t="s">
        <v>2348</v>
      </c>
      <c r="G917" s="5" t="s">
        <v>2348</v>
      </c>
      <c r="H917" s="8" t="s">
        <v>2141</v>
      </c>
      <c r="I917" s="9" t="s">
        <v>13</v>
      </c>
      <c r="J917" s="15" t="e">
        <f t="shared" si="94"/>
        <v>#REF!</v>
      </c>
      <c r="K917" s="15" t="e">
        <f t="shared" si="95"/>
        <v>#REF!</v>
      </c>
    </row>
    <row r="918" spans="1:11" ht="15.75" customHeight="1" x14ac:dyDescent="0.25">
      <c r="A918" s="5" t="s">
        <v>2349</v>
      </c>
      <c r="B918" s="6" t="s">
        <v>2350</v>
      </c>
      <c r="C918" s="6" t="s">
        <v>2350</v>
      </c>
      <c r="D918" s="7" t="s">
        <v>2350</v>
      </c>
      <c r="E918" s="7" t="s">
        <v>2350</v>
      </c>
      <c r="F918" s="6" t="s">
        <v>2351</v>
      </c>
      <c r="G918" s="6" t="s">
        <v>2352</v>
      </c>
      <c r="H918" s="8" t="s">
        <v>2141</v>
      </c>
      <c r="I918" s="9" t="s">
        <v>13</v>
      </c>
      <c r="J918" s="15" t="e">
        <f t="shared" si="94"/>
        <v>#REF!</v>
      </c>
      <c r="K918" s="15" t="e">
        <f t="shared" si="95"/>
        <v>#REF!</v>
      </c>
    </row>
    <row r="919" spans="1:11" ht="15.75" customHeight="1" x14ac:dyDescent="0.25">
      <c r="A919" s="5" t="s">
        <v>2259</v>
      </c>
      <c r="B919" s="6" t="s">
        <v>2353</v>
      </c>
      <c r="C919" s="6" t="s">
        <v>2353</v>
      </c>
      <c r="D919" s="7" t="s">
        <v>2354</v>
      </c>
      <c r="E919" s="7" t="s">
        <v>2355</v>
      </c>
      <c r="F919" s="5" t="s">
        <v>2356</v>
      </c>
      <c r="G919" s="5" t="s">
        <v>2356</v>
      </c>
      <c r="H919" s="8" t="s">
        <v>2141</v>
      </c>
      <c r="I919" s="9" t="s">
        <v>13</v>
      </c>
      <c r="J919" s="15" t="e">
        <f t="shared" si="94"/>
        <v>#REF!</v>
      </c>
      <c r="K919" s="15" t="e">
        <f t="shared" si="95"/>
        <v>#REF!</v>
      </c>
    </row>
    <row r="920" spans="1:11" ht="15.75" customHeight="1" x14ac:dyDescent="0.25">
      <c r="A920" s="5" t="s">
        <v>2357</v>
      </c>
      <c r="B920" s="5" t="s">
        <v>2309</v>
      </c>
      <c r="C920" s="6" t="s">
        <v>2308</v>
      </c>
      <c r="D920" s="7" t="s">
        <v>2358</v>
      </c>
      <c r="E920" s="7" t="s">
        <v>2359</v>
      </c>
      <c r="F920" s="5" t="s">
        <v>2360</v>
      </c>
      <c r="G920" s="5" t="s">
        <v>2360</v>
      </c>
      <c r="H920" s="8" t="s">
        <v>2141</v>
      </c>
      <c r="I920" s="9" t="s">
        <v>13</v>
      </c>
      <c r="J920" s="15" t="e">
        <f t="shared" si="94"/>
        <v>#REF!</v>
      </c>
      <c r="K920" s="15" t="e">
        <f t="shared" si="95"/>
        <v>#REF!</v>
      </c>
    </row>
    <row r="921" spans="1:11" ht="15.75" customHeight="1" x14ac:dyDescent="0.25">
      <c r="A921" s="5" t="s">
        <v>2223</v>
      </c>
      <c r="B921" s="6" t="s">
        <v>2361</v>
      </c>
      <c r="C921" s="6" t="s">
        <v>2361</v>
      </c>
      <c r="D921" s="7" t="s">
        <v>2361</v>
      </c>
      <c r="E921" s="7" t="s">
        <v>2362</v>
      </c>
      <c r="F921" s="5" t="s">
        <v>2363</v>
      </c>
      <c r="G921" s="5" t="s">
        <v>2363</v>
      </c>
      <c r="H921" s="8" t="s">
        <v>2141</v>
      </c>
      <c r="I921" s="9" t="s">
        <v>13</v>
      </c>
      <c r="J921" s="15" t="e">
        <f t="shared" si="94"/>
        <v>#REF!</v>
      </c>
      <c r="K921" s="15" t="e">
        <f t="shared" si="95"/>
        <v>#REF!</v>
      </c>
    </row>
    <row r="922" spans="1:11" ht="15.75" customHeight="1" x14ac:dyDescent="0.25">
      <c r="A922" s="5" t="s">
        <v>2263</v>
      </c>
      <c r="B922" s="5" t="s">
        <v>2311</v>
      </c>
      <c r="C922" s="5" t="s">
        <v>2311</v>
      </c>
      <c r="D922" s="7" t="s">
        <v>2364</v>
      </c>
      <c r="E922" s="7" t="s">
        <v>2364</v>
      </c>
      <c r="F922" s="6" t="s">
        <v>2365</v>
      </c>
      <c r="G922" s="6" t="s">
        <v>2366</v>
      </c>
      <c r="H922" s="8" t="s">
        <v>2141</v>
      </c>
      <c r="I922" s="9" t="s">
        <v>13</v>
      </c>
      <c r="J922" s="15" t="e">
        <f t="shared" si="94"/>
        <v>#REF!</v>
      </c>
      <c r="K922" s="15" t="e">
        <f t="shared" si="95"/>
        <v>#REF!</v>
      </c>
    </row>
    <row r="923" spans="1:11" ht="15.75" customHeight="1" x14ac:dyDescent="0.25">
      <c r="A923" s="5" t="s">
        <v>2231</v>
      </c>
      <c r="B923" s="5" t="s">
        <v>2321</v>
      </c>
      <c r="C923" s="5" t="s">
        <v>2321</v>
      </c>
      <c r="D923" s="7" t="s">
        <v>2321</v>
      </c>
      <c r="E923" s="7" t="s">
        <v>2321</v>
      </c>
      <c r="F923" s="5" t="s">
        <v>2367</v>
      </c>
      <c r="G923" s="5" t="s">
        <v>2367</v>
      </c>
      <c r="H923" s="8" t="s">
        <v>2141</v>
      </c>
      <c r="I923" s="16" t="s">
        <v>13</v>
      </c>
      <c r="J923" s="15" t="e">
        <f t="shared" si="94"/>
        <v>#REF!</v>
      </c>
      <c r="K923" s="15" t="e">
        <f t="shared" si="95"/>
        <v>#REF!</v>
      </c>
    </row>
    <row r="924" spans="1:11" ht="15.75" customHeight="1" x14ac:dyDescent="0.25">
      <c r="A924" s="5" t="s">
        <v>2368</v>
      </c>
      <c r="B924" s="6" t="s">
        <v>2369</v>
      </c>
      <c r="C924" s="6" t="s">
        <v>2369</v>
      </c>
      <c r="D924" s="7" t="s">
        <v>2369</v>
      </c>
      <c r="E924" s="7" t="s">
        <v>2370</v>
      </c>
      <c r="F924" s="5" t="s">
        <v>2371</v>
      </c>
      <c r="G924" s="5" t="s">
        <v>2371</v>
      </c>
      <c r="H924" s="8" t="s">
        <v>2141</v>
      </c>
      <c r="I924" s="9" t="s">
        <v>13</v>
      </c>
      <c r="J924" s="15" t="e">
        <f t="shared" si="94"/>
        <v>#REF!</v>
      </c>
      <c r="K924" s="15" t="e">
        <f t="shared" si="95"/>
        <v>#REF!</v>
      </c>
    </row>
    <row r="925" spans="1:11" ht="15.75" customHeight="1" x14ac:dyDescent="0.25">
      <c r="A925" s="5" t="s">
        <v>2372</v>
      </c>
      <c r="B925" s="5" t="s">
        <v>2325</v>
      </c>
      <c r="C925" s="5" t="s">
        <v>2325</v>
      </c>
      <c r="D925" s="7" t="s">
        <v>2373</v>
      </c>
      <c r="E925" s="7" t="s">
        <v>2373</v>
      </c>
      <c r="F925" s="6" t="s">
        <v>2374</v>
      </c>
      <c r="G925" s="6" t="s">
        <v>2375</v>
      </c>
      <c r="H925" s="8" t="s">
        <v>2141</v>
      </c>
      <c r="I925" s="9" t="s">
        <v>13</v>
      </c>
      <c r="J925" s="15" t="e">
        <f t="shared" si="94"/>
        <v>#REF!</v>
      </c>
      <c r="K925" s="15" t="e">
        <f t="shared" si="95"/>
        <v>#REF!</v>
      </c>
    </row>
    <row r="926" spans="1:11" ht="15.75" customHeight="1" x14ac:dyDescent="0.25">
      <c r="A926" s="5" t="s">
        <v>2238</v>
      </c>
      <c r="B926" s="5" t="s">
        <v>2329</v>
      </c>
      <c r="C926" s="5" t="s">
        <v>2329</v>
      </c>
      <c r="D926" s="7" t="s">
        <v>2376</v>
      </c>
      <c r="E926" s="7" t="s">
        <v>2376</v>
      </c>
      <c r="F926" s="5" t="s">
        <v>2377</v>
      </c>
      <c r="G926" s="5" t="s">
        <v>2377</v>
      </c>
      <c r="H926" s="8" t="s">
        <v>2141</v>
      </c>
      <c r="I926" s="9" t="s">
        <v>13</v>
      </c>
      <c r="J926" s="15" t="e">
        <f t="shared" si="94"/>
        <v>#REF!</v>
      </c>
      <c r="K926" s="15" t="e">
        <f t="shared" si="95"/>
        <v>#REF!</v>
      </c>
    </row>
    <row r="927" spans="1:11" ht="15.75" customHeight="1" x14ac:dyDescent="0.25">
      <c r="A927" s="5" t="s">
        <v>2378</v>
      </c>
      <c r="B927" s="5" t="s">
        <v>2379</v>
      </c>
      <c r="C927" s="5" t="s">
        <v>2379</v>
      </c>
      <c r="D927" s="7" t="s">
        <v>2379</v>
      </c>
      <c r="E927" s="7" t="s">
        <v>2379</v>
      </c>
      <c r="F927" s="6" t="s">
        <v>2380</v>
      </c>
      <c r="G927" s="6" t="s">
        <v>2381</v>
      </c>
      <c r="H927" s="8" t="s">
        <v>2141</v>
      </c>
      <c r="I927" s="9" t="s">
        <v>13</v>
      </c>
      <c r="J927" s="15" t="e">
        <f t="shared" si="94"/>
        <v>#REF!</v>
      </c>
      <c r="K927" s="15" t="e">
        <f t="shared" si="95"/>
        <v>#REF!</v>
      </c>
    </row>
    <row r="928" spans="1:11" ht="15.75" customHeight="1" x14ac:dyDescent="0.25">
      <c r="A928" s="5" t="s">
        <v>2382</v>
      </c>
      <c r="B928" s="6" t="s">
        <v>2339</v>
      </c>
      <c r="C928" s="6" t="s">
        <v>2339</v>
      </c>
      <c r="D928" s="7" t="s">
        <v>2339</v>
      </c>
      <c r="E928" s="7" t="s">
        <v>2339</v>
      </c>
      <c r="F928" s="5" t="s">
        <v>2383</v>
      </c>
      <c r="G928" s="5" t="s">
        <v>2383</v>
      </c>
      <c r="H928" s="8" t="s">
        <v>2141</v>
      </c>
      <c r="I928" s="9" t="s">
        <v>13</v>
      </c>
      <c r="J928" s="15" t="e">
        <f t="shared" si="94"/>
        <v>#REF!</v>
      </c>
      <c r="K928" s="15" t="e">
        <f t="shared" si="95"/>
        <v>#REF!</v>
      </c>
    </row>
    <row r="929" spans="1:11" ht="15.75" customHeight="1" x14ac:dyDescent="0.25">
      <c r="A929" s="5" t="s">
        <v>2219</v>
      </c>
      <c r="B929" s="6" t="s">
        <v>2384</v>
      </c>
      <c r="C929" s="6" t="s">
        <v>2384</v>
      </c>
      <c r="D929" s="7" t="s">
        <v>2385</v>
      </c>
      <c r="E929" s="7" t="s">
        <v>2386</v>
      </c>
      <c r="F929" s="5" t="s">
        <v>2387</v>
      </c>
      <c r="G929" s="5" t="s">
        <v>2387</v>
      </c>
      <c r="H929" s="8" t="s">
        <v>2141</v>
      </c>
      <c r="I929" s="9" t="s">
        <v>13</v>
      </c>
      <c r="J929" s="15" t="e">
        <f t="shared" si="94"/>
        <v>#REF!</v>
      </c>
      <c r="K929" s="15" t="e">
        <f t="shared" si="95"/>
        <v>#REF!</v>
      </c>
    </row>
    <row r="930" spans="1:11" ht="15.75" customHeight="1" x14ac:dyDescent="0.25">
      <c r="A930" s="5" t="s">
        <v>2388</v>
      </c>
      <c r="B930" s="5" t="s">
        <v>2389</v>
      </c>
      <c r="C930" s="5" t="s">
        <v>2389</v>
      </c>
      <c r="D930" s="7" t="s">
        <v>2389</v>
      </c>
      <c r="E930" s="7" t="s">
        <v>2389</v>
      </c>
      <c r="F930" s="6" t="s">
        <v>2390</v>
      </c>
      <c r="G930" s="6" t="s">
        <v>2391</v>
      </c>
      <c r="H930" s="8" t="s">
        <v>2141</v>
      </c>
      <c r="I930" s="16" t="s">
        <v>13</v>
      </c>
      <c r="J930" s="15" t="e">
        <f t="shared" si="94"/>
        <v>#REF!</v>
      </c>
      <c r="K930" s="15" t="e">
        <f t="shared" si="95"/>
        <v>#REF!</v>
      </c>
    </row>
    <row r="931" spans="1:11" ht="15.75" customHeight="1" x14ac:dyDescent="0.25">
      <c r="A931" s="5" t="s">
        <v>2392</v>
      </c>
      <c r="B931" s="5" t="s">
        <v>2393</v>
      </c>
      <c r="C931" s="5" t="s">
        <v>2393</v>
      </c>
      <c r="D931" s="7" t="s">
        <v>2393</v>
      </c>
      <c r="E931" s="7" t="s">
        <v>2393</v>
      </c>
      <c r="F931" s="6" t="s">
        <v>2394</v>
      </c>
      <c r="G931" s="6" t="s">
        <v>2395</v>
      </c>
      <c r="H931" s="8" t="s">
        <v>2141</v>
      </c>
      <c r="I931" s="9" t="s">
        <v>13</v>
      </c>
      <c r="J931" s="15" t="e">
        <f t="shared" si="94"/>
        <v>#REF!</v>
      </c>
      <c r="K931" s="15" t="e">
        <f t="shared" si="95"/>
        <v>#REF!</v>
      </c>
    </row>
    <row r="932" spans="1:11" ht="15.75" customHeight="1" x14ac:dyDescent="0.25">
      <c r="A932" s="5" t="s">
        <v>2249</v>
      </c>
      <c r="B932" s="6" t="s">
        <v>2342</v>
      </c>
      <c r="C932" s="6" t="s">
        <v>2341</v>
      </c>
      <c r="D932" s="7" t="s">
        <v>2341</v>
      </c>
      <c r="E932" s="7" t="s">
        <v>2342</v>
      </c>
      <c r="F932" s="6" t="s">
        <v>2396</v>
      </c>
      <c r="G932" s="6" t="s">
        <v>2396</v>
      </c>
      <c r="H932" s="8" t="s">
        <v>2141</v>
      </c>
      <c r="I932" s="9" t="s">
        <v>13</v>
      </c>
      <c r="J932" s="15" t="e">
        <f t="shared" si="94"/>
        <v>#REF!</v>
      </c>
      <c r="K932" s="15" t="e">
        <f t="shared" si="95"/>
        <v>#REF!</v>
      </c>
    </row>
    <row r="933" spans="1:11" ht="15.75" customHeight="1" x14ac:dyDescent="0.25">
      <c r="A933" s="5" t="s">
        <v>2397</v>
      </c>
      <c r="B933" s="5" t="s">
        <v>2343</v>
      </c>
      <c r="C933" s="5" t="s">
        <v>2343</v>
      </c>
      <c r="D933" s="7" t="s">
        <v>2343</v>
      </c>
      <c r="E933" s="7" t="s">
        <v>2343</v>
      </c>
      <c r="F933" s="5" t="s">
        <v>2398</v>
      </c>
      <c r="G933" s="5" t="s">
        <v>2398</v>
      </c>
      <c r="H933" s="8" t="s">
        <v>2141</v>
      </c>
      <c r="I933" s="9" t="s">
        <v>13</v>
      </c>
      <c r="J933" s="15" t="e">
        <f t="shared" si="94"/>
        <v>#REF!</v>
      </c>
      <c r="K933" s="15" t="e">
        <f t="shared" si="95"/>
        <v>#REF!</v>
      </c>
    </row>
    <row r="934" spans="1:11" ht="15.75" customHeight="1" x14ac:dyDescent="0.25">
      <c r="A934" s="5" t="s">
        <v>2399</v>
      </c>
      <c r="B934" s="6" t="s">
        <v>2366</v>
      </c>
      <c r="C934" s="6" t="s">
        <v>2365</v>
      </c>
      <c r="D934" s="7" t="s">
        <v>2365</v>
      </c>
      <c r="E934" s="7" t="s">
        <v>2366</v>
      </c>
      <c r="F934" s="5" t="s">
        <v>2400</v>
      </c>
      <c r="G934" s="5" t="s">
        <v>2400</v>
      </c>
      <c r="H934" s="8" t="s">
        <v>2141</v>
      </c>
      <c r="I934" s="16" t="s">
        <v>13</v>
      </c>
      <c r="J934" s="15" t="e">
        <f t="shared" si="94"/>
        <v>#REF!</v>
      </c>
      <c r="K934" s="15" t="e">
        <f t="shared" si="95"/>
        <v>#REF!</v>
      </c>
    </row>
    <row r="935" spans="1:11" ht="15.75" customHeight="1" x14ac:dyDescent="0.25">
      <c r="A935" s="5" t="s">
        <v>2255</v>
      </c>
      <c r="B935" s="5" t="s">
        <v>2401</v>
      </c>
      <c r="C935" s="5" t="s">
        <v>2401</v>
      </c>
      <c r="D935" s="7" t="s">
        <v>2401</v>
      </c>
      <c r="E935" s="7" t="s">
        <v>2401</v>
      </c>
      <c r="F935" s="6" t="s">
        <v>2402</v>
      </c>
      <c r="G935" s="6" t="s">
        <v>2403</v>
      </c>
      <c r="H935" s="8" t="s">
        <v>2141</v>
      </c>
      <c r="I935" s="16" t="s">
        <v>13</v>
      </c>
      <c r="J935" s="15" t="e">
        <f t="shared" si="94"/>
        <v>#REF!</v>
      </c>
      <c r="K935" s="15" t="e">
        <f t="shared" si="95"/>
        <v>#REF!</v>
      </c>
    </row>
    <row r="936" spans="1:11" ht="15.75" customHeight="1" x14ac:dyDescent="0.25">
      <c r="A936" s="5" t="s">
        <v>2404</v>
      </c>
      <c r="B936" s="6" t="s">
        <v>2405</v>
      </c>
      <c r="C936" s="6" t="s">
        <v>2405</v>
      </c>
      <c r="D936" s="7" t="s">
        <v>2405</v>
      </c>
      <c r="E936" s="7" t="s">
        <v>2405</v>
      </c>
      <c r="F936" s="5" t="s">
        <v>2406</v>
      </c>
      <c r="G936" s="5" t="s">
        <v>2406</v>
      </c>
      <c r="H936" s="8" t="s">
        <v>2141</v>
      </c>
      <c r="I936" s="9" t="s">
        <v>13</v>
      </c>
      <c r="J936" s="15" t="e">
        <f t="shared" si="94"/>
        <v>#REF!</v>
      </c>
      <c r="K936" s="15" t="e">
        <f t="shared" si="95"/>
        <v>#REF!</v>
      </c>
    </row>
    <row r="937" spans="1:11" ht="15.75" customHeight="1" x14ac:dyDescent="0.25">
      <c r="A937" s="5" t="s">
        <v>2407</v>
      </c>
      <c r="B937" s="5" t="s">
        <v>2367</v>
      </c>
      <c r="C937" s="5" t="s">
        <v>2367</v>
      </c>
      <c r="D937" s="7" t="s">
        <v>2408</v>
      </c>
      <c r="E937" s="7" t="s">
        <v>2408</v>
      </c>
      <c r="F937" s="6" t="s">
        <v>2409</v>
      </c>
      <c r="G937" s="6" t="s">
        <v>2410</v>
      </c>
      <c r="H937" s="8" t="s">
        <v>2141</v>
      </c>
      <c r="I937" s="9" t="s">
        <v>13</v>
      </c>
      <c r="J937" s="15" t="e">
        <f t="shared" si="94"/>
        <v>#REF!</v>
      </c>
      <c r="K937" s="15" t="e">
        <f t="shared" si="95"/>
        <v>#REF!</v>
      </c>
    </row>
    <row r="938" spans="1:11" ht="15.75" customHeight="1" x14ac:dyDescent="0.25">
      <c r="A938" s="5" t="s">
        <v>2411</v>
      </c>
      <c r="B938" s="5" t="s">
        <v>2371</v>
      </c>
      <c r="C938" s="5" t="s">
        <v>2371</v>
      </c>
      <c r="D938" s="7" t="s">
        <v>2371</v>
      </c>
      <c r="E938" s="7" t="s">
        <v>2371</v>
      </c>
      <c r="F938" s="6" t="s">
        <v>2412</v>
      </c>
      <c r="G938" s="6" t="s">
        <v>2412</v>
      </c>
      <c r="H938" s="8" t="s">
        <v>2141</v>
      </c>
      <c r="I938" s="9" t="s">
        <v>13</v>
      </c>
      <c r="J938" s="15" t="e">
        <f t="shared" si="94"/>
        <v>#REF!</v>
      </c>
      <c r="K938" s="15" t="e">
        <f t="shared" si="95"/>
        <v>#REF!</v>
      </c>
    </row>
    <row r="939" spans="1:11" ht="15.75" customHeight="1" x14ac:dyDescent="0.25">
      <c r="A939" s="5" t="s">
        <v>2301</v>
      </c>
      <c r="B939" s="5" t="s">
        <v>2413</v>
      </c>
      <c r="C939" s="5" t="s">
        <v>2413</v>
      </c>
      <c r="D939" s="7" t="s">
        <v>2414</v>
      </c>
      <c r="E939" s="7" t="s">
        <v>2414</v>
      </c>
      <c r="F939" s="6" t="s">
        <v>2415</v>
      </c>
      <c r="G939" s="6" t="s">
        <v>2415</v>
      </c>
      <c r="H939" s="8" t="s">
        <v>2141</v>
      </c>
      <c r="I939" s="9" t="s">
        <v>13</v>
      </c>
      <c r="J939" s="15" t="e">
        <f t="shared" si="94"/>
        <v>#REF!</v>
      </c>
      <c r="K939" s="15" t="e">
        <f t="shared" si="95"/>
        <v>#REF!</v>
      </c>
    </row>
    <row r="940" spans="1:11" ht="15.75" customHeight="1" x14ac:dyDescent="0.25">
      <c r="A940" s="5" t="s">
        <v>2416</v>
      </c>
      <c r="B940" s="5" t="s">
        <v>2377</v>
      </c>
      <c r="C940" s="5" t="s">
        <v>2377</v>
      </c>
      <c r="D940" s="7" t="s">
        <v>2377</v>
      </c>
      <c r="E940" s="7" t="s">
        <v>2377</v>
      </c>
      <c r="F940" s="6" t="s">
        <v>2417</v>
      </c>
      <c r="G940" s="6" t="s">
        <v>2418</v>
      </c>
      <c r="H940" s="8" t="s">
        <v>2141</v>
      </c>
      <c r="I940" s="9" t="s">
        <v>13</v>
      </c>
      <c r="J940" s="15" t="e">
        <f t="shared" si="94"/>
        <v>#REF!</v>
      </c>
      <c r="K940" s="15" t="e">
        <f t="shared" si="95"/>
        <v>#REF!</v>
      </c>
    </row>
    <row r="941" spans="1:11" ht="15.75" customHeight="1" x14ac:dyDescent="0.25">
      <c r="A941" s="5" t="s">
        <v>2265</v>
      </c>
      <c r="B941" s="5" t="s">
        <v>2419</v>
      </c>
      <c r="C941" s="6" t="s">
        <v>2420</v>
      </c>
      <c r="D941" s="7" t="s">
        <v>2421</v>
      </c>
      <c r="E941" s="7" t="s">
        <v>2422</v>
      </c>
      <c r="F941" s="6" t="s">
        <v>2423</v>
      </c>
      <c r="G941" s="6" t="s">
        <v>2423</v>
      </c>
      <c r="H941" s="8" t="s">
        <v>2141</v>
      </c>
      <c r="I941" s="16" t="s">
        <v>13</v>
      </c>
      <c r="J941" s="15" t="e">
        <f t="shared" si="94"/>
        <v>#REF!</v>
      </c>
      <c r="K941" s="15" t="e">
        <f t="shared" si="95"/>
        <v>#REF!</v>
      </c>
    </row>
    <row r="942" spans="1:11" ht="15.75" customHeight="1" x14ac:dyDescent="0.25">
      <c r="A942" s="5" t="s">
        <v>2424</v>
      </c>
      <c r="B942" s="6" t="s">
        <v>2425</v>
      </c>
      <c r="C942" s="6" t="s">
        <v>2425</v>
      </c>
      <c r="D942" s="7" t="s">
        <v>2425</v>
      </c>
      <c r="E942" s="7" t="s">
        <v>2425</v>
      </c>
      <c r="F942" s="6" t="s">
        <v>2426</v>
      </c>
      <c r="G942" s="6" t="s">
        <v>2426</v>
      </c>
      <c r="H942" s="8" t="s">
        <v>2141</v>
      </c>
      <c r="I942" s="9" t="s">
        <v>13</v>
      </c>
      <c r="J942" s="15" t="e">
        <f t="shared" si="94"/>
        <v>#REF!</v>
      </c>
      <c r="K942" s="15" t="e">
        <f t="shared" si="95"/>
        <v>#REF!</v>
      </c>
    </row>
    <row r="943" spans="1:11" ht="15.75" customHeight="1" x14ac:dyDescent="0.25">
      <c r="A943" s="5" t="s">
        <v>2427</v>
      </c>
      <c r="B943" s="6" t="s">
        <v>2428</v>
      </c>
      <c r="C943" s="6" t="s">
        <v>2428</v>
      </c>
      <c r="D943" s="7" t="s">
        <v>2429</v>
      </c>
      <c r="E943" s="7" t="s">
        <v>2429</v>
      </c>
      <c r="F943" s="5" t="s">
        <v>2430</v>
      </c>
      <c r="G943" s="5" t="s">
        <v>2430</v>
      </c>
      <c r="H943" s="8" t="s">
        <v>2141</v>
      </c>
      <c r="I943" s="9" t="s">
        <v>13</v>
      </c>
      <c r="J943" s="15" t="e">
        <f t="shared" si="94"/>
        <v>#REF!</v>
      </c>
      <c r="K943" s="15" t="e">
        <f t="shared" si="95"/>
        <v>#REF!</v>
      </c>
    </row>
    <row r="944" spans="1:11" ht="15.75" customHeight="1" x14ac:dyDescent="0.25">
      <c r="A944" s="5" t="s">
        <v>2431</v>
      </c>
      <c r="B944" s="6" t="s">
        <v>2432</v>
      </c>
      <c r="C944" s="6" t="s">
        <v>2432</v>
      </c>
      <c r="D944" s="7" t="s">
        <v>2433</v>
      </c>
      <c r="E944" s="7" t="s">
        <v>2434</v>
      </c>
      <c r="F944" s="5" t="s">
        <v>2435</v>
      </c>
      <c r="G944" s="5" t="s">
        <v>2435</v>
      </c>
      <c r="H944" s="8" t="s">
        <v>2141</v>
      </c>
      <c r="I944" s="9" t="s">
        <v>13</v>
      </c>
      <c r="J944" s="15" t="e">
        <f t="shared" si="94"/>
        <v>#REF!</v>
      </c>
      <c r="K944" s="15" t="e">
        <f t="shared" si="95"/>
        <v>#REF!</v>
      </c>
    </row>
    <row r="945" spans="1:11" ht="15.75" customHeight="1" x14ac:dyDescent="0.25">
      <c r="A945" s="5" t="s">
        <v>2436</v>
      </c>
      <c r="B945" s="5" t="s">
        <v>2400</v>
      </c>
      <c r="C945" s="5" t="s">
        <v>2400</v>
      </c>
      <c r="D945" s="7" t="s">
        <v>2400</v>
      </c>
      <c r="E945" s="7" t="s">
        <v>2400</v>
      </c>
      <c r="F945" s="6" t="s">
        <v>2437</v>
      </c>
      <c r="G945" s="6" t="s">
        <v>2437</v>
      </c>
      <c r="H945" s="8" t="s">
        <v>2141</v>
      </c>
      <c r="I945" s="9" t="s">
        <v>13</v>
      </c>
      <c r="J945" s="15" t="e">
        <f t="shared" si="94"/>
        <v>#REF!</v>
      </c>
      <c r="K945" s="15" t="e">
        <f t="shared" si="95"/>
        <v>#REF!</v>
      </c>
    </row>
    <row r="946" spans="1:11" ht="15.75" customHeight="1" x14ac:dyDescent="0.25">
      <c r="A946" s="5" t="s">
        <v>2300</v>
      </c>
      <c r="B946" s="5" t="s">
        <v>2438</v>
      </c>
      <c r="C946" s="6" t="s">
        <v>2439</v>
      </c>
      <c r="D946" s="7" t="s">
        <v>2439</v>
      </c>
      <c r="E946" s="7" t="s">
        <v>2439</v>
      </c>
      <c r="F946" s="5" t="s">
        <v>2440</v>
      </c>
      <c r="G946" s="5" t="s">
        <v>2440</v>
      </c>
      <c r="H946" s="8" t="s">
        <v>2141</v>
      </c>
      <c r="I946" s="9" t="s">
        <v>13</v>
      </c>
      <c r="J946" s="15" t="e">
        <f t="shared" si="94"/>
        <v>#REF!</v>
      </c>
      <c r="K946" s="15" t="e">
        <f t="shared" si="95"/>
        <v>#REF!</v>
      </c>
    </row>
    <row r="947" spans="1:11" ht="15.75" customHeight="1" x14ac:dyDescent="0.25">
      <c r="A947" s="5" t="s">
        <v>2441</v>
      </c>
      <c r="B947" s="6" t="s">
        <v>2442</v>
      </c>
      <c r="C947" s="6" t="s">
        <v>2442</v>
      </c>
      <c r="D947" s="7" t="s">
        <v>2442</v>
      </c>
      <c r="E947" s="7" t="s">
        <v>2442</v>
      </c>
      <c r="F947" s="6" t="s">
        <v>2443</v>
      </c>
      <c r="G947" s="6" t="s">
        <v>2443</v>
      </c>
      <c r="H947" s="8" t="s">
        <v>2141</v>
      </c>
      <c r="I947" s="9" t="s">
        <v>13</v>
      </c>
      <c r="J947" s="15" t="e">
        <f t="shared" si="94"/>
        <v>#REF!</v>
      </c>
      <c r="K947" s="15" t="e">
        <f t="shared" si="95"/>
        <v>#REF!</v>
      </c>
    </row>
    <row r="948" spans="1:11" ht="15.75" customHeight="1" x14ac:dyDescent="0.25">
      <c r="A948" s="5" t="s">
        <v>2304</v>
      </c>
      <c r="B948" s="5" t="s">
        <v>2444</v>
      </c>
      <c r="C948" s="5" t="s">
        <v>2444</v>
      </c>
      <c r="D948" s="7" t="s">
        <v>2444</v>
      </c>
      <c r="E948" s="7" t="s">
        <v>2444</v>
      </c>
      <c r="F948" s="19" t="s">
        <v>2445</v>
      </c>
      <c r="G948" s="19" t="s">
        <v>2445</v>
      </c>
      <c r="H948" s="8" t="s">
        <v>2141</v>
      </c>
      <c r="I948" s="16" t="s">
        <v>13</v>
      </c>
      <c r="J948" s="15" t="e">
        <f t="shared" si="94"/>
        <v>#REF!</v>
      </c>
      <c r="K948" s="15" t="e">
        <f t="shared" si="95"/>
        <v>#REF!</v>
      </c>
    </row>
    <row r="949" spans="1:11" ht="15.75" customHeight="1" x14ac:dyDescent="0.25">
      <c r="A949" s="5" t="s">
        <v>2446</v>
      </c>
      <c r="B949" s="6" t="s">
        <v>2447</v>
      </c>
      <c r="C949" s="6" t="s">
        <v>2447</v>
      </c>
      <c r="D949" s="7" t="s">
        <v>2447</v>
      </c>
      <c r="E949" s="7" t="s">
        <v>2448</v>
      </c>
      <c r="F949" s="19" t="s">
        <v>2449</v>
      </c>
      <c r="G949" s="19" t="s">
        <v>2449</v>
      </c>
      <c r="H949" s="20" t="s">
        <v>2141</v>
      </c>
      <c r="I949" s="21" t="s">
        <v>13</v>
      </c>
      <c r="J949" s="15" t="e">
        <f t="shared" si="94"/>
        <v>#REF!</v>
      </c>
      <c r="K949" s="15" t="e">
        <f t="shared" si="95"/>
        <v>#REF!</v>
      </c>
    </row>
    <row r="950" spans="1:11" ht="15.75" customHeight="1" x14ac:dyDescent="0.25">
      <c r="A950" s="5"/>
      <c r="B950" s="6"/>
      <c r="C950" s="6"/>
      <c r="D950" s="7"/>
      <c r="E950" s="7"/>
      <c r="F950" s="19" t="s">
        <v>2450</v>
      </c>
      <c r="G950" s="19" t="s">
        <v>2450</v>
      </c>
      <c r="H950" s="20" t="s">
        <v>2141</v>
      </c>
      <c r="I950" s="21" t="s">
        <v>13</v>
      </c>
      <c r="J950" s="15"/>
      <c r="K950" s="15"/>
    </row>
    <row r="951" spans="1:11" ht="15.75" customHeight="1" x14ac:dyDescent="0.25">
      <c r="A951" s="5"/>
      <c r="B951" s="6"/>
      <c r="C951" s="6"/>
      <c r="D951" s="7"/>
      <c r="E951" s="7"/>
      <c r="F951" s="19" t="s">
        <v>2451</v>
      </c>
      <c r="G951" s="19" t="s">
        <v>2452</v>
      </c>
      <c r="H951" s="20" t="s">
        <v>2141</v>
      </c>
      <c r="I951" s="21" t="s">
        <v>13</v>
      </c>
      <c r="J951" s="15"/>
      <c r="K951" s="15"/>
    </row>
    <row r="952" spans="1:11" ht="15.75" customHeight="1" x14ac:dyDescent="0.25">
      <c r="A952" s="5" t="s">
        <v>2311</v>
      </c>
      <c r="B952" s="5" t="s">
        <v>2453</v>
      </c>
      <c r="C952" s="5" t="s">
        <v>2453</v>
      </c>
      <c r="D952" s="7" t="s">
        <v>2453</v>
      </c>
      <c r="E952" s="7" t="s">
        <v>2453</v>
      </c>
      <c r="F952" s="19" t="s">
        <v>2454</v>
      </c>
      <c r="G952" s="19" t="s">
        <v>2454</v>
      </c>
      <c r="H952" s="20" t="s">
        <v>2141</v>
      </c>
      <c r="I952" s="21" t="s">
        <v>13</v>
      </c>
      <c r="J952" s="15" t="e">
        <f t="shared" ref="J952:J970" si="96">IF(#REF!="harga",0,IF(#REF!="lokasi",1,IF(#REF!="pelayanan",2,IF(#REF!="kamar",3,IF(#REF!="fasilitas hotel",4,IF(#REF!="makanan",5,6))))))</f>
        <v>#REF!</v>
      </c>
      <c r="K952" s="15" t="e">
        <f t="shared" ref="K952:K970" si="97">IF(#REF!="positive",1,0)</f>
        <v>#REF!</v>
      </c>
    </row>
    <row r="953" spans="1:11" ht="15.75" customHeight="1" x14ac:dyDescent="0.25">
      <c r="A953" s="5" t="s">
        <v>2455</v>
      </c>
      <c r="B953" s="5" t="s">
        <v>2430</v>
      </c>
      <c r="C953" s="5" t="s">
        <v>2430</v>
      </c>
      <c r="D953" s="7" t="s">
        <v>2456</v>
      </c>
      <c r="E953" s="7" t="s">
        <v>2456</v>
      </c>
      <c r="F953" s="19" t="s">
        <v>2457</v>
      </c>
      <c r="G953" s="19" t="s">
        <v>2457</v>
      </c>
      <c r="H953" s="20" t="s">
        <v>2141</v>
      </c>
      <c r="I953" s="21" t="s">
        <v>13</v>
      </c>
      <c r="J953" s="15" t="e">
        <f t="shared" si="96"/>
        <v>#REF!</v>
      </c>
      <c r="K953" s="15" t="e">
        <f t="shared" si="97"/>
        <v>#REF!</v>
      </c>
    </row>
    <row r="954" spans="1:11" ht="15.75" customHeight="1" x14ac:dyDescent="0.25">
      <c r="A954" s="5" t="s">
        <v>2458</v>
      </c>
      <c r="B954" s="6" t="s">
        <v>2437</v>
      </c>
      <c r="C954" s="6" t="s">
        <v>2437</v>
      </c>
      <c r="D954" s="7" t="s">
        <v>2459</v>
      </c>
      <c r="E954" s="7" t="s">
        <v>2459</v>
      </c>
      <c r="F954" s="19" t="s">
        <v>2460</v>
      </c>
      <c r="G954" s="19" t="s">
        <v>2460</v>
      </c>
      <c r="H954" s="20" t="s">
        <v>2141</v>
      </c>
      <c r="I954" s="21" t="s">
        <v>13</v>
      </c>
      <c r="J954" s="15" t="e">
        <f t="shared" si="96"/>
        <v>#REF!</v>
      </c>
      <c r="K954" s="15" t="e">
        <f t="shared" si="97"/>
        <v>#REF!</v>
      </c>
    </row>
    <row r="955" spans="1:11" ht="15.75" customHeight="1" x14ac:dyDescent="0.25">
      <c r="A955" s="5" t="s">
        <v>2321</v>
      </c>
      <c r="B955" s="5" t="s">
        <v>2461</v>
      </c>
      <c r="C955" s="5" t="s">
        <v>2461</v>
      </c>
      <c r="D955" s="7" t="s">
        <v>2461</v>
      </c>
      <c r="E955" s="7" t="s">
        <v>2461</v>
      </c>
      <c r="F955" s="19" t="s">
        <v>2462</v>
      </c>
      <c r="G955" s="19" t="s">
        <v>2463</v>
      </c>
      <c r="H955" s="20" t="s">
        <v>2141</v>
      </c>
      <c r="I955" s="21" t="s">
        <v>13</v>
      </c>
      <c r="J955" s="15" t="e">
        <f t="shared" si="96"/>
        <v>#REF!</v>
      </c>
      <c r="K955" s="15" t="e">
        <f t="shared" si="97"/>
        <v>#REF!</v>
      </c>
    </row>
    <row r="956" spans="1:11" ht="15.75" customHeight="1" x14ac:dyDescent="0.25">
      <c r="A956" s="5" t="s">
        <v>2464</v>
      </c>
      <c r="B956" s="6" t="s">
        <v>2465</v>
      </c>
      <c r="C956" s="6" t="s">
        <v>2466</v>
      </c>
      <c r="D956" s="7" t="s">
        <v>2466</v>
      </c>
      <c r="E956" s="7" t="s">
        <v>2467</v>
      </c>
      <c r="F956" s="19" t="s">
        <v>2468</v>
      </c>
      <c r="G956" s="19" t="s">
        <v>2468</v>
      </c>
      <c r="H956" s="20" t="s">
        <v>2141</v>
      </c>
      <c r="I956" s="21" t="s">
        <v>13</v>
      </c>
      <c r="J956" s="15" t="e">
        <f t="shared" si="96"/>
        <v>#REF!</v>
      </c>
      <c r="K956" s="15" t="e">
        <f t="shared" si="97"/>
        <v>#REF!</v>
      </c>
    </row>
    <row r="957" spans="1:11" ht="15.75" customHeight="1" x14ac:dyDescent="0.25">
      <c r="A957" s="5" t="s">
        <v>2469</v>
      </c>
      <c r="B957" s="6" t="s">
        <v>2470</v>
      </c>
      <c r="C957" s="6" t="s">
        <v>2471</v>
      </c>
      <c r="D957" s="7" t="s">
        <v>2471</v>
      </c>
      <c r="E957" s="7" t="s">
        <v>2470</v>
      </c>
      <c r="F957" s="19" t="s">
        <v>2472</v>
      </c>
      <c r="G957" s="19" t="s">
        <v>2472</v>
      </c>
      <c r="H957" s="20" t="s">
        <v>2141</v>
      </c>
      <c r="I957" s="21" t="s">
        <v>13</v>
      </c>
      <c r="J957" s="15" t="e">
        <f t="shared" si="96"/>
        <v>#REF!</v>
      </c>
      <c r="K957" s="15" t="e">
        <f t="shared" si="97"/>
        <v>#REF!</v>
      </c>
    </row>
    <row r="958" spans="1:11" ht="15.75" customHeight="1" x14ac:dyDescent="0.25">
      <c r="A958" s="5" t="s">
        <v>2325</v>
      </c>
      <c r="B958" s="5" t="s">
        <v>2473</v>
      </c>
      <c r="C958" s="5" t="s">
        <v>2473</v>
      </c>
      <c r="D958" s="7" t="s">
        <v>2474</v>
      </c>
      <c r="E958" s="7" t="s">
        <v>2474</v>
      </c>
      <c r="F958" s="19" t="s">
        <v>2475</v>
      </c>
      <c r="G958" s="19" t="s">
        <v>2476</v>
      </c>
      <c r="H958" s="20" t="s">
        <v>2141</v>
      </c>
      <c r="I958" s="21" t="s">
        <v>13</v>
      </c>
      <c r="J958" s="15" t="e">
        <f t="shared" si="96"/>
        <v>#REF!</v>
      </c>
      <c r="K958" s="15" t="e">
        <f t="shared" si="97"/>
        <v>#REF!</v>
      </c>
    </row>
    <row r="959" spans="1:11" ht="15.75" customHeight="1" x14ac:dyDescent="0.25">
      <c r="A959" s="5" t="s">
        <v>2477</v>
      </c>
      <c r="B959" s="6" t="s">
        <v>2478</v>
      </c>
      <c r="C959" s="6" t="s">
        <v>2479</v>
      </c>
      <c r="D959" s="7" t="s">
        <v>2480</v>
      </c>
      <c r="E959" s="7" t="s">
        <v>2480</v>
      </c>
      <c r="F959" s="19" t="s">
        <v>2481</v>
      </c>
      <c r="G959" s="19" t="s">
        <v>2482</v>
      </c>
      <c r="H959" s="20" t="s">
        <v>2141</v>
      </c>
      <c r="I959" s="21" t="s">
        <v>13</v>
      </c>
      <c r="J959" s="15" t="e">
        <f t="shared" si="96"/>
        <v>#REF!</v>
      </c>
      <c r="K959" s="15" t="e">
        <f t="shared" si="97"/>
        <v>#REF!</v>
      </c>
    </row>
    <row r="960" spans="1:11" ht="15.75" customHeight="1" x14ac:dyDescent="0.25">
      <c r="A960" s="5" t="s">
        <v>2329</v>
      </c>
      <c r="B960" s="6" t="s">
        <v>2483</v>
      </c>
      <c r="C960" s="6" t="s">
        <v>2483</v>
      </c>
      <c r="D960" s="7" t="s">
        <v>2484</v>
      </c>
      <c r="E960" s="7" t="s">
        <v>2485</v>
      </c>
      <c r="F960" s="19" t="s">
        <v>2486</v>
      </c>
      <c r="G960" s="19" t="s">
        <v>2487</v>
      </c>
      <c r="H960" s="20" t="s">
        <v>2141</v>
      </c>
      <c r="I960" s="21" t="s">
        <v>13</v>
      </c>
      <c r="J960" s="15" t="e">
        <f t="shared" si="96"/>
        <v>#REF!</v>
      </c>
      <c r="K960" s="15" t="e">
        <f t="shared" si="97"/>
        <v>#REF!</v>
      </c>
    </row>
    <row r="961" spans="1:11" ht="15.75" customHeight="1" x14ac:dyDescent="0.25">
      <c r="A961" s="5" t="s">
        <v>2488</v>
      </c>
      <c r="B961" s="6" t="s">
        <v>2489</v>
      </c>
      <c r="C961" s="6" t="s">
        <v>2489</v>
      </c>
      <c r="D961" s="7" t="s">
        <v>2490</v>
      </c>
      <c r="E961" s="7" t="s">
        <v>2490</v>
      </c>
      <c r="F961" s="19" t="s">
        <v>2491</v>
      </c>
      <c r="G961" s="19" t="s">
        <v>2492</v>
      </c>
      <c r="H961" s="20" t="s">
        <v>2141</v>
      </c>
      <c r="I961" s="21" t="s">
        <v>13</v>
      </c>
      <c r="J961" s="15" t="e">
        <f t="shared" si="96"/>
        <v>#REF!</v>
      </c>
      <c r="K961" s="15" t="e">
        <f t="shared" si="97"/>
        <v>#REF!</v>
      </c>
    </row>
    <row r="962" spans="1:11" ht="15.75" customHeight="1" x14ac:dyDescent="0.25">
      <c r="A962" s="5" t="s">
        <v>2493</v>
      </c>
      <c r="B962" s="6" t="s">
        <v>2494</v>
      </c>
      <c r="C962" s="6" t="s">
        <v>2494</v>
      </c>
      <c r="D962" s="7" t="s">
        <v>2494</v>
      </c>
      <c r="E962" s="7" t="s">
        <v>2495</v>
      </c>
      <c r="F962" s="19" t="s">
        <v>2496</v>
      </c>
      <c r="G962" s="19" t="s">
        <v>2497</v>
      </c>
      <c r="H962" s="20" t="s">
        <v>2141</v>
      </c>
      <c r="I962" s="21" t="s">
        <v>13</v>
      </c>
      <c r="J962" s="15" t="e">
        <f t="shared" si="96"/>
        <v>#REF!</v>
      </c>
      <c r="K962" s="15" t="e">
        <f t="shared" si="97"/>
        <v>#REF!</v>
      </c>
    </row>
    <row r="963" spans="1:11" ht="15.75" customHeight="1" x14ac:dyDescent="0.25">
      <c r="A963" s="5" t="s">
        <v>2498</v>
      </c>
      <c r="B963" s="5" t="s">
        <v>2440</v>
      </c>
      <c r="C963" s="5" t="s">
        <v>2440</v>
      </c>
      <c r="D963" s="7" t="s">
        <v>2440</v>
      </c>
      <c r="E963" s="7" t="s">
        <v>2440</v>
      </c>
      <c r="F963" s="19" t="s">
        <v>2499</v>
      </c>
      <c r="G963" s="19" t="s">
        <v>2500</v>
      </c>
      <c r="H963" s="20" t="s">
        <v>2141</v>
      </c>
      <c r="I963" s="21" t="s">
        <v>13</v>
      </c>
      <c r="J963" s="15" t="e">
        <f t="shared" si="96"/>
        <v>#REF!</v>
      </c>
      <c r="K963" s="15" t="e">
        <f t="shared" si="97"/>
        <v>#REF!</v>
      </c>
    </row>
    <row r="964" spans="1:11" ht="15.75" customHeight="1" x14ac:dyDescent="0.25">
      <c r="A964" s="5" t="s">
        <v>2501</v>
      </c>
      <c r="B964" s="19" t="s">
        <v>2502</v>
      </c>
      <c r="C964" s="19" t="s">
        <v>2503</v>
      </c>
      <c r="D964" s="7" t="s">
        <v>2504</v>
      </c>
      <c r="E964" s="7" t="s">
        <v>2505</v>
      </c>
      <c r="F964" s="19" t="s">
        <v>2506</v>
      </c>
      <c r="G964" s="19" t="s">
        <v>2507</v>
      </c>
      <c r="H964" s="20" t="s">
        <v>2141</v>
      </c>
      <c r="I964" s="21" t="s">
        <v>13</v>
      </c>
      <c r="J964" s="15" t="e">
        <f t="shared" si="96"/>
        <v>#REF!</v>
      </c>
      <c r="K964" s="15" t="e">
        <f t="shared" si="97"/>
        <v>#REF!</v>
      </c>
    </row>
    <row r="965" spans="1:11" ht="15.75" customHeight="1" x14ac:dyDescent="0.25">
      <c r="A965" s="5" t="s">
        <v>2508</v>
      </c>
      <c r="B965" s="19" t="s">
        <v>2509</v>
      </c>
      <c r="C965" s="19" t="s">
        <v>2510</v>
      </c>
      <c r="D965" s="7" t="s">
        <v>2510</v>
      </c>
      <c r="E965" s="7" t="s">
        <v>2509</v>
      </c>
      <c r="F965" s="19" t="s">
        <v>2511</v>
      </c>
      <c r="G965" s="19" t="s">
        <v>2511</v>
      </c>
      <c r="H965" s="20" t="s">
        <v>2141</v>
      </c>
      <c r="I965" s="21" t="s">
        <v>13</v>
      </c>
      <c r="J965" s="15" t="e">
        <f t="shared" si="96"/>
        <v>#REF!</v>
      </c>
      <c r="K965" s="15" t="e">
        <f t="shared" si="97"/>
        <v>#REF!</v>
      </c>
    </row>
    <row r="966" spans="1:11" ht="15.75" customHeight="1" x14ac:dyDescent="0.25">
      <c r="A966" s="5" t="s">
        <v>2512</v>
      </c>
      <c r="B966" s="19" t="s">
        <v>2454</v>
      </c>
      <c r="C966" s="19" t="s">
        <v>2454</v>
      </c>
      <c r="D966" s="7" t="s">
        <v>2454</v>
      </c>
      <c r="E966" s="7" t="s">
        <v>2454</v>
      </c>
      <c r="F966" s="19" t="s">
        <v>2513</v>
      </c>
      <c r="G966" s="19" t="s">
        <v>2513</v>
      </c>
      <c r="H966" s="20" t="s">
        <v>2141</v>
      </c>
      <c r="I966" s="21" t="s">
        <v>13</v>
      </c>
      <c r="J966" s="15" t="e">
        <f t="shared" si="96"/>
        <v>#REF!</v>
      </c>
      <c r="K966" s="15" t="e">
        <f t="shared" si="97"/>
        <v>#REF!</v>
      </c>
    </row>
    <row r="967" spans="1:11" ht="15.75" customHeight="1" x14ac:dyDescent="0.25">
      <c r="A967" s="5" t="s">
        <v>2514</v>
      </c>
      <c r="B967" s="19" t="s">
        <v>2515</v>
      </c>
      <c r="C967" s="19" t="s">
        <v>2515</v>
      </c>
      <c r="D967" s="7" t="s">
        <v>2516</v>
      </c>
      <c r="E967" s="7" t="s">
        <v>2516</v>
      </c>
      <c r="F967" s="19" t="s">
        <v>2517</v>
      </c>
      <c r="G967" s="19" t="s">
        <v>2517</v>
      </c>
      <c r="H967" s="20" t="s">
        <v>2141</v>
      </c>
      <c r="I967" s="21" t="s">
        <v>13</v>
      </c>
      <c r="J967" s="15" t="e">
        <f t="shared" si="96"/>
        <v>#REF!</v>
      </c>
      <c r="K967" s="15" t="e">
        <f t="shared" si="97"/>
        <v>#REF!</v>
      </c>
    </row>
    <row r="968" spans="1:11" ht="15.75" customHeight="1" x14ac:dyDescent="0.25">
      <c r="A968" s="5" t="s">
        <v>2518</v>
      </c>
      <c r="B968" s="19" t="s">
        <v>2519</v>
      </c>
      <c r="C968" s="19" t="s">
        <v>2519</v>
      </c>
      <c r="D968" s="7" t="s">
        <v>2519</v>
      </c>
      <c r="E968" s="7" t="s">
        <v>2519</v>
      </c>
      <c r="F968" s="19" t="s">
        <v>2520</v>
      </c>
      <c r="G968" s="19" t="s">
        <v>2520</v>
      </c>
      <c r="H968" s="20" t="s">
        <v>2141</v>
      </c>
      <c r="I968" s="21" t="s">
        <v>13</v>
      </c>
      <c r="J968" s="15" t="e">
        <f t="shared" si="96"/>
        <v>#REF!</v>
      </c>
      <c r="K968" s="15" t="e">
        <f t="shared" si="97"/>
        <v>#REF!</v>
      </c>
    </row>
    <row r="969" spans="1:11" ht="15.75" customHeight="1" x14ac:dyDescent="0.25">
      <c r="A969" s="5" t="s">
        <v>2343</v>
      </c>
      <c r="B969" s="19" t="s">
        <v>2460</v>
      </c>
      <c r="C969" s="19" t="s">
        <v>2460</v>
      </c>
      <c r="D969" s="7" t="s">
        <v>2460</v>
      </c>
      <c r="E969" s="7" t="s">
        <v>2460</v>
      </c>
      <c r="F969" s="19" t="s">
        <v>2521</v>
      </c>
      <c r="G969" s="19" t="s">
        <v>2521</v>
      </c>
      <c r="H969" s="20" t="s">
        <v>2141</v>
      </c>
      <c r="I969" s="21" t="s">
        <v>13</v>
      </c>
      <c r="J969" s="15" t="e">
        <f t="shared" si="96"/>
        <v>#REF!</v>
      </c>
      <c r="K969" s="15" t="e">
        <f t="shared" si="97"/>
        <v>#REF!</v>
      </c>
    </row>
    <row r="970" spans="1:11" ht="15.75" customHeight="1" x14ac:dyDescent="0.25">
      <c r="A970" s="5" t="s">
        <v>2522</v>
      </c>
      <c r="B970" s="19" t="s">
        <v>2523</v>
      </c>
      <c r="C970" s="19" t="s">
        <v>2524</v>
      </c>
      <c r="D970" s="7" t="s">
        <v>2524</v>
      </c>
      <c r="E970" s="7" t="s">
        <v>2525</v>
      </c>
      <c r="F970" s="19" t="s">
        <v>2526</v>
      </c>
      <c r="G970" s="19" t="s">
        <v>2527</v>
      </c>
      <c r="H970" s="20" t="s">
        <v>2141</v>
      </c>
      <c r="I970" s="21" t="s">
        <v>13</v>
      </c>
      <c r="J970" s="15" t="e">
        <f t="shared" si="96"/>
        <v>#REF!</v>
      </c>
      <c r="K970" s="15" t="e">
        <f t="shared" si="97"/>
        <v>#REF!</v>
      </c>
    </row>
    <row r="971" spans="1:11" ht="15.75" customHeight="1" x14ac:dyDescent="0.25">
      <c r="A971" s="5"/>
      <c r="B971" s="19"/>
      <c r="C971" s="19"/>
      <c r="D971" s="7"/>
      <c r="E971" s="7"/>
      <c r="F971" s="19" t="s">
        <v>2528</v>
      </c>
      <c r="G971" s="19" t="s">
        <v>2529</v>
      </c>
      <c r="H971" s="20" t="s">
        <v>2141</v>
      </c>
      <c r="I971" s="21" t="s">
        <v>13</v>
      </c>
      <c r="J971" s="15"/>
      <c r="K971" s="15"/>
    </row>
    <row r="972" spans="1:11" ht="15.75" customHeight="1" x14ac:dyDescent="0.25">
      <c r="A972" s="5" t="s">
        <v>2530</v>
      </c>
      <c r="B972" s="19" t="s">
        <v>2531</v>
      </c>
      <c r="C972" s="19" t="s">
        <v>2532</v>
      </c>
      <c r="D972" s="7" t="s">
        <v>2533</v>
      </c>
      <c r="E972" s="7" t="s">
        <v>2534</v>
      </c>
      <c r="F972" s="19" t="s">
        <v>2535</v>
      </c>
      <c r="G972" s="19" t="s">
        <v>2535</v>
      </c>
      <c r="H972" s="20" t="s">
        <v>2141</v>
      </c>
      <c r="I972" s="21" t="s">
        <v>13</v>
      </c>
      <c r="J972" s="15" t="e">
        <f t="shared" ref="J972:J984" si="98">IF(#REF!="harga",0,IF(#REF!="lokasi",1,IF(#REF!="pelayanan",2,IF(#REF!="kamar",3,IF(#REF!="fasilitas hotel",4,IF(#REF!="makanan",5,6))))))</f>
        <v>#REF!</v>
      </c>
      <c r="K972" s="15" t="e">
        <f t="shared" ref="K972:K984" si="99">IF(#REF!="positive",1,0)</f>
        <v>#REF!</v>
      </c>
    </row>
    <row r="973" spans="1:11" ht="15.75" customHeight="1" x14ac:dyDescent="0.25">
      <c r="A973" s="5" t="s">
        <v>2536</v>
      </c>
      <c r="B973" s="19" t="s">
        <v>2537</v>
      </c>
      <c r="C973" s="19" t="s">
        <v>2537</v>
      </c>
      <c r="D973" s="7" t="s">
        <v>2538</v>
      </c>
      <c r="E973" s="7" t="s">
        <v>2538</v>
      </c>
      <c r="F973" s="19" t="s">
        <v>2539</v>
      </c>
      <c r="G973" s="19" t="s">
        <v>2539</v>
      </c>
      <c r="H973" s="20" t="s">
        <v>2141</v>
      </c>
      <c r="I973" s="21" t="s">
        <v>13</v>
      </c>
      <c r="J973" s="15" t="e">
        <f t="shared" si="98"/>
        <v>#REF!</v>
      </c>
      <c r="K973" s="15" t="e">
        <f t="shared" si="99"/>
        <v>#REF!</v>
      </c>
    </row>
    <row r="974" spans="1:11" ht="15.75" customHeight="1" x14ac:dyDescent="0.25">
      <c r="A974" s="5" t="s">
        <v>2540</v>
      </c>
      <c r="B974" s="19" t="s">
        <v>2541</v>
      </c>
      <c r="C974" s="19" t="s">
        <v>2541</v>
      </c>
      <c r="D974" s="7" t="s">
        <v>2541</v>
      </c>
      <c r="E974" s="7" t="s">
        <v>2541</v>
      </c>
      <c r="F974" s="19" t="s">
        <v>2542</v>
      </c>
      <c r="G974" s="19" t="s">
        <v>2543</v>
      </c>
      <c r="H974" s="20" t="s">
        <v>2141</v>
      </c>
      <c r="I974" s="21" t="s">
        <v>13</v>
      </c>
      <c r="J974" s="15" t="e">
        <f t="shared" si="98"/>
        <v>#REF!</v>
      </c>
      <c r="K974" s="15" t="e">
        <f t="shared" si="99"/>
        <v>#REF!</v>
      </c>
    </row>
    <row r="975" spans="1:11" ht="15.75" customHeight="1" x14ac:dyDescent="0.25">
      <c r="A975" s="5" t="s">
        <v>2390</v>
      </c>
      <c r="B975" s="19" t="s">
        <v>2521</v>
      </c>
      <c r="C975" s="19" t="s">
        <v>2521</v>
      </c>
      <c r="D975" s="7" t="s">
        <v>2544</v>
      </c>
      <c r="E975" s="7" t="s">
        <v>2544</v>
      </c>
      <c r="F975" s="19" t="s">
        <v>2545</v>
      </c>
      <c r="G975" s="19" t="s">
        <v>2545</v>
      </c>
      <c r="H975" s="20" t="s">
        <v>2141</v>
      </c>
      <c r="I975" s="21" t="s">
        <v>13</v>
      </c>
      <c r="J975" s="15" t="e">
        <f t="shared" si="98"/>
        <v>#REF!</v>
      </c>
      <c r="K975" s="15" t="e">
        <f t="shared" si="99"/>
        <v>#REF!</v>
      </c>
    </row>
    <row r="976" spans="1:11" ht="15.75" customHeight="1" x14ac:dyDescent="0.25">
      <c r="A976" s="5" t="s">
        <v>2394</v>
      </c>
      <c r="B976" s="19" t="s">
        <v>2527</v>
      </c>
      <c r="C976" s="19" t="s">
        <v>2526</v>
      </c>
      <c r="D976" s="7" t="s">
        <v>2546</v>
      </c>
      <c r="E976" s="7" t="s">
        <v>2547</v>
      </c>
      <c r="F976" s="19" t="s">
        <v>2548</v>
      </c>
      <c r="G976" s="19" t="s">
        <v>2548</v>
      </c>
      <c r="H976" s="20" t="s">
        <v>2141</v>
      </c>
      <c r="I976" s="21" t="s">
        <v>13</v>
      </c>
      <c r="J976" s="15" t="e">
        <f t="shared" si="98"/>
        <v>#REF!</v>
      </c>
      <c r="K976" s="15" t="e">
        <f t="shared" si="99"/>
        <v>#REF!</v>
      </c>
    </row>
    <row r="977" spans="1:11" ht="15.75" customHeight="1" x14ac:dyDescent="0.25">
      <c r="A977" s="5" t="s">
        <v>2549</v>
      </c>
      <c r="B977" s="19" t="s">
        <v>2550</v>
      </c>
      <c r="C977" s="19" t="s">
        <v>2550</v>
      </c>
      <c r="D977" s="7" t="s">
        <v>2550</v>
      </c>
      <c r="E977" s="7" t="s">
        <v>2551</v>
      </c>
      <c r="F977" s="19" t="s">
        <v>2552</v>
      </c>
      <c r="G977" s="19" t="s">
        <v>2552</v>
      </c>
      <c r="H977" s="20" t="s">
        <v>2141</v>
      </c>
      <c r="I977" s="21" t="s">
        <v>13</v>
      </c>
      <c r="J977" s="15" t="e">
        <f t="shared" si="98"/>
        <v>#REF!</v>
      </c>
      <c r="K977" s="15" t="e">
        <f t="shared" si="99"/>
        <v>#REF!</v>
      </c>
    </row>
    <row r="978" spans="1:11" ht="15.75" customHeight="1" x14ac:dyDescent="0.25">
      <c r="A978" s="5" t="s">
        <v>2398</v>
      </c>
      <c r="B978" s="19" t="s">
        <v>2553</v>
      </c>
      <c r="C978" s="19" t="s">
        <v>2554</v>
      </c>
      <c r="D978" s="7" t="s">
        <v>2554</v>
      </c>
      <c r="E978" s="7" t="s">
        <v>2553</v>
      </c>
      <c r="F978" s="19" t="s">
        <v>2555</v>
      </c>
      <c r="G978" s="19" t="s">
        <v>2555</v>
      </c>
      <c r="H978" s="20" t="s">
        <v>2141</v>
      </c>
      <c r="I978" s="21" t="s">
        <v>13</v>
      </c>
      <c r="J978" s="15" t="e">
        <f t="shared" si="98"/>
        <v>#REF!</v>
      </c>
      <c r="K978" s="15" t="e">
        <f t="shared" si="99"/>
        <v>#REF!</v>
      </c>
    </row>
    <row r="979" spans="1:11" ht="15.75" customHeight="1" x14ac:dyDescent="0.25">
      <c r="A979" s="5" t="s">
        <v>2556</v>
      </c>
      <c r="B979" s="19" t="s">
        <v>2557</v>
      </c>
      <c r="C979" s="19" t="s">
        <v>2557</v>
      </c>
      <c r="D979" s="7" t="s">
        <v>2558</v>
      </c>
      <c r="E979" s="7" t="s">
        <v>2558</v>
      </c>
      <c r="F979" s="19" t="s">
        <v>2559</v>
      </c>
      <c r="G979" s="19" t="s">
        <v>2559</v>
      </c>
      <c r="H979" s="20" t="s">
        <v>2141</v>
      </c>
      <c r="I979" s="21" t="s">
        <v>13</v>
      </c>
      <c r="J979" s="15" t="e">
        <f t="shared" si="98"/>
        <v>#REF!</v>
      </c>
      <c r="K979" s="15" t="e">
        <f t="shared" si="99"/>
        <v>#REF!</v>
      </c>
    </row>
    <row r="980" spans="1:11" ht="15.75" customHeight="1" x14ac:dyDescent="0.25">
      <c r="A980" s="5" t="s">
        <v>2560</v>
      </c>
      <c r="B980" s="19" t="s">
        <v>2561</v>
      </c>
      <c r="C980" s="19" t="s">
        <v>2562</v>
      </c>
      <c r="D980" s="7" t="s">
        <v>2563</v>
      </c>
      <c r="E980" s="7" t="s">
        <v>2564</v>
      </c>
      <c r="F980" s="19" t="s">
        <v>2565</v>
      </c>
      <c r="G980" s="19" t="s">
        <v>2565</v>
      </c>
      <c r="H980" s="20" t="s">
        <v>2141</v>
      </c>
      <c r="I980" s="21" t="s">
        <v>13</v>
      </c>
      <c r="J980" s="15" t="e">
        <f t="shared" si="98"/>
        <v>#REF!</v>
      </c>
      <c r="K980" s="15" t="e">
        <f t="shared" si="99"/>
        <v>#REF!</v>
      </c>
    </row>
    <row r="981" spans="1:11" ht="15.75" customHeight="1" x14ac:dyDescent="0.25">
      <c r="A981" s="5" t="s">
        <v>2432</v>
      </c>
      <c r="B981" s="19" t="s">
        <v>2566</v>
      </c>
      <c r="C981" s="19" t="s">
        <v>2567</v>
      </c>
      <c r="D981" s="7" t="s">
        <v>2567</v>
      </c>
      <c r="E981" s="7" t="s">
        <v>2566</v>
      </c>
      <c r="F981" s="19" t="s">
        <v>2568</v>
      </c>
      <c r="G981" s="19" t="s">
        <v>2568</v>
      </c>
      <c r="H981" s="20" t="s">
        <v>2141</v>
      </c>
      <c r="I981" s="21" t="s">
        <v>13</v>
      </c>
      <c r="J981" s="15" t="e">
        <f t="shared" si="98"/>
        <v>#REF!</v>
      </c>
      <c r="K981" s="15" t="e">
        <f t="shared" si="99"/>
        <v>#REF!</v>
      </c>
    </row>
    <row r="982" spans="1:11" ht="15.75" customHeight="1" x14ac:dyDescent="0.25">
      <c r="A982" s="5" t="s">
        <v>2569</v>
      </c>
      <c r="B982" s="19" t="s">
        <v>2570</v>
      </c>
      <c r="C982" s="19" t="s">
        <v>2571</v>
      </c>
      <c r="D982" s="7" t="s">
        <v>2572</v>
      </c>
      <c r="E982" s="7" t="s">
        <v>2573</v>
      </c>
      <c r="F982" s="19" t="s">
        <v>2574</v>
      </c>
      <c r="G982" s="19" t="s">
        <v>2574</v>
      </c>
      <c r="H982" s="20" t="s">
        <v>2141</v>
      </c>
      <c r="I982" s="21" t="s">
        <v>13</v>
      </c>
      <c r="J982" s="15" t="e">
        <f t="shared" si="98"/>
        <v>#REF!</v>
      </c>
      <c r="K982" s="15" t="e">
        <f t="shared" si="99"/>
        <v>#REF!</v>
      </c>
    </row>
    <row r="983" spans="1:11" ht="15.75" customHeight="1" x14ac:dyDescent="0.25">
      <c r="A983" s="5" t="s">
        <v>2575</v>
      </c>
      <c r="B983" s="19" t="s">
        <v>2576</v>
      </c>
      <c r="C983" s="19" t="s">
        <v>2577</v>
      </c>
      <c r="D983" s="7" t="s">
        <v>2578</v>
      </c>
      <c r="E983" s="7" t="s">
        <v>2579</v>
      </c>
      <c r="F983" s="19" t="s">
        <v>2580</v>
      </c>
      <c r="G983" s="19" t="s">
        <v>2580</v>
      </c>
      <c r="H983" s="20" t="s">
        <v>2141</v>
      </c>
      <c r="I983" s="21" t="s">
        <v>13</v>
      </c>
      <c r="J983" s="15" t="e">
        <f t="shared" si="98"/>
        <v>#REF!</v>
      </c>
      <c r="K983" s="15" t="e">
        <f t="shared" si="99"/>
        <v>#REF!</v>
      </c>
    </row>
    <row r="984" spans="1:11" ht="15.75" customHeight="1" x14ac:dyDescent="0.25">
      <c r="A984" s="5" t="s">
        <v>2581</v>
      </c>
      <c r="B984" s="19" t="s">
        <v>2582</v>
      </c>
      <c r="C984" s="19" t="s">
        <v>2582</v>
      </c>
      <c r="D984" s="7" t="s">
        <v>2582</v>
      </c>
      <c r="E984" s="7" t="s">
        <v>2583</v>
      </c>
      <c r="F984" s="19" t="s">
        <v>2584</v>
      </c>
      <c r="G984" s="19" t="s">
        <v>2584</v>
      </c>
      <c r="H984" s="20" t="s">
        <v>2141</v>
      </c>
      <c r="I984" s="21" t="s">
        <v>13</v>
      </c>
      <c r="J984" s="15" t="e">
        <f t="shared" si="98"/>
        <v>#REF!</v>
      </c>
      <c r="K984" s="15" t="e">
        <f t="shared" si="99"/>
        <v>#REF!</v>
      </c>
    </row>
    <row r="985" spans="1:11" ht="15.75" customHeight="1" x14ac:dyDescent="0.25">
      <c r="A985" s="5" t="s">
        <v>2585</v>
      </c>
      <c r="B985" s="19" t="s">
        <v>2586</v>
      </c>
      <c r="C985" s="19" t="s">
        <v>2587</v>
      </c>
      <c r="D985" s="7" t="s">
        <v>2588</v>
      </c>
      <c r="E985" s="7" t="s">
        <v>2589</v>
      </c>
      <c r="F985" s="19" t="s">
        <v>2590</v>
      </c>
      <c r="G985" s="19" t="s">
        <v>2591</v>
      </c>
      <c r="H985" s="20" t="s">
        <v>2141</v>
      </c>
      <c r="I985" s="21" t="s">
        <v>13</v>
      </c>
      <c r="J985" s="10"/>
      <c r="K985" s="10"/>
    </row>
    <row r="986" spans="1:11" ht="15.75" customHeight="1" x14ac:dyDescent="0.25">
      <c r="A986" s="5" t="s">
        <v>2592</v>
      </c>
      <c r="B986" s="19" t="s">
        <v>2593</v>
      </c>
      <c r="C986" s="19" t="s">
        <v>2593</v>
      </c>
      <c r="D986" s="7" t="s">
        <v>2593</v>
      </c>
      <c r="E986" s="7" t="s">
        <v>2593</v>
      </c>
      <c r="F986" s="19" t="s">
        <v>2594</v>
      </c>
      <c r="G986" s="19" t="s">
        <v>2594</v>
      </c>
      <c r="H986" s="20" t="s">
        <v>2141</v>
      </c>
      <c r="I986" s="21" t="s">
        <v>13</v>
      </c>
      <c r="J986" s="10"/>
      <c r="K986" s="10"/>
    </row>
    <row r="987" spans="1:11" ht="15.75" customHeight="1" x14ac:dyDescent="0.25">
      <c r="A987" s="5" t="s">
        <v>2595</v>
      </c>
      <c r="B987" s="19" t="s">
        <v>2543</v>
      </c>
      <c r="C987" s="19" t="s">
        <v>2542</v>
      </c>
      <c r="D987" s="7" t="s">
        <v>2542</v>
      </c>
      <c r="E987" s="7" t="s">
        <v>2542</v>
      </c>
      <c r="F987" s="19" t="s">
        <v>2596</v>
      </c>
      <c r="G987" s="19" t="s">
        <v>2596</v>
      </c>
      <c r="H987" s="20" t="s">
        <v>2141</v>
      </c>
      <c r="I987" s="21" t="s">
        <v>13</v>
      </c>
      <c r="J987" s="10"/>
      <c r="K987" s="10"/>
    </row>
    <row r="988" spans="1:11" ht="15.75" customHeight="1" x14ac:dyDescent="0.25">
      <c r="A988" s="5" t="s">
        <v>2597</v>
      </c>
      <c r="B988" s="19" t="s">
        <v>2598</v>
      </c>
      <c r="C988" s="19" t="s">
        <v>2598</v>
      </c>
      <c r="D988" s="7" t="s">
        <v>2599</v>
      </c>
      <c r="E988" s="7" t="s">
        <v>2600</v>
      </c>
      <c r="F988" s="19" t="s">
        <v>2601</v>
      </c>
      <c r="G988" s="19" t="s">
        <v>2601</v>
      </c>
      <c r="H988" s="20" t="s">
        <v>2141</v>
      </c>
      <c r="I988" s="21" t="s">
        <v>13</v>
      </c>
      <c r="J988" s="10"/>
      <c r="K988" s="10"/>
    </row>
    <row r="989" spans="1:11" ht="15.75" customHeight="1" x14ac:dyDescent="0.25">
      <c r="A989" s="5" t="s">
        <v>2602</v>
      </c>
      <c r="B989" s="19" t="s">
        <v>2603</v>
      </c>
      <c r="C989" s="19" t="s">
        <v>2603</v>
      </c>
      <c r="D989" s="7" t="s">
        <v>2603</v>
      </c>
      <c r="E989" s="7" t="s">
        <v>2603</v>
      </c>
      <c r="F989" s="19" t="s">
        <v>2604</v>
      </c>
      <c r="G989" s="19" t="s">
        <v>2604</v>
      </c>
      <c r="H989" s="20" t="s">
        <v>2141</v>
      </c>
      <c r="I989" s="21" t="s">
        <v>13</v>
      </c>
      <c r="J989" s="10"/>
      <c r="K989" s="10"/>
    </row>
    <row r="990" spans="1:11" ht="15.75" customHeight="1" x14ac:dyDescent="0.25">
      <c r="A990" s="5" t="s">
        <v>2605</v>
      </c>
      <c r="B990" s="19" t="s">
        <v>2606</v>
      </c>
      <c r="C990" s="19" t="s">
        <v>2606</v>
      </c>
      <c r="D990" s="7" t="s">
        <v>2606</v>
      </c>
      <c r="E990" s="7" t="s">
        <v>2606</v>
      </c>
      <c r="F990" s="19" t="s">
        <v>2607</v>
      </c>
      <c r="G990" s="19" t="s">
        <v>2608</v>
      </c>
      <c r="H990" s="20" t="s">
        <v>2141</v>
      </c>
      <c r="I990" s="21" t="s">
        <v>13</v>
      </c>
      <c r="J990" s="10"/>
      <c r="K990" s="10"/>
    </row>
    <row r="991" spans="1:11" ht="15.75" customHeight="1" x14ac:dyDescent="0.25">
      <c r="A991" s="5" t="s">
        <v>2609</v>
      </c>
      <c r="B991" s="19" t="s">
        <v>2610</v>
      </c>
      <c r="C991" s="19" t="s">
        <v>2611</v>
      </c>
      <c r="D991" s="7" t="s">
        <v>2611</v>
      </c>
      <c r="E991" s="7" t="s">
        <v>2610</v>
      </c>
      <c r="F991" s="19" t="s">
        <v>2612</v>
      </c>
      <c r="G991" s="19" t="s">
        <v>2612</v>
      </c>
      <c r="H991" s="20" t="s">
        <v>2141</v>
      </c>
      <c r="I991" s="21" t="s">
        <v>13</v>
      </c>
      <c r="J991" s="10"/>
      <c r="K991" s="10"/>
    </row>
    <row r="992" spans="1:11" ht="15.75" customHeight="1" x14ac:dyDescent="0.25">
      <c r="A992" s="5" t="s">
        <v>2613</v>
      </c>
      <c r="B992" s="19" t="s">
        <v>2545</v>
      </c>
      <c r="C992" s="19" t="s">
        <v>2545</v>
      </c>
      <c r="D992" s="7" t="s">
        <v>2545</v>
      </c>
      <c r="E992" s="7" t="s">
        <v>2545</v>
      </c>
      <c r="F992" s="19" t="s">
        <v>2614</v>
      </c>
      <c r="G992" s="19" t="s">
        <v>2615</v>
      </c>
      <c r="H992" s="20" t="s">
        <v>2141</v>
      </c>
      <c r="I992" s="21" t="s">
        <v>13</v>
      </c>
      <c r="J992" s="10"/>
      <c r="K992" s="10"/>
    </row>
    <row r="993" spans="1:11" ht="15.75" customHeight="1" x14ac:dyDescent="0.25">
      <c r="A993" s="5"/>
      <c r="B993" s="19" t="s">
        <v>2548</v>
      </c>
      <c r="C993" s="19" t="s">
        <v>2548</v>
      </c>
      <c r="D993" s="7" t="s">
        <v>2548</v>
      </c>
      <c r="E993" s="7" t="s">
        <v>2548</v>
      </c>
      <c r="F993" s="19" t="s">
        <v>2616</v>
      </c>
      <c r="G993" s="19" t="s">
        <v>2616</v>
      </c>
      <c r="H993" s="20" t="s">
        <v>2141</v>
      </c>
      <c r="I993" s="21" t="s">
        <v>13</v>
      </c>
      <c r="J993" s="10"/>
      <c r="K993" s="10"/>
    </row>
    <row r="994" spans="1:11" ht="15.75" customHeight="1" x14ac:dyDescent="0.25">
      <c r="A994" s="5"/>
      <c r="B994" s="19" t="s">
        <v>2617</v>
      </c>
      <c r="C994" s="19" t="s">
        <v>2617</v>
      </c>
      <c r="D994" s="7" t="s">
        <v>2617</v>
      </c>
      <c r="E994" s="7" t="s">
        <v>2617</v>
      </c>
      <c r="F994" s="19" t="s">
        <v>2245</v>
      </c>
      <c r="G994" s="19" t="s">
        <v>2246</v>
      </c>
      <c r="H994" s="20" t="s">
        <v>2141</v>
      </c>
      <c r="I994" s="21" t="s">
        <v>13</v>
      </c>
      <c r="J994" s="10"/>
      <c r="K994" s="10"/>
    </row>
    <row r="995" spans="1:11" ht="15.75" customHeight="1" x14ac:dyDescent="0.25">
      <c r="A995" s="5"/>
      <c r="B995" s="19" t="s">
        <v>2618</v>
      </c>
      <c r="C995" s="19" t="s">
        <v>2618</v>
      </c>
      <c r="D995" s="7" t="s">
        <v>2619</v>
      </c>
      <c r="E995" s="7" t="s">
        <v>2619</v>
      </c>
      <c r="F995" s="19" t="s">
        <v>2620</v>
      </c>
      <c r="G995" s="19" t="s">
        <v>2620</v>
      </c>
      <c r="H995" s="20" t="s">
        <v>2141</v>
      </c>
      <c r="I995" s="21" t="s">
        <v>13</v>
      </c>
      <c r="J995" s="10"/>
      <c r="K995" s="10"/>
    </row>
    <row r="996" spans="1:11" ht="15.75" customHeight="1" x14ac:dyDescent="0.25">
      <c r="A996" s="5"/>
      <c r="B996" s="19" t="s">
        <v>2621</v>
      </c>
      <c r="C996" s="19" t="s">
        <v>2621</v>
      </c>
      <c r="D996" s="7" t="s">
        <v>2622</v>
      </c>
      <c r="E996" s="7" t="s">
        <v>2622</v>
      </c>
      <c r="F996" s="19" t="s">
        <v>2623</v>
      </c>
      <c r="G996" s="19" t="s">
        <v>2623</v>
      </c>
      <c r="H996" s="20" t="s">
        <v>2141</v>
      </c>
      <c r="I996" s="21" t="s">
        <v>13</v>
      </c>
      <c r="J996" s="10"/>
      <c r="K996" s="10"/>
    </row>
    <row r="997" spans="1:11" ht="15.75" customHeight="1" x14ac:dyDescent="0.25">
      <c r="A997" s="5"/>
      <c r="B997" s="19" t="s">
        <v>2624</v>
      </c>
      <c r="C997" s="19" t="s">
        <v>2624</v>
      </c>
      <c r="D997" s="7" t="s">
        <v>2625</v>
      </c>
      <c r="E997" s="7" t="s">
        <v>2625</v>
      </c>
      <c r="F997" s="19" t="s">
        <v>2626</v>
      </c>
      <c r="G997" s="19" t="s">
        <v>2627</v>
      </c>
      <c r="H997" s="20" t="s">
        <v>2141</v>
      </c>
      <c r="I997" s="21" t="s">
        <v>13</v>
      </c>
      <c r="J997" s="10"/>
      <c r="K997" s="10"/>
    </row>
    <row r="998" spans="1:11" ht="15.75" customHeight="1" x14ac:dyDescent="0.25">
      <c r="A998" s="5"/>
      <c r="B998" s="19" t="s">
        <v>2559</v>
      </c>
      <c r="C998" s="19" t="s">
        <v>2559</v>
      </c>
      <c r="D998" s="7" t="s">
        <v>2628</v>
      </c>
      <c r="E998" s="7" t="s">
        <v>2628</v>
      </c>
      <c r="F998" s="19" t="s">
        <v>2629</v>
      </c>
      <c r="G998" s="19" t="s">
        <v>2629</v>
      </c>
      <c r="H998" s="20" t="s">
        <v>2141</v>
      </c>
      <c r="I998" s="21" t="s">
        <v>13</v>
      </c>
      <c r="J998" s="10"/>
      <c r="K998" s="10"/>
    </row>
    <row r="999" spans="1:11" ht="15.75" customHeight="1" x14ac:dyDescent="0.25">
      <c r="A999" s="5"/>
      <c r="B999" s="19" t="s">
        <v>2565</v>
      </c>
      <c r="C999" s="19" t="s">
        <v>2565</v>
      </c>
      <c r="D999" s="7" t="s">
        <v>2565</v>
      </c>
      <c r="E999" s="7" t="s">
        <v>2565</v>
      </c>
      <c r="F999" s="19" t="s">
        <v>2630</v>
      </c>
      <c r="G999" s="19" t="s">
        <v>2630</v>
      </c>
      <c r="H999" s="20" t="s">
        <v>2141</v>
      </c>
      <c r="I999" s="21" t="s">
        <v>13</v>
      </c>
      <c r="J999" s="10"/>
      <c r="K999" s="10"/>
    </row>
    <row r="1000" spans="1:11" ht="15.75" customHeight="1" x14ac:dyDescent="0.25">
      <c r="A1000" s="5"/>
      <c r="B1000" s="19" t="s">
        <v>2568</v>
      </c>
      <c r="C1000" s="19" t="s">
        <v>2568</v>
      </c>
      <c r="D1000" s="7" t="s">
        <v>2568</v>
      </c>
      <c r="E1000" s="7" t="s">
        <v>2568</v>
      </c>
      <c r="F1000" s="19" t="s">
        <v>2631</v>
      </c>
      <c r="G1000" s="19" t="s">
        <v>2632</v>
      </c>
      <c r="H1000" s="20" t="s">
        <v>2141</v>
      </c>
      <c r="I1000" s="21" t="s">
        <v>13</v>
      </c>
      <c r="J1000" s="10"/>
      <c r="K1000" s="10"/>
    </row>
    <row r="1001" spans="1:11" ht="15.75" customHeight="1" x14ac:dyDescent="0.25">
      <c r="A1001" s="5"/>
      <c r="B1001" s="19" t="s">
        <v>2633</v>
      </c>
      <c r="C1001" s="19" t="s">
        <v>2633</v>
      </c>
      <c r="D1001" s="7" t="s">
        <v>2633</v>
      </c>
      <c r="E1001" s="7" t="s">
        <v>2633</v>
      </c>
      <c r="F1001" s="19" t="s">
        <v>2634</v>
      </c>
      <c r="G1001" s="19" t="s">
        <v>2635</v>
      </c>
      <c r="H1001" s="20" t="s">
        <v>2141</v>
      </c>
      <c r="I1001" s="21" t="s">
        <v>13</v>
      </c>
      <c r="J1001" s="10"/>
      <c r="K1001" s="10"/>
    </row>
    <row r="1002" spans="1:11" ht="15.75" customHeight="1" x14ac:dyDescent="0.25">
      <c r="A1002" s="5"/>
      <c r="B1002" s="19" t="s">
        <v>2636</v>
      </c>
      <c r="C1002" s="19" t="s">
        <v>2636</v>
      </c>
      <c r="D1002" s="7" t="s">
        <v>2637</v>
      </c>
      <c r="E1002" s="7" t="s">
        <v>2637</v>
      </c>
      <c r="F1002" s="19" t="s">
        <v>2638</v>
      </c>
      <c r="G1002" s="19" t="s">
        <v>2638</v>
      </c>
      <c r="H1002" s="20" t="s">
        <v>2141</v>
      </c>
      <c r="I1002" s="21" t="s">
        <v>13</v>
      </c>
      <c r="J1002" s="10"/>
      <c r="K1002" s="10"/>
    </row>
    <row r="1003" spans="1:11" ht="15.75" customHeight="1" x14ac:dyDescent="0.25">
      <c r="A1003" s="5"/>
      <c r="B1003" s="19" t="s">
        <v>2639</v>
      </c>
      <c r="C1003" s="19" t="s">
        <v>2639</v>
      </c>
      <c r="D1003" s="7" t="s">
        <v>2640</v>
      </c>
      <c r="E1003" s="7" t="s">
        <v>2640</v>
      </c>
      <c r="F1003" s="19" t="s">
        <v>2641</v>
      </c>
      <c r="G1003" s="19" t="s">
        <v>2641</v>
      </c>
      <c r="H1003" s="20" t="s">
        <v>2141</v>
      </c>
      <c r="I1003" s="21" t="s">
        <v>13</v>
      </c>
      <c r="J1003" s="10"/>
      <c r="K1003" s="10"/>
    </row>
    <row r="1004" spans="1:11" ht="15.75" customHeight="1" x14ac:dyDescent="0.25">
      <c r="A1004" s="5"/>
      <c r="B1004" s="19" t="s">
        <v>2580</v>
      </c>
      <c r="C1004" s="19" t="s">
        <v>2580</v>
      </c>
      <c r="D1004" s="7" t="s">
        <v>2642</v>
      </c>
      <c r="E1004" s="7" t="s">
        <v>2642</v>
      </c>
      <c r="F1004" s="19" t="s">
        <v>2643</v>
      </c>
      <c r="G1004" s="19" t="s">
        <v>2644</v>
      </c>
      <c r="H1004" s="20" t="s">
        <v>2141</v>
      </c>
      <c r="I1004" s="21" t="s">
        <v>13</v>
      </c>
      <c r="J1004" s="10"/>
      <c r="K1004" s="10"/>
    </row>
    <row r="1005" spans="1:11" ht="15.75" customHeight="1" x14ac:dyDescent="0.25">
      <c r="A1005" s="5"/>
      <c r="B1005" s="19" t="s">
        <v>2584</v>
      </c>
      <c r="C1005" s="19" t="s">
        <v>2584</v>
      </c>
      <c r="D1005" s="7" t="s">
        <v>2584</v>
      </c>
      <c r="E1005" s="7" t="s">
        <v>2584</v>
      </c>
      <c r="F1005" s="19" t="s">
        <v>2645</v>
      </c>
      <c r="G1005" s="19" t="s">
        <v>2645</v>
      </c>
      <c r="H1005" s="20" t="s">
        <v>2141</v>
      </c>
      <c r="I1005" s="21" t="s">
        <v>13</v>
      </c>
      <c r="J1005" s="10"/>
      <c r="K1005" s="10"/>
    </row>
    <row r="1006" spans="1:11" ht="15.75" customHeight="1" x14ac:dyDescent="0.25">
      <c r="A1006" s="5"/>
      <c r="B1006" s="19" t="s">
        <v>2646</v>
      </c>
      <c r="C1006" s="19" t="s">
        <v>2646</v>
      </c>
      <c r="D1006" s="7" t="s">
        <v>2647</v>
      </c>
      <c r="E1006" s="7" t="s">
        <v>2647</v>
      </c>
      <c r="F1006" s="19" t="s">
        <v>2648</v>
      </c>
      <c r="G1006" s="19" t="s">
        <v>2649</v>
      </c>
      <c r="H1006" s="20" t="s">
        <v>2141</v>
      </c>
      <c r="I1006" s="21" t="s">
        <v>13</v>
      </c>
      <c r="J1006" s="10"/>
      <c r="K1006" s="10"/>
    </row>
    <row r="1007" spans="1:11" ht="15.75" customHeight="1" x14ac:dyDescent="0.25">
      <c r="A1007" s="5"/>
      <c r="B1007" s="19" t="s">
        <v>2591</v>
      </c>
      <c r="C1007" s="19" t="s">
        <v>2590</v>
      </c>
      <c r="D1007" s="7" t="s">
        <v>2590</v>
      </c>
      <c r="E1007" s="7" t="s">
        <v>2591</v>
      </c>
      <c r="F1007" s="19" t="s">
        <v>2415</v>
      </c>
      <c r="G1007" s="19" t="s">
        <v>2415</v>
      </c>
      <c r="H1007" s="20" t="s">
        <v>2141</v>
      </c>
      <c r="I1007" s="21" t="s">
        <v>13</v>
      </c>
      <c r="J1007" s="10"/>
      <c r="K1007" s="10"/>
    </row>
    <row r="1008" spans="1:11" ht="15.75" customHeight="1" x14ac:dyDescent="0.25">
      <c r="A1008" s="5"/>
      <c r="B1008" s="19" t="s">
        <v>2594</v>
      </c>
      <c r="C1008" s="19" t="s">
        <v>2594</v>
      </c>
      <c r="D1008" s="7" t="s">
        <v>2594</v>
      </c>
      <c r="E1008" s="7" t="s">
        <v>2594</v>
      </c>
      <c r="F1008" s="19" t="s">
        <v>2650</v>
      </c>
      <c r="G1008" s="19" t="s">
        <v>2650</v>
      </c>
      <c r="H1008" s="20" t="s">
        <v>2141</v>
      </c>
      <c r="I1008" s="21" t="s">
        <v>13</v>
      </c>
      <c r="J1008" s="10"/>
      <c r="K1008" s="10"/>
    </row>
    <row r="1009" spans="1:11" ht="15.75" customHeight="1" x14ac:dyDescent="0.25">
      <c r="A1009" s="5"/>
      <c r="B1009" s="19" t="s">
        <v>2651</v>
      </c>
      <c r="C1009" s="19" t="s">
        <v>2651</v>
      </c>
      <c r="D1009" s="7" t="s">
        <v>2651</v>
      </c>
      <c r="E1009" s="7" t="s">
        <v>2651</v>
      </c>
      <c r="F1009" s="19" t="s">
        <v>2652</v>
      </c>
      <c r="G1009" s="19" t="s">
        <v>2653</v>
      </c>
      <c r="H1009" s="20" t="s">
        <v>2141</v>
      </c>
      <c r="I1009" s="21" t="s">
        <v>13</v>
      </c>
      <c r="J1009" s="10"/>
      <c r="K1009" s="10"/>
    </row>
    <row r="1010" spans="1:11" ht="15.75" customHeight="1" x14ac:dyDescent="0.25">
      <c r="A1010" s="5"/>
      <c r="B1010" s="19"/>
      <c r="C1010" s="19"/>
      <c r="D1010" s="7"/>
      <c r="E1010" s="7"/>
      <c r="F1010" s="19" t="s">
        <v>2654</v>
      </c>
      <c r="G1010" s="19" t="s">
        <v>2654</v>
      </c>
      <c r="H1010" s="20" t="s">
        <v>2141</v>
      </c>
      <c r="I1010" s="21" t="s">
        <v>13</v>
      </c>
      <c r="J1010" s="10"/>
      <c r="K1010" s="10"/>
    </row>
    <row r="1011" spans="1:11" ht="15.75" customHeight="1" x14ac:dyDescent="0.25">
      <c r="A1011" s="5"/>
      <c r="B1011" s="19"/>
      <c r="C1011" s="19"/>
      <c r="D1011" s="7"/>
      <c r="E1011" s="7"/>
      <c r="F1011" s="19" t="s">
        <v>2655</v>
      </c>
      <c r="G1011" s="19" t="s">
        <v>2655</v>
      </c>
      <c r="H1011" s="20" t="s">
        <v>2141</v>
      </c>
      <c r="I1011" s="21" t="s">
        <v>13</v>
      </c>
      <c r="J1011" s="10"/>
      <c r="K1011" s="10"/>
    </row>
    <row r="1012" spans="1:11" ht="15.75" customHeight="1" x14ac:dyDescent="0.25">
      <c r="A1012" s="5"/>
      <c r="B1012" s="19" t="s">
        <v>2656</v>
      </c>
      <c r="C1012" s="19" t="s">
        <v>2657</v>
      </c>
      <c r="D1012" s="7" t="s">
        <v>2658</v>
      </c>
      <c r="E1012" s="7" t="s">
        <v>2659</v>
      </c>
      <c r="F1012" s="19" t="s">
        <v>2660</v>
      </c>
      <c r="G1012" s="19" t="s">
        <v>2661</v>
      </c>
      <c r="H1012" s="20" t="s">
        <v>2141</v>
      </c>
      <c r="I1012" s="21" t="s">
        <v>13</v>
      </c>
      <c r="J1012" s="10"/>
      <c r="K1012" s="10"/>
    </row>
    <row r="1013" spans="1:11" ht="15.75" customHeight="1" x14ac:dyDescent="0.25">
      <c r="A1013" s="5"/>
      <c r="B1013" s="19" t="s">
        <v>2608</v>
      </c>
      <c r="C1013" s="19" t="s">
        <v>2607</v>
      </c>
      <c r="D1013" s="7" t="s">
        <v>2607</v>
      </c>
      <c r="E1013" s="7" t="s">
        <v>2608</v>
      </c>
      <c r="F1013" s="19" t="s">
        <v>2662</v>
      </c>
      <c r="G1013" s="19" t="s">
        <v>2662</v>
      </c>
      <c r="H1013" s="20" t="s">
        <v>2141</v>
      </c>
      <c r="I1013" s="21" t="s">
        <v>13</v>
      </c>
      <c r="J1013" s="10"/>
      <c r="K1013" s="10"/>
    </row>
    <row r="1014" spans="1:11" ht="15.75" customHeight="1" x14ac:dyDescent="0.25">
      <c r="A1014" s="5"/>
      <c r="B1014" s="19" t="s">
        <v>2615</v>
      </c>
      <c r="C1014" s="19" t="s">
        <v>2614</v>
      </c>
      <c r="D1014" s="7" t="s">
        <v>2614</v>
      </c>
      <c r="E1014" s="7" t="s">
        <v>2615</v>
      </c>
      <c r="F1014" s="19" t="s">
        <v>2663</v>
      </c>
      <c r="G1014" s="19" t="s">
        <v>2663</v>
      </c>
      <c r="H1014" s="20" t="s">
        <v>2141</v>
      </c>
      <c r="I1014" s="21" t="s">
        <v>13</v>
      </c>
      <c r="J1014" s="10"/>
      <c r="K1014" s="10"/>
    </row>
    <row r="1015" spans="1:11" ht="15.75" customHeight="1" x14ac:dyDescent="0.25">
      <c r="A1015" s="5"/>
      <c r="B1015" s="19" t="s">
        <v>2616</v>
      </c>
      <c r="C1015" s="19" t="s">
        <v>2616</v>
      </c>
      <c r="D1015" s="7" t="s">
        <v>2664</v>
      </c>
      <c r="E1015" s="7" t="s">
        <v>2664</v>
      </c>
      <c r="F1015" s="19" t="s">
        <v>2665</v>
      </c>
      <c r="G1015" s="19" t="s">
        <v>2666</v>
      </c>
      <c r="H1015" s="20" t="s">
        <v>2141</v>
      </c>
      <c r="I1015" s="21" t="s">
        <v>13</v>
      </c>
      <c r="J1015" s="10"/>
      <c r="K1015" s="10"/>
    </row>
    <row r="1016" spans="1:11" ht="15.75" customHeight="1" x14ac:dyDescent="0.25">
      <c r="A1016" s="5"/>
      <c r="B1016" s="19" t="s">
        <v>2667</v>
      </c>
      <c r="C1016" s="19" t="s">
        <v>2667</v>
      </c>
      <c r="D1016" s="7" t="s">
        <v>2667</v>
      </c>
      <c r="E1016" s="7" t="s">
        <v>2668</v>
      </c>
      <c r="F1016" s="19" t="s">
        <v>2669</v>
      </c>
      <c r="G1016" s="19" t="s">
        <v>2669</v>
      </c>
      <c r="H1016" s="20" t="s">
        <v>2141</v>
      </c>
      <c r="I1016" s="21" t="s">
        <v>13</v>
      </c>
      <c r="J1016" s="10"/>
      <c r="K1016" s="10"/>
    </row>
    <row r="1017" spans="1:11" ht="15.75" customHeight="1" x14ac:dyDescent="0.25">
      <c r="A1017" s="5"/>
      <c r="B1017" s="19" t="s">
        <v>2246</v>
      </c>
      <c r="C1017" s="19" t="s">
        <v>2245</v>
      </c>
      <c r="D1017" s="7" t="s">
        <v>2245</v>
      </c>
      <c r="E1017" s="7" t="s">
        <v>2245</v>
      </c>
      <c r="F1017" s="19" t="s">
        <v>2346</v>
      </c>
      <c r="G1017" s="19" t="s">
        <v>2346</v>
      </c>
      <c r="H1017" s="20" t="s">
        <v>2141</v>
      </c>
      <c r="I1017" s="21" t="s">
        <v>13</v>
      </c>
      <c r="J1017" s="10"/>
      <c r="K1017" s="10"/>
    </row>
    <row r="1018" spans="1:11" ht="15.75" customHeight="1" x14ac:dyDescent="0.25">
      <c r="A1018" s="5"/>
      <c r="B1018" s="19" t="s">
        <v>2623</v>
      </c>
      <c r="C1018" s="19" t="s">
        <v>2623</v>
      </c>
      <c r="D1018" s="7" t="s">
        <v>2670</v>
      </c>
      <c r="E1018" s="7" t="s">
        <v>2670</v>
      </c>
      <c r="F1018" s="19" t="s">
        <v>2671</v>
      </c>
      <c r="G1018" s="19" t="s">
        <v>2672</v>
      </c>
      <c r="H1018" s="20" t="s">
        <v>2141</v>
      </c>
      <c r="I1018" s="21" t="s">
        <v>13</v>
      </c>
      <c r="J1018" s="10"/>
      <c r="K1018" s="10"/>
    </row>
    <row r="1019" spans="1:11" ht="15.75" customHeight="1" x14ac:dyDescent="0.25">
      <c r="A1019" s="5"/>
      <c r="B1019" s="19" t="s">
        <v>2673</v>
      </c>
      <c r="C1019" s="19" t="s">
        <v>2674</v>
      </c>
      <c r="D1019" s="7" t="s">
        <v>2675</v>
      </c>
      <c r="E1019" s="7" t="s">
        <v>2676</v>
      </c>
      <c r="F1019" s="19" t="s">
        <v>2677</v>
      </c>
      <c r="G1019" s="19" t="s">
        <v>2678</v>
      </c>
      <c r="H1019" s="20" t="s">
        <v>2141</v>
      </c>
      <c r="I1019" s="21" t="s">
        <v>13</v>
      </c>
      <c r="J1019" s="10"/>
      <c r="K1019" s="10"/>
    </row>
    <row r="1020" spans="1:11" ht="15.75" customHeight="1" x14ac:dyDescent="0.25">
      <c r="A1020" s="5"/>
      <c r="B1020" s="19"/>
      <c r="C1020" s="19"/>
      <c r="D1020" s="7"/>
      <c r="E1020" s="7"/>
      <c r="F1020" s="19" t="s">
        <v>2679</v>
      </c>
      <c r="G1020" s="19" t="s">
        <v>2679</v>
      </c>
      <c r="H1020" s="20" t="s">
        <v>2141</v>
      </c>
      <c r="I1020" s="21" t="s">
        <v>13</v>
      </c>
      <c r="J1020" s="10"/>
      <c r="K1020" s="10"/>
    </row>
    <row r="1021" spans="1:11" ht="15.75" customHeight="1" x14ac:dyDescent="0.25">
      <c r="A1021" s="5"/>
      <c r="B1021" s="19"/>
      <c r="C1021" s="19"/>
      <c r="D1021" s="7"/>
      <c r="E1021" s="7"/>
      <c r="F1021" s="19" t="s">
        <v>2680</v>
      </c>
      <c r="G1021" s="19" t="s">
        <v>2680</v>
      </c>
      <c r="H1021" s="20" t="s">
        <v>2141</v>
      </c>
      <c r="I1021" s="21" t="s">
        <v>13</v>
      </c>
      <c r="J1021" s="10"/>
      <c r="K1021" s="10"/>
    </row>
    <row r="1022" spans="1:11" ht="15.75" customHeight="1" x14ac:dyDescent="0.25">
      <c r="A1022" s="5"/>
      <c r="B1022" s="19" t="s">
        <v>2681</v>
      </c>
      <c r="C1022" s="19" t="s">
        <v>2682</v>
      </c>
      <c r="D1022" s="7" t="s">
        <v>2683</v>
      </c>
      <c r="E1022" s="7" t="s">
        <v>2684</v>
      </c>
      <c r="F1022" s="19" t="s">
        <v>2685</v>
      </c>
      <c r="G1022" s="19" t="s">
        <v>2685</v>
      </c>
      <c r="H1022" s="20" t="s">
        <v>2141</v>
      </c>
      <c r="I1022" s="21" t="s">
        <v>13</v>
      </c>
      <c r="J1022" s="10"/>
      <c r="K1022" s="10"/>
    </row>
    <row r="1023" spans="1:11" ht="15.75" customHeight="1" x14ac:dyDescent="0.25">
      <c r="A1023" s="5"/>
      <c r="B1023" s="19" t="s">
        <v>2629</v>
      </c>
      <c r="C1023" s="19" t="s">
        <v>2629</v>
      </c>
      <c r="D1023" s="7" t="s">
        <v>2629</v>
      </c>
      <c r="E1023" s="7" t="s">
        <v>2629</v>
      </c>
      <c r="F1023" s="19" t="s">
        <v>2686</v>
      </c>
      <c r="G1023" s="19" t="s">
        <v>2686</v>
      </c>
      <c r="H1023" s="20" t="s">
        <v>2141</v>
      </c>
      <c r="I1023" s="21" t="s">
        <v>13</v>
      </c>
      <c r="J1023" s="10"/>
      <c r="K1023" s="10"/>
    </row>
    <row r="1024" spans="1:11" ht="15.75" customHeight="1" x14ac:dyDescent="0.25">
      <c r="A1024" s="5"/>
      <c r="B1024" s="19" t="s">
        <v>2687</v>
      </c>
      <c r="C1024" s="19" t="s">
        <v>2687</v>
      </c>
      <c r="D1024" s="7" t="s">
        <v>2688</v>
      </c>
      <c r="E1024" s="7" t="s">
        <v>2688</v>
      </c>
      <c r="F1024" s="19" t="s">
        <v>2689</v>
      </c>
      <c r="G1024" s="19" t="s">
        <v>2690</v>
      </c>
      <c r="H1024" s="20" t="s">
        <v>2141</v>
      </c>
      <c r="I1024" s="21" t="s">
        <v>13</v>
      </c>
      <c r="J1024" s="10"/>
      <c r="K1024" s="10"/>
    </row>
    <row r="1025" spans="1:11" ht="15.75" customHeight="1" x14ac:dyDescent="0.25">
      <c r="A1025" s="5"/>
      <c r="B1025" s="19" t="s">
        <v>2632</v>
      </c>
      <c r="C1025" s="19" t="s">
        <v>2631</v>
      </c>
      <c r="D1025" s="7" t="s">
        <v>2691</v>
      </c>
      <c r="E1025" s="7" t="s">
        <v>2692</v>
      </c>
      <c r="F1025" s="19" t="s">
        <v>2693</v>
      </c>
      <c r="G1025" s="19" t="s">
        <v>2693</v>
      </c>
      <c r="H1025" s="20" t="s">
        <v>2141</v>
      </c>
      <c r="I1025" s="21" t="s">
        <v>13</v>
      </c>
      <c r="J1025" s="10"/>
      <c r="K1025" s="10"/>
    </row>
    <row r="1026" spans="1:11" ht="15.75" customHeight="1" x14ac:dyDescent="0.25">
      <c r="A1026" s="5"/>
      <c r="B1026" s="19" t="s">
        <v>2635</v>
      </c>
      <c r="C1026" s="19" t="s">
        <v>2634</v>
      </c>
      <c r="D1026" s="7" t="s">
        <v>2694</v>
      </c>
      <c r="E1026" s="7" t="s">
        <v>2695</v>
      </c>
      <c r="F1026" s="19" t="s">
        <v>2696</v>
      </c>
      <c r="G1026" s="19" t="s">
        <v>2697</v>
      </c>
      <c r="H1026" s="20" t="s">
        <v>2141</v>
      </c>
      <c r="I1026" s="21" t="s">
        <v>13</v>
      </c>
      <c r="J1026" s="10"/>
      <c r="K1026" s="10"/>
    </row>
    <row r="1027" spans="1:11" ht="15.75" customHeight="1" x14ac:dyDescent="0.25">
      <c r="A1027" s="5"/>
      <c r="B1027" s="19" t="s">
        <v>2698</v>
      </c>
      <c r="C1027" s="19" t="s">
        <v>2699</v>
      </c>
      <c r="D1027" s="7" t="s">
        <v>2700</v>
      </c>
      <c r="E1027" s="7" t="s">
        <v>2701</v>
      </c>
      <c r="F1027" s="19" t="s">
        <v>2702</v>
      </c>
      <c r="G1027" s="19" t="s">
        <v>2703</v>
      </c>
      <c r="H1027" s="20" t="s">
        <v>2141</v>
      </c>
      <c r="I1027" s="21" t="s">
        <v>13</v>
      </c>
      <c r="J1027" s="10"/>
      <c r="K1027" s="10"/>
    </row>
    <row r="1028" spans="1:11" ht="15.75" customHeight="1" x14ac:dyDescent="0.25">
      <c r="A1028" s="5"/>
      <c r="B1028" s="19" t="s">
        <v>2638</v>
      </c>
      <c r="C1028" s="19" t="s">
        <v>2638</v>
      </c>
      <c r="D1028" s="7" t="s">
        <v>2638</v>
      </c>
      <c r="E1028" s="7" t="s">
        <v>2638</v>
      </c>
      <c r="F1028" s="19" t="s">
        <v>2704</v>
      </c>
      <c r="G1028" s="19" t="s">
        <v>2705</v>
      </c>
      <c r="H1028" s="20" t="s">
        <v>2141</v>
      </c>
      <c r="I1028" s="21" t="s">
        <v>13</v>
      </c>
      <c r="J1028" s="10"/>
      <c r="K1028" s="10"/>
    </row>
    <row r="1029" spans="1:11" ht="15.75" customHeight="1" x14ac:dyDescent="0.25">
      <c r="A1029" s="5"/>
      <c r="B1029" s="19" t="s">
        <v>2706</v>
      </c>
      <c r="C1029" s="19" t="s">
        <v>2706</v>
      </c>
      <c r="D1029" s="7" t="s">
        <v>2707</v>
      </c>
      <c r="E1029" s="7" t="s">
        <v>2707</v>
      </c>
      <c r="F1029" s="19" t="s">
        <v>2708</v>
      </c>
      <c r="G1029" s="19" t="s">
        <v>2708</v>
      </c>
      <c r="H1029" s="20" t="s">
        <v>2141</v>
      </c>
      <c r="I1029" s="21" t="s">
        <v>13</v>
      </c>
      <c r="J1029" s="10"/>
      <c r="K1029" s="10"/>
    </row>
    <row r="1030" spans="1:11" ht="15.75" customHeight="1" x14ac:dyDescent="0.25">
      <c r="A1030" s="5"/>
      <c r="B1030" s="19" t="s">
        <v>2644</v>
      </c>
      <c r="C1030" s="19" t="s">
        <v>2643</v>
      </c>
      <c r="D1030" s="7" t="s">
        <v>2709</v>
      </c>
      <c r="E1030" s="7" t="s">
        <v>2710</v>
      </c>
      <c r="F1030" s="19" t="s">
        <v>2711</v>
      </c>
      <c r="G1030" s="19" t="s">
        <v>2712</v>
      </c>
      <c r="H1030" s="20" t="s">
        <v>2141</v>
      </c>
      <c r="I1030" s="21" t="s">
        <v>13</v>
      </c>
      <c r="J1030" s="10"/>
      <c r="K1030" s="10"/>
    </row>
    <row r="1031" spans="1:11" ht="15.75" customHeight="1" x14ac:dyDescent="0.25">
      <c r="A1031" s="5"/>
      <c r="B1031" s="19" t="s">
        <v>2713</v>
      </c>
      <c r="C1031" s="19" t="s">
        <v>2713</v>
      </c>
      <c r="D1031" s="7" t="s">
        <v>2714</v>
      </c>
      <c r="E1031" s="7" t="s">
        <v>2714</v>
      </c>
      <c r="F1031" s="19" t="s">
        <v>2715</v>
      </c>
      <c r="G1031" s="19" t="s">
        <v>2716</v>
      </c>
      <c r="H1031" s="20" t="s">
        <v>2141</v>
      </c>
      <c r="I1031" s="21" t="s">
        <v>13</v>
      </c>
      <c r="J1031" s="10"/>
      <c r="K1031" s="10"/>
    </row>
    <row r="1032" spans="1:11" ht="15.75" customHeight="1" x14ac:dyDescent="0.25">
      <c r="A1032" s="5"/>
      <c r="B1032" s="19" t="s">
        <v>2649</v>
      </c>
      <c r="C1032" s="19" t="s">
        <v>2648</v>
      </c>
      <c r="D1032" s="7" t="s">
        <v>2648</v>
      </c>
      <c r="E1032" s="7" t="s">
        <v>2649</v>
      </c>
      <c r="F1032" s="19" t="s">
        <v>2717</v>
      </c>
      <c r="G1032" s="19" t="s">
        <v>2717</v>
      </c>
      <c r="H1032" s="20" t="s">
        <v>2141</v>
      </c>
      <c r="I1032" s="21" t="s">
        <v>13</v>
      </c>
      <c r="J1032" s="10"/>
      <c r="K1032" s="10"/>
    </row>
    <row r="1033" spans="1:11" ht="15.75" customHeight="1" x14ac:dyDescent="0.25">
      <c r="A1033" s="5"/>
      <c r="B1033" s="19" t="s">
        <v>2718</v>
      </c>
      <c r="C1033" s="19" t="s">
        <v>2718</v>
      </c>
      <c r="D1033" s="7" t="s">
        <v>2718</v>
      </c>
      <c r="E1033" s="7" t="s">
        <v>2718</v>
      </c>
      <c r="F1033" s="19" t="s">
        <v>2719</v>
      </c>
      <c r="G1033" s="19" t="s">
        <v>2719</v>
      </c>
      <c r="H1033" s="20" t="s">
        <v>2141</v>
      </c>
      <c r="I1033" s="21" t="s">
        <v>13</v>
      </c>
      <c r="J1033" s="10"/>
      <c r="K1033" s="10"/>
    </row>
    <row r="1034" spans="1:11" ht="15.75" customHeight="1" x14ac:dyDescent="0.25">
      <c r="A1034" s="5"/>
      <c r="B1034" s="19" t="s">
        <v>2720</v>
      </c>
      <c r="C1034" s="19" t="s">
        <v>2721</v>
      </c>
      <c r="D1034" s="7" t="s">
        <v>2722</v>
      </c>
      <c r="E1034" s="7" t="s">
        <v>2722</v>
      </c>
      <c r="F1034" s="19" t="s">
        <v>2723</v>
      </c>
      <c r="G1034" s="19" t="s">
        <v>2723</v>
      </c>
      <c r="H1034" s="20" t="s">
        <v>2141</v>
      </c>
      <c r="I1034" s="21" t="s">
        <v>13</v>
      </c>
      <c r="J1034" s="10"/>
      <c r="K1034" s="10"/>
    </row>
    <row r="1035" spans="1:11" ht="15.75" customHeight="1" x14ac:dyDescent="0.25">
      <c r="A1035" s="5"/>
      <c r="B1035" s="19" t="s">
        <v>2661</v>
      </c>
      <c r="C1035" s="19" t="s">
        <v>2660</v>
      </c>
      <c r="D1035" s="7" t="s">
        <v>2724</v>
      </c>
      <c r="E1035" s="7" t="s">
        <v>2725</v>
      </c>
      <c r="F1035" s="19" t="s">
        <v>2726</v>
      </c>
      <c r="G1035" s="19" t="s">
        <v>2727</v>
      </c>
      <c r="H1035" s="20" t="s">
        <v>2141</v>
      </c>
      <c r="I1035" s="21" t="s">
        <v>13</v>
      </c>
      <c r="J1035" s="10"/>
      <c r="K1035" s="10"/>
    </row>
    <row r="1036" spans="1:11" ht="15.75" customHeight="1" x14ac:dyDescent="0.25">
      <c r="A1036" s="5"/>
      <c r="B1036" s="19" t="s">
        <v>2728</v>
      </c>
      <c r="C1036" s="19" t="s">
        <v>2728</v>
      </c>
      <c r="D1036" s="7" t="s">
        <v>2729</v>
      </c>
      <c r="E1036" s="7" t="s">
        <v>2730</v>
      </c>
      <c r="F1036" s="19" t="s">
        <v>2731</v>
      </c>
      <c r="G1036" s="19" t="s">
        <v>2731</v>
      </c>
      <c r="H1036" s="20" t="s">
        <v>2141</v>
      </c>
      <c r="I1036" s="21" t="s">
        <v>13</v>
      </c>
      <c r="J1036" s="10"/>
      <c r="K1036" s="10"/>
    </row>
    <row r="1037" spans="1:11" ht="15.75" customHeight="1" x14ac:dyDescent="0.25">
      <c r="A1037" s="5"/>
      <c r="B1037" s="19" t="s">
        <v>2662</v>
      </c>
      <c r="C1037" s="19" t="s">
        <v>2662</v>
      </c>
      <c r="D1037" s="7" t="s">
        <v>2732</v>
      </c>
      <c r="E1037" s="7" t="s">
        <v>2732</v>
      </c>
      <c r="F1037" s="19" t="s">
        <v>2733</v>
      </c>
      <c r="G1037" s="19" t="s">
        <v>2733</v>
      </c>
      <c r="H1037" s="20" t="s">
        <v>2141</v>
      </c>
      <c r="I1037" s="21" t="s">
        <v>13</v>
      </c>
      <c r="J1037" s="10"/>
      <c r="K1037" s="10"/>
    </row>
    <row r="1038" spans="1:11" ht="15.75" customHeight="1" x14ac:dyDescent="0.25">
      <c r="A1038" s="5"/>
      <c r="B1038" s="19" t="s">
        <v>2663</v>
      </c>
      <c r="C1038" s="19" t="s">
        <v>2663</v>
      </c>
      <c r="D1038" s="7" t="s">
        <v>2734</v>
      </c>
      <c r="E1038" s="7" t="s">
        <v>2734</v>
      </c>
      <c r="F1038" s="19" t="s">
        <v>2735</v>
      </c>
      <c r="G1038" s="19" t="s">
        <v>2735</v>
      </c>
      <c r="H1038" s="20" t="s">
        <v>2141</v>
      </c>
      <c r="I1038" s="21" t="s">
        <v>13</v>
      </c>
      <c r="J1038" s="10"/>
      <c r="K1038" s="10"/>
    </row>
    <row r="1039" spans="1:11" ht="15.75" customHeight="1" x14ac:dyDescent="0.25">
      <c r="A1039" s="5"/>
      <c r="B1039" s="19" t="s">
        <v>2665</v>
      </c>
      <c r="C1039" s="19" t="s">
        <v>2665</v>
      </c>
      <c r="D1039" s="7" t="s">
        <v>2736</v>
      </c>
      <c r="E1039" s="7" t="s">
        <v>2737</v>
      </c>
      <c r="F1039" s="19" t="s">
        <v>2738</v>
      </c>
      <c r="G1039" s="19" t="s">
        <v>2738</v>
      </c>
      <c r="H1039" s="20" t="s">
        <v>2141</v>
      </c>
      <c r="I1039" s="21" t="s">
        <v>13</v>
      </c>
      <c r="J1039" s="10"/>
      <c r="K1039" s="10"/>
    </row>
    <row r="1040" spans="1:11" ht="15.75" customHeight="1" x14ac:dyDescent="0.25">
      <c r="A1040" s="5"/>
      <c r="B1040" s="19" t="s">
        <v>2669</v>
      </c>
      <c r="C1040" s="19" t="s">
        <v>2669</v>
      </c>
      <c r="D1040" s="7" t="s">
        <v>2669</v>
      </c>
      <c r="E1040" s="7" t="s">
        <v>2669</v>
      </c>
      <c r="F1040" s="19" t="s">
        <v>2739</v>
      </c>
      <c r="G1040" s="19" t="s">
        <v>2739</v>
      </c>
      <c r="H1040" s="20" t="s">
        <v>2141</v>
      </c>
      <c r="I1040" s="21" t="s">
        <v>13</v>
      </c>
      <c r="J1040" s="10"/>
      <c r="K1040" s="10"/>
    </row>
    <row r="1041" spans="1:11" ht="15.75" customHeight="1" x14ac:dyDescent="0.25">
      <c r="A1041" s="5"/>
      <c r="B1041" s="19" t="s">
        <v>2740</v>
      </c>
      <c r="C1041" s="19" t="s">
        <v>2740</v>
      </c>
      <c r="D1041" s="7" t="s">
        <v>2741</v>
      </c>
      <c r="E1041" s="7" t="s">
        <v>2741</v>
      </c>
      <c r="F1041" s="19" t="s">
        <v>2742</v>
      </c>
      <c r="G1041" s="19" t="s">
        <v>2742</v>
      </c>
      <c r="H1041" s="20" t="s">
        <v>2141</v>
      </c>
      <c r="I1041" s="21" t="s">
        <v>13</v>
      </c>
      <c r="J1041" s="10"/>
      <c r="K1041" s="10"/>
    </row>
    <row r="1042" spans="1:11" ht="15.75" customHeight="1" x14ac:dyDescent="0.25">
      <c r="A1042" s="5"/>
      <c r="B1042" s="19" t="s">
        <v>2743</v>
      </c>
      <c r="C1042" s="19" t="s">
        <v>2744</v>
      </c>
      <c r="D1042" s="7" t="s">
        <v>2744</v>
      </c>
      <c r="E1042" s="7" t="s">
        <v>2743</v>
      </c>
      <c r="F1042" s="19" t="s">
        <v>2745</v>
      </c>
      <c r="G1042" s="19" t="s">
        <v>2746</v>
      </c>
      <c r="H1042" s="20" t="s">
        <v>2141</v>
      </c>
      <c r="I1042" s="21" t="s">
        <v>13</v>
      </c>
      <c r="J1042" s="10"/>
      <c r="K1042" s="10"/>
    </row>
    <row r="1043" spans="1:11" ht="15.75" customHeight="1" x14ac:dyDescent="0.25">
      <c r="A1043" s="5"/>
      <c r="B1043" s="19" t="s">
        <v>2671</v>
      </c>
      <c r="C1043" s="19" t="s">
        <v>2671</v>
      </c>
      <c r="D1043" s="7" t="s">
        <v>2747</v>
      </c>
      <c r="E1043" s="7" t="s">
        <v>2748</v>
      </c>
      <c r="F1043" s="19" t="s">
        <v>2749</v>
      </c>
      <c r="G1043" s="19" t="s">
        <v>2749</v>
      </c>
      <c r="H1043" s="20" t="s">
        <v>2141</v>
      </c>
      <c r="I1043" s="21" t="s">
        <v>13</v>
      </c>
      <c r="J1043" s="10"/>
      <c r="K1043" s="10"/>
    </row>
    <row r="1044" spans="1:11" ht="15.75" customHeight="1" x14ac:dyDescent="0.25">
      <c r="A1044" s="5"/>
      <c r="B1044" s="19" t="s">
        <v>2750</v>
      </c>
      <c r="C1044" s="19" t="s">
        <v>2751</v>
      </c>
      <c r="D1044" s="7" t="s">
        <v>2752</v>
      </c>
      <c r="E1044" s="7" t="s">
        <v>2753</v>
      </c>
      <c r="F1044" s="19" t="s">
        <v>2754</v>
      </c>
      <c r="G1044" s="19" t="s">
        <v>2754</v>
      </c>
      <c r="H1044" s="20" t="s">
        <v>2141</v>
      </c>
      <c r="I1044" s="21" t="s">
        <v>13</v>
      </c>
      <c r="J1044" s="10"/>
      <c r="K1044" s="10"/>
    </row>
    <row r="1045" spans="1:11" ht="15.75" customHeight="1" x14ac:dyDescent="0.25">
      <c r="A1045" s="5"/>
      <c r="B1045" s="19" t="s">
        <v>2685</v>
      </c>
      <c r="C1045" s="19" t="s">
        <v>2685</v>
      </c>
      <c r="D1045" s="7" t="s">
        <v>2685</v>
      </c>
      <c r="E1045" s="7" t="s">
        <v>2685</v>
      </c>
      <c r="F1045" s="19" t="s">
        <v>2755</v>
      </c>
      <c r="G1045" s="19" t="s">
        <v>2755</v>
      </c>
      <c r="H1045" s="20" t="s">
        <v>2141</v>
      </c>
      <c r="I1045" s="21" t="s">
        <v>13</v>
      </c>
      <c r="J1045" s="10"/>
      <c r="K1045" s="10"/>
    </row>
    <row r="1046" spans="1:11" ht="15.75" customHeight="1" x14ac:dyDescent="0.25">
      <c r="A1046" s="5"/>
      <c r="B1046" s="19" t="s">
        <v>2697</v>
      </c>
      <c r="C1046" s="19" t="s">
        <v>2696</v>
      </c>
      <c r="D1046" s="7" t="s">
        <v>2756</v>
      </c>
      <c r="E1046" s="7" t="s">
        <v>2757</v>
      </c>
      <c r="F1046" s="19" t="s">
        <v>2758</v>
      </c>
      <c r="G1046" s="19" t="s">
        <v>2759</v>
      </c>
      <c r="H1046" s="20" t="s">
        <v>2141</v>
      </c>
      <c r="I1046" s="21" t="s">
        <v>13</v>
      </c>
      <c r="J1046" s="10"/>
      <c r="K1046" s="10"/>
    </row>
    <row r="1047" spans="1:11" ht="15.75" customHeight="1" x14ac:dyDescent="0.25">
      <c r="A1047" s="5"/>
      <c r="B1047" s="19" t="s">
        <v>2760</v>
      </c>
      <c r="C1047" s="19" t="s">
        <v>2760</v>
      </c>
      <c r="D1047" s="7" t="s">
        <v>2760</v>
      </c>
      <c r="E1047" s="7" t="s">
        <v>2760</v>
      </c>
      <c r="F1047" s="19" t="s">
        <v>2761</v>
      </c>
      <c r="G1047" s="19" t="s">
        <v>2761</v>
      </c>
      <c r="H1047" s="20" t="s">
        <v>2141</v>
      </c>
      <c r="I1047" s="21" t="s">
        <v>13</v>
      </c>
      <c r="J1047" s="10"/>
      <c r="K1047" s="10"/>
    </row>
    <row r="1048" spans="1:11" ht="15.75" customHeight="1" x14ac:dyDescent="0.25">
      <c r="A1048" s="5"/>
      <c r="B1048" s="19" t="s">
        <v>2708</v>
      </c>
      <c r="C1048" s="19" t="s">
        <v>2708</v>
      </c>
      <c r="D1048" s="7" t="s">
        <v>2708</v>
      </c>
      <c r="E1048" s="7" t="s">
        <v>2708</v>
      </c>
      <c r="F1048" s="19" t="s">
        <v>2762</v>
      </c>
      <c r="G1048" s="19" t="s">
        <v>2763</v>
      </c>
      <c r="H1048" s="20" t="s">
        <v>2141</v>
      </c>
      <c r="I1048" s="21" t="s">
        <v>13</v>
      </c>
      <c r="J1048" s="10"/>
      <c r="K1048" s="10"/>
    </row>
    <row r="1049" spans="1:11" ht="15.75" customHeight="1" x14ac:dyDescent="0.25">
      <c r="A1049" s="5"/>
      <c r="B1049" s="19" t="s">
        <v>2712</v>
      </c>
      <c r="C1049" s="19" t="s">
        <v>2711</v>
      </c>
      <c r="D1049" s="7" t="s">
        <v>2711</v>
      </c>
      <c r="E1049" s="7" t="s">
        <v>2712</v>
      </c>
      <c r="F1049" s="19" t="s">
        <v>2764</v>
      </c>
      <c r="G1049" s="19" t="s">
        <v>2764</v>
      </c>
      <c r="H1049" s="20" t="s">
        <v>2141</v>
      </c>
      <c r="I1049" s="21" t="s">
        <v>13</v>
      </c>
      <c r="J1049" s="10"/>
      <c r="K1049" s="10"/>
    </row>
    <row r="1050" spans="1:11" ht="15.75" customHeight="1" x14ac:dyDescent="0.25">
      <c r="A1050" s="5"/>
      <c r="B1050" s="19" t="s">
        <v>2716</v>
      </c>
      <c r="C1050" s="19" t="s">
        <v>2715</v>
      </c>
      <c r="D1050" s="7" t="s">
        <v>2765</v>
      </c>
      <c r="E1050" s="7" t="s">
        <v>2766</v>
      </c>
      <c r="F1050" s="19" t="s">
        <v>2767</v>
      </c>
      <c r="G1050" s="19" t="s">
        <v>2767</v>
      </c>
      <c r="H1050" s="20" t="s">
        <v>2141</v>
      </c>
      <c r="I1050" s="21" t="s">
        <v>13</v>
      </c>
      <c r="J1050" s="10"/>
      <c r="K1050" s="10"/>
    </row>
    <row r="1051" spans="1:11" ht="15.75" customHeight="1" x14ac:dyDescent="0.25">
      <c r="A1051" s="5"/>
      <c r="B1051" s="19" t="s">
        <v>2719</v>
      </c>
      <c r="C1051" s="19" t="s">
        <v>2719</v>
      </c>
      <c r="D1051" s="7" t="s">
        <v>2768</v>
      </c>
      <c r="E1051" s="7" t="s">
        <v>2768</v>
      </c>
      <c r="F1051" s="19" t="s">
        <v>2769</v>
      </c>
      <c r="G1051" s="19" t="s">
        <v>2769</v>
      </c>
      <c r="H1051" s="20" t="s">
        <v>2141</v>
      </c>
      <c r="I1051" s="21" t="s">
        <v>13</v>
      </c>
      <c r="J1051" s="10"/>
      <c r="K1051" s="10"/>
    </row>
    <row r="1052" spans="1:11" ht="15.75" customHeight="1" x14ac:dyDescent="0.25">
      <c r="A1052" s="5"/>
      <c r="B1052" s="19" t="s">
        <v>2723</v>
      </c>
      <c r="C1052" s="19" t="s">
        <v>2723</v>
      </c>
      <c r="D1052" s="7" t="s">
        <v>2723</v>
      </c>
      <c r="E1052" s="7" t="s">
        <v>2723</v>
      </c>
      <c r="F1052" s="19" t="s">
        <v>2770</v>
      </c>
      <c r="G1052" s="19" t="s">
        <v>2770</v>
      </c>
      <c r="H1052" s="20" t="s">
        <v>2141</v>
      </c>
      <c r="I1052" s="21" t="s">
        <v>13</v>
      </c>
      <c r="J1052" s="10"/>
      <c r="K1052" s="10"/>
    </row>
    <row r="1053" spans="1:11" ht="15.75" customHeight="1" x14ac:dyDescent="0.25">
      <c r="A1053" s="5"/>
      <c r="B1053" s="19" t="s">
        <v>2771</v>
      </c>
      <c r="C1053" s="19" t="s">
        <v>2772</v>
      </c>
      <c r="D1053" s="7" t="s">
        <v>2773</v>
      </c>
      <c r="E1053" s="7" t="s">
        <v>2774</v>
      </c>
      <c r="F1053" s="19" t="s">
        <v>2775</v>
      </c>
      <c r="G1053" s="19" t="s">
        <v>2776</v>
      </c>
      <c r="H1053" s="20" t="s">
        <v>2141</v>
      </c>
      <c r="I1053" s="21" t="s">
        <v>13</v>
      </c>
      <c r="J1053" s="10"/>
      <c r="K1053" s="10"/>
    </row>
    <row r="1054" spans="1:11" ht="15.75" customHeight="1" x14ac:dyDescent="0.25">
      <c r="A1054" s="5"/>
      <c r="B1054" s="19" t="s">
        <v>2731</v>
      </c>
      <c r="C1054" s="19" t="s">
        <v>2731</v>
      </c>
      <c r="D1054" s="7" t="s">
        <v>2731</v>
      </c>
      <c r="E1054" s="7" t="s">
        <v>2731</v>
      </c>
      <c r="F1054" s="19" t="s">
        <v>2777</v>
      </c>
      <c r="G1054" s="19" t="s">
        <v>2778</v>
      </c>
      <c r="H1054" s="20" t="s">
        <v>2141</v>
      </c>
      <c r="I1054" s="21" t="s">
        <v>13</v>
      </c>
      <c r="J1054" s="10"/>
      <c r="K1054" s="10"/>
    </row>
    <row r="1055" spans="1:11" ht="15.75" customHeight="1" x14ac:dyDescent="0.25">
      <c r="A1055" s="5"/>
      <c r="B1055" s="19" t="s">
        <v>2733</v>
      </c>
      <c r="C1055" s="19" t="s">
        <v>2733</v>
      </c>
      <c r="D1055" s="7" t="s">
        <v>2733</v>
      </c>
      <c r="E1055" s="7" t="s">
        <v>2733</v>
      </c>
      <c r="F1055" s="19" t="s">
        <v>2779</v>
      </c>
      <c r="G1055" s="19" t="s">
        <v>2779</v>
      </c>
      <c r="H1055" s="20" t="s">
        <v>2141</v>
      </c>
      <c r="I1055" s="21" t="s">
        <v>13</v>
      </c>
      <c r="J1055" s="10"/>
      <c r="K1055" s="10"/>
    </row>
    <row r="1056" spans="1:11" ht="15.75" customHeight="1" x14ac:dyDescent="0.25">
      <c r="A1056" s="5"/>
      <c r="B1056" s="19" t="s">
        <v>2735</v>
      </c>
      <c r="C1056" s="19" t="s">
        <v>2735</v>
      </c>
      <c r="D1056" s="7" t="s">
        <v>2780</v>
      </c>
      <c r="E1056" s="7" t="s">
        <v>2780</v>
      </c>
      <c r="F1056" s="19" t="s">
        <v>2781</v>
      </c>
      <c r="G1056" s="19" t="s">
        <v>2781</v>
      </c>
      <c r="H1056" s="20" t="s">
        <v>2141</v>
      </c>
      <c r="I1056" s="21" t="s">
        <v>13</v>
      </c>
      <c r="J1056" s="10"/>
      <c r="K1056" s="10"/>
    </row>
    <row r="1057" spans="1:11" ht="15.75" customHeight="1" x14ac:dyDescent="0.25">
      <c r="A1057" s="5"/>
      <c r="B1057" s="19" t="s">
        <v>2738</v>
      </c>
      <c r="C1057" s="19" t="s">
        <v>2738</v>
      </c>
      <c r="D1057" s="7" t="s">
        <v>2738</v>
      </c>
      <c r="E1057" s="7" t="s">
        <v>2738</v>
      </c>
      <c r="F1057" s="19" t="s">
        <v>2782</v>
      </c>
      <c r="G1057" s="19" t="s">
        <v>2782</v>
      </c>
      <c r="H1057" s="20" t="s">
        <v>2141</v>
      </c>
      <c r="I1057" s="21" t="s">
        <v>13</v>
      </c>
      <c r="J1057" s="10"/>
      <c r="K1057" s="10"/>
    </row>
    <row r="1058" spans="1:11" ht="15.75" customHeight="1" x14ac:dyDescent="0.25">
      <c r="A1058" s="5"/>
      <c r="B1058" s="19" t="s">
        <v>2742</v>
      </c>
      <c r="C1058" s="19" t="s">
        <v>2742</v>
      </c>
      <c r="D1058" s="7" t="s">
        <v>2742</v>
      </c>
      <c r="E1058" s="7" t="s">
        <v>2742</v>
      </c>
      <c r="F1058" s="19" t="s">
        <v>2783</v>
      </c>
      <c r="G1058" s="19" t="s">
        <v>2783</v>
      </c>
      <c r="H1058" s="20" t="s">
        <v>2141</v>
      </c>
      <c r="I1058" s="21" t="s">
        <v>13</v>
      </c>
      <c r="J1058" s="10"/>
      <c r="K1058" s="10"/>
    </row>
    <row r="1059" spans="1:11" ht="15.75" customHeight="1" x14ac:dyDescent="0.25">
      <c r="A1059" s="5"/>
      <c r="B1059" s="19" t="s">
        <v>2784</v>
      </c>
      <c r="C1059" s="19" t="s">
        <v>2785</v>
      </c>
      <c r="D1059" s="7" t="s">
        <v>2785</v>
      </c>
      <c r="E1059" s="7" t="s">
        <v>2786</v>
      </c>
      <c r="F1059" s="19" t="s">
        <v>2787</v>
      </c>
      <c r="G1059" s="19" t="s">
        <v>2787</v>
      </c>
      <c r="H1059" s="20" t="s">
        <v>2141</v>
      </c>
      <c r="I1059" s="21" t="s">
        <v>13</v>
      </c>
      <c r="J1059" s="10"/>
      <c r="K1059" s="10"/>
    </row>
    <row r="1060" spans="1:11" ht="15.75" customHeight="1" x14ac:dyDescent="0.25">
      <c r="A1060" s="5"/>
      <c r="B1060" s="19" t="s">
        <v>2788</v>
      </c>
      <c r="C1060" s="19" t="s">
        <v>2789</v>
      </c>
      <c r="D1060" s="7" t="s">
        <v>2790</v>
      </c>
      <c r="E1060" s="7" t="s">
        <v>2791</v>
      </c>
      <c r="F1060" s="19" t="s">
        <v>2792</v>
      </c>
      <c r="G1060" s="19" t="s">
        <v>2793</v>
      </c>
      <c r="H1060" s="20" t="s">
        <v>2141</v>
      </c>
      <c r="I1060" s="21" t="s">
        <v>13</v>
      </c>
      <c r="J1060" s="10"/>
      <c r="K1060" s="10"/>
    </row>
    <row r="1061" spans="1:11" ht="15.75" customHeight="1" x14ac:dyDescent="0.25">
      <c r="A1061" s="5"/>
      <c r="B1061" s="19" t="s">
        <v>2749</v>
      </c>
      <c r="C1061" s="19" t="s">
        <v>2749</v>
      </c>
      <c r="D1061" s="7" t="s">
        <v>2749</v>
      </c>
      <c r="E1061" s="7" t="s">
        <v>2749</v>
      </c>
      <c r="F1061" s="19" t="s">
        <v>2794</v>
      </c>
      <c r="G1061" s="19" t="s">
        <v>2795</v>
      </c>
      <c r="H1061" s="20" t="s">
        <v>2141</v>
      </c>
      <c r="I1061" s="21" t="s">
        <v>13</v>
      </c>
      <c r="J1061" s="10"/>
      <c r="K1061" s="10"/>
    </row>
    <row r="1062" spans="1:11" ht="15.75" customHeight="1" x14ac:dyDescent="0.25">
      <c r="A1062" s="5"/>
      <c r="B1062" s="19" t="s">
        <v>2796</v>
      </c>
      <c r="C1062" s="19" t="s">
        <v>2796</v>
      </c>
      <c r="D1062" s="7" t="s">
        <v>2796</v>
      </c>
      <c r="E1062" s="7" t="s">
        <v>2796</v>
      </c>
      <c r="F1062" s="19" t="s">
        <v>2797</v>
      </c>
      <c r="G1062" s="19" t="s">
        <v>2798</v>
      </c>
      <c r="H1062" s="20" t="s">
        <v>2141</v>
      </c>
      <c r="I1062" s="21" t="s">
        <v>13</v>
      </c>
      <c r="J1062" s="10"/>
      <c r="K1062" s="10"/>
    </row>
    <row r="1063" spans="1:11" ht="15.75" customHeight="1" x14ac:dyDescent="0.25">
      <c r="A1063" s="5"/>
      <c r="B1063" s="19" t="s">
        <v>2799</v>
      </c>
      <c r="C1063" s="19" t="s">
        <v>2799</v>
      </c>
      <c r="D1063" s="7" t="s">
        <v>2800</v>
      </c>
      <c r="E1063" s="7" t="s">
        <v>2800</v>
      </c>
      <c r="F1063" s="24" t="s">
        <v>2801</v>
      </c>
      <c r="G1063" s="24" t="s">
        <v>2802</v>
      </c>
      <c r="H1063" s="20" t="s">
        <v>2141</v>
      </c>
      <c r="I1063" s="21" t="s">
        <v>13</v>
      </c>
      <c r="J1063" s="10"/>
      <c r="K1063" s="10"/>
    </row>
    <row r="1064" spans="1:11" ht="15.75" customHeight="1" x14ac:dyDescent="0.25">
      <c r="A1064" s="5"/>
      <c r="B1064" s="19" t="s">
        <v>2803</v>
      </c>
      <c r="C1064" s="19" t="s">
        <v>2804</v>
      </c>
      <c r="D1064" s="7" t="s">
        <v>2804</v>
      </c>
      <c r="E1064" s="7" t="s">
        <v>2804</v>
      </c>
      <c r="F1064" s="19" t="s">
        <v>2805</v>
      </c>
      <c r="G1064" s="19" t="s">
        <v>2806</v>
      </c>
      <c r="H1064" s="20" t="s">
        <v>2141</v>
      </c>
      <c r="I1064" s="21" t="s">
        <v>13</v>
      </c>
      <c r="J1064" s="10"/>
      <c r="K1064" s="10"/>
    </row>
    <row r="1065" spans="1:11" ht="15.75" customHeight="1" x14ac:dyDescent="0.25">
      <c r="A1065" s="5"/>
      <c r="B1065" s="19" t="s">
        <v>2769</v>
      </c>
      <c r="C1065" s="19" t="s">
        <v>2769</v>
      </c>
      <c r="D1065" s="7" t="s">
        <v>2807</v>
      </c>
      <c r="E1065" s="7" t="s">
        <v>2807</v>
      </c>
      <c r="F1065" s="19" t="s">
        <v>2808</v>
      </c>
      <c r="G1065" s="19" t="s">
        <v>2809</v>
      </c>
      <c r="H1065" s="20" t="s">
        <v>2141</v>
      </c>
      <c r="I1065" s="21" t="s">
        <v>13</v>
      </c>
      <c r="J1065" s="10"/>
      <c r="K1065" s="10"/>
    </row>
    <row r="1066" spans="1:11" ht="15.75" customHeight="1" x14ac:dyDescent="0.25">
      <c r="A1066" s="5"/>
      <c r="B1066" s="19" t="s">
        <v>2810</v>
      </c>
      <c r="C1066" s="19" t="s">
        <v>2810</v>
      </c>
      <c r="D1066" s="7" t="s">
        <v>2811</v>
      </c>
      <c r="E1066" s="7" t="s">
        <v>2811</v>
      </c>
      <c r="F1066" s="19" t="s">
        <v>2812</v>
      </c>
      <c r="G1066" s="19" t="s">
        <v>2812</v>
      </c>
      <c r="H1066" s="20" t="s">
        <v>2141</v>
      </c>
      <c r="I1066" s="21" t="s">
        <v>13</v>
      </c>
      <c r="J1066" s="10"/>
      <c r="K1066" s="10"/>
    </row>
    <row r="1067" spans="1:11" ht="15.75" customHeight="1" x14ac:dyDescent="0.25">
      <c r="A1067" s="5"/>
      <c r="B1067" s="19" t="s">
        <v>2776</v>
      </c>
      <c r="C1067" s="19" t="s">
        <v>2775</v>
      </c>
      <c r="D1067" s="7" t="s">
        <v>2813</v>
      </c>
      <c r="E1067" s="7" t="s">
        <v>2814</v>
      </c>
      <c r="F1067" s="19" t="s">
        <v>2815</v>
      </c>
      <c r="G1067" s="19" t="s">
        <v>2816</v>
      </c>
      <c r="H1067" s="20" t="s">
        <v>2141</v>
      </c>
      <c r="I1067" s="21" t="s">
        <v>13</v>
      </c>
      <c r="J1067" s="10"/>
      <c r="K1067" s="10"/>
    </row>
    <row r="1068" spans="1:11" ht="15.75" customHeight="1" x14ac:dyDescent="0.25">
      <c r="A1068" s="5"/>
      <c r="B1068" s="19" t="s">
        <v>2817</v>
      </c>
      <c r="C1068" s="19" t="s">
        <v>2817</v>
      </c>
      <c r="D1068" s="7" t="s">
        <v>2817</v>
      </c>
      <c r="E1068" s="7" t="s">
        <v>2818</v>
      </c>
      <c r="F1068" s="19" t="s">
        <v>2819</v>
      </c>
      <c r="G1068" s="19" t="s">
        <v>2820</v>
      </c>
      <c r="H1068" s="20" t="s">
        <v>2141</v>
      </c>
      <c r="I1068" s="21" t="s">
        <v>13</v>
      </c>
      <c r="J1068" s="10"/>
      <c r="K1068" s="10"/>
    </row>
    <row r="1069" spans="1:11" ht="15.75" customHeight="1" x14ac:dyDescent="0.25">
      <c r="A1069" s="5"/>
      <c r="B1069" s="19" t="s">
        <v>2777</v>
      </c>
      <c r="C1069" s="19" t="s">
        <v>2777</v>
      </c>
      <c r="D1069" s="7" t="s">
        <v>2821</v>
      </c>
      <c r="E1069" s="7" t="s">
        <v>2822</v>
      </c>
      <c r="F1069" s="19" t="s">
        <v>2823</v>
      </c>
      <c r="G1069" s="19" t="s">
        <v>2824</v>
      </c>
      <c r="H1069" s="20" t="s">
        <v>2141</v>
      </c>
      <c r="I1069" s="21" t="s">
        <v>13</v>
      </c>
      <c r="J1069" s="10"/>
      <c r="K1069" s="10"/>
    </row>
    <row r="1070" spans="1:11" ht="15.75" customHeight="1" x14ac:dyDescent="0.25">
      <c r="A1070" s="5"/>
      <c r="B1070" s="19" t="s">
        <v>2825</v>
      </c>
      <c r="C1070" s="19" t="s">
        <v>2825</v>
      </c>
      <c r="D1070" s="7" t="s">
        <v>2826</v>
      </c>
      <c r="E1070" s="7" t="s">
        <v>2826</v>
      </c>
      <c r="F1070" s="19" t="s">
        <v>2827</v>
      </c>
      <c r="G1070" s="19" t="s">
        <v>2827</v>
      </c>
      <c r="H1070" s="20" t="s">
        <v>2141</v>
      </c>
      <c r="I1070" s="21" t="s">
        <v>13</v>
      </c>
      <c r="J1070" s="10"/>
      <c r="K1070" s="10"/>
    </row>
    <row r="1071" spans="1:11" ht="15.75" customHeight="1" x14ac:dyDescent="0.25">
      <c r="A1071" s="5"/>
      <c r="B1071" s="19" t="s">
        <v>2828</v>
      </c>
      <c r="C1071" s="19" t="s">
        <v>2828</v>
      </c>
      <c r="D1071" s="7" t="s">
        <v>2828</v>
      </c>
      <c r="E1071" s="7" t="s">
        <v>2828</v>
      </c>
      <c r="F1071" s="19" t="s">
        <v>2829</v>
      </c>
      <c r="G1071" s="19" t="s">
        <v>2829</v>
      </c>
      <c r="H1071" s="20" t="s">
        <v>2141</v>
      </c>
      <c r="I1071" s="21" t="s">
        <v>13</v>
      </c>
      <c r="J1071" s="10"/>
      <c r="K1071" s="10"/>
    </row>
    <row r="1072" spans="1:11" ht="15.75" customHeight="1" x14ac:dyDescent="0.25">
      <c r="A1072" s="5"/>
      <c r="B1072" s="19" t="s">
        <v>2783</v>
      </c>
      <c r="C1072" s="19" t="s">
        <v>2783</v>
      </c>
      <c r="D1072" s="7" t="s">
        <v>2830</v>
      </c>
      <c r="E1072" s="7" t="s">
        <v>2830</v>
      </c>
      <c r="F1072" s="19" t="s">
        <v>2831</v>
      </c>
      <c r="G1072" s="19" t="s">
        <v>2831</v>
      </c>
      <c r="H1072" s="20" t="s">
        <v>2141</v>
      </c>
      <c r="I1072" s="21" t="s">
        <v>13</v>
      </c>
      <c r="J1072" s="10"/>
      <c r="K1072" s="10"/>
    </row>
    <row r="1073" spans="1:11" ht="15.75" customHeight="1" x14ac:dyDescent="0.25">
      <c r="A1073" s="5"/>
      <c r="B1073" s="19" t="s">
        <v>2832</v>
      </c>
      <c r="C1073" s="19" t="s">
        <v>2832</v>
      </c>
      <c r="D1073" s="7" t="s">
        <v>2832</v>
      </c>
      <c r="E1073" s="7" t="s">
        <v>2832</v>
      </c>
      <c r="F1073" s="19" t="s">
        <v>2833</v>
      </c>
      <c r="G1073" s="19" t="s">
        <v>2834</v>
      </c>
      <c r="H1073" s="20" t="s">
        <v>2141</v>
      </c>
      <c r="I1073" s="21" t="s">
        <v>13</v>
      </c>
      <c r="J1073" s="10"/>
      <c r="K1073" s="10"/>
    </row>
    <row r="1074" spans="1:11" ht="15.75" customHeight="1" x14ac:dyDescent="0.25">
      <c r="A1074" s="5"/>
      <c r="B1074" s="19" t="s">
        <v>2835</v>
      </c>
      <c r="C1074" s="19" t="s">
        <v>2792</v>
      </c>
      <c r="D1074" s="7" t="s">
        <v>2836</v>
      </c>
      <c r="E1074" s="7" t="s">
        <v>2837</v>
      </c>
      <c r="F1074" s="19" t="s">
        <v>2838</v>
      </c>
      <c r="G1074" s="19" t="s">
        <v>2838</v>
      </c>
      <c r="H1074" s="20" t="s">
        <v>2141</v>
      </c>
      <c r="I1074" s="21" t="s">
        <v>13</v>
      </c>
      <c r="J1074" s="10"/>
      <c r="K1074" s="10"/>
    </row>
    <row r="1075" spans="1:11" ht="15.75" customHeight="1" x14ac:dyDescent="0.25">
      <c r="A1075" s="5"/>
      <c r="B1075" s="19" t="s">
        <v>2839</v>
      </c>
      <c r="C1075" s="19" t="s">
        <v>2839</v>
      </c>
      <c r="D1075" s="7" t="s">
        <v>2840</v>
      </c>
      <c r="E1075" s="7" t="s">
        <v>2840</v>
      </c>
      <c r="F1075" s="19" t="s">
        <v>2841</v>
      </c>
      <c r="G1075" s="19" t="s">
        <v>2841</v>
      </c>
      <c r="H1075" s="20" t="s">
        <v>2141</v>
      </c>
      <c r="I1075" s="21" t="s">
        <v>13</v>
      </c>
      <c r="J1075" s="10"/>
      <c r="K1075" s="10"/>
    </row>
    <row r="1076" spans="1:11" ht="15.75" customHeight="1" x14ac:dyDescent="0.25">
      <c r="A1076" s="5"/>
      <c r="B1076" s="19" t="s">
        <v>2842</v>
      </c>
      <c r="C1076" s="19" t="s">
        <v>2842</v>
      </c>
      <c r="D1076" s="7" t="s">
        <v>2843</v>
      </c>
      <c r="E1076" s="7" t="s">
        <v>2843</v>
      </c>
      <c r="F1076" s="19" t="s">
        <v>2844</v>
      </c>
      <c r="G1076" s="19" t="s">
        <v>2844</v>
      </c>
      <c r="H1076" s="20" t="s">
        <v>2141</v>
      </c>
      <c r="I1076" s="21" t="s">
        <v>13</v>
      </c>
      <c r="J1076" s="10"/>
      <c r="K1076" s="10"/>
    </row>
    <row r="1077" spans="1:11" ht="15.75" customHeight="1" x14ac:dyDescent="0.25">
      <c r="A1077" s="5"/>
      <c r="B1077" s="19" t="s">
        <v>2845</v>
      </c>
      <c r="C1077" s="19" t="s">
        <v>2845</v>
      </c>
      <c r="D1077" s="7" t="s">
        <v>2845</v>
      </c>
      <c r="E1077" s="7" t="s">
        <v>2846</v>
      </c>
      <c r="F1077" s="19" t="s">
        <v>2847</v>
      </c>
      <c r="G1077" s="19" t="s">
        <v>2847</v>
      </c>
      <c r="H1077" s="20" t="s">
        <v>2141</v>
      </c>
      <c r="I1077" s="21" t="s">
        <v>13</v>
      </c>
      <c r="J1077" s="10"/>
      <c r="K1077" s="10"/>
    </row>
    <row r="1078" spans="1:11" ht="15.75" customHeight="1" x14ac:dyDescent="0.25">
      <c r="A1078" s="5"/>
      <c r="B1078" s="19" t="s">
        <v>2812</v>
      </c>
      <c r="C1078" s="19" t="s">
        <v>2812</v>
      </c>
      <c r="D1078" s="7" t="s">
        <v>2812</v>
      </c>
      <c r="E1078" s="7" t="s">
        <v>2812</v>
      </c>
      <c r="F1078" s="19" t="s">
        <v>2848</v>
      </c>
      <c r="G1078" s="19" t="s">
        <v>2848</v>
      </c>
      <c r="H1078" s="20" t="s">
        <v>2141</v>
      </c>
      <c r="I1078" s="21" t="s">
        <v>13</v>
      </c>
      <c r="J1078" s="10"/>
      <c r="K1078" s="10"/>
    </row>
    <row r="1079" spans="1:11" ht="15.75" customHeight="1" x14ac:dyDescent="0.25">
      <c r="A1079" s="5"/>
      <c r="B1079" s="19" t="s">
        <v>2849</v>
      </c>
      <c r="C1079" s="19" t="s">
        <v>2850</v>
      </c>
      <c r="D1079" s="7" t="s">
        <v>2850</v>
      </c>
      <c r="E1079" s="7" t="s">
        <v>2849</v>
      </c>
      <c r="F1079" s="19" t="s">
        <v>2851</v>
      </c>
      <c r="G1079" s="19" t="s">
        <v>2851</v>
      </c>
      <c r="H1079" s="20" t="s">
        <v>2141</v>
      </c>
      <c r="I1079" s="21" t="s">
        <v>13</v>
      </c>
      <c r="J1079" s="10"/>
      <c r="K1079" s="10"/>
    </row>
    <row r="1080" spans="1:11" ht="15.75" customHeight="1" x14ac:dyDescent="0.25">
      <c r="A1080" s="5"/>
      <c r="B1080" s="19" t="s">
        <v>2852</v>
      </c>
      <c r="C1080" s="19" t="s">
        <v>2852</v>
      </c>
      <c r="D1080" s="7" t="s">
        <v>2853</v>
      </c>
      <c r="E1080" s="7" t="s">
        <v>2853</v>
      </c>
      <c r="F1080" s="19" t="s">
        <v>2854</v>
      </c>
      <c r="G1080" s="19" t="s">
        <v>2854</v>
      </c>
      <c r="H1080" s="20" t="s">
        <v>2141</v>
      </c>
      <c r="I1080" s="21" t="s">
        <v>13</v>
      </c>
      <c r="J1080" s="10"/>
      <c r="K1080" s="10"/>
    </row>
    <row r="1081" spans="1:11" ht="15.75" customHeight="1" x14ac:dyDescent="0.25">
      <c r="A1081" s="5"/>
      <c r="B1081" s="19" t="s">
        <v>2855</v>
      </c>
      <c r="C1081" s="19" t="s">
        <v>2855</v>
      </c>
      <c r="D1081" s="7" t="s">
        <v>2855</v>
      </c>
      <c r="E1081" s="7" t="s">
        <v>2855</v>
      </c>
      <c r="F1081" s="19" t="s">
        <v>2856</v>
      </c>
      <c r="G1081" s="19" t="s">
        <v>2856</v>
      </c>
      <c r="H1081" s="20" t="s">
        <v>2141</v>
      </c>
      <c r="I1081" s="25" t="s">
        <v>13</v>
      </c>
      <c r="J1081" s="10"/>
      <c r="K1081" s="10"/>
    </row>
    <row r="1082" spans="1:11" ht="15.75" customHeight="1" x14ac:dyDescent="0.25">
      <c r="A1082" s="5"/>
      <c r="B1082" s="19" t="s">
        <v>2857</v>
      </c>
      <c r="C1082" s="19" t="s">
        <v>2857</v>
      </c>
      <c r="D1082" s="7" t="s">
        <v>2857</v>
      </c>
      <c r="E1082" s="7" t="s">
        <v>2857</v>
      </c>
      <c r="F1082" s="19" t="s">
        <v>2858</v>
      </c>
      <c r="G1082" s="19" t="s">
        <v>2858</v>
      </c>
      <c r="H1082" s="20" t="s">
        <v>2141</v>
      </c>
      <c r="I1082" s="21" t="s">
        <v>13</v>
      </c>
      <c r="J1082" s="10"/>
      <c r="K1082" s="10"/>
    </row>
    <row r="1083" spans="1:11" ht="15.75" customHeight="1" x14ac:dyDescent="0.25">
      <c r="A1083" s="5"/>
      <c r="B1083" s="19" t="s">
        <v>2831</v>
      </c>
      <c r="C1083" s="19" t="s">
        <v>2831</v>
      </c>
      <c r="D1083" s="7" t="s">
        <v>2831</v>
      </c>
      <c r="E1083" s="7" t="s">
        <v>2831</v>
      </c>
      <c r="F1083" s="19" t="s">
        <v>2859</v>
      </c>
      <c r="G1083" s="19" t="s">
        <v>2860</v>
      </c>
      <c r="H1083" s="20" t="s">
        <v>2141</v>
      </c>
      <c r="I1083" s="21" t="s">
        <v>13</v>
      </c>
      <c r="J1083" s="10"/>
      <c r="K1083" s="10"/>
    </row>
    <row r="1084" spans="1:11" ht="15.75" customHeight="1" x14ac:dyDescent="0.25">
      <c r="A1084" s="5"/>
      <c r="B1084" s="19" t="s">
        <v>2834</v>
      </c>
      <c r="C1084" s="19" t="s">
        <v>2833</v>
      </c>
      <c r="D1084" s="7" t="s">
        <v>2861</v>
      </c>
      <c r="E1084" s="7" t="s">
        <v>2861</v>
      </c>
      <c r="F1084" s="19" t="s">
        <v>2862</v>
      </c>
      <c r="G1084" s="19" t="s">
        <v>2863</v>
      </c>
      <c r="H1084" s="20" t="s">
        <v>2141</v>
      </c>
      <c r="I1084" s="21" t="s">
        <v>13</v>
      </c>
      <c r="J1084" s="10"/>
      <c r="K1084" s="10"/>
    </row>
    <row r="1085" spans="1:11" ht="15.75" customHeight="1" x14ac:dyDescent="0.25">
      <c r="A1085" s="5"/>
      <c r="B1085" s="19" t="s">
        <v>2864</v>
      </c>
      <c r="C1085" s="19" t="s">
        <v>2864</v>
      </c>
      <c r="D1085" s="7" t="s">
        <v>2864</v>
      </c>
      <c r="E1085" s="7" t="s">
        <v>2864</v>
      </c>
      <c r="F1085" s="19" t="s">
        <v>2865</v>
      </c>
      <c r="G1085" s="19" t="s">
        <v>2865</v>
      </c>
      <c r="H1085" s="20" t="s">
        <v>2141</v>
      </c>
      <c r="I1085" s="21" t="s">
        <v>13</v>
      </c>
      <c r="J1085" s="10"/>
      <c r="K1085" s="10"/>
    </row>
    <row r="1086" spans="1:11" ht="15.75" customHeight="1" x14ac:dyDescent="0.25">
      <c r="A1086" s="5"/>
      <c r="B1086" s="19" t="s">
        <v>2866</v>
      </c>
      <c r="C1086" s="19" t="s">
        <v>2866</v>
      </c>
      <c r="D1086" s="7" t="s">
        <v>2866</v>
      </c>
      <c r="E1086" s="7" t="s">
        <v>2866</v>
      </c>
      <c r="F1086" s="19" t="s">
        <v>2867</v>
      </c>
      <c r="G1086" s="19" t="s">
        <v>2867</v>
      </c>
      <c r="H1086" s="20" t="s">
        <v>2141</v>
      </c>
      <c r="I1086" s="21" t="s">
        <v>13</v>
      </c>
      <c r="J1086" s="10"/>
      <c r="K1086" s="10"/>
    </row>
    <row r="1087" spans="1:11" ht="15.75" customHeight="1" x14ac:dyDescent="0.25">
      <c r="A1087" s="5"/>
      <c r="B1087" s="19" t="s">
        <v>2868</v>
      </c>
      <c r="C1087" s="19" t="s">
        <v>2869</v>
      </c>
      <c r="D1087" s="7" t="s">
        <v>2870</v>
      </c>
      <c r="E1087" s="7" t="s">
        <v>2871</v>
      </c>
      <c r="F1087" s="19" t="s">
        <v>2872</v>
      </c>
      <c r="G1087" s="19" t="s">
        <v>2872</v>
      </c>
      <c r="H1087" s="20" t="s">
        <v>2141</v>
      </c>
      <c r="I1087" s="21" t="s">
        <v>13</v>
      </c>
      <c r="J1087" s="10"/>
      <c r="K1087" s="10"/>
    </row>
    <row r="1088" spans="1:11" ht="15.75" customHeight="1" x14ac:dyDescent="0.25">
      <c r="A1088" s="5"/>
      <c r="B1088" s="19" t="s">
        <v>2873</v>
      </c>
      <c r="C1088" s="19" t="s">
        <v>2874</v>
      </c>
      <c r="D1088" s="7" t="s">
        <v>2875</v>
      </c>
      <c r="E1088" s="7" t="s">
        <v>2875</v>
      </c>
      <c r="F1088" s="19" t="s">
        <v>2876</v>
      </c>
      <c r="G1088" s="19" t="s">
        <v>2876</v>
      </c>
      <c r="H1088" s="20" t="s">
        <v>2141</v>
      </c>
      <c r="I1088" s="21" t="s">
        <v>13</v>
      </c>
      <c r="J1088" s="10"/>
      <c r="K1088" s="10"/>
    </row>
    <row r="1089" spans="1:11" ht="15.75" customHeight="1" x14ac:dyDescent="0.25">
      <c r="A1089" s="5"/>
      <c r="B1089" s="19" t="s">
        <v>2877</v>
      </c>
      <c r="C1089" s="19" t="s">
        <v>2877</v>
      </c>
      <c r="D1089" s="7" t="s">
        <v>2878</v>
      </c>
      <c r="E1089" s="7" t="s">
        <v>2879</v>
      </c>
      <c r="F1089" s="19" t="s">
        <v>2880</v>
      </c>
      <c r="G1089" s="19" t="s">
        <v>2880</v>
      </c>
      <c r="H1089" s="20" t="s">
        <v>2141</v>
      </c>
      <c r="I1089" s="21" t="s">
        <v>13</v>
      </c>
      <c r="J1089" s="10"/>
      <c r="K1089" s="10"/>
    </row>
    <row r="1090" spans="1:11" ht="15.75" customHeight="1" x14ac:dyDescent="0.25">
      <c r="A1090" s="5"/>
      <c r="B1090" s="19" t="s">
        <v>2881</v>
      </c>
      <c r="C1090" s="19" t="s">
        <v>2881</v>
      </c>
      <c r="D1090" s="7" t="s">
        <v>2881</v>
      </c>
      <c r="E1090" s="7" t="s">
        <v>2882</v>
      </c>
      <c r="F1090" s="19" t="s">
        <v>2883</v>
      </c>
      <c r="G1090" s="19" t="s">
        <v>2883</v>
      </c>
      <c r="H1090" s="20" t="s">
        <v>2141</v>
      </c>
      <c r="I1090" s="21" t="s">
        <v>13</v>
      </c>
      <c r="J1090" s="10"/>
      <c r="K1090" s="10"/>
    </row>
    <row r="1091" spans="1:11" ht="15.75" customHeight="1" x14ac:dyDescent="0.25">
      <c r="A1091" s="5"/>
      <c r="B1091" s="19" t="s">
        <v>2844</v>
      </c>
      <c r="C1091" s="19" t="s">
        <v>2844</v>
      </c>
      <c r="D1091" s="7" t="s">
        <v>2844</v>
      </c>
      <c r="E1091" s="7" t="s">
        <v>2844</v>
      </c>
      <c r="F1091" s="19" t="s">
        <v>2884</v>
      </c>
      <c r="G1091" s="19" t="s">
        <v>2884</v>
      </c>
      <c r="H1091" s="20" t="s">
        <v>2141</v>
      </c>
      <c r="I1091" s="21" t="s">
        <v>13</v>
      </c>
      <c r="J1091" s="10"/>
      <c r="K1091" s="10"/>
    </row>
    <row r="1092" spans="1:11" ht="15.75" customHeight="1" x14ac:dyDescent="0.25">
      <c r="A1092" s="5"/>
      <c r="B1092" s="19" t="s">
        <v>2847</v>
      </c>
      <c r="C1092" s="19" t="s">
        <v>2847</v>
      </c>
      <c r="D1092" s="7" t="s">
        <v>2885</v>
      </c>
      <c r="E1092" s="7" t="s">
        <v>2885</v>
      </c>
      <c r="F1092" s="19" t="s">
        <v>2886</v>
      </c>
      <c r="G1092" s="19" t="s">
        <v>2886</v>
      </c>
      <c r="H1092" s="20" t="s">
        <v>2141</v>
      </c>
      <c r="I1092" s="21" t="s">
        <v>13</v>
      </c>
      <c r="J1092" s="10"/>
      <c r="K1092" s="10"/>
    </row>
    <row r="1093" spans="1:11" ht="15.75" customHeight="1" x14ac:dyDescent="0.25">
      <c r="A1093" s="5"/>
      <c r="B1093" s="19" t="s">
        <v>2887</v>
      </c>
      <c r="C1093" s="19" t="s">
        <v>2888</v>
      </c>
      <c r="D1093" s="7" t="s">
        <v>2889</v>
      </c>
      <c r="E1093" s="7" t="s">
        <v>2890</v>
      </c>
      <c r="F1093" s="19" t="s">
        <v>2891</v>
      </c>
      <c r="G1093" s="19" t="s">
        <v>2891</v>
      </c>
      <c r="H1093" s="20" t="s">
        <v>2141</v>
      </c>
      <c r="I1093" s="21" t="s">
        <v>13</v>
      </c>
      <c r="J1093" s="10"/>
      <c r="K1093" s="10"/>
    </row>
    <row r="1094" spans="1:11" ht="15.75" customHeight="1" x14ac:dyDescent="0.25">
      <c r="A1094" s="5"/>
      <c r="B1094" s="19" t="s">
        <v>2892</v>
      </c>
      <c r="C1094" s="19" t="s">
        <v>2892</v>
      </c>
      <c r="D1094" s="7" t="s">
        <v>2893</v>
      </c>
      <c r="E1094" s="7" t="s">
        <v>2893</v>
      </c>
      <c r="F1094" s="19" t="s">
        <v>2894</v>
      </c>
      <c r="G1094" s="19" t="s">
        <v>2895</v>
      </c>
      <c r="H1094" s="20" t="s">
        <v>2141</v>
      </c>
      <c r="I1094" s="21" t="s">
        <v>13</v>
      </c>
      <c r="J1094" s="10"/>
      <c r="K1094" s="10"/>
    </row>
    <row r="1095" spans="1:11" ht="15.75" customHeight="1" x14ac:dyDescent="0.25">
      <c r="A1095" s="5"/>
      <c r="B1095" s="19" t="s">
        <v>2896</v>
      </c>
      <c r="C1095" s="19" t="s">
        <v>2897</v>
      </c>
      <c r="D1095" s="7" t="s">
        <v>2898</v>
      </c>
      <c r="E1095" s="7" t="s">
        <v>2899</v>
      </c>
      <c r="F1095" s="19" t="s">
        <v>2900</v>
      </c>
      <c r="G1095" s="19" t="s">
        <v>2900</v>
      </c>
      <c r="H1095" s="20" t="s">
        <v>2141</v>
      </c>
      <c r="I1095" s="21" t="s">
        <v>13</v>
      </c>
      <c r="J1095" s="10"/>
      <c r="K1095" s="10"/>
    </row>
    <row r="1096" spans="1:11" ht="15.75" customHeight="1" x14ac:dyDescent="0.25">
      <c r="A1096" s="5"/>
      <c r="B1096" s="19" t="s">
        <v>2901</v>
      </c>
      <c r="C1096" s="19" t="s">
        <v>2901</v>
      </c>
      <c r="D1096" s="7" t="s">
        <v>2902</v>
      </c>
      <c r="E1096" s="7" t="s">
        <v>2902</v>
      </c>
      <c r="F1096" s="19" t="s">
        <v>2903</v>
      </c>
      <c r="G1096" s="19" t="s">
        <v>2904</v>
      </c>
      <c r="H1096" s="20" t="s">
        <v>2141</v>
      </c>
      <c r="I1096" s="21" t="s">
        <v>13</v>
      </c>
      <c r="J1096" s="10"/>
      <c r="K1096" s="10"/>
    </row>
    <row r="1097" spans="1:11" ht="15.75" customHeight="1" x14ac:dyDescent="0.25">
      <c r="A1097" s="5"/>
      <c r="B1097" s="19" t="s">
        <v>2905</v>
      </c>
      <c r="C1097" s="19" t="s">
        <v>2906</v>
      </c>
      <c r="D1097" s="7" t="s">
        <v>2907</v>
      </c>
      <c r="E1097" s="7" t="s">
        <v>2907</v>
      </c>
      <c r="F1097" s="19" t="s">
        <v>2908</v>
      </c>
      <c r="G1097" s="19" t="s">
        <v>2908</v>
      </c>
      <c r="H1097" s="20" t="s">
        <v>2141</v>
      </c>
      <c r="I1097" s="21" t="s">
        <v>13</v>
      </c>
      <c r="J1097" s="10"/>
      <c r="K1097" s="10"/>
    </row>
    <row r="1098" spans="1:11" ht="15.75" customHeight="1" x14ac:dyDescent="0.25">
      <c r="A1098" s="5"/>
      <c r="B1098" s="19" t="s">
        <v>2909</v>
      </c>
      <c r="C1098" s="19" t="s">
        <v>2910</v>
      </c>
      <c r="D1098" s="7" t="s">
        <v>2910</v>
      </c>
      <c r="E1098" s="7" t="s">
        <v>2910</v>
      </c>
      <c r="F1098" s="19" t="s">
        <v>2911</v>
      </c>
      <c r="G1098" s="19" t="s">
        <v>2911</v>
      </c>
      <c r="H1098" s="20" t="s">
        <v>2141</v>
      </c>
      <c r="I1098" s="21" t="s">
        <v>13</v>
      </c>
      <c r="J1098" s="10"/>
      <c r="K1098" s="10"/>
    </row>
    <row r="1099" spans="1:11" ht="15.75" customHeight="1" x14ac:dyDescent="0.25">
      <c r="A1099" s="5"/>
      <c r="B1099" s="19" t="s">
        <v>2912</v>
      </c>
      <c r="C1099" s="19" t="s">
        <v>2912</v>
      </c>
      <c r="D1099" s="7" t="s">
        <v>2912</v>
      </c>
      <c r="E1099" s="7" t="s">
        <v>2912</v>
      </c>
      <c r="F1099" s="19" t="s">
        <v>2913</v>
      </c>
      <c r="G1099" s="19" t="s">
        <v>2913</v>
      </c>
      <c r="H1099" s="20" t="s">
        <v>2141</v>
      </c>
      <c r="I1099" s="21" t="s">
        <v>13</v>
      </c>
      <c r="J1099" s="10"/>
      <c r="K1099" s="10"/>
    </row>
    <row r="1100" spans="1:11" ht="15.75" customHeight="1" x14ac:dyDescent="0.25">
      <c r="A1100" s="5"/>
      <c r="B1100" s="19" t="s">
        <v>2914</v>
      </c>
      <c r="C1100" s="19" t="s">
        <v>2914</v>
      </c>
      <c r="D1100" s="7" t="s">
        <v>2915</v>
      </c>
      <c r="E1100" s="7" t="s">
        <v>2915</v>
      </c>
      <c r="F1100" s="19" t="s">
        <v>2916</v>
      </c>
      <c r="G1100" s="19" t="s">
        <v>2917</v>
      </c>
      <c r="H1100" s="20" t="s">
        <v>2141</v>
      </c>
      <c r="I1100" s="21" t="s">
        <v>13</v>
      </c>
      <c r="J1100" s="10"/>
      <c r="K1100" s="10"/>
    </row>
    <row r="1101" spans="1:11" ht="15.75" customHeight="1" x14ac:dyDescent="0.25">
      <c r="A1101" s="5"/>
      <c r="B1101" s="19" t="s">
        <v>2918</v>
      </c>
      <c r="C1101" s="19" t="s">
        <v>2918</v>
      </c>
      <c r="D1101" s="7" t="s">
        <v>2919</v>
      </c>
      <c r="E1101" s="7" t="s">
        <v>2920</v>
      </c>
      <c r="F1101" s="19" t="s">
        <v>2921</v>
      </c>
      <c r="G1101" s="19" t="s">
        <v>2921</v>
      </c>
      <c r="H1101" s="20" t="s">
        <v>2141</v>
      </c>
      <c r="I1101" s="21" t="s">
        <v>13</v>
      </c>
      <c r="J1101" s="10"/>
      <c r="K1101" s="10"/>
    </row>
    <row r="1102" spans="1:11" ht="15.75" customHeight="1" x14ac:dyDescent="0.25">
      <c r="A1102" s="5"/>
      <c r="B1102" s="19" t="s">
        <v>2922</v>
      </c>
      <c r="C1102" s="19" t="s">
        <v>2922</v>
      </c>
      <c r="D1102" s="7" t="s">
        <v>2922</v>
      </c>
      <c r="E1102" s="7" t="s">
        <v>2923</v>
      </c>
      <c r="F1102" s="19" t="s">
        <v>2924</v>
      </c>
      <c r="G1102" s="19" t="s">
        <v>2924</v>
      </c>
      <c r="H1102" s="20" t="s">
        <v>2141</v>
      </c>
      <c r="I1102" s="21" t="s">
        <v>13</v>
      </c>
      <c r="J1102" s="10"/>
      <c r="K1102" s="10"/>
    </row>
    <row r="1103" spans="1:11" ht="15.75" customHeight="1" x14ac:dyDescent="0.25">
      <c r="A1103" s="5"/>
      <c r="B1103" s="19" t="s">
        <v>2925</v>
      </c>
      <c r="C1103" s="19" t="s">
        <v>2925</v>
      </c>
      <c r="D1103" s="7" t="s">
        <v>2925</v>
      </c>
      <c r="E1103" s="7" t="s">
        <v>2926</v>
      </c>
      <c r="F1103" s="19" t="s">
        <v>2927</v>
      </c>
      <c r="G1103" s="19" t="s">
        <v>2928</v>
      </c>
      <c r="H1103" s="20" t="s">
        <v>2141</v>
      </c>
      <c r="I1103" s="21" t="s">
        <v>13</v>
      </c>
      <c r="J1103" s="10"/>
      <c r="K1103" s="10"/>
    </row>
    <row r="1104" spans="1:11" ht="15.75" customHeight="1" x14ac:dyDescent="0.25">
      <c r="A1104" s="5"/>
      <c r="B1104" s="19" t="s">
        <v>2929</v>
      </c>
      <c r="C1104" s="19" t="s">
        <v>2929</v>
      </c>
      <c r="D1104" s="7" t="s">
        <v>2929</v>
      </c>
      <c r="E1104" s="7" t="s">
        <v>2929</v>
      </c>
      <c r="F1104" s="19" t="s">
        <v>2930</v>
      </c>
      <c r="G1104" s="19" t="s">
        <v>2930</v>
      </c>
      <c r="H1104" s="20" t="s">
        <v>2141</v>
      </c>
      <c r="I1104" s="21" t="s">
        <v>13</v>
      </c>
      <c r="J1104" s="10"/>
      <c r="K1104" s="10"/>
    </row>
    <row r="1105" spans="1:11" ht="15.75" customHeight="1" x14ac:dyDescent="0.25">
      <c r="A1105" s="5"/>
      <c r="B1105" s="19" t="s">
        <v>2931</v>
      </c>
      <c r="C1105" s="19" t="s">
        <v>2931</v>
      </c>
      <c r="D1105" s="7" t="s">
        <v>2931</v>
      </c>
      <c r="E1105" s="7" t="s">
        <v>2931</v>
      </c>
      <c r="F1105" s="19" t="s">
        <v>2932</v>
      </c>
      <c r="G1105" s="19" t="s">
        <v>2932</v>
      </c>
      <c r="H1105" s="20" t="s">
        <v>2141</v>
      </c>
      <c r="I1105" s="21" t="s">
        <v>13</v>
      </c>
      <c r="J1105" s="10"/>
      <c r="K1105" s="10"/>
    </row>
    <row r="1106" spans="1:11" ht="15.75" customHeight="1" x14ac:dyDescent="0.25">
      <c r="A1106" s="5"/>
      <c r="B1106" s="19" t="s">
        <v>2911</v>
      </c>
      <c r="C1106" s="19" t="s">
        <v>2911</v>
      </c>
      <c r="D1106" s="7" t="s">
        <v>2911</v>
      </c>
      <c r="E1106" s="7" t="s">
        <v>2911</v>
      </c>
      <c r="F1106" s="19" t="s">
        <v>2933</v>
      </c>
      <c r="G1106" s="19" t="s">
        <v>2934</v>
      </c>
      <c r="H1106" s="20" t="s">
        <v>2141</v>
      </c>
      <c r="I1106" s="21" t="s">
        <v>13</v>
      </c>
      <c r="J1106" s="10"/>
      <c r="K1106" s="10"/>
    </row>
    <row r="1107" spans="1:11" ht="15.75" customHeight="1" x14ac:dyDescent="0.25">
      <c r="A1107" s="5"/>
      <c r="B1107" s="19" t="s">
        <v>2935</v>
      </c>
      <c r="C1107" s="19" t="s">
        <v>2935</v>
      </c>
      <c r="D1107" s="7" t="s">
        <v>2935</v>
      </c>
      <c r="E1107" s="7" t="s">
        <v>2935</v>
      </c>
      <c r="F1107" s="19" t="s">
        <v>2936</v>
      </c>
      <c r="G1107" s="19" t="s">
        <v>2936</v>
      </c>
      <c r="H1107" s="20" t="s">
        <v>2141</v>
      </c>
      <c r="I1107" s="21" t="s">
        <v>13</v>
      </c>
      <c r="J1107" s="10"/>
      <c r="K1107" s="10"/>
    </row>
    <row r="1108" spans="1:11" ht="15.75" customHeight="1" x14ac:dyDescent="0.25">
      <c r="A1108" s="5"/>
      <c r="B1108" s="19" t="s">
        <v>2937</v>
      </c>
      <c r="C1108" s="19" t="s">
        <v>2937</v>
      </c>
      <c r="D1108" s="7" t="s">
        <v>2938</v>
      </c>
      <c r="E1108" s="7" t="s">
        <v>2939</v>
      </c>
      <c r="F1108" s="19" t="s">
        <v>2940</v>
      </c>
      <c r="G1108" s="19" t="s">
        <v>2940</v>
      </c>
      <c r="H1108" s="20" t="s">
        <v>2141</v>
      </c>
      <c r="I1108" s="21" t="s">
        <v>13</v>
      </c>
      <c r="J1108" s="10"/>
      <c r="K1108" s="10"/>
    </row>
    <row r="1109" spans="1:11" ht="15.75" customHeight="1" x14ac:dyDescent="0.25">
      <c r="A1109" s="5"/>
      <c r="B1109" s="19" t="s">
        <v>2941</v>
      </c>
      <c r="C1109" s="19" t="s">
        <v>2942</v>
      </c>
      <c r="D1109" s="7" t="s">
        <v>2942</v>
      </c>
      <c r="E1109" s="7" t="s">
        <v>2941</v>
      </c>
      <c r="F1109" s="19" t="s">
        <v>2943</v>
      </c>
      <c r="G1109" s="19" t="s">
        <v>2943</v>
      </c>
      <c r="H1109" s="20" t="s">
        <v>2141</v>
      </c>
      <c r="I1109" s="21" t="s">
        <v>13</v>
      </c>
      <c r="J1109" s="10"/>
      <c r="K1109" s="10"/>
    </row>
    <row r="1110" spans="1:11" ht="15.75" customHeight="1" x14ac:dyDescent="0.25">
      <c r="A1110" s="5"/>
      <c r="B1110" s="19" t="s">
        <v>2932</v>
      </c>
      <c r="C1110" s="19" t="s">
        <v>2932</v>
      </c>
      <c r="D1110" s="7" t="s">
        <v>2932</v>
      </c>
      <c r="E1110" s="7" t="s">
        <v>2932</v>
      </c>
      <c r="F1110" s="19" t="s">
        <v>2944</v>
      </c>
      <c r="G1110" s="19" t="s">
        <v>2944</v>
      </c>
      <c r="H1110" s="20" t="s">
        <v>2141</v>
      </c>
      <c r="I1110" s="21" t="s">
        <v>13</v>
      </c>
      <c r="J1110" s="10"/>
      <c r="K1110" s="10"/>
    </row>
    <row r="1111" spans="1:11" ht="15.75" customHeight="1" x14ac:dyDescent="0.25">
      <c r="A1111" s="5"/>
      <c r="B1111" s="19" t="s">
        <v>2940</v>
      </c>
      <c r="C1111" s="19" t="s">
        <v>2940</v>
      </c>
      <c r="D1111" s="7" t="s">
        <v>2940</v>
      </c>
      <c r="E1111" s="7" t="s">
        <v>2940</v>
      </c>
      <c r="F1111" s="19" t="s">
        <v>2945</v>
      </c>
      <c r="G1111" s="19" t="s">
        <v>2945</v>
      </c>
      <c r="H1111" s="20" t="s">
        <v>2141</v>
      </c>
      <c r="I1111" s="21" t="s">
        <v>13</v>
      </c>
      <c r="J1111" s="10"/>
      <c r="K1111" s="10"/>
    </row>
    <row r="1112" spans="1:11" ht="15.75" customHeight="1" x14ac:dyDescent="0.25">
      <c r="A1112" s="5"/>
      <c r="B1112" s="19" t="s">
        <v>2946</v>
      </c>
      <c r="C1112" s="19" t="s">
        <v>2946</v>
      </c>
      <c r="D1112" s="7" t="s">
        <v>2947</v>
      </c>
      <c r="E1112" s="7" t="s">
        <v>2947</v>
      </c>
      <c r="F1112" s="19" t="s">
        <v>2948</v>
      </c>
      <c r="G1112" s="19" t="s">
        <v>2948</v>
      </c>
      <c r="H1112" s="20" t="s">
        <v>2141</v>
      </c>
      <c r="I1112" s="21" t="s">
        <v>13</v>
      </c>
      <c r="J1112" s="10"/>
      <c r="K1112" s="10"/>
    </row>
    <row r="1113" spans="1:11" ht="15.75" customHeight="1" x14ac:dyDescent="0.25">
      <c r="A1113" s="5"/>
      <c r="B1113" s="19" t="s">
        <v>2949</v>
      </c>
      <c r="C1113" s="19" t="s">
        <v>2949</v>
      </c>
      <c r="D1113" s="7" t="s">
        <v>2950</v>
      </c>
      <c r="E1113" s="7" t="s">
        <v>2950</v>
      </c>
      <c r="F1113" s="19" t="s">
        <v>2951</v>
      </c>
      <c r="G1113" s="19" t="s">
        <v>2951</v>
      </c>
      <c r="H1113" s="20" t="s">
        <v>2141</v>
      </c>
      <c r="I1113" s="21" t="s">
        <v>13</v>
      </c>
      <c r="J1113" s="10"/>
      <c r="K1113" s="10"/>
    </row>
    <row r="1114" spans="1:11" ht="15.75" customHeight="1" x14ac:dyDescent="0.25">
      <c r="A1114" s="5"/>
      <c r="B1114" s="19" t="s">
        <v>2952</v>
      </c>
      <c r="C1114" s="19" t="s">
        <v>2952</v>
      </c>
      <c r="D1114" s="7" t="s">
        <v>2953</v>
      </c>
      <c r="E1114" s="7" t="s">
        <v>2954</v>
      </c>
      <c r="F1114" s="19" t="s">
        <v>2955</v>
      </c>
      <c r="G1114" s="19" t="s">
        <v>2955</v>
      </c>
      <c r="H1114" s="20" t="s">
        <v>2141</v>
      </c>
      <c r="I1114" s="21" t="s">
        <v>13</v>
      </c>
      <c r="J1114" s="10"/>
      <c r="K1114" s="10"/>
    </row>
    <row r="1115" spans="1:11" ht="15.75" customHeight="1" x14ac:dyDescent="0.25">
      <c r="A1115" s="5"/>
      <c r="B1115" s="19" t="s">
        <v>2956</v>
      </c>
      <c r="C1115" s="19" t="s">
        <v>2957</v>
      </c>
      <c r="D1115" s="7" t="s">
        <v>2958</v>
      </c>
      <c r="E1115" s="7" t="s">
        <v>2959</v>
      </c>
      <c r="F1115" s="19" t="s">
        <v>2960</v>
      </c>
      <c r="G1115" s="19" t="s">
        <v>2960</v>
      </c>
      <c r="H1115" s="20" t="s">
        <v>2141</v>
      </c>
      <c r="I1115" s="21" t="s">
        <v>13</v>
      </c>
      <c r="J1115" s="10"/>
      <c r="K1115" s="10"/>
    </row>
    <row r="1116" spans="1:11" ht="15.75" customHeight="1" x14ac:dyDescent="0.25">
      <c r="A1116" s="5"/>
      <c r="B1116" s="19" t="s">
        <v>2961</v>
      </c>
      <c r="C1116" s="19" t="s">
        <v>2961</v>
      </c>
      <c r="D1116" s="7" t="s">
        <v>2962</v>
      </c>
      <c r="E1116" s="7" t="s">
        <v>2963</v>
      </c>
      <c r="F1116" s="19" t="s">
        <v>2964</v>
      </c>
      <c r="G1116" s="19" t="s">
        <v>2964</v>
      </c>
      <c r="H1116" s="20" t="s">
        <v>2141</v>
      </c>
      <c r="I1116" s="21" t="s">
        <v>13</v>
      </c>
      <c r="J1116" s="10"/>
      <c r="K1116" s="10"/>
    </row>
    <row r="1117" spans="1:11" ht="15.75" customHeight="1" x14ac:dyDescent="0.25">
      <c r="A1117" s="5"/>
      <c r="B1117" s="19" t="s">
        <v>2965</v>
      </c>
      <c r="C1117" s="19" t="s">
        <v>2965</v>
      </c>
      <c r="D1117" s="7" t="s">
        <v>2965</v>
      </c>
      <c r="E1117" s="7" t="s">
        <v>2966</v>
      </c>
      <c r="F1117" s="19" t="s">
        <v>2967</v>
      </c>
      <c r="G1117" s="19" t="s">
        <v>2967</v>
      </c>
      <c r="H1117" s="20" t="s">
        <v>2141</v>
      </c>
      <c r="I1117" s="21" t="s">
        <v>13</v>
      </c>
      <c r="J1117" s="10"/>
      <c r="K1117" s="10"/>
    </row>
    <row r="1118" spans="1:11" ht="15.75" customHeight="1" x14ac:dyDescent="0.25">
      <c r="A1118" s="5"/>
      <c r="B1118" s="19" t="s">
        <v>2968</v>
      </c>
      <c r="C1118" s="19" t="s">
        <v>2969</v>
      </c>
      <c r="D1118" s="7" t="s">
        <v>2970</v>
      </c>
      <c r="E1118" s="7" t="s">
        <v>2971</v>
      </c>
      <c r="F1118" s="6" t="s">
        <v>2972</v>
      </c>
      <c r="G1118" s="6" t="s">
        <v>2972</v>
      </c>
      <c r="H1118" s="8" t="s">
        <v>2141</v>
      </c>
      <c r="I1118" s="9" t="s">
        <v>13</v>
      </c>
      <c r="J1118" s="10"/>
      <c r="K1118" s="10"/>
    </row>
    <row r="1119" spans="1:11" ht="15.75" customHeight="1" x14ac:dyDescent="0.25">
      <c r="A1119" s="5"/>
      <c r="B1119" s="19" t="s">
        <v>2948</v>
      </c>
      <c r="C1119" s="19" t="s">
        <v>2948</v>
      </c>
      <c r="D1119" s="7" t="s">
        <v>2973</v>
      </c>
      <c r="E1119" s="7" t="s">
        <v>2973</v>
      </c>
      <c r="F1119" s="19" t="s">
        <v>2974</v>
      </c>
      <c r="G1119" s="19" t="s">
        <v>2974</v>
      </c>
      <c r="H1119" s="20" t="s">
        <v>2141</v>
      </c>
      <c r="I1119" s="21" t="s">
        <v>13</v>
      </c>
      <c r="J1119" s="10"/>
      <c r="K1119" s="10"/>
    </row>
    <row r="1120" spans="1:11" ht="15.75" customHeight="1" x14ac:dyDescent="0.25">
      <c r="A1120" s="5"/>
      <c r="B1120" s="19" t="s">
        <v>2975</v>
      </c>
      <c r="C1120" s="19" t="s">
        <v>2976</v>
      </c>
      <c r="D1120" s="7" t="s">
        <v>2977</v>
      </c>
      <c r="E1120" s="7" t="s">
        <v>2978</v>
      </c>
      <c r="F1120" s="5" t="s">
        <v>2979</v>
      </c>
      <c r="G1120" s="5" t="s">
        <v>2979</v>
      </c>
      <c r="H1120" s="8" t="s">
        <v>2141</v>
      </c>
      <c r="I1120" s="9" t="s">
        <v>13</v>
      </c>
      <c r="J1120" s="10"/>
      <c r="K1120" s="10"/>
    </row>
    <row r="1121" spans="1:11" ht="15.75" customHeight="1" x14ac:dyDescent="0.25">
      <c r="A1121" s="5"/>
      <c r="B1121" s="19" t="s">
        <v>2980</v>
      </c>
      <c r="C1121" s="19" t="s">
        <v>2980</v>
      </c>
      <c r="D1121" s="7" t="s">
        <v>2980</v>
      </c>
      <c r="E1121" s="7" t="s">
        <v>2981</v>
      </c>
      <c r="F1121" s="6" t="s">
        <v>2982</v>
      </c>
      <c r="G1121" s="6" t="s">
        <v>2982</v>
      </c>
      <c r="H1121" s="8" t="s">
        <v>2141</v>
      </c>
      <c r="I1121" s="9" t="s">
        <v>13</v>
      </c>
      <c r="J1121" s="10"/>
      <c r="K1121" s="10"/>
    </row>
    <row r="1122" spans="1:11" ht="15.75" customHeight="1" x14ac:dyDescent="0.25">
      <c r="A1122" s="5"/>
      <c r="B1122" s="19" t="s">
        <v>2983</v>
      </c>
      <c r="C1122" s="19" t="s">
        <v>2983</v>
      </c>
      <c r="D1122" s="7" t="s">
        <v>2984</v>
      </c>
      <c r="E1122" s="7" t="s">
        <v>2984</v>
      </c>
      <c r="F1122" s="6" t="s">
        <v>2985</v>
      </c>
      <c r="G1122" s="6" t="s">
        <v>2985</v>
      </c>
      <c r="H1122" s="8" t="s">
        <v>2141</v>
      </c>
      <c r="I1122" s="9" t="s">
        <v>13</v>
      </c>
      <c r="J1122" s="10"/>
      <c r="K1122" s="10"/>
    </row>
    <row r="1123" spans="1:11" ht="15.75" customHeight="1" x14ac:dyDescent="0.25">
      <c r="A1123" s="5"/>
      <c r="B1123" s="19" t="s">
        <v>2986</v>
      </c>
      <c r="C1123" s="19" t="s">
        <v>2986</v>
      </c>
      <c r="D1123" s="7" t="s">
        <v>2986</v>
      </c>
      <c r="E1123" s="7" t="s">
        <v>2987</v>
      </c>
      <c r="F1123" s="19" t="s">
        <v>2988</v>
      </c>
      <c r="G1123" s="19" t="s">
        <v>2989</v>
      </c>
      <c r="H1123" s="20" t="s">
        <v>2141</v>
      </c>
      <c r="I1123" s="21" t="s">
        <v>13</v>
      </c>
      <c r="J1123" s="10"/>
      <c r="K1123" s="10"/>
    </row>
    <row r="1124" spans="1:11" ht="15.75" customHeight="1" x14ac:dyDescent="0.25">
      <c r="A1124" s="5"/>
      <c r="B1124" s="6" t="s">
        <v>2990</v>
      </c>
      <c r="C1124" s="6" t="s">
        <v>2990</v>
      </c>
      <c r="D1124" s="7" t="s">
        <v>2990</v>
      </c>
      <c r="E1124" s="7" t="s">
        <v>2991</v>
      </c>
      <c r="F1124" s="19" t="s">
        <v>2992</v>
      </c>
      <c r="G1124" s="19" t="s">
        <v>2993</v>
      </c>
      <c r="H1124" s="20" t="s">
        <v>2141</v>
      </c>
      <c r="I1124" s="21" t="s">
        <v>13</v>
      </c>
      <c r="J1124" s="10"/>
      <c r="K1124" s="10"/>
    </row>
    <row r="1125" spans="1:11" ht="15.75" customHeight="1" x14ac:dyDescent="0.25">
      <c r="A1125" s="5"/>
      <c r="B1125" s="6" t="s">
        <v>2994</v>
      </c>
      <c r="C1125" s="6" t="s">
        <v>2994</v>
      </c>
      <c r="D1125" s="7" t="s">
        <v>2994</v>
      </c>
      <c r="E1125" s="7" t="s">
        <v>2994</v>
      </c>
      <c r="F1125" s="19" t="s">
        <v>2995</v>
      </c>
      <c r="G1125" s="19" t="s">
        <v>2995</v>
      </c>
      <c r="H1125" s="20" t="s">
        <v>2141</v>
      </c>
      <c r="I1125" s="21" t="s">
        <v>13</v>
      </c>
      <c r="J1125" s="10"/>
      <c r="K1125" s="10"/>
    </row>
    <row r="1126" spans="1:11" ht="15.75" customHeight="1" x14ac:dyDescent="0.25">
      <c r="A1126" s="5"/>
      <c r="B1126" s="5" t="s">
        <v>2979</v>
      </c>
      <c r="C1126" s="5" t="s">
        <v>2979</v>
      </c>
      <c r="D1126" s="7" t="s">
        <v>2979</v>
      </c>
      <c r="E1126" s="7" t="s">
        <v>2979</v>
      </c>
      <c r="F1126" s="19" t="s">
        <v>2996</v>
      </c>
      <c r="G1126" s="19" t="s">
        <v>2997</v>
      </c>
      <c r="H1126" s="20" t="s">
        <v>2141</v>
      </c>
      <c r="I1126" s="21" t="s">
        <v>13</v>
      </c>
      <c r="J1126" s="10"/>
      <c r="K1126" s="10"/>
    </row>
    <row r="1127" spans="1:11" ht="15.75" customHeight="1" x14ac:dyDescent="0.25">
      <c r="A1127" s="5"/>
      <c r="B1127" s="5" t="s">
        <v>2326</v>
      </c>
      <c r="C1127" s="5" t="s">
        <v>2326</v>
      </c>
      <c r="D1127" s="7" t="s">
        <v>2998</v>
      </c>
      <c r="E1127" s="7" t="s">
        <v>2998</v>
      </c>
      <c r="F1127" s="19" t="s">
        <v>2999</v>
      </c>
      <c r="G1127" s="19" t="s">
        <v>3000</v>
      </c>
      <c r="H1127" s="20" t="s">
        <v>2141</v>
      </c>
      <c r="I1127" s="21" t="s">
        <v>13</v>
      </c>
      <c r="J1127" s="10"/>
      <c r="K1127" s="10"/>
    </row>
    <row r="1128" spans="1:11" ht="15.75" customHeight="1" x14ac:dyDescent="0.25">
      <c r="A1128" s="5"/>
      <c r="B1128" s="5" t="s">
        <v>3001</v>
      </c>
      <c r="C1128" s="5" t="s">
        <v>3001</v>
      </c>
      <c r="D1128" s="7" t="s">
        <v>3001</v>
      </c>
      <c r="E1128" s="7" t="s">
        <v>3001</v>
      </c>
      <c r="F1128" s="19" t="s">
        <v>3002</v>
      </c>
      <c r="G1128" s="19" t="s">
        <v>3002</v>
      </c>
      <c r="H1128" s="20" t="s">
        <v>2141</v>
      </c>
      <c r="I1128" s="21" t="s">
        <v>13</v>
      </c>
      <c r="J1128" s="10"/>
      <c r="K1128" s="10"/>
    </row>
    <row r="1129" spans="1:11" ht="15.75" customHeight="1" x14ac:dyDescent="0.25">
      <c r="A1129" s="5"/>
      <c r="B1129" s="6" t="s">
        <v>2985</v>
      </c>
      <c r="C1129" s="6" t="s">
        <v>2985</v>
      </c>
      <c r="D1129" s="7" t="s">
        <v>2985</v>
      </c>
      <c r="E1129" s="7" t="s">
        <v>2985</v>
      </c>
      <c r="F1129" s="19" t="s">
        <v>3003</v>
      </c>
      <c r="G1129" s="19" t="s">
        <v>3003</v>
      </c>
      <c r="H1129" s="20" t="s">
        <v>2141</v>
      </c>
      <c r="I1129" s="21" t="s">
        <v>13</v>
      </c>
      <c r="J1129" s="10"/>
      <c r="K1129" s="10"/>
    </row>
    <row r="1130" spans="1:11" ht="15.75" customHeight="1" x14ac:dyDescent="0.25">
      <c r="A1130" s="5"/>
      <c r="B1130" s="19" t="s">
        <v>2989</v>
      </c>
      <c r="C1130" s="19" t="s">
        <v>2988</v>
      </c>
      <c r="D1130" s="7" t="s">
        <v>3004</v>
      </c>
      <c r="E1130" s="7" t="s">
        <v>3004</v>
      </c>
      <c r="F1130" s="19" t="s">
        <v>3005</v>
      </c>
      <c r="G1130" s="19" t="s">
        <v>3005</v>
      </c>
      <c r="H1130" s="20" t="s">
        <v>2141</v>
      </c>
      <c r="I1130" s="21" t="s">
        <v>13</v>
      </c>
      <c r="J1130" s="10"/>
      <c r="K1130" s="10"/>
    </row>
    <row r="1131" spans="1:11" ht="15.75" customHeight="1" x14ac:dyDescent="0.25">
      <c r="A1131" s="5"/>
      <c r="B1131" s="19" t="s">
        <v>3006</v>
      </c>
      <c r="C1131" s="19" t="s">
        <v>3006</v>
      </c>
      <c r="D1131" s="7" t="s">
        <v>3007</v>
      </c>
      <c r="E1131" s="7" t="s">
        <v>3008</v>
      </c>
      <c r="F1131" s="19" t="s">
        <v>3009</v>
      </c>
      <c r="G1131" s="19" t="s">
        <v>3009</v>
      </c>
      <c r="H1131" s="20" t="s">
        <v>2141</v>
      </c>
      <c r="I1131" s="21" t="s">
        <v>13</v>
      </c>
      <c r="J1131" s="10"/>
      <c r="K1131" s="10"/>
    </row>
    <row r="1132" spans="1:11" ht="15.75" customHeight="1" x14ac:dyDescent="0.25">
      <c r="A1132" s="5"/>
      <c r="B1132" s="19" t="s">
        <v>3010</v>
      </c>
      <c r="C1132" s="19" t="s">
        <v>3010</v>
      </c>
      <c r="D1132" s="7" t="s">
        <v>3010</v>
      </c>
      <c r="E1132" s="7" t="s">
        <v>3010</v>
      </c>
      <c r="F1132" s="19" t="s">
        <v>3011</v>
      </c>
      <c r="G1132" s="19" t="s">
        <v>3011</v>
      </c>
      <c r="H1132" s="20" t="s">
        <v>2141</v>
      </c>
      <c r="I1132" s="21" t="s">
        <v>13</v>
      </c>
      <c r="J1132" s="10"/>
      <c r="K1132" s="10"/>
    </row>
    <row r="1133" spans="1:11" ht="15.75" customHeight="1" x14ac:dyDescent="0.25">
      <c r="A1133" s="5"/>
      <c r="B1133" s="19" t="s">
        <v>3012</v>
      </c>
      <c r="C1133" s="19" t="s">
        <v>3012</v>
      </c>
      <c r="D1133" s="7" t="s">
        <v>3013</v>
      </c>
      <c r="E1133" s="7" t="s">
        <v>3013</v>
      </c>
      <c r="F1133" s="19" t="s">
        <v>3014</v>
      </c>
      <c r="G1133" s="19" t="s">
        <v>3014</v>
      </c>
      <c r="H1133" s="20" t="s">
        <v>2141</v>
      </c>
      <c r="I1133" s="21" t="s">
        <v>13</v>
      </c>
      <c r="J1133" s="10"/>
      <c r="K1133" s="10"/>
    </row>
    <row r="1134" spans="1:11" ht="15.75" customHeight="1" x14ac:dyDescent="0.25">
      <c r="A1134" s="5"/>
      <c r="B1134" s="19" t="s">
        <v>3015</v>
      </c>
      <c r="C1134" s="19" t="s">
        <v>3015</v>
      </c>
      <c r="D1134" s="7" t="s">
        <v>3016</v>
      </c>
      <c r="E1134" s="7" t="s">
        <v>3016</v>
      </c>
      <c r="F1134" s="19" t="s">
        <v>3017</v>
      </c>
      <c r="G1134" s="19" t="s">
        <v>3017</v>
      </c>
      <c r="H1134" s="20" t="s">
        <v>2141</v>
      </c>
      <c r="I1134" s="21" t="s">
        <v>13</v>
      </c>
      <c r="J1134" s="10"/>
      <c r="K1134" s="10"/>
    </row>
    <row r="1135" spans="1:11" ht="15.75" customHeight="1" x14ac:dyDescent="0.25">
      <c r="A1135" s="5"/>
      <c r="B1135" s="19" t="s">
        <v>3018</v>
      </c>
      <c r="C1135" s="19" t="s">
        <v>3018</v>
      </c>
      <c r="D1135" s="7" t="s">
        <v>3018</v>
      </c>
      <c r="E1135" s="7" t="s">
        <v>3019</v>
      </c>
      <c r="F1135" s="19" t="s">
        <v>3020</v>
      </c>
      <c r="G1135" s="19" t="s">
        <v>3020</v>
      </c>
      <c r="H1135" s="20" t="s">
        <v>2141</v>
      </c>
      <c r="I1135" s="21" t="s">
        <v>13</v>
      </c>
      <c r="J1135" s="10"/>
      <c r="K1135" s="10"/>
    </row>
    <row r="1136" spans="1:11" ht="15.75" customHeight="1" x14ac:dyDescent="0.25">
      <c r="A1136" s="5"/>
      <c r="B1136" s="19" t="s">
        <v>3021</v>
      </c>
      <c r="C1136" s="19" t="s">
        <v>3021</v>
      </c>
      <c r="D1136" s="7" t="s">
        <v>3021</v>
      </c>
      <c r="E1136" s="7" t="s">
        <v>3021</v>
      </c>
      <c r="F1136" s="19" t="s">
        <v>3022</v>
      </c>
      <c r="G1136" s="19" t="s">
        <v>3022</v>
      </c>
      <c r="H1136" s="20" t="s">
        <v>2141</v>
      </c>
      <c r="I1136" s="21" t="s">
        <v>13</v>
      </c>
      <c r="J1136" s="10"/>
      <c r="K1136" s="10"/>
    </row>
    <row r="1137" spans="1:11" ht="15.75" customHeight="1" x14ac:dyDescent="0.25">
      <c r="A1137" s="5"/>
      <c r="B1137" s="19" t="s">
        <v>3023</v>
      </c>
      <c r="C1137" s="19" t="s">
        <v>3023</v>
      </c>
      <c r="D1137" s="7" t="s">
        <v>3023</v>
      </c>
      <c r="E1137" s="7" t="s">
        <v>3024</v>
      </c>
      <c r="F1137" s="19" t="s">
        <v>3025</v>
      </c>
      <c r="G1137" s="19" t="s">
        <v>3025</v>
      </c>
      <c r="H1137" s="20" t="s">
        <v>2141</v>
      </c>
      <c r="I1137" s="21" t="s">
        <v>13</v>
      </c>
      <c r="J1137" s="10"/>
      <c r="K1137" s="10"/>
    </row>
    <row r="1138" spans="1:11" ht="15.75" customHeight="1" x14ac:dyDescent="0.25">
      <c r="A1138" s="5"/>
      <c r="B1138" s="19" t="s">
        <v>3026</v>
      </c>
      <c r="C1138" s="19" t="s">
        <v>3026</v>
      </c>
      <c r="D1138" s="7" t="s">
        <v>3026</v>
      </c>
      <c r="E1138" s="7" t="s">
        <v>3026</v>
      </c>
      <c r="F1138" s="19" t="s">
        <v>3027</v>
      </c>
      <c r="G1138" s="19" t="s">
        <v>3028</v>
      </c>
      <c r="H1138" s="20" t="s">
        <v>2141</v>
      </c>
      <c r="I1138" s="21" t="s">
        <v>13</v>
      </c>
      <c r="J1138" s="10"/>
      <c r="K1138" s="10"/>
    </row>
    <row r="1139" spans="1:11" ht="15.75" customHeight="1" x14ac:dyDescent="0.25">
      <c r="A1139" s="5"/>
      <c r="B1139" s="19" t="s">
        <v>3005</v>
      </c>
      <c r="C1139" s="19" t="s">
        <v>3005</v>
      </c>
      <c r="D1139" s="7" t="s">
        <v>3005</v>
      </c>
      <c r="E1139" s="7" t="s">
        <v>3005</v>
      </c>
      <c r="F1139" s="19" t="s">
        <v>3029</v>
      </c>
      <c r="G1139" s="19" t="s">
        <v>3029</v>
      </c>
      <c r="H1139" s="20" t="s">
        <v>2141</v>
      </c>
      <c r="I1139" s="21" t="s">
        <v>13</v>
      </c>
      <c r="J1139" s="10"/>
      <c r="K1139" s="10"/>
    </row>
    <row r="1140" spans="1:11" ht="15.75" customHeight="1" x14ac:dyDescent="0.25">
      <c r="A1140" s="5"/>
      <c r="B1140" s="19" t="s">
        <v>3009</v>
      </c>
      <c r="C1140" s="19" t="s">
        <v>3009</v>
      </c>
      <c r="D1140" s="7" t="s">
        <v>3009</v>
      </c>
      <c r="E1140" s="7" t="s">
        <v>3009</v>
      </c>
      <c r="F1140" s="19" t="s">
        <v>3030</v>
      </c>
      <c r="G1140" s="19" t="s">
        <v>3030</v>
      </c>
      <c r="H1140" s="20" t="s">
        <v>2141</v>
      </c>
      <c r="I1140" s="21" t="s">
        <v>13</v>
      </c>
      <c r="J1140" s="10"/>
      <c r="K1140" s="10"/>
    </row>
    <row r="1141" spans="1:11" ht="15.75" customHeight="1" x14ac:dyDescent="0.25">
      <c r="A1141" s="5"/>
      <c r="B1141" s="19" t="s">
        <v>3031</v>
      </c>
      <c r="C1141" s="19" t="s">
        <v>3032</v>
      </c>
      <c r="D1141" s="7" t="s">
        <v>3032</v>
      </c>
      <c r="E1141" s="7" t="s">
        <v>3033</v>
      </c>
      <c r="F1141" s="19" t="s">
        <v>3034</v>
      </c>
      <c r="G1141" s="19" t="s">
        <v>3034</v>
      </c>
      <c r="H1141" s="20" t="s">
        <v>2141</v>
      </c>
      <c r="I1141" s="21" t="s">
        <v>13</v>
      </c>
      <c r="J1141" s="10"/>
      <c r="K1141" s="10"/>
    </row>
    <row r="1142" spans="1:11" ht="15.75" customHeight="1" x14ac:dyDescent="0.25">
      <c r="A1142" s="5"/>
      <c r="B1142" s="19" t="s">
        <v>3011</v>
      </c>
      <c r="C1142" s="19" t="s">
        <v>3011</v>
      </c>
      <c r="D1142" s="7" t="s">
        <v>3035</v>
      </c>
      <c r="E1142" s="7" t="s">
        <v>3035</v>
      </c>
      <c r="F1142" s="19" t="s">
        <v>3036</v>
      </c>
      <c r="G1142" s="19" t="s">
        <v>3036</v>
      </c>
      <c r="H1142" s="20" t="s">
        <v>2141</v>
      </c>
      <c r="I1142" s="21" t="s">
        <v>13</v>
      </c>
      <c r="J1142" s="10"/>
      <c r="K1142" s="10"/>
    </row>
    <row r="1143" spans="1:11" ht="15.75" customHeight="1" x14ac:dyDescent="0.25">
      <c r="A1143" s="5"/>
      <c r="B1143" s="19" t="s">
        <v>3037</v>
      </c>
      <c r="C1143" s="19" t="s">
        <v>3037</v>
      </c>
      <c r="D1143" s="7" t="s">
        <v>3037</v>
      </c>
      <c r="E1143" s="7" t="s">
        <v>3037</v>
      </c>
      <c r="F1143" s="19" t="s">
        <v>3038</v>
      </c>
      <c r="G1143" s="19" t="s">
        <v>3038</v>
      </c>
      <c r="H1143" s="20" t="s">
        <v>2141</v>
      </c>
      <c r="I1143" s="21" t="s">
        <v>13</v>
      </c>
      <c r="J1143" s="10"/>
      <c r="K1143" s="10"/>
    </row>
    <row r="1144" spans="1:11" ht="15.75" customHeight="1" x14ac:dyDescent="0.25">
      <c r="A1144" s="5"/>
      <c r="B1144" s="19" t="s">
        <v>3039</v>
      </c>
      <c r="C1144" s="19" t="s">
        <v>3039</v>
      </c>
      <c r="D1144" s="7" t="s">
        <v>3040</v>
      </c>
      <c r="E1144" s="7" t="s">
        <v>3041</v>
      </c>
      <c r="F1144" s="19" t="s">
        <v>3042</v>
      </c>
      <c r="G1144" s="19" t="s">
        <v>3042</v>
      </c>
      <c r="H1144" s="20" t="s">
        <v>2141</v>
      </c>
      <c r="I1144" s="21" t="s">
        <v>13</v>
      </c>
      <c r="J1144" s="10"/>
      <c r="K1144" s="10"/>
    </row>
    <row r="1145" spans="1:11" ht="15.75" customHeight="1" x14ac:dyDescent="0.25">
      <c r="A1145" s="5"/>
      <c r="B1145" s="19" t="s">
        <v>3043</v>
      </c>
      <c r="C1145" s="19" t="s">
        <v>3043</v>
      </c>
      <c r="D1145" s="7" t="s">
        <v>3043</v>
      </c>
      <c r="E1145" s="7" t="s">
        <v>3043</v>
      </c>
      <c r="F1145" s="19" t="s">
        <v>3044</v>
      </c>
      <c r="G1145" s="19" t="s">
        <v>3044</v>
      </c>
      <c r="H1145" s="20" t="s">
        <v>2141</v>
      </c>
      <c r="I1145" s="21" t="s">
        <v>13</v>
      </c>
      <c r="J1145" s="10"/>
      <c r="K1145" s="10"/>
    </row>
    <row r="1146" spans="1:11" ht="15.75" customHeight="1" x14ac:dyDescent="0.25">
      <c r="A1146" s="5"/>
      <c r="B1146" s="19" t="s">
        <v>3045</v>
      </c>
      <c r="C1146" s="19" t="s">
        <v>3045</v>
      </c>
      <c r="D1146" s="7" t="s">
        <v>3045</v>
      </c>
      <c r="E1146" s="7" t="s">
        <v>3046</v>
      </c>
      <c r="F1146" s="19" t="s">
        <v>3047</v>
      </c>
      <c r="G1146" s="19" t="s">
        <v>3047</v>
      </c>
      <c r="H1146" s="20" t="s">
        <v>2141</v>
      </c>
      <c r="I1146" s="21" t="s">
        <v>13</v>
      </c>
      <c r="J1146" s="10"/>
      <c r="K1146" s="10"/>
    </row>
    <row r="1147" spans="1:11" ht="15.75" customHeight="1" x14ac:dyDescent="0.25">
      <c r="A1147" s="5"/>
      <c r="B1147" s="19" t="s">
        <v>3048</v>
      </c>
      <c r="C1147" s="19" t="s">
        <v>3048</v>
      </c>
      <c r="D1147" s="7" t="s">
        <v>3049</v>
      </c>
      <c r="E1147" s="7" t="s">
        <v>3049</v>
      </c>
      <c r="F1147" s="19" t="s">
        <v>3050</v>
      </c>
      <c r="G1147" s="19" t="s">
        <v>3051</v>
      </c>
      <c r="H1147" s="20" t="s">
        <v>2141</v>
      </c>
      <c r="I1147" s="21" t="s">
        <v>13</v>
      </c>
      <c r="J1147" s="10"/>
      <c r="K1147" s="10"/>
    </row>
    <row r="1148" spans="1:11" ht="15.75" customHeight="1" x14ac:dyDescent="0.25">
      <c r="A1148" s="5"/>
      <c r="B1148" s="19" t="s">
        <v>3052</v>
      </c>
      <c r="C1148" s="19" t="s">
        <v>3053</v>
      </c>
      <c r="D1148" s="7" t="s">
        <v>3054</v>
      </c>
      <c r="E1148" s="7" t="s">
        <v>3054</v>
      </c>
      <c r="F1148" s="19" t="s">
        <v>3055</v>
      </c>
      <c r="G1148" s="19" t="s">
        <v>3055</v>
      </c>
      <c r="H1148" s="20" t="s">
        <v>2141</v>
      </c>
      <c r="I1148" s="21" t="s">
        <v>13</v>
      </c>
      <c r="J1148" s="10"/>
      <c r="K1148" s="10"/>
    </row>
    <row r="1149" spans="1:11" ht="15.75" customHeight="1" x14ac:dyDescent="0.25">
      <c r="A1149" s="5"/>
      <c r="B1149" s="19" t="s">
        <v>3020</v>
      </c>
      <c r="C1149" s="19" t="s">
        <v>3020</v>
      </c>
      <c r="D1149" s="7" t="s">
        <v>3020</v>
      </c>
      <c r="E1149" s="7" t="s">
        <v>3020</v>
      </c>
      <c r="F1149" s="19" t="s">
        <v>3056</v>
      </c>
      <c r="G1149" s="19" t="s">
        <v>3056</v>
      </c>
      <c r="H1149" s="20" t="s">
        <v>2141</v>
      </c>
      <c r="I1149" s="21" t="s">
        <v>13</v>
      </c>
      <c r="J1149" s="10"/>
      <c r="K1149" s="10"/>
    </row>
    <row r="1150" spans="1:11" ht="15.75" customHeight="1" x14ac:dyDescent="0.25">
      <c r="A1150" s="5"/>
      <c r="B1150" s="19" t="s">
        <v>3057</v>
      </c>
      <c r="C1150" s="19" t="s">
        <v>3057</v>
      </c>
      <c r="D1150" s="7" t="s">
        <v>3057</v>
      </c>
      <c r="E1150" s="7" t="s">
        <v>3057</v>
      </c>
      <c r="F1150" s="19" t="s">
        <v>3058</v>
      </c>
      <c r="G1150" s="19" t="s">
        <v>3058</v>
      </c>
      <c r="H1150" s="20" t="s">
        <v>2141</v>
      </c>
      <c r="I1150" s="21" t="s">
        <v>13</v>
      </c>
      <c r="J1150" s="10"/>
      <c r="K1150" s="10"/>
    </row>
    <row r="1151" spans="1:11" ht="15.75" customHeight="1" x14ac:dyDescent="0.25">
      <c r="A1151" s="5"/>
      <c r="B1151" s="19" t="s">
        <v>3025</v>
      </c>
      <c r="C1151" s="19" t="s">
        <v>3025</v>
      </c>
      <c r="D1151" s="7" t="s">
        <v>3025</v>
      </c>
      <c r="E1151" s="7" t="s">
        <v>3025</v>
      </c>
      <c r="F1151" s="19" t="s">
        <v>3059</v>
      </c>
      <c r="G1151" s="19" t="s">
        <v>3059</v>
      </c>
      <c r="H1151" s="20" t="s">
        <v>2141</v>
      </c>
      <c r="I1151" s="21" t="s">
        <v>13</v>
      </c>
      <c r="J1151" s="10"/>
      <c r="K1151" s="10"/>
    </row>
    <row r="1152" spans="1:11" ht="15.75" customHeight="1" x14ac:dyDescent="0.25">
      <c r="A1152" s="5"/>
      <c r="B1152" s="19" t="s">
        <v>3060</v>
      </c>
      <c r="C1152" s="19" t="s">
        <v>3060</v>
      </c>
      <c r="D1152" s="7" t="s">
        <v>3060</v>
      </c>
      <c r="E1152" s="7" t="s">
        <v>3061</v>
      </c>
      <c r="F1152" s="6" t="s">
        <v>3062</v>
      </c>
      <c r="G1152" s="6" t="s">
        <v>3062</v>
      </c>
      <c r="H1152" s="8" t="s">
        <v>2141</v>
      </c>
      <c r="I1152" s="16" t="s">
        <v>13</v>
      </c>
      <c r="J1152" s="10"/>
      <c r="K1152" s="10"/>
    </row>
    <row r="1153" spans="1:11" ht="15.75" customHeight="1" x14ac:dyDescent="0.25">
      <c r="A1153" s="5"/>
      <c r="B1153" s="19" t="s">
        <v>3042</v>
      </c>
      <c r="C1153" s="19" t="s">
        <v>3042</v>
      </c>
      <c r="D1153" s="7" t="s">
        <v>3042</v>
      </c>
      <c r="E1153" s="7" t="s">
        <v>3042</v>
      </c>
      <c r="F1153" s="19" t="s">
        <v>3063</v>
      </c>
      <c r="G1153" s="19" t="s">
        <v>3064</v>
      </c>
      <c r="H1153" s="20" t="s">
        <v>2141</v>
      </c>
      <c r="I1153" s="21" t="s">
        <v>13</v>
      </c>
      <c r="J1153" s="10"/>
      <c r="K1153" s="10"/>
    </row>
    <row r="1154" spans="1:11" ht="15.75" customHeight="1" x14ac:dyDescent="0.25">
      <c r="A1154" s="5"/>
      <c r="B1154" s="19" t="s">
        <v>3065</v>
      </c>
      <c r="C1154" s="19" t="s">
        <v>3065</v>
      </c>
      <c r="D1154" s="7" t="s">
        <v>3066</v>
      </c>
      <c r="E1154" s="7" t="s">
        <v>3066</v>
      </c>
      <c r="F1154" s="19" t="s">
        <v>3067</v>
      </c>
      <c r="G1154" s="19" t="s">
        <v>3068</v>
      </c>
      <c r="H1154" s="20" t="s">
        <v>2141</v>
      </c>
      <c r="I1154" s="21" t="s">
        <v>13</v>
      </c>
      <c r="J1154" s="10"/>
      <c r="K1154" s="10"/>
    </row>
    <row r="1155" spans="1:11" ht="15.75" customHeight="1" x14ac:dyDescent="0.25">
      <c r="A1155" s="5"/>
      <c r="B1155" s="19" t="s">
        <v>3055</v>
      </c>
      <c r="C1155" s="19" t="s">
        <v>3055</v>
      </c>
      <c r="D1155" s="7" t="s">
        <v>3055</v>
      </c>
      <c r="E1155" s="7" t="s">
        <v>3055</v>
      </c>
      <c r="F1155" s="19" t="s">
        <v>3069</v>
      </c>
      <c r="G1155" s="19" t="s">
        <v>3069</v>
      </c>
      <c r="H1155" s="20" t="s">
        <v>2141</v>
      </c>
      <c r="I1155" s="21" t="s">
        <v>13</v>
      </c>
      <c r="J1155" s="10"/>
      <c r="K1155" s="10"/>
    </row>
    <row r="1156" spans="1:11" ht="15.75" customHeight="1" x14ac:dyDescent="0.25">
      <c r="A1156" s="5"/>
      <c r="B1156" s="19" t="s">
        <v>3056</v>
      </c>
      <c r="C1156" s="19" t="s">
        <v>3056</v>
      </c>
      <c r="D1156" s="7" t="s">
        <v>3056</v>
      </c>
      <c r="E1156" s="7" t="s">
        <v>3056</v>
      </c>
      <c r="F1156" s="19" t="s">
        <v>3070</v>
      </c>
      <c r="G1156" s="19" t="s">
        <v>3071</v>
      </c>
      <c r="H1156" s="20" t="s">
        <v>2141</v>
      </c>
      <c r="I1156" s="21" t="s">
        <v>13</v>
      </c>
      <c r="J1156" s="10"/>
      <c r="K1156" s="10"/>
    </row>
    <row r="1157" spans="1:11" ht="15.75" customHeight="1" x14ac:dyDescent="0.25">
      <c r="A1157" s="5"/>
      <c r="B1157" s="19" t="s">
        <v>3072</v>
      </c>
      <c r="C1157" s="19" t="s">
        <v>3073</v>
      </c>
      <c r="D1157" s="7" t="s">
        <v>3073</v>
      </c>
      <c r="E1157" s="7" t="s">
        <v>3072</v>
      </c>
      <c r="F1157" s="19" t="s">
        <v>3074</v>
      </c>
      <c r="G1157" s="19" t="s">
        <v>3075</v>
      </c>
      <c r="H1157" s="20" t="s">
        <v>2141</v>
      </c>
      <c r="I1157" s="21" t="s">
        <v>13</v>
      </c>
      <c r="J1157" s="10"/>
      <c r="K1157" s="10"/>
    </row>
    <row r="1158" spans="1:11" ht="15.75" customHeight="1" x14ac:dyDescent="0.25">
      <c r="A1158" s="5"/>
      <c r="B1158" s="19" t="s">
        <v>3059</v>
      </c>
      <c r="C1158" s="19" t="s">
        <v>3059</v>
      </c>
      <c r="D1158" s="7" t="s">
        <v>3059</v>
      </c>
      <c r="E1158" s="7" t="s">
        <v>3059</v>
      </c>
      <c r="F1158" s="19" t="s">
        <v>3076</v>
      </c>
      <c r="G1158" s="19" t="s">
        <v>3076</v>
      </c>
      <c r="H1158" s="20" t="s">
        <v>2141</v>
      </c>
      <c r="I1158" s="21" t="s">
        <v>13</v>
      </c>
      <c r="J1158" s="10"/>
      <c r="K1158" s="10"/>
    </row>
    <row r="1159" spans="1:11" ht="15.75" customHeight="1" x14ac:dyDescent="0.25">
      <c r="A1159" s="5"/>
      <c r="B1159" s="19" t="s">
        <v>3077</v>
      </c>
      <c r="C1159" s="19" t="s">
        <v>3078</v>
      </c>
      <c r="D1159" s="7" t="s">
        <v>3078</v>
      </c>
      <c r="E1159" s="7" t="s">
        <v>3077</v>
      </c>
      <c r="F1159" s="19" t="s">
        <v>3079</v>
      </c>
      <c r="G1159" s="19" t="s">
        <v>3079</v>
      </c>
      <c r="H1159" s="20" t="s">
        <v>2141</v>
      </c>
      <c r="I1159" s="21" t="s">
        <v>13</v>
      </c>
      <c r="J1159" s="10"/>
      <c r="K1159" s="10"/>
    </row>
    <row r="1160" spans="1:11" ht="15.75" customHeight="1" x14ac:dyDescent="0.25">
      <c r="A1160" s="5" t="s">
        <v>3080</v>
      </c>
      <c r="B1160" s="6" t="s">
        <v>3081</v>
      </c>
      <c r="C1160" s="6" t="s">
        <v>3081</v>
      </c>
      <c r="D1160" s="7" t="s">
        <v>3081</v>
      </c>
      <c r="E1160" s="7" t="s">
        <v>3081</v>
      </c>
      <c r="F1160" s="19" t="s">
        <v>3082</v>
      </c>
      <c r="G1160" s="19" t="s">
        <v>3082</v>
      </c>
      <c r="H1160" s="20" t="s">
        <v>2141</v>
      </c>
      <c r="I1160" s="21" t="s">
        <v>13</v>
      </c>
      <c r="J1160" s="15" t="e">
        <f t="shared" ref="J1160:J1161" si="100">IF(#REF!="harga",0,IF(#REF!="lokasi",1,IF(#REF!="pelayanan",2,IF(#REF!="kamar",3,IF(#REF!="fasilitas hotel",4,IF(#REF!="makanan",5,6))))))</f>
        <v>#REF!</v>
      </c>
      <c r="K1160" s="15" t="e">
        <f t="shared" ref="K1160:K1161" si="101">IF(#REF!="positive",1,0)</f>
        <v>#REF!</v>
      </c>
    </row>
    <row r="1161" spans="1:11" ht="15.75" customHeight="1" x14ac:dyDescent="0.25">
      <c r="A1161" s="5" t="s">
        <v>3083</v>
      </c>
      <c r="B1161" s="6" t="s">
        <v>3062</v>
      </c>
      <c r="C1161" s="6" t="s">
        <v>3062</v>
      </c>
      <c r="D1161" s="7" t="s">
        <v>3062</v>
      </c>
      <c r="E1161" s="7" t="s">
        <v>3062</v>
      </c>
      <c r="F1161" s="19" t="s">
        <v>3084</v>
      </c>
      <c r="G1161" s="19" t="s">
        <v>3085</v>
      </c>
      <c r="H1161" s="20" t="s">
        <v>2141</v>
      </c>
      <c r="I1161" s="21" t="s">
        <v>13</v>
      </c>
      <c r="J1161" s="15" t="e">
        <f t="shared" si="100"/>
        <v>#REF!</v>
      </c>
      <c r="K1161" s="15" t="e">
        <f t="shared" si="101"/>
        <v>#REF!</v>
      </c>
    </row>
    <row r="1162" spans="1:11" ht="15.75" customHeight="1" x14ac:dyDescent="0.25">
      <c r="A1162" s="5"/>
      <c r="B1162" s="19" t="s">
        <v>3086</v>
      </c>
      <c r="C1162" s="19" t="s">
        <v>3087</v>
      </c>
      <c r="D1162" s="7" t="s">
        <v>3088</v>
      </c>
      <c r="E1162" s="7" t="s">
        <v>3089</v>
      </c>
      <c r="F1162" s="19" t="s">
        <v>3090</v>
      </c>
      <c r="G1162" s="19" t="s">
        <v>3090</v>
      </c>
      <c r="H1162" s="20" t="s">
        <v>2141</v>
      </c>
      <c r="I1162" s="21" t="s">
        <v>13</v>
      </c>
      <c r="J1162" s="10"/>
      <c r="K1162" s="10"/>
    </row>
    <row r="1163" spans="1:11" ht="15.75" customHeight="1" x14ac:dyDescent="0.25">
      <c r="A1163" s="5"/>
      <c r="B1163" s="19" t="s">
        <v>3091</v>
      </c>
      <c r="C1163" s="19" t="s">
        <v>3091</v>
      </c>
      <c r="D1163" s="7" t="s">
        <v>3091</v>
      </c>
      <c r="E1163" s="7" t="s">
        <v>3091</v>
      </c>
      <c r="F1163" s="19" t="s">
        <v>3092</v>
      </c>
      <c r="G1163" s="19" t="s">
        <v>3093</v>
      </c>
      <c r="H1163" s="20" t="s">
        <v>2141</v>
      </c>
      <c r="I1163" s="21" t="s">
        <v>13</v>
      </c>
      <c r="J1163" s="10"/>
      <c r="K1163" s="10"/>
    </row>
    <row r="1164" spans="1:11" ht="15.75" customHeight="1" x14ac:dyDescent="0.25">
      <c r="A1164" s="5"/>
      <c r="B1164" s="19" t="s">
        <v>3094</v>
      </c>
      <c r="C1164" s="19" t="s">
        <v>3094</v>
      </c>
      <c r="D1164" s="7" t="s">
        <v>3094</v>
      </c>
      <c r="E1164" s="7" t="s">
        <v>3094</v>
      </c>
      <c r="F1164" s="19" t="s">
        <v>3095</v>
      </c>
      <c r="G1164" s="19" t="s">
        <v>3096</v>
      </c>
      <c r="H1164" s="20" t="s">
        <v>2141</v>
      </c>
      <c r="I1164" s="21" t="s">
        <v>13</v>
      </c>
      <c r="J1164" s="10"/>
      <c r="K1164" s="10"/>
    </row>
    <row r="1165" spans="1:11" ht="15.75" customHeight="1" x14ac:dyDescent="0.25">
      <c r="A1165" s="5"/>
      <c r="B1165" s="19" t="s">
        <v>3097</v>
      </c>
      <c r="C1165" s="19" t="s">
        <v>3097</v>
      </c>
      <c r="D1165" s="7" t="s">
        <v>3098</v>
      </c>
      <c r="E1165" s="7" t="s">
        <v>3099</v>
      </c>
      <c r="F1165" s="19" t="s">
        <v>3100</v>
      </c>
      <c r="G1165" s="19" t="s">
        <v>3100</v>
      </c>
      <c r="H1165" s="20" t="s">
        <v>2141</v>
      </c>
      <c r="I1165" s="21" t="s">
        <v>13</v>
      </c>
      <c r="J1165" s="10"/>
      <c r="K1165" s="10"/>
    </row>
    <row r="1166" spans="1:11" ht="15.75" customHeight="1" x14ac:dyDescent="0.25">
      <c r="A1166" s="5"/>
      <c r="B1166" s="19" t="s">
        <v>3068</v>
      </c>
      <c r="C1166" s="19" t="s">
        <v>3067</v>
      </c>
      <c r="D1166" s="7" t="s">
        <v>3067</v>
      </c>
      <c r="E1166" s="7" t="s">
        <v>3101</v>
      </c>
      <c r="F1166" s="19" t="s">
        <v>3102</v>
      </c>
      <c r="G1166" s="19" t="s">
        <v>3102</v>
      </c>
      <c r="H1166" s="20" t="s">
        <v>2141</v>
      </c>
      <c r="I1166" s="21" t="s">
        <v>13</v>
      </c>
      <c r="J1166" s="10"/>
      <c r="K1166" s="10"/>
    </row>
    <row r="1167" spans="1:11" ht="15.75" customHeight="1" x14ac:dyDescent="0.25">
      <c r="A1167" s="5"/>
      <c r="B1167" s="19" t="s">
        <v>3069</v>
      </c>
      <c r="C1167" s="19" t="s">
        <v>3069</v>
      </c>
      <c r="D1167" s="7" t="s">
        <v>3103</v>
      </c>
      <c r="E1167" s="7" t="s">
        <v>3103</v>
      </c>
      <c r="F1167" s="19" t="s">
        <v>3104</v>
      </c>
      <c r="G1167" s="19" t="s">
        <v>3105</v>
      </c>
      <c r="H1167" s="20" t="s">
        <v>2141</v>
      </c>
      <c r="I1167" s="21" t="s">
        <v>13</v>
      </c>
      <c r="J1167" s="10"/>
      <c r="K1167" s="10"/>
    </row>
    <row r="1168" spans="1:11" ht="15.75" customHeight="1" x14ac:dyDescent="0.25">
      <c r="A1168" s="5"/>
      <c r="B1168" s="19" t="s">
        <v>3071</v>
      </c>
      <c r="C1168" s="19" t="s">
        <v>3070</v>
      </c>
      <c r="D1168" s="7" t="s">
        <v>3070</v>
      </c>
      <c r="E1168" s="7" t="s">
        <v>3071</v>
      </c>
      <c r="F1168" s="19" t="s">
        <v>3106</v>
      </c>
      <c r="G1168" s="19" t="s">
        <v>3106</v>
      </c>
      <c r="H1168" s="20" t="s">
        <v>2141</v>
      </c>
      <c r="I1168" s="21" t="s">
        <v>13</v>
      </c>
      <c r="J1168" s="10"/>
      <c r="K1168" s="10"/>
    </row>
    <row r="1169" spans="1:11" ht="15.75" customHeight="1" x14ac:dyDescent="0.25">
      <c r="A1169" s="5"/>
      <c r="B1169" s="19" t="s">
        <v>3107</v>
      </c>
      <c r="C1169" s="19" t="s">
        <v>3108</v>
      </c>
      <c r="D1169" s="7" t="s">
        <v>3108</v>
      </c>
      <c r="E1169" s="7" t="s">
        <v>3109</v>
      </c>
      <c r="F1169" s="19" t="s">
        <v>3110</v>
      </c>
      <c r="G1169" s="19" t="s">
        <v>3111</v>
      </c>
      <c r="H1169" s="20" t="s">
        <v>2141</v>
      </c>
      <c r="I1169" s="21" t="s">
        <v>13</v>
      </c>
      <c r="J1169" s="10"/>
      <c r="K1169" s="10"/>
    </row>
    <row r="1170" spans="1:11" ht="15.75" customHeight="1" x14ac:dyDescent="0.25">
      <c r="A1170" s="5"/>
      <c r="B1170" s="19" t="s">
        <v>3075</v>
      </c>
      <c r="C1170" s="19" t="s">
        <v>3074</v>
      </c>
      <c r="D1170" s="7" t="s">
        <v>3074</v>
      </c>
      <c r="E1170" s="7" t="s">
        <v>3075</v>
      </c>
      <c r="F1170" s="19" t="s">
        <v>3112</v>
      </c>
      <c r="G1170" s="19" t="s">
        <v>3112</v>
      </c>
      <c r="H1170" s="20" t="s">
        <v>2141</v>
      </c>
      <c r="I1170" s="21" t="s">
        <v>13</v>
      </c>
      <c r="J1170" s="10"/>
      <c r="K1170" s="10"/>
    </row>
    <row r="1171" spans="1:11" ht="15.75" customHeight="1" x14ac:dyDescent="0.25">
      <c r="A1171" s="5"/>
      <c r="B1171" s="19" t="s">
        <v>3076</v>
      </c>
      <c r="C1171" s="19" t="s">
        <v>3076</v>
      </c>
      <c r="D1171" s="7" t="s">
        <v>3076</v>
      </c>
      <c r="E1171" s="7" t="s">
        <v>3076</v>
      </c>
      <c r="F1171" s="19" t="s">
        <v>3113</v>
      </c>
      <c r="G1171" s="19" t="s">
        <v>3114</v>
      </c>
      <c r="H1171" s="20" t="s">
        <v>2141</v>
      </c>
      <c r="I1171" s="21" t="s">
        <v>13</v>
      </c>
      <c r="J1171" s="10"/>
      <c r="K1171" s="10"/>
    </row>
    <row r="1172" spans="1:11" ht="15.75" customHeight="1" x14ac:dyDescent="0.25">
      <c r="A1172" s="5"/>
      <c r="B1172" s="19" t="s">
        <v>3079</v>
      </c>
      <c r="C1172" s="19" t="s">
        <v>3079</v>
      </c>
      <c r="D1172" s="7" t="s">
        <v>3079</v>
      </c>
      <c r="E1172" s="7" t="s">
        <v>3079</v>
      </c>
      <c r="F1172" s="19" t="s">
        <v>3115</v>
      </c>
      <c r="G1172" s="19" t="s">
        <v>3115</v>
      </c>
      <c r="H1172" s="20" t="s">
        <v>2141</v>
      </c>
      <c r="I1172" s="21" t="s">
        <v>13</v>
      </c>
      <c r="J1172" s="10"/>
      <c r="K1172" s="10"/>
    </row>
    <row r="1173" spans="1:11" ht="15.75" customHeight="1" x14ac:dyDescent="0.25">
      <c r="A1173" s="5"/>
      <c r="B1173" s="19" t="s">
        <v>3116</v>
      </c>
      <c r="C1173" s="19" t="s">
        <v>3116</v>
      </c>
      <c r="D1173" s="7" t="s">
        <v>3116</v>
      </c>
      <c r="E1173" s="7" t="s">
        <v>3116</v>
      </c>
      <c r="F1173" s="19" t="s">
        <v>3117</v>
      </c>
      <c r="G1173" s="19" t="s">
        <v>3117</v>
      </c>
      <c r="H1173" s="20" t="s">
        <v>2141</v>
      </c>
      <c r="I1173" s="21" t="s">
        <v>13</v>
      </c>
      <c r="J1173" s="10"/>
      <c r="K1173" s="10"/>
    </row>
    <row r="1174" spans="1:11" ht="15.75" customHeight="1" x14ac:dyDescent="0.25">
      <c r="A1174" s="5"/>
      <c r="B1174" s="19" t="s">
        <v>3118</v>
      </c>
      <c r="C1174" s="19" t="s">
        <v>3118</v>
      </c>
      <c r="D1174" s="7" t="s">
        <v>3118</v>
      </c>
      <c r="E1174" s="7" t="s">
        <v>3118</v>
      </c>
      <c r="F1174" s="19" t="s">
        <v>3119</v>
      </c>
      <c r="G1174" s="19" t="s">
        <v>3119</v>
      </c>
      <c r="H1174" s="20" t="s">
        <v>2141</v>
      </c>
      <c r="I1174" s="21" t="s">
        <v>13</v>
      </c>
      <c r="J1174" s="10"/>
      <c r="K1174" s="10"/>
    </row>
    <row r="1175" spans="1:11" ht="15.75" customHeight="1" x14ac:dyDescent="0.25">
      <c r="A1175" s="5"/>
      <c r="B1175" s="19" t="s">
        <v>3082</v>
      </c>
      <c r="C1175" s="19" t="s">
        <v>3082</v>
      </c>
      <c r="D1175" s="7" t="s">
        <v>3120</v>
      </c>
      <c r="E1175" s="7" t="s">
        <v>3120</v>
      </c>
      <c r="F1175" s="19" t="s">
        <v>3121</v>
      </c>
      <c r="G1175" s="19" t="s">
        <v>3122</v>
      </c>
      <c r="H1175" s="20" t="s">
        <v>2141</v>
      </c>
      <c r="I1175" s="21" t="s">
        <v>13</v>
      </c>
      <c r="J1175" s="10"/>
      <c r="K1175" s="10"/>
    </row>
    <row r="1176" spans="1:11" ht="15.75" customHeight="1" x14ac:dyDescent="0.25">
      <c r="A1176" s="5"/>
      <c r="B1176" s="19" t="s">
        <v>3085</v>
      </c>
      <c r="C1176" s="19" t="s">
        <v>3084</v>
      </c>
      <c r="D1176" s="7" t="s">
        <v>3123</v>
      </c>
      <c r="E1176" s="7" t="s">
        <v>3124</v>
      </c>
      <c r="F1176" s="19" t="s">
        <v>3125</v>
      </c>
      <c r="G1176" s="19" t="s">
        <v>3126</v>
      </c>
      <c r="H1176" s="20" t="s">
        <v>2141</v>
      </c>
      <c r="I1176" s="21" t="s">
        <v>13</v>
      </c>
      <c r="J1176" s="10"/>
      <c r="K1176" s="10"/>
    </row>
    <row r="1177" spans="1:11" ht="15.75" customHeight="1" x14ac:dyDescent="0.25">
      <c r="A1177" s="5"/>
      <c r="B1177" s="19" t="s">
        <v>3127</v>
      </c>
      <c r="C1177" s="19" t="s">
        <v>3128</v>
      </c>
      <c r="D1177" s="7" t="s">
        <v>3129</v>
      </c>
      <c r="E1177" s="7" t="s">
        <v>3130</v>
      </c>
      <c r="F1177" s="19" t="s">
        <v>3131</v>
      </c>
      <c r="G1177" s="19" t="s">
        <v>3131</v>
      </c>
      <c r="H1177" s="20" t="s">
        <v>2141</v>
      </c>
      <c r="I1177" s="21" t="s">
        <v>13</v>
      </c>
      <c r="J1177" s="10"/>
      <c r="K1177" s="10"/>
    </row>
    <row r="1178" spans="1:11" ht="15.75" customHeight="1" x14ac:dyDescent="0.25">
      <c r="A1178" s="5"/>
      <c r="B1178" s="19" t="s">
        <v>3132</v>
      </c>
      <c r="C1178" s="19" t="s">
        <v>3133</v>
      </c>
      <c r="D1178" s="7" t="s">
        <v>3134</v>
      </c>
      <c r="E1178" s="7" t="s">
        <v>3135</v>
      </c>
      <c r="F1178" s="19" t="s">
        <v>3136</v>
      </c>
      <c r="G1178" s="19" t="s">
        <v>3137</v>
      </c>
      <c r="H1178" s="20" t="s">
        <v>2141</v>
      </c>
      <c r="I1178" s="21" t="s">
        <v>13</v>
      </c>
      <c r="J1178" s="10"/>
      <c r="K1178" s="10"/>
    </row>
    <row r="1179" spans="1:11" ht="15.75" customHeight="1" x14ac:dyDescent="0.25">
      <c r="A1179" s="5"/>
      <c r="B1179" s="19" t="s">
        <v>3090</v>
      </c>
      <c r="C1179" s="19" t="s">
        <v>3090</v>
      </c>
      <c r="D1179" s="7" t="s">
        <v>3138</v>
      </c>
      <c r="E1179" s="7" t="s">
        <v>3138</v>
      </c>
      <c r="F1179" s="19" t="s">
        <v>3139</v>
      </c>
      <c r="G1179" s="19" t="s">
        <v>3139</v>
      </c>
      <c r="H1179" s="20" t="s">
        <v>2141</v>
      </c>
      <c r="I1179" s="21" t="s">
        <v>13</v>
      </c>
      <c r="J1179" s="10"/>
      <c r="K1179" s="10"/>
    </row>
    <row r="1180" spans="1:11" ht="15.75" customHeight="1" x14ac:dyDescent="0.25">
      <c r="A1180" s="5"/>
      <c r="B1180" s="19" t="s">
        <v>3093</v>
      </c>
      <c r="C1180" s="19" t="s">
        <v>3092</v>
      </c>
      <c r="D1180" s="7" t="s">
        <v>3140</v>
      </c>
      <c r="E1180" s="7" t="s">
        <v>3141</v>
      </c>
      <c r="F1180" s="19" t="s">
        <v>3142</v>
      </c>
      <c r="G1180" s="19" t="s">
        <v>3142</v>
      </c>
      <c r="H1180" s="20" t="s">
        <v>2141</v>
      </c>
      <c r="I1180" s="21" t="s">
        <v>13</v>
      </c>
      <c r="J1180" s="10"/>
      <c r="K1180" s="10"/>
    </row>
    <row r="1181" spans="1:11" ht="15.75" customHeight="1" x14ac:dyDescent="0.25">
      <c r="A1181" s="5"/>
      <c r="B1181" s="19" t="s">
        <v>3143</v>
      </c>
      <c r="C1181" s="19" t="s">
        <v>3143</v>
      </c>
      <c r="D1181" s="7" t="s">
        <v>3144</v>
      </c>
      <c r="E1181" s="7" t="s">
        <v>3144</v>
      </c>
      <c r="F1181" s="19" t="s">
        <v>3145</v>
      </c>
      <c r="G1181" s="19" t="s">
        <v>3145</v>
      </c>
      <c r="H1181" s="20" t="s">
        <v>2141</v>
      </c>
      <c r="I1181" s="21" t="s">
        <v>13</v>
      </c>
      <c r="J1181" s="10"/>
      <c r="K1181" s="10"/>
    </row>
    <row r="1182" spans="1:11" ht="15.75" customHeight="1" x14ac:dyDescent="0.25">
      <c r="A1182" s="5"/>
      <c r="B1182" s="19" t="s">
        <v>3146</v>
      </c>
      <c r="C1182" s="19" t="s">
        <v>3146</v>
      </c>
      <c r="D1182" s="7" t="s">
        <v>3146</v>
      </c>
      <c r="E1182" s="7" t="s">
        <v>3146</v>
      </c>
      <c r="F1182" s="19" t="s">
        <v>3147</v>
      </c>
      <c r="G1182" s="19" t="s">
        <v>3147</v>
      </c>
      <c r="H1182" s="20" t="s">
        <v>2141</v>
      </c>
      <c r="I1182" s="21" t="s">
        <v>13</v>
      </c>
      <c r="J1182" s="10"/>
      <c r="K1182" s="10"/>
    </row>
    <row r="1183" spans="1:11" ht="15.75" customHeight="1" x14ac:dyDescent="0.25">
      <c r="A1183" s="5"/>
      <c r="B1183" s="19" t="s">
        <v>3148</v>
      </c>
      <c r="C1183" s="19" t="s">
        <v>3148</v>
      </c>
      <c r="D1183" s="7" t="s">
        <v>3149</v>
      </c>
      <c r="E1183" s="7" t="s">
        <v>3150</v>
      </c>
      <c r="F1183" s="19" t="s">
        <v>3151</v>
      </c>
      <c r="G1183" s="19" t="s">
        <v>3152</v>
      </c>
      <c r="H1183" s="20" t="s">
        <v>2141</v>
      </c>
      <c r="I1183" s="21" t="s">
        <v>13</v>
      </c>
      <c r="J1183" s="10"/>
      <c r="K1183" s="10"/>
    </row>
    <row r="1184" spans="1:11" ht="15.75" customHeight="1" x14ac:dyDescent="0.25">
      <c r="A1184" s="5"/>
      <c r="B1184" s="19" t="s">
        <v>3153</v>
      </c>
      <c r="C1184" s="19" t="s">
        <v>3153</v>
      </c>
      <c r="D1184" s="7" t="s">
        <v>3154</v>
      </c>
      <c r="E1184" s="7" t="s">
        <v>3154</v>
      </c>
      <c r="F1184" s="19" t="s">
        <v>3155</v>
      </c>
      <c r="G1184" s="19" t="s">
        <v>3155</v>
      </c>
      <c r="H1184" s="20" t="s">
        <v>2141</v>
      </c>
      <c r="I1184" s="21" t="s">
        <v>13</v>
      </c>
      <c r="J1184" s="10"/>
      <c r="K1184" s="10"/>
    </row>
    <row r="1185" spans="1:11" ht="15.75" customHeight="1" x14ac:dyDescent="0.25">
      <c r="A1185" s="5"/>
      <c r="B1185" s="19" t="s">
        <v>3156</v>
      </c>
      <c r="C1185" s="19" t="s">
        <v>3157</v>
      </c>
      <c r="D1185" s="7" t="s">
        <v>3158</v>
      </c>
      <c r="E1185" s="7" t="s">
        <v>3159</v>
      </c>
      <c r="F1185" s="6" t="s">
        <v>3160</v>
      </c>
      <c r="G1185" s="6" t="s">
        <v>3160</v>
      </c>
      <c r="H1185" s="8" t="s">
        <v>2141</v>
      </c>
      <c r="I1185" s="9" t="s">
        <v>13</v>
      </c>
      <c r="J1185" s="10"/>
      <c r="K1185" s="10"/>
    </row>
    <row r="1186" spans="1:11" ht="15.75" customHeight="1" x14ac:dyDescent="0.25">
      <c r="A1186" s="5"/>
      <c r="B1186" s="19" t="s">
        <v>3100</v>
      </c>
      <c r="C1186" s="19" t="s">
        <v>3100</v>
      </c>
      <c r="D1186" s="7" t="s">
        <v>3100</v>
      </c>
      <c r="E1186" s="7" t="s">
        <v>3100</v>
      </c>
      <c r="F1186" s="6" t="s">
        <v>3161</v>
      </c>
      <c r="G1186" s="6" t="s">
        <v>3161</v>
      </c>
      <c r="H1186" s="8" t="s">
        <v>2141</v>
      </c>
      <c r="I1186" s="9" t="s">
        <v>13</v>
      </c>
      <c r="J1186" s="10"/>
      <c r="K1186" s="10"/>
    </row>
    <row r="1187" spans="1:11" ht="15.75" customHeight="1" x14ac:dyDescent="0.25">
      <c r="A1187" s="5"/>
      <c r="B1187" s="19" t="s">
        <v>3102</v>
      </c>
      <c r="C1187" s="19" t="s">
        <v>3102</v>
      </c>
      <c r="D1187" s="7" t="s">
        <v>3162</v>
      </c>
      <c r="E1187" s="7" t="s">
        <v>3162</v>
      </c>
      <c r="F1187" s="6" t="s">
        <v>3163</v>
      </c>
      <c r="G1187" s="6" t="s">
        <v>3163</v>
      </c>
      <c r="H1187" s="8" t="s">
        <v>2141</v>
      </c>
      <c r="I1187" s="16" t="s">
        <v>13</v>
      </c>
      <c r="J1187" s="10"/>
      <c r="K1187" s="10"/>
    </row>
    <row r="1188" spans="1:11" ht="15.75" customHeight="1" x14ac:dyDescent="0.25">
      <c r="A1188" s="5"/>
      <c r="B1188" s="19" t="s">
        <v>1099</v>
      </c>
      <c r="C1188" s="19" t="s">
        <v>1099</v>
      </c>
      <c r="D1188" s="7" t="s">
        <v>1099</v>
      </c>
      <c r="E1188" s="7" t="s">
        <v>1099</v>
      </c>
      <c r="F1188" s="6" t="s">
        <v>3164</v>
      </c>
      <c r="G1188" s="6" t="s">
        <v>3164</v>
      </c>
      <c r="H1188" s="8" t="s">
        <v>2141</v>
      </c>
      <c r="I1188" s="9" t="s">
        <v>13</v>
      </c>
      <c r="J1188" s="10"/>
      <c r="K1188" s="10"/>
    </row>
    <row r="1189" spans="1:11" ht="15.75" customHeight="1" x14ac:dyDescent="0.25">
      <c r="A1189" s="5"/>
      <c r="B1189" s="19" t="s">
        <v>3165</v>
      </c>
      <c r="C1189" s="19" t="s">
        <v>3166</v>
      </c>
      <c r="D1189" s="7" t="s">
        <v>3166</v>
      </c>
      <c r="E1189" s="7" t="s">
        <v>3166</v>
      </c>
      <c r="F1189" s="6" t="s">
        <v>3167</v>
      </c>
      <c r="G1189" s="6" t="s">
        <v>3167</v>
      </c>
      <c r="H1189" s="8" t="s">
        <v>2141</v>
      </c>
      <c r="I1189" s="9" t="s">
        <v>13</v>
      </c>
      <c r="J1189" s="10"/>
      <c r="K1189" s="10"/>
    </row>
    <row r="1190" spans="1:11" ht="15.75" customHeight="1" x14ac:dyDescent="0.25">
      <c r="A1190" s="5"/>
      <c r="B1190" s="10"/>
      <c r="C1190" s="10"/>
      <c r="D1190" s="23"/>
      <c r="E1190" s="23"/>
      <c r="F1190" s="5" t="s">
        <v>3168</v>
      </c>
      <c r="G1190" s="5" t="s">
        <v>3168</v>
      </c>
      <c r="H1190" s="8" t="s">
        <v>2141</v>
      </c>
      <c r="I1190" s="9" t="s">
        <v>13</v>
      </c>
      <c r="J1190" s="10"/>
      <c r="K1190" s="10"/>
    </row>
    <row r="1191" spans="1:11" ht="15.75" customHeight="1" x14ac:dyDescent="0.25">
      <c r="A1191" s="5"/>
      <c r="B1191" s="10"/>
      <c r="C1191" s="10"/>
      <c r="D1191" s="23"/>
      <c r="E1191" s="23"/>
      <c r="F1191" s="6" t="s">
        <v>3169</v>
      </c>
      <c r="G1191" s="6" t="s">
        <v>3169</v>
      </c>
      <c r="H1191" s="8" t="s">
        <v>2141</v>
      </c>
      <c r="I1191" s="9" t="s">
        <v>13</v>
      </c>
      <c r="J1191" s="10"/>
      <c r="K1191" s="10"/>
    </row>
    <row r="1192" spans="1:11" ht="15.75" customHeight="1" x14ac:dyDescent="0.25">
      <c r="A1192" s="5"/>
      <c r="B1192" s="10"/>
      <c r="C1192" s="10"/>
      <c r="D1192" s="23"/>
      <c r="E1192" s="23"/>
      <c r="F1192" s="19" t="s">
        <v>3170</v>
      </c>
      <c r="G1192" s="19" t="s">
        <v>3170</v>
      </c>
      <c r="H1192" s="20" t="s">
        <v>2141</v>
      </c>
      <c r="I1192" s="21" t="s">
        <v>13</v>
      </c>
      <c r="J1192" s="10"/>
      <c r="K1192" s="10"/>
    </row>
    <row r="1193" spans="1:11" ht="15.75" customHeight="1" x14ac:dyDescent="0.25">
      <c r="A1193" s="5"/>
      <c r="B1193" s="10"/>
      <c r="C1193" s="10"/>
      <c r="D1193" s="23"/>
      <c r="E1193" s="23"/>
      <c r="F1193" s="19" t="s">
        <v>3171</v>
      </c>
      <c r="G1193" s="19" t="s">
        <v>3171</v>
      </c>
      <c r="H1193" s="20" t="s">
        <v>2141</v>
      </c>
      <c r="I1193" s="21" t="s">
        <v>13</v>
      </c>
      <c r="J1193" s="10"/>
      <c r="K1193" s="10"/>
    </row>
    <row r="1194" spans="1:11" ht="15.75" customHeight="1" x14ac:dyDescent="0.25">
      <c r="A1194" s="5"/>
      <c r="B1194" s="10"/>
      <c r="C1194" s="10"/>
      <c r="D1194" s="23"/>
      <c r="E1194" s="23"/>
      <c r="F1194" s="19" t="s">
        <v>3172</v>
      </c>
      <c r="G1194" s="19" t="s">
        <v>3173</v>
      </c>
      <c r="H1194" s="20" t="s">
        <v>2141</v>
      </c>
      <c r="I1194" s="21" t="s">
        <v>13</v>
      </c>
      <c r="J1194" s="10"/>
      <c r="K1194" s="10"/>
    </row>
    <row r="1195" spans="1:11" ht="15.75" customHeight="1" x14ac:dyDescent="0.25">
      <c r="A1195" s="5" t="s">
        <v>3174</v>
      </c>
      <c r="B1195" s="19" t="s">
        <v>3175</v>
      </c>
      <c r="C1195" s="19" t="s">
        <v>3176</v>
      </c>
      <c r="D1195" s="7" t="s">
        <v>3176</v>
      </c>
      <c r="E1195" s="7" t="s">
        <v>3176</v>
      </c>
      <c r="F1195" s="19" t="s">
        <v>3177</v>
      </c>
      <c r="G1195" s="19" t="s">
        <v>3177</v>
      </c>
      <c r="H1195" s="20" t="s">
        <v>2141</v>
      </c>
      <c r="I1195" s="21" t="s">
        <v>13</v>
      </c>
      <c r="J1195" s="10"/>
      <c r="K1195" s="10"/>
    </row>
    <row r="1196" spans="1:11" ht="15.75" customHeight="1" x14ac:dyDescent="0.25">
      <c r="A1196" s="5"/>
      <c r="B1196" s="6" t="s">
        <v>3178</v>
      </c>
      <c r="C1196" s="6" t="s">
        <v>3179</v>
      </c>
      <c r="D1196" s="7" t="s">
        <v>3179</v>
      </c>
      <c r="E1196" s="7" t="s">
        <v>3179</v>
      </c>
      <c r="F1196" s="19" t="s">
        <v>3180</v>
      </c>
      <c r="G1196" s="19" t="s">
        <v>3181</v>
      </c>
      <c r="H1196" s="20" t="s">
        <v>2141</v>
      </c>
      <c r="I1196" s="21" t="s">
        <v>13</v>
      </c>
      <c r="J1196" s="10"/>
      <c r="K1196" s="10"/>
    </row>
    <row r="1197" spans="1:11" ht="15.75" customHeight="1" x14ac:dyDescent="0.25">
      <c r="A1197" s="5"/>
      <c r="B1197" s="6" t="s">
        <v>3182</v>
      </c>
      <c r="C1197" s="6" t="s">
        <v>3182</v>
      </c>
      <c r="D1197" s="7" t="s">
        <v>3183</v>
      </c>
      <c r="E1197" s="7" t="s">
        <v>3183</v>
      </c>
      <c r="F1197" s="19" t="s">
        <v>3184</v>
      </c>
      <c r="G1197" s="19" t="s">
        <v>3184</v>
      </c>
      <c r="H1197" s="20" t="s">
        <v>2141</v>
      </c>
      <c r="I1197" s="21" t="s">
        <v>13</v>
      </c>
      <c r="J1197" s="10"/>
      <c r="K1197" s="10"/>
    </row>
    <row r="1198" spans="1:11" ht="15.75" customHeight="1" x14ac:dyDescent="0.25">
      <c r="A1198" s="5"/>
      <c r="B1198" s="6" t="s">
        <v>3185</v>
      </c>
      <c r="C1198" s="6" t="s">
        <v>3186</v>
      </c>
      <c r="D1198" s="7" t="s">
        <v>3186</v>
      </c>
      <c r="E1198" s="7" t="s">
        <v>3186</v>
      </c>
      <c r="F1198" s="19" t="s">
        <v>3187</v>
      </c>
      <c r="G1198" s="19" t="s">
        <v>3187</v>
      </c>
      <c r="H1198" s="20" t="s">
        <v>2141</v>
      </c>
      <c r="I1198" s="21" t="s">
        <v>13</v>
      </c>
      <c r="J1198" s="10"/>
      <c r="K1198" s="10"/>
    </row>
    <row r="1199" spans="1:11" ht="15.75" customHeight="1" x14ac:dyDescent="0.25">
      <c r="A1199" s="5"/>
      <c r="B1199" s="6" t="s">
        <v>3188</v>
      </c>
      <c r="C1199" s="6" t="s">
        <v>3188</v>
      </c>
      <c r="D1199" s="7" t="s">
        <v>3188</v>
      </c>
      <c r="E1199" s="7" t="s">
        <v>3188</v>
      </c>
      <c r="F1199" s="19" t="s">
        <v>3189</v>
      </c>
      <c r="G1199" s="19" t="s">
        <v>3189</v>
      </c>
      <c r="H1199" s="20" t="s">
        <v>2141</v>
      </c>
      <c r="I1199" s="21" t="s">
        <v>13</v>
      </c>
      <c r="J1199" s="10"/>
      <c r="K1199" s="10"/>
    </row>
    <row r="1200" spans="1:11" ht="15.75" customHeight="1" x14ac:dyDescent="0.25">
      <c r="A1200" s="5"/>
      <c r="B1200" s="5" t="s">
        <v>3190</v>
      </c>
      <c r="C1200" s="5" t="s">
        <v>3190</v>
      </c>
      <c r="D1200" s="7" t="s">
        <v>3191</v>
      </c>
      <c r="E1200" s="7" t="s">
        <v>3191</v>
      </c>
      <c r="F1200" s="19" t="s">
        <v>3192</v>
      </c>
      <c r="G1200" s="19" t="s">
        <v>3192</v>
      </c>
      <c r="H1200" s="20" t="s">
        <v>2141</v>
      </c>
      <c r="I1200" s="21" t="s">
        <v>13</v>
      </c>
      <c r="J1200" s="10"/>
      <c r="K1200" s="10"/>
    </row>
    <row r="1201" spans="1:11" ht="15.75" customHeight="1" x14ac:dyDescent="0.25">
      <c r="A1201" s="5"/>
      <c r="B1201" s="19"/>
      <c r="C1201" s="19"/>
      <c r="D1201" s="7"/>
      <c r="E1201" s="7"/>
      <c r="F1201" s="19" t="s">
        <v>3193</v>
      </c>
      <c r="G1201" s="19" t="s">
        <v>3194</v>
      </c>
      <c r="H1201" s="20" t="s">
        <v>2141</v>
      </c>
      <c r="I1201" s="21" t="s">
        <v>13</v>
      </c>
      <c r="J1201" s="10"/>
      <c r="K1201" s="10"/>
    </row>
    <row r="1202" spans="1:11" ht="15.75" customHeight="1" x14ac:dyDescent="0.25">
      <c r="A1202" s="5"/>
      <c r="B1202" s="10"/>
      <c r="C1202" s="10"/>
      <c r="D1202" s="23"/>
      <c r="E1202" s="23"/>
      <c r="F1202" s="19" t="s">
        <v>3195</v>
      </c>
      <c r="G1202" s="19" t="s">
        <v>3195</v>
      </c>
      <c r="H1202" s="20" t="s">
        <v>2141</v>
      </c>
      <c r="I1202" s="21" t="s">
        <v>13</v>
      </c>
      <c r="J1202" s="10"/>
      <c r="K1202" s="10"/>
    </row>
    <row r="1203" spans="1:11" ht="15.75" customHeight="1" x14ac:dyDescent="0.25">
      <c r="A1203" s="5"/>
      <c r="B1203" s="10"/>
      <c r="C1203" s="10"/>
      <c r="D1203" s="23"/>
      <c r="E1203" s="23"/>
      <c r="F1203" s="19" t="s">
        <v>3196</v>
      </c>
      <c r="G1203" s="19" t="s">
        <v>3197</v>
      </c>
      <c r="H1203" s="20" t="s">
        <v>2141</v>
      </c>
      <c r="I1203" s="21" t="s">
        <v>13</v>
      </c>
      <c r="J1203" s="10"/>
      <c r="K1203" s="10"/>
    </row>
    <row r="1204" spans="1:11" ht="15.75" customHeight="1" x14ac:dyDescent="0.25">
      <c r="A1204" s="5"/>
      <c r="B1204" s="10"/>
      <c r="C1204" s="10"/>
      <c r="D1204" s="23"/>
      <c r="E1204" s="23"/>
      <c r="F1204" s="19" t="s">
        <v>3198</v>
      </c>
      <c r="G1204" s="19" t="s">
        <v>3198</v>
      </c>
      <c r="H1204" s="20" t="s">
        <v>2141</v>
      </c>
      <c r="I1204" s="21" t="s">
        <v>13</v>
      </c>
      <c r="J1204" s="10"/>
      <c r="K1204" s="10"/>
    </row>
    <row r="1205" spans="1:11" ht="15.75" customHeight="1" x14ac:dyDescent="0.25">
      <c r="A1205" s="5"/>
      <c r="B1205" s="10"/>
      <c r="C1205" s="10"/>
      <c r="D1205" s="23"/>
      <c r="E1205" s="23"/>
      <c r="F1205" s="19" t="s">
        <v>3199</v>
      </c>
      <c r="G1205" s="19" t="s">
        <v>3199</v>
      </c>
      <c r="H1205" s="20" t="s">
        <v>2141</v>
      </c>
      <c r="I1205" s="21" t="s">
        <v>13</v>
      </c>
      <c r="J1205" s="10"/>
      <c r="K1205" s="10"/>
    </row>
    <row r="1206" spans="1:11" ht="15.75" customHeight="1" x14ac:dyDescent="0.25">
      <c r="A1206" s="5"/>
      <c r="B1206" s="10"/>
      <c r="C1206" s="10"/>
      <c r="D1206" s="23"/>
      <c r="E1206" s="23"/>
      <c r="F1206" s="19" t="s">
        <v>3200</v>
      </c>
      <c r="G1206" s="19" t="s">
        <v>3200</v>
      </c>
      <c r="H1206" s="20" t="s">
        <v>2141</v>
      </c>
      <c r="I1206" s="21" t="s">
        <v>13</v>
      </c>
      <c r="J1206" s="10"/>
      <c r="K1206" s="10"/>
    </row>
    <row r="1207" spans="1:11" ht="15.75" customHeight="1" x14ac:dyDescent="0.25">
      <c r="A1207" s="5"/>
      <c r="B1207" s="10"/>
      <c r="C1207" s="10"/>
      <c r="D1207" s="23"/>
      <c r="E1207" s="23"/>
      <c r="F1207" s="19" t="s">
        <v>3201</v>
      </c>
      <c r="G1207" s="19" t="s">
        <v>3202</v>
      </c>
      <c r="H1207" s="20" t="s">
        <v>2141</v>
      </c>
      <c r="I1207" s="21" t="s">
        <v>13</v>
      </c>
      <c r="J1207" s="10"/>
      <c r="K1207" s="10"/>
    </row>
    <row r="1208" spans="1:11" ht="15.75" customHeight="1" x14ac:dyDescent="0.25">
      <c r="A1208" s="5"/>
      <c r="B1208" s="10"/>
      <c r="C1208" s="10"/>
      <c r="D1208" s="23"/>
      <c r="E1208" s="23"/>
      <c r="F1208" s="19" t="s">
        <v>3203</v>
      </c>
      <c r="G1208" s="19" t="s">
        <v>3203</v>
      </c>
      <c r="H1208" s="20" t="s">
        <v>2141</v>
      </c>
      <c r="I1208" s="21" t="s">
        <v>13</v>
      </c>
      <c r="J1208" s="10"/>
      <c r="K1208" s="10"/>
    </row>
    <row r="1209" spans="1:11" ht="15.75" customHeight="1" x14ac:dyDescent="0.25">
      <c r="A1209" s="5"/>
      <c r="B1209" s="10"/>
      <c r="C1209" s="10"/>
      <c r="D1209" s="23"/>
      <c r="E1209" s="23"/>
      <c r="F1209" s="19" t="s">
        <v>3204</v>
      </c>
      <c r="G1209" s="19" t="s">
        <v>3204</v>
      </c>
      <c r="H1209" s="20" t="s">
        <v>2141</v>
      </c>
      <c r="I1209" s="21" t="s">
        <v>13</v>
      </c>
      <c r="J1209" s="10"/>
      <c r="K1209" s="10"/>
    </row>
    <row r="1210" spans="1:11" ht="15.75" customHeight="1" x14ac:dyDescent="0.25">
      <c r="A1210" s="5"/>
      <c r="B1210" s="10"/>
      <c r="C1210" s="10"/>
      <c r="D1210" s="23"/>
      <c r="E1210" s="23"/>
      <c r="F1210" s="19" t="s">
        <v>3205</v>
      </c>
      <c r="G1210" s="19" t="s">
        <v>3205</v>
      </c>
      <c r="H1210" s="20" t="s">
        <v>2141</v>
      </c>
      <c r="I1210" s="21" t="s">
        <v>13</v>
      </c>
      <c r="J1210" s="10"/>
      <c r="K1210" s="10"/>
    </row>
    <row r="1211" spans="1:11" ht="15.75" customHeight="1" x14ac:dyDescent="0.25">
      <c r="A1211" s="5"/>
      <c r="B1211" s="10"/>
      <c r="C1211" s="10"/>
      <c r="D1211" s="23"/>
      <c r="E1211" s="23"/>
      <c r="F1211" s="19" t="s">
        <v>3206</v>
      </c>
      <c r="G1211" s="19" t="s">
        <v>3206</v>
      </c>
      <c r="H1211" s="20" t="s">
        <v>2141</v>
      </c>
      <c r="I1211" s="21" t="s">
        <v>13</v>
      </c>
      <c r="J1211" s="10"/>
      <c r="K1211" s="10"/>
    </row>
    <row r="1212" spans="1:11" ht="15.75" customHeight="1" x14ac:dyDescent="0.25">
      <c r="A1212" s="5"/>
      <c r="B1212" s="10"/>
      <c r="C1212" s="10"/>
      <c r="D1212" s="23"/>
      <c r="E1212" s="23"/>
      <c r="F1212" s="19" t="s">
        <v>3207</v>
      </c>
      <c r="G1212" s="19" t="s">
        <v>3207</v>
      </c>
      <c r="H1212" s="20" t="s">
        <v>2141</v>
      </c>
      <c r="I1212" s="21" t="s">
        <v>13</v>
      </c>
      <c r="J1212" s="10"/>
      <c r="K1212" s="10"/>
    </row>
    <row r="1213" spans="1:11" ht="15.75" customHeight="1" x14ac:dyDescent="0.25">
      <c r="A1213" s="5"/>
      <c r="B1213" s="10"/>
      <c r="C1213" s="10"/>
      <c r="D1213" s="23"/>
      <c r="E1213" s="23"/>
      <c r="F1213" s="19" t="s">
        <v>3208</v>
      </c>
      <c r="G1213" s="19" t="s">
        <v>3208</v>
      </c>
      <c r="H1213" s="20" t="s">
        <v>2141</v>
      </c>
      <c r="I1213" s="21" t="s">
        <v>13</v>
      </c>
      <c r="J1213" s="10"/>
      <c r="K1213" s="10"/>
    </row>
    <row r="1214" spans="1:11" ht="15.75" customHeight="1" x14ac:dyDescent="0.25">
      <c r="A1214" s="5"/>
      <c r="B1214" s="10"/>
      <c r="C1214" s="10"/>
      <c r="D1214" s="23"/>
      <c r="E1214" s="23"/>
      <c r="F1214" s="19" t="s">
        <v>3209</v>
      </c>
      <c r="G1214" s="19" t="s">
        <v>3209</v>
      </c>
      <c r="H1214" s="20" t="s">
        <v>2141</v>
      </c>
      <c r="I1214" s="21" t="s">
        <v>13</v>
      </c>
      <c r="J1214" s="10"/>
      <c r="K1214" s="10"/>
    </row>
    <row r="1215" spans="1:11" ht="15.75" customHeight="1" x14ac:dyDescent="0.25">
      <c r="A1215" s="5"/>
      <c r="B1215" s="10"/>
      <c r="C1215" s="10"/>
      <c r="D1215" s="23"/>
      <c r="E1215" s="23"/>
      <c r="F1215" s="19" t="s">
        <v>3210</v>
      </c>
      <c r="G1215" s="19" t="s">
        <v>3210</v>
      </c>
      <c r="H1215" s="20" t="s">
        <v>2141</v>
      </c>
      <c r="I1215" s="21" t="s">
        <v>13</v>
      </c>
      <c r="J1215" s="10"/>
      <c r="K1215" s="10"/>
    </row>
    <row r="1216" spans="1:11" ht="15.75" customHeight="1" x14ac:dyDescent="0.25">
      <c r="A1216" s="5"/>
      <c r="B1216" s="10"/>
      <c r="C1216" s="10"/>
      <c r="D1216" s="23"/>
      <c r="E1216" s="23"/>
      <c r="F1216" s="19" t="s">
        <v>3211</v>
      </c>
      <c r="G1216" s="19" t="s">
        <v>3211</v>
      </c>
      <c r="H1216" s="20" t="s">
        <v>2141</v>
      </c>
      <c r="I1216" s="21" t="s">
        <v>13</v>
      </c>
      <c r="J1216" s="10"/>
      <c r="K1216" s="10"/>
    </row>
    <row r="1217" spans="1:11" ht="15.75" customHeight="1" x14ac:dyDescent="0.25">
      <c r="A1217" s="5"/>
      <c r="B1217" s="10"/>
      <c r="C1217" s="10"/>
      <c r="D1217" s="23"/>
      <c r="E1217" s="23"/>
      <c r="F1217" s="19" t="s">
        <v>3212</v>
      </c>
      <c r="G1217" s="19" t="s">
        <v>3212</v>
      </c>
      <c r="H1217" s="20" t="s">
        <v>2141</v>
      </c>
      <c r="I1217" s="21" t="s">
        <v>13</v>
      </c>
      <c r="J1217" s="10"/>
      <c r="K1217" s="10"/>
    </row>
    <row r="1218" spans="1:11" ht="15.75" customHeight="1" x14ac:dyDescent="0.25">
      <c r="A1218" s="5"/>
      <c r="B1218" s="10"/>
      <c r="C1218" s="10"/>
      <c r="D1218" s="23"/>
      <c r="E1218" s="23"/>
      <c r="F1218" s="19" t="s">
        <v>3213</v>
      </c>
      <c r="G1218" s="19" t="s">
        <v>3213</v>
      </c>
      <c r="H1218" s="20" t="s">
        <v>2141</v>
      </c>
      <c r="I1218" s="20" t="s">
        <v>13</v>
      </c>
      <c r="J1218" s="10"/>
      <c r="K1218" s="10"/>
    </row>
    <row r="1219" spans="1:11" ht="15.75" customHeight="1" x14ac:dyDescent="0.25">
      <c r="A1219" s="5"/>
      <c r="B1219" s="10"/>
      <c r="C1219" s="10"/>
      <c r="D1219" s="23"/>
      <c r="E1219" s="23"/>
      <c r="F1219" s="19" t="s">
        <v>3214</v>
      </c>
      <c r="G1219" s="19" t="s">
        <v>3214</v>
      </c>
      <c r="H1219" s="20" t="s">
        <v>2141</v>
      </c>
      <c r="I1219" s="20" t="s">
        <v>13</v>
      </c>
      <c r="J1219" s="10"/>
      <c r="K1219" s="10"/>
    </row>
    <row r="1220" spans="1:11" ht="15.75" customHeight="1" x14ac:dyDescent="0.25">
      <c r="A1220" s="5"/>
      <c r="B1220" s="10"/>
      <c r="C1220" s="10"/>
      <c r="D1220" s="23"/>
      <c r="E1220" s="23"/>
      <c r="F1220" s="19" t="s">
        <v>3215</v>
      </c>
      <c r="G1220" s="19" t="s">
        <v>3216</v>
      </c>
      <c r="H1220" s="20" t="s">
        <v>2141</v>
      </c>
      <c r="I1220" s="20" t="s">
        <v>13</v>
      </c>
      <c r="J1220" s="10"/>
      <c r="K1220" s="10"/>
    </row>
    <row r="1221" spans="1:11" ht="15.75" customHeight="1" x14ac:dyDescent="0.25">
      <c r="A1221" s="5"/>
      <c r="B1221" s="10"/>
      <c r="C1221" s="10"/>
      <c r="D1221" s="23"/>
      <c r="E1221" s="23"/>
      <c r="F1221" s="19" t="s">
        <v>3217</v>
      </c>
      <c r="G1221" s="19" t="s">
        <v>3218</v>
      </c>
      <c r="H1221" s="20" t="s">
        <v>2141</v>
      </c>
      <c r="I1221" s="20" t="s">
        <v>13</v>
      </c>
      <c r="J1221" s="10"/>
      <c r="K1221" s="10"/>
    </row>
    <row r="1222" spans="1:11" ht="15.75" customHeight="1" x14ac:dyDescent="0.25">
      <c r="A1222" s="5"/>
      <c r="B1222" s="10"/>
      <c r="C1222" s="10"/>
      <c r="D1222" s="23"/>
      <c r="E1222" s="23"/>
      <c r="F1222" s="19" t="s">
        <v>3219</v>
      </c>
      <c r="G1222" s="19" t="s">
        <v>3219</v>
      </c>
      <c r="H1222" s="20" t="s">
        <v>2141</v>
      </c>
      <c r="I1222" s="20" t="s">
        <v>13</v>
      </c>
      <c r="J1222" s="10"/>
      <c r="K1222" s="10"/>
    </row>
    <row r="1223" spans="1:11" ht="15.75" customHeight="1" x14ac:dyDescent="0.25">
      <c r="A1223" s="5"/>
      <c r="B1223" s="10"/>
      <c r="C1223" s="10"/>
      <c r="D1223" s="23"/>
      <c r="E1223" s="23"/>
      <c r="F1223" s="19" t="s">
        <v>3220</v>
      </c>
      <c r="G1223" s="19" t="s">
        <v>3221</v>
      </c>
      <c r="H1223" s="20" t="s">
        <v>2141</v>
      </c>
      <c r="I1223" s="20" t="s">
        <v>13</v>
      </c>
      <c r="J1223" s="10"/>
      <c r="K1223" s="10"/>
    </row>
    <row r="1224" spans="1:11" ht="15.75" customHeight="1" x14ac:dyDescent="0.25">
      <c r="A1224" s="5"/>
      <c r="B1224" s="10"/>
      <c r="C1224" s="10"/>
      <c r="D1224" s="23"/>
      <c r="E1224" s="23"/>
      <c r="F1224" s="19" t="s">
        <v>3222</v>
      </c>
      <c r="G1224" s="19" t="s">
        <v>3222</v>
      </c>
      <c r="H1224" s="20" t="s">
        <v>2141</v>
      </c>
      <c r="I1224" s="20" t="s">
        <v>13</v>
      </c>
      <c r="J1224" s="10"/>
      <c r="K1224" s="10"/>
    </row>
    <row r="1225" spans="1:11" ht="15.75" customHeight="1" x14ac:dyDescent="0.25">
      <c r="A1225" s="5"/>
      <c r="B1225" s="10"/>
      <c r="C1225" s="10"/>
      <c r="D1225" s="23"/>
      <c r="E1225" s="23"/>
      <c r="F1225" s="19" t="s">
        <v>3223</v>
      </c>
      <c r="G1225" s="19" t="s">
        <v>3223</v>
      </c>
      <c r="H1225" s="20" t="s">
        <v>2141</v>
      </c>
      <c r="I1225" s="20" t="s">
        <v>13</v>
      </c>
      <c r="J1225" s="10"/>
      <c r="K1225" s="10"/>
    </row>
    <row r="1226" spans="1:11" ht="15.75" customHeight="1" x14ac:dyDescent="0.25">
      <c r="A1226" s="5"/>
      <c r="B1226" s="10"/>
      <c r="C1226" s="10"/>
      <c r="D1226" s="23"/>
      <c r="E1226" s="23"/>
      <c r="F1226" s="19" t="s">
        <v>3224</v>
      </c>
      <c r="G1226" s="19" t="s">
        <v>3224</v>
      </c>
      <c r="H1226" s="20" t="s">
        <v>2141</v>
      </c>
      <c r="I1226" s="20" t="s">
        <v>13</v>
      </c>
      <c r="J1226" s="10"/>
      <c r="K1226" s="10"/>
    </row>
    <row r="1227" spans="1:11" ht="15.75" customHeight="1" x14ac:dyDescent="0.25">
      <c r="A1227" s="5"/>
      <c r="B1227" s="10"/>
      <c r="C1227" s="10"/>
      <c r="D1227" s="23"/>
      <c r="E1227" s="23"/>
      <c r="F1227" s="19" t="s">
        <v>3225</v>
      </c>
      <c r="G1227" s="19" t="s">
        <v>3225</v>
      </c>
      <c r="H1227" s="20" t="s">
        <v>2141</v>
      </c>
      <c r="I1227" s="20" t="s">
        <v>13</v>
      </c>
      <c r="J1227" s="10"/>
      <c r="K1227" s="10"/>
    </row>
    <row r="1228" spans="1:11" ht="15.75" customHeight="1" x14ac:dyDescent="0.25">
      <c r="A1228" s="5"/>
      <c r="B1228" s="10"/>
      <c r="C1228" s="10"/>
      <c r="D1228" s="23"/>
      <c r="E1228" s="23"/>
      <c r="F1228" s="19" t="s">
        <v>3226</v>
      </c>
      <c r="G1228" s="19" t="s">
        <v>3226</v>
      </c>
      <c r="H1228" s="20" t="s">
        <v>2141</v>
      </c>
      <c r="I1228" s="20" t="s">
        <v>13</v>
      </c>
      <c r="J1228" s="10"/>
      <c r="K1228" s="10"/>
    </row>
    <row r="1229" spans="1:11" ht="15.75" customHeight="1" x14ac:dyDescent="0.25">
      <c r="A1229" s="5"/>
      <c r="B1229" s="10"/>
      <c r="C1229" s="10"/>
      <c r="D1229" s="23"/>
      <c r="E1229" s="23"/>
      <c r="F1229" s="19" t="s">
        <v>3227</v>
      </c>
      <c r="G1229" s="19" t="s">
        <v>3228</v>
      </c>
      <c r="H1229" s="20" t="s">
        <v>2141</v>
      </c>
      <c r="I1229" s="20" t="s">
        <v>13</v>
      </c>
      <c r="J1229" s="10"/>
      <c r="K1229" s="10"/>
    </row>
    <row r="1230" spans="1:11" ht="15.75" customHeight="1" x14ac:dyDescent="0.25">
      <c r="A1230" s="5"/>
      <c r="B1230" s="10"/>
      <c r="C1230" s="10"/>
      <c r="D1230" s="23"/>
      <c r="E1230" s="23"/>
      <c r="F1230" s="19" t="s">
        <v>3229</v>
      </c>
      <c r="G1230" s="19" t="s">
        <v>3229</v>
      </c>
      <c r="H1230" s="20" t="s">
        <v>2141</v>
      </c>
      <c r="I1230" s="20" t="s">
        <v>13</v>
      </c>
      <c r="J1230" s="10"/>
      <c r="K1230" s="10"/>
    </row>
    <row r="1231" spans="1:11" ht="15.75" customHeight="1" x14ac:dyDescent="0.25">
      <c r="A1231" s="5"/>
      <c r="B1231" s="10"/>
      <c r="C1231" s="10"/>
      <c r="D1231" s="23"/>
      <c r="E1231" s="23"/>
      <c r="F1231" s="19" t="s">
        <v>3230</v>
      </c>
      <c r="G1231" s="19" t="s">
        <v>3230</v>
      </c>
      <c r="H1231" s="20" t="s">
        <v>2141</v>
      </c>
      <c r="I1231" s="20" t="s">
        <v>13</v>
      </c>
      <c r="J1231" s="10"/>
      <c r="K1231" s="10"/>
    </row>
    <row r="1232" spans="1:11" ht="15.75" customHeight="1" x14ac:dyDescent="0.25">
      <c r="A1232" s="5"/>
      <c r="B1232" s="10"/>
      <c r="C1232" s="10"/>
      <c r="D1232" s="23"/>
      <c r="E1232" s="23"/>
      <c r="F1232" s="19" t="s">
        <v>3231</v>
      </c>
      <c r="G1232" s="19" t="s">
        <v>3231</v>
      </c>
      <c r="H1232" s="20" t="s">
        <v>2141</v>
      </c>
      <c r="I1232" s="20" t="s">
        <v>13</v>
      </c>
      <c r="J1232" s="10"/>
      <c r="K1232" s="10"/>
    </row>
    <row r="1233" spans="1:11" ht="15.75" customHeight="1" x14ac:dyDescent="0.25">
      <c r="A1233" s="5"/>
      <c r="B1233" s="10"/>
      <c r="C1233" s="10"/>
      <c r="D1233" s="23"/>
      <c r="E1233" s="23"/>
      <c r="F1233" s="19" t="s">
        <v>3232</v>
      </c>
      <c r="G1233" s="19" t="s">
        <v>3233</v>
      </c>
      <c r="H1233" s="20" t="s">
        <v>2141</v>
      </c>
      <c r="I1233" s="20" t="s">
        <v>13</v>
      </c>
      <c r="J1233" s="10"/>
      <c r="K1233" s="10"/>
    </row>
    <row r="1234" spans="1:11" ht="15.75" customHeight="1" x14ac:dyDescent="0.25">
      <c r="A1234" s="5"/>
      <c r="B1234" s="10"/>
      <c r="C1234" s="10"/>
      <c r="D1234" s="23"/>
      <c r="E1234" s="23"/>
      <c r="F1234" s="19" t="s">
        <v>3234</v>
      </c>
      <c r="G1234" s="19" t="s">
        <v>3235</v>
      </c>
      <c r="H1234" s="20" t="s">
        <v>2141</v>
      </c>
      <c r="I1234" s="20" t="s">
        <v>13</v>
      </c>
      <c r="J1234" s="10"/>
      <c r="K1234" s="10"/>
    </row>
    <row r="1235" spans="1:11" ht="15.75" customHeight="1" x14ac:dyDescent="0.25">
      <c r="A1235" s="5"/>
      <c r="B1235" s="10"/>
      <c r="C1235" s="10"/>
      <c r="D1235" s="23"/>
      <c r="E1235" s="23"/>
      <c r="F1235" s="19" t="s">
        <v>3236</v>
      </c>
      <c r="G1235" s="19" t="s">
        <v>3237</v>
      </c>
      <c r="H1235" s="20" t="s">
        <v>2141</v>
      </c>
      <c r="I1235" s="20" t="s">
        <v>13</v>
      </c>
      <c r="J1235" s="10"/>
      <c r="K1235" s="10"/>
    </row>
    <row r="1236" spans="1:11" ht="15.75" customHeight="1" x14ac:dyDescent="0.25">
      <c r="A1236" s="5"/>
      <c r="B1236" s="10"/>
      <c r="C1236" s="10"/>
      <c r="D1236" s="23"/>
      <c r="E1236" s="23"/>
      <c r="F1236" s="19" t="s">
        <v>3238</v>
      </c>
      <c r="G1236" s="19" t="s">
        <v>3239</v>
      </c>
      <c r="H1236" s="20" t="s">
        <v>2141</v>
      </c>
      <c r="I1236" s="20" t="s">
        <v>13</v>
      </c>
      <c r="J1236" s="10"/>
      <c r="K1236" s="10"/>
    </row>
    <row r="1237" spans="1:11" ht="15.75" customHeight="1" x14ac:dyDescent="0.25">
      <c r="A1237" s="5"/>
      <c r="B1237" s="10"/>
      <c r="C1237" s="10"/>
      <c r="D1237" s="23"/>
      <c r="E1237" s="23"/>
      <c r="F1237" s="19" t="s">
        <v>3240</v>
      </c>
      <c r="G1237" s="19" t="s">
        <v>3240</v>
      </c>
      <c r="H1237" s="20" t="s">
        <v>2141</v>
      </c>
      <c r="I1237" s="20" t="s">
        <v>13</v>
      </c>
      <c r="J1237" s="10"/>
      <c r="K1237" s="10"/>
    </row>
    <row r="1238" spans="1:11" ht="15.75" customHeight="1" x14ac:dyDescent="0.25">
      <c r="A1238" s="5"/>
      <c r="B1238" s="10"/>
      <c r="C1238" s="10"/>
      <c r="D1238" s="23"/>
      <c r="E1238" s="23"/>
      <c r="F1238" s="19" t="s">
        <v>3241</v>
      </c>
      <c r="G1238" s="19" t="s">
        <v>3241</v>
      </c>
      <c r="H1238" s="20" t="s">
        <v>2141</v>
      </c>
      <c r="I1238" s="20" t="s">
        <v>13</v>
      </c>
      <c r="J1238" s="10"/>
      <c r="K1238" s="10"/>
    </row>
    <row r="1239" spans="1:11" ht="15.75" customHeight="1" x14ac:dyDescent="0.25">
      <c r="A1239" s="5"/>
      <c r="B1239" s="10"/>
      <c r="C1239" s="10"/>
      <c r="D1239" s="23"/>
      <c r="E1239" s="23"/>
      <c r="F1239" s="19" t="s">
        <v>3242</v>
      </c>
      <c r="G1239" s="19" t="s">
        <v>3243</v>
      </c>
      <c r="H1239" s="20" t="s">
        <v>2141</v>
      </c>
      <c r="I1239" s="20" t="s">
        <v>13</v>
      </c>
      <c r="J1239" s="10"/>
      <c r="K1239" s="10"/>
    </row>
    <row r="1240" spans="1:11" ht="15.75" customHeight="1" x14ac:dyDescent="0.25">
      <c r="A1240" s="5"/>
      <c r="B1240" s="10"/>
      <c r="C1240" s="10"/>
      <c r="D1240" s="23"/>
      <c r="E1240" s="23"/>
      <c r="F1240" s="19" t="s">
        <v>3244</v>
      </c>
      <c r="G1240" s="19" t="s">
        <v>3245</v>
      </c>
      <c r="H1240" s="20" t="s">
        <v>2141</v>
      </c>
      <c r="I1240" s="20" t="s">
        <v>13</v>
      </c>
      <c r="J1240" s="10"/>
      <c r="K1240" s="10"/>
    </row>
    <row r="1241" spans="1:11" ht="15.75" customHeight="1" x14ac:dyDescent="0.25">
      <c r="A1241" s="5"/>
      <c r="B1241" s="10"/>
      <c r="C1241" s="10"/>
      <c r="D1241" s="23"/>
      <c r="E1241" s="23"/>
      <c r="F1241" s="19" t="s">
        <v>3246</v>
      </c>
      <c r="G1241" s="19" t="s">
        <v>3246</v>
      </c>
      <c r="H1241" s="20" t="s">
        <v>2141</v>
      </c>
      <c r="I1241" s="20" t="s">
        <v>13</v>
      </c>
      <c r="J1241" s="10"/>
      <c r="K1241" s="10"/>
    </row>
    <row r="1242" spans="1:11" ht="15.75" customHeight="1" x14ac:dyDescent="0.25">
      <c r="A1242" s="5"/>
      <c r="B1242" s="10"/>
      <c r="C1242" s="10"/>
      <c r="D1242" s="23"/>
      <c r="E1242" s="23"/>
      <c r="F1242" s="19" t="s">
        <v>3247</v>
      </c>
      <c r="G1242" s="19" t="s">
        <v>3247</v>
      </c>
      <c r="H1242" s="20" t="s">
        <v>2141</v>
      </c>
      <c r="I1242" s="20" t="s">
        <v>13</v>
      </c>
      <c r="J1242" s="10"/>
      <c r="K1242" s="10"/>
    </row>
    <row r="1243" spans="1:11" ht="15.75" customHeight="1" x14ac:dyDescent="0.25">
      <c r="A1243" s="5"/>
      <c r="B1243" s="10"/>
      <c r="C1243" s="10"/>
      <c r="D1243" s="23"/>
      <c r="E1243" s="23"/>
      <c r="F1243" s="19" t="s">
        <v>3248</v>
      </c>
      <c r="G1243" s="19" t="s">
        <v>3249</v>
      </c>
      <c r="H1243" s="20" t="s">
        <v>2141</v>
      </c>
      <c r="I1243" s="20" t="s">
        <v>13</v>
      </c>
      <c r="J1243" s="10"/>
      <c r="K1243" s="10"/>
    </row>
    <row r="1244" spans="1:11" ht="15.75" customHeight="1" x14ac:dyDescent="0.25">
      <c r="A1244" s="5"/>
      <c r="B1244" s="10"/>
      <c r="C1244" s="10"/>
      <c r="D1244" s="23"/>
      <c r="E1244" s="23"/>
      <c r="F1244" s="19" t="s">
        <v>3250</v>
      </c>
      <c r="G1244" s="19" t="s">
        <v>3251</v>
      </c>
      <c r="H1244" s="20" t="s">
        <v>2141</v>
      </c>
      <c r="I1244" s="20" t="s">
        <v>13</v>
      </c>
      <c r="J1244" s="10"/>
      <c r="K1244" s="10"/>
    </row>
    <row r="1245" spans="1:11" ht="15.75" customHeight="1" x14ac:dyDescent="0.25">
      <c r="A1245" s="5"/>
      <c r="B1245" s="10"/>
      <c r="C1245" s="10"/>
      <c r="D1245" s="23"/>
      <c r="E1245" s="23"/>
      <c r="F1245" s="19" t="s">
        <v>3252</v>
      </c>
      <c r="G1245" s="19" t="s">
        <v>3252</v>
      </c>
      <c r="H1245" s="20" t="s">
        <v>2141</v>
      </c>
      <c r="I1245" s="20" t="s">
        <v>13</v>
      </c>
      <c r="J1245" s="10"/>
      <c r="K1245" s="10"/>
    </row>
    <row r="1246" spans="1:11" ht="15.75" customHeight="1" x14ac:dyDescent="0.25">
      <c r="A1246" s="5"/>
      <c r="B1246" s="10"/>
      <c r="C1246" s="10"/>
      <c r="D1246" s="23"/>
      <c r="E1246" s="23"/>
      <c r="F1246" s="19" t="s">
        <v>3253</v>
      </c>
      <c r="G1246" s="19" t="s">
        <v>3253</v>
      </c>
      <c r="H1246" s="20" t="s">
        <v>2141</v>
      </c>
      <c r="I1246" s="20" t="s">
        <v>13</v>
      </c>
      <c r="J1246" s="10"/>
      <c r="K1246" s="10"/>
    </row>
    <row r="1247" spans="1:11" ht="15.75" customHeight="1" x14ac:dyDescent="0.25">
      <c r="A1247" s="5"/>
      <c r="B1247" s="10"/>
      <c r="C1247" s="10"/>
      <c r="D1247" s="23"/>
      <c r="E1247" s="23"/>
      <c r="F1247" s="19" t="s">
        <v>3254</v>
      </c>
      <c r="G1247" s="19" t="s">
        <v>3254</v>
      </c>
      <c r="H1247" s="20" t="s">
        <v>2141</v>
      </c>
      <c r="I1247" s="20" t="s">
        <v>13</v>
      </c>
      <c r="J1247" s="10"/>
      <c r="K1247" s="10"/>
    </row>
    <row r="1248" spans="1:11" ht="15.75" customHeight="1" x14ac:dyDescent="0.25">
      <c r="A1248" s="5"/>
      <c r="B1248" s="10"/>
      <c r="C1248" s="10"/>
      <c r="D1248" s="23"/>
      <c r="E1248" s="23"/>
      <c r="F1248" s="19" t="s">
        <v>3255</v>
      </c>
      <c r="G1248" s="19" t="s">
        <v>3256</v>
      </c>
      <c r="H1248" s="20" t="s">
        <v>2141</v>
      </c>
      <c r="I1248" s="20" t="s">
        <v>13</v>
      </c>
      <c r="J1248" s="10"/>
      <c r="K1248" s="10"/>
    </row>
    <row r="1249" spans="1:11" ht="15.75" customHeight="1" x14ac:dyDescent="0.25">
      <c r="A1249" s="5"/>
      <c r="B1249" s="10"/>
      <c r="C1249" s="10"/>
      <c r="D1249" s="23"/>
      <c r="E1249" s="23"/>
      <c r="F1249" s="19" t="s">
        <v>3257</v>
      </c>
      <c r="G1249" s="19" t="s">
        <v>3257</v>
      </c>
      <c r="H1249" s="20" t="s">
        <v>2141</v>
      </c>
      <c r="I1249" s="20" t="s">
        <v>13</v>
      </c>
      <c r="J1249" s="10"/>
      <c r="K1249" s="10"/>
    </row>
    <row r="1250" spans="1:11" ht="15.75" customHeight="1" x14ac:dyDescent="0.25">
      <c r="A1250" s="5"/>
      <c r="B1250" s="10"/>
      <c r="C1250" s="10"/>
      <c r="D1250" s="23"/>
      <c r="E1250" s="23"/>
      <c r="F1250" s="19" t="s">
        <v>3258</v>
      </c>
      <c r="G1250" s="19" t="s">
        <v>3258</v>
      </c>
      <c r="H1250" s="20" t="s">
        <v>2141</v>
      </c>
      <c r="I1250" s="20" t="s">
        <v>13</v>
      </c>
      <c r="J1250" s="10"/>
      <c r="K1250" s="10"/>
    </row>
    <row r="1251" spans="1:11" ht="15.75" customHeight="1" x14ac:dyDescent="0.25">
      <c r="A1251" s="5"/>
      <c r="B1251" s="10"/>
      <c r="C1251" s="10"/>
      <c r="D1251" s="23"/>
      <c r="E1251" s="23"/>
      <c r="F1251" s="19" t="s">
        <v>3259</v>
      </c>
      <c r="G1251" s="19" t="s">
        <v>3260</v>
      </c>
      <c r="H1251" s="20" t="s">
        <v>2141</v>
      </c>
      <c r="I1251" s="20" t="s">
        <v>13</v>
      </c>
      <c r="J1251" s="10"/>
      <c r="K1251" s="10"/>
    </row>
    <row r="1252" spans="1:11" ht="15.75" customHeight="1" x14ac:dyDescent="0.25">
      <c r="A1252" s="5"/>
      <c r="B1252" s="10"/>
      <c r="C1252" s="10"/>
      <c r="D1252" s="23"/>
      <c r="E1252" s="23"/>
      <c r="F1252" s="19" t="s">
        <v>3261</v>
      </c>
      <c r="G1252" s="19" t="s">
        <v>3261</v>
      </c>
      <c r="H1252" s="20" t="s">
        <v>2141</v>
      </c>
      <c r="I1252" s="20" t="s">
        <v>13</v>
      </c>
      <c r="J1252" s="10"/>
      <c r="K1252" s="10"/>
    </row>
    <row r="1253" spans="1:11" ht="15.75" customHeight="1" x14ac:dyDescent="0.25">
      <c r="A1253" s="5"/>
      <c r="B1253" s="10"/>
      <c r="C1253" s="10"/>
      <c r="D1253" s="23"/>
      <c r="E1253" s="23"/>
      <c r="F1253" s="19" t="s">
        <v>3262</v>
      </c>
      <c r="G1253" s="19" t="s">
        <v>3263</v>
      </c>
      <c r="H1253" s="20" t="s">
        <v>2141</v>
      </c>
      <c r="I1253" s="20" t="s">
        <v>13</v>
      </c>
      <c r="J1253" s="10"/>
      <c r="K1253" s="10"/>
    </row>
    <row r="1254" spans="1:11" ht="15.75" customHeight="1" x14ac:dyDescent="0.25">
      <c r="A1254" s="5"/>
      <c r="B1254" s="10"/>
      <c r="C1254" s="10"/>
      <c r="D1254" s="23"/>
      <c r="E1254" s="23"/>
      <c r="F1254" s="19" t="s">
        <v>3264</v>
      </c>
      <c r="G1254" s="19" t="s">
        <v>3264</v>
      </c>
      <c r="H1254" s="20" t="s">
        <v>2141</v>
      </c>
      <c r="I1254" s="20" t="s">
        <v>13</v>
      </c>
      <c r="J1254" s="10"/>
      <c r="K1254" s="10"/>
    </row>
    <row r="1255" spans="1:11" ht="15.75" customHeight="1" x14ac:dyDescent="0.25">
      <c r="A1255" s="5"/>
      <c r="B1255" s="10"/>
      <c r="C1255" s="10"/>
      <c r="D1255" s="23"/>
      <c r="E1255" s="23"/>
      <c r="F1255" s="19" t="s">
        <v>3265</v>
      </c>
      <c r="G1255" s="19" t="s">
        <v>3265</v>
      </c>
      <c r="H1255" s="20" t="s">
        <v>2141</v>
      </c>
      <c r="I1255" s="20" t="s">
        <v>13</v>
      </c>
      <c r="J1255" s="10"/>
      <c r="K1255" s="10"/>
    </row>
    <row r="1256" spans="1:11" ht="15.75" customHeight="1" x14ac:dyDescent="0.25">
      <c r="A1256" s="5"/>
      <c r="B1256" s="10"/>
      <c r="C1256" s="10"/>
      <c r="D1256" s="23"/>
      <c r="E1256" s="23"/>
      <c r="F1256" s="19" t="s">
        <v>3266</v>
      </c>
      <c r="G1256" s="19" t="s">
        <v>3266</v>
      </c>
      <c r="H1256" s="20" t="s">
        <v>2141</v>
      </c>
      <c r="I1256" s="20" t="s">
        <v>13</v>
      </c>
      <c r="J1256" s="10"/>
      <c r="K1256" s="10"/>
    </row>
    <row r="1257" spans="1:11" ht="15.75" customHeight="1" x14ac:dyDescent="0.25">
      <c r="A1257" s="5"/>
      <c r="B1257" s="10"/>
      <c r="C1257" s="10"/>
      <c r="D1257" s="23"/>
      <c r="E1257" s="23"/>
      <c r="F1257" s="19" t="s">
        <v>3267</v>
      </c>
      <c r="G1257" s="19" t="s">
        <v>3267</v>
      </c>
      <c r="H1257" s="20" t="s">
        <v>2141</v>
      </c>
      <c r="I1257" s="20" t="s">
        <v>13</v>
      </c>
      <c r="J1257" s="10"/>
      <c r="K1257" s="10"/>
    </row>
    <row r="1258" spans="1:11" ht="15.75" customHeight="1" x14ac:dyDescent="0.25">
      <c r="A1258" s="5"/>
      <c r="B1258" s="10"/>
      <c r="C1258" s="10"/>
      <c r="D1258" s="23"/>
      <c r="E1258" s="23"/>
      <c r="F1258" s="19" t="s">
        <v>3268</v>
      </c>
      <c r="G1258" s="19" t="s">
        <v>3268</v>
      </c>
      <c r="H1258" s="20" t="s">
        <v>2141</v>
      </c>
      <c r="I1258" s="20" t="s">
        <v>13</v>
      </c>
      <c r="J1258" s="10"/>
      <c r="K1258" s="10"/>
    </row>
    <row r="1259" spans="1:11" ht="15.75" customHeight="1" x14ac:dyDescent="0.25">
      <c r="A1259" s="5"/>
      <c r="B1259" s="10"/>
      <c r="C1259" s="10"/>
      <c r="D1259" s="23"/>
      <c r="E1259" s="23"/>
      <c r="F1259" s="19" t="s">
        <v>3269</v>
      </c>
      <c r="G1259" s="19" t="s">
        <v>3270</v>
      </c>
      <c r="H1259" s="20" t="s">
        <v>2141</v>
      </c>
      <c r="I1259" s="20" t="s">
        <v>13</v>
      </c>
      <c r="J1259" s="10"/>
      <c r="K1259" s="10"/>
    </row>
    <row r="1260" spans="1:11" ht="15.75" customHeight="1" x14ac:dyDescent="0.25">
      <c r="A1260" s="5"/>
      <c r="B1260" s="10"/>
      <c r="C1260" s="10"/>
      <c r="D1260" s="23"/>
      <c r="E1260" s="23"/>
      <c r="F1260" s="19" t="s">
        <v>3271</v>
      </c>
      <c r="G1260" s="19" t="s">
        <v>3272</v>
      </c>
      <c r="H1260" s="20" t="s">
        <v>2141</v>
      </c>
      <c r="I1260" s="20" t="s">
        <v>13</v>
      </c>
      <c r="J1260" s="10"/>
      <c r="K1260" s="10"/>
    </row>
    <row r="1261" spans="1:11" ht="15.75" customHeight="1" x14ac:dyDescent="0.25">
      <c r="A1261" s="5"/>
      <c r="B1261" s="10"/>
      <c r="C1261" s="10"/>
      <c r="D1261" s="23"/>
      <c r="E1261" s="23"/>
      <c r="F1261" s="19" t="s">
        <v>3273</v>
      </c>
      <c r="G1261" s="19" t="s">
        <v>3273</v>
      </c>
      <c r="H1261" s="20" t="s">
        <v>2141</v>
      </c>
      <c r="I1261" s="20" t="s">
        <v>13</v>
      </c>
      <c r="J1261" s="10"/>
      <c r="K1261" s="10"/>
    </row>
    <row r="1262" spans="1:11" ht="15.75" customHeight="1" x14ac:dyDescent="0.25">
      <c r="A1262" s="5"/>
      <c r="B1262" s="10"/>
      <c r="C1262" s="10"/>
      <c r="D1262" s="23"/>
      <c r="E1262" s="23"/>
      <c r="F1262" s="19" t="s">
        <v>3274</v>
      </c>
      <c r="G1262" s="19" t="s">
        <v>3275</v>
      </c>
      <c r="H1262" s="20" t="s">
        <v>2141</v>
      </c>
      <c r="I1262" s="20" t="s">
        <v>13</v>
      </c>
      <c r="J1262" s="10"/>
      <c r="K1262" s="10"/>
    </row>
    <row r="1263" spans="1:11" ht="15.75" customHeight="1" x14ac:dyDescent="0.25">
      <c r="A1263" s="5"/>
      <c r="B1263" s="10"/>
      <c r="C1263" s="10"/>
      <c r="D1263" s="23"/>
      <c r="E1263" s="23"/>
      <c r="F1263" s="19" t="s">
        <v>3276</v>
      </c>
      <c r="G1263" s="19" t="s">
        <v>3276</v>
      </c>
      <c r="H1263" s="20" t="s">
        <v>2141</v>
      </c>
      <c r="I1263" s="20" t="s">
        <v>13</v>
      </c>
      <c r="J1263" s="10"/>
      <c r="K1263" s="10"/>
    </row>
    <row r="1264" spans="1:11" ht="15.75" customHeight="1" x14ac:dyDescent="0.25">
      <c r="A1264" s="5"/>
      <c r="B1264" s="10"/>
      <c r="C1264" s="10"/>
      <c r="D1264" s="23"/>
      <c r="E1264" s="23"/>
      <c r="F1264" s="19" t="s">
        <v>3277</v>
      </c>
      <c r="G1264" s="19" t="s">
        <v>3277</v>
      </c>
      <c r="H1264" s="20" t="s">
        <v>2141</v>
      </c>
      <c r="I1264" s="20" t="s">
        <v>13</v>
      </c>
      <c r="J1264" s="10"/>
      <c r="K1264" s="10"/>
    </row>
    <row r="1265" spans="1:11" ht="15.75" customHeight="1" x14ac:dyDescent="0.25">
      <c r="A1265" s="5"/>
      <c r="B1265" s="10"/>
      <c r="C1265" s="10"/>
      <c r="D1265" s="23"/>
      <c r="E1265" s="23"/>
      <c r="F1265" s="19" t="s">
        <v>3278</v>
      </c>
      <c r="G1265" s="19" t="s">
        <v>3278</v>
      </c>
      <c r="H1265" s="20" t="s">
        <v>2141</v>
      </c>
      <c r="I1265" s="20" t="s">
        <v>13</v>
      </c>
      <c r="J1265" s="10"/>
      <c r="K1265" s="10"/>
    </row>
    <row r="1266" spans="1:11" ht="15.75" customHeight="1" x14ac:dyDescent="0.25">
      <c r="A1266" s="5"/>
      <c r="B1266" s="10"/>
      <c r="C1266" s="10"/>
      <c r="D1266" s="23"/>
      <c r="E1266" s="23"/>
      <c r="F1266" s="19" t="s">
        <v>3279</v>
      </c>
      <c r="G1266" s="19" t="s">
        <v>3279</v>
      </c>
      <c r="H1266" s="20" t="s">
        <v>2141</v>
      </c>
      <c r="I1266" s="20" t="s">
        <v>13</v>
      </c>
      <c r="J1266" s="10"/>
      <c r="K1266" s="10"/>
    </row>
    <row r="1267" spans="1:11" ht="15.75" customHeight="1" x14ac:dyDescent="0.25">
      <c r="A1267" s="5"/>
      <c r="B1267" s="10"/>
      <c r="C1267" s="10"/>
      <c r="D1267" s="23"/>
      <c r="E1267" s="23"/>
      <c r="F1267" s="19" t="s">
        <v>3280</v>
      </c>
      <c r="G1267" s="19" t="s">
        <v>3281</v>
      </c>
      <c r="H1267" s="20" t="s">
        <v>2141</v>
      </c>
      <c r="I1267" s="20" t="s">
        <v>13</v>
      </c>
      <c r="J1267" s="10"/>
      <c r="K1267" s="10"/>
    </row>
    <row r="1268" spans="1:11" ht="15.75" customHeight="1" x14ac:dyDescent="0.25">
      <c r="A1268" s="5"/>
      <c r="B1268" s="10"/>
      <c r="C1268" s="10"/>
      <c r="D1268" s="23"/>
      <c r="E1268" s="23"/>
      <c r="F1268" s="19" t="s">
        <v>3282</v>
      </c>
      <c r="G1268" s="19" t="s">
        <v>3282</v>
      </c>
      <c r="H1268" s="20" t="s">
        <v>2141</v>
      </c>
      <c r="I1268" s="20" t="s">
        <v>13</v>
      </c>
      <c r="J1268" s="10"/>
      <c r="K1268" s="10"/>
    </row>
    <row r="1269" spans="1:11" ht="15.75" customHeight="1" x14ac:dyDescent="0.25">
      <c r="A1269" s="5"/>
      <c r="B1269" s="10"/>
      <c r="C1269" s="10"/>
      <c r="D1269" s="23"/>
      <c r="E1269" s="23"/>
      <c r="F1269" s="19" t="s">
        <v>3283</v>
      </c>
      <c r="G1269" s="19" t="s">
        <v>3284</v>
      </c>
      <c r="H1269" s="20" t="s">
        <v>2141</v>
      </c>
      <c r="I1269" s="20" t="s">
        <v>13</v>
      </c>
      <c r="J1269" s="10"/>
      <c r="K1269" s="10"/>
    </row>
    <row r="1270" spans="1:11" ht="15.75" customHeight="1" x14ac:dyDescent="0.25">
      <c r="A1270" s="5"/>
      <c r="B1270" s="10"/>
      <c r="C1270" s="10"/>
      <c r="D1270" s="23"/>
      <c r="E1270" s="23"/>
      <c r="F1270" s="19" t="s">
        <v>3285</v>
      </c>
      <c r="G1270" s="19" t="s">
        <v>3285</v>
      </c>
      <c r="H1270" s="20" t="s">
        <v>2141</v>
      </c>
      <c r="I1270" s="20" t="s">
        <v>13</v>
      </c>
      <c r="J1270" s="10"/>
      <c r="K1270" s="10"/>
    </row>
    <row r="1271" spans="1:11" ht="15.75" customHeight="1" x14ac:dyDescent="0.25">
      <c r="A1271" s="5"/>
      <c r="B1271" s="10"/>
      <c r="C1271" s="10"/>
      <c r="D1271" s="23"/>
      <c r="E1271" s="23"/>
      <c r="F1271" s="19" t="s">
        <v>3286</v>
      </c>
      <c r="G1271" s="19" t="s">
        <v>3287</v>
      </c>
      <c r="H1271" s="20" t="s">
        <v>2141</v>
      </c>
      <c r="I1271" s="20" t="s">
        <v>13</v>
      </c>
      <c r="J1271" s="10"/>
      <c r="K1271" s="10"/>
    </row>
    <row r="1272" spans="1:11" ht="15.75" customHeight="1" x14ac:dyDescent="0.25">
      <c r="A1272" s="5"/>
      <c r="B1272" s="10"/>
      <c r="C1272" s="10"/>
      <c r="D1272" s="23"/>
      <c r="E1272" s="23"/>
      <c r="F1272" s="19" t="s">
        <v>3288</v>
      </c>
      <c r="G1272" s="19" t="s">
        <v>3288</v>
      </c>
      <c r="H1272" s="20" t="s">
        <v>2141</v>
      </c>
      <c r="I1272" s="20" t="s">
        <v>13</v>
      </c>
      <c r="J1272" s="10"/>
      <c r="K1272" s="10"/>
    </row>
    <row r="1273" spans="1:11" ht="15.75" customHeight="1" x14ac:dyDescent="0.25">
      <c r="A1273" s="5"/>
      <c r="B1273" s="10"/>
      <c r="C1273" s="10"/>
      <c r="D1273" s="23"/>
      <c r="E1273" s="23"/>
      <c r="F1273" s="19" t="s">
        <v>3289</v>
      </c>
      <c r="G1273" s="19" t="s">
        <v>3289</v>
      </c>
      <c r="H1273" s="20" t="s">
        <v>2141</v>
      </c>
      <c r="I1273" s="20" t="s">
        <v>13</v>
      </c>
      <c r="J1273" s="10"/>
      <c r="K1273" s="10"/>
    </row>
    <row r="1274" spans="1:11" ht="15.75" customHeight="1" x14ac:dyDescent="0.25">
      <c r="A1274" s="5"/>
      <c r="B1274" s="10"/>
      <c r="C1274" s="10"/>
      <c r="D1274" s="23"/>
      <c r="E1274" s="23"/>
      <c r="F1274" s="19" t="s">
        <v>3290</v>
      </c>
      <c r="G1274" s="19" t="s">
        <v>3291</v>
      </c>
      <c r="H1274" s="20" t="s">
        <v>2141</v>
      </c>
      <c r="I1274" s="20" t="s">
        <v>13</v>
      </c>
      <c r="J1274" s="10"/>
      <c r="K1274" s="10"/>
    </row>
    <row r="1275" spans="1:11" ht="15.75" customHeight="1" x14ac:dyDescent="0.25">
      <c r="A1275" s="5"/>
      <c r="B1275" s="10"/>
      <c r="C1275" s="10"/>
      <c r="D1275" s="23"/>
      <c r="E1275" s="23"/>
      <c r="F1275" s="19" t="s">
        <v>3292</v>
      </c>
      <c r="G1275" s="19" t="s">
        <v>3293</v>
      </c>
      <c r="H1275" s="20" t="s">
        <v>2141</v>
      </c>
      <c r="I1275" s="20" t="s">
        <v>13</v>
      </c>
      <c r="J1275" s="10"/>
      <c r="K1275" s="10"/>
    </row>
    <row r="1276" spans="1:11" ht="15.75" customHeight="1" x14ac:dyDescent="0.25">
      <c r="A1276" s="5"/>
      <c r="B1276" s="10"/>
      <c r="C1276" s="10"/>
      <c r="D1276" s="23"/>
      <c r="E1276" s="23"/>
      <c r="F1276" s="19" t="s">
        <v>3294</v>
      </c>
      <c r="G1276" s="19" t="s">
        <v>3295</v>
      </c>
      <c r="H1276" s="20" t="s">
        <v>2141</v>
      </c>
      <c r="I1276" s="20" t="s">
        <v>13</v>
      </c>
      <c r="J1276" s="10"/>
      <c r="K1276" s="10"/>
    </row>
    <row r="1277" spans="1:11" ht="15.75" customHeight="1" x14ac:dyDescent="0.25">
      <c r="A1277" s="5"/>
      <c r="B1277" s="10"/>
      <c r="C1277" s="10"/>
      <c r="D1277" s="23"/>
      <c r="E1277" s="23"/>
      <c r="F1277" s="19" t="s">
        <v>3296</v>
      </c>
      <c r="G1277" s="19" t="s">
        <v>3296</v>
      </c>
      <c r="H1277" s="20" t="s">
        <v>2141</v>
      </c>
      <c r="I1277" s="20" t="s">
        <v>13</v>
      </c>
      <c r="J1277" s="10"/>
      <c r="K1277" s="10"/>
    </row>
    <row r="1278" spans="1:11" ht="15.75" customHeight="1" x14ac:dyDescent="0.25">
      <c r="A1278" s="5"/>
      <c r="B1278" s="10"/>
      <c r="C1278" s="10"/>
      <c r="D1278" s="23"/>
      <c r="E1278" s="23"/>
      <c r="F1278" s="19" t="s">
        <v>3297</v>
      </c>
      <c r="G1278" s="19" t="s">
        <v>3297</v>
      </c>
      <c r="H1278" s="20" t="s">
        <v>2141</v>
      </c>
      <c r="I1278" s="20" t="s">
        <v>13</v>
      </c>
      <c r="J1278" s="10"/>
      <c r="K1278" s="10"/>
    </row>
    <row r="1279" spans="1:11" ht="15.75" customHeight="1" x14ac:dyDescent="0.25">
      <c r="A1279" s="5"/>
      <c r="B1279" s="10"/>
      <c r="C1279" s="10"/>
      <c r="D1279" s="23"/>
      <c r="E1279" s="23"/>
      <c r="F1279" s="19" t="s">
        <v>3298</v>
      </c>
      <c r="G1279" s="19" t="s">
        <v>3298</v>
      </c>
      <c r="H1279" s="20" t="s">
        <v>2141</v>
      </c>
      <c r="I1279" s="20" t="s">
        <v>13</v>
      </c>
      <c r="J1279" s="10"/>
      <c r="K1279" s="10"/>
    </row>
    <row r="1280" spans="1:11" ht="15.75" customHeight="1" x14ac:dyDescent="0.25">
      <c r="A1280" s="5"/>
      <c r="B1280" s="10"/>
      <c r="C1280" s="10"/>
      <c r="D1280" s="23"/>
      <c r="E1280" s="23"/>
      <c r="F1280" s="19" t="s">
        <v>3299</v>
      </c>
      <c r="G1280" s="19" t="s">
        <v>3300</v>
      </c>
      <c r="H1280" s="20" t="s">
        <v>2141</v>
      </c>
      <c r="I1280" s="20" t="s">
        <v>128</v>
      </c>
      <c r="J1280" s="10"/>
      <c r="K1280" s="10"/>
    </row>
    <row r="1281" spans="1:11" ht="15.75" customHeight="1" x14ac:dyDescent="0.25">
      <c r="A1281" s="5"/>
      <c r="B1281" s="10"/>
      <c r="C1281" s="10"/>
      <c r="D1281" s="23"/>
      <c r="E1281" s="23"/>
      <c r="F1281" s="19" t="s">
        <v>3301</v>
      </c>
      <c r="G1281" s="19" t="s">
        <v>3302</v>
      </c>
      <c r="H1281" s="20" t="s">
        <v>2141</v>
      </c>
      <c r="I1281" s="20" t="s">
        <v>13</v>
      </c>
      <c r="J1281" s="10"/>
      <c r="K1281" s="10"/>
    </row>
    <row r="1282" spans="1:11" ht="15.75" customHeight="1" x14ac:dyDescent="0.25">
      <c r="A1282" s="5"/>
      <c r="B1282" s="10"/>
      <c r="C1282" s="10"/>
      <c r="D1282" s="23"/>
      <c r="E1282" s="23"/>
      <c r="F1282" s="19" t="s">
        <v>3303</v>
      </c>
      <c r="G1282" s="19" t="s">
        <v>3304</v>
      </c>
      <c r="H1282" s="20" t="s">
        <v>2141</v>
      </c>
      <c r="I1282" s="20" t="s">
        <v>13</v>
      </c>
      <c r="J1282" s="10"/>
      <c r="K1282" s="10"/>
    </row>
    <row r="1283" spans="1:11" ht="15.75" customHeight="1" x14ac:dyDescent="0.25">
      <c r="A1283" s="5"/>
      <c r="B1283" s="10"/>
      <c r="C1283" s="10"/>
      <c r="D1283" s="23"/>
      <c r="E1283" s="23"/>
      <c r="F1283" s="19" t="s">
        <v>3305</v>
      </c>
      <c r="G1283" s="19" t="s">
        <v>3305</v>
      </c>
      <c r="H1283" s="20" t="s">
        <v>2141</v>
      </c>
      <c r="I1283" s="20" t="s">
        <v>13</v>
      </c>
      <c r="J1283" s="10"/>
      <c r="K1283" s="10"/>
    </row>
    <row r="1284" spans="1:11" ht="15.75" customHeight="1" x14ac:dyDescent="0.25">
      <c r="A1284" s="5"/>
      <c r="B1284" s="10"/>
      <c r="C1284" s="10"/>
      <c r="D1284" s="23"/>
      <c r="E1284" s="23"/>
      <c r="F1284" s="19" t="s">
        <v>3306</v>
      </c>
      <c r="G1284" s="19" t="s">
        <v>3306</v>
      </c>
      <c r="H1284" s="20" t="s">
        <v>2141</v>
      </c>
      <c r="I1284" s="20" t="s">
        <v>13</v>
      </c>
      <c r="J1284" s="10"/>
      <c r="K1284" s="10"/>
    </row>
    <row r="1285" spans="1:11" ht="15.75" customHeight="1" x14ac:dyDescent="0.25">
      <c r="A1285" s="5"/>
      <c r="B1285" s="10"/>
      <c r="C1285" s="10"/>
      <c r="D1285" s="23"/>
      <c r="E1285" s="23"/>
      <c r="F1285" s="19" t="s">
        <v>3307</v>
      </c>
      <c r="G1285" s="19" t="s">
        <v>3308</v>
      </c>
      <c r="H1285" s="20" t="s">
        <v>2141</v>
      </c>
      <c r="I1285" s="20" t="s">
        <v>13</v>
      </c>
      <c r="J1285" s="10"/>
      <c r="K1285" s="10"/>
    </row>
    <row r="1286" spans="1:11" ht="15.75" customHeight="1" x14ac:dyDescent="0.25">
      <c r="A1286" s="5"/>
      <c r="B1286" s="10"/>
      <c r="C1286" s="10"/>
      <c r="D1286" s="23"/>
      <c r="E1286" s="23"/>
      <c r="F1286" s="19" t="s">
        <v>3309</v>
      </c>
      <c r="G1286" s="19" t="s">
        <v>3309</v>
      </c>
      <c r="H1286" s="20" t="s">
        <v>2141</v>
      </c>
      <c r="I1286" s="20" t="s">
        <v>13</v>
      </c>
      <c r="J1286" s="10"/>
      <c r="K1286" s="10"/>
    </row>
    <row r="1287" spans="1:11" ht="15.75" customHeight="1" x14ac:dyDescent="0.25">
      <c r="A1287" s="5"/>
      <c r="B1287" s="10"/>
      <c r="C1287" s="10"/>
      <c r="D1287" s="23"/>
      <c r="E1287" s="23"/>
      <c r="F1287" s="19" t="s">
        <v>3310</v>
      </c>
      <c r="G1287" s="19" t="s">
        <v>3311</v>
      </c>
      <c r="H1287" s="20" t="s">
        <v>2141</v>
      </c>
      <c r="I1287" s="20" t="s">
        <v>13</v>
      </c>
      <c r="J1287" s="10"/>
      <c r="K1287" s="10"/>
    </row>
    <row r="1288" spans="1:11" ht="15.75" customHeight="1" x14ac:dyDescent="0.25">
      <c r="A1288" s="5"/>
      <c r="B1288" s="10"/>
      <c r="C1288" s="10"/>
      <c r="D1288" s="23"/>
      <c r="E1288" s="23"/>
      <c r="F1288" s="19" t="s">
        <v>3312</v>
      </c>
      <c r="G1288" s="19" t="s">
        <v>3312</v>
      </c>
      <c r="H1288" s="20" t="s">
        <v>2141</v>
      </c>
      <c r="I1288" s="20" t="s">
        <v>13</v>
      </c>
      <c r="J1288" s="10"/>
      <c r="K1288" s="10"/>
    </row>
    <row r="1289" spans="1:11" ht="15.75" customHeight="1" x14ac:dyDescent="0.25">
      <c r="A1289" s="5"/>
      <c r="B1289" s="10"/>
      <c r="C1289" s="10"/>
      <c r="D1289" s="23"/>
      <c r="E1289" s="23"/>
      <c r="F1289" s="19" t="s">
        <v>3313</v>
      </c>
      <c r="G1289" s="19" t="s">
        <v>3314</v>
      </c>
      <c r="H1289" s="20" t="s">
        <v>2141</v>
      </c>
      <c r="I1289" s="20" t="s">
        <v>13</v>
      </c>
      <c r="J1289" s="10"/>
      <c r="K1289" s="10"/>
    </row>
    <row r="1290" spans="1:11" ht="15.75" customHeight="1" x14ac:dyDescent="0.25">
      <c r="A1290" s="5"/>
      <c r="B1290" s="10"/>
      <c r="C1290" s="10"/>
      <c r="D1290" s="23"/>
      <c r="E1290" s="23"/>
      <c r="F1290" s="19" t="s">
        <v>3315</v>
      </c>
      <c r="G1290" s="19" t="s">
        <v>3315</v>
      </c>
      <c r="H1290" s="20" t="s">
        <v>2141</v>
      </c>
      <c r="I1290" s="20" t="s">
        <v>13</v>
      </c>
      <c r="J1290" s="10"/>
      <c r="K1290" s="10"/>
    </row>
    <row r="1291" spans="1:11" ht="15.75" customHeight="1" x14ac:dyDescent="0.25">
      <c r="A1291" s="5"/>
      <c r="B1291" s="10"/>
      <c r="C1291" s="10"/>
      <c r="D1291" s="23"/>
      <c r="E1291" s="23"/>
      <c r="F1291" s="19" t="s">
        <v>3316</v>
      </c>
      <c r="G1291" s="19" t="s">
        <v>3317</v>
      </c>
      <c r="H1291" s="20" t="s">
        <v>2141</v>
      </c>
      <c r="I1291" s="20" t="s">
        <v>13</v>
      </c>
      <c r="J1291" s="10"/>
      <c r="K1291" s="10"/>
    </row>
    <row r="1292" spans="1:11" ht="15.75" customHeight="1" x14ac:dyDescent="0.25">
      <c r="A1292" s="5"/>
      <c r="B1292" s="10"/>
      <c r="C1292" s="10"/>
      <c r="D1292" s="23"/>
      <c r="E1292" s="23"/>
      <c r="F1292" s="19" t="s">
        <v>3318</v>
      </c>
      <c r="G1292" s="19" t="s">
        <v>3318</v>
      </c>
      <c r="H1292" s="20" t="s">
        <v>2141</v>
      </c>
      <c r="I1292" s="20" t="s">
        <v>13</v>
      </c>
      <c r="J1292" s="10"/>
      <c r="K1292" s="10"/>
    </row>
    <row r="1293" spans="1:11" ht="15.75" customHeight="1" x14ac:dyDescent="0.25">
      <c r="A1293" s="5"/>
      <c r="B1293" s="10"/>
      <c r="C1293" s="10"/>
      <c r="D1293" s="23"/>
      <c r="E1293" s="23"/>
      <c r="F1293" s="19" t="s">
        <v>2245</v>
      </c>
      <c r="G1293" s="19" t="s">
        <v>2246</v>
      </c>
      <c r="H1293" s="20" t="s">
        <v>2141</v>
      </c>
      <c r="I1293" s="20" t="s">
        <v>13</v>
      </c>
      <c r="J1293" s="10"/>
      <c r="K1293" s="10"/>
    </row>
    <row r="1294" spans="1:11" ht="15.75" customHeight="1" x14ac:dyDescent="0.25">
      <c r="A1294" s="5"/>
      <c r="B1294" s="10"/>
      <c r="C1294" s="10"/>
      <c r="D1294" s="23"/>
      <c r="E1294" s="23"/>
      <c r="F1294" s="19" t="s">
        <v>3319</v>
      </c>
      <c r="G1294" s="19" t="s">
        <v>3319</v>
      </c>
      <c r="H1294" s="20" t="s">
        <v>2141</v>
      </c>
      <c r="I1294" s="20" t="s">
        <v>13</v>
      </c>
      <c r="J1294" s="10"/>
      <c r="K1294" s="10"/>
    </row>
    <row r="1295" spans="1:11" ht="15.75" customHeight="1" x14ac:dyDescent="0.25">
      <c r="A1295" s="5"/>
      <c r="B1295" s="10"/>
      <c r="C1295" s="10"/>
      <c r="D1295" s="23"/>
      <c r="E1295" s="23"/>
      <c r="F1295" s="19" t="s">
        <v>3320</v>
      </c>
      <c r="G1295" s="19" t="s">
        <v>3321</v>
      </c>
      <c r="H1295" s="20" t="s">
        <v>2141</v>
      </c>
      <c r="I1295" s="20" t="s">
        <v>13</v>
      </c>
      <c r="J1295" s="10"/>
      <c r="K1295" s="10"/>
    </row>
    <row r="1296" spans="1:11" ht="15.75" customHeight="1" x14ac:dyDescent="0.25">
      <c r="A1296" s="5"/>
      <c r="B1296" s="10"/>
      <c r="C1296" s="10"/>
      <c r="D1296" s="23"/>
      <c r="E1296" s="23"/>
      <c r="F1296" s="19" t="s">
        <v>3322</v>
      </c>
      <c r="G1296" s="19" t="s">
        <v>3322</v>
      </c>
      <c r="H1296" s="20" t="s">
        <v>2141</v>
      </c>
      <c r="I1296" s="20" t="s">
        <v>13</v>
      </c>
      <c r="J1296" s="10"/>
      <c r="K1296" s="10"/>
    </row>
    <row r="1297" spans="1:11" ht="15.75" customHeight="1" x14ac:dyDescent="0.25">
      <c r="A1297" s="5"/>
      <c r="B1297" s="10"/>
      <c r="C1297" s="10"/>
      <c r="D1297" s="23"/>
      <c r="E1297" s="23"/>
      <c r="F1297" s="19" t="s">
        <v>3323</v>
      </c>
      <c r="G1297" s="19" t="s">
        <v>3324</v>
      </c>
      <c r="H1297" s="20" t="s">
        <v>2141</v>
      </c>
      <c r="I1297" s="20" t="s">
        <v>13</v>
      </c>
      <c r="J1297" s="10"/>
      <c r="K1297" s="10"/>
    </row>
    <row r="1298" spans="1:11" ht="15.75" customHeight="1" x14ac:dyDescent="0.25">
      <c r="A1298" s="5"/>
      <c r="B1298" s="10"/>
      <c r="C1298" s="10"/>
      <c r="D1298" s="23"/>
      <c r="E1298" s="23"/>
      <c r="F1298" s="19" t="s">
        <v>3325</v>
      </c>
      <c r="G1298" s="19" t="s">
        <v>3326</v>
      </c>
      <c r="H1298" s="20" t="s">
        <v>2141</v>
      </c>
      <c r="I1298" s="20" t="s">
        <v>13</v>
      </c>
      <c r="J1298" s="10"/>
      <c r="K1298" s="10"/>
    </row>
    <row r="1299" spans="1:11" ht="15.75" customHeight="1" x14ac:dyDescent="0.25">
      <c r="A1299" s="5"/>
      <c r="B1299" s="10"/>
      <c r="C1299" s="10"/>
      <c r="D1299" s="23"/>
      <c r="E1299" s="23"/>
      <c r="F1299" s="19" t="s">
        <v>3327</v>
      </c>
      <c r="G1299" s="19" t="s">
        <v>3327</v>
      </c>
      <c r="H1299" s="20" t="s">
        <v>2141</v>
      </c>
      <c r="I1299" s="20" t="s">
        <v>13</v>
      </c>
      <c r="J1299" s="10"/>
      <c r="K1299" s="10"/>
    </row>
    <row r="1300" spans="1:11" ht="15.75" customHeight="1" x14ac:dyDescent="0.25">
      <c r="A1300" s="5"/>
      <c r="B1300" s="10"/>
      <c r="C1300" s="10"/>
      <c r="D1300" s="23"/>
      <c r="E1300" s="23"/>
      <c r="F1300" s="19" t="s">
        <v>3328</v>
      </c>
      <c r="G1300" s="19" t="s">
        <v>3328</v>
      </c>
      <c r="H1300" s="20" t="s">
        <v>2141</v>
      </c>
      <c r="I1300" s="20" t="s">
        <v>13</v>
      </c>
      <c r="J1300" s="10"/>
      <c r="K1300" s="10"/>
    </row>
    <row r="1301" spans="1:11" ht="15.75" customHeight="1" x14ac:dyDescent="0.25">
      <c r="A1301" s="5"/>
      <c r="B1301" s="10"/>
      <c r="C1301" s="10"/>
      <c r="D1301" s="23"/>
      <c r="E1301" s="23"/>
      <c r="F1301" s="19" t="s">
        <v>3329</v>
      </c>
      <c r="G1301" s="19" t="s">
        <v>3330</v>
      </c>
      <c r="H1301" s="20" t="s">
        <v>2141</v>
      </c>
      <c r="I1301" s="20" t="s">
        <v>13</v>
      </c>
      <c r="J1301" s="10"/>
      <c r="K1301" s="10"/>
    </row>
    <row r="1302" spans="1:11" ht="15.75" customHeight="1" x14ac:dyDescent="0.25">
      <c r="A1302" s="5"/>
      <c r="B1302" s="10"/>
      <c r="C1302" s="10"/>
      <c r="D1302" s="23"/>
      <c r="E1302" s="23"/>
      <c r="F1302" s="19" t="s">
        <v>3331</v>
      </c>
      <c r="G1302" s="19" t="s">
        <v>3331</v>
      </c>
      <c r="H1302" s="20" t="s">
        <v>2141</v>
      </c>
      <c r="I1302" s="20" t="s">
        <v>13</v>
      </c>
      <c r="J1302" s="10"/>
      <c r="K1302" s="10"/>
    </row>
    <row r="1303" spans="1:11" ht="15.75" customHeight="1" x14ac:dyDescent="0.25">
      <c r="A1303" s="5"/>
      <c r="B1303" s="10"/>
      <c r="C1303" s="10"/>
      <c r="D1303" s="23"/>
      <c r="E1303" s="23"/>
      <c r="F1303" s="19" t="s">
        <v>3332</v>
      </c>
      <c r="G1303" s="19" t="s">
        <v>3333</v>
      </c>
      <c r="H1303" s="20" t="s">
        <v>2141</v>
      </c>
      <c r="I1303" s="20" t="s">
        <v>13</v>
      </c>
      <c r="J1303" s="10"/>
      <c r="K1303" s="10"/>
    </row>
    <row r="1304" spans="1:11" ht="15.75" customHeight="1" x14ac:dyDescent="0.25">
      <c r="A1304" s="5"/>
      <c r="B1304" s="10"/>
      <c r="C1304" s="10"/>
      <c r="D1304" s="23"/>
      <c r="E1304" s="23"/>
      <c r="F1304" s="19" t="s">
        <v>3334</v>
      </c>
      <c r="G1304" s="19" t="s">
        <v>3335</v>
      </c>
      <c r="H1304" s="20" t="s">
        <v>2141</v>
      </c>
      <c r="I1304" s="20" t="s">
        <v>13</v>
      </c>
      <c r="J1304" s="10"/>
      <c r="K1304" s="10"/>
    </row>
    <row r="1305" spans="1:11" ht="15.75" customHeight="1" x14ac:dyDescent="0.25">
      <c r="A1305" s="5"/>
      <c r="B1305" s="10"/>
      <c r="C1305" s="10"/>
      <c r="D1305" s="23"/>
      <c r="E1305" s="23"/>
      <c r="F1305" s="19" t="s">
        <v>3336</v>
      </c>
      <c r="G1305" s="19" t="s">
        <v>3337</v>
      </c>
      <c r="H1305" s="20" t="s">
        <v>2141</v>
      </c>
      <c r="I1305" s="20" t="s">
        <v>13</v>
      </c>
      <c r="J1305" s="10"/>
      <c r="K1305" s="10"/>
    </row>
    <row r="1306" spans="1:11" ht="15.75" customHeight="1" x14ac:dyDescent="0.25">
      <c r="A1306" s="5"/>
      <c r="B1306" s="10"/>
      <c r="C1306" s="10"/>
      <c r="D1306" s="23"/>
      <c r="E1306" s="23"/>
      <c r="F1306" s="19" t="s">
        <v>3338</v>
      </c>
      <c r="G1306" s="19" t="s">
        <v>3338</v>
      </c>
      <c r="H1306" s="20" t="s">
        <v>2141</v>
      </c>
      <c r="I1306" s="20" t="s">
        <v>13</v>
      </c>
      <c r="J1306" s="10"/>
      <c r="K1306" s="10"/>
    </row>
    <row r="1307" spans="1:11" ht="15.75" customHeight="1" x14ac:dyDescent="0.25">
      <c r="A1307" s="5"/>
      <c r="B1307" s="10"/>
      <c r="C1307" s="10"/>
      <c r="D1307" s="23"/>
      <c r="E1307" s="23"/>
      <c r="F1307" s="19" t="s">
        <v>3339</v>
      </c>
      <c r="G1307" s="19" t="s">
        <v>3340</v>
      </c>
      <c r="H1307" s="20" t="s">
        <v>2141</v>
      </c>
      <c r="I1307" s="20" t="s">
        <v>13</v>
      </c>
      <c r="J1307" s="10"/>
      <c r="K1307" s="10"/>
    </row>
    <row r="1308" spans="1:11" ht="15.75" customHeight="1" x14ac:dyDescent="0.25">
      <c r="A1308" s="5"/>
      <c r="B1308" s="10"/>
      <c r="C1308" s="10"/>
      <c r="D1308" s="23"/>
      <c r="E1308" s="23"/>
      <c r="F1308" s="19" t="s">
        <v>3341</v>
      </c>
      <c r="G1308" s="19" t="s">
        <v>3342</v>
      </c>
      <c r="H1308" s="20" t="s">
        <v>2141</v>
      </c>
      <c r="I1308" s="20" t="s">
        <v>13</v>
      </c>
      <c r="J1308" s="10"/>
      <c r="K1308" s="10"/>
    </row>
    <row r="1309" spans="1:11" ht="15.75" customHeight="1" x14ac:dyDescent="0.25">
      <c r="A1309" s="5"/>
      <c r="B1309" s="10"/>
      <c r="C1309" s="10"/>
      <c r="D1309" s="23"/>
      <c r="E1309" s="23"/>
      <c r="F1309" s="19" t="s">
        <v>3343</v>
      </c>
      <c r="G1309" s="19" t="s">
        <v>3344</v>
      </c>
      <c r="H1309" s="20" t="s">
        <v>2141</v>
      </c>
      <c r="I1309" s="20" t="s">
        <v>13</v>
      </c>
      <c r="J1309" s="10"/>
      <c r="K1309" s="10"/>
    </row>
    <row r="1310" spans="1:11" ht="15.75" customHeight="1" x14ac:dyDescent="0.25">
      <c r="A1310" s="5"/>
      <c r="B1310" s="10"/>
      <c r="C1310" s="10"/>
      <c r="D1310" s="23"/>
      <c r="E1310" s="23"/>
      <c r="F1310" s="19" t="s">
        <v>3345</v>
      </c>
      <c r="G1310" s="19" t="s">
        <v>3346</v>
      </c>
      <c r="H1310" s="20" t="s">
        <v>2141</v>
      </c>
      <c r="I1310" s="20" t="s">
        <v>13</v>
      </c>
      <c r="J1310" s="10"/>
      <c r="K1310" s="10"/>
    </row>
    <row r="1311" spans="1:11" ht="15.75" customHeight="1" x14ac:dyDescent="0.25">
      <c r="A1311" s="5"/>
      <c r="B1311" s="10"/>
      <c r="C1311" s="10"/>
      <c r="D1311" s="23"/>
      <c r="E1311" s="23"/>
      <c r="F1311" s="19" t="s">
        <v>3347</v>
      </c>
      <c r="G1311" s="19" t="s">
        <v>3347</v>
      </c>
      <c r="H1311" s="20" t="s">
        <v>2141</v>
      </c>
      <c r="I1311" s="20" t="s">
        <v>13</v>
      </c>
      <c r="J1311" s="10"/>
      <c r="K1311" s="10"/>
    </row>
    <row r="1312" spans="1:11" ht="15.75" customHeight="1" x14ac:dyDescent="0.25">
      <c r="A1312" s="5"/>
      <c r="B1312" s="10"/>
      <c r="C1312" s="10"/>
      <c r="D1312" s="23"/>
      <c r="E1312" s="23"/>
      <c r="F1312" s="19" t="s">
        <v>3348</v>
      </c>
      <c r="G1312" s="19" t="s">
        <v>3349</v>
      </c>
      <c r="H1312" s="20" t="s">
        <v>2141</v>
      </c>
      <c r="I1312" s="20" t="s">
        <v>13</v>
      </c>
      <c r="J1312" s="10"/>
      <c r="K1312" s="10"/>
    </row>
    <row r="1313" spans="1:11" ht="15.75" customHeight="1" x14ac:dyDescent="0.25">
      <c r="A1313" s="5"/>
      <c r="B1313" s="10"/>
      <c r="C1313" s="10"/>
      <c r="D1313" s="23"/>
      <c r="E1313" s="23"/>
      <c r="F1313" s="19" t="s">
        <v>3350</v>
      </c>
      <c r="G1313" s="19" t="s">
        <v>3350</v>
      </c>
      <c r="H1313" s="20" t="s">
        <v>2141</v>
      </c>
      <c r="I1313" s="20" t="s">
        <v>13</v>
      </c>
      <c r="J1313" s="10"/>
      <c r="K1313" s="10"/>
    </row>
    <row r="1314" spans="1:11" ht="15.75" customHeight="1" x14ac:dyDescent="0.25">
      <c r="A1314" s="5"/>
      <c r="B1314" s="10"/>
      <c r="C1314" s="10"/>
      <c r="D1314" s="23"/>
      <c r="E1314" s="23"/>
      <c r="F1314" s="19" t="s">
        <v>3351</v>
      </c>
      <c r="G1314" s="19" t="s">
        <v>3351</v>
      </c>
      <c r="H1314" s="20" t="s">
        <v>2141</v>
      </c>
      <c r="I1314" s="20" t="s">
        <v>13</v>
      </c>
      <c r="J1314" s="10"/>
      <c r="K1314" s="10"/>
    </row>
    <row r="1315" spans="1:11" ht="15.75" customHeight="1" x14ac:dyDescent="0.25">
      <c r="A1315" s="5"/>
      <c r="B1315" s="10"/>
      <c r="C1315" s="10"/>
      <c r="D1315" s="23"/>
      <c r="E1315" s="23"/>
      <c r="F1315" s="19" t="s">
        <v>3352</v>
      </c>
      <c r="G1315" s="19" t="s">
        <v>3352</v>
      </c>
      <c r="H1315" s="20" t="s">
        <v>2141</v>
      </c>
      <c r="I1315" s="20" t="s">
        <v>13</v>
      </c>
      <c r="J1315" s="10"/>
      <c r="K1315" s="10"/>
    </row>
    <row r="1316" spans="1:11" ht="15.75" customHeight="1" x14ac:dyDescent="0.25">
      <c r="A1316" s="5"/>
      <c r="B1316" s="10"/>
      <c r="C1316" s="10"/>
      <c r="D1316" s="23"/>
      <c r="E1316" s="23"/>
      <c r="F1316" s="19" t="s">
        <v>3353</v>
      </c>
      <c r="G1316" s="19" t="s">
        <v>3354</v>
      </c>
      <c r="H1316" s="20" t="s">
        <v>2141</v>
      </c>
      <c r="I1316" s="20" t="s">
        <v>13</v>
      </c>
      <c r="J1316" s="10"/>
      <c r="K1316" s="10"/>
    </row>
    <row r="1317" spans="1:11" ht="15.75" customHeight="1" x14ac:dyDescent="0.25">
      <c r="A1317" s="5"/>
      <c r="B1317" s="10"/>
      <c r="C1317" s="10"/>
      <c r="D1317" s="23"/>
      <c r="E1317" s="23"/>
      <c r="F1317" s="19" t="s">
        <v>3355</v>
      </c>
      <c r="G1317" s="19" t="s">
        <v>3356</v>
      </c>
      <c r="H1317" s="20" t="s">
        <v>2141</v>
      </c>
      <c r="I1317" s="20" t="s">
        <v>13</v>
      </c>
      <c r="J1317" s="10"/>
      <c r="K1317" s="10"/>
    </row>
    <row r="1318" spans="1:11" ht="15.75" customHeight="1" x14ac:dyDescent="0.25">
      <c r="A1318" s="5"/>
      <c r="B1318" s="10"/>
      <c r="C1318" s="10"/>
      <c r="D1318" s="23"/>
      <c r="E1318" s="23"/>
      <c r="F1318" s="19" t="s">
        <v>3357</v>
      </c>
      <c r="G1318" s="19" t="s">
        <v>3357</v>
      </c>
      <c r="H1318" s="20" t="s">
        <v>2141</v>
      </c>
      <c r="I1318" s="20" t="s">
        <v>13</v>
      </c>
      <c r="J1318" s="10"/>
      <c r="K1318" s="10"/>
    </row>
    <row r="1319" spans="1:11" ht="15.75" customHeight="1" x14ac:dyDescent="0.25">
      <c r="A1319" s="5"/>
      <c r="B1319" s="10"/>
      <c r="C1319" s="10"/>
      <c r="D1319" s="23"/>
      <c r="E1319" s="23"/>
      <c r="F1319" s="19" t="s">
        <v>3358</v>
      </c>
      <c r="G1319" s="19" t="s">
        <v>3358</v>
      </c>
      <c r="H1319" s="20" t="s">
        <v>2141</v>
      </c>
      <c r="I1319" s="20" t="s">
        <v>13</v>
      </c>
      <c r="J1319" s="10"/>
      <c r="K1319" s="10"/>
    </row>
    <row r="1320" spans="1:11" ht="15.75" customHeight="1" x14ac:dyDescent="0.25">
      <c r="A1320" s="5"/>
      <c r="B1320" s="10"/>
      <c r="C1320" s="10"/>
      <c r="D1320" s="23"/>
      <c r="E1320" s="23"/>
      <c r="F1320" s="19" t="s">
        <v>3359</v>
      </c>
      <c r="G1320" s="19" t="s">
        <v>3359</v>
      </c>
      <c r="H1320" s="20" t="s">
        <v>2141</v>
      </c>
      <c r="I1320" s="20" t="s">
        <v>13</v>
      </c>
      <c r="J1320" s="10"/>
      <c r="K1320" s="10"/>
    </row>
    <row r="1321" spans="1:11" ht="15.75" customHeight="1" x14ac:dyDescent="0.25">
      <c r="A1321" s="5"/>
      <c r="B1321" s="10"/>
      <c r="C1321" s="10"/>
      <c r="D1321" s="23"/>
      <c r="E1321" s="23"/>
      <c r="F1321" s="19" t="s">
        <v>3360</v>
      </c>
      <c r="G1321" s="19" t="s">
        <v>3361</v>
      </c>
      <c r="H1321" s="20" t="s">
        <v>2141</v>
      </c>
      <c r="I1321" s="20" t="s">
        <v>13</v>
      </c>
      <c r="J1321" s="10"/>
      <c r="K1321" s="10"/>
    </row>
    <row r="1322" spans="1:11" ht="15.75" customHeight="1" x14ac:dyDescent="0.25">
      <c r="A1322" s="5"/>
      <c r="B1322" s="10"/>
      <c r="C1322" s="10"/>
      <c r="D1322" s="23"/>
      <c r="E1322" s="23"/>
      <c r="F1322" s="19" t="s">
        <v>3362</v>
      </c>
      <c r="G1322" s="19" t="s">
        <v>3362</v>
      </c>
      <c r="H1322" s="20" t="s">
        <v>2141</v>
      </c>
      <c r="I1322" s="20" t="s">
        <v>13</v>
      </c>
      <c r="J1322" s="10"/>
      <c r="K1322" s="10"/>
    </row>
    <row r="1323" spans="1:11" ht="15.75" customHeight="1" x14ac:dyDescent="0.25">
      <c r="A1323" s="5"/>
      <c r="B1323" s="10"/>
      <c r="C1323" s="10"/>
      <c r="D1323" s="23"/>
      <c r="E1323" s="23"/>
      <c r="F1323" s="19" t="s">
        <v>3363</v>
      </c>
      <c r="G1323" s="19" t="s">
        <v>3363</v>
      </c>
      <c r="H1323" s="20" t="s">
        <v>2141</v>
      </c>
      <c r="I1323" s="20" t="s">
        <v>13</v>
      </c>
      <c r="J1323" s="10"/>
      <c r="K1323" s="10"/>
    </row>
    <row r="1324" spans="1:11" ht="15.75" customHeight="1" x14ac:dyDescent="0.25">
      <c r="A1324" s="5"/>
      <c r="B1324" s="10"/>
      <c r="C1324" s="10"/>
      <c r="D1324" s="23"/>
      <c r="E1324" s="23"/>
      <c r="F1324" s="19" t="s">
        <v>3364</v>
      </c>
      <c r="G1324" s="19" t="s">
        <v>3364</v>
      </c>
      <c r="H1324" s="20" t="s">
        <v>2141</v>
      </c>
      <c r="I1324" s="20" t="s">
        <v>13</v>
      </c>
      <c r="J1324" s="10"/>
      <c r="K1324" s="10"/>
    </row>
    <row r="1325" spans="1:11" ht="15.75" customHeight="1" x14ac:dyDescent="0.25">
      <c r="A1325" s="5"/>
      <c r="B1325" s="10"/>
      <c r="C1325" s="10"/>
      <c r="D1325" s="23"/>
      <c r="E1325" s="23"/>
      <c r="F1325" s="19" t="s">
        <v>3365</v>
      </c>
      <c r="G1325" s="19" t="s">
        <v>3366</v>
      </c>
      <c r="H1325" s="20" t="s">
        <v>2141</v>
      </c>
      <c r="I1325" s="20" t="s">
        <v>128</v>
      </c>
      <c r="J1325" s="10"/>
      <c r="K1325" s="10"/>
    </row>
    <row r="1326" spans="1:11" ht="15.75" customHeight="1" x14ac:dyDescent="0.25">
      <c r="A1326" s="5"/>
      <c r="B1326" s="10"/>
      <c r="C1326" s="10"/>
      <c r="D1326" s="23"/>
      <c r="E1326" s="23"/>
      <c r="F1326" s="19" t="s">
        <v>3367</v>
      </c>
      <c r="G1326" s="19" t="s">
        <v>3368</v>
      </c>
      <c r="H1326" s="20" t="s">
        <v>2141</v>
      </c>
      <c r="I1326" s="20" t="s">
        <v>13</v>
      </c>
      <c r="J1326" s="10"/>
      <c r="K1326" s="10"/>
    </row>
    <row r="1327" spans="1:11" ht="15.75" customHeight="1" x14ac:dyDescent="0.25">
      <c r="A1327" s="5"/>
      <c r="B1327" s="10"/>
      <c r="C1327" s="10"/>
      <c r="D1327" s="23"/>
      <c r="E1327" s="23"/>
      <c r="F1327" s="19" t="s">
        <v>3369</v>
      </c>
      <c r="G1327" s="19" t="s">
        <v>3370</v>
      </c>
      <c r="H1327" s="20" t="s">
        <v>2141</v>
      </c>
      <c r="I1327" s="20" t="s">
        <v>13</v>
      </c>
      <c r="J1327" s="10"/>
      <c r="K1327" s="10"/>
    </row>
    <row r="1328" spans="1:11" ht="15.75" customHeight="1" x14ac:dyDescent="0.25">
      <c r="A1328" s="5" t="s">
        <v>3371</v>
      </c>
      <c r="B1328" s="19" t="s">
        <v>3372</v>
      </c>
      <c r="C1328" s="19" t="s">
        <v>3372</v>
      </c>
      <c r="D1328" s="7" t="s">
        <v>3373</v>
      </c>
      <c r="E1328" s="7" t="s">
        <v>3373</v>
      </c>
      <c r="F1328" s="19" t="s">
        <v>3374</v>
      </c>
      <c r="G1328" s="19" t="s">
        <v>3374</v>
      </c>
      <c r="H1328" s="20" t="s">
        <v>2141</v>
      </c>
      <c r="I1328" s="21" t="s">
        <v>13</v>
      </c>
      <c r="J1328" s="10"/>
      <c r="K1328" s="10"/>
    </row>
    <row r="1329" spans="1:11" ht="15.75" customHeight="1" x14ac:dyDescent="0.25">
      <c r="A1329" s="5"/>
      <c r="B1329" s="10"/>
      <c r="C1329" s="10"/>
      <c r="D1329" s="23"/>
      <c r="E1329" s="23"/>
      <c r="F1329" s="6" t="s">
        <v>2155</v>
      </c>
      <c r="G1329" s="6" t="s">
        <v>2155</v>
      </c>
      <c r="H1329" s="8" t="s">
        <v>2141</v>
      </c>
      <c r="I1329" s="9" t="s">
        <v>128</v>
      </c>
      <c r="J1329" s="10"/>
      <c r="K1329" s="10"/>
    </row>
    <row r="1330" spans="1:11" ht="15.75" customHeight="1" x14ac:dyDescent="0.25">
      <c r="A1330" s="5"/>
      <c r="B1330" s="10"/>
      <c r="C1330" s="10"/>
      <c r="D1330" s="23"/>
      <c r="E1330" s="23"/>
      <c r="F1330" s="5" t="s">
        <v>2160</v>
      </c>
      <c r="G1330" s="5" t="s">
        <v>2160</v>
      </c>
      <c r="H1330" s="8" t="s">
        <v>2141</v>
      </c>
      <c r="I1330" s="9" t="s">
        <v>128</v>
      </c>
      <c r="J1330" s="10"/>
      <c r="K1330" s="10"/>
    </row>
    <row r="1331" spans="1:11" ht="15.75" customHeight="1" x14ac:dyDescent="0.25">
      <c r="A1331" s="5"/>
      <c r="B1331" s="10"/>
      <c r="C1331" s="10"/>
      <c r="D1331" s="23"/>
      <c r="E1331" s="23"/>
      <c r="F1331" s="6" t="s">
        <v>3375</v>
      </c>
      <c r="G1331" s="6" t="s">
        <v>3376</v>
      </c>
      <c r="H1331" s="8" t="s">
        <v>2141</v>
      </c>
      <c r="I1331" s="9" t="s">
        <v>128</v>
      </c>
      <c r="J1331" s="10"/>
      <c r="K1331" s="10"/>
    </row>
    <row r="1332" spans="1:11" ht="15.75" customHeight="1" x14ac:dyDescent="0.25">
      <c r="A1332" s="5"/>
      <c r="B1332" s="10"/>
      <c r="C1332" s="10"/>
      <c r="D1332" s="23"/>
      <c r="E1332" s="23"/>
      <c r="F1332" s="6" t="s">
        <v>3377</v>
      </c>
      <c r="G1332" s="6" t="s">
        <v>3378</v>
      </c>
      <c r="H1332" s="8" t="s">
        <v>2141</v>
      </c>
      <c r="I1332" s="9" t="s">
        <v>128</v>
      </c>
      <c r="J1332" s="10"/>
      <c r="K1332" s="10"/>
    </row>
    <row r="1333" spans="1:11" ht="15.75" customHeight="1" x14ac:dyDescent="0.25">
      <c r="A1333" s="5"/>
      <c r="B1333" s="10"/>
      <c r="C1333" s="10"/>
      <c r="D1333" s="23"/>
      <c r="E1333" s="23"/>
      <c r="F1333" s="6" t="s">
        <v>3379</v>
      </c>
      <c r="G1333" s="5" t="s">
        <v>3380</v>
      </c>
      <c r="H1333" s="8" t="s">
        <v>2141</v>
      </c>
      <c r="I1333" s="9" t="s">
        <v>128</v>
      </c>
      <c r="J1333" s="10"/>
      <c r="K1333" s="10"/>
    </row>
    <row r="1334" spans="1:11" ht="15.75" customHeight="1" x14ac:dyDescent="0.25">
      <c r="A1334" s="5"/>
      <c r="B1334" s="10"/>
      <c r="C1334" s="10"/>
      <c r="D1334" s="23"/>
      <c r="E1334" s="23"/>
      <c r="F1334" s="6" t="s">
        <v>2163</v>
      </c>
      <c r="G1334" s="6" t="s">
        <v>2163</v>
      </c>
      <c r="H1334" s="8" t="s">
        <v>2141</v>
      </c>
      <c r="I1334" s="16" t="s">
        <v>128</v>
      </c>
      <c r="J1334" s="10"/>
      <c r="K1334" s="10"/>
    </row>
    <row r="1335" spans="1:11" ht="15.75" customHeight="1" x14ac:dyDescent="0.25">
      <c r="A1335" s="5"/>
      <c r="B1335" s="10"/>
      <c r="C1335" s="10"/>
      <c r="D1335" s="23"/>
      <c r="E1335" s="23"/>
      <c r="F1335" s="5" t="s">
        <v>2166</v>
      </c>
      <c r="G1335" s="5" t="s">
        <v>2166</v>
      </c>
      <c r="H1335" s="8" t="s">
        <v>2141</v>
      </c>
      <c r="I1335" s="9" t="s">
        <v>128</v>
      </c>
      <c r="J1335" s="10"/>
      <c r="K1335" s="10"/>
    </row>
    <row r="1336" spans="1:11" ht="15.75" customHeight="1" x14ac:dyDescent="0.25">
      <c r="A1336" s="5"/>
      <c r="B1336" s="10"/>
      <c r="C1336" s="10"/>
      <c r="D1336" s="23"/>
      <c r="E1336" s="23"/>
      <c r="F1336" s="5" t="s">
        <v>2169</v>
      </c>
      <c r="G1336" s="5" t="s">
        <v>2169</v>
      </c>
      <c r="H1336" s="8" t="s">
        <v>2141</v>
      </c>
      <c r="I1336" s="9" t="s">
        <v>128</v>
      </c>
      <c r="J1336" s="10"/>
      <c r="K1336" s="10"/>
    </row>
    <row r="1337" spans="1:11" ht="15.75" customHeight="1" x14ac:dyDescent="0.25">
      <c r="A1337" s="5"/>
      <c r="B1337" s="10"/>
      <c r="C1337" s="10"/>
      <c r="D1337" s="23"/>
      <c r="E1337" s="23"/>
      <c r="F1337" s="5" t="s">
        <v>2252</v>
      </c>
      <c r="G1337" s="5" t="s">
        <v>2252</v>
      </c>
      <c r="H1337" s="8" t="s">
        <v>2141</v>
      </c>
      <c r="I1337" s="16" t="s">
        <v>128</v>
      </c>
      <c r="J1337" s="10"/>
      <c r="K1337" s="10"/>
    </row>
    <row r="1338" spans="1:11" ht="15.75" customHeight="1" x14ac:dyDescent="0.25">
      <c r="A1338" s="5"/>
      <c r="B1338" s="10"/>
      <c r="C1338" s="10"/>
      <c r="D1338" s="23"/>
      <c r="E1338" s="23"/>
      <c r="F1338" s="6" t="s">
        <v>3381</v>
      </c>
      <c r="G1338" s="6" t="s">
        <v>3382</v>
      </c>
      <c r="H1338" s="8" t="s">
        <v>2141</v>
      </c>
      <c r="I1338" s="16" t="s">
        <v>128</v>
      </c>
      <c r="J1338" s="10"/>
      <c r="K1338" s="10"/>
    </row>
    <row r="1339" spans="1:11" ht="15.75" customHeight="1" x14ac:dyDescent="0.25">
      <c r="A1339" s="5"/>
      <c r="B1339" s="10"/>
      <c r="C1339" s="10"/>
      <c r="D1339" s="23"/>
      <c r="E1339" s="23"/>
      <c r="F1339" s="6" t="s">
        <v>2187</v>
      </c>
      <c r="G1339" s="6" t="s">
        <v>2187</v>
      </c>
      <c r="H1339" s="8" t="s">
        <v>2141</v>
      </c>
      <c r="I1339" s="9" t="s">
        <v>128</v>
      </c>
      <c r="J1339" s="10"/>
      <c r="K1339" s="10"/>
    </row>
    <row r="1340" spans="1:11" ht="15.75" customHeight="1" x14ac:dyDescent="0.25">
      <c r="A1340" s="5"/>
      <c r="B1340" s="10"/>
      <c r="C1340" s="10"/>
      <c r="D1340" s="23"/>
      <c r="E1340" s="23"/>
      <c r="F1340" s="6" t="s">
        <v>2191</v>
      </c>
      <c r="G1340" s="6" t="s">
        <v>3383</v>
      </c>
      <c r="H1340" s="8" t="s">
        <v>2141</v>
      </c>
      <c r="I1340" s="16" t="s">
        <v>128</v>
      </c>
      <c r="J1340" s="10"/>
      <c r="K1340" s="10"/>
    </row>
    <row r="1341" spans="1:11" ht="15.75" customHeight="1" x14ac:dyDescent="0.25">
      <c r="A1341" s="5"/>
      <c r="B1341" s="10"/>
      <c r="C1341" s="10"/>
      <c r="D1341" s="23"/>
      <c r="E1341" s="23"/>
      <c r="F1341" s="6" t="s">
        <v>3384</v>
      </c>
      <c r="G1341" s="6" t="s">
        <v>3385</v>
      </c>
      <c r="H1341" s="8" t="s">
        <v>2141</v>
      </c>
      <c r="I1341" s="16" t="s">
        <v>128</v>
      </c>
      <c r="J1341" s="10"/>
      <c r="K1341" s="10"/>
    </row>
    <row r="1342" spans="1:11" ht="15.75" customHeight="1" x14ac:dyDescent="0.25">
      <c r="A1342" s="5"/>
      <c r="B1342" s="10"/>
      <c r="C1342" s="10"/>
      <c r="D1342" s="23"/>
      <c r="E1342" s="23"/>
      <c r="F1342" s="6" t="s">
        <v>2277</v>
      </c>
      <c r="G1342" s="5" t="s">
        <v>3386</v>
      </c>
      <c r="H1342" s="8" t="s">
        <v>2141</v>
      </c>
      <c r="I1342" s="9" t="s">
        <v>128</v>
      </c>
      <c r="J1342" s="10"/>
      <c r="K1342" s="10"/>
    </row>
    <row r="1343" spans="1:11" ht="15.75" customHeight="1" x14ac:dyDescent="0.25">
      <c r="A1343" s="5" t="s">
        <v>3387</v>
      </c>
      <c r="B1343" s="6" t="s">
        <v>3388</v>
      </c>
      <c r="C1343" s="6" t="s">
        <v>3375</v>
      </c>
      <c r="D1343" s="7" t="s">
        <v>3389</v>
      </c>
      <c r="E1343" s="7" t="s">
        <v>3390</v>
      </c>
      <c r="F1343" s="6" t="s">
        <v>3391</v>
      </c>
      <c r="G1343" s="6" t="s">
        <v>3392</v>
      </c>
      <c r="H1343" s="8" t="s">
        <v>2141</v>
      </c>
      <c r="I1343" s="16" t="s">
        <v>128</v>
      </c>
      <c r="J1343" s="15" t="e">
        <f t="shared" ref="J1343:J1393" si="102">IF(#REF!="harga",0,IF(#REF!="lokasi",1,IF(#REF!="pelayanan",2,IF(#REF!="kamar",3,IF(#REF!="fasilitas hotel",4,IF(#REF!="makanan",5,6))))))</f>
        <v>#REF!</v>
      </c>
      <c r="K1343" s="15" t="e">
        <f t="shared" ref="K1343:K1393" si="103">IF(#REF!="positive",1,0)</f>
        <v>#REF!</v>
      </c>
    </row>
    <row r="1344" spans="1:11" ht="15.75" customHeight="1" x14ac:dyDescent="0.25">
      <c r="A1344" s="5" t="s">
        <v>3393</v>
      </c>
      <c r="B1344" s="6" t="s">
        <v>3394</v>
      </c>
      <c r="C1344" s="6" t="s">
        <v>3377</v>
      </c>
      <c r="D1344" s="7" t="s">
        <v>3395</v>
      </c>
      <c r="E1344" s="7" t="s">
        <v>3396</v>
      </c>
      <c r="F1344" s="6" t="s">
        <v>3397</v>
      </c>
      <c r="G1344" s="6" t="s">
        <v>3398</v>
      </c>
      <c r="H1344" s="8" t="s">
        <v>2141</v>
      </c>
      <c r="I1344" s="16" t="s">
        <v>128</v>
      </c>
      <c r="J1344" s="15" t="e">
        <f t="shared" si="102"/>
        <v>#REF!</v>
      </c>
      <c r="K1344" s="15" t="e">
        <f t="shared" si="103"/>
        <v>#REF!</v>
      </c>
    </row>
    <row r="1345" spans="1:11" ht="15.75" customHeight="1" x14ac:dyDescent="0.25">
      <c r="A1345" s="5" t="s">
        <v>3399</v>
      </c>
      <c r="B1345" s="6" t="s">
        <v>3379</v>
      </c>
      <c r="C1345" s="6" t="s">
        <v>3379</v>
      </c>
      <c r="D1345" s="7" t="s">
        <v>3400</v>
      </c>
      <c r="E1345" s="7" t="s">
        <v>3401</v>
      </c>
      <c r="F1345" s="6" t="s">
        <v>3402</v>
      </c>
      <c r="G1345" s="6" t="s">
        <v>3403</v>
      </c>
      <c r="H1345" s="8" t="s">
        <v>2141</v>
      </c>
      <c r="I1345" s="9" t="s">
        <v>128</v>
      </c>
      <c r="J1345" s="15" t="e">
        <f t="shared" si="102"/>
        <v>#REF!</v>
      </c>
      <c r="K1345" s="15" t="e">
        <f t="shared" si="103"/>
        <v>#REF!</v>
      </c>
    </row>
    <row r="1346" spans="1:11" ht="15.75" customHeight="1" x14ac:dyDescent="0.25">
      <c r="A1346" s="5" t="s">
        <v>3404</v>
      </c>
      <c r="B1346" s="5" t="s">
        <v>2252</v>
      </c>
      <c r="C1346" s="5" t="s">
        <v>2252</v>
      </c>
      <c r="D1346" s="7" t="s">
        <v>2252</v>
      </c>
      <c r="E1346" s="7" t="s">
        <v>2252</v>
      </c>
      <c r="F1346" s="6" t="s">
        <v>2299</v>
      </c>
      <c r="G1346" s="6" t="s">
        <v>3405</v>
      </c>
      <c r="H1346" s="8" t="s">
        <v>2141</v>
      </c>
      <c r="I1346" s="16" t="s">
        <v>128</v>
      </c>
      <c r="J1346" s="15" t="e">
        <f t="shared" si="102"/>
        <v>#REF!</v>
      </c>
      <c r="K1346" s="15" t="e">
        <f t="shared" si="103"/>
        <v>#REF!</v>
      </c>
    </row>
    <row r="1347" spans="1:11" ht="15.75" customHeight="1" x14ac:dyDescent="0.25">
      <c r="A1347" s="5" t="s">
        <v>3406</v>
      </c>
      <c r="B1347" s="6" t="s">
        <v>2146</v>
      </c>
      <c r="C1347" s="6" t="s">
        <v>2146</v>
      </c>
      <c r="D1347" s="7" t="s">
        <v>3407</v>
      </c>
      <c r="E1347" s="7" t="s">
        <v>3407</v>
      </c>
      <c r="F1347" s="5" t="s">
        <v>2322</v>
      </c>
      <c r="G1347" s="5" t="s">
        <v>2322</v>
      </c>
      <c r="H1347" s="8" t="s">
        <v>2141</v>
      </c>
      <c r="I1347" s="16" t="s">
        <v>128</v>
      </c>
      <c r="J1347" s="15" t="e">
        <f t="shared" si="102"/>
        <v>#REF!</v>
      </c>
      <c r="K1347" s="15" t="e">
        <f t="shared" si="103"/>
        <v>#REF!</v>
      </c>
    </row>
    <row r="1348" spans="1:11" ht="15.75" customHeight="1" x14ac:dyDescent="0.25">
      <c r="A1348" s="6" t="s">
        <v>3408</v>
      </c>
      <c r="B1348" s="5" t="s">
        <v>2147</v>
      </c>
      <c r="C1348" s="5" t="s">
        <v>2147</v>
      </c>
      <c r="D1348" s="7" t="s">
        <v>3409</v>
      </c>
      <c r="E1348" s="7" t="s">
        <v>3409</v>
      </c>
      <c r="F1348" s="6" t="s">
        <v>3410</v>
      </c>
      <c r="G1348" s="6" t="s">
        <v>3410</v>
      </c>
      <c r="H1348" s="8" t="s">
        <v>2141</v>
      </c>
      <c r="I1348" s="9" t="s">
        <v>128</v>
      </c>
      <c r="J1348" s="15" t="e">
        <f t="shared" si="102"/>
        <v>#REF!</v>
      </c>
      <c r="K1348" s="15" t="e">
        <f t="shared" si="103"/>
        <v>#REF!</v>
      </c>
    </row>
    <row r="1349" spans="1:11" ht="15.75" customHeight="1" x14ac:dyDescent="0.25">
      <c r="A1349" s="5" t="s">
        <v>3411</v>
      </c>
      <c r="B1349" s="6" t="s">
        <v>2150</v>
      </c>
      <c r="C1349" s="6" t="s">
        <v>2149</v>
      </c>
      <c r="D1349" s="7" t="s">
        <v>2149</v>
      </c>
      <c r="E1349" s="7" t="s">
        <v>2149</v>
      </c>
      <c r="F1349" s="6" t="s">
        <v>2240</v>
      </c>
      <c r="G1349" s="6" t="s">
        <v>2240</v>
      </c>
      <c r="H1349" s="8" t="s">
        <v>2141</v>
      </c>
      <c r="I1349" s="16" t="s">
        <v>128</v>
      </c>
      <c r="J1349" s="15" t="e">
        <f t="shared" si="102"/>
        <v>#REF!</v>
      </c>
      <c r="K1349" s="15" t="e">
        <f t="shared" si="103"/>
        <v>#REF!</v>
      </c>
    </row>
    <row r="1350" spans="1:11" ht="15.75" customHeight="1" x14ac:dyDescent="0.25">
      <c r="A1350" s="5" t="s">
        <v>3412</v>
      </c>
      <c r="B1350" s="6" t="s">
        <v>3385</v>
      </c>
      <c r="C1350" s="6" t="s">
        <v>3384</v>
      </c>
      <c r="D1350" s="7" t="s">
        <v>3384</v>
      </c>
      <c r="E1350" s="7" t="s">
        <v>3384</v>
      </c>
      <c r="F1350" s="5" t="s">
        <v>2244</v>
      </c>
      <c r="G1350" s="5" t="s">
        <v>2244</v>
      </c>
      <c r="H1350" s="8" t="s">
        <v>2141</v>
      </c>
      <c r="I1350" s="9" t="s">
        <v>128</v>
      </c>
      <c r="J1350" s="15" t="e">
        <f t="shared" si="102"/>
        <v>#REF!</v>
      </c>
      <c r="K1350" s="15" t="e">
        <f t="shared" si="103"/>
        <v>#REF!</v>
      </c>
    </row>
    <row r="1351" spans="1:11" ht="15.75" customHeight="1" x14ac:dyDescent="0.25">
      <c r="A1351" s="5" t="s">
        <v>3413</v>
      </c>
      <c r="B1351" s="6" t="s">
        <v>2277</v>
      </c>
      <c r="C1351" s="6" t="s">
        <v>2277</v>
      </c>
      <c r="D1351" s="7" t="s">
        <v>2277</v>
      </c>
      <c r="E1351" s="7" t="s">
        <v>3386</v>
      </c>
      <c r="F1351" s="5" t="s">
        <v>2248</v>
      </c>
      <c r="G1351" s="5" t="s">
        <v>2248</v>
      </c>
      <c r="H1351" s="8" t="s">
        <v>2141</v>
      </c>
      <c r="I1351" s="16" t="s">
        <v>128</v>
      </c>
      <c r="J1351" s="15" t="e">
        <f t="shared" si="102"/>
        <v>#REF!</v>
      </c>
      <c r="K1351" s="15" t="e">
        <f t="shared" si="103"/>
        <v>#REF!</v>
      </c>
    </row>
    <row r="1352" spans="1:11" ht="15.75" customHeight="1" x14ac:dyDescent="0.25">
      <c r="A1352" s="5" t="s">
        <v>3414</v>
      </c>
      <c r="B1352" s="5" t="s">
        <v>2152</v>
      </c>
      <c r="C1352" s="5" t="s">
        <v>2152</v>
      </c>
      <c r="D1352" s="7" t="s">
        <v>2152</v>
      </c>
      <c r="E1352" s="7" t="s">
        <v>2152</v>
      </c>
      <c r="F1352" s="6" t="s">
        <v>3415</v>
      </c>
      <c r="G1352" s="6" t="s">
        <v>3416</v>
      </c>
      <c r="H1352" s="8" t="s">
        <v>2141</v>
      </c>
      <c r="I1352" s="9" t="s">
        <v>128</v>
      </c>
      <c r="J1352" s="15" t="e">
        <f t="shared" si="102"/>
        <v>#REF!</v>
      </c>
      <c r="K1352" s="15" t="e">
        <f t="shared" si="103"/>
        <v>#REF!</v>
      </c>
    </row>
    <row r="1353" spans="1:11" ht="15.75" customHeight="1" x14ac:dyDescent="0.25">
      <c r="A1353" s="5" t="s">
        <v>3417</v>
      </c>
      <c r="B1353" s="5" t="s">
        <v>2164</v>
      </c>
      <c r="C1353" s="5" t="s">
        <v>2164</v>
      </c>
      <c r="D1353" s="7" t="s">
        <v>3418</v>
      </c>
      <c r="E1353" s="7" t="s">
        <v>3418</v>
      </c>
      <c r="F1353" s="5" t="s">
        <v>2259</v>
      </c>
      <c r="G1353" s="5" t="s">
        <v>2259</v>
      </c>
      <c r="H1353" s="8" t="s">
        <v>2141</v>
      </c>
      <c r="I1353" s="16" t="s">
        <v>128</v>
      </c>
      <c r="J1353" s="15" t="e">
        <f t="shared" si="102"/>
        <v>#REF!</v>
      </c>
      <c r="K1353" s="15" t="e">
        <f t="shared" si="103"/>
        <v>#REF!</v>
      </c>
    </row>
    <row r="1354" spans="1:11" ht="15.75" customHeight="1" x14ac:dyDescent="0.25">
      <c r="A1354" s="5" t="s">
        <v>3419</v>
      </c>
      <c r="B1354" s="5" t="s">
        <v>2167</v>
      </c>
      <c r="C1354" s="5" t="s">
        <v>2167</v>
      </c>
      <c r="D1354" s="7" t="s">
        <v>2167</v>
      </c>
      <c r="E1354" s="7" t="s">
        <v>2167</v>
      </c>
      <c r="F1354" s="6" t="s">
        <v>3420</v>
      </c>
      <c r="G1354" s="6" t="s">
        <v>3421</v>
      </c>
      <c r="H1354" s="8" t="s">
        <v>2141</v>
      </c>
      <c r="I1354" s="16" t="s">
        <v>128</v>
      </c>
      <c r="J1354" s="15" t="e">
        <f t="shared" si="102"/>
        <v>#REF!</v>
      </c>
      <c r="K1354" s="15" t="e">
        <f t="shared" si="103"/>
        <v>#REF!</v>
      </c>
    </row>
    <row r="1355" spans="1:11" ht="15.75" customHeight="1" x14ac:dyDescent="0.25">
      <c r="A1355" s="5" t="s">
        <v>3422</v>
      </c>
      <c r="B1355" s="6" t="s">
        <v>3423</v>
      </c>
      <c r="C1355" s="6" t="s">
        <v>2299</v>
      </c>
      <c r="D1355" s="7" t="s">
        <v>2299</v>
      </c>
      <c r="E1355" s="7" t="s">
        <v>3405</v>
      </c>
      <c r="F1355" s="5" t="s">
        <v>2263</v>
      </c>
      <c r="G1355" s="5" t="s">
        <v>2263</v>
      </c>
      <c r="H1355" s="8" t="s">
        <v>2141</v>
      </c>
      <c r="I1355" s="9" t="s">
        <v>128</v>
      </c>
      <c r="J1355" s="15" t="e">
        <f t="shared" si="102"/>
        <v>#REF!</v>
      </c>
      <c r="K1355" s="15" t="e">
        <f t="shared" si="103"/>
        <v>#REF!</v>
      </c>
    </row>
    <row r="1356" spans="1:11" ht="15.75" customHeight="1" x14ac:dyDescent="0.25">
      <c r="A1356" s="5" t="s">
        <v>3424</v>
      </c>
      <c r="B1356" s="5" t="s">
        <v>2175</v>
      </c>
      <c r="C1356" s="5" t="s">
        <v>2175</v>
      </c>
      <c r="D1356" s="7" t="s">
        <v>2175</v>
      </c>
      <c r="E1356" s="7" t="s">
        <v>2175</v>
      </c>
      <c r="F1356" s="6" t="s">
        <v>2268</v>
      </c>
      <c r="G1356" s="6" t="s">
        <v>3425</v>
      </c>
      <c r="H1356" s="8" t="s">
        <v>2141</v>
      </c>
      <c r="I1356" s="16" t="s">
        <v>128</v>
      </c>
      <c r="J1356" s="15" t="e">
        <f t="shared" si="102"/>
        <v>#REF!</v>
      </c>
      <c r="K1356" s="15" t="e">
        <f t="shared" si="103"/>
        <v>#REF!</v>
      </c>
    </row>
    <row r="1357" spans="1:11" ht="15.75" customHeight="1" x14ac:dyDescent="0.25">
      <c r="A1357" s="5" t="s">
        <v>3426</v>
      </c>
      <c r="B1357" s="6" t="s">
        <v>2185</v>
      </c>
      <c r="C1357" s="6" t="s">
        <v>2185</v>
      </c>
      <c r="D1357" s="7" t="s">
        <v>2185</v>
      </c>
      <c r="E1357" s="7" t="s">
        <v>2185</v>
      </c>
      <c r="F1357" s="6" t="s">
        <v>2273</v>
      </c>
      <c r="G1357" s="6" t="s">
        <v>2272</v>
      </c>
      <c r="H1357" s="8" t="s">
        <v>2141</v>
      </c>
      <c r="I1357" s="16" t="s">
        <v>128</v>
      </c>
      <c r="J1357" s="15" t="e">
        <f t="shared" si="102"/>
        <v>#REF!</v>
      </c>
      <c r="K1357" s="15" t="e">
        <f t="shared" si="103"/>
        <v>#REF!</v>
      </c>
    </row>
    <row r="1358" spans="1:11" ht="15.75" customHeight="1" x14ac:dyDescent="0.25">
      <c r="A1358" s="5" t="s">
        <v>3427</v>
      </c>
      <c r="B1358" s="5" t="s">
        <v>2322</v>
      </c>
      <c r="C1358" s="5" t="s">
        <v>2322</v>
      </c>
      <c r="D1358" s="7" t="s">
        <v>2322</v>
      </c>
      <c r="E1358" s="7" t="s">
        <v>2322</v>
      </c>
      <c r="F1358" s="6" t="s">
        <v>3428</v>
      </c>
      <c r="G1358" s="6" t="s">
        <v>3429</v>
      </c>
      <c r="H1358" s="8" t="s">
        <v>2141</v>
      </c>
      <c r="I1358" s="9" t="s">
        <v>128</v>
      </c>
      <c r="J1358" s="15" t="e">
        <f t="shared" si="102"/>
        <v>#REF!</v>
      </c>
      <c r="K1358" s="15" t="e">
        <f t="shared" si="103"/>
        <v>#REF!</v>
      </c>
    </row>
    <row r="1359" spans="1:11" ht="15.75" customHeight="1" x14ac:dyDescent="0.25">
      <c r="A1359" s="5" t="s">
        <v>3430</v>
      </c>
      <c r="B1359" s="6" t="s">
        <v>3410</v>
      </c>
      <c r="C1359" s="6" t="s">
        <v>3410</v>
      </c>
      <c r="D1359" s="7" t="s">
        <v>3410</v>
      </c>
      <c r="E1359" s="7" t="s">
        <v>3410</v>
      </c>
      <c r="F1359" s="6" t="s">
        <v>3431</v>
      </c>
      <c r="G1359" s="6" t="s">
        <v>3432</v>
      </c>
      <c r="H1359" s="8" t="s">
        <v>2141</v>
      </c>
      <c r="I1359" s="16" t="s">
        <v>128</v>
      </c>
      <c r="J1359" s="15" t="e">
        <f t="shared" si="102"/>
        <v>#REF!</v>
      </c>
      <c r="K1359" s="15" t="e">
        <f t="shared" si="103"/>
        <v>#REF!</v>
      </c>
    </row>
    <row r="1360" spans="1:11" ht="15.75" customHeight="1" x14ac:dyDescent="0.25">
      <c r="A1360" s="5" t="s">
        <v>3433</v>
      </c>
      <c r="B1360" s="5" t="s">
        <v>2194</v>
      </c>
      <c r="C1360" s="5" t="s">
        <v>2194</v>
      </c>
      <c r="D1360" s="7" t="s">
        <v>2194</v>
      </c>
      <c r="E1360" s="7" t="s">
        <v>2194</v>
      </c>
      <c r="F1360" s="6" t="s">
        <v>3434</v>
      </c>
      <c r="G1360" s="6" t="s">
        <v>3435</v>
      </c>
      <c r="H1360" s="8" t="s">
        <v>2141</v>
      </c>
      <c r="I1360" s="9" t="s">
        <v>128</v>
      </c>
      <c r="J1360" s="15" t="e">
        <f t="shared" si="102"/>
        <v>#REF!</v>
      </c>
      <c r="K1360" s="15" t="e">
        <f t="shared" si="103"/>
        <v>#REF!</v>
      </c>
    </row>
    <row r="1361" spans="1:11" ht="15.75" customHeight="1" x14ac:dyDescent="0.25">
      <c r="A1361" s="5" t="s">
        <v>3436</v>
      </c>
      <c r="B1361" s="5" t="s">
        <v>3437</v>
      </c>
      <c r="C1361" s="5" t="s">
        <v>3437</v>
      </c>
      <c r="D1361" s="7" t="s">
        <v>3437</v>
      </c>
      <c r="E1361" s="7" t="s">
        <v>3437</v>
      </c>
      <c r="F1361" s="5" t="s">
        <v>2278</v>
      </c>
      <c r="G1361" s="5" t="s">
        <v>2278</v>
      </c>
      <c r="H1361" s="8" t="s">
        <v>2141</v>
      </c>
      <c r="I1361" s="9" t="s">
        <v>128</v>
      </c>
      <c r="J1361" s="15" t="e">
        <f t="shared" si="102"/>
        <v>#REF!</v>
      </c>
      <c r="K1361" s="15" t="e">
        <f t="shared" si="103"/>
        <v>#REF!</v>
      </c>
    </row>
    <row r="1362" spans="1:11" ht="15.75" customHeight="1" x14ac:dyDescent="0.25">
      <c r="A1362" s="5" t="s">
        <v>3438</v>
      </c>
      <c r="B1362" s="5" t="s">
        <v>2198</v>
      </c>
      <c r="C1362" s="5" t="s">
        <v>2198</v>
      </c>
      <c r="D1362" s="7" t="s">
        <v>2198</v>
      </c>
      <c r="E1362" s="7" t="s">
        <v>2198</v>
      </c>
      <c r="F1362" s="5" t="s">
        <v>3439</v>
      </c>
      <c r="G1362" s="5" t="s">
        <v>3439</v>
      </c>
      <c r="H1362" s="8" t="s">
        <v>2141</v>
      </c>
      <c r="I1362" s="16" t="s">
        <v>128</v>
      </c>
      <c r="J1362" s="15" t="e">
        <f t="shared" si="102"/>
        <v>#REF!</v>
      </c>
      <c r="K1362" s="15" t="e">
        <f t="shared" si="103"/>
        <v>#REF!</v>
      </c>
    </row>
    <row r="1363" spans="1:11" ht="15.75" customHeight="1" x14ac:dyDescent="0.25">
      <c r="A1363" s="5" t="s">
        <v>3440</v>
      </c>
      <c r="B1363" s="6" t="s">
        <v>3441</v>
      </c>
      <c r="C1363" s="6" t="s">
        <v>3415</v>
      </c>
      <c r="D1363" s="7" t="s">
        <v>3415</v>
      </c>
      <c r="E1363" s="7" t="s">
        <v>3441</v>
      </c>
      <c r="F1363" s="6" t="s">
        <v>3442</v>
      </c>
      <c r="G1363" s="6" t="s">
        <v>3443</v>
      </c>
      <c r="H1363" s="8" t="s">
        <v>2141</v>
      </c>
      <c r="I1363" s="16" t="s">
        <v>128</v>
      </c>
      <c r="J1363" s="15" t="e">
        <f t="shared" si="102"/>
        <v>#REF!</v>
      </c>
      <c r="K1363" s="15" t="e">
        <f t="shared" si="103"/>
        <v>#REF!</v>
      </c>
    </row>
    <row r="1364" spans="1:11" ht="15.75" customHeight="1" x14ac:dyDescent="0.25">
      <c r="A1364" s="5" t="s">
        <v>3444</v>
      </c>
      <c r="B1364" s="5" t="s">
        <v>2201</v>
      </c>
      <c r="C1364" s="6" t="s">
        <v>2200</v>
      </c>
      <c r="D1364" s="7" t="s">
        <v>2200</v>
      </c>
      <c r="E1364" s="7" t="s">
        <v>2201</v>
      </c>
      <c r="F1364" s="6" t="s">
        <v>3445</v>
      </c>
      <c r="G1364" s="6" t="s">
        <v>3446</v>
      </c>
      <c r="H1364" s="8" t="s">
        <v>2141</v>
      </c>
      <c r="I1364" s="9" t="s">
        <v>128</v>
      </c>
      <c r="J1364" s="15" t="e">
        <f t="shared" si="102"/>
        <v>#REF!</v>
      </c>
      <c r="K1364" s="15" t="e">
        <f t="shared" si="103"/>
        <v>#REF!</v>
      </c>
    </row>
    <row r="1365" spans="1:11" ht="15.75" customHeight="1" x14ac:dyDescent="0.25">
      <c r="A1365" s="5" t="s">
        <v>3447</v>
      </c>
      <c r="B1365" s="6" t="s">
        <v>3421</v>
      </c>
      <c r="C1365" s="6" t="s">
        <v>3420</v>
      </c>
      <c r="D1365" s="7" t="s">
        <v>3420</v>
      </c>
      <c r="E1365" s="7" t="s">
        <v>3421</v>
      </c>
      <c r="F1365" s="6" t="s">
        <v>2301</v>
      </c>
      <c r="G1365" s="5" t="s">
        <v>3448</v>
      </c>
      <c r="H1365" s="8" t="s">
        <v>2141</v>
      </c>
      <c r="I1365" s="16" t="s">
        <v>128</v>
      </c>
      <c r="J1365" s="15" t="e">
        <f t="shared" si="102"/>
        <v>#REF!</v>
      </c>
      <c r="K1365" s="15" t="e">
        <f t="shared" si="103"/>
        <v>#REF!</v>
      </c>
    </row>
    <row r="1366" spans="1:11" ht="15.75" customHeight="1" x14ac:dyDescent="0.25">
      <c r="A1366" s="5" t="s">
        <v>3449</v>
      </c>
      <c r="B1366" s="5" t="s">
        <v>3450</v>
      </c>
      <c r="C1366" s="5" t="s">
        <v>3450</v>
      </c>
      <c r="D1366" s="7" t="s">
        <v>3450</v>
      </c>
      <c r="E1366" s="7" t="s">
        <v>3450</v>
      </c>
      <c r="F1366" s="6" t="s">
        <v>2306</v>
      </c>
      <c r="G1366" s="6" t="s">
        <v>2306</v>
      </c>
      <c r="H1366" s="8" t="s">
        <v>2141</v>
      </c>
      <c r="I1366" s="16" t="s">
        <v>128</v>
      </c>
      <c r="J1366" s="15" t="e">
        <f t="shared" si="102"/>
        <v>#REF!</v>
      </c>
      <c r="K1366" s="15" t="e">
        <f t="shared" si="103"/>
        <v>#REF!</v>
      </c>
    </row>
    <row r="1367" spans="1:11" ht="15.75" customHeight="1" x14ac:dyDescent="0.25">
      <c r="A1367" s="5" t="s">
        <v>3451</v>
      </c>
      <c r="B1367" s="5" t="s">
        <v>2231</v>
      </c>
      <c r="C1367" s="5" t="s">
        <v>2231</v>
      </c>
      <c r="D1367" s="7" t="s">
        <v>2231</v>
      </c>
      <c r="E1367" s="7" t="s">
        <v>2231</v>
      </c>
      <c r="F1367" s="6" t="s">
        <v>2310</v>
      </c>
      <c r="G1367" s="6" t="s">
        <v>2310</v>
      </c>
      <c r="H1367" s="8" t="s">
        <v>2141</v>
      </c>
      <c r="I1367" s="9" t="s">
        <v>128</v>
      </c>
      <c r="J1367" s="15" t="e">
        <f t="shared" si="102"/>
        <v>#REF!</v>
      </c>
      <c r="K1367" s="15" t="e">
        <f t="shared" si="103"/>
        <v>#REF!</v>
      </c>
    </row>
    <row r="1368" spans="1:11" ht="15.75" customHeight="1" x14ac:dyDescent="0.25">
      <c r="A1368" s="5" t="s">
        <v>3452</v>
      </c>
      <c r="B1368" s="5" t="s">
        <v>2238</v>
      </c>
      <c r="C1368" s="5" t="s">
        <v>2238</v>
      </c>
      <c r="D1368" s="7" t="s">
        <v>3453</v>
      </c>
      <c r="E1368" s="7" t="s">
        <v>3453</v>
      </c>
      <c r="F1368" s="6" t="s">
        <v>2320</v>
      </c>
      <c r="G1368" s="6" t="s">
        <v>2319</v>
      </c>
      <c r="H1368" s="8" t="s">
        <v>2141</v>
      </c>
      <c r="I1368" s="16" t="s">
        <v>128</v>
      </c>
      <c r="J1368" s="15" t="e">
        <f t="shared" si="102"/>
        <v>#REF!</v>
      </c>
      <c r="K1368" s="15" t="e">
        <f t="shared" si="103"/>
        <v>#REF!</v>
      </c>
    </row>
    <row r="1369" spans="1:11" ht="15.75" customHeight="1" x14ac:dyDescent="0.25">
      <c r="A1369" s="5" t="s">
        <v>2151</v>
      </c>
      <c r="B1369" s="5" t="s">
        <v>3454</v>
      </c>
      <c r="C1369" s="5" t="s">
        <v>3454</v>
      </c>
      <c r="D1369" s="7" t="s">
        <v>3455</v>
      </c>
      <c r="E1369" s="7" t="s">
        <v>3455</v>
      </c>
      <c r="F1369" s="6" t="s">
        <v>3456</v>
      </c>
      <c r="G1369" s="6" t="s">
        <v>3457</v>
      </c>
      <c r="H1369" s="8" t="s">
        <v>2141</v>
      </c>
      <c r="I1369" s="9" t="s">
        <v>128</v>
      </c>
      <c r="J1369" s="15" t="e">
        <f t="shared" si="102"/>
        <v>#REF!</v>
      </c>
      <c r="K1369" s="15" t="e">
        <f t="shared" si="103"/>
        <v>#REF!</v>
      </c>
    </row>
    <row r="1370" spans="1:11" ht="15.75" customHeight="1" x14ac:dyDescent="0.25">
      <c r="A1370" s="5" t="s">
        <v>3458</v>
      </c>
      <c r="B1370" s="6" t="s">
        <v>3459</v>
      </c>
      <c r="C1370" s="6" t="s">
        <v>3459</v>
      </c>
      <c r="D1370" s="7" t="s">
        <v>3460</v>
      </c>
      <c r="E1370" s="7" t="s">
        <v>3461</v>
      </c>
      <c r="F1370" s="5" t="s">
        <v>2323</v>
      </c>
      <c r="G1370" s="5" t="s">
        <v>2323</v>
      </c>
      <c r="H1370" s="8" t="s">
        <v>2141</v>
      </c>
      <c r="I1370" s="16" t="s">
        <v>128</v>
      </c>
      <c r="J1370" s="15" t="e">
        <f t="shared" si="102"/>
        <v>#REF!</v>
      </c>
      <c r="K1370" s="15" t="e">
        <f t="shared" si="103"/>
        <v>#REF!</v>
      </c>
    </row>
    <row r="1371" spans="1:11" ht="15.75" customHeight="1" x14ac:dyDescent="0.25">
      <c r="A1371" s="5" t="s">
        <v>3462</v>
      </c>
      <c r="B1371" s="5" t="s">
        <v>3463</v>
      </c>
      <c r="C1371" s="5" t="s">
        <v>3463</v>
      </c>
      <c r="D1371" s="7" t="s">
        <v>3464</v>
      </c>
      <c r="E1371" s="7" t="s">
        <v>3464</v>
      </c>
      <c r="F1371" s="6" t="s">
        <v>3465</v>
      </c>
      <c r="G1371" s="6" t="s">
        <v>3465</v>
      </c>
      <c r="H1371" s="8" t="s">
        <v>2141</v>
      </c>
      <c r="I1371" s="9" t="s">
        <v>128</v>
      </c>
      <c r="J1371" s="15" t="e">
        <f t="shared" si="102"/>
        <v>#REF!</v>
      </c>
      <c r="K1371" s="15" t="e">
        <f t="shared" si="103"/>
        <v>#REF!</v>
      </c>
    </row>
    <row r="1372" spans="1:11" ht="15.75" customHeight="1" x14ac:dyDescent="0.25">
      <c r="A1372" s="5" t="s">
        <v>2152</v>
      </c>
      <c r="B1372" s="6" t="s">
        <v>2242</v>
      </c>
      <c r="C1372" s="6" t="s">
        <v>2241</v>
      </c>
      <c r="D1372" s="7" t="s">
        <v>2241</v>
      </c>
      <c r="E1372" s="7" t="s">
        <v>2242</v>
      </c>
      <c r="F1372" s="6" t="s">
        <v>2334</v>
      </c>
      <c r="G1372" s="6" t="s">
        <v>2333</v>
      </c>
      <c r="H1372" s="8" t="s">
        <v>2141</v>
      </c>
      <c r="I1372" s="16" t="s">
        <v>128</v>
      </c>
      <c r="J1372" s="15" t="e">
        <f t="shared" si="102"/>
        <v>#REF!</v>
      </c>
      <c r="K1372" s="15" t="e">
        <f t="shared" si="103"/>
        <v>#REF!</v>
      </c>
    </row>
    <row r="1373" spans="1:11" ht="15.75" customHeight="1" x14ac:dyDescent="0.25">
      <c r="A1373" s="5" t="s">
        <v>3466</v>
      </c>
      <c r="B1373" s="5" t="s">
        <v>3439</v>
      </c>
      <c r="C1373" s="5" t="s">
        <v>3439</v>
      </c>
      <c r="D1373" s="7" t="s">
        <v>3467</v>
      </c>
      <c r="E1373" s="7" t="s">
        <v>3467</v>
      </c>
      <c r="F1373" s="5" t="s">
        <v>2336</v>
      </c>
      <c r="G1373" s="5" t="s">
        <v>2336</v>
      </c>
      <c r="H1373" s="8" t="s">
        <v>2141</v>
      </c>
      <c r="I1373" s="16" t="s">
        <v>128</v>
      </c>
      <c r="J1373" s="15" t="e">
        <f t="shared" si="102"/>
        <v>#REF!</v>
      </c>
      <c r="K1373" s="15" t="e">
        <f t="shared" si="103"/>
        <v>#REF!</v>
      </c>
    </row>
    <row r="1374" spans="1:11" ht="15.75" customHeight="1" x14ac:dyDescent="0.25">
      <c r="A1374" s="5" t="s">
        <v>3468</v>
      </c>
      <c r="B1374" s="5" t="s">
        <v>3443</v>
      </c>
      <c r="C1374" s="6" t="s">
        <v>3442</v>
      </c>
      <c r="D1374" s="7" t="s">
        <v>3442</v>
      </c>
      <c r="E1374" s="7" t="s">
        <v>3443</v>
      </c>
      <c r="F1374" s="6" t="s">
        <v>3469</v>
      </c>
      <c r="G1374" s="6" t="s">
        <v>3469</v>
      </c>
      <c r="H1374" s="8" t="s">
        <v>2141</v>
      </c>
      <c r="I1374" s="16" t="s">
        <v>128</v>
      </c>
      <c r="J1374" s="15" t="e">
        <f t="shared" si="102"/>
        <v>#REF!</v>
      </c>
      <c r="K1374" s="15" t="e">
        <f t="shared" si="103"/>
        <v>#REF!</v>
      </c>
    </row>
    <row r="1375" spans="1:11" ht="15.75" customHeight="1" x14ac:dyDescent="0.25">
      <c r="A1375" s="5" t="s">
        <v>3470</v>
      </c>
      <c r="B1375" s="5" t="s">
        <v>2255</v>
      </c>
      <c r="C1375" s="5" t="s">
        <v>2255</v>
      </c>
      <c r="D1375" s="7" t="s">
        <v>2255</v>
      </c>
      <c r="E1375" s="7" t="s">
        <v>2255</v>
      </c>
      <c r="F1375" s="6" t="s">
        <v>3471</v>
      </c>
      <c r="G1375" s="6" t="s">
        <v>3472</v>
      </c>
      <c r="H1375" s="8" t="s">
        <v>2141</v>
      </c>
      <c r="I1375" s="16" t="s">
        <v>128</v>
      </c>
      <c r="J1375" s="15" t="e">
        <f t="shared" si="102"/>
        <v>#REF!</v>
      </c>
      <c r="K1375" s="15" t="e">
        <f t="shared" si="103"/>
        <v>#REF!</v>
      </c>
    </row>
    <row r="1376" spans="1:11" ht="15.75" customHeight="1" x14ac:dyDescent="0.25">
      <c r="A1376" s="5" t="s">
        <v>3473</v>
      </c>
      <c r="B1376" s="5" t="s">
        <v>3474</v>
      </c>
      <c r="C1376" s="5" t="s">
        <v>3474</v>
      </c>
      <c r="D1376" s="7" t="s">
        <v>3474</v>
      </c>
      <c r="E1376" s="7" t="s">
        <v>3474</v>
      </c>
      <c r="F1376" s="6" t="s">
        <v>3475</v>
      </c>
      <c r="G1376" s="6" t="s">
        <v>3475</v>
      </c>
      <c r="H1376" s="8" t="s">
        <v>2141</v>
      </c>
      <c r="I1376" s="16" t="s">
        <v>128</v>
      </c>
      <c r="J1376" s="15" t="e">
        <f t="shared" si="102"/>
        <v>#REF!</v>
      </c>
      <c r="K1376" s="15" t="e">
        <f t="shared" si="103"/>
        <v>#REF!</v>
      </c>
    </row>
    <row r="1377" spans="1:11" ht="15.75" customHeight="1" x14ac:dyDescent="0.25">
      <c r="A1377" s="5" t="s">
        <v>2175</v>
      </c>
      <c r="B1377" s="5" t="s">
        <v>2266</v>
      </c>
      <c r="C1377" s="6" t="s">
        <v>2265</v>
      </c>
      <c r="D1377" s="7" t="s">
        <v>2265</v>
      </c>
      <c r="E1377" s="7" t="s">
        <v>2266</v>
      </c>
      <c r="F1377" s="6" t="s">
        <v>2353</v>
      </c>
      <c r="G1377" s="6" t="s">
        <v>3476</v>
      </c>
      <c r="H1377" s="8" t="s">
        <v>2141</v>
      </c>
      <c r="I1377" s="16" t="s">
        <v>128</v>
      </c>
      <c r="J1377" s="15" t="e">
        <f t="shared" si="102"/>
        <v>#REF!</v>
      </c>
      <c r="K1377" s="15" t="e">
        <f t="shared" si="103"/>
        <v>#REF!</v>
      </c>
    </row>
    <row r="1378" spans="1:11" ht="15.75" customHeight="1" x14ac:dyDescent="0.25">
      <c r="A1378" s="5" t="s">
        <v>3477</v>
      </c>
      <c r="B1378" s="5" t="s">
        <v>2271</v>
      </c>
      <c r="C1378" s="5" t="s">
        <v>2271</v>
      </c>
      <c r="D1378" s="7" t="s">
        <v>2271</v>
      </c>
      <c r="E1378" s="7" t="s">
        <v>2271</v>
      </c>
      <c r="F1378" s="6" t="s">
        <v>2361</v>
      </c>
      <c r="G1378" s="5" t="s">
        <v>2362</v>
      </c>
      <c r="H1378" s="8" t="s">
        <v>2141</v>
      </c>
      <c r="I1378" s="9" t="s">
        <v>128</v>
      </c>
      <c r="J1378" s="15" t="e">
        <f t="shared" si="102"/>
        <v>#REF!</v>
      </c>
      <c r="K1378" s="15" t="e">
        <f t="shared" si="103"/>
        <v>#REF!</v>
      </c>
    </row>
    <row r="1379" spans="1:11" ht="15.75" customHeight="1" x14ac:dyDescent="0.25">
      <c r="A1379" s="5" t="s">
        <v>3478</v>
      </c>
      <c r="B1379" s="6" t="s">
        <v>2424</v>
      </c>
      <c r="C1379" s="6" t="s">
        <v>2424</v>
      </c>
      <c r="D1379" s="7" t="s">
        <v>2424</v>
      </c>
      <c r="E1379" s="7" t="s">
        <v>3479</v>
      </c>
      <c r="F1379" s="6" t="s">
        <v>3480</v>
      </c>
      <c r="G1379" s="6" t="s">
        <v>3481</v>
      </c>
      <c r="H1379" s="8" t="s">
        <v>2141</v>
      </c>
      <c r="I1379" s="16" t="s">
        <v>128</v>
      </c>
      <c r="J1379" s="15" t="e">
        <f t="shared" si="102"/>
        <v>#REF!</v>
      </c>
      <c r="K1379" s="15" t="e">
        <f t="shared" si="103"/>
        <v>#REF!</v>
      </c>
    </row>
    <row r="1380" spans="1:11" ht="15.75" customHeight="1" x14ac:dyDescent="0.25">
      <c r="A1380" s="5" t="s">
        <v>2248</v>
      </c>
      <c r="B1380" s="6" t="s">
        <v>3469</v>
      </c>
      <c r="C1380" s="6" t="s">
        <v>3469</v>
      </c>
      <c r="D1380" s="7" t="s">
        <v>3482</v>
      </c>
      <c r="E1380" s="7" t="s">
        <v>3482</v>
      </c>
      <c r="F1380" s="6" t="s">
        <v>3483</v>
      </c>
      <c r="G1380" s="6" t="s">
        <v>3484</v>
      </c>
      <c r="H1380" s="8" t="s">
        <v>2141</v>
      </c>
      <c r="I1380" s="16" t="s">
        <v>128</v>
      </c>
      <c r="J1380" s="15" t="e">
        <f t="shared" si="102"/>
        <v>#REF!</v>
      </c>
      <c r="K1380" s="15" t="e">
        <f t="shared" si="103"/>
        <v>#REF!</v>
      </c>
    </row>
    <row r="1381" spans="1:11" ht="15.75" customHeight="1" x14ac:dyDescent="0.25">
      <c r="A1381" s="5" t="s">
        <v>3485</v>
      </c>
      <c r="B1381" s="5" t="s">
        <v>2291</v>
      </c>
      <c r="C1381" s="5" t="s">
        <v>2291</v>
      </c>
      <c r="D1381" s="7" t="s">
        <v>2291</v>
      </c>
      <c r="E1381" s="7" t="s">
        <v>2291</v>
      </c>
      <c r="F1381" s="6" t="s">
        <v>2384</v>
      </c>
      <c r="G1381" s="6" t="s">
        <v>3486</v>
      </c>
      <c r="H1381" s="8" t="s">
        <v>2141</v>
      </c>
      <c r="I1381" s="9" t="s">
        <v>128</v>
      </c>
      <c r="J1381" s="15" t="e">
        <f t="shared" si="102"/>
        <v>#REF!</v>
      </c>
      <c r="K1381" s="15" t="e">
        <f t="shared" si="103"/>
        <v>#REF!</v>
      </c>
    </row>
    <row r="1382" spans="1:11" ht="15.75" customHeight="1" x14ac:dyDescent="0.25">
      <c r="A1382" s="5" t="s">
        <v>3487</v>
      </c>
      <c r="B1382" s="5" t="s">
        <v>2292</v>
      </c>
      <c r="C1382" s="5" t="s">
        <v>2292</v>
      </c>
      <c r="D1382" s="7" t="s">
        <v>2292</v>
      </c>
      <c r="E1382" s="7" t="s">
        <v>2292</v>
      </c>
      <c r="F1382" s="6" t="s">
        <v>3488</v>
      </c>
      <c r="G1382" s="6" t="s">
        <v>3488</v>
      </c>
      <c r="H1382" s="8" t="s">
        <v>2141</v>
      </c>
      <c r="I1382" s="9" t="s">
        <v>128</v>
      </c>
      <c r="J1382" s="15" t="e">
        <f t="shared" si="102"/>
        <v>#REF!</v>
      </c>
      <c r="K1382" s="15" t="e">
        <f t="shared" si="103"/>
        <v>#REF!</v>
      </c>
    </row>
    <row r="1383" spans="1:11" ht="15.75" customHeight="1" x14ac:dyDescent="0.25">
      <c r="A1383" s="5" t="s">
        <v>3489</v>
      </c>
      <c r="B1383" s="5" t="s">
        <v>2294</v>
      </c>
      <c r="C1383" s="5" t="s">
        <v>2294</v>
      </c>
      <c r="D1383" s="7" t="s">
        <v>2294</v>
      </c>
      <c r="E1383" s="7" t="s">
        <v>2294</v>
      </c>
      <c r="F1383" s="5" t="s">
        <v>2393</v>
      </c>
      <c r="G1383" s="5" t="s">
        <v>2393</v>
      </c>
      <c r="H1383" s="8" t="s">
        <v>2141</v>
      </c>
      <c r="I1383" s="9" t="s">
        <v>128</v>
      </c>
      <c r="J1383" s="15" t="e">
        <f t="shared" si="102"/>
        <v>#REF!</v>
      </c>
      <c r="K1383" s="15" t="e">
        <f t="shared" si="103"/>
        <v>#REF!</v>
      </c>
    </row>
    <row r="1384" spans="1:11" ht="15.75" customHeight="1" x14ac:dyDescent="0.25">
      <c r="A1384" s="5" t="s">
        <v>3490</v>
      </c>
      <c r="B1384" s="6" t="s">
        <v>2314</v>
      </c>
      <c r="C1384" s="6" t="s">
        <v>2314</v>
      </c>
      <c r="D1384" s="7" t="s">
        <v>2314</v>
      </c>
      <c r="E1384" s="7" t="s">
        <v>2314</v>
      </c>
      <c r="F1384" s="5" t="s">
        <v>2401</v>
      </c>
      <c r="G1384" s="5" t="s">
        <v>2401</v>
      </c>
      <c r="H1384" s="8" t="s">
        <v>2141</v>
      </c>
      <c r="I1384" s="16" t="s">
        <v>128</v>
      </c>
      <c r="J1384" s="15" t="e">
        <f t="shared" si="102"/>
        <v>#REF!</v>
      </c>
      <c r="K1384" s="15" t="e">
        <f t="shared" si="103"/>
        <v>#REF!</v>
      </c>
    </row>
    <row r="1385" spans="1:11" ht="15.75" customHeight="1" x14ac:dyDescent="0.25">
      <c r="A1385" s="5" t="s">
        <v>3459</v>
      </c>
      <c r="B1385" s="6" t="s">
        <v>2335</v>
      </c>
      <c r="C1385" s="6" t="s">
        <v>2335</v>
      </c>
      <c r="D1385" s="7" t="s">
        <v>2335</v>
      </c>
      <c r="E1385" s="7" t="s">
        <v>2335</v>
      </c>
      <c r="F1385" s="5" t="s">
        <v>3491</v>
      </c>
      <c r="G1385" s="5" t="s">
        <v>3491</v>
      </c>
      <c r="H1385" s="8" t="s">
        <v>2141</v>
      </c>
      <c r="I1385" s="16" t="s">
        <v>128</v>
      </c>
      <c r="J1385" s="15" t="e">
        <f t="shared" si="102"/>
        <v>#REF!</v>
      </c>
      <c r="K1385" s="15" t="e">
        <f t="shared" si="103"/>
        <v>#REF!</v>
      </c>
    </row>
    <row r="1386" spans="1:11" ht="15.75" customHeight="1" x14ac:dyDescent="0.25">
      <c r="A1386" s="5" t="s">
        <v>3463</v>
      </c>
      <c r="B1386" s="6" t="s">
        <v>2337</v>
      </c>
      <c r="C1386" s="6" t="s">
        <v>2337</v>
      </c>
      <c r="D1386" s="7" t="s">
        <v>2337</v>
      </c>
      <c r="E1386" s="7" t="s">
        <v>2337</v>
      </c>
      <c r="F1386" s="6" t="s">
        <v>3492</v>
      </c>
      <c r="G1386" s="6" t="s">
        <v>3493</v>
      </c>
      <c r="H1386" s="8" t="s">
        <v>2141</v>
      </c>
      <c r="I1386" s="16" t="s">
        <v>128</v>
      </c>
      <c r="J1386" s="15" t="e">
        <f t="shared" si="102"/>
        <v>#REF!</v>
      </c>
      <c r="K1386" s="15" t="e">
        <f t="shared" si="103"/>
        <v>#REF!</v>
      </c>
    </row>
    <row r="1387" spans="1:11" ht="15.75" customHeight="1" x14ac:dyDescent="0.25">
      <c r="A1387" s="5" t="s">
        <v>3494</v>
      </c>
      <c r="B1387" s="6" t="s">
        <v>3484</v>
      </c>
      <c r="C1387" s="6" t="s">
        <v>3483</v>
      </c>
      <c r="D1387" s="7" t="s">
        <v>3495</v>
      </c>
      <c r="E1387" s="7" t="s">
        <v>3495</v>
      </c>
      <c r="F1387" s="5" t="s">
        <v>3496</v>
      </c>
      <c r="G1387" s="5" t="s">
        <v>3496</v>
      </c>
      <c r="H1387" s="8" t="s">
        <v>2141</v>
      </c>
      <c r="I1387" s="9" t="s">
        <v>128</v>
      </c>
      <c r="J1387" s="15" t="e">
        <f t="shared" si="102"/>
        <v>#REF!</v>
      </c>
      <c r="K1387" s="15" t="e">
        <f t="shared" si="103"/>
        <v>#REF!</v>
      </c>
    </row>
    <row r="1388" spans="1:11" ht="15.75" customHeight="1" x14ac:dyDescent="0.25">
      <c r="A1388" s="5" t="s">
        <v>3497</v>
      </c>
      <c r="B1388" s="6" t="s">
        <v>2346</v>
      </c>
      <c r="C1388" s="6" t="s">
        <v>2346</v>
      </c>
      <c r="D1388" s="7" t="s">
        <v>3498</v>
      </c>
      <c r="E1388" s="7" t="s">
        <v>3498</v>
      </c>
      <c r="F1388" s="6" t="s">
        <v>3499</v>
      </c>
      <c r="G1388" s="5" t="s">
        <v>3500</v>
      </c>
      <c r="H1388" s="8" t="s">
        <v>2141</v>
      </c>
      <c r="I1388" s="16" t="s">
        <v>128</v>
      </c>
      <c r="J1388" s="15" t="e">
        <f t="shared" si="102"/>
        <v>#REF!</v>
      </c>
      <c r="K1388" s="15" t="e">
        <f t="shared" si="103"/>
        <v>#REF!</v>
      </c>
    </row>
    <row r="1389" spans="1:11" ht="15.75" customHeight="1" x14ac:dyDescent="0.25">
      <c r="A1389" s="5" t="s">
        <v>3501</v>
      </c>
      <c r="B1389" s="5" t="s">
        <v>2360</v>
      </c>
      <c r="C1389" s="5" t="s">
        <v>2360</v>
      </c>
      <c r="D1389" s="7" t="s">
        <v>2360</v>
      </c>
      <c r="E1389" s="7" t="s">
        <v>2360</v>
      </c>
      <c r="F1389" s="6" t="s">
        <v>3502</v>
      </c>
      <c r="G1389" s="6" t="s">
        <v>3503</v>
      </c>
      <c r="H1389" s="8" t="s">
        <v>2141</v>
      </c>
      <c r="I1389" s="9" t="s">
        <v>128</v>
      </c>
      <c r="J1389" s="15" t="e">
        <f t="shared" si="102"/>
        <v>#REF!</v>
      </c>
      <c r="K1389" s="15" t="e">
        <f t="shared" si="103"/>
        <v>#REF!</v>
      </c>
    </row>
    <row r="1390" spans="1:11" ht="15.75" customHeight="1" x14ac:dyDescent="0.25">
      <c r="A1390" s="5" t="s">
        <v>3504</v>
      </c>
      <c r="B1390" s="5" t="s">
        <v>2363</v>
      </c>
      <c r="C1390" s="5" t="s">
        <v>2363</v>
      </c>
      <c r="D1390" s="7" t="s">
        <v>3505</v>
      </c>
      <c r="E1390" s="7" t="s">
        <v>3505</v>
      </c>
      <c r="F1390" s="6" t="s">
        <v>2432</v>
      </c>
      <c r="G1390" s="5" t="s">
        <v>3506</v>
      </c>
      <c r="H1390" s="8" t="s">
        <v>2141</v>
      </c>
      <c r="I1390" s="16" t="s">
        <v>128</v>
      </c>
      <c r="J1390" s="15" t="e">
        <f t="shared" si="102"/>
        <v>#REF!</v>
      </c>
      <c r="K1390" s="15" t="e">
        <f t="shared" si="103"/>
        <v>#REF!</v>
      </c>
    </row>
    <row r="1391" spans="1:11" ht="15.75" customHeight="1" x14ac:dyDescent="0.25">
      <c r="A1391" s="5" t="s">
        <v>3474</v>
      </c>
      <c r="B1391" s="6" t="s">
        <v>3507</v>
      </c>
      <c r="C1391" s="6" t="s">
        <v>3508</v>
      </c>
      <c r="D1391" s="7" t="s">
        <v>3508</v>
      </c>
      <c r="E1391" s="7" t="s">
        <v>3509</v>
      </c>
      <c r="F1391" s="6" t="s">
        <v>3510</v>
      </c>
      <c r="G1391" s="6" t="s">
        <v>3511</v>
      </c>
      <c r="H1391" s="8" t="s">
        <v>2141</v>
      </c>
      <c r="I1391" s="16" t="s">
        <v>128</v>
      </c>
      <c r="J1391" s="15" t="e">
        <f t="shared" si="102"/>
        <v>#REF!</v>
      </c>
      <c r="K1391" s="15" t="e">
        <f t="shared" si="103"/>
        <v>#REF!</v>
      </c>
    </row>
    <row r="1392" spans="1:11" ht="15.75" customHeight="1" x14ac:dyDescent="0.25">
      <c r="A1392" s="5" t="s">
        <v>2283</v>
      </c>
      <c r="B1392" s="5" t="s">
        <v>3491</v>
      </c>
      <c r="C1392" s="5" t="s">
        <v>3491</v>
      </c>
      <c r="D1392" s="7" t="s">
        <v>3491</v>
      </c>
      <c r="E1392" s="7" t="s">
        <v>3491</v>
      </c>
      <c r="F1392" s="5" t="s">
        <v>3512</v>
      </c>
      <c r="G1392" s="5" t="s">
        <v>3512</v>
      </c>
      <c r="H1392" s="8" t="s">
        <v>2141</v>
      </c>
      <c r="I1392" s="9" t="s">
        <v>128</v>
      </c>
      <c r="J1392" s="15" t="e">
        <f t="shared" si="102"/>
        <v>#REF!</v>
      </c>
      <c r="K1392" s="15" t="e">
        <f t="shared" si="103"/>
        <v>#REF!</v>
      </c>
    </row>
    <row r="1393" spans="1:11" ht="15.75" customHeight="1" x14ac:dyDescent="0.25">
      <c r="A1393" s="5" t="s">
        <v>2306</v>
      </c>
      <c r="B1393" s="6" t="s">
        <v>3513</v>
      </c>
      <c r="C1393" s="6" t="s">
        <v>3513</v>
      </c>
      <c r="D1393" s="7" t="s">
        <v>3513</v>
      </c>
      <c r="E1393" s="7" t="s">
        <v>3514</v>
      </c>
      <c r="F1393" s="5" t="s">
        <v>3515</v>
      </c>
      <c r="G1393" s="5" t="s">
        <v>3515</v>
      </c>
      <c r="H1393" s="8" t="s">
        <v>2141</v>
      </c>
      <c r="I1393" s="9" t="s">
        <v>128</v>
      </c>
      <c r="J1393" s="15" t="e">
        <f t="shared" si="102"/>
        <v>#REF!</v>
      </c>
      <c r="K1393" s="15" t="e">
        <f t="shared" si="103"/>
        <v>#REF!</v>
      </c>
    </row>
    <row r="1394" spans="1:11" ht="15.75" customHeight="1" x14ac:dyDescent="0.25">
      <c r="A1394" s="5"/>
      <c r="B1394" s="6"/>
      <c r="C1394" s="6"/>
      <c r="D1394" s="7"/>
      <c r="E1394" s="7"/>
      <c r="F1394" s="6" t="s">
        <v>3516</v>
      </c>
      <c r="G1394" s="6" t="s">
        <v>3517</v>
      </c>
      <c r="H1394" s="8" t="s">
        <v>2141</v>
      </c>
      <c r="I1394" s="16" t="s">
        <v>128</v>
      </c>
      <c r="J1394" s="15"/>
      <c r="K1394" s="15"/>
    </row>
    <row r="1395" spans="1:11" ht="15.75" customHeight="1" x14ac:dyDescent="0.25">
      <c r="A1395" s="5"/>
      <c r="B1395" s="6"/>
      <c r="C1395" s="6"/>
      <c r="D1395" s="7"/>
      <c r="E1395" s="7"/>
      <c r="F1395" s="6" t="s">
        <v>3518</v>
      </c>
      <c r="G1395" s="6" t="s">
        <v>3519</v>
      </c>
      <c r="H1395" s="8" t="s">
        <v>2141</v>
      </c>
      <c r="I1395" s="16" t="s">
        <v>128</v>
      </c>
      <c r="J1395" s="15"/>
      <c r="K1395" s="15"/>
    </row>
    <row r="1396" spans="1:11" ht="15.75" customHeight="1" x14ac:dyDescent="0.25">
      <c r="A1396" s="5"/>
      <c r="B1396" s="6"/>
      <c r="C1396" s="6"/>
      <c r="D1396" s="7"/>
      <c r="E1396" s="7"/>
      <c r="F1396" s="6" t="s">
        <v>3520</v>
      </c>
      <c r="G1396" s="6" t="s">
        <v>3521</v>
      </c>
      <c r="H1396" s="8" t="s">
        <v>2141</v>
      </c>
      <c r="I1396" s="16" t="s">
        <v>128</v>
      </c>
      <c r="J1396" s="15"/>
      <c r="K1396" s="15"/>
    </row>
    <row r="1397" spans="1:11" ht="15.75" customHeight="1" x14ac:dyDescent="0.25">
      <c r="A1397" s="5"/>
      <c r="B1397" s="6"/>
      <c r="C1397" s="6"/>
      <c r="D1397" s="7"/>
      <c r="E1397" s="7"/>
      <c r="F1397" s="6" t="s">
        <v>3522</v>
      </c>
      <c r="G1397" s="6" t="s">
        <v>3523</v>
      </c>
      <c r="H1397" s="8" t="s">
        <v>2141</v>
      </c>
      <c r="I1397" s="16" t="s">
        <v>128</v>
      </c>
      <c r="J1397" s="15"/>
      <c r="K1397" s="15"/>
    </row>
    <row r="1398" spans="1:11" ht="15.75" customHeight="1" x14ac:dyDescent="0.25">
      <c r="A1398" s="5"/>
      <c r="B1398" s="6"/>
      <c r="C1398" s="6"/>
      <c r="D1398" s="7"/>
      <c r="E1398" s="7"/>
      <c r="F1398" s="6" t="s">
        <v>3524</v>
      </c>
      <c r="G1398" s="6" t="s">
        <v>3525</v>
      </c>
      <c r="H1398" s="8" t="s">
        <v>2141</v>
      </c>
      <c r="I1398" s="16" t="s">
        <v>128</v>
      </c>
      <c r="J1398" s="15"/>
      <c r="K1398" s="15"/>
    </row>
    <row r="1399" spans="1:11" ht="15.75" customHeight="1" x14ac:dyDescent="0.25">
      <c r="A1399" s="5" t="s">
        <v>2271</v>
      </c>
      <c r="B1399" s="5" t="s">
        <v>2383</v>
      </c>
      <c r="C1399" s="5" t="s">
        <v>2383</v>
      </c>
      <c r="D1399" s="7" t="s">
        <v>2383</v>
      </c>
      <c r="E1399" s="7" t="s">
        <v>2383</v>
      </c>
      <c r="F1399" s="6" t="s">
        <v>2439</v>
      </c>
      <c r="G1399" s="5" t="s">
        <v>2438</v>
      </c>
      <c r="H1399" s="8" t="s">
        <v>2141</v>
      </c>
      <c r="I1399" s="16" t="s">
        <v>128</v>
      </c>
      <c r="J1399" s="15" t="e">
        <f t="shared" ref="J1399:J1403" si="104">IF(#REF!="harga",0,IF(#REF!="lokasi",1,IF(#REF!="pelayanan",2,IF(#REF!="kamar",3,IF(#REF!="fasilitas hotel",4,IF(#REF!="makanan",5,6))))))</f>
        <v>#REF!</v>
      </c>
      <c r="K1399" s="15" t="e">
        <f t="shared" ref="K1399:K1403" si="105">IF(#REF!="positive",1,0)</f>
        <v>#REF!</v>
      </c>
    </row>
    <row r="1400" spans="1:11" ht="15.75" customHeight="1" x14ac:dyDescent="0.25">
      <c r="A1400" s="5" t="s">
        <v>2310</v>
      </c>
      <c r="B1400" s="5" t="s">
        <v>3496</v>
      </c>
      <c r="C1400" s="5" t="s">
        <v>3496</v>
      </c>
      <c r="D1400" s="7" t="s">
        <v>3526</v>
      </c>
      <c r="E1400" s="7" t="s">
        <v>3526</v>
      </c>
      <c r="F1400" s="6" t="s">
        <v>2442</v>
      </c>
      <c r="G1400" s="6" t="s">
        <v>2442</v>
      </c>
      <c r="H1400" s="8" t="s">
        <v>2141</v>
      </c>
      <c r="I1400" s="9" t="s">
        <v>128</v>
      </c>
      <c r="J1400" s="15" t="e">
        <f t="shared" si="104"/>
        <v>#REF!</v>
      </c>
      <c r="K1400" s="15" t="e">
        <f t="shared" si="105"/>
        <v>#REF!</v>
      </c>
    </row>
    <row r="1401" spans="1:11" ht="15.75" customHeight="1" x14ac:dyDescent="0.25">
      <c r="A1401" s="5" t="s">
        <v>3527</v>
      </c>
      <c r="B1401" s="6" t="s">
        <v>2391</v>
      </c>
      <c r="C1401" s="6" t="s">
        <v>2390</v>
      </c>
      <c r="D1401" s="7" t="s">
        <v>2390</v>
      </c>
      <c r="E1401" s="7" t="s">
        <v>2390</v>
      </c>
      <c r="F1401" s="6" t="s">
        <v>3528</v>
      </c>
      <c r="G1401" s="5" t="s">
        <v>3529</v>
      </c>
      <c r="H1401" s="8" t="s">
        <v>2141</v>
      </c>
      <c r="I1401" s="9" t="s">
        <v>128</v>
      </c>
      <c r="J1401" s="15" t="e">
        <f t="shared" si="104"/>
        <v>#REF!</v>
      </c>
      <c r="K1401" s="15" t="e">
        <f t="shared" si="105"/>
        <v>#REF!</v>
      </c>
    </row>
    <row r="1402" spans="1:11" ht="15.75" customHeight="1" x14ac:dyDescent="0.25">
      <c r="A1402" s="5" t="s">
        <v>3530</v>
      </c>
      <c r="B1402" s="6" t="s">
        <v>2395</v>
      </c>
      <c r="C1402" s="6" t="s">
        <v>2394</v>
      </c>
      <c r="D1402" s="7" t="s">
        <v>2394</v>
      </c>
      <c r="E1402" s="7" t="s">
        <v>2394</v>
      </c>
      <c r="F1402" s="6" t="s">
        <v>3531</v>
      </c>
      <c r="G1402" s="5" t="s">
        <v>3532</v>
      </c>
      <c r="H1402" s="8" t="s">
        <v>2141</v>
      </c>
      <c r="I1402" s="9" t="s">
        <v>128</v>
      </c>
      <c r="J1402" s="15" t="e">
        <f t="shared" si="104"/>
        <v>#REF!</v>
      </c>
      <c r="K1402" s="15" t="e">
        <f t="shared" si="105"/>
        <v>#REF!</v>
      </c>
    </row>
    <row r="1403" spans="1:11" ht="15.75" customHeight="1" x14ac:dyDescent="0.25">
      <c r="A1403" s="5" t="s">
        <v>3533</v>
      </c>
      <c r="B1403" s="6" t="s">
        <v>3499</v>
      </c>
      <c r="C1403" s="6" t="s">
        <v>3499</v>
      </c>
      <c r="D1403" s="7" t="s">
        <v>3499</v>
      </c>
      <c r="E1403" s="7" t="s">
        <v>3500</v>
      </c>
      <c r="F1403" s="6" t="s">
        <v>3534</v>
      </c>
      <c r="G1403" s="6" t="s">
        <v>3534</v>
      </c>
      <c r="H1403" s="8" t="s">
        <v>2141</v>
      </c>
      <c r="I1403" s="9" t="s">
        <v>128</v>
      </c>
      <c r="J1403" s="15" t="e">
        <f t="shared" si="104"/>
        <v>#REF!</v>
      </c>
      <c r="K1403" s="15" t="e">
        <f t="shared" si="105"/>
        <v>#REF!</v>
      </c>
    </row>
    <row r="1404" spans="1:11" ht="15.75" customHeight="1" x14ac:dyDescent="0.25">
      <c r="A1404" s="5"/>
      <c r="B1404" s="6"/>
      <c r="C1404" s="6"/>
      <c r="D1404" s="7"/>
      <c r="E1404" s="7"/>
      <c r="F1404" s="6" t="s">
        <v>3535</v>
      </c>
      <c r="G1404" s="6" t="s">
        <v>3535</v>
      </c>
      <c r="H1404" s="8" t="s">
        <v>2141</v>
      </c>
      <c r="I1404" s="16" t="s">
        <v>128</v>
      </c>
      <c r="J1404" s="15"/>
      <c r="K1404" s="15"/>
    </row>
    <row r="1405" spans="1:11" ht="15.75" customHeight="1" x14ac:dyDescent="0.25">
      <c r="A1405" s="5"/>
      <c r="B1405" s="6"/>
      <c r="C1405" s="6"/>
      <c r="D1405" s="7"/>
      <c r="E1405" s="7"/>
      <c r="F1405" s="6" t="s">
        <v>3536</v>
      </c>
      <c r="G1405" s="6" t="s">
        <v>3536</v>
      </c>
      <c r="H1405" s="8" t="s">
        <v>2141</v>
      </c>
      <c r="I1405" s="16" t="s">
        <v>128</v>
      </c>
      <c r="J1405" s="15"/>
      <c r="K1405" s="15"/>
    </row>
    <row r="1406" spans="1:11" ht="15.75" customHeight="1" x14ac:dyDescent="0.25">
      <c r="A1406" s="5" t="s">
        <v>3537</v>
      </c>
      <c r="B1406" s="6" t="s">
        <v>3538</v>
      </c>
      <c r="C1406" s="6" t="s">
        <v>3538</v>
      </c>
      <c r="D1406" s="7" t="s">
        <v>3538</v>
      </c>
      <c r="E1406" s="7" t="s">
        <v>3538</v>
      </c>
      <c r="F1406" s="6" t="s">
        <v>3539</v>
      </c>
      <c r="G1406" s="5" t="s">
        <v>3540</v>
      </c>
      <c r="H1406" s="8" t="s">
        <v>2141</v>
      </c>
      <c r="I1406" s="9" t="s">
        <v>128</v>
      </c>
      <c r="J1406" s="15" t="e">
        <f t="shared" ref="J1406:J1451" si="106">IF(#REF!="harga",0,IF(#REF!="lokasi",1,IF(#REF!="pelayanan",2,IF(#REF!="kamar",3,IF(#REF!="fasilitas hotel",4,IF(#REF!="makanan",5,6))))))</f>
        <v>#REF!</v>
      </c>
      <c r="K1406" s="15" t="e">
        <f t="shared" ref="K1406:K1451" si="107">IF(#REF!="positive",1,0)</f>
        <v>#REF!</v>
      </c>
    </row>
    <row r="1407" spans="1:11" ht="15.75" customHeight="1" x14ac:dyDescent="0.25">
      <c r="A1407" s="5" t="s">
        <v>3541</v>
      </c>
      <c r="B1407" s="5" t="s">
        <v>3542</v>
      </c>
      <c r="C1407" s="6" t="s">
        <v>2560</v>
      </c>
      <c r="D1407" s="7" t="s">
        <v>2560</v>
      </c>
      <c r="E1407" s="7" t="s">
        <v>3543</v>
      </c>
      <c r="F1407" s="6" t="s">
        <v>3544</v>
      </c>
      <c r="G1407" s="6" t="s">
        <v>3544</v>
      </c>
      <c r="H1407" s="8" t="s">
        <v>2141</v>
      </c>
      <c r="I1407" s="9" t="s">
        <v>128</v>
      </c>
      <c r="J1407" s="15" t="e">
        <f t="shared" si="106"/>
        <v>#REF!</v>
      </c>
      <c r="K1407" s="15" t="e">
        <f t="shared" si="107"/>
        <v>#REF!</v>
      </c>
    </row>
    <row r="1408" spans="1:11" ht="15.75" customHeight="1" x14ac:dyDescent="0.25">
      <c r="A1408" s="5" t="s">
        <v>2334</v>
      </c>
      <c r="B1408" s="6" t="s">
        <v>2402</v>
      </c>
      <c r="C1408" s="6" t="s">
        <v>2402</v>
      </c>
      <c r="D1408" s="7" t="s">
        <v>2402</v>
      </c>
      <c r="E1408" s="7" t="s">
        <v>2403</v>
      </c>
      <c r="F1408" s="6" t="s">
        <v>3384</v>
      </c>
      <c r="G1408" s="6" t="s">
        <v>3385</v>
      </c>
      <c r="H1408" s="8" t="s">
        <v>2141</v>
      </c>
      <c r="I1408" s="9" t="s">
        <v>128</v>
      </c>
      <c r="J1408" s="15" t="e">
        <f t="shared" si="106"/>
        <v>#REF!</v>
      </c>
      <c r="K1408" s="15" t="e">
        <f t="shared" si="107"/>
        <v>#REF!</v>
      </c>
    </row>
    <row r="1409" spans="1:11" ht="15.75" customHeight="1" x14ac:dyDescent="0.25">
      <c r="A1409" s="5" t="s">
        <v>2336</v>
      </c>
      <c r="B1409" s="5" t="s">
        <v>2406</v>
      </c>
      <c r="C1409" s="5" t="s">
        <v>2406</v>
      </c>
      <c r="D1409" s="7" t="s">
        <v>3545</v>
      </c>
      <c r="E1409" s="7" t="s">
        <v>3545</v>
      </c>
      <c r="F1409" s="6" t="s">
        <v>3546</v>
      </c>
      <c r="G1409" s="6" t="s">
        <v>3547</v>
      </c>
      <c r="H1409" s="8" t="s">
        <v>2141</v>
      </c>
      <c r="I1409" s="9" t="s">
        <v>128</v>
      </c>
      <c r="J1409" s="15" t="e">
        <f t="shared" si="106"/>
        <v>#REF!</v>
      </c>
      <c r="K1409" s="15" t="e">
        <f t="shared" si="107"/>
        <v>#REF!</v>
      </c>
    </row>
    <row r="1410" spans="1:11" ht="15.75" customHeight="1" x14ac:dyDescent="0.25">
      <c r="A1410" s="5" t="s">
        <v>2284</v>
      </c>
      <c r="B1410" s="6" t="s">
        <v>2410</v>
      </c>
      <c r="C1410" s="6" t="s">
        <v>2409</v>
      </c>
      <c r="D1410" s="7" t="s">
        <v>2409</v>
      </c>
      <c r="E1410" s="7" t="s">
        <v>2410</v>
      </c>
      <c r="F1410" s="6" t="s">
        <v>2471</v>
      </c>
      <c r="G1410" s="6" t="s">
        <v>2470</v>
      </c>
      <c r="H1410" s="8" t="s">
        <v>2141</v>
      </c>
      <c r="I1410" s="9" t="s">
        <v>128</v>
      </c>
      <c r="J1410" s="15" t="e">
        <f t="shared" si="106"/>
        <v>#REF!</v>
      </c>
      <c r="K1410" s="15" t="e">
        <f t="shared" si="107"/>
        <v>#REF!</v>
      </c>
    </row>
    <row r="1411" spans="1:11" ht="15.75" customHeight="1" x14ac:dyDescent="0.25">
      <c r="A1411" s="5" t="s">
        <v>3548</v>
      </c>
      <c r="B1411" s="5" t="s">
        <v>3549</v>
      </c>
      <c r="C1411" s="5" t="s">
        <v>3549</v>
      </c>
      <c r="D1411" s="7" t="s">
        <v>3549</v>
      </c>
      <c r="E1411" s="7" t="s">
        <v>3549</v>
      </c>
      <c r="F1411" s="5" t="s">
        <v>2473</v>
      </c>
      <c r="G1411" s="5" t="s">
        <v>2473</v>
      </c>
      <c r="H1411" s="8" t="s">
        <v>2141</v>
      </c>
      <c r="I1411" s="9" t="s">
        <v>128</v>
      </c>
      <c r="J1411" s="15" t="e">
        <f t="shared" si="106"/>
        <v>#REF!</v>
      </c>
      <c r="K1411" s="15" t="e">
        <f t="shared" si="107"/>
        <v>#REF!</v>
      </c>
    </row>
    <row r="1412" spans="1:11" ht="15.75" customHeight="1" x14ac:dyDescent="0.25">
      <c r="A1412" s="5" t="s">
        <v>2291</v>
      </c>
      <c r="B1412" s="6" t="s">
        <v>2418</v>
      </c>
      <c r="C1412" s="6" t="s">
        <v>2417</v>
      </c>
      <c r="D1412" s="7" t="s">
        <v>3550</v>
      </c>
      <c r="E1412" s="7" t="s">
        <v>3551</v>
      </c>
      <c r="F1412" s="6" t="s">
        <v>2483</v>
      </c>
      <c r="G1412" s="5" t="s">
        <v>3552</v>
      </c>
      <c r="H1412" s="8" t="s">
        <v>2141</v>
      </c>
      <c r="I1412" s="9" t="s">
        <v>128</v>
      </c>
      <c r="J1412" s="15" t="e">
        <f t="shared" si="106"/>
        <v>#REF!</v>
      </c>
      <c r="K1412" s="15" t="e">
        <f t="shared" si="107"/>
        <v>#REF!</v>
      </c>
    </row>
    <row r="1413" spans="1:11" ht="15.75" customHeight="1" x14ac:dyDescent="0.25">
      <c r="A1413" s="5" t="s">
        <v>2292</v>
      </c>
      <c r="B1413" s="6" t="s">
        <v>3553</v>
      </c>
      <c r="C1413" s="6" t="s">
        <v>3554</v>
      </c>
      <c r="D1413" s="7" t="s">
        <v>3555</v>
      </c>
      <c r="E1413" s="7" t="s">
        <v>3555</v>
      </c>
      <c r="F1413" s="6" t="s">
        <v>3556</v>
      </c>
      <c r="G1413" s="6" t="s">
        <v>3556</v>
      </c>
      <c r="H1413" s="8" t="s">
        <v>2141</v>
      </c>
      <c r="I1413" s="9" t="s">
        <v>128</v>
      </c>
      <c r="J1413" s="15" t="e">
        <f t="shared" si="106"/>
        <v>#REF!</v>
      </c>
      <c r="K1413" s="15" t="e">
        <f t="shared" si="107"/>
        <v>#REF!</v>
      </c>
    </row>
    <row r="1414" spans="1:11" ht="15.75" customHeight="1" x14ac:dyDescent="0.25">
      <c r="A1414" s="5" t="s">
        <v>2294</v>
      </c>
      <c r="B1414" s="5" t="s">
        <v>3512</v>
      </c>
      <c r="C1414" s="5" t="s">
        <v>3512</v>
      </c>
      <c r="D1414" s="7" t="s">
        <v>3512</v>
      </c>
      <c r="E1414" s="7" t="s">
        <v>3512</v>
      </c>
      <c r="F1414" s="6" t="s">
        <v>2489</v>
      </c>
      <c r="G1414" s="6" t="s">
        <v>2489</v>
      </c>
      <c r="H1414" s="8" t="s">
        <v>2141</v>
      </c>
      <c r="I1414" s="9" t="s">
        <v>128</v>
      </c>
      <c r="J1414" s="15" t="e">
        <f t="shared" si="106"/>
        <v>#REF!</v>
      </c>
      <c r="K1414" s="15" t="e">
        <f t="shared" si="107"/>
        <v>#REF!</v>
      </c>
    </row>
    <row r="1415" spans="1:11" ht="15.75" customHeight="1" x14ac:dyDescent="0.25">
      <c r="A1415" s="5" t="s">
        <v>3557</v>
      </c>
      <c r="B1415" s="6" t="s">
        <v>2423</v>
      </c>
      <c r="C1415" s="6" t="s">
        <v>2423</v>
      </c>
      <c r="D1415" s="7" t="s">
        <v>3558</v>
      </c>
      <c r="E1415" s="7" t="s">
        <v>3558</v>
      </c>
      <c r="F1415" s="5" t="s">
        <v>3559</v>
      </c>
      <c r="G1415" s="5" t="s">
        <v>3559</v>
      </c>
      <c r="H1415" s="8" t="s">
        <v>2141</v>
      </c>
      <c r="I1415" s="9" t="s">
        <v>128</v>
      </c>
      <c r="J1415" s="15" t="e">
        <f t="shared" si="106"/>
        <v>#REF!</v>
      </c>
      <c r="K1415" s="15" t="e">
        <f t="shared" si="107"/>
        <v>#REF!</v>
      </c>
    </row>
    <row r="1416" spans="1:11" ht="15.75" customHeight="1" x14ac:dyDescent="0.25">
      <c r="A1416" s="5" t="s">
        <v>2298</v>
      </c>
      <c r="B1416" s="5" t="s">
        <v>3515</v>
      </c>
      <c r="C1416" s="5" t="s">
        <v>3515</v>
      </c>
      <c r="D1416" s="7" t="s">
        <v>3515</v>
      </c>
      <c r="E1416" s="7" t="s">
        <v>3515</v>
      </c>
      <c r="F1416" s="6" t="s">
        <v>2494</v>
      </c>
      <c r="G1416" s="5" t="s">
        <v>2495</v>
      </c>
      <c r="H1416" s="8" t="s">
        <v>2141</v>
      </c>
      <c r="I1416" s="9" t="s">
        <v>128</v>
      </c>
      <c r="J1416" s="15" t="e">
        <f t="shared" si="106"/>
        <v>#REF!</v>
      </c>
      <c r="K1416" s="15" t="e">
        <f t="shared" si="107"/>
        <v>#REF!</v>
      </c>
    </row>
    <row r="1417" spans="1:11" ht="15.75" customHeight="1" x14ac:dyDescent="0.25">
      <c r="A1417" s="5" t="s">
        <v>3560</v>
      </c>
      <c r="B1417" s="6" t="s">
        <v>3531</v>
      </c>
      <c r="C1417" s="6" t="s">
        <v>3531</v>
      </c>
      <c r="D1417" s="7" t="s">
        <v>3561</v>
      </c>
      <c r="E1417" s="7" t="s">
        <v>3562</v>
      </c>
      <c r="F1417" s="19" t="s">
        <v>2510</v>
      </c>
      <c r="G1417" s="19" t="s">
        <v>2509</v>
      </c>
      <c r="H1417" s="20" t="s">
        <v>2141</v>
      </c>
      <c r="I1417" s="21" t="s">
        <v>128</v>
      </c>
      <c r="J1417" s="15" t="e">
        <f t="shared" si="106"/>
        <v>#REF!</v>
      </c>
      <c r="K1417" s="15" t="e">
        <f t="shared" si="107"/>
        <v>#REF!</v>
      </c>
    </row>
    <row r="1418" spans="1:11" ht="15.75" customHeight="1" x14ac:dyDescent="0.25">
      <c r="A1418" s="5" t="s">
        <v>3563</v>
      </c>
      <c r="B1418" s="5" t="s">
        <v>3564</v>
      </c>
      <c r="C1418" s="5" t="s">
        <v>3564</v>
      </c>
      <c r="D1418" s="7" t="s">
        <v>3565</v>
      </c>
      <c r="E1418" s="7" t="s">
        <v>3565</v>
      </c>
      <c r="F1418" s="19" t="s">
        <v>3566</v>
      </c>
      <c r="G1418" s="19" t="s">
        <v>3566</v>
      </c>
      <c r="H1418" s="20" t="s">
        <v>2141</v>
      </c>
      <c r="I1418" s="21" t="s">
        <v>128</v>
      </c>
      <c r="J1418" s="15" t="e">
        <f t="shared" si="106"/>
        <v>#REF!</v>
      </c>
      <c r="K1418" s="15" t="e">
        <f t="shared" si="107"/>
        <v>#REF!</v>
      </c>
    </row>
    <row r="1419" spans="1:11" ht="15.75" customHeight="1" x14ac:dyDescent="0.25">
      <c r="A1419" s="5" t="s">
        <v>2361</v>
      </c>
      <c r="B1419" s="5" t="s">
        <v>3567</v>
      </c>
      <c r="C1419" s="5" t="s">
        <v>3567</v>
      </c>
      <c r="D1419" s="7" t="s">
        <v>3567</v>
      </c>
      <c r="E1419" s="7" t="s">
        <v>3567</v>
      </c>
      <c r="F1419" s="19" t="s">
        <v>3568</v>
      </c>
      <c r="G1419" s="19" t="s">
        <v>3569</v>
      </c>
      <c r="H1419" s="20" t="s">
        <v>2141</v>
      </c>
      <c r="I1419" s="21" t="s">
        <v>128</v>
      </c>
      <c r="J1419" s="15" t="e">
        <f t="shared" si="106"/>
        <v>#REF!</v>
      </c>
      <c r="K1419" s="15" t="e">
        <f t="shared" si="107"/>
        <v>#REF!</v>
      </c>
    </row>
    <row r="1420" spans="1:11" ht="15.75" customHeight="1" x14ac:dyDescent="0.25">
      <c r="A1420" s="5" t="s">
        <v>3570</v>
      </c>
      <c r="B1420" s="6" t="s">
        <v>3539</v>
      </c>
      <c r="C1420" s="6" t="s">
        <v>3539</v>
      </c>
      <c r="D1420" s="7" t="s">
        <v>3571</v>
      </c>
      <c r="E1420" s="7" t="s">
        <v>3572</v>
      </c>
      <c r="F1420" s="19" t="s">
        <v>3573</v>
      </c>
      <c r="G1420" s="19" t="s">
        <v>3573</v>
      </c>
      <c r="H1420" s="20" t="s">
        <v>2141</v>
      </c>
      <c r="I1420" s="21" t="s">
        <v>128</v>
      </c>
      <c r="J1420" s="15" t="e">
        <f t="shared" si="106"/>
        <v>#REF!</v>
      </c>
      <c r="K1420" s="15" t="e">
        <f t="shared" si="107"/>
        <v>#REF!</v>
      </c>
    </row>
    <row r="1421" spans="1:11" ht="15.75" customHeight="1" x14ac:dyDescent="0.25">
      <c r="A1421" s="5" t="s">
        <v>3574</v>
      </c>
      <c r="B1421" s="6" t="s">
        <v>3544</v>
      </c>
      <c r="C1421" s="6" t="s">
        <v>3544</v>
      </c>
      <c r="D1421" s="7" t="s">
        <v>3544</v>
      </c>
      <c r="E1421" s="7" t="s">
        <v>3544</v>
      </c>
      <c r="F1421" s="19" t="s">
        <v>2515</v>
      </c>
      <c r="G1421" s="19" t="s">
        <v>2515</v>
      </c>
      <c r="H1421" s="20" t="s">
        <v>2141</v>
      </c>
      <c r="I1421" s="21" t="s">
        <v>128</v>
      </c>
      <c r="J1421" s="15" t="e">
        <f t="shared" si="106"/>
        <v>#REF!</v>
      </c>
      <c r="K1421" s="15" t="e">
        <f t="shared" si="107"/>
        <v>#REF!</v>
      </c>
    </row>
    <row r="1422" spans="1:11" ht="15.75" customHeight="1" x14ac:dyDescent="0.25">
      <c r="A1422" s="5" t="s">
        <v>3575</v>
      </c>
      <c r="B1422" s="5" t="s">
        <v>2435</v>
      </c>
      <c r="C1422" s="5" t="s">
        <v>2435</v>
      </c>
      <c r="D1422" s="7" t="s">
        <v>3576</v>
      </c>
      <c r="E1422" s="7" t="s">
        <v>3576</v>
      </c>
      <c r="F1422" s="19" t="s">
        <v>2519</v>
      </c>
      <c r="G1422" s="19" t="s">
        <v>2519</v>
      </c>
      <c r="H1422" s="20" t="s">
        <v>2141</v>
      </c>
      <c r="I1422" s="21" t="s">
        <v>128</v>
      </c>
      <c r="J1422" s="15" t="e">
        <f t="shared" si="106"/>
        <v>#REF!</v>
      </c>
      <c r="K1422" s="15" t="e">
        <f t="shared" si="107"/>
        <v>#REF!</v>
      </c>
    </row>
    <row r="1423" spans="1:11" ht="15.75" customHeight="1" x14ac:dyDescent="0.25">
      <c r="A1423" s="5" t="s">
        <v>3577</v>
      </c>
      <c r="B1423" s="6" t="s">
        <v>3556</v>
      </c>
      <c r="C1423" s="6" t="s">
        <v>3556</v>
      </c>
      <c r="D1423" s="7" t="s">
        <v>3556</v>
      </c>
      <c r="E1423" s="7" t="s">
        <v>3556</v>
      </c>
      <c r="F1423" s="19" t="s">
        <v>3578</v>
      </c>
      <c r="G1423" s="19" t="s">
        <v>3578</v>
      </c>
      <c r="H1423" s="20" t="s">
        <v>2141</v>
      </c>
      <c r="I1423" s="21" t="s">
        <v>128</v>
      </c>
      <c r="J1423" s="15" t="e">
        <f t="shared" si="106"/>
        <v>#REF!</v>
      </c>
      <c r="K1423" s="15" t="e">
        <f t="shared" si="107"/>
        <v>#REF!</v>
      </c>
    </row>
    <row r="1424" spans="1:11" ht="15.75" customHeight="1" x14ac:dyDescent="0.25">
      <c r="A1424" s="5" t="s">
        <v>2379</v>
      </c>
      <c r="B1424" s="5" t="s">
        <v>3559</v>
      </c>
      <c r="C1424" s="5" t="s">
        <v>3559</v>
      </c>
      <c r="D1424" s="7" t="s">
        <v>3559</v>
      </c>
      <c r="E1424" s="7" t="s">
        <v>3559</v>
      </c>
      <c r="F1424" s="19" t="s">
        <v>3579</v>
      </c>
      <c r="G1424" s="19" t="s">
        <v>3579</v>
      </c>
      <c r="H1424" s="20" t="s">
        <v>2141</v>
      </c>
      <c r="I1424" s="21" t="s">
        <v>128</v>
      </c>
      <c r="J1424" s="15" t="e">
        <f t="shared" si="106"/>
        <v>#REF!</v>
      </c>
      <c r="K1424" s="15" t="e">
        <f t="shared" si="107"/>
        <v>#REF!</v>
      </c>
    </row>
    <row r="1425" spans="1:11" ht="15.75" customHeight="1" x14ac:dyDescent="0.25">
      <c r="A1425" s="5" t="s">
        <v>3580</v>
      </c>
      <c r="B1425" s="6" t="s">
        <v>2443</v>
      </c>
      <c r="C1425" s="6" t="s">
        <v>2443</v>
      </c>
      <c r="D1425" s="7" t="s">
        <v>3581</v>
      </c>
      <c r="E1425" s="7" t="s">
        <v>3581</v>
      </c>
      <c r="F1425" s="19" t="s">
        <v>3582</v>
      </c>
      <c r="G1425" s="19" t="s">
        <v>3582</v>
      </c>
      <c r="H1425" s="20" t="s">
        <v>2141</v>
      </c>
      <c r="I1425" s="21" t="s">
        <v>128</v>
      </c>
      <c r="J1425" s="15" t="e">
        <f t="shared" si="106"/>
        <v>#REF!</v>
      </c>
      <c r="K1425" s="15" t="e">
        <f t="shared" si="107"/>
        <v>#REF!</v>
      </c>
    </row>
    <row r="1426" spans="1:11" ht="15.75" customHeight="1" x14ac:dyDescent="0.25">
      <c r="A1426" s="5" t="s">
        <v>3583</v>
      </c>
      <c r="B1426" s="19" t="s">
        <v>2445</v>
      </c>
      <c r="C1426" s="19" t="s">
        <v>2445</v>
      </c>
      <c r="D1426" s="7" t="s">
        <v>3584</v>
      </c>
      <c r="E1426" s="7" t="s">
        <v>3584</v>
      </c>
      <c r="F1426" s="19" t="s">
        <v>3585</v>
      </c>
      <c r="G1426" s="19" t="s">
        <v>3585</v>
      </c>
      <c r="H1426" s="20" t="s">
        <v>2141</v>
      </c>
      <c r="I1426" s="21" t="s">
        <v>128</v>
      </c>
      <c r="J1426" s="15" t="e">
        <f t="shared" si="106"/>
        <v>#REF!</v>
      </c>
      <c r="K1426" s="15" t="e">
        <f t="shared" si="107"/>
        <v>#REF!</v>
      </c>
    </row>
    <row r="1427" spans="1:11" ht="15.75" customHeight="1" x14ac:dyDescent="0.25">
      <c r="A1427" s="5" t="s">
        <v>3586</v>
      </c>
      <c r="B1427" s="19" t="s">
        <v>3566</v>
      </c>
      <c r="C1427" s="19" t="s">
        <v>3566</v>
      </c>
      <c r="D1427" s="7" t="s">
        <v>3566</v>
      </c>
      <c r="E1427" s="7" t="s">
        <v>3566</v>
      </c>
      <c r="F1427" s="19" t="s">
        <v>2532</v>
      </c>
      <c r="G1427" s="19" t="s">
        <v>2531</v>
      </c>
      <c r="H1427" s="20" t="s">
        <v>2141</v>
      </c>
      <c r="I1427" s="21" t="s">
        <v>128</v>
      </c>
      <c r="J1427" s="15" t="e">
        <f t="shared" si="106"/>
        <v>#REF!</v>
      </c>
      <c r="K1427" s="15" t="e">
        <f t="shared" si="107"/>
        <v>#REF!</v>
      </c>
    </row>
    <row r="1428" spans="1:11" ht="15.75" customHeight="1" x14ac:dyDescent="0.25">
      <c r="A1428" s="5" t="s">
        <v>3587</v>
      </c>
      <c r="B1428" s="19" t="s">
        <v>2449</v>
      </c>
      <c r="C1428" s="19" t="s">
        <v>2449</v>
      </c>
      <c r="D1428" s="7" t="s">
        <v>3588</v>
      </c>
      <c r="E1428" s="7" t="s">
        <v>3588</v>
      </c>
      <c r="F1428" s="19" t="s">
        <v>3589</v>
      </c>
      <c r="G1428" s="19" t="s">
        <v>3589</v>
      </c>
      <c r="H1428" s="20" t="s">
        <v>2141</v>
      </c>
      <c r="I1428" s="21" t="s">
        <v>128</v>
      </c>
      <c r="J1428" s="15" t="e">
        <f t="shared" si="106"/>
        <v>#REF!</v>
      </c>
      <c r="K1428" s="15" t="e">
        <f t="shared" si="107"/>
        <v>#REF!</v>
      </c>
    </row>
    <row r="1429" spans="1:11" ht="15.75" customHeight="1" x14ac:dyDescent="0.25">
      <c r="A1429" s="5" t="s">
        <v>3590</v>
      </c>
      <c r="B1429" s="19" t="s">
        <v>3591</v>
      </c>
      <c r="C1429" s="19" t="s">
        <v>3592</v>
      </c>
      <c r="D1429" s="7" t="s">
        <v>3593</v>
      </c>
      <c r="E1429" s="7" t="s">
        <v>3594</v>
      </c>
      <c r="F1429" s="19" t="s">
        <v>2554</v>
      </c>
      <c r="G1429" s="19" t="s">
        <v>2553</v>
      </c>
      <c r="H1429" s="20" t="s">
        <v>2141</v>
      </c>
      <c r="I1429" s="21" t="s">
        <v>128</v>
      </c>
      <c r="J1429" s="15" t="e">
        <f t="shared" si="106"/>
        <v>#REF!</v>
      </c>
      <c r="K1429" s="15" t="e">
        <f t="shared" si="107"/>
        <v>#REF!</v>
      </c>
    </row>
    <row r="1430" spans="1:11" ht="15.75" customHeight="1" x14ac:dyDescent="0.25">
      <c r="A1430" s="5" t="s">
        <v>3595</v>
      </c>
      <c r="B1430" s="19" t="s">
        <v>2476</v>
      </c>
      <c r="C1430" s="19" t="s">
        <v>2475</v>
      </c>
      <c r="D1430" s="7" t="s">
        <v>3596</v>
      </c>
      <c r="E1430" s="7" t="s">
        <v>3597</v>
      </c>
      <c r="F1430" s="19" t="s">
        <v>3598</v>
      </c>
      <c r="G1430" s="19" t="s">
        <v>3598</v>
      </c>
      <c r="H1430" s="20" t="s">
        <v>2141</v>
      </c>
      <c r="I1430" s="21" t="s">
        <v>128</v>
      </c>
      <c r="J1430" s="15" t="e">
        <f t="shared" si="106"/>
        <v>#REF!</v>
      </c>
      <c r="K1430" s="15" t="e">
        <f t="shared" si="107"/>
        <v>#REF!</v>
      </c>
    </row>
    <row r="1431" spans="1:11" ht="15.75" customHeight="1" x14ac:dyDescent="0.25">
      <c r="A1431" s="5" t="s">
        <v>2363</v>
      </c>
      <c r="B1431" s="19" t="s">
        <v>2482</v>
      </c>
      <c r="C1431" s="19" t="s">
        <v>2481</v>
      </c>
      <c r="D1431" s="7" t="s">
        <v>2481</v>
      </c>
      <c r="E1431" s="7" t="s">
        <v>2482</v>
      </c>
      <c r="F1431" s="19" t="s">
        <v>3599</v>
      </c>
      <c r="G1431" s="19" t="s">
        <v>3599</v>
      </c>
      <c r="H1431" s="20" t="s">
        <v>2141</v>
      </c>
      <c r="I1431" s="21" t="s">
        <v>128</v>
      </c>
      <c r="J1431" s="15" t="e">
        <f t="shared" si="106"/>
        <v>#REF!</v>
      </c>
      <c r="K1431" s="15" t="e">
        <f t="shared" si="107"/>
        <v>#REF!</v>
      </c>
    </row>
    <row r="1432" spans="1:11" ht="15.75" customHeight="1" x14ac:dyDescent="0.25">
      <c r="A1432" s="5" t="s">
        <v>2365</v>
      </c>
      <c r="B1432" s="19" t="s">
        <v>2487</v>
      </c>
      <c r="C1432" s="19" t="s">
        <v>2486</v>
      </c>
      <c r="D1432" s="7" t="s">
        <v>3600</v>
      </c>
      <c r="E1432" s="7" t="s">
        <v>3601</v>
      </c>
      <c r="F1432" s="19" t="s">
        <v>3602</v>
      </c>
      <c r="G1432" s="19" t="s">
        <v>3603</v>
      </c>
      <c r="H1432" s="20" t="s">
        <v>2141</v>
      </c>
      <c r="I1432" s="21" t="s">
        <v>128</v>
      </c>
      <c r="J1432" s="15" t="e">
        <f t="shared" si="106"/>
        <v>#REF!</v>
      </c>
      <c r="K1432" s="15" t="e">
        <f t="shared" si="107"/>
        <v>#REF!</v>
      </c>
    </row>
    <row r="1433" spans="1:11" ht="15.75" customHeight="1" x14ac:dyDescent="0.25">
      <c r="A1433" s="5" t="s">
        <v>3604</v>
      </c>
      <c r="B1433" s="19" t="s">
        <v>3605</v>
      </c>
      <c r="C1433" s="19" t="s">
        <v>3605</v>
      </c>
      <c r="D1433" s="7" t="s">
        <v>3605</v>
      </c>
      <c r="E1433" s="7" t="s">
        <v>3605</v>
      </c>
      <c r="F1433" s="19" t="s">
        <v>3606</v>
      </c>
      <c r="G1433" s="19" t="s">
        <v>3606</v>
      </c>
      <c r="H1433" s="20" t="s">
        <v>2141</v>
      </c>
      <c r="I1433" s="21" t="s">
        <v>128</v>
      </c>
      <c r="J1433" s="15" t="e">
        <f t="shared" si="106"/>
        <v>#REF!</v>
      </c>
      <c r="K1433" s="15" t="e">
        <f t="shared" si="107"/>
        <v>#REF!</v>
      </c>
    </row>
    <row r="1434" spans="1:11" ht="15.75" customHeight="1" x14ac:dyDescent="0.25">
      <c r="A1434" s="5" t="s">
        <v>2401</v>
      </c>
      <c r="B1434" s="19" t="s">
        <v>3607</v>
      </c>
      <c r="C1434" s="19" t="s">
        <v>3607</v>
      </c>
      <c r="D1434" s="7" t="s">
        <v>3608</v>
      </c>
      <c r="E1434" s="7" t="s">
        <v>3608</v>
      </c>
      <c r="F1434" s="19" t="s">
        <v>2557</v>
      </c>
      <c r="G1434" s="19" t="s">
        <v>2557</v>
      </c>
      <c r="H1434" s="20" t="s">
        <v>2141</v>
      </c>
      <c r="I1434" s="21" t="s">
        <v>128</v>
      </c>
      <c r="J1434" s="15" t="e">
        <f t="shared" si="106"/>
        <v>#REF!</v>
      </c>
      <c r="K1434" s="15" t="e">
        <f t="shared" si="107"/>
        <v>#REF!</v>
      </c>
    </row>
    <row r="1435" spans="1:11" ht="15.75" customHeight="1" x14ac:dyDescent="0.25">
      <c r="A1435" s="5" t="s">
        <v>3609</v>
      </c>
      <c r="B1435" s="19" t="s">
        <v>3579</v>
      </c>
      <c r="C1435" s="19" t="s">
        <v>3579</v>
      </c>
      <c r="D1435" s="7" t="s">
        <v>3579</v>
      </c>
      <c r="E1435" s="7" t="s">
        <v>3579</v>
      </c>
      <c r="F1435" s="19" t="s">
        <v>2562</v>
      </c>
      <c r="G1435" s="19" t="s">
        <v>3610</v>
      </c>
      <c r="H1435" s="20" t="s">
        <v>2141</v>
      </c>
      <c r="I1435" s="21" t="s">
        <v>128</v>
      </c>
      <c r="J1435" s="15" t="e">
        <f t="shared" si="106"/>
        <v>#REF!</v>
      </c>
      <c r="K1435" s="15" t="e">
        <f t="shared" si="107"/>
        <v>#REF!</v>
      </c>
    </row>
    <row r="1436" spans="1:11" ht="15.75" customHeight="1" x14ac:dyDescent="0.25">
      <c r="A1436" s="5" t="s">
        <v>3611</v>
      </c>
      <c r="B1436" s="19" t="s">
        <v>2497</v>
      </c>
      <c r="C1436" s="19" t="s">
        <v>2496</v>
      </c>
      <c r="D1436" s="7" t="s">
        <v>2496</v>
      </c>
      <c r="E1436" s="7" t="s">
        <v>2497</v>
      </c>
      <c r="F1436" s="19" t="s">
        <v>2567</v>
      </c>
      <c r="G1436" s="19" t="s">
        <v>2566</v>
      </c>
      <c r="H1436" s="20" t="s">
        <v>2141</v>
      </c>
      <c r="I1436" s="21" t="s">
        <v>128</v>
      </c>
      <c r="J1436" s="15" t="e">
        <f t="shared" si="106"/>
        <v>#REF!</v>
      </c>
      <c r="K1436" s="15" t="e">
        <f t="shared" si="107"/>
        <v>#REF!</v>
      </c>
    </row>
    <row r="1437" spans="1:11" ht="15.75" customHeight="1" x14ac:dyDescent="0.25">
      <c r="A1437" s="5" t="s">
        <v>2367</v>
      </c>
      <c r="B1437" s="19" t="s">
        <v>2500</v>
      </c>
      <c r="C1437" s="19" t="s">
        <v>2499</v>
      </c>
      <c r="D1437" s="7" t="s">
        <v>2499</v>
      </c>
      <c r="E1437" s="7" t="s">
        <v>2500</v>
      </c>
      <c r="F1437" s="19" t="s">
        <v>3612</v>
      </c>
      <c r="G1437" s="19" t="s">
        <v>3613</v>
      </c>
      <c r="H1437" s="20" t="s">
        <v>2141</v>
      </c>
      <c r="I1437" s="21" t="s">
        <v>128</v>
      </c>
      <c r="J1437" s="15" t="e">
        <f t="shared" si="106"/>
        <v>#REF!</v>
      </c>
      <c r="K1437" s="15" t="e">
        <f t="shared" si="107"/>
        <v>#REF!</v>
      </c>
    </row>
    <row r="1438" spans="1:11" ht="15.75" customHeight="1" x14ac:dyDescent="0.25">
      <c r="A1438" s="5" t="s">
        <v>2371</v>
      </c>
      <c r="B1438" s="19" t="s">
        <v>3582</v>
      </c>
      <c r="C1438" s="19" t="s">
        <v>3582</v>
      </c>
      <c r="D1438" s="7" t="s">
        <v>3582</v>
      </c>
      <c r="E1438" s="7" t="s">
        <v>3582</v>
      </c>
      <c r="F1438" s="19" t="s">
        <v>3614</v>
      </c>
      <c r="G1438" s="19" t="s">
        <v>3615</v>
      </c>
      <c r="H1438" s="20" t="s">
        <v>2141</v>
      </c>
      <c r="I1438" s="21" t="s">
        <v>128</v>
      </c>
      <c r="J1438" s="15" t="e">
        <f t="shared" si="106"/>
        <v>#REF!</v>
      </c>
      <c r="K1438" s="15" t="e">
        <f t="shared" si="107"/>
        <v>#REF!</v>
      </c>
    </row>
    <row r="1439" spans="1:11" ht="15.75" customHeight="1" x14ac:dyDescent="0.25">
      <c r="A1439" s="5" t="s">
        <v>2413</v>
      </c>
      <c r="B1439" s="19" t="s">
        <v>3585</v>
      </c>
      <c r="C1439" s="19" t="s">
        <v>3585</v>
      </c>
      <c r="D1439" s="7" t="s">
        <v>3585</v>
      </c>
      <c r="E1439" s="7" t="s">
        <v>3585</v>
      </c>
      <c r="F1439" s="19" t="s">
        <v>3616</v>
      </c>
      <c r="G1439" s="19" t="s">
        <v>3617</v>
      </c>
      <c r="H1439" s="20" t="s">
        <v>2141</v>
      </c>
      <c r="I1439" s="21" t="s">
        <v>128</v>
      </c>
      <c r="J1439" s="15" t="e">
        <f t="shared" si="106"/>
        <v>#REF!</v>
      </c>
      <c r="K1439" s="15" t="e">
        <f t="shared" si="107"/>
        <v>#REF!</v>
      </c>
    </row>
    <row r="1440" spans="1:11" ht="15.75" customHeight="1" x14ac:dyDescent="0.25">
      <c r="A1440" s="5" t="s">
        <v>2377</v>
      </c>
      <c r="B1440" s="19" t="s">
        <v>2507</v>
      </c>
      <c r="C1440" s="19" t="s">
        <v>2506</v>
      </c>
      <c r="D1440" s="7" t="s">
        <v>2506</v>
      </c>
      <c r="E1440" s="7" t="s">
        <v>2507</v>
      </c>
      <c r="F1440" s="19" t="s">
        <v>2577</v>
      </c>
      <c r="G1440" s="19" t="s">
        <v>3618</v>
      </c>
      <c r="H1440" s="20" t="s">
        <v>2141</v>
      </c>
      <c r="I1440" s="21" t="s">
        <v>128</v>
      </c>
      <c r="J1440" s="15" t="e">
        <f t="shared" si="106"/>
        <v>#REF!</v>
      </c>
      <c r="K1440" s="15" t="e">
        <f t="shared" si="107"/>
        <v>#REF!</v>
      </c>
    </row>
    <row r="1441" spans="1:11" ht="15.75" customHeight="1" x14ac:dyDescent="0.25">
      <c r="A1441" s="5" t="s">
        <v>2420</v>
      </c>
      <c r="B1441" s="19" t="s">
        <v>3619</v>
      </c>
      <c r="C1441" s="19" t="s">
        <v>3619</v>
      </c>
      <c r="D1441" s="7" t="s">
        <v>3619</v>
      </c>
      <c r="E1441" s="7" t="s">
        <v>3619</v>
      </c>
      <c r="F1441" s="19" t="s">
        <v>2587</v>
      </c>
      <c r="G1441" s="19" t="s">
        <v>2586</v>
      </c>
      <c r="H1441" s="20" t="s">
        <v>2141</v>
      </c>
      <c r="I1441" s="21" t="s">
        <v>128</v>
      </c>
      <c r="J1441" s="15" t="e">
        <f t="shared" si="106"/>
        <v>#REF!</v>
      </c>
      <c r="K1441" s="15" t="e">
        <f t="shared" si="107"/>
        <v>#REF!</v>
      </c>
    </row>
    <row r="1442" spans="1:11" ht="15.75" customHeight="1" x14ac:dyDescent="0.25">
      <c r="A1442" s="5" t="s">
        <v>3620</v>
      </c>
      <c r="B1442" s="19" t="s">
        <v>3621</v>
      </c>
      <c r="C1442" s="19" t="s">
        <v>3621</v>
      </c>
      <c r="D1442" s="7" t="s">
        <v>3621</v>
      </c>
      <c r="E1442" s="7" t="s">
        <v>3621</v>
      </c>
      <c r="F1442" s="19" t="s">
        <v>2598</v>
      </c>
      <c r="G1442" s="19" t="s">
        <v>3622</v>
      </c>
      <c r="H1442" s="20" t="s">
        <v>2141</v>
      </c>
      <c r="I1442" s="21" t="s">
        <v>128</v>
      </c>
      <c r="J1442" s="15" t="e">
        <f t="shared" si="106"/>
        <v>#REF!</v>
      </c>
      <c r="K1442" s="15" t="e">
        <f t="shared" si="107"/>
        <v>#REF!</v>
      </c>
    </row>
    <row r="1443" spans="1:11" ht="15.75" customHeight="1" x14ac:dyDescent="0.25">
      <c r="A1443" s="5" t="s">
        <v>3623</v>
      </c>
      <c r="B1443" s="19" t="s">
        <v>3624</v>
      </c>
      <c r="C1443" s="19" t="s">
        <v>3624</v>
      </c>
      <c r="D1443" s="7" t="s">
        <v>3624</v>
      </c>
      <c r="E1443" s="7" t="s">
        <v>3624</v>
      </c>
      <c r="F1443" s="19" t="s">
        <v>2603</v>
      </c>
      <c r="G1443" s="19" t="s">
        <v>2603</v>
      </c>
      <c r="H1443" s="20" t="s">
        <v>2141</v>
      </c>
      <c r="I1443" s="21" t="s">
        <v>128</v>
      </c>
      <c r="J1443" s="15" t="e">
        <f t="shared" si="106"/>
        <v>#REF!</v>
      </c>
      <c r="K1443" s="15" t="e">
        <f t="shared" si="107"/>
        <v>#REF!</v>
      </c>
    </row>
    <row r="1444" spans="1:11" ht="15.75" customHeight="1" x14ac:dyDescent="0.25">
      <c r="A1444" s="5" t="s">
        <v>3625</v>
      </c>
      <c r="B1444" s="19" t="s">
        <v>2517</v>
      </c>
      <c r="C1444" s="19" t="s">
        <v>2517</v>
      </c>
      <c r="D1444" s="7" t="s">
        <v>3626</v>
      </c>
      <c r="E1444" s="7" t="s">
        <v>3626</v>
      </c>
      <c r="F1444" s="19" t="s">
        <v>3627</v>
      </c>
      <c r="G1444" s="19" t="s">
        <v>3628</v>
      </c>
      <c r="H1444" s="20" t="s">
        <v>2141</v>
      </c>
      <c r="I1444" s="21" t="s">
        <v>128</v>
      </c>
      <c r="J1444" s="15" t="e">
        <f t="shared" si="106"/>
        <v>#REF!</v>
      </c>
      <c r="K1444" s="15" t="e">
        <f t="shared" si="107"/>
        <v>#REF!</v>
      </c>
    </row>
    <row r="1445" spans="1:11" ht="15.75" customHeight="1" x14ac:dyDescent="0.25">
      <c r="A1445" s="5" t="s">
        <v>2387</v>
      </c>
      <c r="B1445" s="19" t="s">
        <v>2520</v>
      </c>
      <c r="C1445" s="19" t="s">
        <v>2520</v>
      </c>
      <c r="D1445" s="7" t="s">
        <v>2520</v>
      </c>
      <c r="E1445" s="7" t="s">
        <v>2520</v>
      </c>
      <c r="F1445" s="19" t="s">
        <v>2611</v>
      </c>
      <c r="G1445" s="19" t="s">
        <v>2610</v>
      </c>
      <c r="H1445" s="20" t="s">
        <v>2141</v>
      </c>
      <c r="I1445" s="21" t="s">
        <v>128</v>
      </c>
      <c r="J1445" s="15" t="e">
        <f t="shared" si="106"/>
        <v>#REF!</v>
      </c>
      <c r="K1445" s="15" t="e">
        <f t="shared" si="107"/>
        <v>#REF!</v>
      </c>
    </row>
    <row r="1446" spans="1:11" ht="15.75" customHeight="1" x14ac:dyDescent="0.25">
      <c r="A1446" s="5" t="s">
        <v>3499</v>
      </c>
      <c r="B1446" s="19" t="s">
        <v>3598</v>
      </c>
      <c r="C1446" s="19" t="s">
        <v>3598</v>
      </c>
      <c r="D1446" s="7" t="s">
        <v>3598</v>
      </c>
      <c r="E1446" s="7" t="s">
        <v>3598</v>
      </c>
      <c r="F1446" s="19" t="s">
        <v>2618</v>
      </c>
      <c r="G1446" s="19" t="s">
        <v>2618</v>
      </c>
      <c r="H1446" s="20" t="s">
        <v>2141</v>
      </c>
      <c r="I1446" s="21" t="s">
        <v>128</v>
      </c>
      <c r="J1446" s="15" t="e">
        <f t="shared" si="106"/>
        <v>#REF!</v>
      </c>
      <c r="K1446" s="15" t="e">
        <f t="shared" si="107"/>
        <v>#REF!</v>
      </c>
    </row>
    <row r="1447" spans="1:11" ht="15.75" customHeight="1" x14ac:dyDescent="0.25">
      <c r="A1447" s="5" t="s">
        <v>3629</v>
      </c>
      <c r="B1447" s="19" t="s">
        <v>3599</v>
      </c>
      <c r="C1447" s="19" t="s">
        <v>3599</v>
      </c>
      <c r="D1447" s="7" t="s">
        <v>3599</v>
      </c>
      <c r="E1447" s="7" t="s">
        <v>3599</v>
      </c>
      <c r="F1447" s="19" t="s">
        <v>2621</v>
      </c>
      <c r="G1447" s="19" t="s">
        <v>2621</v>
      </c>
      <c r="H1447" s="20" t="s">
        <v>2141</v>
      </c>
      <c r="I1447" s="21" t="s">
        <v>128</v>
      </c>
      <c r="J1447" s="15" t="e">
        <f t="shared" si="106"/>
        <v>#REF!</v>
      </c>
      <c r="K1447" s="15" t="e">
        <f t="shared" si="107"/>
        <v>#REF!</v>
      </c>
    </row>
    <row r="1448" spans="1:11" ht="15.75" customHeight="1" x14ac:dyDescent="0.25">
      <c r="A1448" s="5" t="s">
        <v>3630</v>
      </c>
      <c r="B1448" s="19" t="s">
        <v>3602</v>
      </c>
      <c r="C1448" s="19" t="s">
        <v>3602</v>
      </c>
      <c r="D1448" s="7" t="s">
        <v>3602</v>
      </c>
      <c r="E1448" s="7" t="s">
        <v>3603</v>
      </c>
      <c r="F1448" s="19" t="s">
        <v>2624</v>
      </c>
      <c r="G1448" s="19" t="s">
        <v>2624</v>
      </c>
      <c r="H1448" s="20" t="s">
        <v>2141</v>
      </c>
      <c r="I1448" s="21" t="s">
        <v>128</v>
      </c>
      <c r="J1448" s="15" t="e">
        <f t="shared" si="106"/>
        <v>#REF!</v>
      </c>
      <c r="K1448" s="15" t="e">
        <f t="shared" si="107"/>
        <v>#REF!</v>
      </c>
    </row>
    <row r="1449" spans="1:11" ht="15.75" customHeight="1" x14ac:dyDescent="0.25">
      <c r="A1449" s="5" t="s">
        <v>3631</v>
      </c>
      <c r="B1449" s="19" t="s">
        <v>3606</v>
      </c>
      <c r="C1449" s="19" t="s">
        <v>3606</v>
      </c>
      <c r="D1449" s="7" t="s">
        <v>3606</v>
      </c>
      <c r="E1449" s="7" t="s">
        <v>3606</v>
      </c>
      <c r="F1449" s="19" t="s">
        <v>3632</v>
      </c>
      <c r="G1449" s="19" t="s">
        <v>3632</v>
      </c>
      <c r="H1449" s="20" t="s">
        <v>2141</v>
      </c>
      <c r="I1449" s="21" t="s">
        <v>128</v>
      </c>
      <c r="J1449" s="15" t="e">
        <f t="shared" si="106"/>
        <v>#REF!</v>
      </c>
      <c r="K1449" s="15" t="e">
        <f t="shared" si="107"/>
        <v>#REF!</v>
      </c>
    </row>
    <row r="1450" spans="1:11" ht="15.75" customHeight="1" x14ac:dyDescent="0.25">
      <c r="A1450" s="5" t="s">
        <v>2444</v>
      </c>
      <c r="B1450" s="19" t="s">
        <v>3613</v>
      </c>
      <c r="C1450" s="19" t="s">
        <v>3612</v>
      </c>
      <c r="D1450" s="7" t="s">
        <v>3633</v>
      </c>
      <c r="E1450" s="7" t="s">
        <v>3634</v>
      </c>
      <c r="F1450" s="19" t="s">
        <v>2633</v>
      </c>
      <c r="G1450" s="19" t="s">
        <v>2633</v>
      </c>
      <c r="H1450" s="20" t="s">
        <v>2141</v>
      </c>
      <c r="I1450" s="21" t="s">
        <v>128</v>
      </c>
      <c r="J1450" s="15" t="e">
        <f t="shared" si="106"/>
        <v>#REF!</v>
      </c>
      <c r="K1450" s="15" t="e">
        <f t="shared" si="107"/>
        <v>#REF!</v>
      </c>
    </row>
    <row r="1451" spans="1:11" ht="15.75" customHeight="1" x14ac:dyDescent="0.25">
      <c r="A1451" s="5" t="s">
        <v>3635</v>
      </c>
      <c r="B1451" s="19" t="s">
        <v>3616</v>
      </c>
      <c r="C1451" s="19" t="s">
        <v>3616</v>
      </c>
      <c r="D1451" s="7" t="s">
        <v>3636</v>
      </c>
      <c r="E1451" s="7" t="s">
        <v>3637</v>
      </c>
      <c r="F1451" s="19" t="s">
        <v>2639</v>
      </c>
      <c r="G1451" s="19" t="s">
        <v>2639</v>
      </c>
      <c r="H1451" s="20" t="s">
        <v>2141</v>
      </c>
      <c r="I1451" s="21" t="s">
        <v>128</v>
      </c>
      <c r="J1451" s="15" t="e">
        <f t="shared" si="106"/>
        <v>#REF!</v>
      </c>
      <c r="K1451" s="15" t="e">
        <f t="shared" si="107"/>
        <v>#REF!</v>
      </c>
    </row>
    <row r="1452" spans="1:11" ht="15.75" customHeight="1" x14ac:dyDescent="0.25">
      <c r="A1452" s="5" t="s">
        <v>3638</v>
      </c>
      <c r="B1452" s="19" t="s">
        <v>2535</v>
      </c>
      <c r="C1452" s="19" t="s">
        <v>2535</v>
      </c>
      <c r="D1452" s="7" t="s">
        <v>2535</v>
      </c>
      <c r="E1452" s="7" t="s">
        <v>2535</v>
      </c>
      <c r="F1452" s="19" t="s">
        <v>3639</v>
      </c>
      <c r="G1452" s="19" t="s">
        <v>3639</v>
      </c>
      <c r="H1452" s="20" t="s">
        <v>2141</v>
      </c>
      <c r="I1452" s="21" t="s">
        <v>128</v>
      </c>
      <c r="J1452" s="10"/>
      <c r="K1452" s="10"/>
    </row>
    <row r="1453" spans="1:11" ht="15.75" customHeight="1" x14ac:dyDescent="0.25">
      <c r="A1453" s="5"/>
      <c r="B1453" s="19" t="s">
        <v>3640</v>
      </c>
      <c r="C1453" s="19" t="s">
        <v>3640</v>
      </c>
      <c r="D1453" s="7" t="s">
        <v>3641</v>
      </c>
      <c r="E1453" s="7" t="s">
        <v>3641</v>
      </c>
      <c r="F1453" s="19" t="s">
        <v>2667</v>
      </c>
      <c r="G1453" s="19" t="s">
        <v>2668</v>
      </c>
      <c r="H1453" s="20" t="s">
        <v>2141</v>
      </c>
      <c r="I1453" s="21" t="s">
        <v>128</v>
      </c>
      <c r="J1453" s="10"/>
      <c r="K1453" s="10"/>
    </row>
    <row r="1454" spans="1:11" ht="15.75" customHeight="1" x14ac:dyDescent="0.25">
      <c r="A1454" s="5"/>
      <c r="B1454" s="19" t="s">
        <v>3632</v>
      </c>
      <c r="C1454" s="19" t="s">
        <v>3632</v>
      </c>
      <c r="D1454" s="7" t="s">
        <v>3632</v>
      </c>
      <c r="E1454" s="7" t="s">
        <v>3632</v>
      </c>
      <c r="F1454" s="19" t="s">
        <v>2682</v>
      </c>
      <c r="G1454" s="19" t="s">
        <v>2681</v>
      </c>
      <c r="H1454" s="20" t="s">
        <v>2141</v>
      </c>
      <c r="I1454" s="21" t="s">
        <v>128</v>
      </c>
      <c r="J1454" s="10"/>
      <c r="K1454" s="10"/>
    </row>
    <row r="1455" spans="1:11" ht="15.75" customHeight="1" x14ac:dyDescent="0.25">
      <c r="A1455" s="5"/>
      <c r="B1455" s="19" t="s">
        <v>2604</v>
      </c>
      <c r="C1455" s="19" t="s">
        <v>2604</v>
      </c>
      <c r="D1455" s="7" t="s">
        <v>3642</v>
      </c>
      <c r="E1455" s="7" t="s">
        <v>3642</v>
      </c>
      <c r="F1455" s="19" t="s">
        <v>2728</v>
      </c>
      <c r="G1455" s="19" t="s">
        <v>3643</v>
      </c>
      <c r="H1455" s="20" t="s">
        <v>2141</v>
      </c>
      <c r="I1455" s="21" t="s">
        <v>128</v>
      </c>
      <c r="J1455" s="10"/>
      <c r="K1455" s="10"/>
    </row>
    <row r="1456" spans="1:11" ht="15.75" customHeight="1" x14ac:dyDescent="0.25">
      <c r="A1456" s="5"/>
      <c r="B1456" s="19" t="s">
        <v>2620</v>
      </c>
      <c r="C1456" s="19" t="s">
        <v>2620</v>
      </c>
      <c r="D1456" s="7" t="s">
        <v>3644</v>
      </c>
      <c r="E1456" s="7" t="s">
        <v>3644</v>
      </c>
      <c r="F1456" s="19" t="s">
        <v>2744</v>
      </c>
      <c r="G1456" s="19" t="s">
        <v>2743</v>
      </c>
      <c r="H1456" s="20" t="s">
        <v>2141</v>
      </c>
      <c r="I1456" s="21" t="s">
        <v>128</v>
      </c>
      <c r="J1456" s="10"/>
      <c r="K1456" s="10"/>
    </row>
    <row r="1457" spans="1:11" ht="15.75" customHeight="1" x14ac:dyDescent="0.25">
      <c r="A1457" s="5"/>
      <c r="B1457" s="19" t="s">
        <v>3645</v>
      </c>
      <c r="C1457" s="19" t="s">
        <v>3645</v>
      </c>
      <c r="D1457" s="7" t="s">
        <v>3646</v>
      </c>
      <c r="E1457" s="7" t="s">
        <v>3646</v>
      </c>
      <c r="F1457" s="19" t="s">
        <v>2772</v>
      </c>
      <c r="G1457" s="19" t="s">
        <v>2771</v>
      </c>
      <c r="H1457" s="20" t="s">
        <v>2141</v>
      </c>
      <c r="I1457" s="21" t="s">
        <v>128</v>
      </c>
      <c r="J1457" s="10"/>
      <c r="K1457" s="10"/>
    </row>
    <row r="1458" spans="1:11" ht="15.75" customHeight="1" x14ac:dyDescent="0.25">
      <c r="A1458" s="5"/>
      <c r="B1458" s="19" t="s">
        <v>2686</v>
      </c>
      <c r="C1458" s="19" t="s">
        <v>2686</v>
      </c>
      <c r="D1458" s="7" t="s">
        <v>2686</v>
      </c>
      <c r="E1458" s="7" t="s">
        <v>2686</v>
      </c>
      <c r="F1458" s="19" t="s">
        <v>3647</v>
      </c>
      <c r="G1458" s="19" t="s">
        <v>3647</v>
      </c>
      <c r="H1458" s="20" t="s">
        <v>2141</v>
      </c>
      <c r="I1458" s="21" t="s">
        <v>128</v>
      </c>
      <c r="J1458" s="10"/>
      <c r="K1458" s="10"/>
    </row>
    <row r="1459" spans="1:11" ht="15.75" customHeight="1" x14ac:dyDescent="0.25">
      <c r="A1459" s="5"/>
      <c r="B1459" s="19" t="s">
        <v>2726</v>
      </c>
      <c r="C1459" s="19" t="s">
        <v>2726</v>
      </c>
      <c r="D1459" s="7" t="s">
        <v>3648</v>
      </c>
      <c r="E1459" s="7" t="s">
        <v>3649</v>
      </c>
      <c r="F1459" s="19" t="s">
        <v>2817</v>
      </c>
      <c r="G1459" s="19" t="s">
        <v>2818</v>
      </c>
      <c r="H1459" s="20" t="s">
        <v>2141</v>
      </c>
      <c r="I1459" s="21" t="s">
        <v>128</v>
      </c>
      <c r="J1459" s="10"/>
      <c r="K1459" s="10"/>
    </row>
    <row r="1460" spans="1:11" ht="15.75" customHeight="1" x14ac:dyDescent="0.25">
      <c r="A1460" s="5"/>
      <c r="B1460" s="19" t="s">
        <v>3650</v>
      </c>
      <c r="C1460" s="19" t="s">
        <v>3651</v>
      </c>
      <c r="D1460" s="7" t="s">
        <v>3652</v>
      </c>
      <c r="E1460" s="7" t="s">
        <v>3653</v>
      </c>
      <c r="F1460" s="19" t="s">
        <v>2825</v>
      </c>
      <c r="G1460" s="19" t="s">
        <v>2825</v>
      </c>
      <c r="H1460" s="20" t="s">
        <v>2141</v>
      </c>
      <c r="I1460" s="21" t="s">
        <v>128</v>
      </c>
      <c r="J1460" s="10"/>
      <c r="K1460" s="10"/>
    </row>
    <row r="1461" spans="1:11" ht="15.75" customHeight="1" x14ac:dyDescent="0.25">
      <c r="A1461" s="5"/>
      <c r="B1461" s="19" t="s">
        <v>2739</v>
      </c>
      <c r="C1461" s="19" t="s">
        <v>2739</v>
      </c>
      <c r="D1461" s="7" t="s">
        <v>3654</v>
      </c>
      <c r="E1461" s="7" t="s">
        <v>3654</v>
      </c>
      <c r="F1461" s="19" t="s">
        <v>3655</v>
      </c>
      <c r="G1461" s="19" t="s">
        <v>3655</v>
      </c>
      <c r="H1461" s="20" t="s">
        <v>2141</v>
      </c>
      <c r="I1461" s="21" t="s">
        <v>128</v>
      </c>
      <c r="J1461" s="10"/>
      <c r="K1461" s="10"/>
    </row>
    <row r="1462" spans="1:11" ht="15.75" customHeight="1" x14ac:dyDescent="0.25">
      <c r="A1462" s="5"/>
      <c r="B1462" s="19" t="s">
        <v>2755</v>
      </c>
      <c r="C1462" s="19" t="s">
        <v>2755</v>
      </c>
      <c r="D1462" s="7" t="s">
        <v>2755</v>
      </c>
      <c r="E1462" s="7" t="s">
        <v>2755</v>
      </c>
      <c r="F1462" s="19" t="s">
        <v>3656</v>
      </c>
      <c r="G1462" s="19" t="s">
        <v>3657</v>
      </c>
      <c r="H1462" s="20" t="s">
        <v>2141</v>
      </c>
      <c r="I1462" s="21" t="s">
        <v>128</v>
      </c>
      <c r="J1462" s="10"/>
      <c r="K1462" s="10"/>
    </row>
    <row r="1463" spans="1:11" ht="15.75" customHeight="1" x14ac:dyDescent="0.25">
      <c r="A1463" s="5"/>
      <c r="B1463" s="19" t="s">
        <v>3658</v>
      </c>
      <c r="C1463" s="19" t="s">
        <v>3658</v>
      </c>
      <c r="D1463" s="7" t="s">
        <v>3647</v>
      </c>
      <c r="E1463" s="7" t="s">
        <v>3647</v>
      </c>
      <c r="F1463" s="19" t="s">
        <v>3659</v>
      </c>
      <c r="G1463" s="19" t="s">
        <v>3660</v>
      </c>
      <c r="H1463" s="20" t="s">
        <v>2141</v>
      </c>
      <c r="I1463" s="21" t="s">
        <v>128</v>
      </c>
      <c r="J1463" s="10"/>
      <c r="K1463" s="10"/>
    </row>
    <row r="1464" spans="1:11" ht="15.75" customHeight="1" x14ac:dyDescent="0.25">
      <c r="A1464" s="5"/>
      <c r="B1464" s="19" t="s">
        <v>2759</v>
      </c>
      <c r="C1464" s="19" t="s">
        <v>2758</v>
      </c>
      <c r="D1464" s="7" t="s">
        <v>2758</v>
      </c>
      <c r="E1464" s="7" t="s">
        <v>2759</v>
      </c>
      <c r="F1464" s="19" t="s">
        <v>3661</v>
      </c>
      <c r="G1464" s="19" t="s">
        <v>3661</v>
      </c>
      <c r="H1464" s="20" t="s">
        <v>2141</v>
      </c>
      <c r="I1464" s="21" t="s">
        <v>128</v>
      </c>
      <c r="J1464" s="10"/>
      <c r="K1464" s="10"/>
    </row>
    <row r="1465" spans="1:11" ht="15.75" customHeight="1" x14ac:dyDescent="0.25">
      <c r="A1465" s="5"/>
      <c r="B1465" s="19" t="s">
        <v>2761</v>
      </c>
      <c r="C1465" s="19" t="s">
        <v>2761</v>
      </c>
      <c r="D1465" s="7" t="s">
        <v>3662</v>
      </c>
      <c r="E1465" s="7" t="s">
        <v>3662</v>
      </c>
      <c r="F1465" s="19" t="s">
        <v>3663</v>
      </c>
      <c r="G1465" s="19" t="s">
        <v>3663</v>
      </c>
      <c r="H1465" s="20" t="s">
        <v>2141</v>
      </c>
      <c r="I1465" s="21" t="s">
        <v>128</v>
      </c>
      <c r="J1465" s="10"/>
      <c r="K1465" s="10"/>
    </row>
    <row r="1466" spans="1:11" ht="15.75" customHeight="1" x14ac:dyDescent="0.25">
      <c r="A1466" s="5"/>
      <c r="B1466" s="19" t="s">
        <v>3664</v>
      </c>
      <c r="C1466" s="19" t="s">
        <v>3665</v>
      </c>
      <c r="D1466" s="7" t="s">
        <v>3666</v>
      </c>
      <c r="E1466" s="7" t="s">
        <v>3667</v>
      </c>
      <c r="F1466" s="19" t="s">
        <v>3668</v>
      </c>
      <c r="G1466" s="19" t="s">
        <v>3668</v>
      </c>
      <c r="H1466" s="20" t="s">
        <v>2141</v>
      </c>
      <c r="I1466" s="21" t="s">
        <v>128</v>
      </c>
      <c r="J1466" s="10"/>
      <c r="K1466" s="10"/>
    </row>
    <row r="1467" spans="1:11" ht="15.75" customHeight="1" x14ac:dyDescent="0.25">
      <c r="A1467" s="5"/>
      <c r="B1467" s="19" t="s">
        <v>2764</v>
      </c>
      <c r="C1467" s="19" t="s">
        <v>2764</v>
      </c>
      <c r="D1467" s="7" t="s">
        <v>3669</v>
      </c>
      <c r="E1467" s="7" t="s">
        <v>3669</v>
      </c>
      <c r="F1467" s="19" t="s">
        <v>3670</v>
      </c>
      <c r="G1467" s="19" t="s">
        <v>3670</v>
      </c>
      <c r="H1467" s="20" t="s">
        <v>2141</v>
      </c>
      <c r="I1467" s="21" t="s">
        <v>128</v>
      </c>
      <c r="J1467" s="10"/>
      <c r="K1467" s="10"/>
    </row>
    <row r="1468" spans="1:11" ht="15.75" customHeight="1" x14ac:dyDescent="0.25">
      <c r="A1468" s="5"/>
      <c r="B1468" s="19" t="s">
        <v>2767</v>
      </c>
      <c r="C1468" s="19" t="s">
        <v>2767</v>
      </c>
      <c r="D1468" s="7" t="s">
        <v>3671</v>
      </c>
      <c r="E1468" s="7" t="s">
        <v>3671</v>
      </c>
      <c r="F1468" s="19" t="s">
        <v>3672</v>
      </c>
      <c r="G1468" s="19" t="s">
        <v>3672</v>
      </c>
      <c r="H1468" s="20" t="s">
        <v>2141</v>
      </c>
      <c r="I1468" s="21" t="s">
        <v>128</v>
      </c>
      <c r="J1468" s="10"/>
      <c r="K1468" s="10"/>
    </row>
    <row r="1469" spans="1:11" ht="15.75" customHeight="1" x14ac:dyDescent="0.25">
      <c r="A1469" s="5"/>
      <c r="B1469" s="19" t="s">
        <v>3673</v>
      </c>
      <c r="C1469" s="19" t="s">
        <v>3673</v>
      </c>
      <c r="D1469" s="7" t="s">
        <v>3673</v>
      </c>
      <c r="E1469" s="7" t="s">
        <v>3673</v>
      </c>
      <c r="F1469" s="19" t="s">
        <v>3674</v>
      </c>
      <c r="G1469" s="19" t="s">
        <v>3675</v>
      </c>
      <c r="H1469" s="20" t="s">
        <v>2141</v>
      </c>
      <c r="I1469" s="21" t="s">
        <v>128</v>
      </c>
      <c r="J1469" s="10"/>
      <c r="K1469" s="10"/>
    </row>
    <row r="1470" spans="1:11" ht="15.75" customHeight="1" x14ac:dyDescent="0.25">
      <c r="A1470" s="5"/>
      <c r="B1470" s="19" t="s">
        <v>3676</v>
      </c>
      <c r="C1470" s="19" t="s">
        <v>3676</v>
      </c>
      <c r="D1470" s="7" t="s">
        <v>3676</v>
      </c>
      <c r="E1470" s="7" t="s">
        <v>3676</v>
      </c>
      <c r="F1470" s="19" t="s">
        <v>2855</v>
      </c>
      <c r="G1470" s="19" t="s">
        <v>2855</v>
      </c>
      <c r="H1470" s="20" t="s">
        <v>2141</v>
      </c>
      <c r="I1470" s="21" t="s">
        <v>128</v>
      </c>
      <c r="J1470" s="10"/>
      <c r="K1470" s="10"/>
    </row>
    <row r="1471" spans="1:11" ht="15.75" customHeight="1" x14ac:dyDescent="0.25">
      <c r="A1471" s="5"/>
      <c r="B1471" s="19" t="s">
        <v>3655</v>
      </c>
      <c r="C1471" s="19" t="s">
        <v>3655</v>
      </c>
      <c r="D1471" s="7" t="s">
        <v>3677</v>
      </c>
      <c r="E1471" s="7" t="s">
        <v>3677</v>
      </c>
      <c r="F1471" s="19" t="s">
        <v>3678</v>
      </c>
      <c r="G1471" s="19" t="s">
        <v>3679</v>
      </c>
      <c r="H1471" s="20" t="s">
        <v>2141</v>
      </c>
      <c r="I1471" s="21" t="s">
        <v>128</v>
      </c>
      <c r="J1471" s="10"/>
      <c r="K1471" s="10"/>
    </row>
    <row r="1472" spans="1:11" ht="15.75" customHeight="1" x14ac:dyDescent="0.25">
      <c r="A1472" s="5"/>
      <c r="B1472" s="19" t="s">
        <v>2795</v>
      </c>
      <c r="C1472" s="19" t="s">
        <v>2794</v>
      </c>
      <c r="D1472" s="7" t="s">
        <v>2794</v>
      </c>
      <c r="E1472" s="7" t="s">
        <v>2795</v>
      </c>
      <c r="F1472" s="19" t="s">
        <v>2866</v>
      </c>
      <c r="G1472" s="19" t="s">
        <v>2866</v>
      </c>
      <c r="H1472" s="20" t="s">
        <v>2141</v>
      </c>
      <c r="I1472" s="21" t="s">
        <v>128</v>
      </c>
      <c r="J1472" s="10"/>
      <c r="K1472" s="10"/>
    </row>
    <row r="1473" spans="1:11" ht="15.75" customHeight="1" x14ac:dyDescent="0.25">
      <c r="A1473" s="5"/>
      <c r="B1473" s="19" t="s">
        <v>3680</v>
      </c>
      <c r="C1473" s="19" t="s">
        <v>3681</v>
      </c>
      <c r="D1473" s="7" t="s">
        <v>3681</v>
      </c>
      <c r="E1473" s="7" t="s">
        <v>3682</v>
      </c>
      <c r="F1473" s="19" t="s">
        <v>2869</v>
      </c>
      <c r="G1473" s="19" t="s">
        <v>3683</v>
      </c>
      <c r="H1473" s="20" t="s">
        <v>2141</v>
      </c>
      <c r="I1473" s="21" t="s">
        <v>128</v>
      </c>
      <c r="J1473" s="10"/>
      <c r="K1473" s="10"/>
    </row>
    <row r="1474" spans="1:11" ht="15.75" customHeight="1" x14ac:dyDescent="0.25">
      <c r="A1474" s="5"/>
      <c r="B1474" s="19" t="s">
        <v>3684</v>
      </c>
      <c r="C1474" s="19" t="s">
        <v>3656</v>
      </c>
      <c r="D1474" s="7" t="s">
        <v>3685</v>
      </c>
      <c r="E1474" s="7" t="s">
        <v>3686</v>
      </c>
      <c r="F1474" s="19" t="s">
        <v>3687</v>
      </c>
      <c r="G1474" s="19" t="s">
        <v>3687</v>
      </c>
      <c r="H1474" s="20" t="s">
        <v>2141</v>
      </c>
      <c r="I1474" s="21" t="s">
        <v>128</v>
      </c>
      <c r="J1474" s="10"/>
      <c r="K1474" s="10"/>
    </row>
    <row r="1475" spans="1:11" ht="15.75" customHeight="1" x14ac:dyDescent="0.25">
      <c r="A1475" s="5"/>
      <c r="B1475" s="24" t="s">
        <v>2802</v>
      </c>
      <c r="C1475" s="24" t="s">
        <v>2801</v>
      </c>
      <c r="D1475" s="7" t="s">
        <v>3688</v>
      </c>
      <c r="E1475" s="7" t="s">
        <v>3689</v>
      </c>
      <c r="F1475" s="19" t="s">
        <v>3690</v>
      </c>
      <c r="G1475" s="19" t="s">
        <v>3691</v>
      </c>
      <c r="H1475" s="20" t="s">
        <v>2141</v>
      </c>
      <c r="I1475" s="21" t="s">
        <v>128</v>
      </c>
      <c r="J1475" s="10"/>
      <c r="K1475" s="10"/>
    </row>
    <row r="1476" spans="1:11" ht="15.75" customHeight="1" x14ac:dyDescent="0.25">
      <c r="A1476" s="5"/>
      <c r="B1476" s="19" t="s">
        <v>2806</v>
      </c>
      <c r="C1476" s="19" t="s">
        <v>2805</v>
      </c>
      <c r="D1476" s="7" t="s">
        <v>3692</v>
      </c>
      <c r="E1476" s="7" t="s">
        <v>3693</v>
      </c>
      <c r="F1476" s="19" t="s">
        <v>2877</v>
      </c>
      <c r="G1476" s="19" t="s">
        <v>3694</v>
      </c>
      <c r="H1476" s="20" t="s">
        <v>2141</v>
      </c>
      <c r="I1476" s="21" t="s">
        <v>128</v>
      </c>
      <c r="J1476" s="10"/>
      <c r="K1476" s="10"/>
    </row>
    <row r="1477" spans="1:11" ht="15.75" customHeight="1" x14ac:dyDescent="0.25">
      <c r="A1477" s="5"/>
      <c r="B1477" s="19" t="s">
        <v>3661</v>
      </c>
      <c r="C1477" s="19" t="s">
        <v>3661</v>
      </c>
      <c r="D1477" s="7" t="s">
        <v>3661</v>
      </c>
      <c r="E1477" s="7" t="s">
        <v>3661</v>
      </c>
      <c r="F1477" s="19" t="s">
        <v>2881</v>
      </c>
      <c r="G1477" s="19" t="s">
        <v>2882</v>
      </c>
      <c r="H1477" s="20" t="s">
        <v>2141</v>
      </c>
      <c r="I1477" s="21" t="s">
        <v>128</v>
      </c>
      <c r="J1477" s="10"/>
      <c r="K1477" s="10"/>
    </row>
    <row r="1478" spans="1:11" ht="15.75" customHeight="1" x14ac:dyDescent="0.25">
      <c r="A1478" s="5"/>
      <c r="B1478" s="19" t="s">
        <v>3663</v>
      </c>
      <c r="C1478" s="19" t="s">
        <v>3663</v>
      </c>
      <c r="D1478" s="7" t="s">
        <v>3695</v>
      </c>
      <c r="E1478" s="7" t="s">
        <v>3695</v>
      </c>
      <c r="F1478" s="19" t="s">
        <v>3696</v>
      </c>
      <c r="G1478" s="19" t="s">
        <v>3697</v>
      </c>
      <c r="H1478" s="20" t="s">
        <v>2141</v>
      </c>
      <c r="I1478" s="21" t="s">
        <v>128</v>
      </c>
      <c r="J1478" s="10"/>
      <c r="K1478" s="10"/>
    </row>
    <row r="1479" spans="1:11" ht="15.75" customHeight="1" x14ac:dyDescent="0.25">
      <c r="A1479" s="5"/>
      <c r="B1479" s="19" t="s">
        <v>2809</v>
      </c>
      <c r="C1479" s="19" t="s">
        <v>2808</v>
      </c>
      <c r="D1479" s="7" t="s">
        <v>2808</v>
      </c>
      <c r="E1479" s="7" t="s">
        <v>2809</v>
      </c>
      <c r="F1479" s="19" t="s">
        <v>3698</v>
      </c>
      <c r="G1479" s="19" t="s">
        <v>3698</v>
      </c>
      <c r="H1479" s="20" t="s">
        <v>2141</v>
      </c>
      <c r="I1479" s="21" t="s">
        <v>128</v>
      </c>
      <c r="J1479" s="10"/>
      <c r="K1479" s="10"/>
    </row>
    <row r="1480" spans="1:11" ht="15.75" customHeight="1" x14ac:dyDescent="0.25">
      <c r="A1480" s="5"/>
      <c r="B1480" s="19" t="s">
        <v>2816</v>
      </c>
      <c r="C1480" s="19" t="s">
        <v>2815</v>
      </c>
      <c r="D1480" s="7" t="s">
        <v>2815</v>
      </c>
      <c r="E1480" s="7" t="s">
        <v>2815</v>
      </c>
      <c r="F1480" s="19" t="s">
        <v>3699</v>
      </c>
      <c r="G1480" s="19" t="s">
        <v>3699</v>
      </c>
      <c r="H1480" s="20" t="s">
        <v>2141</v>
      </c>
      <c r="I1480" s="21" t="s">
        <v>128</v>
      </c>
      <c r="J1480" s="10"/>
      <c r="K1480" s="10"/>
    </row>
    <row r="1481" spans="1:11" ht="15.75" customHeight="1" x14ac:dyDescent="0.25">
      <c r="A1481" s="5"/>
      <c r="B1481" s="19" t="s">
        <v>2824</v>
      </c>
      <c r="C1481" s="19" t="s">
        <v>2823</v>
      </c>
      <c r="D1481" s="7" t="s">
        <v>2823</v>
      </c>
      <c r="E1481" s="7" t="s">
        <v>2824</v>
      </c>
      <c r="F1481" s="19" t="s">
        <v>3700</v>
      </c>
      <c r="G1481" s="19" t="s">
        <v>3701</v>
      </c>
      <c r="H1481" s="20" t="s">
        <v>2141</v>
      </c>
      <c r="I1481" s="21" t="s">
        <v>128</v>
      </c>
      <c r="J1481" s="10"/>
      <c r="K1481" s="10"/>
    </row>
    <row r="1482" spans="1:11" ht="15.75" customHeight="1" x14ac:dyDescent="0.25">
      <c r="A1482" s="5"/>
      <c r="B1482" s="19" t="s">
        <v>2827</v>
      </c>
      <c r="C1482" s="19" t="s">
        <v>2827</v>
      </c>
      <c r="D1482" s="7" t="s">
        <v>2827</v>
      </c>
      <c r="E1482" s="7" t="s">
        <v>2827</v>
      </c>
      <c r="F1482" s="19" t="s">
        <v>3702</v>
      </c>
      <c r="G1482" s="19" t="s">
        <v>3703</v>
      </c>
      <c r="H1482" s="20" t="s">
        <v>2141</v>
      </c>
      <c r="I1482" s="21" t="s">
        <v>128</v>
      </c>
      <c r="J1482" s="10"/>
      <c r="K1482" s="10"/>
    </row>
    <row r="1483" spans="1:11" ht="15.75" customHeight="1" x14ac:dyDescent="0.25">
      <c r="A1483" s="5"/>
      <c r="B1483" s="19" t="s">
        <v>3704</v>
      </c>
      <c r="C1483" s="19" t="s">
        <v>3678</v>
      </c>
      <c r="D1483" s="7" t="s">
        <v>3705</v>
      </c>
      <c r="E1483" s="7" t="s">
        <v>3706</v>
      </c>
      <c r="F1483" s="19" t="s">
        <v>3707</v>
      </c>
      <c r="G1483" s="19" t="s">
        <v>3707</v>
      </c>
      <c r="H1483" s="20" t="s">
        <v>2141</v>
      </c>
      <c r="I1483" s="21" t="s">
        <v>128</v>
      </c>
      <c r="J1483" s="10"/>
      <c r="K1483" s="10"/>
    </row>
    <row r="1484" spans="1:11" ht="15.75" customHeight="1" x14ac:dyDescent="0.25">
      <c r="A1484" s="5"/>
      <c r="B1484" s="19" t="s">
        <v>3708</v>
      </c>
      <c r="C1484" s="19" t="s">
        <v>3708</v>
      </c>
      <c r="D1484" s="7" t="s">
        <v>3709</v>
      </c>
      <c r="E1484" s="7" t="s">
        <v>3710</v>
      </c>
      <c r="F1484" s="19" t="s">
        <v>3497</v>
      </c>
      <c r="G1484" s="19" t="s">
        <v>3497</v>
      </c>
      <c r="H1484" s="20" t="s">
        <v>2141</v>
      </c>
      <c r="I1484" s="21" t="s">
        <v>128</v>
      </c>
      <c r="J1484" s="10"/>
      <c r="K1484" s="10"/>
    </row>
    <row r="1485" spans="1:11" ht="15.75" customHeight="1" x14ac:dyDescent="0.25">
      <c r="A1485" s="5"/>
      <c r="B1485" s="19" t="s">
        <v>2841</v>
      </c>
      <c r="C1485" s="19" t="s">
        <v>2841</v>
      </c>
      <c r="D1485" s="7" t="s">
        <v>3711</v>
      </c>
      <c r="E1485" s="7" t="s">
        <v>3711</v>
      </c>
      <c r="F1485" s="19" t="s">
        <v>3712</v>
      </c>
      <c r="G1485" s="19" t="s">
        <v>3713</v>
      </c>
      <c r="H1485" s="20" t="s">
        <v>2141</v>
      </c>
      <c r="I1485" s="21" t="s">
        <v>128</v>
      </c>
      <c r="J1485" s="10"/>
      <c r="K1485" s="10"/>
    </row>
    <row r="1486" spans="1:11" ht="15.75" customHeight="1" x14ac:dyDescent="0.25">
      <c r="A1486" s="5"/>
      <c r="B1486" s="19" t="s">
        <v>3698</v>
      </c>
      <c r="C1486" s="19" t="s">
        <v>3698</v>
      </c>
      <c r="D1486" s="7" t="s">
        <v>3698</v>
      </c>
      <c r="E1486" s="7" t="s">
        <v>3698</v>
      </c>
      <c r="F1486" s="19" t="s">
        <v>3714</v>
      </c>
      <c r="G1486" s="19" t="s">
        <v>3714</v>
      </c>
      <c r="H1486" s="20" t="s">
        <v>2141</v>
      </c>
      <c r="I1486" s="21" t="s">
        <v>128</v>
      </c>
      <c r="J1486" s="10"/>
      <c r="K1486" s="10"/>
    </row>
    <row r="1487" spans="1:11" ht="15.75" customHeight="1" x14ac:dyDescent="0.25">
      <c r="A1487" s="5"/>
      <c r="B1487" s="19" t="s">
        <v>2854</v>
      </c>
      <c r="C1487" s="19" t="s">
        <v>2854</v>
      </c>
      <c r="D1487" s="7" t="s">
        <v>3715</v>
      </c>
      <c r="E1487" s="7" t="s">
        <v>3715</v>
      </c>
      <c r="F1487" s="19" t="s">
        <v>3716</v>
      </c>
      <c r="G1487" s="19" t="s">
        <v>3717</v>
      </c>
      <c r="H1487" s="20" t="s">
        <v>2141</v>
      </c>
      <c r="I1487" s="21" t="s">
        <v>128</v>
      </c>
      <c r="J1487" s="10"/>
      <c r="K1487" s="10"/>
    </row>
    <row r="1488" spans="1:11" ht="15.75" customHeight="1" x14ac:dyDescent="0.25">
      <c r="A1488" s="5"/>
      <c r="B1488" s="19" t="s">
        <v>2856</v>
      </c>
      <c r="C1488" s="19" t="s">
        <v>2856</v>
      </c>
      <c r="D1488" s="7" t="s">
        <v>3718</v>
      </c>
      <c r="E1488" s="7" t="s">
        <v>3718</v>
      </c>
      <c r="F1488" s="19" t="s">
        <v>2910</v>
      </c>
      <c r="G1488" s="19" t="s">
        <v>2909</v>
      </c>
      <c r="H1488" s="20" t="s">
        <v>2141</v>
      </c>
      <c r="I1488" s="21" t="s">
        <v>128</v>
      </c>
      <c r="J1488" s="10"/>
      <c r="K1488" s="10"/>
    </row>
    <row r="1489" spans="1:11" ht="15.75" customHeight="1" x14ac:dyDescent="0.25">
      <c r="A1489" s="5"/>
      <c r="B1489" s="19" t="s">
        <v>3719</v>
      </c>
      <c r="C1489" s="19" t="s">
        <v>3702</v>
      </c>
      <c r="D1489" s="7" t="s">
        <v>3702</v>
      </c>
      <c r="E1489" s="7" t="s">
        <v>3720</v>
      </c>
      <c r="F1489" s="19" t="s">
        <v>3721</v>
      </c>
      <c r="G1489" s="19" t="s">
        <v>3721</v>
      </c>
      <c r="H1489" s="20" t="s">
        <v>2141</v>
      </c>
      <c r="I1489" s="21" t="s">
        <v>128</v>
      </c>
      <c r="J1489" s="10"/>
      <c r="K1489" s="10"/>
    </row>
    <row r="1490" spans="1:11" ht="15.75" customHeight="1" x14ac:dyDescent="0.25">
      <c r="A1490" s="5"/>
      <c r="B1490" s="19" t="s">
        <v>2860</v>
      </c>
      <c r="C1490" s="19" t="s">
        <v>2859</v>
      </c>
      <c r="D1490" s="7" t="s">
        <v>2859</v>
      </c>
      <c r="E1490" s="7" t="s">
        <v>3722</v>
      </c>
      <c r="F1490" s="19" t="s">
        <v>2914</v>
      </c>
      <c r="G1490" s="19" t="s">
        <v>2914</v>
      </c>
      <c r="H1490" s="20" t="s">
        <v>2141</v>
      </c>
      <c r="I1490" s="21" t="s">
        <v>128</v>
      </c>
      <c r="J1490" s="10"/>
      <c r="K1490" s="10"/>
    </row>
    <row r="1491" spans="1:11" ht="15.75" customHeight="1" x14ac:dyDescent="0.25">
      <c r="A1491" s="5"/>
      <c r="B1491" s="19" t="s">
        <v>2863</v>
      </c>
      <c r="C1491" s="19" t="s">
        <v>2862</v>
      </c>
      <c r="D1491" s="7" t="s">
        <v>3723</v>
      </c>
      <c r="E1491" s="7" t="s">
        <v>3724</v>
      </c>
      <c r="F1491" s="19" t="s">
        <v>2918</v>
      </c>
      <c r="G1491" s="19" t="s">
        <v>3725</v>
      </c>
      <c r="H1491" s="20" t="s">
        <v>2141</v>
      </c>
      <c r="I1491" s="21" t="s">
        <v>128</v>
      </c>
      <c r="J1491" s="10"/>
      <c r="K1491" s="10"/>
    </row>
    <row r="1492" spans="1:11" ht="15.75" customHeight="1" x14ac:dyDescent="0.25">
      <c r="A1492" s="5"/>
      <c r="B1492" s="19" t="s">
        <v>2865</v>
      </c>
      <c r="C1492" s="19" t="s">
        <v>2865</v>
      </c>
      <c r="D1492" s="7" t="s">
        <v>3726</v>
      </c>
      <c r="E1492" s="7" t="s">
        <v>3726</v>
      </c>
      <c r="F1492" s="19" t="s">
        <v>3727</v>
      </c>
      <c r="G1492" s="19" t="s">
        <v>3728</v>
      </c>
      <c r="H1492" s="20" t="s">
        <v>2141</v>
      </c>
      <c r="I1492" s="21" t="s">
        <v>128</v>
      </c>
      <c r="J1492" s="10"/>
      <c r="K1492" s="10"/>
    </row>
    <row r="1493" spans="1:11" ht="15.75" customHeight="1" x14ac:dyDescent="0.25">
      <c r="A1493" s="5"/>
      <c r="B1493" s="19" t="s">
        <v>3729</v>
      </c>
      <c r="C1493" s="19" t="s">
        <v>3729</v>
      </c>
      <c r="D1493" s="7" t="s">
        <v>3729</v>
      </c>
      <c r="E1493" s="7" t="s">
        <v>3729</v>
      </c>
      <c r="F1493" s="19" t="s">
        <v>2922</v>
      </c>
      <c r="G1493" s="19" t="s">
        <v>2923</v>
      </c>
      <c r="H1493" s="20" t="s">
        <v>2141</v>
      </c>
      <c r="I1493" s="21" t="s">
        <v>128</v>
      </c>
      <c r="J1493" s="10"/>
      <c r="K1493" s="10"/>
    </row>
    <row r="1494" spans="1:11" ht="15.75" customHeight="1" x14ac:dyDescent="0.25">
      <c r="A1494" s="5"/>
      <c r="B1494" s="19" t="s">
        <v>2872</v>
      </c>
      <c r="C1494" s="19" t="s">
        <v>2872</v>
      </c>
      <c r="D1494" s="7" t="s">
        <v>2872</v>
      </c>
      <c r="E1494" s="7" t="s">
        <v>2872</v>
      </c>
      <c r="F1494" s="19" t="s">
        <v>3730</v>
      </c>
      <c r="G1494" s="19" t="s">
        <v>3731</v>
      </c>
      <c r="H1494" s="20" t="s">
        <v>2141</v>
      </c>
      <c r="I1494" s="21" t="s">
        <v>128</v>
      </c>
      <c r="J1494" s="10"/>
      <c r="K1494" s="10"/>
    </row>
    <row r="1495" spans="1:11" ht="15.75" customHeight="1" x14ac:dyDescent="0.25">
      <c r="A1495" s="5"/>
      <c r="B1495" s="19" t="s">
        <v>3732</v>
      </c>
      <c r="C1495" s="19" t="s">
        <v>3732</v>
      </c>
      <c r="D1495" s="7" t="s">
        <v>3733</v>
      </c>
      <c r="E1495" s="7" t="s">
        <v>3733</v>
      </c>
      <c r="F1495" s="19" t="s">
        <v>3734</v>
      </c>
      <c r="G1495" s="19" t="s">
        <v>3734</v>
      </c>
      <c r="H1495" s="20" t="s">
        <v>2141</v>
      </c>
      <c r="I1495" s="21" t="s">
        <v>128</v>
      </c>
      <c r="J1495" s="10"/>
      <c r="K1495" s="10"/>
    </row>
    <row r="1496" spans="1:11" ht="15.75" customHeight="1" x14ac:dyDescent="0.25">
      <c r="A1496" s="5"/>
      <c r="B1496" s="19" t="s">
        <v>3735</v>
      </c>
      <c r="C1496" s="19" t="s">
        <v>3735</v>
      </c>
      <c r="D1496" s="7" t="s">
        <v>3736</v>
      </c>
      <c r="E1496" s="7" t="s">
        <v>3736</v>
      </c>
      <c r="F1496" s="19" t="s">
        <v>3737</v>
      </c>
      <c r="G1496" s="19" t="s">
        <v>3738</v>
      </c>
      <c r="H1496" s="20" t="s">
        <v>2141</v>
      </c>
      <c r="I1496" s="21" t="s">
        <v>128</v>
      </c>
      <c r="J1496" s="10"/>
      <c r="K1496" s="10"/>
    </row>
    <row r="1497" spans="1:11" ht="15.75" customHeight="1" x14ac:dyDescent="0.25">
      <c r="A1497" s="5"/>
      <c r="B1497" s="19" t="s">
        <v>3739</v>
      </c>
      <c r="C1497" s="19" t="s">
        <v>3739</v>
      </c>
      <c r="D1497" s="7" t="s">
        <v>3740</v>
      </c>
      <c r="E1497" s="7" t="s">
        <v>3740</v>
      </c>
      <c r="F1497" s="19" t="s">
        <v>3741</v>
      </c>
      <c r="G1497" s="19" t="s">
        <v>3742</v>
      </c>
      <c r="H1497" s="20" t="s">
        <v>2141</v>
      </c>
      <c r="I1497" s="21" t="s">
        <v>128</v>
      </c>
      <c r="J1497" s="10"/>
      <c r="K1497" s="10"/>
    </row>
    <row r="1498" spans="1:11" ht="15.75" customHeight="1" x14ac:dyDescent="0.25">
      <c r="A1498" s="5"/>
      <c r="B1498" s="19" t="s">
        <v>2883</v>
      </c>
      <c r="C1498" s="19" t="s">
        <v>2883</v>
      </c>
      <c r="D1498" s="7" t="s">
        <v>3743</v>
      </c>
      <c r="E1498" s="7" t="s">
        <v>3743</v>
      </c>
      <c r="F1498" s="19" t="s">
        <v>3744</v>
      </c>
      <c r="G1498" s="19" t="s">
        <v>3744</v>
      </c>
      <c r="H1498" s="20" t="s">
        <v>2141</v>
      </c>
      <c r="I1498" s="21" t="s">
        <v>128</v>
      </c>
      <c r="J1498" s="10"/>
      <c r="K1498" s="10"/>
    </row>
    <row r="1499" spans="1:11" ht="15.75" customHeight="1" x14ac:dyDescent="0.25">
      <c r="A1499" s="5"/>
      <c r="B1499" s="19" t="s">
        <v>3745</v>
      </c>
      <c r="C1499" s="19" t="s">
        <v>3745</v>
      </c>
      <c r="D1499" s="7" t="s">
        <v>3745</v>
      </c>
      <c r="E1499" s="7" t="s">
        <v>3745</v>
      </c>
      <c r="F1499" s="19" t="s">
        <v>3746</v>
      </c>
      <c r="G1499" s="19" t="s">
        <v>3746</v>
      </c>
      <c r="H1499" s="20" t="s">
        <v>2141</v>
      </c>
      <c r="I1499" s="21" t="s">
        <v>128</v>
      </c>
      <c r="J1499" s="10"/>
      <c r="K1499" s="10"/>
    </row>
    <row r="1500" spans="1:11" ht="15.75" customHeight="1" x14ac:dyDescent="0.25">
      <c r="A1500" s="5"/>
      <c r="B1500" s="19" t="s">
        <v>3712</v>
      </c>
      <c r="C1500" s="19" t="s">
        <v>3712</v>
      </c>
      <c r="D1500" s="7" t="s">
        <v>3712</v>
      </c>
      <c r="E1500" s="7" t="s">
        <v>3713</v>
      </c>
      <c r="F1500" s="19" t="s">
        <v>3747</v>
      </c>
      <c r="G1500" s="19" t="s">
        <v>3748</v>
      </c>
      <c r="H1500" s="20" t="s">
        <v>2141</v>
      </c>
      <c r="I1500" s="21" t="s">
        <v>128</v>
      </c>
      <c r="J1500" s="10"/>
      <c r="K1500" s="10"/>
    </row>
    <row r="1501" spans="1:11" ht="15.75" customHeight="1" x14ac:dyDescent="0.25">
      <c r="A1501" s="5"/>
      <c r="B1501" s="19" t="s">
        <v>2884</v>
      </c>
      <c r="C1501" s="19" t="s">
        <v>2884</v>
      </c>
      <c r="D1501" s="7" t="s">
        <v>2884</v>
      </c>
      <c r="E1501" s="7" t="s">
        <v>2884</v>
      </c>
      <c r="F1501" s="19" t="s">
        <v>3749</v>
      </c>
      <c r="G1501" s="19" t="s">
        <v>3750</v>
      </c>
      <c r="H1501" s="20" t="s">
        <v>2141</v>
      </c>
      <c r="I1501" s="21" t="s">
        <v>128</v>
      </c>
      <c r="J1501" s="10"/>
      <c r="K1501" s="10"/>
    </row>
    <row r="1502" spans="1:11" ht="15.75" customHeight="1" x14ac:dyDescent="0.25">
      <c r="A1502" s="5"/>
      <c r="B1502" s="19" t="s">
        <v>3751</v>
      </c>
      <c r="C1502" s="19" t="s">
        <v>3751</v>
      </c>
      <c r="D1502" s="7" t="s">
        <v>3751</v>
      </c>
      <c r="E1502" s="7" t="s">
        <v>3751</v>
      </c>
      <c r="F1502" s="19" t="s">
        <v>3752</v>
      </c>
      <c r="G1502" s="19" t="s">
        <v>3753</v>
      </c>
      <c r="H1502" s="20" t="s">
        <v>2141</v>
      </c>
      <c r="I1502" s="21" t="s">
        <v>128</v>
      </c>
      <c r="J1502" s="10"/>
      <c r="K1502" s="10"/>
    </row>
    <row r="1503" spans="1:11" ht="15.75" customHeight="1" x14ac:dyDescent="0.25">
      <c r="A1503" s="5"/>
      <c r="B1503" s="19" t="s">
        <v>2891</v>
      </c>
      <c r="C1503" s="19" t="s">
        <v>2891</v>
      </c>
      <c r="D1503" s="7" t="s">
        <v>2891</v>
      </c>
      <c r="E1503" s="7" t="s">
        <v>2891</v>
      </c>
      <c r="F1503" s="19" t="s">
        <v>2925</v>
      </c>
      <c r="G1503" s="19" t="s">
        <v>2926</v>
      </c>
      <c r="H1503" s="20" t="s">
        <v>2141</v>
      </c>
      <c r="I1503" s="21" t="s">
        <v>128</v>
      </c>
      <c r="J1503" s="10"/>
      <c r="K1503" s="10"/>
    </row>
    <row r="1504" spans="1:11" ht="15.75" customHeight="1" x14ac:dyDescent="0.25">
      <c r="A1504" s="5"/>
      <c r="B1504" s="19" t="s">
        <v>2895</v>
      </c>
      <c r="C1504" s="19" t="s">
        <v>2894</v>
      </c>
      <c r="D1504" s="7" t="s">
        <v>3754</v>
      </c>
      <c r="E1504" s="7" t="s">
        <v>3755</v>
      </c>
      <c r="F1504" s="19" t="s">
        <v>3756</v>
      </c>
      <c r="G1504" s="19" t="s">
        <v>3757</v>
      </c>
      <c r="H1504" s="20" t="s">
        <v>2141</v>
      </c>
      <c r="I1504" s="21" t="s">
        <v>128</v>
      </c>
      <c r="J1504" s="10"/>
      <c r="K1504" s="10"/>
    </row>
    <row r="1505" spans="1:11" ht="15.75" customHeight="1" x14ac:dyDescent="0.25">
      <c r="A1505" s="5"/>
      <c r="B1505" s="19" t="s">
        <v>2900</v>
      </c>
      <c r="C1505" s="19" t="s">
        <v>2900</v>
      </c>
      <c r="D1505" s="7" t="s">
        <v>2900</v>
      </c>
      <c r="E1505" s="7" t="s">
        <v>2900</v>
      </c>
      <c r="F1505" s="19" t="s">
        <v>3758</v>
      </c>
      <c r="G1505" s="19" t="s">
        <v>3759</v>
      </c>
      <c r="H1505" s="20" t="s">
        <v>2141</v>
      </c>
      <c r="I1505" s="21" t="s">
        <v>128</v>
      </c>
      <c r="J1505" s="10"/>
      <c r="K1505" s="10"/>
    </row>
    <row r="1506" spans="1:11" ht="15.75" customHeight="1" x14ac:dyDescent="0.25">
      <c r="A1506" s="5"/>
      <c r="B1506" s="19" t="s">
        <v>2903</v>
      </c>
      <c r="C1506" s="19" t="s">
        <v>2903</v>
      </c>
      <c r="D1506" s="7" t="s">
        <v>2903</v>
      </c>
      <c r="E1506" s="7" t="s">
        <v>2903</v>
      </c>
      <c r="F1506" s="19" t="s">
        <v>3760</v>
      </c>
      <c r="G1506" s="19" t="s">
        <v>3760</v>
      </c>
      <c r="H1506" s="20" t="s">
        <v>2141</v>
      </c>
      <c r="I1506" s="21" t="s">
        <v>128</v>
      </c>
      <c r="J1506" s="10"/>
      <c r="K1506" s="10"/>
    </row>
    <row r="1507" spans="1:11" ht="15.75" customHeight="1" x14ac:dyDescent="0.25">
      <c r="A1507" s="5"/>
      <c r="B1507" s="19" t="s">
        <v>3761</v>
      </c>
      <c r="C1507" s="19" t="s">
        <v>3762</v>
      </c>
      <c r="D1507" s="7" t="s">
        <v>3763</v>
      </c>
      <c r="E1507" s="7" t="s">
        <v>3763</v>
      </c>
      <c r="F1507" s="19" t="s">
        <v>3764</v>
      </c>
      <c r="G1507" s="19" t="s">
        <v>3764</v>
      </c>
      <c r="H1507" s="20" t="s">
        <v>2141</v>
      </c>
      <c r="I1507" s="21" t="s">
        <v>128</v>
      </c>
      <c r="J1507" s="10"/>
      <c r="K1507" s="10"/>
    </row>
    <row r="1508" spans="1:11" ht="15.75" customHeight="1" x14ac:dyDescent="0.25">
      <c r="A1508" s="5"/>
      <c r="B1508" s="19" t="s">
        <v>3721</v>
      </c>
      <c r="C1508" s="19" t="s">
        <v>3721</v>
      </c>
      <c r="D1508" s="7" t="s">
        <v>3721</v>
      </c>
      <c r="E1508" s="7" t="s">
        <v>3721</v>
      </c>
      <c r="F1508" s="19" t="s">
        <v>2935</v>
      </c>
      <c r="G1508" s="19" t="s">
        <v>2935</v>
      </c>
      <c r="H1508" s="20" t="s">
        <v>2141</v>
      </c>
      <c r="I1508" s="21" t="s">
        <v>128</v>
      </c>
      <c r="J1508" s="10"/>
      <c r="K1508" s="10"/>
    </row>
    <row r="1509" spans="1:11" ht="15.75" customHeight="1" x14ac:dyDescent="0.25">
      <c r="A1509" s="5"/>
      <c r="B1509" s="19" t="s">
        <v>2908</v>
      </c>
      <c r="C1509" s="19" t="s">
        <v>2908</v>
      </c>
      <c r="D1509" s="7" t="s">
        <v>2908</v>
      </c>
      <c r="E1509" s="7" t="s">
        <v>2908</v>
      </c>
      <c r="F1509" s="19" t="s">
        <v>2937</v>
      </c>
      <c r="G1509" s="19" t="s">
        <v>3765</v>
      </c>
      <c r="H1509" s="20" t="s">
        <v>2141</v>
      </c>
      <c r="I1509" s="21" t="s">
        <v>128</v>
      </c>
      <c r="J1509" s="10"/>
      <c r="K1509" s="10"/>
    </row>
    <row r="1510" spans="1:11" ht="15.75" customHeight="1" x14ac:dyDescent="0.25">
      <c r="A1510" s="5"/>
      <c r="B1510" s="19" t="s">
        <v>3727</v>
      </c>
      <c r="C1510" s="19" t="s">
        <v>3727</v>
      </c>
      <c r="D1510" s="7" t="s">
        <v>3766</v>
      </c>
      <c r="E1510" s="7" t="s">
        <v>3767</v>
      </c>
      <c r="F1510" s="19" t="s">
        <v>3768</v>
      </c>
      <c r="G1510" s="19" t="s">
        <v>3768</v>
      </c>
      <c r="H1510" s="20" t="s">
        <v>2141</v>
      </c>
      <c r="I1510" s="21" t="s">
        <v>128</v>
      </c>
      <c r="J1510" s="10"/>
      <c r="K1510" s="10"/>
    </row>
    <row r="1511" spans="1:11" ht="15.75" customHeight="1" x14ac:dyDescent="0.25">
      <c r="A1511" s="5"/>
      <c r="B1511" s="19" t="s">
        <v>3730</v>
      </c>
      <c r="C1511" s="19" t="s">
        <v>3730</v>
      </c>
      <c r="D1511" s="7" t="s">
        <v>3769</v>
      </c>
      <c r="E1511" s="7" t="s">
        <v>3770</v>
      </c>
      <c r="F1511" s="19" t="s">
        <v>3771</v>
      </c>
      <c r="G1511" s="19" t="s">
        <v>3771</v>
      </c>
      <c r="H1511" s="20" t="s">
        <v>2141</v>
      </c>
      <c r="I1511" s="21" t="s">
        <v>128</v>
      </c>
      <c r="J1511" s="10"/>
      <c r="K1511" s="10"/>
    </row>
    <row r="1512" spans="1:11" ht="15.75" customHeight="1" x14ac:dyDescent="0.25">
      <c r="A1512" s="5"/>
      <c r="B1512" s="19" t="s">
        <v>3734</v>
      </c>
      <c r="C1512" s="19" t="s">
        <v>3734</v>
      </c>
      <c r="D1512" s="7" t="s">
        <v>3772</v>
      </c>
      <c r="E1512" s="7" t="s">
        <v>3772</v>
      </c>
      <c r="F1512" s="19" t="s">
        <v>3773</v>
      </c>
      <c r="G1512" s="19" t="s">
        <v>3774</v>
      </c>
      <c r="H1512" s="20" t="s">
        <v>2141</v>
      </c>
      <c r="I1512" s="21" t="s">
        <v>128</v>
      </c>
      <c r="J1512" s="10"/>
      <c r="K1512" s="10"/>
    </row>
    <row r="1513" spans="1:11" ht="15.75" customHeight="1" x14ac:dyDescent="0.25">
      <c r="A1513" s="5"/>
      <c r="B1513" s="19" t="s">
        <v>3775</v>
      </c>
      <c r="C1513" s="19" t="s">
        <v>3775</v>
      </c>
      <c r="D1513" s="7" t="s">
        <v>3775</v>
      </c>
      <c r="E1513" s="7" t="s">
        <v>3776</v>
      </c>
      <c r="F1513" s="19" t="s">
        <v>3777</v>
      </c>
      <c r="G1513" s="19" t="s">
        <v>3778</v>
      </c>
      <c r="H1513" s="20" t="s">
        <v>2141</v>
      </c>
      <c r="I1513" s="21" t="s">
        <v>128</v>
      </c>
      <c r="J1513" s="10"/>
      <c r="K1513" s="10"/>
    </row>
    <row r="1514" spans="1:11" ht="15.75" customHeight="1" x14ac:dyDescent="0.25">
      <c r="A1514" s="5"/>
      <c r="B1514" s="19" t="s">
        <v>3779</v>
      </c>
      <c r="C1514" s="19" t="s">
        <v>3779</v>
      </c>
      <c r="D1514" s="7" t="s">
        <v>3779</v>
      </c>
      <c r="E1514" s="7" t="s">
        <v>3780</v>
      </c>
      <c r="F1514" s="19" t="s">
        <v>3781</v>
      </c>
      <c r="G1514" s="19" t="s">
        <v>3782</v>
      </c>
      <c r="H1514" s="20" t="s">
        <v>2141</v>
      </c>
      <c r="I1514" s="21" t="s">
        <v>128</v>
      </c>
      <c r="J1514" s="10"/>
      <c r="K1514" s="10"/>
    </row>
    <row r="1515" spans="1:11" ht="15.75" customHeight="1" x14ac:dyDescent="0.25">
      <c r="A1515" s="5"/>
      <c r="B1515" s="19" t="s">
        <v>3741</v>
      </c>
      <c r="C1515" s="19" t="s">
        <v>3741</v>
      </c>
      <c r="D1515" s="7" t="s">
        <v>3783</v>
      </c>
      <c r="E1515" s="7" t="s">
        <v>3784</v>
      </c>
      <c r="F1515" s="19" t="s">
        <v>3785</v>
      </c>
      <c r="G1515" s="19" t="s">
        <v>3785</v>
      </c>
      <c r="H1515" s="20" t="s">
        <v>2141</v>
      </c>
      <c r="I1515" s="21" t="s">
        <v>128</v>
      </c>
      <c r="J1515" s="10"/>
      <c r="K1515" s="10"/>
    </row>
    <row r="1516" spans="1:11" ht="15.75" customHeight="1" x14ac:dyDescent="0.25">
      <c r="A1516" s="5"/>
      <c r="B1516" s="19" t="s">
        <v>3744</v>
      </c>
      <c r="C1516" s="19" t="s">
        <v>3744</v>
      </c>
      <c r="D1516" s="7" t="s">
        <v>3744</v>
      </c>
      <c r="E1516" s="7" t="s">
        <v>3744</v>
      </c>
      <c r="F1516" s="19" t="s">
        <v>3786</v>
      </c>
      <c r="G1516" s="19" t="s">
        <v>3786</v>
      </c>
      <c r="H1516" s="20" t="s">
        <v>2141</v>
      </c>
      <c r="I1516" s="21" t="s">
        <v>128</v>
      </c>
      <c r="J1516" s="10"/>
      <c r="K1516" s="10"/>
    </row>
    <row r="1517" spans="1:11" ht="15.75" customHeight="1" x14ac:dyDescent="0.25">
      <c r="A1517" s="5"/>
      <c r="B1517" s="19" t="s">
        <v>3746</v>
      </c>
      <c r="C1517" s="19" t="s">
        <v>3746</v>
      </c>
      <c r="D1517" s="7" t="s">
        <v>3746</v>
      </c>
      <c r="E1517" s="7" t="s">
        <v>3746</v>
      </c>
      <c r="F1517" s="19" t="s">
        <v>3787</v>
      </c>
      <c r="G1517" s="19" t="s">
        <v>3788</v>
      </c>
      <c r="H1517" s="20" t="s">
        <v>2141</v>
      </c>
      <c r="I1517" s="21" t="s">
        <v>128</v>
      </c>
      <c r="J1517" s="10"/>
      <c r="K1517" s="10"/>
    </row>
    <row r="1518" spans="1:11" ht="15.75" customHeight="1" x14ac:dyDescent="0.25">
      <c r="A1518" s="5"/>
      <c r="B1518" s="19" t="s">
        <v>3789</v>
      </c>
      <c r="C1518" s="19" t="s">
        <v>3789</v>
      </c>
      <c r="D1518" s="7" t="s">
        <v>3790</v>
      </c>
      <c r="E1518" s="7" t="s">
        <v>3791</v>
      </c>
      <c r="F1518" s="19" t="s">
        <v>3792</v>
      </c>
      <c r="G1518" s="19" t="s">
        <v>3792</v>
      </c>
      <c r="H1518" s="20" t="s">
        <v>2141</v>
      </c>
      <c r="I1518" s="21" t="s">
        <v>128</v>
      </c>
      <c r="J1518" s="10"/>
      <c r="K1518" s="10"/>
    </row>
    <row r="1519" spans="1:11" ht="15.75" customHeight="1" x14ac:dyDescent="0.25">
      <c r="A1519" s="5"/>
      <c r="B1519" s="19" t="s">
        <v>3793</v>
      </c>
      <c r="C1519" s="19" t="s">
        <v>3793</v>
      </c>
      <c r="D1519" s="7" t="s">
        <v>3793</v>
      </c>
      <c r="E1519" s="7" t="s">
        <v>3793</v>
      </c>
      <c r="F1519" s="19" t="s">
        <v>3794</v>
      </c>
      <c r="G1519" s="19" t="s">
        <v>3794</v>
      </c>
      <c r="H1519" s="20" t="s">
        <v>2141</v>
      </c>
      <c r="I1519" s="21" t="s">
        <v>128</v>
      </c>
      <c r="J1519" s="10"/>
      <c r="K1519" s="10"/>
    </row>
    <row r="1520" spans="1:11" ht="15.75" customHeight="1" x14ac:dyDescent="0.25">
      <c r="A1520" s="5"/>
      <c r="B1520" s="19" t="s">
        <v>3753</v>
      </c>
      <c r="C1520" s="19" t="s">
        <v>3752</v>
      </c>
      <c r="D1520" s="7" t="s">
        <v>3752</v>
      </c>
      <c r="E1520" s="7" t="s">
        <v>3752</v>
      </c>
      <c r="F1520" s="19" t="s">
        <v>3795</v>
      </c>
      <c r="G1520" s="19" t="s">
        <v>3796</v>
      </c>
      <c r="H1520" s="20" t="s">
        <v>2141</v>
      </c>
      <c r="I1520" s="21" t="s">
        <v>128</v>
      </c>
      <c r="J1520" s="10"/>
      <c r="K1520" s="10"/>
    </row>
    <row r="1521" spans="1:11" ht="15.75" customHeight="1" x14ac:dyDescent="0.25">
      <c r="A1521" s="5"/>
      <c r="B1521" s="19" t="s">
        <v>3757</v>
      </c>
      <c r="C1521" s="19" t="s">
        <v>3756</v>
      </c>
      <c r="D1521" s="7" t="s">
        <v>3756</v>
      </c>
      <c r="E1521" s="7" t="s">
        <v>3757</v>
      </c>
      <c r="F1521" s="19" t="s">
        <v>3797</v>
      </c>
      <c r="G1521" s="19" t="s">
        <v>3798</v>
      </c>
      <c r="H1521" s="20" t="s">
        <v>2141</v>
      </c>
      <c r="I1521" s="21" t="s">
        <v>128</v>
      </c>
      <c r="J1521" s="10"/>
      <c r="K1521" s="10"/>
    </row>
    <row r="1522" spans="1:11" ht="15.75" customHeight="1" x14ac:dyDescent="0.25">
      <c r="A1522" s="5"/>
      <c r="B1522" s="19" t="s">
        <v>3799</v>
      </c>
      <c r="C1522" s="19" t="s">
        <v>3800</v>
      </c>
      <c r="D1522" s="7" t="s">
        <v>3801</v>
      </c>
      <c r="E1522" s="7" t="s">
        <v>3801</v>
      </c>
      <c r="F1522" s="19" t="s">
        <v>3802</v>
      </c>
      <c r="G1522" s="19" t="s">
        <v>3802</v>
      </c>
      <c r="H1522" s="20" t="s">
        <v>2141</v>
      </c>
      <c r="I1522" s="21" t="s">
        <v>128</v>
      </c>
      <c r="J1522" s="10"/>
      <c r="K1522" s="10"/>
    </row>
    <row r="1523" spans="1:11" ht="15.75" customHeight="1" x14ac:dyDescent="0.25">
      <c r="A1523" s="5"/>
      <c r="B1523" s="19" t="s">
        <v>2913</v>
      </c>
      <c r="C1523" s="19" t="s">
        <v>2913</v>
      </c>
      <c r="D1523" s="7" t="s">
        <v>3803</v>
      </c>
      <c r="E1523" s="7" t="s">
        <v>3803</v>
      </c>
      <c r="F1523" s="19" t="s">
        <v>2946</v>
      </c>
      <c r="G1523" s="19" t="s">
        <v>2946</v>
      </c>
      <c r="H1523" s="20" t="s">
        <v>2141</v>
      </c>
      <c r="I1523" s="21" t="s">
        <v>128</v>
      </c>
      <c r="J1523" s="10"/>
      <c r="K1523" s="10"/>
    </row>
    <row r="1524" spans="1:11" ht="15.75" customHeight="1" x14ac:dyDescent="0.25">
      <c r="A1524" s="5"/>
      <c r="B1524" s="19" t="s">
        <v>2921</v>
      </c>
      <c r="C1524" s="19" t="s">
        <v>2921</v>
      </c>
      <c r="D1524" s="7" t="s">
        <v>3804</v>
      </c>
      <c r="E1524" s="7" t="s">
        <v>3804</v>
      </c>
      <c r="F1524" s="19" t="s">
        <v>3805</v>
      </c>
      <c r="G1524" s="19" t="s">
        <v>3805</v>
      </c>
      <c r="H1524" s="20" t="s">
        <v>2141</v>
      </c>
      <c r="I1524" s="21" t="s">
        <v>128</v>
      </c>
      <c r="J1524" s="10"/>
      <c r="K1524" s="10"/>
    </row>
    <row r="1525" spans="1:11" ht="15.75" customHeight="1" x14ac:dyDescent="0.25">
      <c r="A1525" s="5"/>
      <c r="B1525" s="19" t="s">
        <v>3768</v>
      </c>
      <c r="C1525" s="19" t="s">
        <v>3768</v>
      </c>
      <c r="D1525" s="7" t="s">
        <v>3768</v>
      </c>
      <c r="E1525" s="7" t="s">
        <v>3768</v>
      </c>
      <c r="F1525" s="19" t="s">
        <v>3806</v>
      </c>
      <c r="G1525" s="19" t="s">
        <v>3807</v>
      </c>
      <c r="H1525" s="20" t="s">
        <v>2141</v>
      </c>
      <c r="I1525" s="21" t="s">
        <v>128</v>
      </c>
      <c r="J1525" s="10"/>
      <c r="K1525" s="10"/>
    </row>
    <row r="1526" spans="1:11" ht="15.75" customHeight="1" x14ac:dyDescent="0.25">
      <c r="A1526" s="5"/>
      <c r="B1526" s="19" t="s">
        <v>2924</v>
      </c>
      <c r="C1526" s="19" t="s">
        <v>2924</v>
      </c>
      <c r="D1526" s="7" t="s">
        <v>2924</v>
      </c>
      <c r="E1526" s="7" t="s">
        <v>2924</v>
      </c>
      <c r="F1526" s="19" t="s">
        <v>3808</v>
      </c>
      <c r="G1526" s="19" t="s">
        <v>3808</v>
      </c>
      <c r="H1526" s="20" t="s">
        <v>2141</v>
      </c>
      <c r="I1526" s="21" t="s">
        <v>128</v>
      </c>
      <c r="J1526" s="10"/>
      <c r="K1526" s="10"/>
    </row>
    <row r="1527" spans="1:11" ht="15.75" customHeight="1" x14ac:dyDescent="0.25">
      <c r="A1527" s="5"/>
      <c r="B1527" s="19" t="s">
        <v>3771</v>
      </c>
      <c r="C1527" s="19" t="s">
        <v>3771</v>
      </c>
      <c r="D1527" s="7" t="s">
        <v>3809</v>
      </c>
      <c r="E1527" s="7" t="s">
        <v>3809</v>
      </c>
      <c r="F1527" s="19" t="s">
        <v>3810</v>
      </c>
      <c r="G1527" s="19" t="s">
        <v>3811</v>
      </c>
      <c r="H1527" s="20" t="s">
        <v>2141</v>
      </c>
      <c r="I1527" s="21" t="s">
        <v>128</v>
      </c>
      <c r="J1527" s="10"/>
      <c r="K1527" s="10"/>
    </row>
    <row r="1528" spans="1:11" ht="15.75" customHeight="1" x14ac:dyDescent="0.25">
      <c r="A1528" s="5"/>
      <c r="B1528" s="19" t="s">
        <v>3812</v>
      </c>
      <c r="C1528" s="19" t="s">
        <v>3813</v>
      </c>
      <c r="D1528" s="7" t="s">
        <v>3814</v>
      </c>
      <c r="E1528" s="7" t="s">
        <v>3815</v>
      </c>
      <c r="F1528" s="19" t="s">
        <v>3816</v>
      </c>
      <c r="G1528" s="19" t="s">
        <v>3817</v>
      </c>
      <c r="H1528" s="20" t="s">
        <v>2141</v>
      </c>
      <c r="I1528" s="21" t="s">
        <v>128</v>
      </c>
      <c r="J1528" s="10"/>
      <c r="K1528" s="10"/>
    </row>
    <row r="1529" spans="1:11" ht="15.75" customHeight="1" x14ac:dyDescent="0.25">
      <c r="A1529" s="5"/>
      <c r="B1529" s="19" t="s">
        <v>3777</v>
      </c>
      <c r="C1529" s="19" t="s">
        <v>3777</v>
      </c>
      <c r="D1529" s="7" t="s">
        <v>3818</v>
      </c>
      <c r="E1529" s="7" t="s">
        <v>3819</v>
      </c>
      <c r="F1529" s="19" t="s">
        <v>2952</v>
      </c>
      <c r="G1529" s="19" t="s">
        <v>3820</v>
      </c>
      <c r="H1529" s="20" t="s">
        <v>2141</v>
      </c>
      <c r="I1529" s="21" t="s">
        <v>128</v>
      </c>
      <c r="J1529" s="10"/>
      <c r="K1529" s="10"/>
    </row>
    <row r="1530" spans="1:11" ht="15.75" customHeight="1" x14ac:dyDescent="0.25">
      <c r="A1530" s="5"/>
      <c r="B1530" s="19" t="s">
        <v>3821</v>
      </c>
      <c r="C1530" s="19" t="s">
        <v>3781</v>
      </c>
      <c r="D1530" s="7" t="s">
        <v>3781</v>
      </c>
      <c r="E1530" s="7" t="s">
        <v>3822</v>
      </c>
      <c r="F1530" s="19" t="s">
        <v>3823</v>
      </c>
      <c r="G1530" s="19" t="s">
        <v>3823</v>
      </c>
      <c r="H1530" s="20" t="s">
        <v>2141</v>
      </c>
      <c r="I1530" s="21" t="s">
        <v>128</v>
      </c>
      <c r="J1530" s="10"/>
      <c r="K1530" s="10"/>
    </row>
    <row r="1531" spans="1:11" ht="15.75" customHeight="1" x14ac:dyDescent="0.25">
      <c r="A1531" s="5"/>
      <c r="B1531" s="19" t="s">
        <v>3824</v>
      </c>
      <c r="C1531" s="19" t="s">
        <v>3824</v>
      </c>
      <c r="D1531" s="7" t="s">
        <v>3825</v>
      </c>
      <c r="E1531" s="7" t="s">
        <v>3825</v>
      </c>
      <c r="F1531" s="19" t="s">
        <v>3826</v>
      </c>
      <c r="G1531" s="19" t="s">
        <v>3827</v>
      </c>
      <c r="H1531" s="20" t="s">
        <v>2141</v>
      </c>
      <c r="I1531" s="21" t="s">
        <v>128</v>
      </c>
      <c r="J1531" s="10"/>
      <c r="K1531" s="10"/>
    </row>
    <row r="1532" spans="1:11" ht="15.75" customHeight="1" x14ac:dyDescent="0.25">
      <c r="A1532" s="5"/>
      <c r="B1532" s="19" t="s">
        <v>3786</v>
      </c>
      <c r="C1532" s="19" t="s">
        <v>3786</v>
      </c>
      <c r="D1532" s="7" t="s">
        <v>3828</v>
      </c>
      <c r="E1532" s="7" t="s">
        <v>3828</v>
      </c>
      <c r="F1532" s="19" t="s">
        <v>3829</v>
      </c>
      <c r="G1532" s="19" t="s">
        <v>3830</v>
      </c>
      <c r="H1532" s="20" t="s">
        <v>2141</v>
      </c>
      <c r="I1532" s="21" t="s">
        <v>128</v>
      </c>
      <c r="J1532" s="10"/>
      <c r="K1532" s="10"/>
    </row>
    <row r="1533" spans="1:11" ht="15.75" customHeight="1" x14ac:dyDescent="0.25">
      <c r="A1533" s="5"/>
      <c r="B1533" s="19" t="s">
        <v>3787</v>
      </c>
      <c r="C1533" s="19" t="s">
        <v>3787</v>
      </c>
      <c r="D1533" s="7" t="s">
        <v>3831</v>
      </c>
      <c r="E1533" s="7" t="s">
        <v>3832</v>
      </c>
      <c r="F1533" s="19" t="s">
        <v>3833</v>
      </c>
      <c r="G1533" s="19" t="s">
        <v>3834</v>
      </c>
      <c r="H1533" s="20" t="s">
        <v>2141</v>
      </c>
      <c r="I1533" s="21" t="s">
        <v>128</v>
      </c>
      <c r="J1533" s="10"/>
      <c r="K1533" s="10"/>
    </row>
    <row r="1534" spans="1:11" ht="15.75" customHeight="1" x14ac:dyDescent="0.25">
      <c r="A1534" s="5"/>
      <c r="B1534" s="19" t="s">
        <v>3835</v>
      </c>
      <c r="C1534" s="19" t="s">
        <v>3836</v>
      </c>
      <c r="D1534" s="7" t="s">
        <v>3836</v>
      </c>
      <c r="E1534" s="7" t="s">
        <v>3837</v>
      </c>
      <c r="F1534" s="19" t="s">
        <v>3838</v>
      </c>
      <c r="G1534" s="19" t="s">
        <v>3838</v>
      </c>
      <c r="H1534" s="20" t="s">
        <v>2141</v>
      </c>
      <c r="I1534" s="21" t="s">
        <v>128</v>
      </c>
      <c r="J1534" s="10"/>
      <c r="K1534" s="10"/>
    </row>
    <row r="1535" spans="1:11" ht="15.75" customHeight="1" x14ac:dyDescent="0.25">
      <c r="A1535" s="5"/>
      <c r="B1535" s="19" t="s">
        <v>3794</v>
      </c>
      <c r="C1535" s="19" t="s">
        <v>3794</v>
      </c>
      <c r="D1535" s="7" t="s">
        <v>3794</v>
      </c>
      <c r="E1535" s="7" t="s">
        <v>3794</v>
      </c>
      <c r="F1535" s="19" t="s">
        <v>3839</v>
      </c>
      <c r="G1535" s="19" t="s">
        <v>3840</v>
      </c>
      <c r="H1535" s="20" t="s">
        <v>2141</v>
      </c>
      <c r="I1535" s="21" t="s">
        <v>128</v>
      </c>
      <c r="J1535" s="10"/>
      <c r="K1535" s="10"/>
    </row>
    <row r="1536" spans="1:11" ht="15.75" customHeight="1" x14ac:dyDescent="0.25">
      <c r="A1536" s="5"/>
      <c r="B1536" s="19" t="s">
        <v>3795</v>
      </c>
      <c r="C1536" s="19" t="s">
        <v>3795</v>
      </c>
      <c r="D1536" s="7" t="s">
        <v>3795</v>
      </c>
      <c r="E1536" s="7" t="s">
        <v>3796</v>
      </c>
      <c r="F1536" s="19" t="s">
        <v>2965</v>
      </c>
      <c r="G1536" s="19" t="s">
        <v>2966</v>
      </c>
      <c r="H1536" s="20" t="s">
        <v>2141</v>
      </c>
      <c r="I1536" s="21" t="s">
        <v>128</v>
      </c>
      <c r="J1536" s="10"/>
      <c r="K1536" s="10"/>
    </row>
    <row r="1537" spans="1:11" ht="15.75" customHeight="1" x14ac:dyDescent="0.25">
      <c r="A1537" s="5"/>
      <c r="B1537" s="19" t="s">
        <v>2928</v>
      </c>
      <c r="C1537" s="19" t="s">
        <v>2927</v>
      </c>
      <c r="D1537" s="7" t="s">
        <v>3841</v>
      </c>
      <c r="E1537" s="7" t="s">
        <v>3841</v>
      </c>
      <c r="F1537" s="19" t="s">
        <v>3842</v>
      </c>
      <c r="G1537" s="19" t="s">
        <v>3843</v>
      </c>
      <c r="H1537" s="20" t="s">
        <v>2141</v>
      </c>
      <c r="I1537" s="21" t="s">
        <v>128</v>
      </c>
      <c r="J1537" s="10"/>
      <c r="K1537" s="10"/>
    </row>
    <row r="1538" spans="1:11" ht="15.75" customHeight="1" x14ac:dyDescent="0.25">
      <c r="A1538" s="5"/>
      <c r="B1538" s="19" t="s">
        <v>3797</v>
      </c>
      <c r="C1538" s="19" t="s">
        <v>3797</v>
      </c>
      <c r="D1538" s="7" t="s">
        <v>3844</v>
      </c>
      <c r="E1538" s="7" t="s">
        <v>3845</v>
      </c>
      <c r="F1538" s="19" t="s">
        <v>3846</v>
      </c>
      <c r="G1538" s="19" t="s">
        <v>3846</v>
      </c>
      <c r="H1538" s="20" t="s">
        <v>2141</v>
      </c>
      <c r="I1538" s="21" t="s">
        <v>128</v>
      </c>
      <c r="J1538" s="10"/>
      <c r="K1538" s="10"/>
    </row>
    <row r="1539" spans="1:11" ht="15.75" customHeight="1" x14ac:dyDescent="0.25">
      <c r="A1539" s="5"/>
      <c r="B1539" s="19" t="s">
        <v>3802</v>
      </c>
      <c r="C1539" s="19" t="s">
        <v>3802</v>
      </c>
      <c r="D1539" s="7" t="s">
        <v>3847</v>
      </c>
      <c r="E1539" s="7" t="s">
        <v>3847</v>
      </c>
      <c r="F1539" s="19" t="s">
        <v>1094</v>
      </c>
      <c r="G1539" s="19" t="s">
        <v>1095</v>
      </c>
      <c r="H1539" s="20" t="s">
        <v>2141</v>
      </c>
      <c r="I1539" s="21" t="s">
        <v>128</v>
      </c>
      <c r="J1539" s="10"/>
      <c r="K1539" s="10"/>
    </row>
    <row r="1540" spans="1:11" ht="15.75" customHeight="1" x14ac:dyDescent="0.25">
      <c r="A1540" s="5"/>
      <c r="B1540" s="19" t="s">
        <v>2934</v>
      </c>
      <c r="C1540" s="19" t="s">
        <v>2933</v>
      </c>
      <c r="D1540" s="7" t="s">
        <v>2933</v>
      </c>
      <c r="E1540" s="7" t="s">
        <v>2934</v>
      </c>
      <c r="F1540" s="19" t="s">
        <v>3848</v>
      </c>
      <c r="G1540" s="19" t="s">
        <v>3848</v>
      </c>
      <c r="H1540" s="20" t="s">
        <v>2141</v>
      </c>
      <c r="I1540" s="21" t="s">
        <v>128</v>
      </c>
      <c r="J1540" s="10"/>
      <c r="K1540" s="10"/>
    </row>
    <row r="1541" spans="1:11" ht="15.75" customHeight="1" x14ac:dyDescent="0.25">
      <c r="A1541" s="5"/>
      <c r="B1541" s="19" t="s">
        <v>3805</v>
      </c>
      <c r="C1541" s="19" t="s">
        <v>3805</v>
      </c>
      <c r="D1541" s="7" t="s">
        <v>3805</v>
      </c>
      <c r="E1541" s="7" t="s">
        <v>3805</v>
      </c>
      <c r="F1541" s="19" t="s">
        <v>3849</v>
      </c>
      <c r="G1541" s="19" t="s">
        <v>3850</v>
      </c>
      <c r="H1541" s="20" t="s">
        <v>2141</v>
      </c>
      <c r="I1541" s="21" t="s">
        <v>128</v>
      </c>
      <c r="J1541" s="10"/>
      <c r="K1541" s="10"/>
    </row>
    <row r="1542" spans="1:11" ht="15.75" customHeight="1" x14ac:dyDescent="0.25">
      <c r="A1542" s="5"/>
      <c r="B1542" s="19" t="s">
        <v>3806</v>
      </c>
      <c r="C1542" s="19" t="s">
        <v>3806</v>
      </c>
      <c r="D1542" s="7" t="s">
        <v>3851</v>
      </c>
      <c r="E1542" s="7" t="s">
        <v>3852</v>
      </c>
      <c r="F1542" s="19" t="s">
        <v>2976</v>
      </c>
      <c r="G1542" s="19" t="s">
        <v>3853</v>
      </c>
      <c r="H1542" s="20" t="s">
        <v>2141</v>
      </c>
      <c r="I1542" s="21" t="s">
        <v>128</v>
      </c>
      <c r="J1542" s="10"/>
      <c r="K1542" s="10"/>
    </row>
    <row r="1543" spans="1:11" ht="15.75" customHeight="1" x14ac:dyDescent="0.25">
      <c r="A1543" s="5"/>
      <c r="B1543" s="19" t="s">
        <v>3854</v>
      </c>
      <c r="C1543" s="19" t="s">
        <v>3808</v>
      </c>
      <c r="D1543" s="7" t="s">
        <v>3855</v>
      </c>
      <c r="E1543" s="7" t="s">
        <v>3856</v>
      </c>
      <c r="F1543" s="19" t="s">
        <v>3857</v>
      </c>
      <c r="G1543" s="19" t="s">
        <v>3858</v>
      </c>
      <c r="H1543" s="20" t="s">
        <v>2141</v>
      </c>
      <c r="I1543" s="21" t="s">
        <v>128</v>
      </c>
      <c r="J1543" s="10"/>
      <c r="K1543" s="10"/>
    </row>
    <row r="1544" spans="1:11" ht="15.75" customHeight="1" x14ac:dyDescent="0.25">
      <c r="A1544" s="5"/>
      <c r="B1544" s="19" t="s">
        <v>3859</v>
      </c>
      <c r="C1544" s="19" t="s">
        <v>3810</v>
      </c>
      <c r="D1544" s="7" t="s">
        <v>3860</v>
      </c>
      <c r="E1544" s="7" t="s">
        <v>3861</v>
      </c>
      <c r="F1544" s="19" t="s">
        <v>3862</v>
      </c>
      <c r="G1544" s="19" t="s">
        <v>3863</v>
      </c>
      <c r="H1544" s="20" t="s">
        <v>2141</v>
      </c>
      <c r="I1544" s="21" t="s">
        <v>128</v>
      </c>
      <c r="J1544" s="10"/>
      <c r="K1544" s="10"/>
    </row>
    <row r="1545" spans="1:11" ht="15.75" customHeight="1" x14ac:dyDescent="0.25">
      <c r="A1545" s="5"/>
      <c r="B1545" s="19" t="s">
        <v>3864</v>
      </c>
      <c r="C1545" s="19" t="s">
        <v>3864</v>
      </c>
      <c r="D1545" s="7" t="s">
        <v>3864</v>
      </c>
      <c r="E1545" s="7" t="s">
        <v>3865</v>
      </c>
      <c r="F1545" s="19" t="s">
        <v>2980</v>
      </c>
      <c r="G1545" s="19" t="s">
        <v>2981</v>
      </c>
      <c r="H1545" s="20" t="s">
        <v>2141</v>
      </c>
      <c r="I1545" s="21" t="s">
        <v>128</v>
      </c>
      <c r="J1545" s="10"/>
      <c r="K1545" s="10"/>
    </row>
    <row r="1546" spans="1:11" ht="15.75" customHeight="1" x14ac:dyDescent="0.25">
      <c r="A1546" s="5"/>
      <c r="B1546" s="19" t="s">
        <v>3866</v>
      </c>
      <c r="C1546" s="19" t="s">
        <v>3866</v>
      </c>
      <c r="D1546" s="7" t="s">
        <v>3866</v>
      </c>
      <c r="E1546" s="7" t="s">
        <v>3867</v>
      </c>
      <c r="F1546" s="19" t="s">
        <v>2986</v>
      </c>
      <c r="G1546" s="19" t="s">
        <v>2987</v>
      </c>
      <c r="H1546" s="20" t="s">
        <v>2141</v>
      </c>
      <c r="I1546" s="21" t="s">
        <v>128</v>
      </c>
      <c r="J1546" s="10"/>
      <c r="K1546" s="10"/>
    </row>
    <row r="1547" spans="1:11" ht="15.75" customHeight="1" x14ac:dyDescent="0.25">
      <c r="A1547" s="5"/>
      <c r="B1547" s="19" t="s">
        <v>3830</v>
      </c>
      <c r="C1547" s="19" t="s">
        <v>3829</v>
      </c>
      <c r="D1547" s="7" t="s">
        <v>3829</v>
      </c>
      <c r="E1547" s="7" t="s">
        <v>3829</v>
      </c>
      <c r="F1547" s="19" t="s">
        <v>3868</v>
      </c>
      <c r="G1547" s="19" t="s">
        <v>3869</v>
      </c>
      <c r="H1547" s="20" t="s">
        <v>2141</v>
      </c>
      <c r="I1547" s="21" t="s">
        <v>128</v>
      </c>
      <c r="J1547" s="10"/>
      <c r="K1547" s="10"/>
    </row>
    <row r="1548" spans="1:11" ht="15.75" customHeight="1" x14ac:dyDescent="0.25">
      <c r="A1548" s="5"/>
      <c r="B1548" s="19" t="s">
        <v>3870</v>
      </c>
      <c r="C1548" s="19" t="s">
        <v>3833</v>
      </c>
      <c r="D1548" s="7" t="s">
        <v>3871</v>
      </c>
      <c r="E1548" s="7" t="s">
        <v>3872</v>
      </c>
      <c r="F1548" s="19" t="s">
        <v>3873</v>
      </c>
      <c r="G1548" s="19" t="s">
        <v>3873</v>
      </c>
      <c r="H1548" s="20" t="s">
        <v>2141</v>
      </c>
      <c r="I1548" s="21" t="s">
        <v>128</v>
      </c>
      <c r="J1548" s="10"/>
      <c r="K1548" s="10"/>
    </row>
    <row r="1549" spans="1:11" ht="15.75" customHeight="1" x14ac:dyDescent="0.25">
      <c r="A1549" s="5"/>
      <c r="B1549" s="19" t="s">
        <v>3874</v>
      </c>
      <c r="C1549" s="19" t="s">
        <v>3874</v>
      </c>
      <c r="D1549" s="7" t="s">
        <v>3875</v>
      </c>
      <c r="E1549" s="7" t="s">
        <v>3876</v>
      </c>
      <c r="F1549" s="19" t="s">
        <v>3877</v>
      </c>
      <c r="G1549" s="19" t="s">
        <v>3878</v>
      </c>
      <c r="H1549" s="20" t="s">
        <v>2141</v>
      </c>
      <c r="I1549" s="21" t="s">
        <v>128</v>
      </c>
      <c r="J1549" s="10"/>
      <c r="K1549" s="10"/>
    </row>
    <row r="1550" spans="1:11" ht="15.75" customHeight="1" x14ac:dyDescent="0.25">
      <c r="A1550" s="5"/>
      <c r="B1550" s="19" t="s">
        <v>3838</v>
      </c>
      <c r="C1550" s="19" t="s">
        <v>3838</v>
      </c>
      <c r="D1550" s="7" t="s">
        <v>3879</v>
      </c>
      <c r="E1550" s="7" t="s">
        <v>3879</v>
      </c>
      <c r="F1550" s="19" t="s">
        <v>3880</v>
      </c>
      <c r="G1550" s="19" t="s">
        <v>3881</v>
      </c>
      <c r="H1550" s="20" t="s">
        <v>2141</v>
      </c>
      <c r="I1550" s="21" t="s">
        <v>128</v>
      </c>
      <c r="J1550" s="10"/>
      <c r="K1550" s="10"/>
    </row>
    <row r="1551" spans="1:11" ht="15.75" customHeight="1" x14ac:dyDescent="0.25">
      <c r="A1551" s="5"/>
      <c r="B1551" s="19" t="s">
        <v>3842</v>
      </c>
      <c r="C1551" s="19" t="s">
        <v>3842</v>
      </c>
      <c r="D1551" s="7" t="s">
        <v>3842</v>
      </c>
      <c r="E1551" s="7" t="s">
        <v>3843</v>
      </c>
      <c r="F1551" s="19" t="s">
        <v>3882</v>
      </c>
      <c r="G1551" s="19" t="s">
        <v>3883</v>
      </c>
      <c r="H1551" s="20" t="s">
        <v>2141</v>
      </c>
      <c r="I1551" s="21" t="s">
        <v>128</v>
      </c>
      <c r="J1551" s="10"/>
      <c r="K1551" s="10"/>
    </row>
    <row r="1552" spans="1:11" ht="15.75" customHeight="1" x14ac:dyDescent="0.25">
      <c r="A1552" s="5"/>
      <c r="B1552" s="19" t="s">
        <v>3846</v>
      </c>
      <c r="C1552" s="19" t="s">
        <v>3846</v>
      </c>
      <c r="D1552" s="7" t="s">
        <v>3846</v>
      </c>
      <c r="E1552" s="7" t="s">
        <v>3846</v>
      </c>
      <c r="F1552" s="19" t="s">
        <v>3884</v>
      </c>
      <c r="G1552" s="19" t="s">
        <v>3884</v>
      </c>
      <c r="H1552" s="20" t="s">
        <v>2141</v>
      </c>
      <c r="I1552" s="21" t="s">
        <v>128</v>
      </c>
      <c r="J1552" s="10"/>
      <c r="K1552" s="10"/>
    </row>
    <row r="1553" spans="1:11" ht="15.75" customHeight="1" x14ac:dyDescent="0.25">
      <c r="A1553" s="5"/>
      <c r="B1553" s="19" t="s">
        <v>2944</v>
      </c>
      <c r="C1553" s="19" t="s">
        <v>2944</v>
      </c>
      <c r="D1553" s="7" t="s">
        <v>3885</v>
      </c>
      <c r="E1553" s="7" t="s">
        <v>3885</v>
      </c>
      <c r="F1553" s="6" t="s">
        <v>2990</v>
      </c>
      <c r="G1553" s="5" t="s">
        <v>2991</v>
      </c>
      <c r="H1553" s="8" t="s">
        <v>2141</v>
      </c>
      <c r="I1553" s="16" t="s">
        <v>128</v>
      </c>
      <c r="J1553" s="10"/>
      <c r="K1553" s="10"/>
    </row>
    <row r="1554" spans="1:11" ht="15.75" customHeight="1" x14ac:dyDescent="0.25">
      <c r="A1554" s="5"/>
      <c r="B1554" s="19" t="s">
        <v>3848</v>
      </c>
      <c r="C1554" s="19" t="s">
        <v>3848</v>
      </c>
      <c r="D1554" s="7" t="s">
        <v>3848</v>
      </c>
      <c r="E1554" s="7" t="s">
        <v>3848</v>
      </c>
      <c r="F1554" s="6" t="s">
        <v>3886</v>
      </c>
      <c r="G1554" s="6" t="s">
        <v>3886</v>
      </c>
      <c r="H1554" s="8" t="s">
        <v>2141</v>
      </c>
      <c r="I1554" s="9" t="s">
        <v>128</v>
      </c>
      <c r="J1554" s="10"/>
      <c r="K1554" s="10"/>
    </row>
    <row r="1555" spans="1:11" ht="15.75" customHeight="1" x14ac:dyDescent="0.25">
      <c r="A1555" s="5"/>
      <c r="B1555" s="19" t="s">
        <v>3887</v>
      </c>
      <c r="C1555" s="19" t="s">
        <v>3888</v>
      </c>
      <c r="D1555" s="7" t="s">
        <v>3889</v>
      </c>
      <c r="E1555" s="7" t="s">
        <v>3889</v>
      </c>
      <c r="F1555" s="6" t="s">
        <v>3890</v>
      </c>
      <c r="G1555" s="6" t="s">
        <v>3891</v>
      </c>
      <c r="H1555" s="8" t="s">
        <v>2141</v>
      </c>
      <c r="I1555" s="9" t="s">
        <v>128</v>
      </c>
      <c r="J1555" s="10"/>
      <c r="K1555" s="10"/>
    </row>
    <row r="1556" spans="1:11" ht="15.75" customHeight="1" x14ac:dyDescent="0.25">
      <c r="A1556" s="5"/>
      <c r="B1556" s="19" t="s">
        <v>2945</v>
      </c>
      <c r="C1556" s="19" t="s">
        <v>2945</v>
      </c>
      <c r="D1556" s="7" t="s">
        <v>2945</v>
      </c>
      <c r="E1556" s="7" t="s">
        <v>2945</v>
      </c>
      <c r="F1556" s="19" t="s">
        <v>3892</v>
      </c>
      <c r="G1556" s="19" t="s">
        <v>3892</v>
      </c>
      <c r="H1556" s="20" t="s">
        <v>2141</v>
      </c>
      <c r="I1556" s="21" t="s">
        <v>128</v>
      </c>
      <c r="J1556" s="10"/>
      <c r="K1556" s="10"/>
    </row>
    <row r="1557" spans="1:11" ht="15.75" customHeight="1" x14ac:dyDescent="0.25">
      <c r="A1557" s="5"/>
      <c r="B1557" s="19" t="s">
        <v>3893</v>
      </c>
      <c r="C1557" s="19" t="s">
        <v>3893</v>
      </c>
      <c r="D1557" s="7" t="s">
        <v>3893</v>
      </c>
      <c r="E1557" s="7" t="s">
        <v>3893</v>
      </c>
      <c r="F1557" s="19" t="s">
        <v>3894</v>
      </c>
      <c r="G1557" s="19" t="s">
        <v>3895</v>
      </c>
      <c r="H1557" s="20" t="s">
        <v>2141</v>
      </c>
      <c r="I1557" s="21" t="s">
        <v>128</v>
      </c>
      <c r="J1557" s="10"/>
      <c r="K1557" s="10"/>
    </row>
    <row r="1558" spans="1:11" ht="15.75" customHeight="1" x14ac:dyDescent="0.25">
      <c r="A1558" s="5"/>
      <c r="B1558" s="19" t="s">
        <v>3849</v>
      </c>
      <c r="C1558" s="19" t="s">
        <v>3849</v>
      </c>
      <c r="D1558" s="7" t="s">
        <v>3849</v>
      </c>
      <c r="E1558" s="7" t="s">
        <v>3850</v>
      </c>
      <c r="F1558" s="6" t="s">
        <v>3896</v>
      </c>
      <c r="G1558" s="6" t="s">
        <v>3897</v>
      </c>
      <c r="H1558" s="8" t="s">
        <v>2141</v>
      </c>
      <c r="I1558" s="9" t="s">
        <v>128</v>
      </c>
      <c r="J1558" s="10"/>
      <c r="K1558" s="10"/>
    </row>
    <row r="1559" spans="1:11" ht="15.75" customHeight="1" x14ac:dyDescent="0.25">
      <c r="A1559" s="5"/>
      <c r="B1559" s="19" t="s">
        <v>3857</v>
      </c>
      <c r="C1559" s="19" t="s">
        <v>3857</v>
      </c>
      <c r="D1559" s="7" t="s">
        <v>3898</v>
      </c>
      <c r="E1559" s="7" t="s">
        <v>3899</v>
      </c>
      <c r="F1559" s="6" t="s">
        <v>3900</v>
      </c>
      <c r="G1559" s="6" t="s">
        <v>3901</v>
      </c>
      <c r="H1559" s="8" t="s">
        <v>2141</v>
      </c>
      <c r="I1559" s="9" t="s">
        <v>128</v>
      </c>
      <c r="J1559" s="10"/>
      <c r="K1559" s="10"/>
    </row>
    <row r="1560" spans="1:11" ht="15.75" customHeight="1" x14ac:dyDescent="0.25">
      <c r="A1560" s="5"/>
      <c r="B1560" s="19" t="s">
        <v>3902</v>
      </c>
      <c r="C1560" s="19" t="s">
        <v>3862</v>
      </c>
      <c r="D1560" s="7" t="s">
        <v>3862</v>
      </c>
      <c r="E1560" s="7" t="s">
        <v>3903</v>
      </c>
      <c r="F1560" s="19" t="s">
        <v>3904</v>
      </c>
      <c r="G1560" s="19" t="s">
        <v>3905</v>
      </c>
      <c r="H1560" s="20" t="s">
        <v>2141</v>
      </c>
      <c r="I1560" s="21" t="s">
        <v>128</v>
      </c>
      <c r="J1560" s="10"/>
      <c r="K1560" s="10"/>
    </row>
    <row r="1561" spans="1:11" ht="15.75" customHeight="1" x14ac:dyDescent="0.25">
      <c r="A1561" s="5"/>
      <c r="B1561" s="19" t="s">
        <v>3868</v>
      </c>
      <c r="C1561" s="19" t="s">
        <v>3868</v>
      </c>
      <c r="D1561" s="7" t="s">
        <v>3868</v>
      </c>
      <c r="E1561" s="7" t="s">
        <v>3869</v>
      </c>
      <c r="F1561" s="19" t="s">
        <v>2191</v>
      </c>
      <c r="G1561" s="19" t="s">
        <v>3383</v>
      </c>
      <c r="H1561" s="20" t="s">
        <v>2141</v>
      </c>
      <c r="I1561" s="21" t="s">
        <v>128</v>
      </c>
      <c r="J1561" s="10"/>
      <c r="K1561" s="10"/>
    </row>
    <row r="1562" spans="1:11" ht="15.75" customHeight="1" x14ac:dyDescent="0.25">
      <c r="A1562" s="5"/>
      <c r="B1562" s="19" t="s">
        <v>3906</v>
      </c>
      <c r="C1562" s="19" t="s">
        <v>3873</v>
      </c>
      <c r="D1562" s="7" t="s">
        <v>3907</v>
      </c>
      <c r="E1562" s="7" t="s">
        <v>3908</v>
      </c>
      <c r="F1562" s="19" t="s">
        <v>3900</v>
      </c>
      <c r="G1562" s="19" t="s">
        <v>3901</v>
      </c>
      <c r="H1562" s="20" t="s">
        <v>2141</v>
      </c>
      <c r="I1562" s="21" t="s">
        <v>128</v>
      </c>
      <c r="J1562" s="10"/>
      <c r="K1562" s="10"/>
    </row>
    <row r="1563" spans="1:11" ht="15.75" customHeight="1" x14ac:dyDescent="0.25">
      <c r="A1563" s="5"/>
      <c r="B1563" s="19" t="s">
        <v>3878</v>
      </c>
      <c r="C1563" s="19" t="s">
        <v>3877</v>
      </c>
      <c r="D1563" s="7" t="s">
        <v>3877</v>
      </c>
      <c r="E1563" s="7" t="s">
        <v>3878</v>
      </c>
      <c r="F1563" s="19" t="s">
        <v>3010</v>
      </c>
      <c r="G1563" s="19" t="s">
        <v>3010</v>
      </c>
      <c r="H1563" s="20" t="s">
        <v>2141</v>
      </c>
      <c r="I1563" s="21" t="s">
        <v>128</v>
      </c>
      <c r="J1563" s="10"/>
      <c r="K1563" s="10"/>
    </row>
    <row r="1564" spans="1:11" ht="15.75" customHeight="1" x14ac:dyDescent="0.25">
      <c r="A1564" s="5"/>
      <c r="B1564" s="19" t="s">
        <v>3909</v>
      </c>
      <c r="C1564" s="19" t="s">
        <v>3909</v>
      </c>
      <c r="D1564" s="7" t="s">
        <v>3910</v>
      </c>
      <c r="E1564" s="7" t="s">
        <v>3911</v>
      </c>
      <c r="F1564" s="19" t="s">
        <v>3912</v>
      </c>
      <c r="G1564" s="19" t="s">
        <v>3912</v>
      </c>
      <c r="H1564" s="20" t="s">
        <v>2141</v>
      </c>
      <c r="I1564" s="21" t="s">
        <v>128</v>
      </c>
      <c r="J1564" s="10"/>
      <c r="K1564" s="10"/>
    </row>
    <row r="1565" spans="1:11" ht="15.75" customHeight="1" x14ac:dyDescent="0.25">
      <c r="A1565" s="5"/>
      <c r="B1565" s="19" t="s">
        <v>2964</v>
      </c>
      <c r="C1565" s="19" t="s">
        <v>2964</v>
      </c>
      <c r="D1565" s="7" t="s">
        <v>2964</v>
      </c>
      <c r="E1565" s="7" t="s">
        <v>2964</v>
      </c>
      <c r="F1565" s="19" t="s">
        <v>3913</v>
      </c>
      <c r="G1565" s="19" t="s">
        <v>3913</v>
      </c>
      <c r="H1565" s="20" t="s">
        <v>2141</v>
      </c>
      <c r="I1565" s="21" t="s">
        <v>128</v>
      </c>
      <c r="J1565" s="10"/>
      <c r="K1565" s="10"/>
    </row>
    <row r="1566" spans="1:11" ht="15.75" customHeight="1" x14ac:dyDescent="0.25">
      <c r="A1566" s="5"/>
      <c r="B1566" s="19" t="s">
        <v>2967</v>
      </c>
      <c r="C1566" s="19" t="s">
        <v>2967</v>
      </c>
      <c r="D1566" s="7" t="s">
        <v>3914</v>
      </c>
      <c r="E1566" s="7" t="s">
        <v>3914</v>
      </c>
      <c r="F1566" s="19" t="s">
        <v>3915</v>
      </c>
      <c r="G1566" s="19" t="s">
        <v>3916</v>
      </c>
      <c r="H1566" s="20" t="s">
        <v>2141</v>
      </c>
      <c r="I1566" s="21" t="s">
        <v>128</v>
      </c>
      <c r="J1566" s="10"/>
      <c r="K1566" s="10"/>
    </row>
    <row r="1567" spans="1:11" ht="15.75" customHeight="1" x14ac:dyDescent="0.25">
      <c r="A1567" s="5"/>
      <c r="B1567" s="19" t="s">
        <v>3883</v>
      </c>
      <c r="C1567" s="19" t="s">
        <v>3882</v>
      </c>
      <c r="D1567" s="7" t="s">
        <v>3882</v>
      </c>
      <c r="E1567" s="7" t="s">
        <v>3883</v>
      </c>
      <c r="F1567" s="19" t="s">
        <v>3012</v>
      </c>
      <c r="G1567" s="19" t="s">
        <v>3012</v>
      </c>
      <c r="H1567" s="20" t="s">
        <v>2141</v>
      </c>
      <c r="I1567" s="21" t="s">
        <v>128</v>
      </c>
      <c r="J1567" s="10"/>
      <c r="K1567" s="10"/>
    </row>
    <row r="1568" spans="1:11" ht="15.75" customHeight="1" x14ac:dyDescent="0.25">
      <c r="A1568" s="5"/>
      <c r="B1568" s="19" t="s">
        <v>3884</v>
      </c>
      <c r="C1568" s="19" t="s">
        <v>3884</v>
      </c>
      <c r="D1568" s="7" t="s">
        <v>3884</v>
      </c>
      <c r="E1568" s="7" t="s">
        <v>3884</v>
      </c>
      <c r="F1568" s="19" t="s">
        <v>3917</v>
      </c>
      <c r="G1568" s="19" t="s">
        <v>3917</v>
      </c>
      <c r="H1568" s="20" t="s">
        <v>2141</v>
      </c>
      <c r="I1568" s="21" t="s">
        <v>128</v>
      </c>
      <c r="J1568" s="10"/>
      <c r="K1568" s="10"/>
    </row>
    <row r="1569" spans="1:11" ht="15.75" customHeight="1" x14ac:dyDescent="0.25">
      <c r="A1569" s="5"/>
      <c r="B1569" s="5" t="s">
        <v>45</v>
      </c>
      <c r="C1569" s="5" t="s">
        <v>45</v>
      </c>
      <c r="D1569" s="7" t="s">
        <v>45</v>
      </c>
      <c r="E1569" s="7" t="s">
        <v>45</v>
      </c>
      <c r="F1569" s="19" t="s">
        <v>3918</v>
      </c>
      <c r="G1569" s="19" t="s">
        <v>3919</v>
      </c>
      <c r="H1569" s="20" t="s">
        <v>2141</v>
      </c>
      <c r="I1569" s="21" t="s">
        <v>128</v>
      </c>
      <c r="J1569" s="10"/>
      <c r="K1569" s="10"/>
    </row>
    <row r="1570" spans="1:11" ht="15.75" customHeight="1" x14ac:dyDescent="0.25">
      <c r="A1570" s="5"/>
      <c r="B1570" s="6" t="s">
        <v>2972</v>
      </c>
      <c r="C1570" s="6" t="s">
        <v>2972</v>
      </c>
      <c r="D1570" s="7" t="s">
        <v>3920</v>
      </c>
      <c r="E1570" s="7" t="s">
        <v>3920</v>
      </c>
      <c r="F1570" s="19" t="s">
        <v>3921</v>
      </c>
      <c r="G1570" s="19" t="s">
        <v>3922</v>
      </c>
      <c r="H1570" s="20" t="s">
        <v>2141</v>
      </c>
      <c r="I1570" s="21" t="s">
        <v>128</v>
      </c>
      <c r="J1570" s="10"/>
      <c r="K1570" s="10"/>
    </row>
    <row r="1571" spans="1:11" ht="15.75" customHeight="1" x14ac:dyDescent="0.25">
      <c r="A1571" s="5"/>
      <c r="B1571" s="6" t="s">
        <v>3923</v>
      </c>
      <c r="C1571" s="6" t="s">
        <v>3923</v>
      </c>
      <c r="D1571" s="7" t="s">
        <v>3923</v>
      </c>
      <c r="E1571" s="7" t="s">
        <v>3924</v>
      </c>
      <c r="F1571" s="19" t="s">
        <v>3018</v>
      </c>
      <c r="G1571" s="19" t="s">
        <v>3019</v>
      </c>
      <c r="H1571" s="20" t="s">
        <v>2141</v>
      </c>
      <c r="I1571" s="21" t="s">
        <v>128</v>
      </c>
      <c r="J1571" s="10"/>
      <c r="K1571" s="10"/>
    </row>
    <row r="1572" spans="1:11" ht="15.75" customHeight="1" x14ac:dyDescent="0.25">
      <c r="A1572" s="5"/>
      <c r="B1572" s="19" t="s">
        <v>3892</v>
      </c>
      <c r="C1572" s="19" t="s">
        <v>3892</v>
      </c>
      <c r="D1572" s="7" t="s">
        <v>3892</v>
      </c>
      <c r="E1572" s="7" t="s">
        <v>3892</v>
      </c>
      <c r="F1572" s="19" t="s">
        <v>3925</v>
      </c>
      <c r="G1572" s="19" t="s">
        <v>3925</v>
      </c>
      <c r="H1572" s="20" t="s">
        <v>2141</v>
      </c>
      <c r="I1572" s="21" t="s">
        <v>128</v>
      </c>
      <c r="J1572" s="10"/>
      <c r="K1572" s="10"/>
    </row>
    <row r="1573" spans="1:11" ht="15.75" customHeight="1" x14ac:dyDescent="0.25">
      <c r="A1573" s="5"/>
      <c r="B1573" s="19" t="s">
        <v>2974</v>
      </c>
      <c r="C1573" s="19" t="s">
        <v>2974</v>
      </c>
      <c r="D1573" s="7" t="s">
        <v>3926</v>
      </c>
      <c r="E1573" s="7" t="s">
        <v>3926</v>
      </c>
      <c r="F1573" s="19" t="s">
        <v>3021</v>
      </c>
      <c r="G1573" s="19" t="s">
        <v>3021</v>
      </c>
      <c r="H1573" s="20" t="s">
        <v>2141</v>
      </c>
      <c r="I1573" s="21" t="s">
        <v>128</v>
      </c>
      <c r="J1573" s="10"/>
      <c r="K1573" s="10"/>
    </row>
    <row r="1574" spans="1:11" ht="15.75" customHeight="1" x14ac:dyDescent="0.25">
      <c r="A1574" s="5"/>
      <c r="B1574" s="19" t="s">
        <v>3927</v>
      </c>
      <c r="C1574" s="19" t="s">
        <v>3894</v>
      </c>
      <c r="D1574" s="7" t="s">
        <v>3928</v>
      </c>
      <c r="E1574" s="7" t="s">
        <v>3929</v>
      </c>
      <c r="F1574" s="19" t="s">
        <v>3023</v>
      </c>
      <c r="G1574" s="19" t="s">
        <v>3024</v>
      </c>
      <c r="H1574" s="20" t="s">
        <v>2141</v>
      </c>
      <c r="I1574" s="21" t="s">
        <v>128</v>
      </c>
      <c r="J1574" s="10"/>
      <c r="K1574" s="10"/>
    </row>
    <row r="1575" spans="1:11" ht="15.75" customHeight="1" x14ac:dyDescent="0.25">
      <c r="A1575" s="5"/>
      <c r="B1575" s="6" t="s">
        <v>3930</v>
      </c>
      <c r="C1575" s="6" t="s">
        <v>3930</v>
      </c>
      <c r="D1575" s="7" t="s">
        <v>3931</v>
      </c>
      <c r="E1575" s="7" t="s">
        <v>3932</v>
      </c>
      <c r="F1575" s="19" t="s">
        <v>3933</v>
      </c>
      <c r="G1575" s="19" t="s">
        <v>3933</v>
      </c>
      <c r="H1575" s="20" t="s">
        <v>2141</v>
      </c>
      <c r="I1575" s="21" t="s">
        <v>128</v>
      </c>
      <c r="J1575" s="10"/>
      <c r="K1575" s="10"/>
    </row>
    <row r="1576" spans="1:11" ht="15.75" customHeight="1" x14ac:dyDescent="0.25">
      <c r="A1576" s="5"/>
      <c r="B1576" s="19" t="s">
        <v>3934</v>
      </c>
      <c r="C1576" s="19" t="s">
        <v>3935</v>
      </c>
      <c r="D1576" s="7" t="s">
        <v>3936</v>
      </c>
      <c r="E1576" s="7" t="s">
        <v>3937</v>
      </c>
      <c r="F1576" s="19" t="s">
        <v>3026</v>
      </c>
      <c r="G1576" s="19" t="s">
        <v>3026</v>
      </c>
      <c r="H1576" s="20" t="s">
        <v>2141</v>
      </c>
      <c r="I1576" s="21" t="s">
        <v>128</v>
      </c>
      <c r="J1576" s="10"/>
      <c r="K1576" s="10"/>
    </row>
    <row r="1577" spans="1:11" ht="15.75" customHeight="1" x14ac:dyDescent="0.25">
      <c r="A1577" s="5"/>
      <c r="B1577" s="6" t="s">
        <v>3938</v>
      </c>
      <c r="C1577" s="6" t="s">
        <v>3938</v>
      </c>
      <c r="D1577" s="7" t="s">
        <v>3938</v>
      </c>
      <c r="E1577" s="7" t="s">
        <v>3938</v>
      </c>
      <c r="F1577" s="19" t="s">
        <v>3939</v>
      </c>
      <c r="G1577" s="19" t="s">
        <v>3940</v>
      </c>
      <c r="H1577" s="20" t="s">
        <v>2141</v>
      </c>
      <c r="I1577" s="21" t="s">
        <v>128</v>
      </c>
      <c r="J1577" s="10"/>
      <c r="K1577" s="10"/>
    </row>
    <row r="1578" spans="1:11" ht="15.75" customHeight="1" x14ac:dyDescent="0.25">
      <c r="A1578" s="5"/>
      <c r="B1578" s="19" t="s">
        <v>3941</v>
      </c>
      <c r="C1578" s="19" t="s">
        <v>3941</v>
      </c>
      <c r="D1578" s="7" t="s">
        <v>3941</v>
      </c>
      <c r="E1578" s="7" t="s">
        <v>3941</v>
      </c>
      <c r="F1578" s="19" t="s">
        <v>3032</v>
      </c>
      <c r="G1578" s="19" t="s">
        <v>3033</v>
      </c>
      <c r="H1578" s="20" t="s">
        <v>2141</v>
      </c>
      <c r="I1578" s="21" t="s">
        <v>128</v>
      </c>
      <c r="J1578" s="10"/>
      <c r="K1578" s="10"/>
    </row>
    <row r="1579" spans="1:11" ht="15.75" customHeight="1" x14ac:dyDescent="0.25">
      <c r="A1579" s="5"/>
      <c r="B1579" s="19" t="s">
        <v>3912</v>
      </c>
      <c r="C1579" s="19" t="s">
        <v>3912</v>
      </c>
      <c r="D1579" s="7" t="s">
        <v>3942</v>
      </c>
      <c r="E1579" s="7" t="s">
        <v>3942</v>
      </c>
      <c r="F1579" s="19" t="s">
        <v>3943</v>
      </c>
      <c r="G1579" s="19" t="s">
        <v>3943</v>
      </c>
      <c r="H1579" s="20" t="s">
        <v>2141</v>
      </c>
      <c r="I1579" s="21" t="s">
        <v>128</v>
      </c>
      <c r="J1579" s="10"/>
      <c r="K1579" s="10"/>
    </row>
    <row r="1580" spans="1:11" ht="15.75" customHeight="1" x14ac:dyDescent="0.25">
      <c r="A1580" s="5"/>
      <c r="B1580" s="19" t="s">
        <v>3913</v>
      </c>
      <c r="C1580" s="19" t="s">
        <v>3913</v>
      </c>
      <c r="D1580" s="7" t="s">
        <v>3944</v>
      </c>
      <c r="E1580" s="7" t="s">
        <v>3944</v>
      </c>
      <c r="F1580" s="19" t="s">
        <v>3945</v>
      </c>
      <c r="G1580" s="19" t="s">
        <v>3946</v>
      </c>
      <c r="H1580" s="20" t="s">
        <v>2141</v>
      </c>
      <c r="I1580" s="21" t="s">
        <v>128</v>
      </c>
      <c r="J1580" s="10"/>
      <c r="K1580" s="10"/>
    </row>
    <row r="1581" spans="1:11" ht="15.75" customHeight="1" x14ac:dyDescent="0.25">
      <c r="A1581" s="5"/>
      <c r="B1581" s="19" t="s">
        <v>3947</v>
      </c>
      <c r="C1581" s="19" t="s">
        <v>3947</v>
      </c>
      <c r="D1581" s="7" t="s">
        <v>3947</v>
      </c>
      <c r="E1581" s="7" t="s">
        <v>3948</v>
      </c>
      <c r="F1581" s="19" t="s">
        <v>3949</v>
      </c>
      <c r="G1581" s="19" t="s">
        <v>3950</v>
      </c>
      <c r="H1581" s="20" t="s">
        <v>2141</v>
      </c>
      <c r="I1581" s="21" t="s">
        <v>128</v>
      </c>
      <c r="J1581" s="10"/>
      <c r="K1581" s="10"/>
    </row>
    <row r="1582" spans="1:11" ht="15.75" customHeight="1" x14ac:dyDescent="0.25">
      <c r="A1582" s="5"/>
      <c r="B1582" s="19" t="s">
        <v>3922</v>
      </c>
      <c r="C1582" s="19" t="s">
        <v>3921</v>
      </c>
      <c r="D1582" s="7" t="s">
        <v>3951</v>
      </c>
      <c r="E1582" s="7" t="s">
        <v>3951</v>
      </c>
      <c r="F1582" s="19" t="s">
        <v>3952</v>
      </c>
      <c r="G1582" s="19" t="s">
        <v>3953</v>
      </c>
      <c r="H1582" s="20" t="s">
        <v>2141</v>
      </c>
      <c r="I1582" s="21" t="s">
        <v>128</v>
      </c>
      <c r="J1582" s="10"/>
      <c r="K1582" s="10"/>
    </row>
    <row r="1583" spans="1:11" ht="15.75" customHeight="1" x14ac:dyDescent="0.25">
      <c r="A1583" s="5"/>
      <c r="B1583" s="19" t="s">
        <v>2993</v>
      </c>
      <c r="C1583" s="19" t="s">
        <v>2992</v>
      </c>
      <c r="D1583" s="7" t="s">
        <v>2992</v>
      </c>
      <c r="E1583" s="7" t="s">
        <v>2992</v>
      </c>
      <c r="F1583" s="19" t="s">
        <v>3048</v>
      </c>
      <c r="G1583" s="19" t="s">
        <v>3048</v>
      </c>
      <c r="H1583" s="20" t="s">
        <v>2141</v>
      </c>
      <c r="I1583" s="21" t="s">
        <v>128</v>
      </c>
      <c r="J1583" s="10"/>
      <c r="K1583" s="10"/>
    </row>
    <row r="1584" spans="1:11" ht="15.75" customHeight="1" x14ac:dyDescent="0.25">
      <c r="A1584" s="5"/>
      <c r="B1584" s="19" t="s">
        <v>2995</v>
      </c>
      <c r="C1584" s="19" t="s">
        <v>2995</v>
      </c>
      <c r="D1584" s="7" t="s">
        <v>2995</v>
      </c>
      <c r="E1584" s="7" t="s">
        <v>2995</v>
      </c>
      <c r="F1584" s="19" t="s">
        <v>3954</v>
      </c>
      <c r="G1584" s="19" t="s">
        <v>3955</v>
      </c>
      <c r="H1584" s="20" t="s">
        <v>2141</v>
      </c>
      <c r="I1584" s="21" t="s">
        <v>128</v>
      </c>
      <c r="J1584" s="10"/>
      <c r="K1584" s="10"/>
    </row>
    <row r="1585" spans="1:11" ht="15.75" customHeight="1" x14ac:dyDescent="0.25">
      <c r="A1585" s="5"/>
      <c r="B1585" s="19" t="s">
        <v>3933</v>
      </c>
      <c r="C1585" s="19" t="s">
        <v>3933</v>
      </c>
      <c r="D1585" s="7" t="s">
        <v>3933</v>
      </c>
      <c r="E1585" s="7" t="s">
        <v>3933</v>
      </c>
      <c r="F1585" s="19" t="s">
        <v>3956</v>
      </c>
      <c r="G1585" s="19" t="s">
        <v>3956</v>
      </c>
      <c r="H1585" s="20" t="s">
        <v>2141</v>
      </c>
      <c r="I1585" s="21" t="s">
        <v>128</v>
      </c>
      <c r="J1585" s="10"/>
      <c r="K1585" s="10"/>
    </row>
    <row r="1586" spans="1:11" ht="15.75" customHeight="1" x14ac:dyDescent="0.25">
      <c r="A1586" s="5"/>
      <c r="B1586" s="19" t="s">
        <v>2997</v>
      </c>
      <c r="C1586" s="19" t="s">
        <v>2996</v>
      </c>
      <c r="D1586" s="7" t="s">
        <v>3957</v>
      </c>
      <c r="E1586" s="7" t="s">
        <v>3957</v>
      </c>
      <c r="F1586" s="19" t="s">
        <v>3958</v>
      </c>
      <c r="G1586" s="19" t="s">
        <v>3958</v>
      </c>
      <c r="H1586" s="20" t="s">
        <v>2141</v>
      </c>
      <c r="I1586" s="21" t="s">
        <v>128</v>
      </c>
      <c r="J1586" s="10"/>
      <c r="K1586" s="10"/>
    </row>
    <row r="1587" spans="1:11" ht="15.75" customHeight="1" x14ac:dyDescent="0.25">
      <c r="A1587" s="5"/>
      <c r="B1587" s="19" t="s">
        <v>3000</v>
      </c>
      <c r="C1587" s="19" t="s">
        <v>2999</v>
      </c>
      <c r="D1587" s="7" t="s">
        <v>2999</v>
      </c>
      <c r="E1587" s="7" t="s">
        <v>3000</v>
      </c>
      <c r="F1587" s="19" t="s">
        <v>3959</v>
      </c>
      <c r="G1587" s="19" t="s">
        <v>3959</v>
      </c>
      <c r="H1587" s="20" t="s">
        <v>2141</v>
      </c>
      <c r="I1587" s="21" t="s">
        <v>128</v>
      </c>
      <c r="J1587" s="10"/>
      <c r="K1587" s="10"/>
    </row>
    <row r="1588" spans="1:11" ht="15.75" customHeight="1" x14ac:dyDescent="0.25">
      <c r="A1588" s="5"/>
      <c r="B1588" s="19" t="s">
        <v>3002</v>
      </c>
      <c r="C1588" s="19" t="s">
        <v>3002</v>
      </c>
      <c r="D1588" s="7" t="s">
        <v>3960</v>
      </c>
      <c r="E1588" s="7" t="s">
        <v>3960</v>
      </c>
      <c r="F1588" s="19" t="s">
        <v>3060</v>
      </c>
      <c r="G1588" s="19" t="s">
        <v>3061</v>
      </c>
      <c r="H1588" s="20" t="s">
        <v>2141</v>
      </c>
      <c r="I1588" s="21" t="s">
        <v>128</v>
      </c>
      <c r="J1588" s="10"/>
      <c r="K1588" s="10"/>
    </row>
    <row r="1589" spans="1:11" ht="15.75" customHeight="1" x14ac:dyDescent="0.25">
      <c r="A1589" s="5"/>
      <c r="B1589" s="19" t="s">
        <v>3939</v>
      </c>
      <c r="C1589" s="19" t="s">
        <v>3939</v>
      </c>
      <c r="D1589" s="7" t="s">
        <v>3939</v>
      </c>
      <c r="E1589" s="7" t="s">
        <v>3940</v>
      </c>
      <c r="F1589" s="19" t="s">
        <v>3961</v>
      </c>
      <c r="G1589" s="19" t="s">
        <v>3962</v>
      </c>
      <c r="H1589" s="20" t="s">
        <v>2141</v>
      </c>
      <c r="I1589" s="21" t="s">
        <v>128</v>
      </c>
      <c r="J1589" s="10"/>
      <c r="K1589" s="10"/>
    </row>
    <row r="1590" spans="1:11" ht="15.75" customHeight="1" x14ac:dyDescent="0.25">
      <c r="A1590" s="5"/>
      <c r="B1590" s="19" t="s">
        <v>3003</v>
      </c>
      <c r="C1590" s="19" t="s">
        <v>3003</v>
      </c>
      <c r="D1590" s="7" t="s">
        <v>3963</v>
      </c>
      <c r="E1590" s="7" t="s">
        <v>3963</v>
      </c>
      <c r="F1590" s="19" t="s">
        <v>3964</v>
      </c>
      <c r="G1590" s="19" t="s">
        <v>3964</v>
      </c>
      <c r="H1590" s="20" t="s">
        <v>2141</v>
      </c>
      <c r="I1590" s="21" t="s">
        <v>128</v>
      </c>
      <c r="J1590" s="10"/>
      <c r="K1590" s="10"/>
    </row>
    <row r="1591" spans="1:11" ht="15.75" customHeight="1" x14ac:dyDescent="0.25">
      <c r="A1591" s="5"/>
      <c r="B1591" s="19" t="s">
        <v>3945</v>
      </c>
      <c r="C1591" s="19" t="s">
        <v>3945</v>
      </c>
      <c r="D1591" s="7" t="s">
        <v>3965</v>
      </c>
      <c r="E1591" s="7" t="s">
        <v>3966</v>
      </c>
      <c r="F1591" s="19" t="s">
        <v>3967</v>
      </c>
      <c r="G1591" s="19" t="s">
        <v>3967</v>
      </c>
      <c r="H1591" s="20" t="s">
        <v>2141</v>
      </c>
      <c r="I1591" s="21" t="s">
        <v>128</v>
      </c>
      <c r="J1591" s="10"/>
      <c r="K1591" s="10"/>
    </row>
    <row r="1592" spans="1:11" ht="15.75" customHeight="1" x14ac:dyDescent="0.25">
      <c r="A1592" s="5"/>
      <c r="B1592" s="19" t="s">
        <v>3017</v>
      </c>
      <c r="C1592" s="19" t="s">
        <v>3017</v>
      </c>
      <c r="D1592" s="7" t="s">
        <v>3017</v>
      </c>
      <c r="E1592" s="7" t="s">
        <v>3017</v>
      </c>
      <c r="F1592" s="19" t="s">
        <v>3968</v>
      </c>
      <c r="G1592" s="19" t="s">
        <v>3968</v>
      </c>
      <c r="H1592" s="20" t="s">
        <v>2141</v>
      </c>
      <c r="I1592" s="21" t="s">
        <v>128</v>
      </c>
      <c r="J1592" s="10"/>
      <c r="K1592" s="10"/>
    </row>
    <row r="1593" spans="1:11" ht="15.75" customHeight="1" x14ac:dyDescent="0.25">
      <c r="A1593" s="5"/>
      <c r="B1593" s="19" t="s">
        <v>3950</v>
      </c>
      <c r="C1593" s="19" t="s">
        <v>3949</v>
      </c>
      <c r="D1593" s="7" t="s">
        <v>3949</v>
      </c>
      <c r="E1593" s="7" t="s">
        <v>3949</v>
      </c>
      <c r="F1593" s="19" t="s">
        <v>3969</v>
      </c>
      <c r="G1593" s="19" t="s">
        <v>3969</v>
      </c>
      <c r="H1593" s="20" t="s">
        <v>2141</v>
      </c>
      <c r="I1593" s="21" t="s">
        <v>128</v>
      </c>
      <c r="J1593" s="10"/>
      <c r="K1593" s="10"/>
    </row>
    <row r="1594" spans="1:11" ht="15.75" customHeight="1" x14ac:dyDescent="0.25">
      <c r="A1594" s="5"/>
      <c r="B1594" s="19" t="s">
        <v>3022</v>
      </c>
      <c r="C1594" s="19" t="s">
        <v>3022</v>
      </c>
      <c r="D1594" s="7" t="s">
        <v>3970</v>
      </c>
      <c r="E1594" s="7" t="s">
        <v>3970</v>
      </c>
      <c r="F1594" s="19" t="s">
        <v>3073</v>
      </c>
      <c r="G1594" s="19" t="s">
        <v>3072</v>
      </c>
      <c r="H1594" s="20" t="s">
        <v>2141</v>
      </c>
      <c r="I1594" s="21" t="s">
        <v>128</v>
      </c>
      <c r="J1594" s="10"/>
      <c r="K1594" s="10"/>
    </row>
    <row r="1595" spans="1:11" ht="15.75" customHeight="1" x14ac:dyDescent="0.25">
      <c r="A1595" s="5"/>
      <c r="B1595" s="19" t="s">
        <v>3956</v>
      </c>
      <c r="C1595" s="19" t="s">
        <v>3956</v>
      </c>
      <c r="D1595" s="7" t="s">
        <v>3956</v>
      </c>
      <c r="E1595" s="7" t="s">
        <v>3956</v>
      </c>
      <c r="F1595" s="19" t="s">
        <v>3078</v>
      </c>
      <c r="G1595" s="19" t="s">
        <v>3077</v>
      </c>
      <c r="H1595" s="20" t="s">
        <v>2141</v>
      </c>
      <c r="I1595" s="21" t="s">
        <v>128</v>
      </c>
      <c r="J1595" s="10"/>
      <c r="K1595" s="10"/>
    </row>
    <row r="1596" spans="1:11" ht="15.75" customHeight="1" x14ac:dyDescent="0.25">
      <c r="A1596" s="5"/>
      <c r="B1596" s="19" t="s">
        <v>3958</v>
      </c>
      <c r="C1596" s="19" t="s">
        <v>3958</v>
      </c>
      <c r="D1596" s="7" t="s">
        <v>3958</v>
      </c>
      <c r="E1596" s="7" t="s">
        <v>3958</v>
      </c>
      <c r="F1596" s="19" t="s">
        <v>3971</v>
      </c>
      <c r="G1596" s="19" t="s">
        <v>3972</v>
      </c>
      <c r="H1596" s="20" t="s">
        <v>2141</v>
      </c>
      <c r="I1596" s="21" t="s">
        <v>128</v>
      </c>
      <c r="J1596" s="10"/>
      <c r="K1596" s="10"/>
    </row>
    <row r="1597" spans="1:11" ht="15.75" customHeight="1" x14ac:dyDescent="0.25">
      <c r="A1597" s="5"/>
      <c r="B1597" s="19" t="s">
        <v>3959</v>
      </c>
      <c r="C1597" s="19" t="s">
        <v>3959</v>
      </c>
      <c r="D1597" s="7" t="s">
        <v>3959</v>
      </c>
      <c r="E1597" s="7" t="s">
        <v>3959</v>
      </c>
      <c r="F1597" s="19" t="s">
        <v>3973</v>
      </c>
      <c r="G1597" s="19" t="s">
        <v>3973</v>
      </c>
      <c r="H1597" s="20" t="s">
        <v>2141</v>
      </c>
      <c r="I1597" s="21" t="s">
        <v>128</v>
      </c>
      <c r="J1597" s="10"/>
      <c r="K1597" s="10"/>
    </row>
    <row r="1598" spans="1:11" ht="15.75" customHeight="1" x14ac:dyDescent="0.25">
      <c r="A1598" s="5"/>
      <c r="B1598" s="19" t="s">
        <v>3028</v>
      </c>
      <c r="C1598" s="19" t="s">
        <v>3027</v>
      </c>
      <c r="D1598" s="7" t="s">
        <v>3027</v>
      </c>
      <c r="E1598" s="7" t="s">
        <v>3028</v>
      </c>
      <c r="F1598" s="6" t="s">
        <v>3081</v>
      </c>
      <c r="G1598" s="6" t="s">
        <v>3081</v>
      </c>
      <c r="H1598" s="8" t="s">
        <v>2141</v>
      </c>
      <c r="I1598" s="9" t="s">
        <v>128</v>
      </c>
      <c r="J1598" s="10"/>
      <c r="K1598" s="10"/>
    </row>
    <row r="1599" spans="1:11" ht="15.75" customHeight="1" x14ac:dyDescent="0.25">
      <c r="A1599" s="5"/>
      <c r="B1599" s="19" t="s">
        <v>3974</v>
      </c>
      <c r="C1599" s="19" t="s">
        <v>3961</v>
      </c>
      <c r="D1599" s="7" t="s">
        <v>3975</v>
      </c>
      <c r="E1599" s="7" t="s">
        <v>3976</v>
      </c>
      <c r="F1599" s="19" t="s">
        <v>3977</v>
      </c>
      <c r="G1599" s="19" t="s">
        <v>3977</v>
      </c>
      <c r="H1599" s="20" t="s">
        <v>2141</v>
      </c>
      <c r="I1599" s="21" t="s">
        <v>128</v>
      </c>
      <c r="J1599" s="10"/>
      <c r="K1599" s="10"/>
    </row>
    <row r="1600" spans="1:11" ht="15.75" customHeight="1" x14ac:dyDescent="0.25">
      <c r="A1600" s="5"/>
      <c r="B1600" s="19" t="s">
        <v>3964</v>
      </c>
      <c r="C1600" s="19" t="s">
        <v>3964</v>
      </c>
      <c r="D1600" s="7" t="s">
        <v>3964</v>
      </c>
      <c r="E1600" s="7" t="s">
        <v>3964</v>
      </c>
      <c r="F1600" s="19" t="s">
        <v>3978</v>
      </c>
      <c r="G1600" s="19" t="s">
        <v>3979</v>
      </c>
      <c r="H1600" s="20" t="s">
        <v>2141</v>
      </c>
      <c r="I1600" s="21" t="s">
        <v>128</v>
      </c>
      <c r="J1600" s="10"/>
      <c r="K1600" s="10"/>
    </row>
    <row r="1601" spans="1:11" ht="15.75" customHeight="1" x14ac:dyDescent="0.25">
      <c r="A1601" s="5"/>
      <c r="B1601" s="19" t="s">
        <v>3029</v>
      </c>
      <c r="C1601" s="19" t="s">
        <v>3029</v>
      </c>
      <c r="D1601" s="7" t="s">
        <v>3029</v>
      </c>
      <c r="E1601" s="7" t="s">
        <v>3029</v>
      </c>
      <c r="F1601" s="19" t="s">
        <v>3087</v>
      </c>
      <c r="G1601" s="19" t="s">
        <v>3086</v>
      </c>
      <c r="H1601" s="20" t="s">
        <v>2141</v>
      </c>
      <c r="I1601" s="21" t="s">
        <v>128</v>
      </c>
      <c r="J1601" s="10"/>
      <c r="K1601" s="10"/>
    </row>
    <row r="1602" spans="1:11" ht="15.75" customHeight="1" x14ac:dyDescent="0.25">
      <c r="A1602" s="5"/>
      <c r="B1602" s="19" t="s">
        <v>3030</v>
      </c>
      <c r="C1602" s="19" t="s">
        <v>3030</v>
      </c>
      <c r="D1602" s="7" t="s">
        <v>3980</v>
      </c>
      <c r="E1602" s="7" t="s">
        <v>3980</v>
      </c>
      <c r="F1602" s="19" t="s">
        <v>3091</v>
      </c>
      <c r="G1602" s="19" t="s">
        <v>3091</v>
      </c>
      <c r="H1602" s="20" t="s">
        <v>2141</v>
      </c>
      <c r="I1602" s="21" t="s">
        <v>128</v>
      </c>
      <c r="J1602" s="10"/>
      <c r="K1602" s="10"/>
    </row>
    <row r="1603" spans="1:11" ht="15.75" customHeight="1" x14ac:dyDescent="0.25">
      <c r="A1603" s="5"/>
      <c r="B1603" s="19" t="s">
        <v>3034</v>
      </c>
      <c r="C1603" s="19" t="s">
        <v>3034</v>
      </c>
      <c r="D1603" s="7" t="s">
        <v>3034</v>
      </c>
      <c r="E1603" s="7" t="s">
        <v>3034</v>
      </c>
      <c r="F1603" s="19" t="s">
        <v>3981</v>
      </c>
      <c r="G1603" s="19" t="s">
        <v>3982</v>
      </c>
      <c r="H1603" s="20" t="s">
        <v>2141</v>
      </c>
      <c r="I1603" s="21" t="s">
        <v>128</v>
      </c>
      <c r="J1603" s="10"/>
      <c r="K1603" s="10"/>
    </row>
    <row r="1604" spans="1:11" ht="15.75" customHeight="1" x14ac:dyDescent="0.25">
      <c r="A1604" s="5"/>
      <c r="B1604" s="19" t="s">
        <v>3036</v>
      </c>
      <c r="C1604" s="19" t="s">
        <v>3036</v>
      </c>
      <c r="D1604" s="7" t="s">
        <v>3983</v>
      </c>
      <c r="E1604" s="7" t="s">
        <v>3983</v>
      </c>
      <c r="F1604" s="19" t="s">
        <v>3984</v>
      </c>
      <c r="G1604" s="19" t="s">
        <v>3985</v>
      </c>
      <c r="H1604" s="20" t="s">
        <v>2141</v>
      </c>
      <c r="I1604" s="21" t="s">
        <v>128</v>
      </c>
      <c r="J1604" s="10"/>
      <c r="K1604" s="10"/>
    </row>
    <row r="1605" spans="1:11" ht="15.75" customHeight="1" x14ac:dyDescent="0.25">
      <c r="A1605" s="5"/>
      <c r="B1605" s="19" t="s">
        <v>3038</v>
      </c>
      <c r="C1605" s="19" t="s">
        <v>3038</v>
      </c>
      <c r="D1605" s="7" t="s">
        <v>3986</v>
      </c>
      <c r="E1605" s="7" t="s">
        <v>3986</v>
      </c>
      <c r="F1605" s="19" t="s">
        <v>3987</v>
      </c>
      <c r="G1605" s="19" t="s">
        <v>3988</v>
      </c>
      <c r="H1605" s="20" t="s">
        <v>2141</v>
      </c>
      <c r="I1605" s="21" t="s">
        <v>128</v>
      </c>
      <c r="J1605" s="10"/>
      <c r="K1605" s="10"/>
    </row>
    <row r="1606" spans="1:11" ht="15.75" customHeight="1" x14ac:dyDescent="0.25">
      <c r="A1606" s="5"/>
      <c r="B1606" s="19" t="s">
        <v>3989</v>
      </c>
      <c r="C1606" s="19" t="s">
        <v>3989</v>
      </c>
      <c r="D1606" s="7" t="s">
        <v>3989</v>
      </c>
      <c r="E1606" s="7" t="s">
        <v>3989</v>
      </c>
      <c r="F1606" s="19" t="s">
        <v>3990</v>
      </c>
      <c r="G1606" s="19" t="s">
        <v>3991</v>
      </c>
      <c r="H1606" s="20" t="s">
        <v>2141</v>
      </c>
      <c r="I1606" s="21" t="s">
        <v>128</v>
      </c>
      <c r="J1606" s="10"/>
      <c r="K1606" s="10"/>
    </row>
    <row r="1607" spans="1:11" ht="15.75" customHeight="1" x14ac:dyDescent="0.25">
      <c r="A1607" s="5"/>
      <c r="B1607" s="19" t="s">
        <v>3992</v>
      </c>
      <c r="C1607" s="19" t="s">
        <v>3992</v>
      </c>
      <c r="D1607" s="7" t="s">
        <v>3992</v>
      </c>
      <c r="E1607" s="7" t="s">
        <v>3992</v>
      </c>
      <c r="F1607" s="19" t="s">
        <v>3094</v>
      </c>
      <c r="G1607" s="19" t="s">
        <v>3094</v>
      </c>
      <c r="H1607" s="20" t="s">
        <v>2141</v>
      </c>
      <c r="I1607" s="21" t="s">
        <v>128</v>
      </c>
      <c r="J1607" s="10"/>
      <c r="K1607" s="10"/>
    </row>
    <row r="1608" spans="1:11" ht="15.75" customHeight="1" x14ac:dyDescent="0.25">
      <c r="A1608" s="5"/>
      <c r="B1608" s="19" t="s">
        <v>3968</v>
      </c>
      <c r="C1608" s="19" t="s">
        <v>3968</v>
      </c>
      <c r="D1608" s="7" t="s">
        <v>3993</v>
      </c>
      <c r="E1608" s="7" t="s">
        <v>3993</v>
      </c>
      <c r="F1608" s="19" t="s">
        <v>3994</v>
      </c>
      <c r="G1608" s="19" t="s">
        <v>3994</v>
      </c>
      <c r="H1608" s="20" t="s">
        <v>2141</v>
      </c>
      <c r="I1608" s="21" t="s">
        <v>128</v>
      </c>
      <c r="J1608" s="10"/>
      <c r="K1608" s="10"/>
    </row>
    <row r="1609" spans="1:11" ht="15.75" customHeight="1" x14ac:dyDescent="0.25">
      <c r="A1609" s="5"/>
      <c r="B1609" s="19" t="s">
        <v>3969</v>
      </c>
      <c r="C1609" s="19" t="s">
        <v>3969</v>
      </c>
      <c r="D1609" s="7" t="s">
        <v>3995</v>
      </c>
      <c r="E1609" s="7" t="s">
        <v>3995</v>
      </c>
      <c r="F1609" s="19" t="s">
        <v>3097</v>
      </c>
      <c r="G1609" s="19" t="s">
        <v>3996</v>
      </c>
      <c r="H1609" s="20" t="s">
        <v>2141</v>
      </c>
      <c r="I1609" s="21" t="s">
        <v>128</v>
      </c>
      <c r="J1609" s="10"/>
      <c r="K1609" s="10"/>
    </row>
    <row r="1610" spans="1:11" ht="15.75" customHeight="1" x14ac:dyDescent="0.25">
      <c r="A1610" s="5"/>
      <c r="B1610" s="19" t="s">
        <v>3050</v>
      </c>
      <c r="C1610" s="19" t="s">
        <v>3050</v>
      </c>
      <c r="D1610" s="7" t="s">
        <v>3050</v>
      </c>
      <c r="E1610" s="7" t="s">
        <v>3050</v>
      </c>
      <c r="F1610" s="19" t="s">
        <v>1098</v>
      </c>
      <c r="G1610" s="19" t="s">
        <v>1097</v>
      </c>
      <c r="H1610" s="20" t="s">
        <v>2141</v>
      </c>
      <c r="I1610" s="21" t="s">
        <v>128</v>
      </c>
      <c r="J1610" s="10"/>
      <c r="K1610" s="10"/>
    </row>
    <row r="1611" spans="1:11" ht="15.75" customHeight="1" x14ac:dyDescent="0.25">
      <c r="A1611" s="5"/>
      <c r="B1611" s="19" t="s">
        <v>3058</v>
      </c>
      <c r="C1611" s="19" t="s">
        <v>3058</v>
      </c>
      <c r="D1611" s="7" t="s">
        <v>3058</v>
      </c>
      <c r="E1611" s="7" t="s">
        <v>3058</v>
      </c>
      <c r="F1611" s="19" t="s">
        <v>3108</v>
      </c>
      <c r="G1611" s="19" t="s">
        <v>3109</v>
      </c>
      <c r="H1611" s="20" t="s">
        <v>2141</v>
      </c>
      <c r="I1611" s="21" t="s">
        <v>128</v>
      </c>
      <c r="J1611" s="10"/>
      <c r="K1611" s="10"/>
    </row>
    <row r="1612" spans="1:11" ht="15.75" customHeight="1" x14ac:dyDescent="0.25">
      <c r="A1612" s="5"/>
      <c r="B1612" s="19" t="s">
        <v>3971</v>
      </c>
      <c r="C1612" s="19" t="s">
        <v>3971</v>
      </c>
      <c r="D1612" s="7" t="s">
        <v>3971</v>
      </c>
      <c r="E1612" s="7" t="s">
        <v>3972</v>
      </c>
      <c r="F1612" s="19" t="s">
        <v>3116</v>
      </c>
      <c r="G1612" s="19" t="s">
        <v>3116</v>
      </c>
      <c r="H1612" s="20" t="s">
        <v>2141</v>
      </c>
      <c r="I1612" s="21" t="s">
        <v>128</v>
      </c>
      <c r="J1612" s="10"/>
      <c r="K1612" s="10"/>
    </row>
    <row r="1613" spans="1:11" ht="15.75" customHeight="1" x14ac:dyDescent="0.25">
      <c r="A1613" s="5"/>
      <c r="B1613" s="19" t="s">
        <v>3973</v>
      </c>
      <c r="C1613" s="19" t="s">
        <v>3973</v>
      </c>
      <c r="D1613" s="7" t="s">
        <v>3973</v>
      </c>
      <c r="E1613" s="7" t="s">
        <v>3973</v>
      </c>
      <c r="F1613" s="19" t="s">
        <v>3118</v>
      </c>
      <c r="G1613" s="19" t="s">
        <v>3118</v>
      </c>
      <c r="H1613" s="20" t="s">
        <v>2141</v>
      </c>
      <c r="I1613" s="21" t="s">
        <v>128</v>
      </c>
      <c r="J1613" s="10"/>
      <c r="K1613" s="10"/>
    </row>
    <row r="1614" spans="1:11" ht="15.75" customHeight="1" x14ac:dyDescent="0.25">
      <c r="A1614" s="5" t="s">
        <v>3997</v>
      </c>
      <c r="B1614" s="19" t="s">
        <v>3977</v>
      </c>
      <c r="C1614" s="19" t="s">
        <v>3977</v>
      </c>
      <c r="D1614" s="7" t="s">
        <v>3998</v>
      </c>
      <c r="E1614" s="7" t="s">
        <v>3998</v>
      </c>
      <c r="F1614" s="19" t="s">
        <v>3128</v>
      </c>
      <c r="G1614" s="19" t="s">
        <v>3127</v>
      </c>
      <c r="H1614" s="20" t="s">
        <v>2141</v>
      </c>
      <c r="I1614" s="21" t="s">
        <v>128</v>
      </c>
      <c r="J1614" s="15" t="e">
        <f>IF(#REF!="harga",0,IF(#REF!="lokasi",1,IF(#REF!="pelayanan",2,IF(#REF!="kamar",3,IF(#REF!="fasilitas hotel",4,IF(#REF!="makanan",5,6))))))</f>
        <v>#REF!</v>
      </c>
      <c r="K1614" s="15" t="e">
        <f>IF(#REF!="positive",1,0)</f>
        <v>#REF!</v>
      </c>
    </row>
    <row r="1615" spans="1:11" ht="15.75" customHeight="1" x14ac:dyDescent="0.25">
      <c r="A1615" s="5"/>
      <c r="B1615" s="19" t="s">
        <v>3978</v>
      </c>
      <c r="C1615" s="19" t="s">
        <v>3978</v>
      </c>
      <c r="D1615" s="7" t="s">
        <v>3978</v>
      </c>
      <c r="E1615" s="7" t="s">
        <v>3979</v>
      </c>
      <c r="F1615" s="19" t="s">
        <v>3133</v>
      </c>
      <c r="G1615" s="19" t="s">
        <v>3999</v>
      </c>
      <c r="H1615" s="20" t="s">
        <v>2141</v>
      </c>
      <c r="I1615" s="21" t="s">
        <v>128</v>
      </c>
      <c r="J1615" s="10"/>
      <c r="K1615" s="10"/>
    </row>
    <row r="1616" spans="1:11" ht="15.75" customHeight="1" x14ac:dyDescent="0.25">
      <c r="A1616" s="5"/>
      <c r="B1616" s="19" t="s">
        <v>3982</v>
      </c>
      <c r="C1616" s="19" t="s">
        <v>3981</v>
      </c>
      <c r="D1616" s="7" t="s">
        <v>3981</v>
      </c>
      <c r="E1616" s="7" t="s">
        <v>3981</v>
      </c>
      <c r="F1616" s="19" t="s">
        <v>3143</v>
      </c>
      <c r="G1616" s="19" t="s">
        <v>4000</v>
      </c>
      <c r="H1616" s="20" t="s">
        <v>2141</v>
      </c>
      <c r="I1616" s="21" t="s">
        <v>128</v>
      </c>
      <c r="J1616" s="10"/>
      <c r="K1616" s="10"/>
    </row>
    <row r="1617" spans="1:11" ht="15.75" customHeight="1" x14ac:dyDescent="0.25">
      <c r="A1617" s="5"/>
      <c r="B1617" s="19" t="s">
        <v>4001</v>
      </c>
      <c r="C1617" s="19" t="s">
        <v>3984</v>
      </c>
      <c r="D1617" s="7" t="s">
        <v>4002</v>
      </c>
      <c r="E1617" s="7" t="s">
        <v>4003</v>
      </c>
      <c r="F1617" s="19" t="s">
        <v>3146</v>
      </c>
      <c r="G1617" s="19" t="s">
        <v>3146</v>
      </c>
      <c r="H1617" s="20" t="s">
        <v>2141</v>
      </c>
      <c r="I1617" s="21" t="s">
        <v>128</v>
      </c>
      <c r="J1617" s="10"/>
      <c r="K1617" s="10"/>
    </row>
    <row r="1618" spans="1:11" ht="15.75" customHeight="1" x14ac:dyDescent="0.25">
      <c r="A1618" s="5"/>
      <c r="B1618" s="19" t="s">
        <v>4004</v>
      </c>
      <c r="C1618" s="19" t="s">
        <v>3987</v>
      </c>
      <c r="D1618" s="7" t="s">
        <v>3987</v>
      </c>
      <c r="E1618" s="7" t="s">
        <v>3988</v>
      </c>
      <c r="F1618" s="19" t="s">
        <v>3148</v>
      </c>
      <c r="G1618" s="19" t="s">
        <v>4005</v>
      </c>
      <c r="H1618" s="20" t="s">
        <v>2141</v>
      </c>
      <c r="I1618" s="21" t="s">
        <v>128</v>
      </c>
      <c r="J1618" s="10"/>
      <c r="K1618" s="10"/>
    </row>
    <row r="1619" spans="1:11" ht="15.75" customHeight="1" x14ac:dyDescent="0.25">
      <c r="A1619" s="5"/>
      <c r="B1619" s="19" t="s">
        <v>3990</v>
      </c>
      <c r="C1619" s="19" t="s">
        <v>3990</v>
      </c>
      <c r="D1619" s="7" t="s">
        <v>3990</v>
      </c>
      <c r="E1619" s="7" t="s">
        <v>3991</v>
      </c>
      <c r="F1619" s="19" t="s">
        <v>3153</v>
      </c>
      <c r="G1619" s="19" t="s">
        <v>3153</v>
      </c>
      <c r="H1619" s="20" t="s">
        <v>2141</v>
      </c>
      <c r="I1619" s="21" t="s">
        <v>128</v>
      </c>
      <c r="J1619" s="10"/>
      <c r="K1619" s="10"/>
    </row>
    <row r="1620" spans="1:11" ht="15.75" customHeight="1" x14ac:dyDescent="0.25">
      <c r="A1620" s="5"/>
      <c r="B1620" s="19" t="s">
        <v>3064</v>
      </c>
      <c r="C1620" s="19" t="s">
        <v>3063</v>
      </c>
      <c r="D1620" s="7" t="s">
        <v>3063</v>
      </c>
      <c r="E1620" s="7" t="s">
        <v>3064</v>
      </c>
      <c r="F1620" s="19" t="s">
        <v>4006</v>
      </c>
      <c r="G1620" s="19" t="s">
        <v>4006</v>
      </c>
      <c r="H1620" s="20" t="s">
        <v>2141</v>
      </c>
      <c r="I1620" s="21" t="s">
        <v>128</v>
      </c>
      <c r="J1620" s="10"/>
      <c r="K1620" s="10"/>
    </row>
    <row r="1621" spans="1:11" ht="15.75" customHeight="1" x14ac:dyDescent="0.25">
      <c r="A1621" s="5"/>
      <c r="B1621" s="19" t="s">
        <v>3994</v>
      </c>
      <c r="C1621" s="19" t="s">
        <v>3994</v>
      </c>
      <c r="D1621" s="7" t="s">
        <v>4007</v>
      </c>
      <c r="E1621" s="7" t="s">
        <v>4007</v>
      </c>
      <c r="F1621" s="19" t="s">
        <v>3157</v>
      </c>
      <c r="G1621" s="19" t="s">
        <v>3156</v>
      </c>
      <c r="H1621" s="20" t="s">
        <v>2141</v>
      </c>
      <c r="I1621" s="21" t="s">
        <v>128</v>
      </c>
      <c r="J1621" s="10"/>
      <c r="K1621" s="10"/>
    </row>
    <row r="1622" spans="1:11" ht="15.75" customHeight="1" x14ac:dyDescent="0.25">
      <c r="A1622" s="5"/>
      <c r="B1622" s="19" t="s">
        <v>4006</v>
      </c>
      <c r="C1622" s="19" t="s">
        <v>4006</v>
      </c>
      <c r="D1622" s="7" t="s">
        <v>4006</v>
      </c>
      <c r="E1622" s="7" t="s">
        <v>4006</v>
      </c>
      <c r="F1622" s="19" t="s">
        <v>4008</v>
      </c>
      <c r="G1622" s="19" t="s">
        <v>4009</v>
      </c>
      <c r="H1622" s="20" t="s">
        <v>2141</v>
      </c>
      <c r="I1622" s="21" t="s">
        <v>128</v>
      </c>
      <c r="J1622" s="10"/>
      <c r="K1622" s="10"/>
    </row>
    <row r="1623" spans="1:11" ht="15.75" customHeight="1" x14ac:dyDescent="0.25">
      <c r="A1623" s="5"/>
      <c r="B1623" s="6" t="s">
        <v>4010</v>
      </c>
      <c r="C1623" s="6" t="s">
        <v>4010</v>
      </c>
      <c r="D1623" s="7" t="s">
        <v>4011</v>
      </c>
      <c r="E1623" s="7" t="s">
        <v>4011</v>
      </c>
      <c r="F1623" s="19" t="s">
        <v>4012</v>
      </c>
      <c r="G1623" s="19" t="s">
        <v>4013</v>
      </c>
      <c r="H1623" s="20" t="s">
        <v>2141</v>
      </c>
      <c r="I1623" s="21" t="s">
        <v>128</v>
      </c>
      <c r="J1623" s="10"/>
      <c r="K1623" s="10"/>
    </row>
    <row r="1624" spans="1:11" ht="15.75" customHeight="1" x14ac:dyDescent="0.25">
      <c r="A1624" s="5"/>
      <c r="B1624" s="5" t="s">
        <v>4014</v>
      </c>
      <c r="C1624" s="5" t="s">
        <v>4014</v>
      </c>
      <c r="D1624" s="7" t="s">
        <v>4014</v>
      </c>
      <c r="E1624" s="7" t="s">
        <v>4014</v>
      </c>
      <c r="F1624" s="19" t="s">
        <v>4015</v>
      </c>
      <c r="G1624" s="19" t="s">
        <v>4015</v>
      </c>
      <c r="H1624" s="20" t="s">
        <v>2141</v>
      </c>
      <c r="I1624" s="21" t="s">
        <v>128</v>
      </c>
      <c r="J1624" s="10"/>
      <c r="K1624" s="10"/>
    </row>
    <row r="1625" spans="1:11" ht="15.75" customHeight="1" x14ac:dyDescent="0.25">
      <c r="A1625" s="5"/>
      <c r="B1625" s="6" t="s">
        <v>4016</v>
      </c>
      <c r="C1625" s="6" t="s">
        <v>4016</v>
      </c>
      <c r="D1625" s="7" t="s">
        <v>4017</v>
      </c>
      <c r="E1625" s="7" t="s">
        <v>4017</v>
      </c>
      <c r="F1625" s="19" t="s">
        <v>4018</v>
      </c>
      <c r="G1625" s="19" t="s">
        <v>4018</v>
      </c>
      <c r="H1625" s="20" t="s">
        <v>2141</v>
      </c>
      <c r="I1625" s="21" t="s">
        <v>128</v>
      </c>
      <c r="J1625" s="10"/>
      <c r="K1625" s="10"/>
    </row>
    <row r="1626" spans="1:11" ht="15.75" customHeight="1" x14ac:dyDescent="0.25">
      <c r="A1626" s="5"/>
      <c r="B1626" s="10"/>
      <c r="C1626" s="10"/>
      <c r="D1626" s="23"/>
      <c r="E1626" s="23"/>
      <c r="F1626" s="19" t="s">
        <v>4019</v>
      </c>
      <c r="G1626" s="19" t="s">
        <v>4020</v>
      </c>
      <c r="H1626" s="20" t="s">
        <v>2141</v>
      </c>
      <c r="I1626" s="21" t="s">
        <v>128</v>
      </c>
      <c r="J1626" s="10"/>
      <c r="K1626" s="10"/>
    </row>
    <row r="1627" spans="1:11" ht="15.75" customHeight="1" x14ac:dyDescent="0.25">
      <c r="A1627" s="5"/>
      <c r="B1627" s="10"/>
      <c r="C1627" s="10"/>
      <c r="D1627" s="23"/>
      <c r="E1627" s="23"/>
      <c r="F1627" s="19" t="s">
        <v>4021</v>
      </c>
      <c r="G1627" s="19" t="s">
        <v>4022</v>
      </c>
      <c r="H1627" s="20" t="s">
        <v>2141</v>
      </c>
      <c r="I1627" s="21" t="s">
        <v>128</v>
      </c>
      <c r="J1627" s="10"/>
      <c r="K1627" s="10"/>
    </row>
    <row r="1628" spans="1:11" ht="15.75" customHeight="1" x14ac:dyDescent="0.25">
      <c r="A1628" s="5"/>
      <c r="B1628" s="10"/>
      <c r="C1628" s="10"/>
      <c r="D1628" s="23"/>
      <c r="E1628" s="23"/>
      <c r="F1628" s="19" t="s">
        <v>4023</v>
      </c>
      <c r="G1628" s="19" t="s">
        <v>4024</v>
      </c>
      <c r="H1628" s="20" t="s">
        <v>2141</v>
      </c>
      <c r="I1628" s="21" t="s">
        <v>128</v>
      </c>
      <c r="J1628" s="10"/>
      <c r="K1628" s="10"/>
    </row>
    <row r="1629" spans="1:11" ht="15.75" customHeight="1" x14ac:dyDescent="0.25">
      <c r="A1629" s="5"/>
      <c r="B1629" s="10"/>
      <c r="C1629" s="10"/>
      <c r="D1629" s="23"/>
      <c r="E1629" s="23"/>
      <c r="F1629" s="19" t="s">
        <v>4025</v>
      </c>
      <c r="G1629" s="19" t="s">
        <v>4025</v>
      </c>
      <c r="H1629" s="20" t="s">
        <v>2141</v>
      </c>
      <c r="I1629" s="20" t="s">
        <v>128</v>
      </c>
      <c r="J1629" s="10"/>
      <c r="K1629" s="10"/>
    </row>
    <row r="1630" spans="1:11" ht="15.75" customHeight="1" x14ac:dyDescent="0.25">
      <c r="A1630" s="5"/>
      <c r="B1630" s="10"/>
      <c r="C1630" s="10"/>
      <c r="D1630" s="23"/>
      <c r="E1630" s="23"/>
      <c r="F1630" s="19" t="s">
        <v>4026</v>
      </c>
      <c r="G1630" s="19" t="s">
        <v>4026</v>
      </c>
      <c r="H1630" s="20" t="s">
        <v>2141</v>
      </c>
      <c r="I1630" s="20" t="s">
        <v>128</v>
      </c>
      <c r="J1630" s="10"/>
      <c r="K1630" s="10"/>
    </row>
    <row r="1631" spans="1:11" ht="15.75" customHeight="1" x14ac:dyDescent="0.25">
      <c r="A1631" s="5"/>
      <c r="B1631" s="10"/>
      <c r="C1631" s="10"/>
      <c r="D1631" s="23"/>
      <c r="E1631" s="23"/>
      <c r="F1631" s="19" t="s">
        <v>4027</v>
      </c>
      <c r="G1631" s="19" t="s">
        <v>4028</v>
      </c>
      <c r="H1631" s="20" t="s">
        <v>2141</v>
      </c>
      <c r="I1631" s="20" t="s">
        <v>128</v>
      </c>
      <c r="J1631" s="10"/>
      <c r="K1631" s="10"/>
    </row>
    <row r="1632" spans="1:11" ht="15.75" customHeight="1" x14ac:dyDescent="0.25">
      <c r="A1632" s="5"/>
      <c r="B1632" s="10"/>
      <c r="C1632" s="10"/>
      <c r="D1632" s="23"/>
      <c r="E1632" s="23"/>
      <c r="F1632" s="19" t="s">
        <v>4029</v>
      </c>
      <c r="G1632" s="19" t="s">
        <v>4030</v>
      </c>
      <c r="H1632" s="20" t="s">
        <v>2141</v>
      </c>
      <c r="I1632" s="20" t="s">
        <v>128</v>
      </c>
      <c r="J1632" s="10"/>
      <c r="K1632" s="10"/>
    </row>
    <row r="1633" spans="1:11" ht="15.75" customHeight="1" x14ac:dyDescent="0.25">
      <c r="A1633" s="5"/>
      <c r="B1633" s="10"/>
      <c r="C1633" s="10"/>
      <c r="D1633" s="23"/>
      <c r="E1633" s="23"/>
      <c r="F1633" s="19" t="s">
        <v>4031</v>
      </c>
      <c r="G1633" s="19" t="s">
        <v>4031</v>
      </c>
      <c r="H1633" s="20" t="s">
        <v>2141</v>
      </c>
      <c r="I1633" s="20" t="s">
        <v>128</v>
      </c>
      <c r="J1633" s="10"/>
      <c r="K1633" s="10"/>
    </row>
    <row r="1634" spans="1:11" ht="15.75" customHeight="1" x14ac:dyDescent="0.25">
      <c r="A1634" s="5"/>
      <c r="B1634" s="10"/>
      <c r="C1634" s="10"/>
      <c r="D1634" s="23"/>
      <c r="E1634" s="23"/>
      <c r="F1634" s="19" t="s">
        <v>4032</v>
      </c>
      <c r="G1634" s="19" t="s">
        <v>4033</v>
      </c>
      <c r="H1634" s="20" t="s">
        <v>2141</v>
      </c>
      <c r="I1634" s="20" t="s">
        <v>128</v>
      </c>
      <c r="J1634" s="10"/>
      <c r="K1634" s="10"/>
    </row>
    <row r="1635" spans="1:11" ht="15.75" customHeight="1" x14ac:dyDescent="0.25">
      <c r="A1635" s="5"/>
      <c r="B1635" s="10"/>
      <c r="C1635" s="10"/>
      <c r="D1635" s="23"/>
      <c r="E1635" s="23"/>
      <c r="F1635" s="19" t="s">
        <v>4034</v>
      </c>
      <c r="G1635" s="19" t="s">
        <v>4035</v>
      </c>
      <c r="H1635" s="20" t="s">
        <v>2141</v>
      </c>
      <c r="I1635" s="20" t="s">
        <v>128</v>
      </c>
      <c r="J1635" s="10"/>
      <c r="K1635" s="10"/>
    </row>
    <row r="1636" spans="1:11" ht="15.75" customHeight="1" x14ac:dyDescent="0.25">
      <c r="A1636" s="5"/>
      <c r="B1636" s="10"/>
      <c r="C1636" s="10"/>
      <c r="D1636" s="23"/>
      <c r="E1636" s="23"/>
      <c r="F1636" s="19" t="s">
        <v>4036</v>
      </c>
      <c r="G1636" s="19" t="s">
        <v>4037</v>
      </c>
      <c r="H1636" s="20" t="s">
        <v>2141</v>
      </c>
      <c r="I1636" s="20" t="s">
        <v>128</v>
      </c>
      <c r="J1636" s="10"/>
      <c r="K1636" s="10"/>
    </row>
    <row r="1637" spans="1:11" ht="15.75" customHeight="1" x14ac:dyDescent="0.25">
      <c r="A1637" s="5"/>
      <c r="B1637" s="10"/>
      <c r="C1637" s="10"/>
      <c r="D1637" s="23"/>
      <c r="E1637" s="23"/>
      <c r="F1637" s="19" t="s">
        <v>4038</v>
      </c>
      <c r="G1637" s="19" t="s">
        <v>4038</v>
      </c>
      <c r="H1637" s="20" t="s">
        <v>2141</v>
      </c>
      <c r="I1637" s="20" t="s">
        <v>128</v>
      </c>
      <c r="J1637" s="10"/>
      <c r="K1637" s="10"/>
    </row>
    <row r="1638" spans="1:11" ht="15.75" customHeight="1" x14ac:dyDescent="0.25">
      <c r="A1638" s="5"/>
      <c r="B1638" s="10"/>
      <c r="C1638" s="10"/>
      <c r="D1638" s="23"/>
      <c r="E1638" s="23"/>
      <c r="F1638" s="19" t="s">
        <v>4039</v>
      </c>
      <c r="G1638" s="19" t="s">
        <v>4039</v>
      </c>
      <c r="H1638" s="20" t="s">
        <v>2141</v>
      </c>
      <c r="I1638" s="20" t="s">
        <v>128</v>
      </c>
      <c r="J1638" s="10"/>
      <c r="K1638" s="10"/>
    </row>
    <row r="1639" spans="1:11" ht="15.75" customHeight="1" x14ac:dyDescent="0.25">
      <c r="A1639" s="5"/>
      <c r="B1639" s="10"/>
      <c r="C1639" s="10"/>
      <c r="D1639" s="23"/>
      <c r="E1639" s="23"/>
      <c r="F1639" s="19" t="s">
        <v>4040</v>
      </c>
      <c r="G1639" s="19" t="s">
        <v>4041</v>
      </c>
      <c r="H1639" s="20" t="s">
        <v>2141</v>
      </c>
      <c r="I1639" s="20" t="s">
        <v>128</v>
      </c>
      <c r="J1639" s="10"/>
      <c r="K1639" s="10"/>
    </row>
    <row r="1640" spans="1:11" ht="15.75" customHeight="1" x14ac:dyDescent="0.25">
      <c r="A1640" s="5"/>
      <c r="B1640" s="10"/>
      <c r="C1640" s="10"/>
      <c r="D1640" s="23"/>
      <c r="E1640" s="23"/>
      <c r="F1640" s="19" t="s">
        <v>4042</v>
      </c>
      <c r="G1640" s="19" t="s">
        <v>4042</v>
      </c>
      <c r="H1640" s="20" t="s">
        <v>2141</v>
      </c>
      <c r="I1640" s="20" t="s">
        <v>128</v>
      </c>
      <c r="J1640" s="10"/>
      <c r="K1640" s="10"/>
    </row>
    <row r="1641" spans="1:11" ht="15.75" customHeight="1" x14ac:dyDescent="0.25">
      <c r="A1641" s="5"/>
      <c r="B1641" s="10"/>
      <c r="C1641" s="10"/>
      <c r="D1641" s="23"/>
      <c r="E1641" s="23"/>
      <c r="F1641" s="19" t="s">
        <v>4043</v>
      </c>
      <c r="G1641" s="19" t="s">
        <v>4044</v>
      </c>
      <c r="H1641" s="20" t="s">
        <v>2141</v>
      </c>
      <c r="I1641" s="20" t="s">
        <v>128</v>
      </c>
      <c r="J1641" s="10"/>
      <c r="K1641" s="10"/>
    </row>
    <row r="1642" spans="1:11" ht="15.75" customHeight="1" x14ac:dyDescent="0.25">
      <c r="A1642" s="5"/>
      <c r="B1642" s="10"/>
      <c r="C1642" s="10"/>
      <c r="D1642" s="23"/>
      <c r="E1642" s="23"/>
      <c r="F1642" s="19" t="s">
        <v>4045</v>
      </c>
      <c r="G1642" s="19" t="s">
        <v>4045</v>
      </c>
      <c r="H1642" s="20" t="s">
        <v>2141</v>
      </c>
      <c r="I1642" s="20" t="s">
        <v>128</v>
      </c>
      <c r="J1642" s="10"/>
      <c r="K1642" s="10"/>
    </row>
    <row r="1643" spans="1:11" ht="15.75" customHeight="1" x14ac:dyDescent="0.25">
      <c r="A1643" s="5"/>
      <c r="B1643" s="10"/>
      <c r="C1643" s="10"/>
      <c r="D1643" s="23"/>
      <c r="E1643" s="23"/>
      <c r="F1643" s="19" t="s">
        <v>4046</v>
      </c>
      <c r="G1643" s="19" t="s">
        <v>4046</v>
      </c>
      <c r="H1643" s="20" t="s">
        <v>2141</v>
      </c>
      <c r="I1643" s="20" t="s">
        <v>128</v>
      </c>
      <c r="J1643" s="10"/>
      <c r="K1643" s="10"/>
    </row>
    <row r="1644" spans="1:11" ht="15.75" customHeight="1" x14ac:dyDescent="0.25">
      <c r="A1644" s="5"/>
      <c r="B1644" s="10"/>
      <c r="C1644" s="10"/>
      <c r="D1644" s="23"/>
      <c r="E1644" s="23"/>
      <c r="F1644" s="19" t="s">
        <v>4047</v>
      </c>
      <c r="G1644" s="19" t="s">
        <v>4047</v>
      </c>
      <c r="H1644" s="20" t="s">
        <v>2141</v>
      </c>
      <c r="I1644" s="20" t="s">
        <v>128</v>
      </c>
      <c r="J1644" s="10"/>
      <c r="K1644" s="10"/>
    </row>
    <row r="1645" spans="1:11" ht="15.75" customHeight="1" x14ac:dyDescent="0.25">
      <c r="A1645" s="5"/>
      <c r="B1645" s="10"/>
      <c r="C1645" s="10"/>
      <c r="D1645" s="23"/>
      <c r="E1645" s="23"/>
      <c r="F1645" s="19" t="s">
        <v>4048</v>
      </c>
      <c r="G1645" s="19" t="s">
        <v>4048</v>
      </c>
      <c r="H1645" s="20" t="s">
        <v>2141</v>
      </c>
      <c r="I1645" s="20" t="s">
        <v>128</v>
      </c>
      <c r="J1645" s="10"/>
      <c r="K1645" s="10"/>
    </row>
    <row r="1646" spans="1:11" ht="15.75" customHeight="1" x14ac:dyDescent="0.25">
      <c r="A1646" s="5"/>
      <c r="B1646" s="10"/>
      <c r="C1646" s="10"/>
      <c r="D1646" s="23"/>
      <c r="E1646" s="23"/>
      <c r="F1646" s="19" t="s">
        <v>4049</v>
      </c>
      <c r="G1646" s="19" t="s">
        <v>4050</v>
      </c>
      <c r="H1646" s="20" t="s">
        <v>2141</v>
      </c>
      <c r="I1646" s="20" t="s">
        <v>128</v>
      </c>
      <c r="J1646" s="10"/>
      <c r="K1646" s="10"/>
    </row>
    <row r="1647" spans="1:11" ht="15.75" customHeight="1" x14ac:dyDescent="0.25">
      <c r="A1647" s="5"/>
      <c r="B1647" s="10"/>
      <c r="C1647" s="10"/>
      <c r="D1647" s="23"/>
      <c r="E1647" s="23"/>
      <c r="F1647" s="19" t="s">
        <v>4051</v>
      </c>
      <c r="G1647" s="19" t="s">
        <v>4052</v>
      </c>
      <c r="H1647" s="20" t="s">
        <v>2141</v>
      </c>
      <c r="I1647" s="20" t="s">
        <v>128</v>
      </c>
      <c r="J1647" s="10"/>
      <c r="K1647" s="10"/>
    </row>
    <row r="1648" spans="1:11" ht="15.75" customHeight="1" x14ac:dyDescent="0.25">
      <c r="A1648" s="5"/>
      <c r="B1648" s="10"/>
      <c r="C1648" s="10"/>
      <c r="D1648" s="23"/>
      <c r="E1648" s="23"/>
      <c r="F1648" s="19" t="s">
        <v>4053</v>
      </c>
      <c r="G1648" s="19" t="s">
        <v>4054</v>
      </c>
      <c r="H1648" s="20" t="s">
        <v>2141</v>
      </c>
      <c r="I1648" s="20" t="s">
        <v>128</v>
      </c>
      <c r="J1648" s="10"/>
      <c r="K1648" s="10"/>
    </row>
    <row r="1649" spans="1:11" ht="15.75" customHeight="1" x14ac:dyDescent="0.25">
      <c r="A1649" s="5"/>
      <c r="B1649" s="10"/>
      <c r="C1649" s="10"/>
      <c r="D1649" s="23"/>
      <c r="E1649" s="23"/>
      <c r="F1649" s="19" t="s">
        <v>4055</v>
      </c>
      <c r="G1649" s="19" t="s">
        <v>4056</v>
      </c>
      <c r="H1649" s="20" t="s">
        <v>2141</v>
      </c>
      <c r="I1649" s="20" t="s">
        <v>128</v>
      </c>
      <c r="J1649" s="10"/>
      <c r="K1649" s="10"/>
    </row>
    <row r="1650" spans="1:11" ht="15.75" customHeight="1" x14ac:dyDescent="0.25">
      <c r="A1650" s="5"/>
      <c r="B1650" s="10"/>
      <c r="C1650" s="10"/>
      <c r="D1650" s="23"/>
      <c r="E1650" s="23"/>
      <c r="F1650" s="19" t="s">
        <v>4057</v>
      </c>
      <c r="G1650" s="19" t="s">
        <v>4058</v>
      </c>
      <c r="H1650" s="20" t="s">
        <v>2141</v>
      </c>
      <c r="I1650" s="20" t="s">
        <v>128</v>
      </c>
      <c r="J1650" s="10"/>
      <c r="K1650" s="10"/>
    </row>
    <row r="1651" spans="1:11" ht="15.75" customHeight="1" x14ac:dyDescent="0.25">
      <c r="A1651" s="5"/>
      <c r="B1651" s="10"/>
      <c r="C1651" s="10"/>
      <c r="D1651" s="23"/>
      <c r="E1651" s="23"/>
      <c r="F1651" s="19" t="s">
        <v>4059</v>
      </c>
      <c r="G1651" s="19" t="s">
        <v>4060</v>
      </c>
      <c r="H1651" s="20" t="s">
        <v>2141</v>
      </c>
      <c r="I1651" s="20" t="s">
        <v>128</v>
      </c>
      <c r="J1651" s="10"/>
      <c r="K1651" s="10"/>
    </row>
    <row r="1652" spans="1:11" ht="15.75" customHeight="1" x14ac:dyDescent="0.25">
      <c r="A1652" s="5"/>
      <c r="B1652" s="10"/>
      <c r="C1652" s="10"/>
      <c r="D1652" s="23"/>
      <c r="E1652" s="23"/>
      <c r="F1652" s="19" t="s">
        <v>4061</v>
      </c>
      <c r="G1652" s="19" t="s">
        <v>4061</v>
      </c>
      <c r="H1652" s="20" t="s">
        <v>2141</v>
      </c>
      <c r="I1652" s="20" t="s">
        <v>128</v>
      </c>
      <c r="J1652" s="10"/>
      <c r="K1652" s="10"/>
    </row>
    <row r="1653" spans="1:11" ht="15.75" customHeight="1" x14ac:dyDescent="0.25">
      <c r="A1653" s="5"/>
      <c r="B1653" s="10"/>
      <c r="C1653" s="10"/>
      <c r="D1653" s="23"/>
      <c r="E1653" s="23"/>
      <c r="F1653" s="19" t="s">
        <v>4062</v>
      </c>
      <c r="G1653" s="19" t="s">
        <v>4062</v>
      </c>
      <c r="H1653" s="20" t="s">
        <v>2141</v>
      </c>
      <c r="I1653" s="20" t="s">
        <v>128</v>
      </c>
      <c r="J1653" s="10"/>
      <c r="K1653" s="10"/>
    </row>
    <row r="1654" spans="1:11" ht="15.75" customHeight="1" x14ac:dyDescent="0.25">
      <c r="A1654" s="5"/>
      <c r="B1654" s="10"/>
      <c r="C1654" s="10"/>
      <c r="D1654" s="23"/>
      <c r="E1654" s="23"/>
      <c r="F1654" s="19" t="s">
        <v>4063</v>
      </c>
      <c r="G1654" s="19" t="s">
        <v>4063</v>
      </c>
      <c r="H1654" s="20" t="s">
        <v>2141</v>
      </c>
      <c r="I1654" s="20" t="s">
        <v>128</v>
      </c>
      <c r="J1654" s="10"/>
      <c r="K1654" s="10"/>
    </row>
    <row r="1655" spans="1:11" ht="15.75" customHeight="1" x14ac:dyDescent="0.25">
      <c r="A1655" s="5"/>
      <c r="B1655" s="10"/>
      <c r="C1655" s="10"/>
      <c r="D1655" s="23"/>
      <c r="E1655" s="23"/>
      <c r="F1655" s="19" t="s">
        <v>4064</v>
      </c>
      <c r="G1655" s="19" t="s">
        <v>4064</v>
      </c>
      <c r="H1655" s="20" t="s">
        <v>2141</v>
      </c>
      <c r="I1655" s="20" t="s">
        <v>128</v>
      </c>
      <c r="J1655" s="10"/>
      <c r="K1655" s="10"/>
    </row>
    <row r="1656" spans="1:11" ht="15.75" customHeight="1" x14ac:dyDescent="0.25">
      <c r="A1656" s="5"/>
      <c r="B1656" s="10"/>
      <c r="C1656" s="10"/>
      <c r="D1656" s="23"/>
      <c r="E1656" s="23"/>
      <c r="F1656" s="19" t="s">
        <v>4065</v>
      </c>
      <c r="G1656" s="19" t="s">
        <v>4065</v>
      </c>
      <c r="H1656" s="20" t="s">
        <v>2141</v>
      </c>
      <c r="I1656" s="20" t="s">
        <v>128</v>
      </c>
      <c r="J1656" s="10"/>
      <c r="K1656" s="10"/>
    </row>
    <row r="1657" spans="1:11" ht="15.75" customHeight="1" x14ac:dyDescent="0.25">
      <c r="A1657" s="5"/>
      <c r="B1657" s="10"/>
      <c r="C1657" s="10"/>
      <c r="D1657" s="23"/>
      <c r="E1657" s="23"/>
      <c r="F1657" s="19" t="s">
        <v>4066</v>
      </c>
      <c r="G1657" s="19" t="s">
        <v>4066</v>
      </c>
      <c r="H1657" s="20" t="s">
        <v>2141</v>
      </c>
      <c r="I1657" s="20" t="s">
        <v>128</v>
      </c>
      <c r="J1657" s="10"/>
      <c r="K1657" s="10"/>
    </row>
    <row r="1658" spans="1:11" ht="15.75" customHeight="1" x14ac:dyDescent="0.25">
      <c r="A1658" s="5"/>
      <c r="B1658" s="10"/>
      <c r="C1658" s="10"/>
      <c r="D1658" s="23"/>
      <c r="E1658" s="23"/>
      <c r="F1658" s="19" t="s">
        <v>4067</v>
      </c>
      <c r="G1658" s="19" t="s">
        <v>4068</v>
      </c>
      <c r="H1658" s="20" t="s">
        <v>2141</v>
      </c>
      <c r="I1658" s="20" t="s">
        <v>128</v>
      </c>
      <c r="J1658" s="10"/>
      <c r="K1658" s="10"/>
    </row>
    <row r="1659" spans="1:11" ht="15.75" customHeight="1" x14ac:dyDescent="0.25">
      <c r="A1659" s="5"/>
      <c r="B1659" s="10"/>
      <c r="C1659" s="10"/>
      <c r="D1659" s="23"/>
      <c r="E1659" s="23"/>
      <c r="F1659" s="19" t="s">
        <v>4069</v>
      </c>
      <c r="G1659" s="19" t="s">
        <v>4069</v>
      </c>
      <c r="H1659" s="20" t="s">
        <v>2141</v>
      </c>
      <c r="I1659" s="20" t="s">
        <v>128</v>
      </c>
      <c r="J1659" s="10"/>
      <c r="K1659" s="10"/>
    </row>
    <row r="1660" spans="1:11" ht="15.75" customHeight="1" x14ac:dyDescent="0.25">
      <c r="A1660" s="5"/>
      <c r="B1660" s="10"/>
      <c r="C1660" s="10"/>
      <c r="D1660" s="23"/>
      <c r="E1660" s="23"/>
      <c r="F1660" s="19" t="s">
        <v>4070</v>
      </c>
      <c r="G1660" s="19" t="s">
        <v>4071</v>
      </c>
      <c r="H1660" s="20" t="s">
        <v>2141</v>
      </c>
      <c r="I1660" s="20" t="s">
        <v>128</v>
      </c>
      <c r="J1660" s="10"/>
      <c r="K1660" s="10"/>
    </row>
    <row r="1661" spans="1:11" ht="15.75" customHeight="1" x14ac:dyDescent="0.25">
      <c r="A1661" s="5"/>
      <c r="B1661" s="10"/>
      <c r="C1661" s="10"/>
      <c r="D1661" s="23"/>
      <c r="E1661" s="23"/>
      <c r="F1661" s="19" t="s">
        <v>4072</v>
      </c>
      <c r="G1661" s="19" t="s">
        <v>4072</v>
      </c>
      <c r="H1661" s="20" t="s">
        <v>2141</v>
      </c>
      <c r="I1661" s="20" t="s">
        <v>128</v>
      </c>
      <c r="J1661" s="10"/>
      <c r="K1661" s="10"/>
    </row>
    <row r="1662" spans="1:11" ht="15.75" customHeight="1" x14ac:dyDescent="0.25">
      <c r="A1662" s="5"/>
      <c r="B1662" s="10"/>
      <c r="C1662" s="10"/>
      <c r="D1662" s="23"/>
      <c r="E1662" s="23"/>
      <c r="F1662" s="19" t="s">
        <v>4073</v>
      </c>
      <c r="G1662" s="19" t="s">
        <v>4074</v>
      </c>
      <c r="H1662" s="20" t="s">
        <v>2141</v>
      </c>
      <c r="I1662" s="20" t="s">
        <v>128</v>
      </c>
      <c r="J1662" s="10"/>
      <c r="K1662" s="10"/>
    </row>
    <row r="1663" spans="1:11" ht="15.75" customHeight="1" x14ac:dyDescent="0.25">
      <c r="A1663" s="5"/>
      <c r="B1663" s="10"/>
      <c r="C1663" s="10"/>
      <c r="D1663" s="23"/>
      <c r="E1663" s="23"/>
      <c r="F1663" s="19" t="s">
        <v>4075</v>
      </c>
      <c r="G1663" s="19" t="s">
        <v>4076</v>
      </c>
      <c r="H1663" s="20" t="s">
        <v>2141</v>
      </c>
      <c r="I1663" s="20" t="s">
        <v>128</v>
      </c>
      <c r="J1663" s="10"/>
      <c r="K1663" s="10"/>
    </row>
    <row r="1664" spans="1:11" ht="15.75" customHeight="1" x14ac:dyDescent="0.25">
      <c r="A1664" s="5"/>
      <c r="B1664" s="10"/>
      <c r="C1664" s="10"/>
      <c r="D1664" s="23"/>
      <c r="E1664" s="23"/>
      <c r="F1664" s="19" t="s">
        <v>4077</v>
      </c>
      <c r="G1664" s="19" t="s">
        <v>4078</v>
      </c>
      <c r="H1664" s="20" t="s">
        <v>2141</v>
      </c>
      <c r="I1664" s="20" t="s">
        <v>128</v>
      </c>
      <c r="J1664" s="10"/>
      <c r="K1664" s="10"/>
    </row>
    <row r="1665" spans="1:11" ht="15.75" customHeight="1" x14ac:dyDescent="0.25">
      <c r="A1665" s="5"/>
      <c r="B1665" s="10"/>
      <c r="C1665" s="10"/>
      <c r="D1665" s="23"/>
      <c r="E1665" s="23"/>
      <c r="F1665" s="19" t="s">
        <v>4079</v>
      </c>
      <c r="G1665" s="19" t="s">
        <v>4080</v>
      </c>
      <c r="H1665" s="20" t="s">
        <v>2141</v>
      </c>
      <c r="I1665" s="20" t="s">
        <v>128</v>
      </c>
      <c r="J1665" s="10"/>
      <c r="K1665" s="10"/>
    </row>
    <row r="1666" spans="1:11" ht="15.75" customHeight="1" x14ac:dyDescent="0.25">
      <c r="A1666" s="5"/>
      <c r="B1666" s="10"/>
      <c r="C1666" s="10"/>
      <c r="D1666" s="23"/>
      <c r="E1666" s="23"/>
      <c r="F1666" s="19" t="s">
        <v>4081</v>
      </c>
      <c r="G1666" s="19" t="s">
        <v>4082</v>
      </c>
      <c r="H1666" s="20" t="s">
        <v>2141</v>
      </c>
      <c r="I1666" s="20" t="s">
        <v>128</v>
      </c>
      <c r="J1666" s="10"/>
      <c r="K1666" s="10"/>
    </row>
    <row r="1667" spans="1:11" ht="15.75" customHeight="1" x14ac:dyDescent="0.25">
      <c r="A1667" s="5"/>
      <c r="B1667" s="10"/>
      <c r="C1667" s="10"/>
      <c r="D1667" s="23"/>
      <c r="E1667" s="23"/>
      <c r="F1667" s="19" t="s">
        <v>4083</v>
      </c>
      <c r="G1667" s="19" t="s">
        <v>4084</v>
      </c>
      <c r="H1667" s="20" t="s">
        <v>2141</v>
      </c>
      <c r="I1667" s="20" t="s">
        <v>128</v>
      </c>
      <c r="J1667" s="10"/>
      <c r="K1667" s="10"/>
    </row>
    <row r="1668" spans="1:11" ht="15.75" customHeight="1" x14ac:dyDescent="0.25">
      <c r="A1668" s="5"/>
      <c r="B1668" s="10"/>
      <c r="C1668" s="10"/>
      <c r="D1668" s="23"/>
      <c r="E1668" s="23"/>
      <c r="F1668" s="19" t="s">
        <v>4085</v>
      </c>
      <c r="G1668" s="19" t="s">
        <v>4085</v>
      </c>
      <c r="H1668" s="20" t="s">
        <v>2141</v>
      </c>
      <c r="I1668" s="20" t="s">
        <v>128</v>
      </c>
      <c r="J1668" s="10"/>
      <c r="K1668" s="10"/>
    </row>
    <row r="1669" spans="1:11" ht="15.75" customHeight="1" x14ac:dyDescent="0.25">
      <c r="A1669" s="5"/>
      <c r="B1669" s="10"/>
      <c r="C1669" s="10"/>
      <c r="D1669" s="23"/>
      <c r="E1669" s="23"/>
      <c r="F1669" s="19" t="s">
        <v>4086</v>
      </c>
      <c r="G1669" s="19" t="s">
        <v>4087</v>
      </c>
      <c r="H1669" s="20" t="s">
        <v>2141</v>
      </c>
      <c r="I1669" s="20" t="s">
        <v>128</v>
      </c>
      <c r="J1669" s="10"/>
      <c r="K1669" s="10"/>
    </row>
    <row r="1670" spans="1:11" ht="15.75" customHeight="1" x14ac:dyDescent="0.25">
      <c r="A1670" s="5"/>
      <c r="B1670" s="10"/>
      <c r="C1670" s="10"/>
      <c r="D1670" s="23"/>
      <c r="E1670" s="23"/>
      <c r="F1670" s="19" t="s">
        <v>4088</v>
      </c>
      <c r="G1670" s="19" t="s">
        <v>4089</v>
      </c>
      <c r="H1670" s="20" t="s">
        <v>2141</v>
      </c>
      <c r="I1670" s="20" t="s">
        <v>128</v>
      </c>
      <c r="J1670" s="10"/>
      <c r="K1670" s="10"/>
    </row>
    <row r="1671" spans="1:11" ht="15.75" customHeight="1" x14ac:dyDescent="0.25">
      <c r="A1671" s="5"/>
      <c r="B1671" s="10"/>
      <c r="C1671" s="10"/>
      <c r="D1671" s="23"/>
      <c r="E1671" s="23"/>
      <c r="F1671" s="19" t="s">
        <v>4090</v>
      </c>
      <c r="G1671" s="19" t="s">
        <v>4091</v>
      </c>
      <c r="H1671" s="20" t="s">
        <v>2141</v>
      </c>
      <c r="I1671" s="20" t="s">
        <v>128</v>
      </c>
      <c r="J1671" s="10"/>
      <c r="K1671" s="10"/>
    </row>
    <row r="1672" spans="1:11" ht="15.75" customHeight="1" x14ac:dyDescent="0.25">
      <c r="A1672" s="5"/>
      <c r="B1672" s="10"/>
      <c r="C1672" s="10"/>
      <c r="D1672" s="23"/>
      <c r="E1672" s="23"/>
      <c r="F1672" s="19" t="s">
        <v>4092</v>
      </c>
      <c r="G1672" s="19" t="s">
        <v>4093</v>
      </c>
      <c r="H1672" s="20" t="s">
        <v>2141</v>
      </c>
      <c r="I1672" s="20" t="s">
        <v>128</v>
      </c>
      <c r="J1672" s="10"/>
      <c r="K1672" s="10"/>
    </row>
    <row r="1673" spans="1:11" ht="15.75" customHeight="1" x14ac:dyDescent="0.25">
      <c r="A1673" s="5"/>
      <c r="B1673" s="10"/>
      <c r="C1673" s="10"/>
      <c r="D1673" s="23"/>
      <c r="E1673" s="23"/>
      <c r="F1673" s="19" t="s">
        <v>4094</v>
      </c>
      <c r="G1673" s="19" t="s">
        <v>4095</v>
      </c>
      <c r="H1673" s="20" t="s">
        <v>2141</v>
      </c>
      <c r="I1673" s="20" t="s">
        <v>128</v>
      </c>
      <c r="J1673" s="10"/>
      <c r="K1673" s="10"/>
    </row>
    <row r="1674" spans="1:11" ht="15.75" customHeight="1" x14ac:dyDescent="0.25">
      <c r="A1674" s="5"/>
      <c r="B1674" s="10"/>
      <c r="C1674" s="10"/>
      <c r="D1674" s="23"/>
      <c r="E1674" s="23"/>
      <c r="F1674" s="19" t="s">
        <v>4096</v>
      </c>
      <c r="G1674" s="19" t="s">
        <v>4097</v>
      </c>
      <c r="H1674" s="20" t="s">
        <v>2141</v>
      </c>
      <c r="I1674" s="20" t="s">
        <v>128</v>
      </c>
      <c r="J1674" s="10"/>
      <c r="K1674" s="10"/>
    </row>
    <row r="1675" spans="1:11" ht="15.75" customHeight="1" x14ac:dyDescent="0.25">
      <c r="A1675" s="5"/>
      <c r="B1675" s="10"/>
      <c r="C1675" s="10"/>
      <c r="D1675" s="23"/>
      <c r="E1675" s="23"/>
      <c r="F1675" s="19" t="s">
        <v>4098</v>
      </c>
      <c r="G1675" s="19" t="s">
        <v>4098</v>
      </c>
      <c r="H1675" s="20" t="s">
        <v>2141</v>
      </c>
      <c r="I1675" s="20" t="s">
        <v>128</v>
      </c>
      <c r="J1675" s="10"/>
      <c r="K1675" s="10"/>
    </row>
    <row r="1676" spans="1:11" ht="15.75" customHeight="1" x14ac:dyDescent="0.25">
      <c r="A1676" s="5"/>
      <c r="B1676" s="10"/>
      <c r="C1676" s="10"/>
      <c r="D1676" s="23"/>
      <c r="E1676" s="23"/>
      <c r="F1676" s="19" t="s">
        <v>4099</v>
      </c>
      <c r="G1676" s="19" t="s">
        <v>4099</v>
      </c>
      <c r="H1676" s="20" t="s">
        <v>2141</v>
      </c>
      <c r="I1676" s="20" t="s">
        <v>128</v>
      </c>
      <c r="J1676" s="10"/>
      <c r="K1676" s="10"/>
    </row>
    <row r="1677" spans="1:11" ht="15.75" customHeight="1" x14ac:dyDescent="0.25">
      <c r="A1677" s="5"/>
      <c r="B1677" s="10"/>
      <c r="C1677" s="10"/>
      <c r="D1677" s="23"/>
      <c r="E1677" s="23"/>
      <c r="F1677" s="19" t="s">
        <v>4100</v>
      </c>
      <c r="G1677" s="19" t="s">
        <v>4101</v>
      </c>
      <c r="H1677" s="20" t="s">
        <v>2141</v>
      </c>
      <c r="I1677" s="20" t="s">
        <v>128</v>
      </c>
      <c r="J1677" s="10"/>
      <c r="K1677" s="10"/>
    </row>
    <row r="1678" spans="1:11" ht="15.75" customHeight="1" x14ac:dyDescent="0.25">
      <c r="A1678" s="5"/>
      <c r="B1678" s="10"/>
      <c r="C1678" s="10"/>
      <c r="D1678" s="23"/>
      <c r="E1678" s="23"/>
      <c r="F1678" s="19" t="s">
        <v>4102</v>
      </c>
      <c r="G1678" s="19" t="s">
        <v>4102</v>
      </c>
      <c r="H1678" s="20" t="s">
        <v>2141</v>
      </c>
      <c r="I1678" s="20" t="s">
        <v>128</v>
      </c>
      <c r="J1678" s="10"/>
      <c r="K1678" s="10"/>
    </row>
    <row r="1679" spans="1:11" ht="15.75" customHeight="1" x14ac:dyDescent="0.25">
      <c r="A1679" s="5"/>
      <c r="B1679" s="10"/>
      <c r="C1679" s="10"/>
      <c r="D1679" s="23"/>
      <c r="E1679" s="23"/>
      <c r="F1679" s="19" t="s">
        <v>4103</v>
      </c>
      <c r="G1679" s="19" t="s">
        <v>4104</v>
      </c>
      <c r="H1679" s="20" t="s">
        <v>2141</v>
      </c>
      <c r="I1679" s="20" t="s">
        <v>128</v>
      </c>
      <c r="J1679" s="10"/>
      <c r="K1679" s="10"/>
    </row>
    <row r="1680" spans="1:11" ht="15.75" customHeight="1" x14ac:dyDescent="0.25">
      <c r="A1680" s="5"/>
      <c r="B1680" s="10"/>
      <c r="C1680" s="10"/>
      <c r="D1680" s="23"/>
      <c r="E1680" s="23"/>
      <c r="F1680" s="19" t="s">
        <v>4105</v>
      </c>
      <c r="G1680" s="19" t="s">
        <v>4105</v>
      </c>
      <c r="H1680" s="20" t="s">
        <v>2141</v>
      </c>
      <c r="I1680" s="20" t="s">
        <v>128</v>
      </c>
      <c r="J1680" s="10"/>
      <c r="K1680" s="10"/>
    </row>
    <row r="1681" spans="1:11" ht="15.75" customHeight="1" x14ac:dyDescent="0.25">
      <c r="A1681" s="5"/>
      <c r="B1681" s="10"/>
      <c r="C1681" s="10"/>
      <c r="D1681" s="23"/>
      <c r="E1681" s="23"/>
      <c r="F1681" s="19" t="s">
        <v>4106</v>
      </c>
      <c r="G1681" s="19" t="s">
        <v>4107</v>
      </c>
      <c r="H1681" s="20" t="s">
        <v>2141</v>
      </c>
      <c r="I1681" s="20" t="s">
        <v>128</v>
      </c>
      <c r="J1681" s="10"/>
      <c r="K1681" s="10"/>
    </row>
    <row r="1682" spans="1:11" ht="15.75" customHeight="1" x14ac:dyDescent="0.25">
      <c r="A1682" s="5"/>
      <c r="B1682" s="10"/>
      <c r="C1682" s="10"/>
      <c r="D1682" s="23"/>
      <c r="E1682" s="23"/>
      <c r="F1682" s="19" t="s">
        <v>4108</v>
      </c>
      <c r="G1682" s="19" t="s">
        <v>4109</v>
      </c>
      <c r="H1682" s="20" t="s">
        <v>2141</v>
      </c>
      <c r="I1682" s="20" t="s">
        <v>128</v>
      </c>
      <c r="J1682" s="10"/>
      <c r="K1682" s="10"/>
    </row>
    <row r="1683" spans="1:11" ht="15.75" customHeight="1" x14ac:dyDescent="0.25">
      <c r="A1683" s="5"/>
      <c r="B1683" s="10"/>
      <c r="C1683" s="10"/>
      <c r="D1683" s="23"/>
      <c r="E1683" s="23"/>
      <c r="F1683" s="19" t="s">
        <v>4110</v>
      </c>
      <c r="G1683" s="19" t="s">
        <v>4111</v>
      </c>
      <c r="H1683" s="20" t="s">
        <v>2141</v>
      </c>
      <c r="I1683" s="20" t="s">
        <v>128</v>
      </c>
      <c r="J1683" s="10"/>
      <c r="K1683" s="10"/>
    </row>
    <row r="1684" spans="1:11" ht="15.75" customHeight="1" x14ac:dyDescent="0.25">
      <c r="A1684" s="5"/>
      <c r="B1684" s="10"/>
      <c r="C1684" s="10"/>
      <c r="D1684" s="23"/>
      <c r="E1684" s="23"/>
      <c r="F1684" s="19" t="s">
        <v>4112</v>
      </c>
      <c r="G1684" s="19" t="s">
        <v>4112</v>
      </c>
      <c r="H1684" s="20" t="s">
        <v>2141</v>
      </c>
      <c r="I1684" s="20" t="s">
        <v>128</v>
      </c>
      <c r="J1684" s="10"/>
      <c r="K1684" s="10"/>
    </row>
    <row r="1685" spans="1:11" ht="15.75" customHeight="1" x14ac:dyDescent="0.25">
      <c r="A1685" s="5"/>
      <c r="B1685" s="10"/>
      <c r="C1685" s="10"/>
      <c r="D1685" s="23"/>
      <c r="E1685" s="23"/>
      <c r="F1685" s="19" t="s">
        <v>4113</v>
      </c>
      <c r="G1685" s="19" t="s">
        <v>4113</v>
      </c>
      <c r="H1685" s="20" t="s">
        <v>2141</v>
      </c>
      <c r="I1685" s="20" t="s">
        <v>128</v>
      </c>
      <c r="J1685" s="10"/>
      <c r="K1685" s="10"/>
    </row>
    <row r="1686" spans="1:11" ht="15.75" customHeight="1" x14ac:dyDescent="0.25">
      <c r="A1686" s="5"/>
      <c r="B1686" s="10"/>
      <c r="C1686" s="10"/>
      <c r="D1686" s="23"/>
      <c r="E1686" s="23"/>
      <c r="F1686" s="19" t="s">
        <v>4114</v>
      </c>
      <c r="G1686" s="19" t="s">
        <v>4115</v>
      </c>
      <c r="H1686" s="20" t="s">
        <v>2141</v>
      </c>
      <c r="I1686" s="20" t="s">
        <v>128</v>
      </c>
      <c r="J1686" s="10"/>
      <c r="K1686" s="10"/>
    </row>
    <row r="1687" spans="1:11" ht="15.75" customHeight="1" x14ac:dyDescent="0.25">
      <c r="A1687" s="5"/>
      <c r="B1687" s="10"/>
      <c r="C1687" s="10"/>
      <c r="D1687" s="23"/>
      <c r="E1687" s="23"/>
      <c r="F1687" s="19" t="s">
        <v>4116</v>
      </c>
      <c r="G1687" s="19" t="s">
        <v>4117</v>
      </c>
      <c r="H1687" s="20" t="s">
        <v>2141</v>
      </c>
      <c r="I1687" s="20" t="s">
        <v>128</v>
      </c>
      <c r="J1687" s="10"/>
      <c r="K1687" s="10"/>
    </row>
    <row r="1688" spans="1:11" ht="15.75" customHeight="1" x14ac:dyDescent="0.25">
      <c r="A1688" s="5"/>
      <c r="B1688" s="10"/>
      <c r="C1688" s="10"/>
      <c r="D1688" s="23"/>
      <c r="E1688" s="23"/>
      <c r="F1688" s="19" t="s">
        <v>4118</v>
      </c>
      <c r="G1688" s="19" t="s">
        <v>4119</v>
      </c>
      <c r="H1688" s="20" t="s">
        <v>2141</v>
      </c>
      <c r="I1688" s="20" t="s">
        <v>128</v>
      </c>
      <c r="J1688" s="10"/>
      <c r="K1688" s="10"/>
    </row>
    <row r="1689" spans="1:11" ht="15.75" customHeight="1" x14ac:dyDescent="0.25">
      <c r="A1689" s="5"/>
      <c r="B1689" s="10"/>
      <c r="C1689" s="10"/>
      <c r="D1689" s="23"/>
      <c r="E1689" s="23"/>
      <c r="F1689" s="19" t="s">
        <v>4120</v>
      </c>
      <c r="G1689" s="19" t="s">
        <v>4121</v>
      </c>
      <c r="H1689" s="20" t="s">
        <v>2141</v>
      </c>
      <c r="I1689" s="20" t="s">
        <v>128</v>
      </c>
      <c r="J1689" s="10"/>
      <c r="K1689" s="10"/>
    </row>
    <row r="1690" spans="1:11" ht="15.75" customHeight="1" x14ac:dyDescent="0.25">
      <c r="A1690" s="5"/>
      <c r="B1690" s="10"/>
      <c r="C1690" s="10"/>
      <c r="D1690" s="23"/>
      <c r="E1690" s="23"/>
      <c r="F1690" s="19" t="s">
        <v>3381</v>
      </c>
      <c r="G1690" s="19" t="s">
        <v>3382</v>
      </c>
      <c r="H1690" s="20" t="s">
        <v>2141</v>
      </c>
      <c r="I1690" s="20" t="s">
        <v>128</v>
      </c>
      <c r="J1690" s="10"/>
      <c r="K1690" s="10"/>
    </row>
    <row r="1691" spans="1:11" ht="15.75" customHeight="1" x14ac:dyDescent="0.25">
      <c r="A1691" s="5"/>
      <c r="B1691" s="10"/>
      <c r="C1691" s="10"/>
      <c r="D1691" s="23"/>
      <c r="E1691" s="23"/>
      <c r="F1691" s="19" t="s">
        <v>4122</v>
      </c>
      <c r="G1691" s="19" t="s">
        <v>4122</v>
      </c>
      <c r="H1691" s="20" t="s">
        <v>2141</v>
      </c>
      <c r="I1691" s="20" t="s">
        <v>128</v>
      </c>
      <c r="J1691" s="10"/>
      <c r="K1691" s="10"/>
    </row>
    <row r="1692" spans="1:11" ht="15.75" customHeight="1" x14ac:dyDescent="0.25">
      <c r="A1692" s="5"/>
      <c r="B1692" s="10"/>
      <c r="C1692" s="10"/>
      <c r="D1692" s="23"/>
      <c r="E1692" s="23"/>
      <c r="F1692" s="19" t="s">
        <v>4123</v>
      </c>
      <c r="G1692" s="19" t="s">
        <v>4123</v>
      </c>
      <c r="H1692" s="20" t="s">
        <v>2141</v>
      </c>
      <c r="I1692" s="20" t="s">
        <v>128</v>
      </c>
      <c r="J1692" s="10"/>
      <c r="K1692" s="10"/>
    </row>
    <row r="1693" spans="1:11" ht="15.75" customHeight="1" x14ac:dyDescent="0.25">
      <c r="A1693" s="5"/>
      <c r="B1693" s="10"/>
      <c r="C1693" s="10"/>
      <c r="D1693" s="23"/>
      <c r="E1693" s="23"/>
      <c r="F1693" s="19" t="s">
        <v>4124</v>
      </c>
      <c r="G1693" s="19" t="s">
        <v>4125</v>
      </c>
      <c r="H1693" s="20" t="s">
        <v>2141</v>
      </c>
      <c r="I1693" s="20" t="s">
        <v>128</v>
      </c>
      <c r="J1693" s="10"/>
      <c r="K1693" s="10"/>
    </row>
    <row r="1694" spans="1:11" ht="15.75" customHeight="1" x14ac:dyDescent="0.25">
      <c r="A1694" s="5"/>
      <c r="B1694" s="10"/>
      <c r="C1694" s="10"/>
      <c r="D1694" s="23"/>
      <c r="E1694" s="23"/>
      <c r="F1694" s="19" t="s">
        <v>4126</v>
      </c>
      <c r="G1694" s="19" t="s">
        <v>4127</v>
      </c>
      <c r="H1694" s="20" t="s">
        <v>2141</v>
      </c>
      <c r="I1694" s="20" t="s">
        <v>128</v>
      </c>
      <c r="J1694" s="10"/>
      <c r="K1694" s="10"/>
    </row>
    <row r="1695" spans="1:11" ht="15.75" customHeight="1" x14ac:dyDescent="0.25">
      <c r="A1695" s="5"/>
      <c r="B1695" s="10"/>
      <c r="C1695" s="10"/>
      <c r="D1695" s="23"/>
      <c r="E1695" s="23"/>
      <c r="F1695" s="19" t="s">
        <v>4128</v>
      </c>
      <c r="G1695" s="19" t="s">
        <v>4129</v>
      </c>
      <c r="H1695" s="20" t="s">
        <v>2141</v>
      </c>
      <c r="I1695" s="20" t="s">
        <v>128</v>
      </c>
      <c r="J1695" s="10"/>
      <c r="K1695" s="10"/>
    </row>
    <row r="1696" spans="1:11" ht="15.75" customHeight="1" x14ac:dyDescent="0.25">
      <c r="A1696" s="5"/>
      <c r="B1696" s="10"/>
      <c r="C1696" s="10"/>
      <c r="D1696" s="23"/>
      <c r="E1696" s="23"/>
      <c r="F1696" s="19" t="s">
        <v>4130</v>
      </c>
      <c r="G1696" s="19" t="s">
        <v>4131</v>
      </c>
      <c r="H1696" s="20" t="s">
        <v>2141</v>
      </c>
      <c r="I1696" s="20" t="s">
        <v>128</v>
      </c>
      <c r="J1696" s="10"/>
      <c r="K1696" s="10"/>
    </row>
    <row r="1697" spans="1:11" ht="15.75" customHeight="1" x14ac:dyDescent="0.25">
      <c r="A1697" s="5"/>
      <c r="B1697" s="10"/>
      <c r="C1697" s="10"/>
      <c r="D1697" s="23"/>
      <c r="E1697" s="23"/>
      <c r="F1697" s="19" t="s">
        <v>4132</v>
      </c>
      <c r="G1697" s="19" t="s">
        <v>4133</v>
      </c>
      <c r="H1697" s="20" t="s">
        <v>2141</v>
      </c>
      <c r="I1697" s="20" t="s">
        <v>128</v>
      </c>
      <c r="J1697" s="10"/>
      <c r="K1697" s="10"/>
    </row>
    <row r="1698" spans="1:11" ht="15.75" customHeight="1" x14ac:dyDescent="0.25">
      <c r="A1698" s="5"/>
      <c r="B1698" s="10"/>
      <c r="C1698" s="10"/>
      <c r="D1698" s="23"/>
      <c r="E1698" s="23"/>
      <c r="F1698" s="19" t="s">
        <v>3460</v>
      </c>
      <c r="G1698" s="19" t="s">
        <v>3461</v>
      </c>
      <c r="H1698" s="20" t="s">
        <v>2141</v>
      </c>
      <c r="I1698" s="20" t="s">
        <v>128</v>
      </c>
      <c r="J1698" s="10"/>
      <c r="K1698" s="10"/>
    </row>
    <row r="1699" spans="1:11" ht="15.75" customHeight="1" x14ac:dyDescent="0.25">
      <c r="A1699" s="5"/>
      <c r="B1699" s="10"/>
      <c r="C1699" s="10"/>
      <c r="D1699" s="23"/>
      <c r="E1699" s="23"/>
      <c r="F1699" s="19" t="s">
        <v>4134</v>
      </c>
      <c r="G1699" s="19" t="s">
        <v>4135</v>
      </c>
      <c r="H1699" s="20" t="s">
        <v>2141</v>
      </c>
      <c r="I1699" s="20" t="s">
        <v>128</v>
      </c>
      <c r="J1699" s="10"/>
      <c r="K1699" s="10"/>
    </row>
    <row r="1700" spans="1:11" ht="15.75" customHeight="1" x14ac:dyDescent="0.25">
      <c r="A1700" s="5"/>
      <c r="B1700" s="10"/>
      <c r="C1700" s="10"/>
      <c r="D1700" s="23"/>
      <c r="E1700" s="23"/>
      <c r="F1700" s="19" t="s">
        <v>4136</v>
      </c>
      <c r="G1700" s="19" t="s">
        <v>4137</v>
      </c>
      <c r="H1700" s="20" t="s">
        <v>2141</v>
      </c>
      <c r="I1700" s="20" t="s">
        <v>128</v>
      </c>
      <c r="J1700" s="10"/>
      <c r="K1700" s="10"/>
    </row>
    <row r="1701" spans="1:11" ht="15.75" customHeight="1" x14ac:dyDescent="0.25">
      <c r="A1701" s="5"/>
      <c r="B1701" s="10"/>
      <c r="C1701" s="10"/>
      <c r="D1701" s="23"/>
      <c r="E1701" s="23"/>
      <c r="F1701" s="19" t="s">
        <v>4138</v>
      </c>
      <c r="G1701" s="19" t="s">
        <v>4139</v>
      </c>
      <c r="H1701" s="20" t="s">
        <v>2141</v>
      </c>
      <c r="I1701" s="20" t="s">
        <v>128</v>
      </c>
      <c r="J1701" s="10"/>
      <c r="K1701" s="10"/>
    </row>
    <row r="1702" spans="1:11" ht="15.75" customHeight="1" x14ac:dyDescent="0.25">
      <c r="A1702" s="5"/>
      <c r="B1702" s="10"/>
      <c r="C1702" s="10"/>
      <c r="D1702" s="23"/>
      <c r="E1702" s="23"/>
      <c r="F1702" s="19" t="s">
        <v>4140</v>
      </c>
      <c r="G1702" s="19" t="s">
        <v>4141</v>
      </c>
      <c r="H1702" s="20" t="s">
        <v>2141</v>
      </c>
      <c r="I1702" s="20" t="s">
        <v>128</v>
      </c>
      <c r="J1702" s="10"/>
      <c r="K1702" s="10"/>
    </row>
    <row r="1703" spans="1:11" ht="15.75" customHeight="1" x14ac:dyDescent="0.25">
      <c r="A1703" s="5"/>
      <c r="B1703" s="10"/>
      <c r="C1703" s="10"/>
      <c r="D1703" s="23"/>
      <c r="E1703" s="23"/>
      <c r="F1703" s="19" t="s">
        <v>4142</v>
      </c>
      <c r="G1703" s="19" t="s">
        <v>4143</v>
      </c>
      <c r="H1703" s="20" t="s">
        <v>2141</v>
      </c>
      <c r="I1703" s="20" t="s">
        <v>128</v>
      </c>
      <c r="J1703" s="10"/>
      <c r="K1703" s="10"/>
    </row>
    <row r="1704" spans="1:11" ht="15.75" customHeight="1" x14ac:dyDescent="0.25">
      <c r="A1704" s="5"/>
      <c r="B1704" s="10"/>
      <c r="C1704" s="10"/>
      <c r="D1704" s="23"/>
      <c r="E1704" s="23"/>
      <c r="F1704" s="19" t="s">
        <v>4144</v>
      </c>
      <c r="G1704" s="19" t="s">
        <v>4145</v>
      </c>
      <c r="H1704" s="20" t="s">
        <v>2141</v>
      </c>
      <c r="I1704" s="20" t="s">
        <v>128</v>
      </c>
      <c r="J1704" s="10"/>
      <c r="K1704" s="10"/>
    </row>
    <row r="1705" spans="1:11" ht="15.75" customHeight="1" x14ac:dyDescent="0.25">
      <c r="A1705" s="5"/>
      <c r="B1705" s="10"/>
      <c r="C1705" s="10"/>
      <c r="D1705" s="23"/>
      <c r="E1705" s="23"/>
      <c r="F1705" s="19" t="s">
        <v>4146</v>
      </c>
      <c r="G1705" s="19" t="s">
        <v>4146</v>
      </c>
      <c r="H1705" s="20" t="s">
        <v>2141</v>
      </c>
      <c r="I1705" s="20" t="s">
        <v>128</v>
      </c>
      <c r="J1705" s="10"/>
      <c r="K1705" s="10"/>
    </row>
    <row r="1706" spans="1:11" ht="15.75" customHeight="1" x14ac:dyDescent="0.25">
      <c r="A1706" s="5"/>
      <c r="B1706" s="10"/>
      <c r="C1706" s="10"/>
      <c r="D1706" s="23"/>
      <c r="E1706" s="23"/>
      <c r="F1706" s="19" t="s">
        <v>4147</v>
      </c>
      <c r="G1706" s="19" t="s">
        <v>4147</v>
      </c>
      <c r="H1706" s="20" t="s">
        <v>2141</v>
      </c>
      <c r="I1706" s="20" t="s">
        <v>128</v>
      </c>
      <c r="J1706" s="10"/>
      <c r="K1706" s="10"/>
    </row>
    <row r="1707" spans="1:11" ht="15.75" customHeight="1" x14ac:dyDescent="0.25">
      <c r="A1707" s="5"/>
      <c r="B1707" s="10"/>
      <c r="C1707" s="10"/>
      <c r="D1707" s="23"/>
      <c r="E1707" s="23"/>
      <c r="F1707" s="19" t="s">
        <v>4148</v>
      </c>
      <c r="G1707" s="19" t="s">
        <v>4148</v>
      </c>
      <c r="H1707" s="20" t="s">
        <v>2141</v>
      </c>
      <c r="I1707" s="20" t="s">
        <v>128</v>
      </c>
      <c r="J1707" s="10"/>
      <c r="K1707" s="10"/>
    </row>
    <row r="1708" spans="1:11" ht="15.75" customHeight="1" x14ac:dyDescent="0.25">
      <c r="A1708" s="5"/>
      <c r="B1708" s="10"/>
      <c r="C1708" s="10"/>
      <c r="D1708" s="23"/>
      <c r="E1708" s="23"/>
      <c r="F1708" s="19" t="s">
        <v>4149</v>
      </c>
      <c r="G1708" s="19" t="s">
        <v>4149</v>
      </c>
      <c r="H1708" s="20" t="s">
        <v>2141</v>
      </c>
      <c r="I1708" s="20" t="s">
        <v>128</v>
      </c>
      <c r="J1708" s="10"/>
      <c r="K1708" s="10"/>
    </row>
    <row r="1709" spans="1:11" ht="15.75" customHeight="1" x14ac:dyDescent="0.25">
      <c r="A1709" s="5"/>
      <c r="B1709" s="10"/>
      <c r="C1709" s="10"/>
      <c r="D1709" s="23"/>
      <c r="E1709" s="23"/>
      <c r="F1709" s="19" t="s">
        <v>4150</v>
      </c>
      <c r="G1709" s="19" t="s">
        <v>4151</v>
      </c>
      <c r="H1709" s="20" t="s">
        <v>2141</v>
      </c>
      <c r="I1709" s="20" t="s">
        <v>128</v>
      </c>
      <c r="J1709" s="10"/>
      <c r="K1709" s="10"/>
    </row>
    <row r="1710" spans="1:11" ht="15.75" customHeight="1" x14ac:dyDescent="0.25">
      <c r="A1710" s="5"/>
      <c r="B1710" s="10"/>
      <c r="C1710" s="10"/>
      <c r="D1710" s="23"/>
      <c r="E1710" s="23"/>
      <c r="F1710" s="19" t="s">
        <v>4152</v>
      </c>
      <c r="G1710" s="19" t="s">
        <v>4153</v>
      </c>
      <c r="H1710" s="20" t="s">
        <v>2141</v>
      </c>
      <c r="I1710" s="20" t="s">
        <v>128</v>
      </c>
      <c r="J1710" s="10"/>
      <c r="K1710" s="10"/>
    </row>
    <row r="1711" spans="1:11" ht="15.75" customHeight="1" x14ac:dyDescent="0.25">
      <c r="A1711" s="5"/>
      <c r="B1711" s="10"/>
      <c r="C1711" s="10"/>
      <c r="D1711" s="23"/>
      <c r="E1711" s="23"/>
      <c r="F1711" s="19" t="s">
        <v>3952</v>
      </c>
      <c r="G1711" s="19" t="s">
        <v>3953</v>
      </c>
      <c r="H1711" s="20" t="s">
        <v>2141</v>
      </c>
      <c r="I1711" s="20" t="s">
        <v>128</v>
      </c>
      <c r="J1711" s="10"/>
      <c r="K1711" s="10"/>
    </row>
    <row r="1712" spans="1:11" ht="15.75" customHeight="1" x14ac:dyDescent="0.25">
      <c r="A1712" s="5"/>
      <c r="B1712" s="10"/>
      <c r="C1712" s="10"/>
      <c r="D1712" s="23"/>
      <c r="E1712" s="23"/>
      <c r="F1712" s="19" t="s">
        <v>4154</v>
      </c>
      <c r="G1712" s="19" t="s">
        <v>4154</v>
      </c>
      <c r="H1712" s="20" t="s">
        <v>2141</v>
      </c>
      <c r="I1712" s="20" t="s">
        <v>128</v>
      </c>
      <c r="J1712" s="10"/>
      <c r="K1712" s="10"/>
    </row>
    <row r="1713" spans="1:11" ht="15.75" customHeight="1" x14ac:dyDescent="0.25">
      <c r="A1713" s="5"/>
      <c r="B1713" s="10"/>
      <c r="C1713" s="10"/>
      <c r="D1713" s="23"/>
      <c r="E1713" s="23"/>
      <c r="F1713" s="19" t="s">
        <v>4155</v>
      </c>
      <c r="G1713" s="19" t="s">
        <v>4155</v>
      </c>
      <c r="H1713" s="20" t="s">
        <v>2141</v>
      </c>
      <c r="I1713" s="20" t="s">
        <v>128</v>
      </c>
      <c r="J1713" s="10"/>
      <c r="K1713" s="10"/>
    </row>
    <row r="1714" spans="1:11" ht="15.75" customHeight="1" x14ac:dyDescent="0.25">
      <c r="A1714" s="5"/>
      <c r="B1714" s="10"/>
      <c r="C1714" s="10"/>
      <c r="D1714" s="23"/>
      <c r="E1714" s="23"/>
      <c r="F1714" s="19" t="s">
        <v>4156</v>
      </c>
      <c r="G1714" s="19" t="s">
        <v>4157</v>
      </c>
      <c r="H1714" s="20" t="s">
        <v>2141</v>
      </c>
      <c r="I1714" s="20" t="s">
        <v>128</v>
      </c>
      <c r="J1714" s="10"/>
      <c r="K1714" s="10"/>
    </row>
    <row r="1715" spans="1:11" ht="15.75" customHeight="1" x14ac:dyDescent="0.25">
      <c r="A1715" s="5"/>
      <c r="B1715" s="10"/>
      <c r="C1715" s="10"/>
      <c r="D1715" s="23"/>
      <c r="E1715" s="23"/>
      <c r="F1715" s="19" t="s">
        <v>4158</v>
      </c>
      <c r="G1715" s="19" t="s">
        <v>4158</v>
      </c>
      <c r="H1715" s="20" t="s">
        <v>2141</v>
      </c>
      <c r="I1715" s="20" t="s">
        <v>128</v>
      </c>
      <c r="J1715" s="10"/>
      <c r="K1715" s="10"/>
    </row>
    <row r="1716" spans="1:11" ht="15.75" customHeight="1" x14ac:dyDescent="0.25">
      <c r="A1716" s="5"/>
      <c r="B1716" s="10"/>
      <c r="C1716" s="10"/>
      <c r="D1716" s="23"/>
      <c r="E1716" s="23"/>
      <c r="F1716" s="19" t="s">
        <v>4159</v>
      </c>
      <c r="G1716" s="19" t="s">
        <v>4160</v>
      </c>
      <c r="H1716" s="20" t="s">
        <v>2141</v>
      </c>
      <c r="I1716" s="20" t="s">
        <v>128</v>
      </c>
      <c r="J1716" s="10"/>
      <c r="K1716" s="10"/>
    </row>
    <row r="1717" spans="1:11" ht="15.75" customHeight="1" x14ac:dyDescent="0.25">
      <c r="A1717" s="5"/>
      <c r="B1717" s="10"/>
      <c r="C1717" s="10"/>
      <c r="D1717" s="23"/>
      <c r="E1717" s="23"/>
      <c r="F1717" s="19" t="s">
        <v>4161</v>
      </c>
      <c r="G1717" s="19" t="s">
        <v>4162</v>
      </c>
      <c r="H1717" s="20" t="s">
        <v>2141</v>
      </c>
      <c r="I1717" s="20" t="s">
        <v>128</v>
      </c>
      <c r="J1717" s="10"/>
      <c r="K1717" s="10"/>
    </row>
    <row r="1718" spans="1:11" ht="15.75" customHeight="1" x14ac:dyDescent="0.25">
      <c r="A1718" s="5"/>
      <c r="B1718" s="10"/>
      <c r="C1718" s="10"/>
      <c r="D1718" s="23"/>
      <c r="E1718" s="23"/>
      <c r="F1718" s="19" t="s">
        <v>4163</v>
      </c>
      <c r="G1718" s="19" t="s">
        <v>4163</v>
      </c>
      <c r="H1718" s="20" t="s">
        <v>2141</v>
      </c>
      <c r="I1718" s="20" t="s">
        <v>128</v>
      </c>
      <c r="J1718" s="10"/>
      <c r="K1718" s="10"/>
    </row>
    <row r="1719" spans="1:11" ht="15.75" customHeight="1" x14ac:dyDescent="0.25">
      <c r="A1719" s="5"/>
      <c r="B1719" s="10"/>
      <c r="C1719" s="10"/>
      <c r="D1719" s="23"/>
      <c r="E1719" s="23"/>
      <c r="F1719" s="19" t="s">
        <v>4164</v>
      </c>
      <c r="G1719" s="19" t="s">
        <v>4165</v>
      </c>
      <c r="H1719" s="20" t="s">
        <v>2141</v>
      </c>
      <c r="I1719" s="20" t="s">
        <v>128</v>
      </c>
      <c r="J1719" s="10"/>
      <c r="K1719" s="10"/>
    </row>
    <row r="1720" spans="1:11" ht="15.75" customHeight="1" x14ac:dyDescent="0.25">
      <c r="A1720" s="5"/>
      <c r="B1720" s="10"/>
      <c r="C1720" s="10"/>
      <c r="D1720" s="23"/>
      <c r="E1720" s="23"/>
      <c r="F1720" s="19" t="s">
        <v>4166</v>
      </c>
      <c r="G1720" s="19" t="s">
        <v>4166</v>
      </c>
      <c r="H1720" s="20" t="s">
        <v>2141</v>
      </c>
      <c r="I1720" s="20" t="s">
        <v>128</v>
      </c>
      <c r="J1720" s="10"/>
      <c r="K1720" s="10"/>
    </row>
    <row r="1721" spans="1:11" ht="15.75" customHeight="1" x14ac:dyDescent="0.25">
      <c r="A1721" s="5"/>
      <c r="B1721" s="10"/>
      <c r="C1721" s="10"/>
      <c r="D1721" s="23"/>
      <c r="E1721" s="23"/>
      <c r="F1721" s="19" t="s">
        <v>4167</v>
      </c>
      <c r="G1721" s="19" t="s">
        <v>4168</v>
      </c>
      <c r="H1721" s="20" t="s">
        <v>2141</v>
      </c>
      <c r="I1721" s="20" t="s">
        <v>128</v>
      </c>
      <c r="J1721" s="10"/>
      <c r="K1721" s="10"/>
    </row>
    <row r="1722" spans="1:11" ht="15.75" customHeight="1" x14ac:dyDescent="0.25">
      <c r="A1722" s="5"/>
      <c r="B1722" s="10"/>
      <c r="C1722" s="10"/>
      <c r="D1722" s="23"/>
      <c r="E1722" s="23"/>
      <c r="F1722" s="19" t="s">
        <v>4169</v>
      </c>
      <c r="G1722" s="19" t="s">
        <v>4169</v>
      </c>
      <c r="H1722" s="20" t="s">
        <v>2141</v>
      </c>
      <c r="I1722" s="20" t="s">
        <v>128</v>
      </c>
      <c r="J1722" s="10"/>
      <c r="K1722" s="10"/>
    </row>
    <row r="1723" spans="1:11" ht="15.75" customHeight="1" x14ac:dyDescent="0.25">
      <c r="A1723" s="5"/>
      <c r="B1723" s="10"/>
      <c r="C1723" s="10"/>
      <c r="D1723" s="23"/>
      <c r="E1723" s="23"/>
      <c r="F1723" s="19" t="s">
        <v>4170</v>
      </c>
      <c r="G1723" s="19" t="s">
        <v>4171</v>
      </c>
      <c r="H1723" s="20" t="s">
        <v>2141</v>
      </c>
      <c r="I1723" s="20" t="s">
        <v>128</v>
      </c>
      <c r="J1723" s="10"/>
      <c r="K1723" s="10"/>
    </row>
    <row r="1724" spans="1:11" ht="15.75" customHeight="1" x14ac:dyDescent="0.25">
      <c r="A1724" s="5"/>
      <c r="B1724" s="10"/>
      <c r="C1724" s="10"/>
      <c r="D1724" s="23"/>
      <c r="E1724" s="23"/>
      <c r="F1724" s="19" t="s">
        <v>4172</v>
      </c>
      <c r="G1724" s="19" t="s">
        <v>4173</v>
      </c>
      <c r="H1724" s="20" t="s">
        <v>2141</v>
      </c>
      <c r="I1724" s="20" t="s">
        <v>128</v>
      </c>
      <c r="J1724" s="10"/>
      <c r="K1724" s="10"/>
    </row>
    <row r="1725" spans="1:11" ht="15.75" customHeight="1" x14ac:dyDescent="0.25">
      <c r="A1725" s="5"/>
      <c r="B1725" s="10"/>
      <c r="C1725" s="10"/>
      <c r="D1725" s="23"/>
      <c r="E1725" s="23"/>
      <c r="F1725" s="19" t="s">
        <v>4174</v>
      </c>
      <c r="G1725" s="19" t="s">
        <v>4174</v>
      </c>
      <c r="H1725" s="20" t="s">
        <v>2141</v>
      </c>
      <c r="I1725" s="20" t="s">
        <v>128</v>
      </c>
      <c r="J1725" s="10"/>
      <c r="K1725" s="10"/>
    </row>
    <row r="1726" spans="1:11" ht="15.75" customHeight="1" x14ac:dyDescent="0.25">
      <c r="A1726" s="5"/>
      <c r="B1726" s="10"/>
      <c r="C1726" s="10"/>
      <c r="D1726" s="23"/>
      <c r="E1726" s="23"/>
      <c r="F1726" s="19" t="s">
        <v>4175</v>
      </c>
      <c r="G1726" s="19" t="s">
        <v>4175</v>
      </c>
      <c r="H1726" s="20" t="s">
        <v>2141</v>
      </c>
      <c r="I1726" s="20" t="s">
        <v>128</v>
      </c>
      <c r="J1726" s="10"/>
      <c r="K1726" s="10"/>
    </row>
    <row r="1727" spans="1:11" ht="15.75" customHeight="1" x14ac:dyDescent="0.25">
      <c r="A1727" s="5"/>
      <c r="B1727" s="10"/>
      <c r="C1727" s="10"/>
      <c r="D1727" s="23"/>
      <c r="E1727" s="23"/>
      <c r="F1727" s="19" t="s">
        <v>4176</v>
      </c>
      <c r="G1727" s="19" t="s">
        <v>4176</v>
      </c>
      <c r="H1727" s="20" t="s">
        <v>2141</v>
      </c>
      <c r="I1727" s="20" t="s">
        <v>128</v>
      </c>
      <c r="J1727" s="10"/>
      <c r="K1727" s="10"/>
    </row>
    <row r="1728" spans="1:11" ht="15.75" customHeight="1" x14ac:dyDescent="0.25">
      <c r="A1728" s="5"/>
      <c r="B1728" s="10"/>
      <c r="C1728" s="10"/>
      <c r="D1728" s="23"/>
      <c r="E1728" s="23"/>
      <c r="F1728" s="19" t="s">
        <v>4177</v>
      </c>
      <c r="G1728" s="19" t="s">
        <v>4177</v>
      </c>
      <c r="H1728" s="20" t="s">
        <v>2141</v>
      </c>
      <c r="I1728" s="20" t="s">
        <v>128</v>
      </c>
      <c r="J1728" s="10"/>
      <c r="K1728" s="10"/>
    </row>
    <row r="1729" spans="1:11" ht="15.75" customHeight="1" x14ac:dyDescent="0.25">
      <c r="A1729" s="5"/>
      <c r="B1729" s="10"/>
      <c r="C1729" s="10"/>
      <c r="D1729" s="23"/>
      <c r="E1729" s="23"/>
      <c r="F1729" s="19" t="s">
        <v>4178</v>
      </c>
      <c r="G1729" s="19" t="s">
        <v>4179</v>
      </c>
      <c r="H1729" s="20" t="s">
        <v>2141</v>
      </c>
      <c r="I1729" s="20" t="s">
        <v>128</v>
      </c>
      <c r="J1729" s="10"/>
      <c r="K1729" s="10"/>
    </row>
    <row r="1730" spans="1:11" ht="15.75" customHeight="1" x14ac:dyDescent="0.25">
      <c r="A1730" s="5"/>
      <c r="B1730" s="10"/>
      <c r="C1730" s="10"/>
      <c r="D1730" s="23"/>
      <c r="E1730" s="23"/>
      <c r="F1730" s="19" t="s">
        <v>4180</v>
      </c>
      <c r="G1730" s="19" t="s">
        <v>4181</v>
      </c>
      <c r="H1730" s="20" t="s">
        <v>2141</v>
      </c>
      <c r="I1730" s="20" t="s">
        <v>128</v>
      </c>
      <c r="J1730" s="10"/>
      <c r="K1730" s="10"/>
    </row>
    <row r="1731" spans="1:11" ht="15.75" customHeight="1" x14ac:dyDescent="0.25">
      <c r="A1731" s="5"/>
      <c r="B1731" s="10"/>
      <c r="C1731" s="10"/>
      <c r="D1731" s="23"/>
      <c r="E1731" s="23"/>
      <c r="F1731" s="19" t="s">
        <v>4182</v>
      </c>
      <c r="G1731" s="19" t="s">
        <v>4183</v>
      </c>
      <c r="H1731" s="20" t="s">
        <v>2141</v>
      </c>
      <c r="I1731" s="20" t="s">
        <v>128</v>
      </c>
      <c r="J1731" s="10"/>
      <c r="K1731" s="10"/>
    </row>
    <row r="1732" spans="1:11" ht="15.75" customHeight="1" x14ac:dyDescent="0.25">
      <c r="A1732" s="5"/>
      <c r="B1732" s="10"/>
      <c r="C1732" s="10"/>
      <c r="D1732" s="23"/>
      <c r="E1732" s="23"/>
      <c r="F1732" s="19" t="s">
        <v>4184</v>
      </c>
      <c r="G1732" s="19" t="s">
        <v>4185</v>
      </c>
      <c r="H1732" s="20" t="s">
        <v>2141</v>
      </c>
      <c r="I1732" s="20" t="s">
        <v>128</v>
      </c>
      <c r="J1732" s="10"/>
      <c r="K1732" s="10"/>
    </row>
    <row r="1733" spans="1:11" ht="15.75" customHeight="1" x14ac:dyDescent="0.25">
      <c r="A1733" s="5"/>
      <c r="B1733" s="10"/>
      <c r="C1733" s="10"/>
      <c r="D1733" s="23"/>
      <c r="E1733" s="23"/>
      <c r="F1733" s="19" t="s">
        <v>4186</v>
      </c>
      <c r="G1733" s="19" t="s">
        <v>4186</v>
      </c>
      <c r="H1733" s="20" t="s">
        <v>2141</v>
      </c>
      <c r="I1733" s="20" t="s">
        <v>128</v>
      </c>
      <c r="J1733" s="10"/>
      <c r="K1733" s="10"/>
    </row>
    <row r="1734" spans="1:11" ht="15.75" customHeight="1" x14ac:dyDescent="0.25">
      <c r="A1734" s="5"/>
      <c r="B1734" s="10"/>
      <c r="C1734" s="10"/>
      <c r="D1734" s="23"/>
      <c r="E1734" s="23"/>
      <c r="F1734" s="19" t="s">
        <v>4187</v>
      </c>
      <c r="G1734" s="19" t="s">
        <v>4188</v>
      </c>
      <c r="H1734" s="20" t="s">
        <v>2141</v>
      </c>
      <c r="I1734" s="20" t="s">
        <v>128</v>
      </c>
      <c r="J1734" s="10"/>
      <c r="K1734" s="10"/>
    </row>
    <row r="1735" spans="1:11" ht="15.75" customHeight="1" x14ac:dyDescent="0.25">
      <c r="A1735" s="5"/>
      <c r="B1735" s="10"/>
      <c r="C1735" s="10"/>
      <c r="D1735" s="23"/>
      <c r="E1735" s="23"/>
      <c r="F1735" s="19" t="s">
        <v>4189</v>
      </c>
      <c r="G1735" s="19" t="s">
        <v>4190</v>
      </c>
      <c r="H1735" s="20" t="s">
        <v>2141</v>
      </c>
      <c r="I1735" s="20" t="s">
        <v>128</v>
      </c>
      <c r="J1735" s="10"/>
      <c r="K1735" s="10"/>
    </row>
    <row r="1736" spans="1:11" ht="15.75" customHeight="1" x14ac:dyDescent="0.25">
      <c r="A1736" s="5"/>
      <c r="B1736" s="10"/>
      <c r="C1736" s="10"/>
      <c r="D1736" s="23"/>
      <c r="E1736" s="23"/>
      <c r="F1736" s="19" t="s">
        <v>4191</v>
      </c>
      <c r="G1736" s="19" t="s">
        <v>4191</v>
      </c>
      <c r="H1736" s="20" t="s">
        <v>2141</v>
      </c>
      <c r="I1736" s="20" t="s">
        <v>128</v>
      </c>
      <c r="J1736" s="10"/>
      <c r="K1736" s="10"/>
    </row>
    <row r="1737" spans="1:11" ht="15.75" customHeight="1" x14ac:dyDescent="0.25">
      <c r="A1737" s="5"/>
      <c r="B1737" s="10"/>
      <c r="C1737" s="10"/>
      <c r="D1737" s="23"/>
      <c r="E1737" s="23"/>
      <c r="F1737" s="19" t="s">
        <v>4192</v>
      </c>
      <c r="G1737" s="19" t="s">
        <v>4193</v>
      </c>
      <c r="H1737" s="20" t="s">
        <v>2141</v>
      </c>
      <c r="I1737" s="20" t="s">
        <v>128</v>
      </c>
      <c r="J1737" s="10"/>
      <c r="K1737" s="10"/>
    </row>
    <row r="1738" spans="1:11" ht="15.75" customHeight="1" x14ac:dyDescent="0.25">
      <c r="A1738" s="5"/>
      <c r="B1738" s="10"/>
      <c r="C1738" s="10"/>
      <c r="D1738" s="23"/>
      <c r="E1738" s="23"/>
      <c r="F1738" s="19" t="s">
        <v>4194</v>
      </c>
      <c r="G1738" s="19" t="s">
        <v>4195</v>
      </c>
      <c r="H1738" s="20" t="s">
        <v>2141</v>
      </c>
      <c r="I1738" s="20" t="s">
        <v>128</v>
      </c>
      <c r="J1738" s="10"/>
      <c r="K1738" s="10"/>
    </row>
    <row r="1739" spans="1:11" ht="15.75" customHeight="1" x14ac:dyDescent="0.25">
      <c r="A1739" s="5"/>
      <c r="B1739" s="10"/>
      <c r="C1739" s="10"/>
      <c r="D1739" s="23"/>
      <c r="E1739" s="23"/>
      <c r="F1739" s="19" t="s">
        <v>4196</v>
      </c>
      <c r="G1739" s="19" t="s">
        <v>4197</v>
      </c>
      <c r="H1739" s="20" t="s">
        <v>2141</v>
      </c>
      <c r="I1739" s="20" t="s">
        <v>128</v>
      </c>
      <c r="J1739" s="10"/>
      <c r="K1739" s="10"/>
    </row>
    <row r="1740" spans="1:11" ht="15.75" customHeight="1" x14ac:dyDescent="0.25">
      <c r="A1740" s="5"/>
      <c r="B1740" s="10"/>
      <c r="C1740" s="10"/>
      <c r="D1740" s="23"/>
      <c r="E1740" s="23"/>
      <c r="F1740" s="19" t="s">
        <v>4198</v>
      </c>
      <c r="G1740" s="19" t="s">
        <v>4199</v>
      </c>
      <c r="H1740" s="20" t="s">
        <v>2141</v>
      </c>
      <c r="I1740" s="20" t="s">
        <v>128</v>
      </c>
      <c r="J1740" s="10"/>
      <c r="K1740" s="10"/>
    </row>
    <row r="1741" spans="1:11" ht="15.75" customHeight="1" x14ac:dyDescent="0.25">
      <c r="A1741" s="5"/>
      <c r="B1741" s="10"/>
      <c r="C1741" s="10"/>
      <c r="D1741" s="23"/>
      <c r="E1741" s="23"/>
      <c r="F1741" s="19" t="s">
        <v>4200</v>
      </c>
      <c r="G1741" s="19" t="s">
        <v>4201</v>
      </c>
      <c r="H1741" s="20" t="s">
        <v>2141</v>
      </c>
      <c r="I1741" s="20" t="s">
        <v>128</v>
      </c>
      <c r="J1741" s="10"/>
      <c r="K1741" s="10"/>
    </row>
    <row r="1742" spans="1:11" ht="15.75" customHeight="1" x14ac:dyDescent="0.25">
      <c r="A1742" s="5"/>
      <c r="B1742" s="10"/>
      <c r="C1742" s="10"/>
      <c r="D1742" s="23"/>
      <c r="E1742" s="23"/>
      <c r="F1742" s="19" t="s">
        <v>4202</v>
      </c>
      <c r="G1742" s="19" t="s">
        <v>4202</v>
      </c>
      <c r="H1742" s="20" t="s">
        <v>2141</v>
      </c>
      <c r="I1742" s="20" t="s">
        <v>128</v>
      </c>
      <c r="J1742" s="10"/>
      <c r="K1742" s="10"/>
    </row>
    <row r="1743" spans="1:11" ht="15.75" customHeight="1" x14ac:dyDescent="0.25">
      <c r="A1743" s="5"/>
      <c r="B1743" s="10"/>
      <c r="C1743" s="10"/>
      <c r="D1743" s="23"/>
      <c r="E1743" s="23"/>
      <c r="F1743" s="19" t="s">
        <v>4203</v>
      </c>
      <c r="G1743" s="19" t="s">
        <v>4204</v>
      </c>
      <c r="H1743" s="20" t="s">
        <v>2141</v>
      </c>
      <c r="I1743" s="20" t="s">
        <v>128</v>
      </c>
      <c r="J1743" s="10"/>
      <c r="K1743" s="10"/>
    </row>
    <row r="1744" spans="1:11" ht="15.75" customHeight="1" x14ac:dyDescent="0.25">
      <c r="A1744" s="5"/>
      <c r="B1744" s="10"/>
      <c r="C1744" s="10"/>
      <c r="D1744" s="23"/>
      <c r="E1744" s="23"/>
      <c r="F1744" s="19" t="s">
        <v>4205</v>
      </c>
      <c r="G1744" s="19" t="s">
        <v>4205</v>
      </c>
      <c r="H1744" s="20" t="s">
        <v>2141</v>
      </c>
      <c r="I1744" s="20" t="s">
        <v>128</v>
      </c>
      <c r="J1744" s="10"/>
      <c r="K1744" s="10"/>
    </row>
    <row r="1745" spans="1:11" ht="15.75" customHeight="1" x14ac:dyDescent="0.25">
      <c r="A1745" s="5"/>
      <c r="B1745" s="10"/>
      <c r="C1745" s="10"/>
      <c r="D1745" s="23"/>
      <c r="E1745" s="23"/>
      <c r="F1745" s="19" t="s">
        <v>4206</v>
      </c>
      <c r="G1745" s="19" t="s">
        <v>4207</v>
      </c>
      <c r="H1745" s="20" t="s">
        <v>2141</v>
      </c>
      <c r="I1745" s="20" t="s">
        <v>128</v>
      </c>
      <c r="J1745" s="10"/>
      <c r="K1745" s="10"/>
    </row>
    <row r="1746" spans="1:11" ht="15.75" customHeight="1" x14ac:dyDescent="0.25">
      <c r="A1746" s="5"/>
      <c r="B1746" s="10"/>
      <c r="C1746" s="10"/>
      <c r="D1746" s="23"/>
      <c r="E1746" s="23"/>
      <c r="F1746" s="19" t="s">
        <v>4208</v>
      </c>
      <c r="G1746" s="19" t="s">
        <v>4209</v>
      </c>
      <c r="H1746" s="20" t="s">
        <v>2141</v>
      </c>
      <c r="I1746" s="20" t="s">
        <v>128</v>
      </c>
      <c r="J1746" s="10"/>
      <c r="K1746" s="10"/>
    </row>
    <row r="1747" spans="1:11" ht="15.75" customHeight="1" x14ac:dyDescent="0.25">
      <c r="A1747" s="5"/>
      <c r="B1747" s="10"/>
      <c r="C1747" s="10"/>
      <c r="D1747" s="23"/>
      <c r="E1747" s="23"/>
      <c r="F1747" s="19" t="s">
        <v>4210</v>
      </c>
      <c r="G1747" s="19" t="s">
        <v>4210</v>
      </c>
      <c r="H1747" s="20" t="s">
        <v>2141</v>
      </c>
      <c r="I1747" s="20" t="s">
        <v>128</v>
      </c>
      <c r="J1747" s="10"/>
      <c r="K1747" s="10"/>
    </row>
    <row r="1748" spans="1:11" ht="15.75" customHeight="1" x14ac:dyDescent="0.25">
      <c r="A1748" s="5"/>
      <c r="B1748" s="10"/>
      <c r="C1748" s="10"/>
      <c r="D1748" s="23"/>
      <c r="E1748" s="23"/>
      <c r="F1748" s="19" t="s">
        <v>4211</v>
      </c>
      <c r="G1748" s="19" t="s">
        <v>4212</v>
      </c>
      <c r="H1748" s="20" t="s">
        <v>2141</v>
      </c>
      <c r="I1748" s="20" t="s">
        <v>128</v>
      </c>
      <c r="J1748" s="10"/>
      <c r="K1748" s="10"/>
    </row>
    <row r="1749" spans="1:11" ht="15.75" customHeight="1" x14ac:dyDescent="0.25">
      <c r="A1749" s="5"/>
      <c r="B1749" s="10"/>
      <c r="C1749" s="10"/>
      <c r="D1749" s="23"/>
      <c r="E1749" s="23"/>
      <c r="F1749" s="19" t="s">
        <v>4213</v>
      </c>
      <c r="G1749" s="19" t="s">
        <v>4214</v>
      </c>
      <c r="H1749" s="20" t="s">
        <v>2141</v>
      </c>
      <c r="I1749" s="20" t="s">
        <v>128</v>
      </c>
      <c r="J1749" s="10"/>
      <c r="K1749" s="10"/>
    </row>
    <row r="1750" spans="1:11" ht="15.75" customHeight="1" x14ac:dyDescent="0.25">
      <c r="A1750" s="5"/>
      <c r="B1750" s="10"/>
      <c r="C1750" s="10"/>
      <c r="D1750" s="23"/>
      <c r="E1750" s="23"/>
      <c r="F1750" s="19" t="s">
        <v>4215</v>
      </c>
      <c r="G1750" s="19" t="s">
        <v>4216</v>
      </c>
      <c r="H1750" s="20" t="s">
        <v>2141</v>
      </c>
      <c r="I1750" s="20" t="s">
        <v>128</v>
      </c>
      <c r="J1750" s="10"/>
      <c r="K1750" s="10"/>
    </row>
    <row r="1751" spans="1:11" ht="15.75" customHeight="1" x14ac:dyDescent="0.25">
      <c r="A1751" s="5"/>
      <c r="B1751" s="19" t="s">
        <v>4217</v>
      </c>
      <c r="C1751" s="19" t="s">
        <v>4217</v>
      </c>
      <c r="D1751" s="7" t="s">
        <v>4217</v>
      </c>
      <c r="E1751" s="7" t="s">
        <v>4217</v>
      </c>
      <c r="F1751" s="19" t="s">
        <v>4218</v>
      </c>
      <c r="G1751" s="19" t="s">
        <v>4218</v>
      </c>
      <c r="H1751" s="20" t="s">
        <v>2141</v>
      </c>
      <c r="I1751" s="21" t="s">
        <v>128</v>
      </c>
      <c r="J1751" s="10"/>
      <c r="K1751" s="10"/>
    </row>
    <row r="1752" spans="1:11" ht="15.75" customHeight="1" x14ac:dyDescent="0.25">
      <c r="A1752" s="5" t="s">
        <v>4219</v>
      </c>
      <c r="B1752" s="19" t="s">
        <v>3569</v>
      </c>
      <c r="C1752" s="19" t="s">
        <v>3568</v>
      </c>
      <c r="D1752" s="7" t="s">
        <v>3568</v>
      </c>
      <c r="E1752" s="7" t="s">
        <v>3569</v>
      </c>
      <c r="F1752" s="19" t="s">
        <v>4220</v>
      </c>
      <c r="G1752" s="19" t="s">
        <v>4220</v>
      </c>
      <c r="H1752" s="20" t="s">
        <v>16</v>
      </c>
      <c r="I1752" s="21" t="s">
        <v>13</v>
      </c>
      <c r="J1752" s="15" t="e">
        <f>IF(#REF!="harga",0,IF(#REF!="lokasi",1,IF(#REF!="pelayanan",2,IF(#REF!="kamar",3,IF(#REF!="fasilitas hotel",4,IF(#REF!="makanan",5,6))))))</f>
        <v>#REF!</v>
      </c>
      <c r="K1752" s="15" t="e">
        <f>IF(#REF!="positive",1,0)</f>
        <v>#REF!</v>
      </c>
    </row>
    <row r="1753" spans="1:11" ht="15.75" customHeight="1" x14ac:dyDescent="0.25">
      <c r="A1753" s="5"/>
      <c r="B1753" s="10"/>
      <c r="C1753" s="10"/>
      <c r="D1753" s="23"/>
      <c r="E1753" s="23"/>
      <c r="F1753" s="19" t="s">
        <v>4221</v>
      </c>
      <c r="G1753" s="19" t="s">
        <v>4221</v>
      </c>
      <c r="H1753" s="20" t="s">
        <v>16</v>
      </c>
      <c r="I1753" s="21" t="s">
        <v>13</v>
      </c>
      <c r="J1753" s="10"/>
      <c r="K1753" s="10"/>
    </row>
    <row r="1754" spans="1:11" ht="15.75" customHeight="1" x14ac:dyDescent="0.25">
      <c r="A1754" s="5"/>
      <c r="B1754" s="10"/>
      <c r="C1754" s="10"/>
      <c r="D1754" s="23"/>
      <c r="E1754" s="23"/>
      <c r="F1754" s="19" t="s">
        <v>4222</v>
      </c>
      <c r="G1754" s="19" t="s">
        <v>4222</v>
      </c>
      <c r="H1754" s="20" t="s">
        <v>16</v>
      </c>
      <c r="I1754" s="21" t="s">
        <v>13</v>
      </c>
      <c r="J1754" s="10"/>
      <c r="K1754" s="10"/>
    </row>
    <row r="1755" spans="1:11" ht="15.75" customHeight="1" x14ac:dyDescent="0.25">
      <c r="A1755" s="5"/>
      <c r="B1755" s="10"/>
      <c r="C1755" s="10"/>
      <c r="D1755" s="23"/>
      <c r="E1755" s="23"/>
      <c r="F1755" s="6" t="s">
        <v>4223</v>
      </c>
      <c r="G1755" s="6" t="s">
        <v>4223</v>
      </c>
      <c r="H1755" s="8" t="s">
        <v>16</v>
      </c>
      <c r="I1755" s="16" t="s">
        <v>13</v>
      </c>
      <c r="J1755" s="10"/>
      <c r="K1755" s="10"/>
    </row>
    <row r="1756" spans="1:11" ht="15.75" customHeight="1" x14ac:dyDescent="0.25">
      <c r="A1756" s="5"/>
      <c r="B1756" s="10"/>
      <c r="C1756" s="10"/>
      <c r="D1756" s="23"/>
      <c r="E1756" s="23"/>
      <c r="F1756" s="5" t="s">
        <v>3537</v>
      </c>
      <c r="G1756" s="5" t="s">
        <v>3537</v>
      </c>
      <c r="H1756" s="8" t="s">
        <v>16</v>
      </c>
      <c r="I1756" s="9" t="s">
        <v>13</v>
      </c>
      <c r="J1756" s="10"/>
      <c r="K1756" s="10"/>
    </row>
    <row r="1757" spans="1:11" ht="15.75" customHeight="1" x14ac:dyDescent="0.25">
      <c r="A1757" s="5"/>
      <c r="B1757" s="10"/>
      <c r="C1757" s="10"/>
      <c r="D1757" s="23"/>
      <c r="E1757" s="23"/>
      <c r="F1757" s="6" t="s">
        <v>4224</v>
      </c>
      <c r="G1757" s="6" t="s">
        <v>4225</v>
      </c>
      <c r="H1757" s="8" t="s">
        <v>16</v>
      </c>
      <c r="I1757" s="16" t="s">
        <v>13</v>
      </c>
      <c r="J1757" s="10"/>
      <c r="K1757" s="10"/>
    </row>
    <row r="1758" spans="1:11" ht="15.75" customHeight="1" x14ac:dyDescent="0.25">
      <c r="A1758" s="5"/>
      <c r="B1758" s="10"/>
      <c r="C1758" s="10"/>
      <c r="D1758" s="23"/>
      <c r="E1758" s="23"/>
      <c r="F1758" s="5" t="s">
        <v>4226</v>
      </c>
      <c r="G1758" s="5" t="s">
        <v>4226</v>
      </c>
      <c r="H1758" s="8" t="s">
        <v>16</v>
      </c>
      <c r="I1758" s="9" t="s">
        <v>13</v>
      </c>
      <c r="J1758" s="10"/>
      <c r="K1758" s="10"/>
    </row>
    <row r="1759" spans="1:11" ht="15.75" customHeight="1" x14ac:dyDescent="0.25">
      <c r="A1759" s="5"/>
      <c r="B1759" s="10"/>
      <c r="C1759" s="10"/>
      <c r="D1759" s="23"/>
      <c r="E1759" s="23"/>
      <c r="F1759" s="6" t="s">
        <v>2501</v>
      </c>
      <c r="G1759" s="6" t="s">
        <v>4227</v>
      </c>
      <c r="H1759" s="8" t="s">
        <v>16</v>
      </c>
      <c r="I1759" s="9" t="s">
        <v>13</v>
      </c>
      <c r="J1759" s="10"/>
      <c r="K1759" s="10"/>
    </row>
    <row r="1760" spans="1:11" ht="15.75" customHeight="1" x14ac:dyDescent="0.25">
      <c r="A1760" s="5"/>
      <c r="B1760" s="10"/>
      <c r="C1760" s="10"/>
      <c r="D1760" s="23"/>
      <c r="E1760" s="23"/>
      <c r="F1760" s="6" t="s">
        <v>4228</v>
      </c>
      <c r="G1760" s="6" t="s">
        <v>4228</v>
      </c>
      <c r="H1760" s="8" t="s">
        <v>16</v>
      </c>
      <c r="I1760" s="9" t="s">
        <v>13</v>
      </c>
      <c r="J1760" s="10"/>
      <c r="K1760" s="10"/>
    </row>
    <row r="1761" spans="1:11" ht="15.75" customHeight="1" x14ac:dyDescent="0.25">
      <c r="A1761" s="5"/>
      <c r="B1761" s="10"/>
      <c r="C1761" s="10"/>
      <c r="D1761" s="23"/>
      <c r="E1761" s="23"/>
      <c r="F1761" s="6" t="s">
        <v>4229</v>
      </c>
      <c r="G1761" s="6" t="s">
        <v>4230</v>
      </c>
      <c r="H1761" s="8" t="s">
        <v>16</v>
      </c>
      <c r="I1761" s="9" t="s">
        <v>13</v>
      </c>
      <c r="J1761" s="10"/>
      <c r="K1761" s="10"/>
    </row>
    <row r="1762" spans="1:11" ht="15.75" customHeight="1" x14ac:dyDescent="0.25">
      <c r="A1762" s="5"/>
      <c r="B1762" s="10"/>
      <c r="C1762" s="10"/>
      <c r="D1762" s="23"/>
      <c r="E1762" s="23"/>
      <c r="F1762" s="19" t="s">
        <v>4231</v>
      </c>
      <c r="G1762" s="19" t="s">
        <v>4231</v>
      </c>
      <c r="H1762" s="20" t="s">
        <v>16</v>
      </c>
      <c r="I1762" s="21" t="s">
        <v>13</v>
      </c>
      <c r="J1762" s="10"/>
      <c r="K1762" s="10"/>
    </row>
    <row r="1763" spans="1:11" ht="15.75" customHeight="1" x14ac:dyDescent="0.25">
      <c r="A1763" s="5"/>
      <c r="B1763" s="10"/>
      <c r="C1763" s="10"/>
      <c r="D1763" s="23"/>
      <c r="E1763" s="23"/>
      <c r="F1763" s="19" t="s">
        <v>4232</v>
      </c>
      <c r="G1763" s="19" t="s">
        <v>4233</v>
      </c>
      <c r="H1763" s="20" t="s">
        <v>16</v>
      </c>
      <c r="I1763" s="21" t="s">
        <v>13</v>
      </c>
      <c r="J1763" s="10"/>
      <c r="K1763" s="10"/>
    </row>
    <row r="1764" spans="1:11" ht="15.75" customHeight="1" x14ac:dyDescent="0.25">
      <c r="A1764" s="5"/>
      <c r="B1764" s="10"/>
      <c r="C1764" s="10"/>
      <c r="D1764" s="23"/>
      <c r="E1764" s="23"/>
      <c r="F1764" s="19" t="s">
        <v>4234</v>
      </c>
      <c r="G1764" s="19" t="s">
        <v>4235</v>
      </c>
      <c r="H1764" s="20" t="s">
        <v>16</v>
      </c>
      <c r="I1764" s="21" t="s">
        <v>13</v>
      </c>
      <c r="J1764" s="10"/>
      <c r="K1764" s="10"/>
    </row>
    <row r="1765" spans="1:11" ht="15.75" customHeight="1" x14ac:dyDescent="0.25">
      <c r="A1765" s="5"/>
      <c r="B1765" s="10"/>
      <c r="C1765" s="10"/>
      <c r="D1765" s="23"/>
      <c r="E1765" s="23"/>
      <c r="F1765" s="19" t="s">
        <v>4236</v>
      </c>
      <c r="G1765" s="19" t="s">
        <v>4237</v>
      </c>
      <c r="H1765" s="20" t="s">
        <v>16</v>
      </c>
      <c r="I1765" s="21" t="s">
        <v>13</v>
      </c>
      <c r="J1765" s="10"/>
      <c r="K1765" s="10"/>
    </row>
    <row r="1766" spans="1:11" ht="15.75" customHeight="1" x14ac:dyDescent="0.25">
      <c r="A1766" s="5"/>
      <c r="B1766" s="10"/>
      <c r="C1766" s="10"/>
      <c r="D1766" s="23"/>
      <c r="E1766" s="23"/>
      <c r="F1766" s="19" t="s">
        <v>4238</v>
      </c>
      <c r="G1766" s="19" t="s">
        <v>4239</v>
      </c>
      <c r="H1766" s="20" t="s">
        <v>16</v>
      </c>
      <c r="I1766" s="21" t="s">
        <v>13</v>
      </c>
      <c r="J1766" s="10"/>
      <c r="K1766" s="10"/>
    </row>
    <row r="1767" spans="1:11" ht="15.75" customHeight="1" x14ac:dyDescent="0.25">
      <c r="A1767" s="5"/>
      <c r="B1767" s="10"/>
      <c r="C1767" s="10"/>
      <c r="D1767" s="23"/>
      <c r="E1767" s="23"/>
      <c r="F1767" s="19" t="s">
        <v>4240</v>
      </c>
      <c r="G1767" s="19" t="s">
        <v>4240</v>
      </c>
      <c r="H1767" s="20" t="s">
        <v>16</v>
      </c>
      <c r="I1767" s="21" t="s">
        <v>13</v>
      </c>
      <c r="J1767" s="10"/>
      <c r="K1767" s="10"/>
    </row>
    <row r="1768" spans="1:11" ht="15.75" customHeight="1" x14ac:dyDescent="0.25">
      <c r="A1768" s="5" t="s">
        <v>4241</v>
      </c>
      <c r="B1768" s="6" t="s">
        <v>4242</v>
      </c>
      <c r="C1768" s="6" t="s">
        <v>4243</v>
      </c>
      <c r="D1768" s="7" t="s">
        <v>4243</v>
      </c>
      <c r="E1768" s="7" t="s">
        <v>4244</v>
      </c>
      <c r="F1768" s="5" t="s">
        <v>960</v>
      </c>
      <c r="G1768" s="5" t="s">
        <v>960</v>
      </c>
      <c r="H1768" s="15" t="s">
        <v>16</v>
      </c>
      <c r="I1768" s="9" t="s">
        <v>13</v>
      </c>
      <c r="J1768" s="15" t="e">
        <f t="shared" ref="J1768:J1853" si="108">IF(#REF!="harga",0,IF(#REF!="lokasi",1,IF(#REF!="pelayanan",2,IF(#REF!="kamar",3,IF(#REF!="fasilitas hotel",4,IF(#REF!="makanan",5,6))))))</f>
        <v>#REF!</v>
      </c>
      <c r="K1768" s="15" t="e">
        <f t="shared" ref="K1768:K1853" si="109">IF(#REF!="positive",1,0)</f>
        <v>#REF!</v>
      </c>
    </row>
    <row r="1769" spans="1:11" ht="15.75" customHeight="1" x14ac:dyDescent="0.25">
      <c r="A1769" s="5" t="s">
        <v>4245</v>
      </c>
      <c r="B1769" s="6" t="s">
        <v>4225</v>
      </c>
      <c r="C1769" s="6" t="s">
        <v>4224</v>
      </c>
      <c r="D1769" s="7" t="s">
        <v>4224</v>
      </c>
      <c r="E1769" s="7" t="s">
        <v>4224</v>
      </c>
      <c r="F1769" s="6" t="s">
        <v>1930</v>
      </c>
      <c r="G1769" s="5" t="s">
        <v>4246</v>
      </c>
      <c r="H1769" s="26" t="s">
        <v>16</v>
      </c>
      <c r="I1769" s="9" t="s">
        <v>13</v>
      </c>
      <c r="J1769" s="15" t="e">
        <f t="shared" si="108"/>
        <v>#REF!</v>
      </c>
      <c r="K1769" s="15" t="e">
        <f t="shared" si="109"/>
        <v>#REF!</v>
      </c>
    </row>
    <row r="1770" spans="1:11" ht="15.75" customHeight="1" x14ac:dyDescent="0.25">
      <c r="A1770" s="5" t="s">
        <v>4247</v>
      </c>
      <c r="B1770" s="5" t="s">
        <v>4226</v>
      </c>
      <c r="C1770" s="5" t="s">
        <v>4226</v>
      </c>
      <c r="D1770" s="7" t="s">
        <v>4248</v>
      </c>
      <c r="E1770" s="7" t="s">
        <v>4248</v>
      </c>
      <c r="F1770" s="5" t="s">
        <v>4249</v>
      </c>
      <c r="G1770" s="5" t="s">
        <v>4249</v>
      </c>
      <c r="H1770" s="15" t="s">
        <v>16</v>
      </c>
      <c r="I1770" s="9" t="s">
        <v>13</v>
      </c>
      <c r="J1770" s="15" t="e">
        <f t="shared" si="108"/>
        <v>#REF!</v>
      </c>
      <c r="K1770" s="15" t="e">
        <f t="shared" si="109"/>
        <v>#REF!</v>
      </c>
    </row>
    <row r="1771" spans="1:11" ht="15.75" customHeight="1" x14ac:dyDescent="0.25">
      <c r="A1771" s="5" t="s">
        <v>4250</v>
      </c>
      <c r="B1771" s="6" t="s">
        <v>4227</v>
      </c>
      <c r="C1771" s="6" t="s">
        <v>2501</v>
      </c>
      <c r="D1771" s="7" t="s">
        <v>2501</v>
      </c>
      <c r="E1771" s="7" t="s">
        <v>2501</v>
      </c>
      <c r="F1771" s="6" t="s">
        <v>991</v>
      </c>
      <c r="G1771" s="6" t="s">
        <v>991</v>
      </c>
      <c r="H1771" s="15" t="s">
        <v>16</v>
      </c>
      <c r="I1771" s="9" t="s">
        <v>13</v>
      </c>
      <c r="J1771" s="15" t="e">
        <f t="shared" si="108"/>
        <v>#REF!</v>
      </c>
      <c r="K1771" s="15" t="e">
        <f t="shared" si="109"/>
        <v>#REF!</v>
      </c>
    </row>
    <row r="1772" spans="1:11" ht="15.75" customHeight="1" x14ac:dyDescent="0.25">
      <c r="A1772" s="5" t="s">
        <v>4251</v>
      </c>
      <c r="B1772" s="19" t="s">
        <v>4231</v>
      </c>
      <c r="C1772" s="19" t="s">
        <v>4231</v>
      </c>
      <c r="D1772" s="7" t="s">
        <v>4252</v>
      </c>
      <c r="E1772" s="7" t="s">
        <v>4252</v>
      </c>
      <c r="F1772" s="5" t="s">
        <v>4253</v>
      </c>
      <c r="G1772" s="5" t="s">
        <v>4253</v>
      </c>
      <c r="H1772" s="15" t="s">
        <v>16</v>
      </c>
      <c r="I1772" s="9" t="s">
        <v>13</v>
      </c>
      <c r="J1772" s="15" t="e">
        <f t="shared" si="108"/>
        <v>#REF!</v>
      </c>
      <c r="K1772" s="15" t="e">
        <f t="shared" si="109"/>
        <v>#REF!</v>
      </c>
    </row>
    <row r="1773" spans="1:11" ht="15.75" customHeight="1" x14ac:dyDescent="0.25">
      <c r="A1773" s="5" t="s">
        <v>4254</v>
      </c>
      <c r="B1773" s="19" t="s">
        <v>4235</v>
      </c>
      <c r="C1773" s="19" t="s">
        <v>4234</v>
      </c>
      <c r="D1773" s="7" t="s">
        <v>4255</v>
      </c>
      <c r="E1773" s="7" t="s">
        <v>4256</v>
      </c>
      <c r="F1773" s="6" t="s">
        <v>4257</v>
      </c>
      <c r="G1773" s="6" t="s">
        <v>4257</v>
      </c>
      <c r="H1773" s="15" t="s">
        <v>16</v>
      </c>
      <c r="I1773" s="9" t="s">
        <v>13</v>
      </c>
      <c r="J1773" s="15" t="e">
        <f t="shared" si="108"/>
        <v>#REF!</v>
      </c>
      <c r="K1773" s="15" t="e">
        <f t="shared" si="109"/>
        <v>#REF!</v>
      </c>
    </row>
    <row r="1774" spans="1:11" ht="15.75" customHeight="1" x14ac:dyDescent="0.25">
      <c r="A1774" s="5" t="s">
        <v>4258</v>
      </c>
      <c r="B1774" s="19" t="s">
        <v>4259</v>
      </c>
      <c r="C1774" s="19" t="s">
        <v>4260</v>
      </c>
      <c r="D1774" s="7" t="s">
        <v>4261</v>
      </c>
      <c r="E1774" s="7" t="s">
        <v>4261</v>
      </c>
      <c r="F1774" s="6" t="s">
        <v>4262</v>
      </c>
      <c r="G1774" s="6" t="s">
        <v>4262</v>
      </c>
      <c r="H1774" s="15" t="s">
        <v>16</v>
      </c>
      <c r="I1774" s="9" t="s">
        <v>13</v>
      </c>
      <c r="J1774" s="15" t="e">
        <f t="shared" si="108"/>
        <v>#REF!</v>
      </c>
      <c r="K1774" s="15" t="e">
        <f t="shared" si="109"/>
        <v>#REF!</v>
      </c>
    </row>
    <row r="1775" spans="1:11" ht="15.75" customHeight="1" x14ac:dyDescent="0.25">
      <c r="A1775" s="5" t="s">
        <v>4263</v>
      </c>
      <c r="B1775" s="19" t="s">
        <v>4264</v>
      </c>
      <c r="C1775" s="19" t="s">
        <v>4264</v>
      </c>
      <c r="D1775" s="7" t="s">
        <v>4264</v>
      </c>
      <c r="E1775" s="7" t="s">
        <v>4264</v>
      </c>
      <c r="F1775" s="5" t="s">
        <v>4265</v>
      </c>
      <c r="G1775" s="5" t="s">
        <v>4265</v>
      </c>
      <c r="H1775" s="15" t="s">
        <v>16</v>
      </c>
      <c r="I1775" s="9" t="s">
        <v>13</v>
      </c>
      <c r="J1775" s="15" t="e">
        <f t="shared" si="108"/>
        <v>#REF!</v>
      </c>
      <c r="K1775" s="15" t="e">
        <f t="shared" si="109"/>
        <v>#REF!</v>
      </c>
    </row>
    <row r="1776" spans="1:11" ht="15.75" customHeight="1" x14ac:dyDescent="0.25">
      <c r="A1776" s="5" t="s">
        <v>4266</v>
      </c>
      <c r="B1776" s="19" t="s">
        <v>4240</v>
      </c>
      <c r="C1776" s="19" t="s">
        <v>4240</v>
      </c>
      <c r="D1776" s="7" t="s">
        <v>4267</v>
      </c>
      <c r="E1776" s="7" t="s">
        <v>4267</v>
      </c>
      <c r="F1776" s="6" t="s">
        <v>4268</v>
      </c>
      <c r="G1776" s="6" t="s">
        <v>4268</v>
      </c>
      <c r="H1776" s="15" t="s">
        <v>16</v>
      </c>
      <c r="I1776" s="9" t="s">
        <v>13</v>
      </c>
      <c r="J1776" s="15" t="e">
        <f t="shared" si="108"/>
        <v>#REF!</v>
      </c>
      <c r="K1776" s="15" t="e">
        <f t="shared" si="109"/>
        <v>#REF!</v>
      </c>
    </row>
    <row r="1777" spans="1:11" ht="15.75" customHeight="1" x14ac:dyDescent="0.25">
      <c r="A1777" s="5" t="s">
        <v>4269</v>
      </c>
      <c r="B1777" s="5" t="s">
        <v>953</v>
      </c>
      <c r="C1777" s="5" t="s">
        <v>953</v>
      </c>
      <c r="D1777" s="7" t="s">
        <v>4270</v>
      </c>
      <c r="E1777" s="7" t="s">
        <v>4270</v>
      </c>
      <c r="F1777" s="5" t="s">
        <v>1008</v>
      </c>
      <c r="G1777" s="5" t="s">
        <v>1008</v>
      </c>
      <c r="H1777" s="15" t="s">
        <v>16</v>
      </c>
      <c r="I1777" s="9" t="s">
        <v>13</v>
      </c>
      <c r="J1777" s="15" t="e">
        <f t="shared" si="108"/>
        <v>#REF!</v>
      </c>
      <c r="K1777" s="15" t="e">
        <f t="shared" si="109"/>
        <v>#REF!</v>
      </c>
    </row>
    <row r="1778" spans="1:11" ht="15.75" customHeight="1" x14ac:dyDescent="0.25">
      <c r="A1778" s="5" t="s">
        <v>4271</v>
      </c>
      <c r="B1778" s="5" t="s">
        <v>956</v>
      </c>
      <c r="C1778" s="5" t="s">
        <v>956</v>
      </c>
      <c r="D1778" s="7" t="s">
        <v>4272</v>
      </c>
      <c r="E1778" s="7" t="s">
        <v>4272</v>
      </c>
      <c r="F1778" s="5" t="s">
        <v>4273</v>
      </c>
      <c r="G1778" s="5" t="s">
        <v>4273</v>
      </c>
      <c r="H1778" s="15" t="s">
        <v>16</v>
      </c>
      <c r="I1778" s="9" t="s">
        <v>13</v>
      </c>
      <c r="J1778" s="15" t="e">
        <f t="shared" si="108"/>
        <v>#REF!</v>
      </c>
      <c r="K1778" s="15" t="e">
        <f t="shared" si="109"/>
        <v>#REF!</v>
      </c>
    </row>
    <row r="1779" spans="1:11" ht="15.75" customHeight="1" x14ac:dyDescent="0.25">
      <c r="A1779" s="5" t="s">
        <v>4274</v>
      </c>
      <c r="B1779" s="5" t="s">
        <v>960</v>
      </c>
      <c r="C1779" s="5" t="s">
        <v>960</v>
      </c>
      <c r="D1779" s="7" t="s">
        <v>960</v>
      </c>
      <c r="E1779" s="7" t="s">
        <v>960</v>
      </c>
      <c r="F1779" s="5" t="s">
        <v>1973</v>
      </c>
      <c r="G1779" s="5" t="s">
        <v>1973</v>
      </c>
      <c r="H1779" s="15" t="s">
        <v>16</v>
      </c>
      <c r="I1779" s="9" t="s">
        <v>13</v>
      </c>
      <c r="J1779" s="15" t="e">
        <f t="shared" si="108"/>
        <v>#REF!</v>
      </c>
      <c r="K1779" s="15" t="e">
        <f t="shared" si="109"/>
        <v>#REF!</v>
      </c>
    </row>
    <row r="1780" spans="1:11" ht="15.75" customHeight="1" x14ac:dyDescent="0.25">
      <c r="A1780" s="5" t="s">
        <v>4275</v>
      </c>
      <c r="B1780" s="6" t="s">
        <v>4276</v>
      </c>
      <c r="C1780" s="6" t="s">
        <v>4276</v>
      </c>
      <c r="D1780" s="7" t="s">
        <v>4276</v>
      </c>
      <c r="E1780" s="7" t="s">
        <v>4276</v>
      </c>
      <c r="F1780" s="6" t="s">
        <v>1976</v>
      </c>
      <c r="G1780" s="5" t="s">
        <v>4277</v>
      </c>
      <c r="H1780" s="15" t="s">
        <v>16</v>
      </c>
      <c r="I1780" s="9" t="s">
        <v>13</v>
      </c>
      <c r="J1780" s="15" t="e">
        <f t="shared" si="108"/>
        <v>#REF!</v>
      </c>
      <c r="K1780" s="15" t="e">
        <f t="shared" si="109"/>
        <v>#REF!</v>
      </c>
    </row>
    <row r="1781" spans="1:11" ht="15.75" customHeight="1" x14ac:dyDescent="0.25">
      <c r="A1781" s="5" t="s">
        <v>4278</v>
      </c>
      <c r="B1781" s="5" t="s">
        <v>966</v>
      </c>
      <c r="C1781" s="5" t="s">
        <v>966</v>
      </c>
      <c r="D1781" s="7" t="s">
        <v>966</v>
      </c>
      <c r="E1781" s="7" t="s">
        <v>966</v>
      </c>
      <c r="F1781" s="6" t="s">
        <v>4279</v>
      </c>
      <c r="G1781" s="5" t="s">
        <v>4280</v>
      </c>
      <c r="H1781" s="15" t="s">
        <v>16</v>
      </c>
      <c r="I1781" s="9" t="s">
        <v>13</v>
      </c>
      <c r="J1781" s="15" t="e">
        <f t="shared" si="108"/>
        <v>#REF!</v>
      </c>
      <c r="K1781" s="15" t="e">
        <f t="shared" si="109"/>
        <v>#REF!</v>
      </c>
    </row>
    <row r="1782" spans="1:11" ht="15.75" customHeight="1" x14ac:dyDescent="0.25">
      <c r="A1782" s="5" t="s">
        <v>4281</v>
      </c>
      <c r="B1782" s="5" t="s">
        <v>4246</v>
      </c>
      <c r="C1782" s="6" t="s">
        <v>1930</v>
      </c>
      <c r="D1782" s="7" t="s">
        <v>1930</v>
      </c>
      <c r="E1782" s="7" t="s">
        <v>4246</v>
      </c>
      <c r="F1782" s="6" t="s">
        <v>4282</v>
      </c>
      <c r="G1782" s="6" t="s">
        <v>4283</v>
      </c>
      <c r="H1782" s="15" t="s">
        <v>16</v>
      </c>
      <c r="I1782" s="9" t="s">
        <v>13</v>
      </c>
      <c r="J1782" s="15" t="e">
        <f t="shared" si="108"/>
        <v>#REF!</v>
      </c>
      <c r="K1782" s="15" t="e">
        <f t="shared" si="109"/>
        <v>#REF!</v>
      </c>
    </row>
    <row r="1783" spans="1:11" ht="15.75" customHeight="1" x14ac:dyDescent="0.25">
      <c r="A1783" s="5" t="s">
        <v>4284</v>
      </c>
      <c r="B1783" s="5" t="s">
        <v>4249</v>
      </c>
      <c r="C1783" s="5" t="s">
        <v>4249</v>
      </c>
      <c r="D1783" s="7" t="s">
        <v>4249</v>
      </c>
      <c r="E1783" s="7" t="s">
        <v>4249</v>
      </c>
      <c r="F1783" s="6" t="s">
        <v>1986</v>
      </c>
      <c r="G1783" s="5" t="s">
        <v>4285</v>
      </c>
      <c r="H1783" s="15" t="s">
        <v>16</v>
      </c>
      <c r="I1783" s="9" t="s">
        <v>13</v>
      </c>
      <c r="J1783" s="15" t="e">
        <f t="shared" si="108"/>
        <v>#REF!</v>
      </c>
      <c r="K1783" s="15" t="e">
        <f t="shared" si="109"/>
        <v>#REF!</v>
      </c>
    </row>
    <row r="1784" spans="1:11" ht="15.75" customHeight="1" x14ac:dyDescent="0.25">
      <c r="A1784" s="5" t="s">
        <v>4286</v>
      </c>
      <c r="B1784" s="6" t="s">
        <v>4287</v>
      </c>
      <c r="C1784" s="6" t="s">
        <v>4288</v>
      </c>
      <c r="D1784" s="7" t="s">
        <v>4288</v>
      </c>
      <c r="E1784" s="7" t="s">
        <v>4287</v>
      </c>
      <c r="F1784" s="5" t="s">
        <v>1993</v>
      </c>
      <c r="G1784" s="5" t="s">
        <v>1993</v>
      </c>
      <c r="H1784" s="15" t="s">
        <v>16</v>
      </c>
      <c r="I1784" s="9" t="s">
        <v>13</v>
      </c>
      <c r="J1784" s="15" t="e">
        <f t="shared" si="108"/>
        <v>#REF!</v>
      </c>
      <c r="K1784" s="15" t="e">
        <f t="shared" si="109"/>
        <v>#REF!</v>
      </c>
    </row>
    <row r="1785" spans="1:11" ht="15.75" customHeight="1" x14ac:dyDescent="0.25">
      <c r="A1785" s="5" t="s">
        <v>4289</v>
      </c>
      <c r="B1785" s="6" t="s">
        <v>4290</v>
      </c>
      <c r="C1785" s="6" t="s">
        <v>4290</v>
      </c>
      <c r="D1785" s="7" t="s">
        <v>4291</v>
      </c>
      <c r="E1785" s="7" t="s">
        <v>4292</v>
      </c>
      <c r="F1785" s="5" t="s">
        <v>1014</v>
      </c>
      <c r="G1785" s="5" t="s">
        <v>1014</v>
      </c>
      <c r="H1785" s="15" t="s">
        <v>16</v>
      </c>
      <c r="I1785" s="9" t="s">
        <v>13</v>
      </c>
      <c r="J1785" s="15" t="e">
        <f t="shared" si="108"/>
        <v>#REF!</v>
      </c>
      <c r="K1785" s="15" t="e">
        <f t="shared" si="109"/>
        <v>#REF!</v>
      </c>
    </row>
    <row r="1786" spans="1:11" ht="15.75" customHeight="1" x14ac:dyDescent="0.25">
      <c r="A1786" s="27" t="s">
        <v>4293</v>
      </c>
      <c r="B1786" s="6" t="s">
        <v>4294</v>
      </c>
      <c r="C1786" s="6" t="s">
        <v>4294</v>
      </c>
      <c r="D1786" s="7" t="s">
        <v>4294</v>
      </c>
      <c r="E1786" s="7" t="s">
        <v>4294</v>
      </c>
      <c r="F1786" s="6" t="s">
        <v>4295</v>
      </c>
      <c r="G1786" s="6" t="s">
        <v>4295</v>
      </c>
      <c r="H1786" s="15" t="s">
        <v>16</v>
      </c>
      <c r="I1786" s="9" t="s">
        <v>13</v>
      </c>
      <c r="J1786" s="15" t="e">
        <f t="shared" si="108"/>
        <v>#REF!</v>
      </c>
      <c r="K1786" s="15" t="e">
        <f t="shared" si="109"/>
        <v>#REF!</v>
      </c>
    </row>
    <row r="1787" spans="1:11" ht="15.75" customHeight="1" x14ac:dyDescent="0.25">
      <c r="A1787" s="27" t="s">
        <v>4296</v>
      </c>
      <c r="B1787" s="5" t="s">
        <v>988</v>
      </c>
      <c r="C1787" s="5" t="s">
        <v>988</v>
      </c>
      <c r="D1787" s="7" t="s">
        <v>4297</v>
      </c>
      <c r="E1787" s="7" t="s">
        <v>4297</v>
      </c>
      <c r="F1787" s="5" t="s">
        <v>4298</v>
      </c>
      <c r="G1787" s="5" t="s">
        <v>4298</v>
      </c>
      <c r="H1787" s="15" t="s">
        <v>16</v>
      </c>
      <c r="I1787" s="9" t="s">
        <v>13</v>
      </c>
      <c r="J1787" s="15" t="e">
        <f t="shared" si="108"/>
        <v>#REF!</v>
      </c>
      <c r="K1787" s="15" t="e">
        <f t="shared" si="109"/>
        <v>#REF!</v>
      </c>
    </row>
    <row r="1788" spans="1:11" ht="15.75" customHeight="1" x14ac:dyDescent="0.25">
      <c r="A1788" s="27" t="s">
        <v>4299</v>
      </c>
      <c r="B1788" s="5" t="s">
        <v>4253</v>
      </c>
      <c r="C1788" s="5" t="s">
        <v>4253</v>
      </c>
      <c r="D1788" s="7" t="s">
        <v>4253</v>
      </c>
      <c r="E1788" s="7" t="s">
        <v>4253</v>
      </c>
      <c r="F1788" s="5" t="s">
        <v>4300</v>
      </c>
      <c r="G1788" s="5" t="s">
        <v>4300</v>
      </c>
      <c r="H1788" s="15" t="s">
        <v>16</v>
      </c>
      <c r="I1788" s="9" t="s">
        <v>13</v>
      </c>
      <c r="J1788" s="15" t="e">
        <f t="shared" si="108"/>
        <v>#REF!</v>
      </c>
      <c r="K1788" s="15" t="e">
        <f t="shared" si="109"/>
        <v>#REF!</v>
      </c>
    </row>
    <row r="1789" spans="1:11" ht="15.75" customHeight="1" x14ac:dyDescent="0.25">
      <c r="A1789" s="27" t="s">
        <v>4301</v>
      </c>
      <c r="B1789" s="6" t="s">
        <v>4302</v>
      </c>
      <c r="C1789" s="6" t="s">
        <v>4303</v>
      </c>
      <c r="D1789" s="7" t="s">
        <v>4303</v>
      </c>
      <c r="E1789" s="7" t="s">
        <v>4304</v>
      </c>
      <c r="F1789" s="6" t="s">
        <v>4305</v>
      </c>
      <c r="G1789" s="6" t="s">
        <v>4306</v>
      </c>
      <c r="H1789" s="15" t="s">
        <v>16</v>
      </c>
      <c r="I1789" s="9" t="s">
        <v>13</v>
      </c>
      <c r="J1789" s="15" t="e">
        <f t="shared" si="108"/>
        <v>#REF!</v>
      </c>
      <c r="K1789" s="15" t="e">
        <f t="shared" si="109"/>
        <v>#REF!</v>
      </c>
    </row>
    <row r="1790" spans="1:11" ht="15.75" customHeight="1" x14ac:dyDescent="0.25">
      <c r="A1790" s="27" t="s">
        <v>4307</v>
      </c>
      <c r="B1790" s="5" t="s">
        <v>4308</v>
      </c>
      <c r="C1790" s="5" t="s">
        <v>4308</v>
      </c>
      <c r="D1790" s="7" t="s">
        <v>4308</v>
      </c>
      <c r="E1790" s="7" t="s">
        <v>4308</v>
      </c>
      <c r="F1790" s="5" t="s">
        <v>2018</v>
      </c>
      <c r="G1790" s="5" t="s">
        <v>2018</v>
      </c>
      <c r="H1790" s="15" t="s">
        <v>16</v>
      </c>
      <c r="I1790" s="9" t="s">
        <v>13</v>
      </c>
      <c r="J1790" s="15" t="e">
        <f t="shared" si="108"/>
        <v>#REF!</v>
      </c>
      <c r="K1790" s="15" t="e">
        <f t="shared" si="109"/>
        <v>#REF!</v>
      </c>
    </row>
    <row r="1791" spans="1:11" ht="15.75" customHeight="1" x14ac:dyDescent="0.25">
      <c r="A1791" s="27" t="s">
        <v>4309</v>
      </c>
      <c r="B1791" s="5" t="s">
        <v>4265</v>
      </c>
      <c r="C1791" s="5" t="s">
        <v>4265</v>
      </c>
      <c r="D1791" s="7" t="s">
        <v>4265</v>
      </c>
      <c r="E1791" s="7" t="s">
        <v>4265</v>
      </c>
      <c r="F1791" s="6" t="s">
        <v>4310</v>
      </c>
      <c r="G1791" s="6" t="s">
        <v>4310</v>
      </c>
      <c r="H1791" s="15" t="s">
        <v>16</v>
      </c>
      <c r="I1791" s="9" t="s">
        <v>13</v>
      </c>
      <c r="J1791" s="15" t="e">
        <f t="shared" si="108"/>
        <v>#REF!</v>
      </c>
      <c r="K1791" s="15" t="e">
        <f t="shared" si="109"/>
        <v>#REF!</v>
      </c>
    </row>
    <row r="1792" spans="1:11" ht="15.75" customHeight="1" x14ac:dyDescent="0.25">
      <c r="A1792" s="27" t="s">
        <v>4311</v>
      </c>
      <c r="B1792" s="6" t="s">
        <v>4268</v>
      </c>
      <c r="C1792" s="6" t="s">
        <v>4268</v>
      </c>
      <c r="D1792" s="7" t="s">
        <v>4312</v>
      </c>
      <c r="E1792" s="7" t="s">
        <v>4312</v>
      </c>
      <c r="F1792" s="5" t="s">
        <v>4313</v>
      </c>
      <c r="G1792" s="5" t="s">
        <v>4313</v>
      </c>
      <c r="H1792" s="15" t="s">
        <v>16</v>
      </c>
      <c r="I1792" s="9" t="s">
        <v>13</v>
      </c>
      <c r="J1792" s="15" t="e">
        <f t="shared" si="108"/>
        <v>#REF!</v>
      </c>
      <c r="K1792" s="15" t="e">
        <f t="shared" si="109"/>
        <v>#REF!</v>
      </c>
    </row>
    <row r="1793" spans="1:11" ht="15.75" customHeight="1" x14ac:dyDescent="0.25">
      <c r="A1793" s="27" t="s">
        <v>4314</v>
      </c>
      <c r="B1793" s="6" t="s">
        <v>4315</v>
      </c>
      <c r="C1793" s="6" t="s">
        <v>1960</v>
      </c>
      <c r="D1793" s="7" t="s">
        <v>4316</v>
      </c>
      <c r="E1793" s="7" t="s">
        <v>4316</v>
      </c>
      <c r="F1793" s="6" t="s">
        <v>4247</v>
      </c>
      <c r="G1793" s="5" t="s">
        <v>4317</v>
      </c>
      <c r="H1793" s="15" t="s">
        <v>16</v>
      </c>
      <c r="I1793" s="9" t="s">
        <v>13</v>
      </c>
      <c r="J1793" s="15" t="e">
        <f t="shared" si="108"/>
        <v>#REF!</v>
      </c>
      <c r="K1793" s="15" t="e">
        <f t="shared" si="109"/>
        <v>#REF!</v>
      </c>
    </row>
    <row r="1794" spans="1:11" ht="15.75" customHeight="1" x14ac:dyDescent="0.25">
      <c r="A1794" s="27" t="s">
        <v>4318</v>
      </c>
      <c r="B1794" s="5" t="s">
        <v>4273</v>
      </c>
      <c r="C1794" s="5" t="s">
        <v>4273</v>
      </c>
      <c r="D1794" s="7" t="s">
        <v>4319</v>
      </c>
      <c r="E1794" s="7" t="s">
        <v>4319</v>
      </c>
      <c r="F1794" s="5" t="s">
        <v>4250</v>
      </c>
      <c r="G1794" s="5" t="s">
        <v>4250</v>
      </c>
      <c r="H1794" s="15" t="s">
        <v>16</v>
      </c>
      <c r="I1794" s="9" t="s">
        <v>13</v>
      </c>
      <c r="J1794" s="15" t="e">
        <f t="shared" si="108"/>
        <v>#REF!</v>
      </c>
      <c r="K1794" s="15" t="e">
        <f t="shared" si="109"/>
        <v>#REF!</v>
      </c>
    </row>
    <row r="1795" spans="1:11" ht="15.75" customHeight="1" x14ac:dyDescent="0.25">
      <c r="A1795" s="27" t="s">
        <v>4320</v>
      </c>
      <c r="B1795" s="6" t="s">
        <v>4295</v>
      </c>
      <c r="C1795" s="6" t="s">
        <v>4295</v>
      </c>
      <c r="D1795" s="7" t="s">
        <v>4295</v>
      </c>
      <c r="E1795" s="7" t="s">
        <v>4295</v>
      </c>
      <c r="F1795" s="6" t="s">
        <v>4321</v>
      </c>
      <c r="G1795" s="6" t="s">
        <v>4322</v>
      </c>
      <c r="H1795" s="15" t="s">
        <v>16</v>
      </c>
      <c r="I1795" s="9" t="s">
        <v>13</v>
      </c>
      <c r="J1795" s="15" t="e">
        <f t="shared" si="108"/>
        <v>#REF!</v>
      </c>
      <c r="K1795" s="15" t="e">
        <f t="shared" si="109"/>
        <v>#REF!</v>
      </c>
    </row>
    <row r="1796" spans="1:11" ht="15.75" customHeight="1" x14ac:dyDescent="0.25">
      <c r="A1796" s="27" t="s">
        <v>4323</v>
      </c>
      <c r="B1796" s="6" t="s">
        <v>2001</v>
      </c>
      <c r="C1796" s="6" t="s">
        <v>2001</v>
      </c>
      <c r="D1796" s="7" t="s">
        <v>4324</v>
      </c>
      <c r="E1796" s="7" t="s">
        <v>4325</v>
      </c>
      <c r="F1796" s="6" t="s">
        <v>4326</v>
      </c>
      <c r="G1796" s="6" t="s">
        <v>4327</v>
      </c>
      <c r="H1796" s="15" t="s">
        <v>16</v>
      </c>
      <c r="I1796" s="9" t="s">
        <v>13</v>
      </c>
      <c r="J1796" s="15" t="e">
        <f t="shared" si="108"/>
        <v>#REF!</v>
      </c>
      <c r="K1796" s="15" t="e">
        <f t="shared" si="109"/>
        <v>#REF!</v>
      </c>
    </row>
    <row r="1797" spans="1:11" ht="15.75" customHeight="1" x14ac:dyDescent="0.25">
      <c r="A1797" s="27" t="s">
        <v>4328</v>
      </c>
      <c r="B1797" s="5" t="s">
        <v>4298</v>
      </c>
      <c r="C1797" s="5" t="s">
        <v>4298</v>
      </c>
      <c r="D1797" s="7" t="s">
        <v>4329</v>
      </c>
      <c r="E1797" s="7" t="s">
        <v>4329</v>
      </c>
      <c r="F1797" s="5" t="s">
        <v>4330</v>
      </c>
      <c r="G1797" s="5" t="s">
        <v>4330</v>
      </c>
      <c r="H1797" s="15" t="s">
        <v>16</v>
      </c>
      <c r="I1797" s="9" t="s">
        <v>13</v>
      </c>
      <c r="J1797" s="15" t="e">
        <f t="shared" si="108"/>
        <v>#REF!</v>
      </c>
      <c r="K1797" s="15" t="e">
        <f t="shared" si="109"/>
        <v>#REF!</v>
      </c>
    </row>
    <row r="1798" spans="1:11" ht="15.75" customHeight="1" x14ac:dyDescent="0.25">
      <c r="A1798" s="27" t="s">
        <v>4331</v>
      </c>
      <c r="B1798" s="6" t="s">
        <v>4332</v>
      </c>
      <c r="C1798" s="6" t="s">
        <v>4333</v>
      </c>
      <c r="D1798" s="7" t="s">
        <v>4334</v>
      </c>
      <c r="E1798" s="7" t="s">
        <v>4335</v>
      </c>
      <c r="F1798" s="5" t="s">
        <v>2229</v>
      </c>
      <c r="G1798" s="5" t="s">
        <v>2229</v>
      </c>
      <c r="H1798" s="15" t="s">
        <v>16</v>
      </c>
      <c r="I1798" s="9" t="s">
        <v>13</v>
      </c>
      <c r="J1798" s="15" t="e">
        <f t="shared" si="108"/>
        <v>#REF!</v>
      </c>
      <c r="K1798" s="15" t="e">
        <f t="shared" si="109"/>
        <v>#REF!</v>
      </c>
    </row>
    <row r="1799" spans="1:11" ht="15.75" customHeight="1" x14ac:dyDescent="0.25">
      <c r="A1799" s="27" t="s">
        <v>4336</v>
      </c>
      <c r="B1799" s="5" t="s">
        <v>4300</v>
      </c>
      <c r="C1799" s="5" t="s">
        <v>4300</v>
      </c>
      <c r="D1799" s="7" t="s">
        <v>4300</v>
      </c>
      <c r="E1799" s="7" t="s">
        <v>4300</v>
      </c>
      <c r="F1799" s="5" t="s">
        <v>4337</v>
      </c>
      <c r="G1799" s="5" t="s">
        <v>4337</v>
      </c>
      <c r="H1799" s="15" t="s">
        <v>16</v>
      </c>
      <c r="I1799" s="9" t="s">
        <v>13</v>
      </c>
      <c r="J1799" s="15" t="e">
        <f t="shared" si="108"/>
        <v>#REF!</v>
      </c>
      <c r="K1799" s="15" t="e">
        <f t="shared" si="109"/>
        <v>#REF!</v>
      </c>
    </row>
    <row r="1800" spans="1:11" ht="15.75" customHeight="1" x14ac:dyDescent="0.25">
      <c r="A1800" s="27" t="s">
        <v>4338</v>
      </c>
      <c r="B1800" s="6" t="s">
        <v>4339</v>
      </c>
      <c r="C1800" s="6" t="s">
        <v>4339</v>
      </c>
      <c r="D1800" s="7" t="s">
        <v>4340</v>
      </c>
      <c r="E1800" s="7" t="s">
        <v>4341</v>
      </c>
      <c r="F1800" s="6" t="s">
        <v>4342</v>
      </c>
      <c r="G1800" s="6" t="s">
        <v>4342</v>
      </c>
      <c r="H1800" s="15" t="s">
        <v>16</v>
      </c>
      <c r="I1800" s="9" t="s">
        <v>13</v>
      </c>
      <c r="J1800" s="15" t="e">
        <f t="shared" si="108"/>
        <v>#REF!</v>
      </c>
      <c r="K1800" s="15" t="e">
        <f t="shared" si="109"/>
        <v>#REF!</v>
      </c>
    </row>
    <row r="1801" spans="1:11" ht="15.75" customHeight="1" x14ac:dyDescent="0.25">
      <c r="A1801" s="27" t="s">
        <v>4343</v>
      </c>
      <c r="B1801" s="6" t="s">
        <v>4342</v>
      </c>
      <c r="C1801" s="6" t="s">
        <v>4342</v>
      </c>
      <c r="D1801" s="7" t="s">
        <v>4344</v>
      </c>
      <c r="E1801" s="7" t="s">
        <v>4344</v>
      </c>
      <c r="F1801" s="6" t="s">
        <v>4345</v>
      </c>
      <c r="G1801" s="6" t="s">
        <v>4345</v>
      </c>
      <c r="H1801" s="15" t="s">
        <v>16</v>
      </c>
      <c r="I1801" s="9" t="s">
        <v>13</v>
      </c>
      <c r="J1801" s="15" t="e">
        <f t="shared" si="108"/>
        <v>#REF!</v>
      </c>
      <c r="K1801" s="15" t="e">
        <f t="shared" si="109"/>
        <v>#REF!</v>
      </c>
    </row>
    <row r="1802" spans="1:11" ht="15.75" customHeight="1" x14ac:dyDescent="0.25">
      <c r="A1802" s="27" t="s">
        <v>4346</v>
      </c>
      <c r="B1802" s="5" t="s">
        <v>4347</v>
      </c>
      <c r="C1802" s="6" t="s">
        <v>4348</v>
      </c>
      <c r="D1802" s="7" t="s">
        <v>4349</v>
      </c>
      <c r="E1802" s="7" t="s">
        <v>4350</v>
      </c>
      <c r="F1802" s="5" t="s">
        <v>4351</v>
      </c>
      <c r="G1802" s="5" t="s">
        <v>4351</v>
      </c>
      <c r="H1802" s="15" t="s">
        <v>16</v>
      </c>
      <c r="I1802" s="9" t="s">
        <v>13</v>
      </c>
      <c r="J1802" s="15" t="e">
        <f t="shared" si="108"/>
        <v>#REF!</v>
      </c>
      <c r="K1802" s="15" t="e">
        <f t="shared" si="109"/>
        <v>#REF!</v>
      </c>
    </row>
    <row r="1803" spans="1:11" ht="15.75" customHeight="1" x14ac:dyDescent="0.25">
      <c r="A1803" s="27" t="s">
        <v>4352</v>
      </c>
      <c r="B1803" s="6" t="s">
        <v>4353</v>
      </c>
      <c r="C1803" s="6" t="s">
        <v>4353</v>
      </c>
      <c r="D1803" s="7" t="s">
        <v>4353</v>
      </c>
      <c r="E1803" s="7" t="s">
        <v>4354</v>
      </c>
      <c r="F1803" s="5" t="s">
        <v>4355</v>
      </c>
      <c r="G1803" s="5" t="s">
        <v>4355</v>
      </c>
      <c r="H1803" s="15" t="s">
        <v>16</v>
      </c>
      <c r="I1803" s="9" t="s">
        <v>13</v>
      </c>
      <c r="J1803" s="15" t="e">
        <f t="shared" si="108"/>
        <v>#REF!</v>
      </c>
      <c r="K1803" s="15" t="e">
        <f t="shared" si="109"/>
        <v>#REF!</v>
      </c>
    </row>
    <row r="1804" spans="1:11" ht="15.75" customHeight="1" x14ac:dyDescent="0.25">
      <c r="A1804" s="27" t="s">
        <v>4356</v>
      </c>
      <c r="B1804" s="6" t="s">
        <v>4357</v>
      </c>
      <c r="C1804" s="6" t="s">
        <v>4357</v>
      </c>
      <c r="D1804" s="7" t="s">
        <v>4357</v>
      </c>
      <c r="E1804" s="7" t="s">
        <v>4357</v>
      </c>
      <c r="F1804" s="6" t="s">
        <v>3419</v>
      </c>
      <c r="G1804" s="6" t="s">
        <v>3419</v>
      </c>
      <c r="H1804" s="15" t="s">
        <v>16</v>
      </c>
      <c r="I1804" s="9" t="s">
        <v>13</v>
      </c>
      <c r="J1804" s="15" t="e">
        <f t="shared" si="108"/>
        <v>#REF!</v>
      </c>
      <c r="K1804" s="15" t="e">
        <f t="shared" si="109"/>
        <v>#REF!</v>
      </c>
    </row>
    <row r="1805" spans="1:11" ht="15.75" customHeight="1" x14ac:dyDescent="0.25">
      <c r="A1805" s="27" t="s">
        <v>4358</v>
      </c>
      <c r="B1805" s="6" t="s">
        <v>4359</v>
      </c>
      <c r="C1805" s="6" t="s">
        <v>4359</v>
      </c>
      <c r="D1805" s="7" t="s">
        <v>4359</v>
      </c>
      <c r="E1805" s="7" t="s">
        <v>4360</v>
      </c>
      <c r="F1805" s="6" t="s">
        <v>4361</v>
      </c>
      <c r="G1805" s="6" t="s">
        <v>4362</v>
      </c>
      <c r="H1805" s="15" t="s">
        <v>16</v>
      </c>
      <c r="I1805" s="9" t="s">
        <v>13</v>
      </c>
      <c r="J1805" s="15" t="e">
        <f t="shared" si="108"/>
        <v>#REF!</v>
      </c>
      <c r="K1805" s="15" t="e">
        <f t="shared" si="109"/>
        <v>#REF!</v>
      </c>
    </row>
    <row r="1806" spans="1:11" ht="15.75" customHeight="1" x14ac:dyDescent="0.25">
      <c r="A1806" s="27" t="s">
        <v>4363</v>
      </c>
      <c r="B1806" s="6" t="s">
        <v>4364</v>
      </c>
      <c r="C1806" s="6" t="s">
        <v>4364</v>
      </c>
      <c r="D1806" s="7" t="s">
        <v>4365</v>
      </c>
      <c r="E1806" s="7" t="s">
        <v>4366</v>
      </c>
      <c r="F1806" s="5" t="s">
        <v>4343</v>
      </c>
      <c r="G1806" s="5" t="s">
        <v>4343</v>
      </c>
      <c r="H1806" s="15" t="s">
        <v>16</v>
      </c>
      <c r="I1806" s="9" t="s">
        <v>13</v>
      </c>
      <c r="J1806" s="15" t="e">
        <f t="shared" si="108"/>
        <v>#REF!</v>
      </c>
      <c r="K1806" s="15" t="e">
        <f t="shared" si="109"/>
        <v>#REF!</v>
      </c>
    </row>
    <row r="1807" spans="1:11" ht="15.75" customHeight="1" x14ac:dyDescent="0.25">
      <c r="A1807" s="27" t="s">
        <v>4367</v>
      </c>
      <c r="B1807" s="6" t="s">
        <v>4368</v>
      </c>
      <c r="C1807" s="6" t="s">
        <v>4368</v>
      </c>
      <c r="D1807" s="7" t="s">
        <v>4368</v>
      </c>
      <c r="E1807" s="7" t="s">
        <v>4369</v>
      </c>
      <c r="F1807" s="5" t="s">
        <v>4352</v>
      </c>
      <c r="G1807" s="5" t="s">
        <v>4352</v>
      </c>
      <c r="H1807" s="15" t="s">
        <v>16</v>
      </c>
      <c r="I1807" s="9" t="s">
        <v>13</v>
      </c>
      <c r="J1807" s="15" t="e">
        <f t="shared" si="108"/>
        <v>#REF!</v>
      </c>
      <c r="K1807" s="15" t="e">
        <f t="shared" si="109"/>
        <v>#REF!</v>
      </c>
    </row>
    <row r="1808" spans="1:11" ht="15.75" customHeight="1" x14ac:dyDescent="0.25">
      <c r="A1808" s="27" t="s">
        <v>4370</v>
      </c>
      <c r="B1808" s="5" t="s">
        <v>4346</v>
      </c>
      <c r="C1808" s="5" t="s">
        <v>4346</v>
      </c>
      <c r="D1808" s="7" t="s">
        <v>4346</v>
      </c>
      <c r="E1808" s="7" t="s">
        <v>4346</v>
      </c>
      <c r="F1808" s="5" t="s">
        <v>4371</v>
      </c>
      <c r="G1808" s="5" t="s">
        <v>4371</v>
      </c>
      <c r="H1808" s="15" t="s">
        <v>16</v>
      </c>
      <c r="I1808" s="16" t="s">
        <v>13</v>
      </c>
      <c r="J1808" s="15" t="e">
        <f t="shared" si="108"/>
        <v>#REF!</v>
      </c>
      <c r="K1808" s="15" t="e">
        <f t="shared" si="109"/>
        <v>#REF!</v>
      </c>
    </row>
    <row r="1809" spans="1:11" ht="15.75" customHeight="1" x14ac:dyDescent="0.25">
      <c r="A1809" s="27" t="s">
        <v>4372</v>
      </c>
      <c r="B1809" s="5" t="s">
        <v>4373</v>
      </c>
      <c r="C1809" s="5" t="s">
        <v>4373</v>
      </c>
      <c r="D1809" s="7" t="s">
        <v>4373</v>
      </c>
      <c r="E1809" s="7" t="s">
        <v>4373</v>
      </c>
      <c r="F1809" s="5" t="s">
        <v>4374</v>
      </c>
      <c r="G1809" s="5" t="s">
        <v>4374</v>
      </c>
      <c r="H1809" s="15" t="s">
        <v>16</v>
      </c>
      <c r="I1809" s="16" t="s">
        <v>13</v>
      </c>
      <c r="J1809" s="15" t="e">
        <f t="shared" si="108"/>
        <v>#REF!</v>
      </c>
      <c r="K1809" s="15" t="e">
        <f t="shared" si="109"/>
        <v>#REF!</v>
      </c>
    </row>
    <row r="1810" spans="1:11" ht="15.75" customHeight="1" x14ac:dyDescent="0.25">
      <c r="A1810" s="27" t="s">
        <v>2229</v>
      </c>
      <c r="B1810" s="5" t="s">
        <v>4375</v>
      </c>
      <c r="C1810" s="6" t="s">
        <v>4376</v>
      </c>
      <c r="D1810" s="7" t="s">
        <v>4376</v>
      </c>
      <c r="E1810" s="7" t="s">
        <v>4375</v>
      </c>
      <c r="F1810" s="6" t="s">
        <v>4377</v>
      </c>
      <c r="G1810" s="6" t="s">
        <v>4378</v>
      </c>
      <c r="H1810" s="15" t="s">
        <v>16</v>
      </c>
      <c r="I1810" s="16" t="s">
        <v>13</v>
      </c>
      <c r="J1810" s="15" t="e">
        <f t="shared" si="108"/>
        <v>#REF!</v>
      </c>
      <c r="K1810" s="15" t="e">
        <f t="shared" si="109"/>
        <v>#REF!</v>
      </c>
    </row>
    <row r="1811" spans="1:11" ht="15.75" customHeight="1" x14ac:dyDescent="0.25">
      <c r="A1811" s="27" t="s">
        <v>4379</v>
      </c>
      <c r="B1811" s="5" t="s">
        <v>4380</v>
      </c>
      <c r="C1811" s="5" t="s">
        <v>4380</v>
      </c>
      <c r="D1811" s="7" t="s">
        <v>4381</v>
      </c>
      <c r="E1811" s="7" t="s">
        <v>4381</v>
      </c>
      <c r="F1811" s="6" t="s">
        <v>4382</v>
      </c>
      <c r="G1811" s="6" t="s">
        <v>4383</v>
      </c>
      <c r="H1811" s="15" t="s">
        <v>16</v>
      </c>
      <c r="I1811" s="16" t="s">
        <v>13</v>
      </c>
      <c r="J1811" s="15" t="e">
        <f t="shared" si="108"/>
        <v>#REF!</v>
      </c>
      <c r="K1811" s="15" t="e">
        <f t="shared" si="109"/>
        <v>#REF!</v>
      </c>
    </row>
    <row r="1812" spans="1:11" ht="15.75" customHeight="1" x14ac:dyDescent="0.25">
      <c r="A1812" s="27" t="s">
        <v>4384</v>
      </c>
      <c r="B1812" s="5" t="s">
        <v>4385</v>
      </c>
      <c r="C1812" s="5" t="s">
        <v>4385</v>
      </c>
      <c r="D1812" s="7" t="s">
        <v>4385</v>
      </c>
      <c r="E1812" s="7" t="s">
        <v>4385</v>
      </c>
      <c r="F1812" s="5" t="s">
        <v>4386</v>
      </c>
      <c r="G1812" s="5" t="s">
        <v>4386</v>
      </c>
      <c r="H1812" s="15" t="s">
        <v>16</v>
      </c>
      <c r="I1812" s="9" t="s">
        <v>13</v>
      </c>
      <c r="J1812" s="15" t="e">
        <f t="shared" si="108"/>
        <v>#REF!</v>
      </c>
      <c r="K1812" s="15" t="e">
        <f t="shared" si="109"/>
        <v>#REF!</v>
      </c>
    </row>
    <row r="1813" spans="1:11" ht="15.75" customHeight="1" x14ac:dyDescent="0.25">
      <c r="A1813" s="27" t="s">
        <v>4387</v>
      </c>
      <c r="B1813" s="5" t="s">
        <v>4388</v>
      </c>
      <c r="C1813" s="5" t="s">
        <v>4388</v>
      </c>
      <c r="D1813" s="7" t="s">
        <v>4389</v>
      </c>
      <c r="E1813" s="7" t="s">
        <v>4389</v>
      </c>
      <c r="F1813" s="6" t="s">
        <v>4390</v>
      </c>
      <c r="G1813" s="5" t="s">
        <v>4391</v>
      </c>
      <c r="H1813" s="15" t="s">
        <v>16</v>
      </c>
      <c r="I1813" s="16" t="s">
        <v>13</v>
      </c>
      <c r="J1813" s="15" t="e">
        <f t="shared" si="108"/>
        <v>#REF!</v>
      </c>
      <c r="K1813" s="15" t="e">
        <f t="shared" si="109"/>
        <v>#REF!</v>
      </c>
    </row>
    <row r="1814" spans="1:11" ht="15.75" customHeight="1" x14ac:dyDescent="0.25">
      <c r="A1814" s="27" t="s">
        <v>4392</v>
      </c>
      <c r="B1814" s="5" t="s">
        <v>4371</v>
      </c>
      <c r="C1814" s="5" t="s">
        <v>4371</v>
      </c>
      <c r="D1814" s="7" t="s">
        <v>4393</v>
      </c>
      <c r="E1814" s="7" t="s">
        <v>4393</v>
      </c>
      <c r="F1814" s="6" t="s">
        <v>4394</v>
      </c>
      <c r="G1814" s="6" t="s">
        <v>4395</v>
      </c>
      <c r="H1814" s="15" t="s">
        <v>16</v>
      </c>
      <c r="I1814" s="9" t="s">
        <v>13</v>
      </c>
      <c r="J1814" s="15" t="e">
        <f t="shared" si="108"/>
        <v>#REF!</v>
      </c>
      <c r="K1814" s="15" t="e">
        <f t="shared" si="109"/>
        <v>#REF!</v>
      </c>
    </row>
    <row r="1815" spans="1:11" ht="15.75" customHeight="1" x14ac:dyDescent="0.25">
      <c r="A1815" s="27" t="s">
        <v>4396</v>
      </c>
      <c r="B1815" s="6" t="s">
        <v>4397</v>
      </c>
      <c r="C1815" s="6" t="s">
        <v>4397</v>
      </c>
      <c r="D1815" s="7" t="s">
        <v>4397</v>
      </c>
      <c r="E1815" s="7" t="s">
        <v>4398</v>
      </c>
      <c r="F1815" s="5" t="s">
        <v>4399</v>
      </c>
      <c r="G1815" s="5" t="s">
        <v>4399</v>
      </c>
      <c r="H1815" s="15" t="s">
        <v>16</v>
      </c>
      <c r="I1815" s="16" t="s">
        <v>13</v>
      </c>
      <c r="J1815" s="15" t="e">
        <f t="shared" si="108"/>
        <v>#REF!</v>
      </c>
      <c r="K1815" s="15" t="e">
        <f t="shared" si="109"/>
        <v>#REF!</v>
      </c>
    </row>
    <row r="1816" spans="1:11" ht="15.75" customHeight="1" x14ac:dyDescent="0.25">
      <c r="A1816" s="27" t="s">
        <v>4400</v>
      </c>
      <c r="B1816" s="5" t="s">
        <v>4401</v>
      </c>
      <c r="C1816" s="5" t="s">
        <v>4401</v>
      </c>
      <c r="D1816" s="7" t="s">
        <v>4401</v>
      </c>
      <c r="E1816" s="7" t="s">
        <v>4401</v>
      </c>
      <c r="F1816" s="6" t="s">
        <v>4402</v>
      </c>
      <c r="G1816" s="6" t="s">
        <v>4402</v>
      </c>
      <c r="H1816" s="15" t="s">
        <v>16</v>
      </c>
      <c r="I1816" s="16" t="s">
        <v>13</v>
      </c>
      <c r="J1816" s="15" t="e">
        <f t="shared" si="108"/>
        <v>#REF!</v>
      </c>
      <c r="K1816" s="15" t="e">
        <f t="shared" si="109"/>
        <v>#REF!</v>
      </c>
    </row>
    <row r="1817" spans="1:11" ht="15.75" customHeight="1" x14ac:dyDescent="0.25">
      <c r="A1817" s="27" t="s">
        <v>4403</v>
      </c>
      <c r="B1817" s="6" t="s">
        <v>4404</v>
      </c>
      <c r="C1817" s="6" t="s">
        <v>4405</v>
      </c>
      <c r="D1817" s="7" t="s">
        <v>4405</v>
      </c>
      <c r="E1817" s="7" t="s">
        <v>4405</v>
      </c>
      <c r="F1817" s="6" t="s">
        <v>4406</v>
      </c>
      <c r="G1817" s="6" t="s">
        <v>4406</v>
      </c>
      <c r="H1817" s="15" t="s">
        <v>16</v>
      </c>
      <c r="I1817" s="16" t="s">
        <v>13</v>
      </c>
      <c r="J1817" s="15" t="e">
        <f t="shared" si="108"/>
        <v>#REF!</v>
      </c>
      <c r="K1817" s="15" t="e">
        <f t="shared" si="109"/>
        <v>#REF!</v>
      </c>
    </row>
    <row r="1818" spans="1:11" ht="15.75" customHeight="1" x14ac:dyDescent="0.25">
      <c r="A1818" s="27" t="s">
        <v>4407</v>
      </c>
      <c r="B1818" s="6" t="s">
        <v>4408</v>
      </c>
      <c r="C1818" s="6" t="s">
        <v>4409</v>
      </c>
      <c r="D1818" s="7" t="s">
        <v>4410</v>
      </c>
      <c r="E1818" s="7" t="s">
        <v>4410</v>
      </c>
      <c r="F1818" s="6" t="s">
        <v>4411</v>
      </c>
      <c r="G1818" s="6" t="s">
        <v>4411</v>
      </c>
      <c r="H1818" s="15" t="s">
        <v>16</v>
      </c>
      <c r="I1818" s="16" t="s">
        <v>13</v>
      </c>
      <c r="J1818" s="15" t="e">
        <f t="shared" si="108"/>
        <v>#REF!</v>
      </c>
      <c r="K1818" s="15" t="e">
        <f t="shared" si="109"/>
        <v>#REF!</v>
      </c>
    </row>
    <row r="1819" spans="1:11" ht="15.75" customHeight="1" x14ac:dyDescent="0.25">
      <c r="A1819" s="27" t="s">
        <v>4412</v>
      </c>
      <c r="B1819" s="5" t="s">
        <v>4413</v>
      </c>
      <c r="C1819" s="6" t="s">
        <v>4414</v>
      </c>
      <c r="D1819" s="7" t="s">
        <v>4414</v>
      </c>
      <c r="E1819" s="7" t="s">
        <v>4413</v>
      </c>
      <c r="F1819" s="6" t="s">
        <v>4415</v>
      </c>
      <c r="G1819" s="6" t="s">
        <v>4415</v>
      </c>
      <c r="H1819" s="15" t="s">
        <v>16</v>
      </c>
      <c r="I1819" s="16" t="s">
        <v>13</v>
      </c>
      <c r="J1819" s="15" t="e">
        <f t="shared" si="108"/>
        <v>#REF!</v>
      </c>
      <c r="K1819" s="15" t="e">
        <f t="shared" si="109"/>
        <v>#REF!</v>
      </c>
    </row>
    <row r="1820" spans="1:11" ht="15.75" customHeight="1" x14ac:dyDescent="0.25">
      <c r="A1820" s="27" t="s">
        <v>4416</v>
      </c>
      <c r="B1820" s="6" t="s">
        <v>4417</v>
      </c>
      <c r="C1820" s="6" t="s">
        <v>4417</v>
      </c>
      <c r="D1820" s="7" t="s">
        <v>4417</v>
      </c>
      <c r="E1820" s="7" t="s">
        <v>4417</v>
      </c>
      <c r="F1820" s="6" t="s">
        <v>4418</v>
      </c>
      <c r="G1820" s="6" t="s">
        <v>4418</v>
      </c>
      <c r="H1820" s="15" t="s">
        <v>16</v>
      </c>
      <c r="I1820" s="9" t="s">
        <v>13</v>
      </c>
      <c r="J1820" s="15" t="e">
        <f t="shared" si="108"/>
        <v>#REF!</v>
      </c>
      <c r="K1820" s="15" t="e">
        <f t="shared" si="109"/>
        <v>#REF!</v>
      </c>
    </row>
    <row r="1821" spans="1:11" ht="15.75" customHeight="1" x14ac:dyDescent="0.25">
      <c r="A1821" s="27" t="s">
        <v>4419</v>
      </c>
      <c r="B1821" s="6" t="s">
        <v>4420</v>
      </c>
      <c r="C1821" s="6" t="s">
        <v>4420</v>
      </c>
      <c r="D1821" s="7" t="s">
        <v>4421</v>
      </c>
      <c r="E1821" s="7" t="s">
        <v>4422</v>
      </c>
      <c r="F1821" s="5" t="s">
        <v>4423</v>
      </c>
      <c r="G1821" s="5" t="s">
        <v>4423</v>
      </c>
      <c r="H1821" s="15" t="s">
        <v>16</v>
      </c>
      <c r="I1821" s="16" t="s">
        <v>13</v>
      </c>
      <c r="J1821" s="15" t="e">
        <f t="shared" si="108"/>
        <v>#REF!</v>
      </c>
      <c r="K1821" s="15" t="e">
        <f t="shared" si="109"/>
        <v>#REF!</v>
      </c>
    </row>
    <row r="1822" spans="1:11" ht="15.75" customHeight="1" x14ac:dyDescent="0.25">
      <c r="A1822" s="27" t="s">
        <v>4424</v>
      </c>
      <c r="B1822" s="6" t="s">
        <v>4425</v>
      </c>
      <c r="C1822" s="6" t="s">
        <v>4425</v>
      </c>
      <c r="D1822" s="7" t="s">
        <v>4426</v>
      </c>
      <c r="E1822" s="7" t="s">
        <v>4426</v>
      </c>
      <c r="F1822" s="6" t="s">
        <v>4403</v>
      </c>
      <c r="G1822" s="6" t="s">
        <v>4427</v>
      </c>
      <c r="H1822" s="15" t="s">
        <v>16</v>
      </c>
      <c r="I1822" s="9" t="s">
        <v>13</v>
      </c>
      <c r="J1822" s="15" t="e">
        <f t="shared" si="108"/>
        <v>#REF!</v>
      </c>
      <c r="K1822" s="15" t="e">
        <f t="shared" si="109"/>
        <v>#REF!</v>
      </c>
    </row>
    <row r="1823" spans="1:11" ht="15.75" customHeight="1" x14ac:dyDescent="0.25">
      <c r="A1823" s="27" t="s">
        <v>4428</v>
      </c>
      <c r="B1823" s="5" t="s">
        <v>4429</v>
      </c>
      <c r="C1823" s="5" t="s">
        <v>4429</v>
      </c>
      <c r="D1823" s="7" t="s">
        <v>4429</v>
      </c>
      <c r="E1823" s="7" t="s">
        <v>4429</v>
      </c>
      <c r="F1823" s="6" t="s">
        <v>4430</v>
      </c>
      <c r="G1823" s="6" t="s">
        <v>4431</v>
      </c>
      <c r="H1823" s="15" t="s">
        <v>16</v>
      </c>
      <c r="I1823" s="16" t="s">
        <v>13</v>
      </c>
      <c r="J1823" s="15" t="e">
        <f t="shared" si="108"/>
        <v>#REF!</v>
      </c>
      <c r="K1823" s="15" t="e">
        <f t="shared" si="109"/>
        <v>#REF!</v>
      </c>
    </row>
    <row r="1824" spans="1:11" ht="15.75" customHeight="1" x14ac:dyDescent="0.25">
      <c r="A1824" s="27" t="s">
        <v>4432</v>
      </c>
      <c r="B1824" s="6" t="s">
        <v>4433</v>
      </c>
      <c r="C1824" s="6" t="s">
        <v>4434</v>
      </c>
      <c r="D1824" s="7" t="s">
        <v>4434</v>
      </c>
      <c r="E1824" s="7" t="s">
        <v>4435</v>
      </c>
      <c r="F1824" s="6" t="s">
        <v>4436</v>
      </c>
      <c r="G1824" s="5" t="s">
        <v>4437</v>
      </c>
      <c r="H1824" s="15" t="s">
        <v>16</v>
      </c>
      <c r="I1824" s="9" t="s">
        <v>13</v>
      </c>
      <c r="J1824" s="15" t="e">
        <f t="shared" si="108"/>
        <v>#REF!</v>
      </c>
      <c r="K1824" s="15" t="e">
        <f t="shared" si="109"/>
        <v>#REF!</v>
      </c>
    </row>
    <row r="1825" spans="1:11" ht="15.75" customHeight="1" x14ac:dyDescent="0.25">
      <c r="A1825" s="27" t="s">
        <v>4438</v>
      </c>
      <c r="B1825" s="6" t="s">
        <v>4439</v>
      </c>
      <c r="C1825" s="6" t="s">
        <v>4440</v>
      </c>
      <c r="D1825" s="7" t="s">
        <v>4441</v>
      </c>
      <c r="E1825" s="7" t="s">
        <v>4442</v>
      </c>
      <c r="F1825" s="5" t="s">
        <v>4443</v>
      </c>
      <c r="G1825" s="5" t="s">
        <v>4443</v>
      </c>
      <c r="H1825" s="15" t="s">
        <v>16</v>
      </c>
      <c r="I1825" s="16" t="s">
        <v>13</v>
      </c>
      <c r="J1825" s="15" t="e">
        <f t="shared" si="108"/>
        <v>#REF!</v>
      </c>
      <c r="K1825" s="15" t="e">
        <f t="shared" si="109"/>
        <v>#REF!</v>
      </c>
    </row>
    <row r="1826" spans="1:11" ht="15.75" customHeight="1" x14ac:dyDescent="0.25">
      <c r="A1826" s="27" t="s">
        <v>4444</v>
      </c>
      <c r="B1826" s="5" t="s">
        <v>4445</v>
      </c>
      <c r="C1826" s="5" t="s">
        <v>4445</v>
      </c>
      <c r="D1826" s="7" t="s">
        <v>4445</v>
      </c>
      <c r="E1826" s="7" t="s">
        <v>4445</v>
      </c>
      <c r="F1826" s="6" t="s">
        <v>4446</v>
      </c>
      <c r="G1826" s="6" t="s">
        <v>4446</v>
      </c>
      <c r="H1826" s="15" t="s">
        <v>16</v>
      </c>
      <c r="I1826" s="9" t="s">
        <v>13</v>
      </c>
      <c r="J1826" s="15" t="e">
        <f t="shared" si="108"/>
        <v>#REF!</v>
      </c>
      <c r="K1826" s="15" t="e">
        <f t="shared" si="109"/>
        <v>#REF!</v>
      </c>
    </row>
    <row r="1827" spans="1:11" ht="15.75" customHeight="1" x14ac:dyDescent="0.25">
      <c r="A1827" s="27" t="s">
        <v>4447</v>
      </c>
      <c r="B1827" s="6" t="s">
        <v>4448</v>
      </c>
      <c r="C1827" s="6" t="s">
        <v>4449</v>
      </c>
      <c r="D1827" s="7" t="s">
        <v>4449</v>
      </c>
      <c r="E1827" s="7" t="s">
        <v>4449</v>
      </c>
      <c r="F1827" s="6" t="s">
        <v>4450</v>
      </c>
      <c r="G1827" s="5" t="s">
        <v>4451</v>
      </c>
      <c r="H1827" s="15" t="s">
        <v>16</v>
      </c>
      <c r="I1827" s="16" t="s">
        <v>13</v>
      </c>
      <c r="J1827" s="15" t="e">
        <f t="shared" si="108"/>
        <v>#REF!</v>
      </c>
      <c r="K1827" s="15" t="e">
        <f t="shared" si="109"/>
        <v>#REF!</v>
      </c>
    </row>
    <row r="1828" spans="1:11" ht="15.75" customHeight="1" x14ac:dyDescent="0.25">
      <c r="A1828" s="27" t="s">
        <v>4452</v>
      </c>
      <c r="B1828" s="6" t="s">
        <v>4418</v>
      </c>
      <c r="C1828" s="6" t="s">
        <v>4418</v>
      </c>
      <c r="D1828" s="7" t="s">
        <v>4453</v>
      </c>
      <c r="E1828" s="7" t="s">
        <v>4453</v>
      </c>
      <c r="F1828" s="6" t="s">
        <v>4454</v>
      </c>
      <c r="G1828" s="6" t="s">
        <v>4454</v>
      </c>
      <c r="H1828" s="15" t="s">
        <v>16</v>
      </c>
      <c r="I1828" s="16" t="s">
        <v>13</v>
      </c>
      <c r="J1828" s="15" t="e">
        <f t="shared" si="108"/>
        <v>#REF!</v>
      </c>
      <c r="K1828" s="15" t="e">
        <f t="shared" si="109"/>
        <v>#REF!</v>
      </c>
    </row>
    <row r="1829" spans="1:11" ht="15.75" customHeight="1" x14ac:dyDescent="0.25">
      <c r="A1829" s="27" t="s">
        <v>4455</v>
      </c>
      <c r="B1829" s="6" t="s">
        <v>4456</v>
      </c>
      <c r="C1829" s="6" t="s">
        <v>4456</v>
      </c>
      <c r="D1829" s="7" t="s">
        <v>4456</v>
      </c>
      <c r="E1829" s="7" t="s">
        <v>4457</v>
      </c>
      <c r="F1829" s="6" t="s">
        <v>4458</v>
      </c>
      <c r="G1829" s="6" t="s">
        <v>4458</v>
      </c>
      <c r="H1829" s="15" t="s">
        <v>16</v>
      </c>
      <c r="I1829" s="9" t="s">
        <v>13</v>
      </c>
      <c r="J1829" s="15" t="e">
        <f t="shared" si="108"/>
        <v>#REF!</v>
      </c>
      <c r="K1829" s="15" t="e">
        <f t="shared" si="109"/>
        <v>#REF!</v>
      </c>
    </row>
    <row r="1830" spans="1:11" ht="15.75" customHeight="1" x14ac:dyDescent="0.25">
      <c r="A1830" s="27" t="s">
        <v>4459</v>
      </c>
      <c r="B1830" s="5" t="s">
        <v>4460</v>
      </c>
      <c r="C1830" s="5" t="s">
        <v>4460</v>
      </c>
      <c r="D1830" s="7" t="s">
        <v>4460</v>
      </c>
      <c r="E1830" s="7" t="s">
        <v>4460</v>
      </c>
      <c r="F1830" s="5" t="s">
        <v>4461</v>
      </c>
      <c r="G1830" s="5" t="s">
        <v>4461</v>
      </c>
      <c r="H1830" s="15" t="s">
        <v>16</v>
      </c>
      <c r="I1830" s="9" t="s">
        <v>13</v>
      </c>
      <c r="J1830" s="15" t="e">
        <f t="shared" si="108"/>
        <v>#REF!</v>
      </c>
      <c r="K1830" s="15" t="e">
        <f t="shared" si="109"/>
        <v>#REF!</v>
      </c>
    </row>
    <row r="1831" spans="1:11" ht="15.75" customHeight="1" x14ac:dyDescent="0.25">
      <c r="A1831" s="27" t="s">
        <v>4462</v>
      </c>
      <c r="B1831" s="6" t="s">
        <v>4427</v>
      </c>
      <c r="C1831" s="6" t="s">
        <v>4403</v>
      </c>
      <c r="D1831" s="7" t="s">
        <v>4403</v>
      </c>
      <c r="E1831" s="7" t="s">
        <v>4403</v>
      </c>
      <c r="F1831" s="6" t="s">
        <v>4463</v>
      </c>
      <c r="G1831" s="6" t="s">
        <v>4463</v>
      </c>
      <c r="H1831" s="15" t="s">
        <v>16</v>
      </c>
      <c r="I1831" s="9" t="s">
        <v>13</v>
      </c>
      <c r="J1831" s="15" t="e">
        <f t="shared" si="108"/>
        <v>#REF!</v>
      </c>
      <c r="K1831" s="15" t="e">
        <f t="shared" si="109"/>
        <v>#REF!</v>
      </c>
    </row>
    <row r="1832" spans="1:11" ht="15.75" customHeight="1" x14ac:dyDescent="0.25">
      <c r="A1832" s="27" t="s">
        <v>4464</v>
      </c>
      <c r="B1832" s="5" t="s">
        <v>4430</v>
      </c>
      <c r="C1832" s="5" t="s">
        <v>4430</v>
      </c>
      <c r="D1832" s="7" t="s">
        <v>4430</v>
      </c>
      <c r="E1832" s="7" t="s">
        <v>4430</v>
      </c>
      <c r="F1832" s="5" t="s">
        <v>4465</v>
      </c>
      <c r="G1832" s="5" t="s">
        <v>4465</v>
      </c>
      <c r="H1832" s="15" t="s">
        <v>16</v>
      </c>
      <c r="I1832" s="9" t="s">
        <v>13</v>
      </c>
      <c r="J1832" s="15" t="e">
        <f t="shared" si="108"/>
        <v>#REF!</v>
      </c>
      <c r="K1832" s="15" t="e">
        <f t="shared" si="109"/>
        <v>#REF!</v>
      </c>
    </row>
    <row r="1833" spans="1:11" ht="15.75" customHeight="1" x14ac:dyDescent="0.25">
      <c r="A1833" s="27" t="s">
        <v>4466</v>
      </c>
      <c r="B1833" s="5" t="s">
        <v>4437</v>
      </c>
      <c r="C1833" s="6" t="s">
        <v>4436</v>
      </c>
      <c r="D1833" s="7" t="s">
        <v>4436</v>
      </c>
      <c r="E1833" s="7" t="s">
        <v>4436</v>
      </c>
      <c r="F1833" s="6" t="s">
        <v>4467</v>
      </c>
      <c r="G1833" s="6" t="s">
        <v>4468</v>
      </c>
      <c r="H1833" s="15" t="s">
        <v>16</v>
      </c>
      <c r="I1833" s="9" t="s">
        <v>13</v>
      </c>
      <c r="J1833" s="15" t="e">
        <f t="shared" si="108"/>
        <v>#REF!</v>
      </c>
      <c r="K1833" s="15" t="e">
        <f t="shared" si="109"/>
        <v>#REF!</v>
      </c>
    </row>
    <row r="1834" spans="1:11" ht="15.75" customHeight="1" x14ac:dyDescent="0.25">
      <c r="A1834" s="27" t="s">
        <v>4469</v>
      </c>
      <c r="B1834" s="6" t="s">
        <v>4470</v>
      </c>
      <c r="C1834" s="6" t="s">
        <v>4470</v>
      </c>
      <c r="D1834" s="7" t="s">
        <v>4471</v>
      </c>
      <c r="E1834" s="7" t="s">
        <v>4472</v>
      </c>
      <c r="F1834" s="6" t="s">
        <v>4473</v>
      </c>
      <c r="G1834" s="6" t="s">
        <v>4473</v>
      </c>
      <c r="H1834" s="15" t="s">
        <v>16</v>
      </c>
      <c r="I1834" s="9" t="s">
        <v>13</v>
      </c>
      <c r="J1834" s="15" t="e">
        <f t="shared" si="108"/>
        <v>#REF!</v>
      </c>
      <c r="K1834" s="15" t="e">
        <f t="shared" si="109"/>
        <v>#REF!</v>
      </c>
    </row>
    <row r="1835" spans="1:11" ht="15.75" customHeight="1" x14ac:dyDescent="0.25">
      <c r="A1835" s="27" t="s">
        <v>4474</v>
      </c>
      <c r="B1835" s="6" t="s">
        <v>4407</v>
      </c>
      <c r="C1835" s="6" t="s">
        <v>4407</v>
      </c>
      <c r="D1835" s="7" t="s">
        <v>4475</v>
      </c>
      <c r="E1835" s="7" t="s">
        <v>4476</v>
      </c>
      <c r="F1835" s="5" t="s">
        <v>4477</v>
      </c>
      <c r="G1835" s="5" t="s">
        <v>4477</v>
      </c>
      <c r="H1835" s="15" t="s">
        <v>16</v>
      </c>
      <c r="I1835" s="9" t="s">
        <v>13</v>
      </c>
      <c r="J1835" s="15" t="e">
        <f t="shared" si="108"/>
        <v>#REF!</v>
      </c>
      <c r="K1835" s="15" t="e">
        <f t="shared" si="109"/>
        <v>#REF!</v>
      </c>
    </row>
    <row r="1836" spans="1:11" ht="15.75" customHeight="1" x14ac:dyDescent="0.25">
      <c r="A1836" s="27" t="s">
        <v>4478</v>
      </c>
      <c r="B1836" s="5" t="s">
        <v>4443</v>
      </c>
      <c r="C1836" s="5" t="s">
        <v>4443</v>
      </c>
      <c r="D1836" s="7" t="s">
        <v>4479</v>
      </c>
      <c r="E1836" s="7" t="s">
        <v>4479</v>
      </c>
      <c r="F1836" s="5" t="s">
        <v>4447</v>
      </c>
      <c r="G1836" s="5" t="s">
        <v>4447</v>
      </c>
      <c r="H1836" s="15" t="s">
        <v>16</v>
      </c>
      <c r="I1836" s="9" t="s">
        <v>13</v>
      </c>
      <c r="J1836" s="15" t="e">
        <f t="shared" si="108"/>
        <v>#REF!</v>
      </c>
      <c r="K1836" s="15" t="e">
        <f t="shared" si="109"/>
        <v>#REF!</v>
      </c>
    </row>
    <row r="1837" spans="1:11" ht="15.75" customHeight="1" x14ac:dyDescent="0.25">
      <c r="A1837" s="27" t="s">
        <v>4480</v>
      </c>
      <c r="B1837" s="6" t="s">
        <v>4446</v>
      </c>
      <c r="C1837" s="6" t="s">
        <v>4446</v>
      </c>
      <c r="D1837" s="7" t="s">
        <v>4446</v>
      </c>
      <c r="E1837" s="7" t="s">
        <v>4446</v>
      </c>
      <c r="F1837" s="6" t="s">
        <v>4481</v>
      </c>
      <c r="G1837" s="6" t="s">
        <v>4481</v>
      </c>
      <c r="H1837" s="15" t="s">
        <v>16</v>
      </c>
      <c r="I1837" s="9" t="s">
        <v>13</v>
      </c>
      <c r="J1837" s="15" t="e">
        <f t="shared" si="108"/>
        <v>#REF!</v>
      </c>
      <c r="K1837" s="15" t="e">
        <f t="shared" si="109"/>
        <v>#REF!</v>
      </c>
    </row>
    <row r="1838" spans="1:11" ht="15.75" customHeight="1" x14ac:dyDescent="0.25">
      <c r="A1838" s="27" t="s">
        <v>4482</v>
      </c>
      <c r="B1838" s="5" t="s">
        <v>4451</v>
      </c>
      <c r="C1838" s="6" t="s">
        <v>4450</v>
      </c>
      <c r="D1838" s="7" t="s">
        <v>4450</v>
      </c>
      <c r="E1838" s="7" t="s">
        <v>4450</v>
      </c>
      <c r="F1838" s="5" t="s">
        <v>4483</v>
      </c>
      <c r="G1838" s="5" t="s">
        <v>4483</v>
      </c>
      <c r="H1838" s="15" t="s">
        <v>16</v>
      </c>
      <c r="I1838" s="9" t="s">
        <v>13</v>
      </c>
      <c r="J1838" s="15" t="e">
        <f t="shared" si="108"/>
        <v>#REF!</v>
      </c>
      <c r="K1838" s="15" t="e">
        <f t="shared" si="109"/>
        <v>#REF!</v>
      </c>
    </row>
    <row r="1839" spans="1:11" ht="15.75" customHeight="1" x14ac:dyDescent="0.25">
      <c r="A1839" s="27" t="s">
        <v>4484</v>
      </c>
      <c r="B1839" s="6" t="s">
        <v>4454</v>
      </c>
      <c r="C1839" s="6" t="s">
        <v>4454</v>
      </c>
      <c r="D1839" s="7" t="s">
        <v>4454</v>
      </c>
      <c r="E1839" s="7" t="s">
        <v>4454</v>
      </c>
      <c r="F1839" s="6" t="s">
        <v>4485</v>
      </c>
      <c r="G1839" s="5" t="s">
        <v>4486</v>
      </c>
      <c r="H1839" s="15" t="s">
        <v>16</v>
      </c>
      <c r="I1839" s="9" t="s">
        <v>13</v>
      </c>
      <c r="J1839" s="15" t="e">
        <f t="shared" si="108"/>
        <v>#REF!</v>
      </c>
      <c r="K1839" s="15" t="e">
        <f t="shared" si="109"/>
        <v>#REF!</v>
      </c>
    </row>
    <row r="1840" spans="1:11" ht="15.75" customHeight="1" x14ac:dyDescent="0.25">
      <c r="A1840" s="27" t="s">
        <v>4487</v>
      </c>
      <c r="B1840" s="6" t="s">
        <v>4488</v>
      </c>
      <c r="C1840" s="6" t="s">
        <v>4488</v>
      </c>
      <c r="D1840" s="7" t="s">
        <v>4488</v>
      </c>
      <c r="E1840" s="7" t="s">
        <v>4489</v>
      </c>
      <c r="F1840" s="5" t="s">
        <v>4490</v>
      </c>
      <c r="G1840" s="5" t="s">
        <v>4490</v>
      </c>
      <c r="H1840" s="15" t="s">
        <v>16</v>
      </c>
      <c r="I1840" s="9" t="s">
        <v>13</v>
      </c>
      <c r="J1840" s="15" t="e">
        <f t="shared" si="108"/>
        <v>#REF!</v>
      </c>
      <c r="K1840" s="15" t="e">
        <f t="shared" si="109"/>
        <v>#REF!</v>
      </c>
    </row>
    <row r="1841" spans="1:11" ht="15.75" customHeight="1" x14ac:dyDescent="0.25">
      <c r="A1841" s="27" t="s">
        <v>4491</v>
      </c>
      <c r="B1841" s="5" t="s">
        <v>4492</v>
      </c>
      <c r="C1841" s="5" t="s">
        <v>4492</v>
      </c>
      <c r="D1841" s="7" t="s">
        <v>4492</v>
      </c>
      <c r="E1841" s="7" t="s">
        <v>4492</v>
      </c>
      <c r="F1841" s="5" t="s">
        <v>4493</v>
      </c>
      <c r="G1841" s="5" t="s">
        <v>4493</v>
      </c>
      <c r="H1841" s="15" t="s">
        <v>16</v>
      </c>
      <c r="I1841" s="9" t="s">
        <v>13</v>
      </c>
      <c r="J1841" s="15" t="e">
        <f t="shared" si="108"/>
        <v>#REF!</v>
      </c>
      <c r="K1841" s="15" t="e">
        <f t="shared" si="109"/>
        <v>#REF!</v>
      </c>
    </row>
    <row r="1842" spans="1:11" ht="15.75" customHeight="1" x14ac:dyDescent="0.25">
      <c r="A1842" s="27" t="s">
        <v>4494</v>
      </c>
      <c r="B1842" s="6" t="s">
        <v>4495</v>
      </c>
      <c r="C1842" s="6" t="s">
        <v>4496</v>
      </c>
      <c r="D1842" s="7" t="s">
        <v>4497</v>
      </c>
      <c r="E1842" s="7" t="s">
        <v>4497</v>
      </c>
      <c r="F1842" s="5" t="s">
        <v>4462</v>
      </c>
      <c r="G1842" s="5" t="s">
        <v>4462</v>
      </c>
      <c r="H1842" s="15" t="s">
        <v>16</v>
      </c>
      <c r="I1842" s="9" t="s">
        <v>13</v>
      </c>
      <c r="J1842" s="15" t="e">
        <f t="shared" si="108"/>
        <v>#REF!</v>
      </c>
      <c r="K1842" s="15" t="e">
        <f t="shared" si="109"/>
        <v>#REF!</v>
      </c>
    </row>
    <row r="1843" spans="1:11" ht="15.75" customHeight="1" x14ac:dyDescent="0.25">
      <c r="A1843" s="27" t="s">
        <v>4498</v>
      </c>
      <c r="B1843" s="5" t="s">
        <v>4499</v>
      </c>
      <c r="C1843" s="5" t="s">
        <v>4499</v>
      </c>
      <c r="D1843" s="7" t="s">
        <v>4500</v>
      </c>
      <c r="E1843" s="7" t="s">
        <v>4500</v>
      </c>
      <c r="F1843" s="5" t="s">
        <v>4464</v>
      </c>
      <c r="G1843" s="5" t="s">
        <v>4464</v>
      </c>
      <c r="H1843" s="15" t="s">
        <v>16</v>
      </c>
      <c r="I1843" s="9" t="s">
        <v>13</v>
      </c>
      <c r="J1843" s="15" t="e">
        <f t="shared" si="108"/>
        <v>#REF!</v>
      </c>
      <c r="K1843" s="15" t="e">
        <f t="shared" si="109"/>
        <v>#REF!</v>
      </c>
    </row>
    <row r="1844" spans="1:11" ht="15.75" customHeight="1" x14ac:dyDescent="0.25">
      <c r="A1844" s="27" t="s">
        <v>4501</v>
      </c>
      <c r="B1844" s="6" t="s">
        <v>4502</v>
      </c>
      <c r="C1844" s="6" t="s">
        <v>4502</v>
      </c>
      <c r="D1844" s="7" t="s">
        <v>4503</v>
      </c>
      <c r="E1844" s="7" t="s">
        <v>4503</v>
      </c>
      <c r="F1844" s="6" t="s">
        <v>4504</v>
      </c>
      <c r="G1844" s="6" t="s">
        <v>4504</v>
      </c>
      <c r="H1844" s="15" t="s">
        <v>16</v>
      </c>
      <c r="I1844" s="9" t="s">
        <v>13</v>
      </c>
      <c r="J1844" s="15" t="e">
        <f t="shared" si="108"/>
        <v>#REF!</v>
      </c>
      <c r="K1844" s="15" t="e">
        <f t="shared" si="109"/>
        <v>#REF!</v>
      </c>
    </row>
    <row r="1845" spans="1:11" ht="15.75" customHeight="1" x14ac:dyDescent="0.25">
      <c r="A1845" s="27" t="s">
        <v>4505</v>
      </c>
      <c r="B1845" s="6" t="s">
        <v>4506</v>
      </c>
      <c r="C1845" s="6" t="s">
        <v>4432</v>
      </c>
      <c r="D1845" s="7" t="s">
        <v>4432</v>
      </c>
      <c r="E1845" s="7" t="s">
        <v>4432</v>
      </c>
      <c r="F1845" s="6" t="s">
        <v>4507</v>
      </c>
      <c r="G1845" s="6" t="s">
        <v>4507</v>
      </c>
      <c r="H1845" s="15" t="s">
        <v>16</v>
      </c>
      <c r="I1845" s="9" t="s">
        <v>13</v>
      </c>
      <c r="J1845" s="15" t="e">
        <f t="shared" si="108"/>
        <v>#REF!</v>
      </c>
      <c r="K1845" s="15" t="e">
        <f t="shared" si="109"/>
        <v>#REF!</v>
      </c>
    </row>
    <row r="1846" spans="1:11" ht="15.75" customHeight="1" x14ac:dyDescent="0.25">
      <c r="A1846" s="27" t="s">
        <v>4508</v>
      </c>
      <c r="B1846" s="5" t="s">
        <v>4461</v>
      </c>
      <c r="C1846" s="5" t="s">
        <v>4461</v>
      </c>
      <c r="D1846" s="7" t="s">
        <v>4461</v>
      </c>
      <c r="E1846" s="7" t="s">
        <v>4461</v>
      </c>
      <c r="F1846" s="6" t="s">
        <v>4509</v>
      </c>
      <c r="G1846" s="6" t="s">
        <v>4509</v>
      </c>
      <c r="H1846" s="15" t="s">
        <v>16</v>
      </c>
      <c r="I1846" s="9" t="s">
        <v>13</v>
      </c>
      <c r="J1846" s="15" t="e">
        <f t="shared" si="108"/>
        <v>#REF!</v>
      </c>
      <c r="K1846" s="15" t="e">
        <f t="shared" si="109"/>
        <v>#REF!</v>
      </c>
    </row>
    <row r="1847" spans="1:11" ht="15.75" customHeight="1" x14ac:dyDescent="0.25">
      <c r="A1847" s="27" t="s">
        <v>4510</v>
      </c>
      <c r="B1847" s="5" t="s">
        <v>4465</v>
      </c>
      <c r="C1847" s="5" t="s">
        <v>4465</v>
      </c>
      <c r="D1847" s="7" t="s">
        <v>4465</v>
      </c>
      <c r="E1847" s="7" t="s">
        <v>4465</v>
      </c>
      <c r="F1847" s="6" t="s">
        <v>4511</v>
      </c>
      <c r="G1847" s="6" t="s">
        <v>4511</v>
      </c>
      <c r="H1847" s="15" t="s">
        <v>16</v>
      </c>
      <c r="I1847" s="9" t="s">
        <v>13</v>
      </c>
      <c r="J1847" s="15" t="e">
        <f t="shared" si="108"/>
        <v>#REF!</v>
      </c>
      <c r="K1847" s="15" t="e">
        <f t="shared" si="109"/>
        <v>#REF!</v>
      </c>
    </row>
    <row r="1848" spans="1:11" ht="15.75" customHeight="1" x14ac:dyDescent="0.25">
      <c r="A1848" s="27" t="s">
        <v>4512</v>
      </c>
      <c r="B1848" s="6" t="s">
        <v>4513</v>
      </c>
      <c r="C1848" s="6" t="s">
        <v>4514</v>
      </c>
      <c r="D1848" s="7" t="s">
        <v>4514</v>
      </c>
      <c r="E1848" s="7" t="s">
        <v>4514</v>
      </c>
      <c r="F1848" s="6" t="s">
        <v>4515</v>
      </c>
      <c r="G1848" s="6" t="s">
        <v>4516</v>
      </c>
      <c r="H1848" s="15" t="s">
        <v>16</v>
      </c>
      <c r="I1848" s="9" t="s">
        <v>13</v>
      </c>
      <c r="J1848" s="15" t="e">
        <f t="shared" si="108"/>
        <v>#REF!</v>
      </c>
      <c r="K1848" s="15" t="e">
        <f t="shared" si="109"/>
        <v>#REF!</v>
      </c>
    </row>
    <row r="1849" spans="1:11" ht="15.75" customHeight="1" x14ac:dyDescent="0.25">
      <c r="A1849" s="27" t="s">
        <v>4517</v>
      </c>
      <c r="B1849" s="5" t="s">
        <v>4438</v>
      </c>
      <c r="C1849" s="5" t="s">
        <v>4438</v>
      </c>
      <c r="D1849" s="7" t="s">
        <v>4438</v>
      </c>
      <c r="E1849" s="7" t="s">
        <v>4438</v>
      </c>
      <c r="F1849" s="6" t="s">
        <v>4518</v>
      </c>
      <c r="G1849" s="5" t="s">
        <v>4519</v>
      </c>
      <c r="H1849" s="15" t="s">
        <v>16</v>
      </c>
      <c r="I1849" s="9" t="s">
        <v>13</v>
      </c>
      <c r="J1849" s="15" t="e">
        <f t="shared" si="108"/>
        <v>#REF!</v>
      </c>
      <c r="K1849" s="15" t="e">
        <f t="shared" si="109"/>
        <v>#REF!</v>
      </c>
    </row>
    <row r="1850" spans="1:11" ht="15.75" customHeight="1" x14ac:dyDescent="0.25">
      <c r="A1850" s="27" t="s">
        <v>4520</v>
      </c>
      <c r="B1850" s="5" t="s">
        <v>4521</v>
      </c>
      <c r="C1850" s="5" t="s">
        <v>4521</v>
      </c>
      <c r="D1850" s="7" t="s">
        <v>4521</v>
      </c>
      <c r="E1850" s="7" t="s">
        <v>4521</v>
      </c>
      <c r="F1850" s="6" t="s">
        <v>4522</v>
      </c>
      <c r="G1850" s="6" t="s">
        <v>4522</v>
      </c>
      <c r="H1850" s="15" t="s">
        <v>16</v>
      </c>
      <c r="I1850" s="9" t="s">
        <v>13</v>
      </c>
      <c r="J1850" s="15" t="e">
        <f t="shared" si="108"/>
        <v>#REF!</v>
      </c>
      <c r="K1850" s="15" t="e">
        <f t="shared" si="109"/>
        <v>#REF!</v>
      </c>
    </row>
    <row r="1851" spans="1:11" ht="15.75" customHeight="1" x14ac:dyDescent="0.25">
      <c r="A1851" s="27" t="s">
        <v>4523</v>
      </c>
      <c r="B1851" s="6" t="s">
        <v>4524</v>
      </c>
      <c r="C1851" s="6" t="s">
        <v>4524</v>
      </c>
      <c r="D1851" s="7" t="s">
        <v>4524</v>
      </c>
      <c r="E1851" s="7" t="s">
        <v>4525</v>
      </c>
      <c r="F1851" s="5" t="s">
        <v>4484</v>
      </c>
      <c r="G1851" s="5" t="s">
        <v>4484</v>
      </c>
      <c r="H1851" s="15" t="s">
        <v>16</v>
      </c>
      <c r="I1851" s="9" t="s">
        <v>13</v>
      </c>
      <c r="J1851" s="15" t="e">
        <f t="shared" si="108"/>
        <v>#REF!</v>
      </c>
      <c r="K1851" s="15" t="e">
        <f t="shared" si="109"/>
        <v>#REF!</v>
      </c>
    </row>
    <row r="1852" spans="1:11" ht="15.75" customHeight="1" x14ac:dyDescent="0.25">
      <c r="A1852" s="27" t="s">
        <v>4526</v>
      </c>
      <c r="B1852" s="6" t="s">
        <v>4527</v>
      </c>
      <c r="C1852" s="6" t="s">
        <v>4528</v>
      </c>
      <c r="D1852" s="7" t="s">
        <v>4529</v>
      </c>
      <c r="E1852" s="7" t="s">
        <v>4530</v>
      </c>
      <c r="F1852" s="6" t="s">
        <v>4531</v>
      </c>
      <c r="G1852" s="6" t="s">
        <v>4532</v>
      </c>
      <c r="H1852" s="15" t="s">
        <v>16</v>
      </c>
      <c r="I1852" s="9" t="s">
        <v>13</v>
      </c>
      <c r="J1852" s="15" t="e">
        <f t="shared" si="108"/>
        <v>#REF!</v>
      </c>
      <c r="K1852" s="15" t="e">
        <f t="shared" si="109"/>
        <v>#REF!</v>
      </c>
    </row>
    <row r="1853" spans="1:11" ht="15.75" customHeight="1" x14ac:dyDescent="0.25">
      <c r="A1853" s="27" t="s">
        <v>4385</v>
      </c>
      <c r="B1853" s="5" t="s">
        <v>4483</v>
      </c>
      <c r="C1853" s="5" t="s">
        <v>4483</v>
      </c>
      <c r="D1853" s="7" t="s">
        <v>4483</v>
      </c>
      <c r="E1853" s="7" t="s">
        <v>4483</v>
      </c>
      <c r="F1853" s="6" t="s">
        <v>4533</v>
      </c>
      <c r="G1853" s="6" t="s">
        <v>4533</v>
      </c>
      <c r="H1853" s="15" t="s">
        <v>16</v>
      </c>
      <c r="I1853" s="9" t="s">
        <v>13</v>
      </c>
      <c r="J1853" s="15" t="e">
        <f t="shared" si="108"/>
        <v>#REF!</v>
      </c>
      <c r="K1853" s="15" t="e">
        <f t="shared" si="109"/>
        <v>#REF!</v>
      </c>
    </row>
    <row r="1854" spans="1:11" ht="15.75" customHeight="1" x14ac:dyDescent="0.25">
      <c r="A1854" s="27"/>
      <c r="B1854" s="5"/>
      <c r="C1854" s="6"/>
      <c r="D1854" s="7"/>
      <c r="E1854" s="7"/>
      <c r="F1854" s="6" t="s">
        <v>4534</v>
      </c>
      <c r="G1854" s="6" t="s">
        <v>4534</v>
      </c>
      <c r="H1854" s="8" t="s">
        <v>16</v>
      </c>
      <c r="I1854" s="16" t="s">
        <v>13</v>
      </c>
      <c r="J1854" s="15"/>
      <c r="K1854" s="15"/>
    </row>
    <row r="1855" spans="1:11" ht="15.75" customHeight="1" x14ac:dyDescent="0.25">
      <c r="A1855" s="27"/>
      <c r="B1855" s="5"/>
      <c r="C1855" s="6"/>
      <c r="D1855" s="7"/>
      <c r="E1855" s="7"/>
      <c r="F1855" s="6" t="s">
        <v>4535</v>
      </c>
      <c r="G1855" s="6" t="s">
        <v>4536</v>
      </c>
      <c r="H1855" s="8" t="s">
        <v>16</v>
      </c>
      <c r="I1855" s="16" t="s">
        <v>13</v>
      </c>
      <c r="J1855" s="15"/>
      <c r="K1855" s="15"/>
    </row>
    <row r="1856" spans="1:11" ht="15.75" customHeight="1" x14ac:dyDescent="0.25">
      <c r="A1856" s="27"/>
      <c r="B1856" s="5"/>
      <c r="C1856" s="6"/>
      <c r="D1856" s="7"/>
      <c r="E1856" s="7"/>
      <c r="F1856" s="6" t="s">
        <v>4537</v>
      </c>
      <c r="G1856" s="6" t="s">
        <v>4537</v>
      </c>
      <c r="H1856" s="8" t="s">
        <v>16</v>
      </c>
      <c r="I1856" s="16" t="s">
        <v>13</v>
      </c>
      <c r="J1856" s="15"/>
      <c r="K1856" s="15"/>
    </row>
    <row r="1857" spans="1:11" ht="15.75" customHeight="1" x14ac:dyDescent="0.25">
      <c r="A1857" s="27"/>
      <c r="B1857" s="5"/>
      <c r="C1857" s="6"/>
      <c r="D1857" s="7"/>
      <c r="E1857" s="7"/>
      <c r="F1857" s="6" t="s">
        <v>4538</v>
      </c>
      <c r="G1857" s="6" t="s">
        <v>4538</v>
      </c>
      <c r="H1857" s="8" t="s">
        <v>16</v>
      </c>
      <c r="I1857" s="16" t="s">
        <v>13</v>
      </c>
      <c r="J1857" s="15"/>
      <c r="K1857" s="15"/>
    </row>
    <row r="1858" spans="1:11" ht="15.75" customHeight="1" x14ac:dyDescent="0.25">
      <c r="A1858" s="27" t="s">
        <v>4539</v>
      </c>
      <c r="B1858" s="5" t="s">
        <v>4486</v>
      </c>
      <c r="C1858" s="6" t="s">
        <v>4485</v>
      </c>
      <c r="D1858" s="7" t="s">
        <v>4485</v>
      </c>
      <c r="E1858" s="7" t="s">
        <v>4486</v>
      </c>
      <c r="F1858" s="6" t="s">
        <v>4540</v>
      </c>
      <c r="G1858" s="6" t="s">
        <v>4540</v>
      </c>
      <c r="H1858" s="15" t="s">
        <v>16</v>
      </c>
      <c r="I1858" s="9" t="s">
        <v>13</v>
      </c>
      <c r="J1858" s="15" t="e">
        <f>IF(#REF!="harga",0,IF(#REF!="lokasi",1,IF(#REF!="pelayanan",2,IF(#REF!="kamar",3,IF(#REF!="fasilitas hotel",4,IF(#REF!="makanan",5,6))))))</f>
        <v>#REF!</v>
      </c>
      <c r="K1858" s="15" t="e">
        <f>IF(#REF!="positive",1,0)</f>
        <v>#REF!</v>
      </c>
    </row>
    <row r="1859" spans="1:11" ht="15.75" customHeight="1" x14ac:dyDescent="0.25">
      <c r="A1859" s="27" t="s">
        <v>4541</v>
      </c>
      <c r="B1859" s="5" t="s">
        <v>4493</v>
      </c>
      <c r="C1859" s="5" t="s">
        <v>4493</v>
      </c>
      <c r="D1859" s="7" t="s">
        <v>4542</v>
      </c>
      <c r="E1859" s="7" t="s">
        <v>4542</v>
      </c>
      <c r="F1859" s="5" t="s">
        <v>4543</v>
      </c>
      <c r="G1859" s="5" t="s">
        <v>4543</v>
      </c>
      <c r="H1859" s="15" t="s">
        <v>16</v>
      </c>
      <c r="I1859" s="9" t="s">
        <v>13</v>
      </c>
      <c r="J1859" s="10"/>
      <c r="K1859" s="10"/>
    </row>
    <row r="1860" spans="1:11" ht="15.75" customHeight="1" x14ac:dyDescent="0.25">
      <c r="A1860" s="27" t="s">
        <v>4544</v>
      </c>
      <c r="B1860" s="5" t="s">
        <v>4545</v>
      </c>
      <c r="C1860" s="5" t="s">
        <v>4545</v>
      </c>
      <c r="D1860" s="7" t="s">
        <v>4545</v>
      </c>
      <c r="E1860" s="7" t="s">
        <v>4545</v>
      </c>
      <c r="F1860" s="5" t="s">
        <v>4501</v>
      </c>
      <c r="G1860" s="5" t="s">
        <v>4501</v>
      </c>
      <c r="H1860" s="15" t="s">
        <v>16</v>
      </c>
      <c r="I1860" s="9" t="s">
        <v>13</v>
      </c>
      <c r="J1860" s="10"/>
      <c r="K1860" s="10"/>
    </row>
    <row r="1861" spans="1:11" ht="15.75" customHeight="1" x14ac:dyDescent="0.25">
      <c r="A1861" s="27" t="s">
        <v>4546</v>
      </c>
      <c r="B1861" s="6" t="s">
        <v>4504</v>
      </c>
      <c r="C1861" s="6" t="s">
        <v>4504</v>
      </c>
      <c r="D1861" s="7" t="s">
        <v>4504</v>
      </c>
      <c r="E1861" s="7" t="s">
        <v>4504</v>
      </c>
      <c r="F1861" s="5" t="s">
        <v>4547</v>
      </c>
      <c r="G1861" s="5" t="s">
        <v>4547</v>
      </c>
      <c r="H1861" s="15" t="s">
        <v>16</v>
      </c>
      <c r="I1861" s="28" t="s">
        <v>13</v>
      </c>
      <c r="J1861" s="10"/>
      <c r="K1861" s="10"/>
    </row>
    <row r="1862" spans="1:11" ht="15.75" customHeight="1" x14ac:dyDescent="0.25">
      <c r="A1862" s="27" t="s">
        <v>4548</v>
      </c>
      <c r="B1862" s="6" t="s">
        <v>4549</v>
      </c>
      <c r="C1862" s="6" t="s">
        <v>4549</v>
      </c>
      <c r="D1862" s="7" t="s">
        <v>4549</v>
      </c>
      <c r="E1862" s="7" t="s">
        <v>4549</v>
      </c>
      <c r="F1862" s="6" t="s">
        <v>4550</v>
      </c>
      <c r="G1862" s="6" t="s">
        <v>4551</v>
      </c>
      <c r="H1862" s="15" t="s">
        <v>16</v>
      </c>
      <c r="I1862" s="29" t="s">
        <v>13</v>
      </c>
      <c r="J1862" s="10"/>
      <c r="K1862" s="10"/>
    </row>
    <row r="1863" spans="1:11" ht="15.75" customHeight="1" x14ac:dyDescent="0.25">
      <c r="A1863" s="27" t="s">
        <v>4552</v>
      </c>
      <c r="B1863" s="5" t="s">
        <v>4553</v>
      </c>
      <c r="C1863" s="5" t="s">
        <v>4553</v>
      </c>
      <c r="D1863" s="7" t="s">
        <v>4554</v>
      </c>
      <c r="E1863" s="7" t="s">
        <v>4554</v>
      </c>
      <c r="F1863" s="6" t="s">
        <v>4555</v>
      </c>
      <c r="G1863" s="6" t="s">
        <v>4555</v>
      </c>
      <c r="H1863" s="15" t="s">
        <v>16</v>
      </c>
      <c r="I1863" s="29" t="s">
        <v>13</v>
      </c>
      <c r="J1863" s="10"/>
      <c r="K1863" s="10"/>
    </row>
    <row r="1864" spans="1:11" ht="15.75" customHeight="1" x14ac:dyDescent="0.25">
      <c r="A1864" s="27" t="s">
        <v>4556</v>
      </c>
      <c r="B1864" s="6" t="s">
        <v>4557</v>
      </c>
      <c r="C1864" s="6" t="s">
        <v>4469</v>
      </c>
      <c r="D1864" s="7" t="s">
        <v>4558</v>
      </c>
      <c r="E1864" s="7" t="s">
        <v>4558</v>
      </c>
      <c r="F1864" s="5" t="s">
        <v>4559</v>
      </c>
      <c r="G1864" s="5" t="s">
        <v>4559</v>
      </c>
      <c r="H1864" s="15" t="s">
        <v>16</v>
      </c>
      <c r="I1864" s="9" t="s">
        <v>13</v>
      </c>
      <c r="J1864" s="10"/>
      <c r="K1864" s="10"/>
    </row>
    <row r="1865" spans="1:11" ht="15.75" customHeight="1" x14ac:dyDescent="0.25">
      <c r="A1865" s="27" t="s">
        <v>4560</v>
      </c>
      <c r="B1865" s="5" t="s">
        <v>4519</v>
      </c>
      <c r="C1865" s="6" t="s">
        <v>4518</v>
      </c>
      <c r="D1865" s="7" t="s">
        <v>4518</v>
      </c>
      <c r="E1865" s="7" t="s">
        <v>4518</v>
      </c>
      <c r="F1865" s="6" t="s">
        <v>4561</v>
      </c>
      <c r="G1865" s="6" t="s">
        <v>4561</v>
      </c>
      <c r="H1865" s="15" t="s">
        <v>16</v>
      </c>
      <c r="I1865" s="9" t="s">
        <v>13</v>
      </c>
      <c r="J1865" s="10"/>
      <c r="K1865" s="10"/>
    </row>
    <row r="1866" spans="1:11" ht="15.75" customHeight="1" x14ac:dyDescent="0.25">
      <c r="A1866" s="27"/>
      <c r="B1866" s="5" t="s">
        <v>4562</v>
      </c>
      <c r="C1866" s="6" t="s">
        <v>4563</v>
      </c>
      <c r="D1866" s="7" t="s">
        <v>4564</v>
      </c>
      <c r="E1866" s="7" t="s">
        <v>4565</v>
      </c>
      <c r="F1866" s="6" t="s">
        <v>4566</v>
      </c>
      <c r="G1866" s="6" t="s">
        <v>4566</v>
      </c>
      <c r="H1866" s="15" t="s">
        <v>16</v>
      </c>
      <c r="I1866" s="9" t="s">
        <v>13</v>
      </c>
      <c r="J1866" s="10"/>
      <c r="K1866" s="10"/>
    </row>
    <row r="1867" spans="1:11" ht="15.75" customHeight="1" x14ac:dyDescent="0.25">
      <c r="A1867" s="27"/>
      <c r="B1867" s="6" t="s">
        <v>4540</v>
      </c>
      <c r="C1867" s="6" t="s">
        <v>4540</v>
      </c>
      <c r="D1867" s="7" t="s">
        <v>4567</v>
      </c>
      <c r="E1867" s="7" t="s">
        <v>4567</v>
      </c>
      <c r="F1867" s="6" t="s">
        <v>3404</v>
      </c>
      <c r="G1867" s="6" t="s">
        <v>4568</v>
      </c>
      <c r="H1867" s="15" t="s">
        <v>16</v>
      </c>
      <c r="I1867" s="9" t="s">
        <v>13</v>
      </c>
      <c r="J1867" s="10"/>
      <c r="K1867" s="10"/>
    </row>
    <row r="1868" spans="1:11" ht="15.75" customHeight="1" x14ac:dyDescent="0.25">
      <c r="A1868" s="27"/>
      <c r="B1868" s="6" t="s">
        <v>4569</v>
      </c>
      <c r="C1868" s="6" t="s">
        <v>4570</v>
      </c>
      <c r="D1868" s="7" t="s">
        <v>4571</v>
      </c>
      <c r="E1868" s="7" t="s">
        <v>4572</v>
      </c>
      <c r="F1868" s="5" t="s">
        <v>2179</v>
      </c>
      <c r="G1868" s="5" t="s">
        <v>2179</v>
      </c>
      <c r="H1868" s="15" t="s">
        <v>16</v>
      </c>
      <c r="I1868" s="9" t="s">
        <v>13</v>
      </c>
      <c r="J1868" s="10"/>
      <c r="K1868" s="10"/>
    </row>
    <row r="1869" spans="1:11" ht="15.75" customHeight="1" x14ac:dyDescent="0.25">
      <c r="A1869" s="27"/>
      <c r="B1869" s="5" t="s">
        <v>4543</v>
      </c>
      <c r="C1869" s="5" t="s">
        <v>4543</v>
      </c>
      <c r="D1869" s="7" t="s">
        <v>4573</v>
      </c>
      <c r="E1869" s="7" t="s">
        <v>4573</v>
      </c>
      <c r="F1869" s="5" t="s">
        <v>2183</v>
      </c>
      <c r="G1869" s="5" t="s">
        <v>2183</v>
      </c>
      <c r="H1869" s="15" t="s">
        <v>16</v>
      </c>
      <c r="I1869" s="9" t="s">
        <v>13</v>
      </c>
      <c r="J1869" s="10"/>
      <c r="K1869" s="10"/>
    </row>
    <row r="1870" spans="1:11" ht="15.75" customHeight="1" x14ac:dyDescent="0.25">
      <c r="A1870" s="27"/>
      <c r="B1870" s="5" t="s">
        <v>4501</v>
      </c>
      <c r="C1870" s="5" t="s">
        <v>4501</v>
      </c>
      <c r="D1870" s="7" t="s">
        <v>4501</v>
      </c>
      <c r="E1870" s="7" t="s">
        <v>4501</v>
      </c>
      <c r="F1870" s="5" t="s">
        <v>2186</v>
      </c>
      <c r="G1870" s="5" t="s">
        <v>2186</v>
      </c>
      <c r="H1870" s="15" t="s">
        <v>16</v>
      </c>
      <c r="I1870" s="9" t="s">
        <v>13</v>
      </c>
      <c r="J1870" s="10"/>
      <c r="K1870" s="10"/>
    </row>
    <row r="1871" spans="1:11" ht="15.75" customHeight="1" x14ac:dyDescent="0.25">
      <c r="A1871" s="27"/>
      <c r="B1871" s="6" t="s">
        <v>4574</v>
      </c>
      <c r="C1871" s="6" t="s">
        <v>4574</v>
      </c>
      <c r="D1871" s="7" t="s">
        <v>4575</v>
      </c>
      <c r="E1871" s="7" t="s">
        <v>4576</v>
      </c>
      <c r="F1871" s="5" t="s">
        <v>3406</v>
      </c>
      <c r="G1871" s="5" t="s">
        <v>3406</v>
      </c>
      <c r="H1871" s="15" t="s">
        <v>16</v>
      </c>
      <c r="I1871" s="9" t="s">
        <v>13</v>
      </c>
      <c r="J1871" s="10"/>
      <c r="K1871" s="10"/>
    </row>
    <row r="1872" spans="1:11" ht="15.75" customHeight="1" x14ac:dyDescent="0.25">
      <c r="A1872" s="27"/>
      <c r="B1872" s="6" t="s">
        <v>4577</v>
      </c>
      <c r="C1872" s="6" t="s">
        <v>4577</v>
      </c>
      <c r="D1872" s="7" t="s">
        <v>4577</v>
      </c>
      <c r="E1872" s="7" t="s">
        <v>4578</v>
      </c>
      <c r="F1872" s="6" t="s">
        <v>4579</v>
      </c>
      <c r="G1872" s="6" t="s">
        <v>4579</v>
      </c>
      <c r="H1872" s="15" t="s">
        <v>16</v>
      </c>
      <c r="I1872" s="9" t="s">
        <v>13</v>
      </c>
      <c r="J1872" s="10"/>
      <c r="K1872" s="10"/>
    </row>
    <row r="1873" spans="1:11" ht="15.75" customHeight="1" x14ac:dyDescent="0.25">
      <c r="A1873" s="27"/>
      <c r="B1873" s="5" t="s">
        <v>4559</v>
      </c>
      <c r="C1873" s="5" t="s">
        <v>4559</v>
      </c>
      <c r="D1873" s="7" t="s">
        <v>4559</v>
      </c>
      <c r="E1873" s="7" t="s">
        <v>4559</v>
      </c>
      <c r="F1873" s="5" t="s">
        <v>3414</v>
      </c>
      <c r="G1873" s="5" t="s">
        <v>3414</v>
      </c>
      <c r="H1873" s="15" t="s">
        <v>16</v>
      </c>
      <c r="I1873" s="9" t="s">
        <v>13</v>
      </c>
      <c r="J1873" s="10"/>
      <c r="K1873" s="10"/>
    </row>
    <row r="1874" spans="1:11" ht="15.75" customHeight="1" x14ac:dyDescent="0.25">
      <c r="A1874" s="27"/>
      <c r="B1874" s="6" t="s">
        <v>4580</v>
      </c>
      <c r="C1874" s="6" t="s">
        <v>4580</v>
      </c>
      <c r="D1874" s="7" t="s">
        <v>4580</v>
      </c>
      <c r="E1874" s="7" t="s">
        <v>4580</v>
      </c>
      <c r="F1874" s="5" t="s">
        <v>4581</v>
      </c>
      <c r="G1874" s="5" t="s">
        <v>4581</v>
      </c>
      <c r="H1874" s="15" t="s">
        <v>16</v>
      </c>
      <c r="I1874" s="9" t="s">
        <v>13</v>
      </c>
      <c r="J1874" s="10"/>
      <c r="K1874" s="10"/>
    </row>
    <row r="1875" spans="1:11" ht="15.75" customHeight="1" x14ac:dyDescent="0.25">
      <c r="A1875" s="27"/>
      <c r="B1875" s="6" t="s">
        <v>4582</v>
      </c>
      <c r="C1875" s="6" t="s">
        <v>4583</v>
      </c>
      <c r="D1875" s="7" t="s">
        <v>4584</v>
      </c>
      <c r="E1875" s="7" t="s">
        <v>4584</v>
      </c>
      <c r="F1875" s="5" t="s">
        <v>3422</v>
      </c>
      <c r="G1875" s="5" t="s">
        <v>3422</v>
      </c>
      <c r="H1875" s="15" t="s">
        <v>16</v>
      </c>
      <c r="I1875" s="9" t="s">
        <v>13</v>
      </c>
      <c r="J1875" s="10"/>
      <c r="K1875" s="10"/>
    </row>
    <row r="1876" spans="1:11" ht="15.75" customHeight="1" x14ac:dyDescent="0.25">
      <c r="A1876" s="27"/>
      <c r="B1876" s="5" t="s">
        <v>4585</v>
      </c>
      <c r="C1876" s="5" t="s">
        <v>4585</v>
      </c>
      <c r="D1876" s="7" t="s">
        <v>4586</v>
      </c>
      <c r="E1876" s="7" t="s">
        <v>4586</v>
      </c>
      <c r="F1876" s="6" t="s">
        <v>4587</v>
      </c>
      <c r="G1876" s="6" t="s">
        <v>4587</v>
      </c>
      <c r="H1876" s="15" t="s">
        <v>16</v>
      </c>
      <c r="I1876" s="9" t="s">
        <v>13</v>
      </c>
      <c r="J1876" s="10"/>
      <c r="K1876" s="10"/>
    </row>
    <row r="1877" spans="1:11" ht="15.75" customHeight="1" x14ac:dyDescent="0.25">
      <c r="A1877" s="27"/>
      <c r="B1877" s="5" t="s">
        <v>4588</v>
      </c>
      <c r="C1877" s="6" t="s">
        <v>2165</v>
      </c>
      <c r="D1877" s="7" t="s">
        <v>2165</v>
      </c>
      <c r="E1877" s="7" t="s">
        <v>4588</v>
      </c>
      <c r="F1877" s="5" t="s">
        <v>4589</v>
      </c>
      <c r="G1877" s="5" t="s">
        <v>4589</v>
      </c>
      <c r="H1877" s="15" t="s">
        <v>16</v>
      </c>
      <c r="I1877" s="9" t="s">
        <v>13</v>
      </c>
      <c r="J1877" s="10"/>
      <c r="K1877" s="10"/>
    </row>
    <row r="1878" spans="1:11" ht="15.75" customHeight="1" x14ac:dyDescent="0.25">
      <c r="A1878" s="27"/>
      <c r="B1878" s="5" t="s">
        <v>2168</v>
      </c>
      <c r="C1878" s="5" t="s">
        <v>2168</v>
      </c>
      <c r="D1878" s="7" t="s">
        <v>2168</v>
      </c>
      <c r="E1878" s="7" t="s">
        <v>2168</v>
      </c>
      <c r="F1878" s="5" t="s">
        <v>4590</v>
      </c>
      <c r="G1878" s="5" t="s">
        <v>4590</v>
      </c>
      <c r="H1878" s="15" t="s">
        <v>16</v>
      </c>
      <c r="I1878" s="9" t="s">
        <v>13</v>
      </c>
      <c r="J1878" s="10"/>
      <c r="K1878" s="10"/>
    </row>
    <row r="1879" spans="1:11" ht="15.75" customHeight="1" x14ac:dyDescent="0.25">
      <c r="A1879" s="27"/>
      <c r="B1879" s="6" t="s">
        <v>4568</v>
      </c>
      <c r="C1879" s="6" t="s">
        <v>3404</v>
      </c>
      <c r="D1879" s="7" t="s">
        <v>4591</v>
      </c>
      <c r="E1879" s="7" t="s">
        <v>4591</v>
      </c>
      <c r="F1879" s="6" t="s">
        <v>4592</v>
      </c>
      <c r="G1879" s="6" t="s">
        <v>4592</v>
      </c>
      <c r="H1879" s="15" t="s">
        <v>16</v>
      </c>
      <c r="I1879" s="9" t="s">
        <v>13</v>
      </c>
      <c r="J1879" s="10"/>
      <c r="K1879" s="10"/>
    </row>
    <row r="1880" spans="1:11" ht="15.75" customHeight="1" x14ac:dyDescent="0.25">
      <c r="A1880" s="27"/>
      <c r="B1880" s="5" t="s">
        <v>2183</v>
      </c>
      <c r="C1880" s="5" t="s">
        <v>2183</v>
      </c>
      <c r="D1880" s="7" t="s">
        <v>4593</v>
      </c>
      <c r="E1880" s="7" t="s">
        <v>4593</v>
      </c>
      <c r="F1880" s="6" t="s">
        <v>4594</v>
      </c>
      <c r="G1880" s="6" t="s">
        <v>4594</v>
      </c>
      <c r="H1880" s="15" t="s">
        <v>16</v>
      </c>
      <c r="I1880" s="9" t="s">
        <v>13</v>
      </c>
      <c r="J1880" s="10"/>
      <c r="K1880" s="10"/>
    </row>
    <row r="1881" spans="1:11" ht="15.75" customHeight="1" x14ac:dyDescent="0.25">
      <c r="A1881" s="27"/>
      <c r="B1881" s="5" t="s">
        <v>2186</v>
      </c>
      <c r="C1881" s="5" t="s">
        <v>2186</v>
      </c>
      <c r="D1881" s="7" t="s">
        <v>4595</v>
      </c>
      <c r="E1881" s="7" t="s">
        <v>4595</v>
      </c>
      <c r="F1881" s="6" t="s">
        <v>4596</v>
      </c>
      <c r="G1881" s="6" t="s">
        <v>4596</v>
      </c>
      <c r="H1881" s="15" t="s">
        <v>16</v>
      </c>
      <c r="I1881" s="9" t="s">
        <v>13</v>
      </c>
      <c r="J1881" s="10"/>
      <c r="K1881" s="10"/>
    </row>
    <row r="1882" spans="1:11" ht="15.75" customHeight="1" x14ac:dyDescent="0.25">
      <c r="A1882" s="27"/>
      <c r="B1882" s="5" t="s">
        <v>3406</v>
      </c>
      <c r="C1882" s="5" t="s">
        <v>3406</v>
      </c>
      <c r="D1882" s="7" t="s">
        <v>3406</v>
      </c>
      <c r="E1882" s="7" t="s">
        <v>3406</v>
      </c>
      <c r="F1882" s="6" t="s">
        <v>4597</v>
      </c>
      <c r="G1882" s="6" t="s">
        <v>4598</v>
      </c>
      <c r="H1882" s="15" t="s">
        <v>16</v>
      </c>
      <c r="I1882" s="9" t="s">
        <v>13</v>
      </c>
      <c r="J1882" s="10"/>
      <c r="K1882" s="10"/>
    </row>
    <row r="1883" spans="1:11" ht="15.75" customHeight="1" x14ac:dyDescent="0.25">
      <c r="A1883" s="27"/>
      <c r="B1883" s="6"/>
      <c r="C1883" s="6"/>
      <c r="D1883" s="7"/>
      <c r="E1883" s="7"/>
      <c r="F1883" s="6" t="s">
        <v>4599</v>
      </c>
      <c r="G1883" s="6" t="s">
        <v>4599</v>
      </c>
      <c r="H1883" s="8" t="s">
        <v>16</v>
      </c>
      <c r="I1883" s="16" t="s">
        <v>13</v>
      </c>
      <c r="J1883" s="10"/>
      <c r="K1883" s="10"/>
    </row>
    <row r="1884" spans="1:11" ht="15.75" customHeight="1" x14ac:dyDescent="0.25">
      <c r="A1884" s="27"/>
      <c r="B1884" s="6" t="s">
        <v>3408</v>
      </c>
      <c r="C1884" s="6" t="s">
        <v>3408</v>
      </c>
      <c r="D1884" s="7" t="s">
        <v>3408</v>
      </c>
      <c r="E1884" s="7" t="s">
        <v>3408</v>
      </c>
      <c r="F1884" s="5" t="s">
        <v>2239</v>
      </c>
      <c r="G1884" s="5" t="s">
        <v>2239</v>
      </c>
      <c r="H1884" s="15" t="s">
        <v>16</v>
      </c>
      <c r="I1884" s="9" t="s">
        <v>13</v>
      </c>
      <c r="J1884" s="10"/>
      <c r="K1884" s="10"/>
    </row>
    <row r="1885" spans="1:11" ht="15.75" customHeight="1" x14ac:dyDescent="0.25">
      <c r="A1885" s="27"/>
      <c r="B1885" s="6" t="s">
        <v>2189</v>
      </c>
      <c r="C1885" s="6" t="s">
        <v>2189</v>
      </c>
      <c r="D1885" s="7" t="s">
        <v>4600</v>
      </c>
      <c r="E1885" s="7" t="s">
        <v>4601</v>
      </c>
      <c r="F1885" s="5" t="s">
        <v>3438</v>
      </c>
      <c r="G1885" s="5" t="s">
        <v>3438</v>
      </c>
      <c r="H1885" s="15" t="s">
        <v>16</v>
      </c>
      <c r="I1885" s="9" t="s">
        <v>13</v>
      </c>
      <c r="J1885" s="10"/>
      <c r="K1885" s="10"/>
    </row>
    <row r="1886" spans="1:11" ht="15.75" customHeight="1" x14ac:dyDescent="0.25">
      <c r="A1886" s="27"/>
      <c r="B1886" s="6" t="s">
        <v>4602</v>
      </c>
      <c r="C1886" s="6" t="s">
        <v>4602</v>
      </c>
      <c r="D1886" s="7" t="s">
        <v>4602</v>
      </c>
      <c r="E1886" s="7" t="s">
        <v>4602</v>
      </c>
      <c r="F1886" s="6" t="s">
        <v>4603</v>
      </c>
      <c r="G1886" s="5" t="s">
        <v>4604</v>
      </c>
      <c r="H1886" s="15" t="s">
        <v>16</v>
      </c>
      <c r="I1886" s="9" t="s">
        <v>13</v>
      </c>
      <c r="J1886" s="10"/>
      <c r="K1886" s="10"/>
    </row>
    <row r="1887" spans="1:11" ht="15.75" customHeight="1" x14ac:dyDescent="0.25">
      <c r="A1887" s="27"/>
      <c r="B1887" s="5" t="s">
        <v>3411</v>
      </c>
      <c r="C1887" s="5" t="s">
        <v>3411</v>
      </c>
      <c r="D1887" s="7" t="s">
        <v>4605</v>
      </c>
      <c r="E1887" s="7" t="s">
        <v>4605</v>
      </c>
      <c r="F1887" s="19" t="s">
        <v>4606</v>
      </c>
      <c r="G1887" s="19" t="s">
        <v>4606</v>
      </c>
      <c r="H1887" s="20" t="s">
        <v>16</v>
      </c>
      <c r="I1887" s="21" t="s">
        <v>13</v>
      </c>
      <c r="J1887" s="10"/>
      <c r="K1887" s="10"/>
    </row>
    <row r="1888" spans="1:11" ht="15.75" customHeight="1" x14ac:dyDescent="0.25">
      <c r="A1888" s="27"/>
      <c r="B1888" s="5" t="s">
        <v>4607</v>
      </c>
      <c r="C1888" s="5" t="s">
        <v>4607</v>
      </c>
      <c r="D1888" s="7" t="s">
        <v>4608</v>
      </c>
      <c r="E1888" s="7" t="s">
        <v>4608</v>
      </c>
      <c r="F1888" s="19" t="s">
        <v>4609</v>
      </c>
      <c r="G1888" s="19" t="s">
        <v>4609</v>
      </c>
      <c r="H1888" s="20" t="s">
        <v>16</v>
      </c>
      <c r="I1888" s="21" t="s">
        <v>128</v>
      </c>
      <c r="J1888" s="10"/>
      <c r="K1888" s="10"/>
    </row>
    <row r="1889" spans="1:11" ht="15.75" customHeight="1" x14ac:dyDescent="0.25">
      <c r="A1889" s="27"/>
      <c r="B1889" s="5" t="s">
        <v>4610</v>
      </c>
      <c r="C1889" s="5" t="s">
        <v>4610</v>
      </c>
      <c r="D1889" s="7" t="s">
        <v>4610</v>
      </c>
      <c r="E1889" s="7" t="s">
        <v>4610</v>
      </c>
      <c r="F1889" s="19" t="s">
        <v>4611</v>
      </c>
      <c r="G1889" s="19" t="s">
        <v>4611</v>
      </c>
      <c r="H1889" s="20" t="s">
        <v>16</v>
      </c>
      <c r="I1889" s="21" t="s">
        <v>13</v>
      </c>
      <c r="J1889" s="10"/>
      <c r="K1889" s="10"/>
    </row>
    <row r="1890" spans="1:11" ht="15.75" customHeight="1" x14ac:dyDescent="0.25">
      <c r="A1890" s="27"/>
      <c r="B1890" s="5" t="s">
        <v>2205</v>
      </c>
      <c r="C1890" s="5" t="s">
        <v>2205</v>
      </c>
      <c r="D1890" s="7" t="s">
        <v>2205</v>
      </c>
      <c r="E1890" s="7" t="s">
        <v>2205</v>
      </c>
      <c r="F1890" s="19" t="s">
        <v>4612</v>
      </c>
      <c r="G1890" s="19" t="s">
        <v>4613</v>
      </c>
      <c r="H1890" s="20" t="s">
        <v>16</v>
      </c>
      <c r="I1890" s="21" t="s">
        <v>13</v>
      </c>
      <c r="J1890" s="10"/>
      <c r="K1890" s="10"/>
    </row>
    <row r="1891" spans="1:11" ht="15.75" customHeight="1" x14ac:dyDescent="0.25">
      <c r="A1891" s="27"/>
      <c r="B1891" s="5" t="s">
        <v>2209</v>
      </c>
      <c r="C1891" s="5" t="s">
        <v>2209</v>
      </c>
      <c r="D1891" s="7" t="s">
        <v>4614</v>
      </c>
      <c r="E1891" s="7" t="s">
        <v>4614</v>
      </c>
      <c r="F1891" s="19" t="s">
        <v>4615</v>
      </c>
      <c r="G1891" s="19" t="s">
        <v>4615</v>
      </c>
      <c r="H1891" s="20" t="s">
        <v>16</v>
      </c>
      <c r="I1891" s="21" t="s">
        <v>13</v>
      </c>
      <c r="J1891" s="10"/>
      <c r="K1891" s="10"/>
    </row>
    <row r="1892" spans="1:11" ht="15.75" customHeight="1" x14ac:dyDescent="0.25">
      <c r="A1892" s="27"/>
      <c r="B1892" s="5" t="s">
        <v>3417</v>
      </c>
      <c r="C1892" s="5" t="s">
        <v>3417</v>
      </c>
      <c r="D1892" s="7" t="s">
        <v>4616</v>
      </c>
      <c r="E1892" s="7" t="s">
        <v>4616</v>
      </c>
      <c r="F1892" s="19" t="s">
        <v>4617</v>
      </c>
      <c r="G1892" s="19" t="s">
        <v>4617</v>
      </c>
      <c r="H1892" s="20" t="s">
        <v>16</v>
      </c>
      <c r="I1892" s="21" t="s">
        <v>13</v>
      </c>
      <c r="J1892" s="10"/>
      <c r="K1892" s="10"/>
    </row>
    <row r="1893" spans="1:11" ht="15.75" customHeight="1" x14ac:dyDescent="0.25">
      <c r="A1893" s="27"/>
      <c r="B1893" s="5" t="s">
        <v>3422</v>
      </c>
      <c r="C1893" s="5" t="s">
        <v>3422</v>
      </c>
      <c r="D1893" s="7" t="s">
        <v>3422</v>
      </c>
      <c r="E1893" s="7" t="s">
        <v>3422</v>
      </c>
      <c r="F1893" s="19" t="s">
        <v>4618</v>
      </c>
      <c r="G1893" s="19" t="s">
        <v>4619</v>
      </c>
      <c r="H1893" s="20" t="s">
        <v>16</v>
      </c>
      <c r="I1893" s="21" t="s">
        <v>13</v>
      </c>
      <c r="J1893" s="10"/>
      <c r="K1893" s="10"/>
    </row>
    <row r="1894" spans="1:11" ht="15.75" customHeight="1" x14ac:dyDescent="0.25">
      <c r="A1894" s="27"/>
      <c r="B1894" s="5" t="s">
        <v>4590</v>
      </c>
      <c r="C1894" s="5" t="s">
        <v>4590</v>
      </c>
      <c r="D1894" s="7" t="s">
        <v>4620</v>
      </c>
      <c r="E1894" s="7" t="s">
        <v>4620</v>
      </c>
      <c r="F1894" s="19" t="s">
        <v>4621</v>
      </c>
      <c r="G1894" s="19" t="s">
        <v>4622</v>
      </c>
      <c r="H1894" s="20" t="s">
        <v>16</v>
      </c>
      <c r="I1894" s="21" t="s">
        <v>13</v>
      </c>
      <c r="J1894" s="10"/>
      <c r="K1894" s="10"/>
    </row>
    <row r="1895" spans="1:11" ht="15.75" customHeight="1" x14ac:dyDescent="0.25">
      <c r="A1895" s="27"/>
      <c r="B1895" s="19" t="s">
        <v>4606</v>
      </c>
      <c r="C1895" s="19" t="s">
        <v>4606</v>
      </c>
      <c r="D1895" s="7" t="s">
        <v>4606</v>
      </c>
      <c r="E1895" s="7" t="s">
        <v>4606</v>
      </c>
      <c r="F1895" s="19" t="s">
        <v>4623</v>
      </c>
      <c r="G1895" s="19" t="s">
        <v>4623</v>
      </c>
      <c r="H1895" s="20" t="s">
        <v>16</v>
      </c>
      <c r="I1895" s="21" t="s">
        <v>13</v>
      </c>
      <c r="J1895" s="10"/>
      <c r="K1895" s="10"/>
    </row>
    <row r="1896" spans="1:11" ht="15.75" customHeight="1" x14ac:dyDescent="0.25">
      <c r="A1896" s="27"/>
      <c r="B1896" s="19" t="s">
        <v>4609</v>
      </c>
      <c r="C1896" s="19" t="s">
        <v>4609</v>
      </c>
      <c r="D1896" s="7" t="s">
        <v>4624</v>
      </c>
      <c r="E1896" s="7" t="s">
        <v>4624</v>
      </c>
      <c r="F1896" s="19" t="s">
        <v>4625</v>
      </c>
      <c r="G1896" s="19" t="s">
        <v>4625</v>
      </c>
      <c r="H1896" s="20" t="s">
        <v>16</v>
      </c>
      <c r="I1896" s="21" t="s">
        <v>13</v>
      </c>
      <c r="J1896" s="10"/>
      <c r="K1896" s="10"/>
    </row>
    <row r="1897" spans="1:11" ht="15.75" customHeight="1" x14ac:dyDescent="0.25">
      <c r="A1897" s="27"/>
      <c r="B1897" s="19" t="s">
        <v>4626</v>
      </c>
      <c r="C1897" s="19" t="s">
        <v>4627</v>
      </c>
      <c r="D1897" s="7" t="s">
        <v>4627</v>
      </c>
      <c r="E1897" s="7" t="s">
        <v>4628</v>
      </c>
      <c r="F1897" s="19" t="s">
        <v>4629</v>
      </c>
      <c r="G1897" s="19" t="s">
        <v>4629</v>
      </c>
      <c r="H1897" s="20" t="s">
        <v>16</v>
      </c>
      <c r="I1897" s="21" t="s">
        <v>13</v>
      </c>
      <c r="J1897" s="10"/>
      <c r="K1897" s="10"/>
    </row>
    <row r="1898" spans="1:11" ht="15.75" customHeight="1" x14ac:dyDescent="0.25">
      <c r="A1898" s="27"/>
      <c r="B1898" s="19" t="s">
        <v>4630</v>
      </c>
      <c r="C1898" s="19" t="s">
        <v>4630</v>
      </c>
      <c r="D1898" s="7" t="s">
        <v>4630</v>
      </c>
      <c r="E1898" s="7" t="s">
        <v>4630</v>
      </c>
      <c r="F1898" s="19" t="s">
        <v>4631</v>
      </c>
      <c r="G1898" s="19" t="s">
        <v>4631</v>
      </c>
      <c r="H1898" s="20" t="s">
        <v>16</v>
      </c>
      <c r="I1898" s="21" t="s">
        <v>13</v>
      </c>
      <c r="J1898" s="10"/>
      <c r="K1898" s="10"/>
    </row>
    <row r="1899" spans="1:11" ht="15.75" customHeight="1" x14ac:dyDescent="0.25">
      <c r="A1899" s="27"/>
      <c r="B1899" s="19" t="s">
        <v>4632</v>
      </c>
      <c r="C1899" s="19" t="s">
        <v>4633</v>
      </c>
      <c r="D1899" s="7" t="s">
        <v>4634</v>
      </c>
      <c r="E1899" s="7" t="s">
        <v>4634</v>
      </c>
      <c r="F1899" s="19" t="s">
        <v>4635</v>
      </c>
      <c r="G1899" s="19" t="s">
        <v>4635</v>
      </c>
      <c r="H1899" s="20" t="s">
        <v>16</v>
      </c>
      <c r="I1899" s="21" t="s">
        <v>13</v>
      </c>
      <c r="J1899" s="10"/>
      <c r="K1899" s="10"/>
    </row>
    <row r="1900" spans="1:11" ht="15.75" customHeight="1" x14ac:dyDescent="0.25">
      <c r="A1900" s="27"/>
      <c r="B1900" s="19" t="s">
        <v>4611</v>
      </c>
      <c r="C1900" s="19" t="s">
        <v>4611</v>
      </c>
      <c r="D1900" s="7" t="s">
        <v>4611</v>
      </c>
      <c r="E1900" s="7" t="s">
        <v>4611</v>
      </c>
      <c r="F1900" s="19" t="s">
        <v>4636</v>
      </c>
      <c r="G1900" s="19" t="s">
        <v>4636</v>
      </c>
      <c r="H1900" s="20" t="s">
        <v>16</v>
      </c>
      <c r="I1900" s="21" t="s">
        <v>13</v>
      </c>
      <c r="J1900" s="10"/>
      <c r="K1900" s="10"/>
    </row>
    <row r="1901" spans="1:11" ht="15.75" customHeight="1" x14ac:dyDescent="0.25">
      <c r="A1901" s="27"/>
      <c r="B1901" s="19" t="s">
        <v>4637</v>
      </c>
      <c r="C1901" s="19" t="s">
        <v>4638</v>
      </c>
      <c r="D1901" s="7" t="s">
        <v>4639</v>
      </c>
      <c r="E1901" s="7" t="s">
        <v>4640</v>
      </c>
      <c r="F1901" s="19" t="s">
        <v>4641</v>
      </c>
      <c r="G1901" s="19" t="s">
        <v>4641</v>
      </c>
      <c r="H1901" s="20" t="s">
        <v>16</v>
      </c>
      <c r="I1901" s="21" t="s">
        <v>13</v>
      </c>
      <c r="J1901" s="10"/>
      <c r="K1901" s="10"/>
    </row>
    <row r="1902" spans="1:11" ht="15.75" customHeight="1" x14ac:dyDescent="0.25">
      <c r="A1902" s="27"/>
      <c r="B1902" s="19" t="s">
        <v>4622</v>
      </c>
      <c r="C1902" s="19" t="s">
        <v>4621</v>
      </c>
      <c r="D1902" s="7" t="s">
        <v>4642</v>
      </c>
      <c r="E1902" s="7" t="s">
        <v>4642</v>
      </c>
      <c r="F1902" s="19" t="s">
        <v>4643</v>
      </c>
      <c r="G1902" s="19" t="s">
        <v>4643</v>
      </c>
      <c r="H1902" s="20" t="s">
        <v>16</v>
      </c>
      <c r="I1902" s="21" t="s">
        <v>13</v>
      </c>
      <c r="J1902" s="10"/>
      <c r="K1902" s="10"/>
    </row>
    <row r="1903" spans="1:11" ht="15.75" customHeight="1" x14ac:dyDescent="0.25">
      <c r="A1903" s="27"/>
      <c r="B1903" s="19" t="s">
        <v>4644</v>
      </c>
      <c r="C1903" s="19" t="s">
        <v>4644</v>
      </c>
      <c r="D1903" s="7" t="s">
        <v>4645</v>
      </c>
      <c r="E1903" s="7" t="s">
        <v>4645</v>
      </c>
      <c r="F1903" s="19" t="s">
        <v>4646</v>
      </c>
      <c r="G1903" s="19" t="s">
        <v>4646</v>
      </c>
      <c r="H1903" s="20" t="s">
        <v>16</v>
      </c>
      <c r="I1903" s="21" t="s">
        <v>13</v>
      </c>
      <c r="J1903" s="10"/>
      <c r="K1903" s="10"/>
    </row>
    <row r="1904" spans="1:11" ht="15.75" customHeight="1" x14ac:dyDescent="0.25">
      <c r="A1904" s="27"/>
      <c r="B1904" s="19" t="s">
        <v>4647</v>
      </c>
      <c r="C1904" s="19" t="s">
        <v>4647</v>
      </c>
      <c r="D1904" s="7" t="s">
        <v>4648</v>
      </c>
      <c r="E1904" s="7" t="s">
        <v>4648</v>
      </c>
      <c r="F1904" s="19" t="s">
        <v>4649</v>
      </c>
      <c r="G1904" s="19" t="s">
        <v>4649</v>
      </c>
      <c r="H1904" s="20" t="s">
        <v>16</v>
      </c>
      <c r="I1904" s="21" t="s">
        <v>13</v>
      </c>
      <c r="J1904" s="10"/>
      <c r="K1904" s="10"/>
    </row>
    <row r="1905" spans="1:11" ht="15.75" customHeight="1" x14ac:dyDescent="0.25">
      <c r="A1905" s="27"/>
      <c r="B1905" s="19" t="s">
        <v>4650</v>
      </c>
      <c r="C1905" s="19" t="s">
        <v>4650</v>
      </c>
      <c r="D1905" s="7" t="s">
        <v>4651</v>
      </c>
      <c r="E1905" s="7" t="s">
        <v>4651</v>
      </c>
      <c r="F1905" s="19" t="s">
        <v>4652</v>
      </c>
      <c r="G1905" s="19" t="s">
        <v>4652</v>
      </c>
      <c r="H1905" s="20" t="s">
        <v>16</v>
      </c>
      <c r="I1905" s="21" t="s">
        <v>13</v>
      </c>
      <c r="J1905" s="10"/>
      <c r="K1905" s="10"/>
    </row>
    <row r="1906" spans="1:11" ht="15.75" customHeight="1" x14ac:dyDescent="0.25">
      <c r="A1906" s="27"/>
      <c r="B1906" s="19" t="s">
        <v>4653</v>
      </c>
      <c r="C1906" s="19" t="s">
        <v>4654</v>
      </c>
      <c r="D1906" s="7" t="s">
        <v>4654</v>
      </c>
      <c r="E1906" s="7" t="s">
        <v>4655</v>
      </c>
      <c r="F1906" s="19" t="s">
        <v>4382</v>
      </c>
      <c r="G1906" s="19" t="s">
        <v>4383</v>
      </c>
      <c r="H1906" s="20" t="s">
        <v>16</v>
      </c>
      <c r="I1906" s="21" t="s">
        <v>13</v>
      </c>
      <c r="J1906" s="10"/>
      <c r="K1906" s="10"/>
    </row>
    <row r="1907" spans="1:11" ht="15.75" customHeight="1" x14ac:dyDescent="0.25">
      <c r="A1907" s="27"/>
      <c r="B1907" s="19" t="s">
        <v>4656</v>
      </c>
      <c r="C1907" s="19" t="s">
        <v>4657</v>
      </c>
      <c r="D1907" s="7" t="s">
        <v>4657</v>
      </c>
      <c r="E1907" s="7" t="s">
        <v>4658</v>
      </c>
      <c r="F1907" s="19" t="s">
        <v>4659</v>
      </c>
      <c r="G1907" s="19" t="s">
        <v>4659</v>
      </c>
      <c r="H1907" s="20" t="s">
        <v>16</v>
      </c>
      <c r="I1907" s="21" t="s">
        <v>13</v>
      </c>
      <c r="J1907" s="10"/>
      <c r="K1907" s="10"/>
    </row>
    <row r="1908" spans="1:11" ht="15.75" customHeight="1" x14ac:dyDescent="0.25">
      <c r="A1908" s="27"/>
      <c r="B1908" s="19" t="s">
        <v>4660</v>
      </c>
      <c r="C1908" s="19" t="s">
        <v>4660</v>
      </c>
      <c r="D1908" s="7" t="s">
        <v>4661</v>
      </c>
      <c r="E1908" s="7" t="s">
        <v>4661</v>
      </c>
      <c r="F1908" s="19" t="s">
        <v>4662</v>
      </c>
      <c r="G1908" s="19" t="s">
        <v>4662</v>
      </c>
      <c r="H1908" s="20" t="s">
        <v>16</v>
      </c>
      <c r="I1908" s="21" t="s">
        <v>13</v>
      </c>
      <c r="J1908" s="10"/>
      <c r="K1908" s="10"/>
    </row>
    <row r="1909" spans="1:11" ht="15.75" customHeight="1" x14ac:dyDescent="0.25">
      <c r="A1909" s="27"/>
      <c r="B1909" s="19" t="s">
        <v>4663</v>
      </c>
      <c r="C1909" s="19" t="s">
        <v>4663</v>
      </c>
      <c r="D1909" s="7" t="s">
        <v>4663</v>
      </c>
      <c r="E1909" s="7" t="s">
        <v>4663</v>
      </c>
      <c r="F1909" s="19" t="s">
        <v>4664</v>
      </c>
      <c r="G1909" s="19" t="s">
        <v>4664</v>
      </c>
      <c r="H1909" s="20" t="s">
        <v>16</v>
      </c>
      <c r="I1909" s="21" t="s">
        <v>13</v>
      </c>
      <c r="J1909" s="10"/>
      <c r="K1909" s="10"/>
    </row>
    <row r="1910" spans="1:11" ht="15.75" customHeight="1" x14ac:dyDescent="0.25">
      <c r="A1910" s="27"/>
      <c r="B1910" s="19" t="s">
        <v>4665</v>
      </c>
      <c r="C1910" s="19" t="s">
        <v>4665</v>
      </c>
      <c r="D1910" s="7" t="s">
        <v>4665</v>
      </c>
      <c r="E1910" s="7" t="s">
        <v>4665</v>
      </c>
      <c r="F1910" s="19" t="s">
        <v>4666</v>
      </c>
      <c r="G1910" s="19" t="s">
        <v>4666</v>
      </c>
      <c r="H1910" s="20" t="s">
        <v>16</v>
      </c>
      <c r="I1910" s="21" t="s">
        <v>13</v>
      </c>
      <c r="J1910" s="10"/>
      <c r="K1910" s="10"/>
    </row>
    <row r="1911" spans="1:11" ht="15.75" customHeight="1" x14ac:dyDescent="0.25">
      <c r="A1911" s="27"/>
      <c r="B1911" s="19" t="s">
        <v>4662</v>
      </c>
      <c r="C1911" s="19" t="s">
        <v>4662</v>
      </c>
      <c r="D1911" s="7" t="s">
        <v>4667</v>
      </c>
      <c r="E1911" s="7" t="s">
        <v>4667</v>
      </c>
      <c r="F1911" s="19" t="s">
        <v>4668</v>
      </c>
      <c r="G1911" s="19" t="s">
        <v>4668</v>
      </c>
      <c r="H1911" s="20" t="s">
        <v>16</v>
      </c>
      <c r="I1911" s="21" t="s">
        <v>13</v>
      </c>
      <c r="J1911" s="10"/>
      <c r="K1911" s="10"/>
    </row>
    <row r="1912" spans="1:11" ht="15.75" customHeight="1" x14ac:dyDescent="0.25">
      <c r="A1912" s="27" t="s">
        <v>4669</v>
      </c>
      <c r="B1912" s="19" t="s">
        <v>4670</v>
      </c>
      <c r="C1912" s="19" t="s">
        <v>4671</v>
      </c>
      <c r="D1912" s="7" t="s">
        <v>4672</v>
      </c>
      <c r="E1912" s="7" t="s">
        <v>4672</v>
      </c>
      <c r="F1912" s="19" t="s">
        <v>4673</v>
      </c>
      <c r="G1912" s="19" t="s">
        <v>4673</v>
      </c>
      <c r="H1912" s="20" t="s">
        <v>16</v>
      </c>
      <c r="I1912" s="21" t="s">
        <v>13</v>
      </c>
      <c r="J1912" s="15" t="e">
        <f t="shared" ref="J1912:J1915" si="110">IF(#REF!="harga",0,IF(#REF!="lokasi",1,IF(#REF!="pelayanan",2,IF(#REF!="kamar",3,IF(#REF!="fasilitas hotel",4,IF(#REF!="makanan",5,6))))))</f>
        <v>#REF!</v>
      </c>
      <c r="K1912" s="15" t="e">
        <f t="shared" ref="K1912:K1915" si="111">IF(#REF!="positive",1,0)</f>
        <v>#REF!</v>
      </c>
    </row>
    <row r="1913" spans="1:11" ht="15.75" customHeight="1" x14ac:dyDescent="0.25">
      <c r="A1913" s="27" t="s">
        <v>4674</v>
      </c>
      <c r="B1913" s="19" t="s">
        <v>4675</v>
      </c>
      <c r="C1913" s="19" t="s">
        <v>4675</v>
      </c>
      <c r="D1913" s="7" t="s">
        <v>4676</v>
      </c>
      <c r="E1913" s="7" t="s">
        <v>4676</v>
      </c>
      <c r="F1913" s="19" t="s">
        <v>4677</v>
      </c>
      <c r="G1913" s="19" t="s">
        <v>4677</v>
      </c>
      <c r="H1913" s="20" t="s">
        <v>16</v>
      </c>
      <c r="I1913" s="21" t="s">
        <v>13</v>
      </c>
      <c r="J1913" s="15" t="e">
        <f t="shared" si="110"/>
        <v>#REF!</v>
      </c>
      <c r="K1913" s="15" t="e">
        <f t="shared" si="111"/>
        <v>#REF!</v>
      </c>
    </row>
    <row r="1914" spans="1:11" ht="15.75" customHeight="1" x14ac:dyDescent="0.25">
      <c r="A1914" s="27" t="s">
        <v>4678</v>
      </c>
      <c r="B1914" s="19" t="s">
        <v>4679</v>
      </c>
      <c r="C1914" s="19" t="s">
        <v>4680</v>
      </c>
      <c r="D1914" s="7" t="s">
        <v>4681</v>
      </c>
      <c r="E1914" s="7" t="s">
        <v>4682</v>
      </c>
      <c r="F1914" s="19" t="s">
        <v>4683</v>
      </c>
      <c r="G1914" s="19" t="s">
        <v>4683</v>
      </c>
      <c r="H1914" s="20" t="s">
        <v>16</v>
      </c>
      <c r="I1914" s="21" t="s">
        <v>13</v>
      </c>
      <c r="J1914" s="15" t="e">
        <f t="shared" si="110"/>
        <v>#REF!</v>
      </c>
      <c r="K1914" s="15" t="e">
        <f t="shared" si="111"/>
        <v>#REF!</v>
      </c>
    </row>
    <row r="1915" spans="1:11" ht="15.75" customHeight="1" x14ac:dyDescent="0.25">
      <c r="A1915" s="27" t="s">
        <v>4684</v>
      </c>
      <c r="B1915" s="19" t="s">
        <v>4685</v>
      </c>
      <c r="C1915" s="19" t="s">
        <v>4686</v>
      </c>
      <c r="D1915" s="7" t="s">
        <v>4687</v>
      </c>
      <c r="E1915" s="7" t="s">
        <v>4688</v>
      </c>
      <c r="F1915" s="19" t="s">
        <v>4689</v>
      </c>
      <c r="G1915" s="19" t="s">
        <v>4689</v>
      </c>
      <c r="H1915" s="20" t="s">
        <v>16</v>
      </c>
      <c r="I1915" s="21" t="s">
        <v>13</v>
      </c>
      <c r="J1915" s="15" t="e">
        <f t="shared" si="110"/>
        <v>#REF!</v>
      </c>
      <c r="K1915" s="15" t="e">
        <f t="shared" si="111"/>
        <v>#REF!</v>
      </c>
    </row>
    <row r="1916" spans="1:11" ht="15.75" customHeight="1" x14ac:dyDescent="0.25">
      <c r="A1916" s="27"/>
      <c r="B1916" s="19" t="s">
        <v>4690</v>
      </c>
      <c r="C1916" s="19" t="s">
        <v>4691</v>
      </c>
      <c r="D1916" s="7" t="s">
        <v>4692</v>
      </c>
      <c r="E1916" s="7" t="s">
        <v>4693</v>
      </c>
      <c r="F1916" s="19" t="s">
        <v>4694</v>
      </c>
      <c r="G1916" s="19" t="s">
        <v>4695</v>
      </c>
      <c r="H1916" s="20" t="s">
        <v>16</v>
      </c>
      <c r="I1916" s="21" t="s">
        <v>13</v>
      </c>
      <c r="J1916" s="10"/>
      <c r="K1916" s="10"/>
    </row>
    <row r="1917" spans="1:11" ht="15.75" customHeight="1" x14ac:dyDescent="0.25">
      <c r="A1917" s="27"/>
      <c r="B1917" s="19" t="s">
        <v>4696</v>
      </c>
      <c r="C1917" s="19" t="s">
        <v>4697</v>
      </c>
      <c r="D1917" s="7" t="s">
        <v>4697</v>
      </c>
      <c r="E1917" s="7" t="s">
        <v>4697</v>
      </c>
      <c r="F1917" s="19" t="s">
        <v>4698</v>
      </c>
      <c r="G1917" s="19" t="s">
        <v>4699</v>
      </c>
      <c r="H1917" s="20" t="s">
        <v>16</v>
      </c>
      <c r="I1917" s="21" t="s">
        <v>13</v>
      </c>
      <c r="J1917" s="10"/>
      <c r="K1917" s="10"/>
    </row>
    <row r="1918" spans="1:11" ht="15.75" customHeight="1" x14ac:dyDescent="0.25">
      <c r="A1918" s="27"/>
      <c r="B1918" s="19" t="s">
        <v>4700</v>
      </c>
      <c r="C1918" s="19" t="s">
        <v>4700</v>
      </c>
      <c r="D1918" s="7" t="s">
        <v>4700</v>
      </c>
      <c r="E1918" s="7" t="s">
        <v>4700</v>
      </c>
      <c r="F1918" s="19" t="s">
        <v>4701</v>
      </c>
      <c r="G1918" s="19" t="s">
        <v>4701</v>
      </c>
      <c r="H1918" s="20" t="s">
        <v>16</v>
      </c>
      <c r="I1918" s="21" t="s">
        <v>13</v>
      </c>
      <c r="J1918" s="10"/>
      <c r="K1918" s="10"/>
    </row>
    <row r="1919" spans="1:11" ht="15.75" customHeight="1" x14ac:dyDescent="0.25">
      <c r="A1919" s="27"/>
      <c r="B1919" s="19" t="s">
        <v>4702</v>
      </c>
      <c r="C1919" s="19" t="s">
        <v>4702</v>
      </c>
      <c r="D1919" s="7" t="s">
        <v>4702</v>
      </c>
      <c r="E1919" s="7" t="s">
        <v>4703</v>
      </c>
      <c r="F1919" s="19" t="s">
        <v>4704</v>
      </c>
      <c r="G1919" s="19" t="s">
        <v>4704</v>
      </c>
      <c r="H1919" s="20" t="s">
        <v>16</v>
      </c>
      <c r="I1919" s="21" t="s">
        <v>13</v>
      </c>
      <c r="J1919" s="10"/>
      <c r="K1919" s="10"/>
    </row>
    <row r="1920" spans="1:11" ht="15.75" customHeight="1" x14ac:dyDescent="0.25">
      <c r="A1920" s="27"/>
      <c r="B1920" s="19" t="s">
        <v>4705</v>
      </c>
      <c r="C1920" s="19" t="s">
        <v>4706</v>
      </c>
      <c r="D1920" s="7" t="s">
        <v>4707</v>
      </c>
      <c r="E1920" s="7" t="s">
        <v>4708</v>
      </c>
      <c r="F1920" s="19" t="s">
        <v>4709</v>
      </c>
      <c r="G1920" s="19" t="s">
        <v>4710</v>
      </c>
      <c r="H1920" s="20" t="s">
        <v>16</v>
      </c>
      <c r="I1920" s="21" t="s">
        <v>13</v>
      </c>
      <c r="J1920" s="10"/>
      <c r="K1920" s="10"/>
    </row>
    <row r="1921" spans="1:11" ht="15.75" customHeight="1" x14ac:dyDescent="0.25">
      <c r="A1921" s="27"/>
      <c r="B1921" s="19" t="s">
        <v>4711</v>
      </c>
      <c r="C1921" s="19" t="s">
        <v>4711</v>
      </c>
      <c r="D1921" s="7" t="s">
        <v>4711</v>
      </c>
      <c r="E1921" s="7" t="s">
        <v>4711</v>
      </c>
      <c r="F1921" s="19" t="s">
        <v>4712</v>
      </c>
      <c r="G1921" s="19" t="s">
        <v>4712</v>
      </c>
      <c r="H1921" s="20" t="s">
        <v>16</v>
      </c>
      <c r="I1921" s="21" t="s">
        <v>13</v>
      </c>
      <c r="J1921" s="10"/>
      <c r="K1921" s="10"/>
    </row>
    <row r="1922" spans="1:11" ht="15.75" customHeight="1" x14ac:dyDescent="0.25">
      <c r="A1922" s="27"/>
      <c r="B1922" s="19" t="s">
        <v>4713</v>
      </c>
      <c r="C1922" s="19" t="s">
        <v>4713</v>
      </c>
      <c r="D1922" s="7" t="s">
        <v>4714</v>
      </c>
      <c r="E1922" s="7" t="s">
        <v>4714</v>
      </c>
      <c r="F1922" s="19" t="s">
        <v>4715</v>
      </c>
      <c r="G1922" s="19" t="s">
        <v>4716</v>
      </c>
      <c r="H1922" s="20" t="s">
        <v>16</v>
      </c>
      <c r="I1922" s="21" t="s">
        <v>13</v>
      </c>
      <c r="J1922" s="10"/>
      <c r="K1922" s="10"/>
    </row>
    <row r="1923" spans="1:11" ht="15.75" customHeight="1" x14ac:dyDescent="0.25">
      <c r="A1923" s="27"/>
      <c r="B1923" s="19" t="s">
        <v>4701</v>
      </c>
      <c r="C1923" s="19" t="s">
        <v>4701</v>
      </c>
      <c r="D1923" s="7" t="s">
        <v>4701</v>
      </c>
      <c r="E1923" s="7" t="s">
        <v>4701</v>
      </c>
      <c r="F1923" s="19" t="s">
        <v>4717</v>
      </c>
      <c r="G1923" s="19" t="s">
        <v>4718</v>
      </c>
      <c r="H1923" s="20" t="s">
        <v>16</v>
      </c>
      <c r="I1923" s="21" t="s">
        <v>13</v>
      </c>
      <c r="J1923" s="10"/>
      <c r="K1923" s="10"/>
    </row>
    <row r="1924" spans="1:11" ht="15.75" customHeight="1" x14ac:dyDescent="0.25">
      <c r="A1924" s="27"/>
      <c r="B1924" s="19" t="s">
        <v>4719</v>
      </c>
      <c r="C1924" s="19" t="s">
        <v>4719</v>
      </c>
      <c r="D1924" s="7" t="s">
        <v>4720</v>
      </c>
      <c r="E1924" s="7" t="s">
        <v>4721</v>
      </c>
      <c r="F1924" s="19" t="s">
        <v>4722</v>
      </c>
      <c r="G1924" s="19" t="s">
        <v>4723</v>
      </c>
      <c r="H1924" s="20" t="s">
        <v>16</v>
      </c>
      <c r="I1924" s="21" t="s">
        <v>13</v>
      </c>
      <c r="J1924" s="10"/>
      <c r="K1924" s="10"/>
    </row>
    <row r="1925" spans="1:11" ht="15.75" customHeight="1" x14ac:dyDescent="0.25">
      <c r="A1925" s="27"/>
      <c r="B1925" s="19" t="s">
        <v>4724</v>
      </c>
      <c r="C1925" s="19" t="s">
        <v>4724</v>
      </c>
      <c r="D1925" s="7" t="s">
        <v>4724</v>
      </c>
      <c r="E1925" s="7" t="s">
        <v>4724</v>
      </c>
      <c r="F1925" s="19" t="s">
        <v>4725</v>
      </c>
      <c r="G1925" s="19" t="s">
        <v>4726</v>
      </c>
      <c r="H1925" s="20" t="s">
        <v>16</v>
      </c>
      <c r="I1925" s="21" t="s">
        <v>13</v>
      </c>
      <c r="J1925" s="10"/>
      <c r="K1925" s="10"/>
    </row>
    <row r="1926" spans="1:11" ht="15.75" customHeight="1" x14ac:dyDescent="0.25">
      <c r="A1926" s="27"/>
      <c r="B1926" s="19" t="s">
        <v>4727</v>
      </c>
      <c r="C1926" s="19" t="s">
        <v>4727</v>
      </c>
      <c r="D1926" s="7" t="s">
        <v>4727</v>
      </c>
      <c r="E1926" s="7" t="s">
        <v>4728</v>
      </c>
      <c r="F1926" s="19" t="s">
        <v>4729</v>
      </c>
      <c r="G1926" s="19" t="s">
        <v>4729</v>
      </c>
      <c r="H1926" s="20" t="s">
        <v>16</v>
      </c>
      <c r="I1926" s="21" t="s">
        <v>128</v>
      </c>
      <c r="J1926" s="10"/>
      <c r="K1926" s="10"/>
    </row>
    <row r="1927" spans="1:11" ht="15.75" customHeight="1" x14ac:dyDescent="0.25">
      <c r="A1927" s="27"/>
      <c r="B1927" s="19" t="s">
        <v>4730</v>
      </c>
      <c r="C1927" s="19" t="s">
        <v>4730</v>
      </c>
      <c r="D1927" s="7" t="s">
        <v>4730</v>
      </c>
      <c r="E1927" s="7" t="s">
        <v>4731</v>
      </c>
      <c r="F1927" s="19" t="s">
        <v>4732</v>
      </c>
      <c r="G1927" s="19" t="s">
        <v>4733</v>
      </c>
      <c r="H1927" s="20" t="s">
        <v>16</v>
      </c>
      <c r="I1927" s="21" t="s">
        <v>13</v>
      </c>
      <c r="J1927" s="10"/>
      <c r="K1927" s="10"/>
    </row>
    <row r="1928" spans="1:11" ht="15.75" customHeight="1" x14ac:dyDescent="0.25">
      <c r="A1928" s="27"/>
      <c r="B1928" s="19" t="s">
        <v>4734</v>
      </c>
      <c r="C1928" s="19" t="s">
        <v>4735</v>
      </c>
      <c r="D1928" s="7" t="s">
        <v>4736</v>
      </c>
      <c r="E1928" s="7" t="s">
        <v>4737</v>
      </c>
      <c r="F1928" s="19" t="s">
        <v>4738</v>
      </c>
      <c r="G1928" s="19" t="s">
        <v>4738</v>
      </c>
      <c r="H1928" s="20" t="s">
        <v>16</v>
      </c>
      <c r="I1928" s="21" t="s">
        <v>128</v>
      </c>
      <c r="J1928" s="10"/>
      <c r="K1928" s="10"/>
    </row>
    <row r="1929" spans="1:11" ht="15.75" customHeight="1" x14ac:dyDescent="0.25">
      <c r="A1929" s="27"/>
      <c r="B1929" s="19" t="s">
        <v>4739</v>
      </c>
      <c r="C1929" s="19" t="s">
        <v>4739</v>
      </c>
      <c r="D1929" s="7" t="s">
        <v>4740</v>
      </c>
      <c r="E1929" s="7" t="s">
        <v>4741</v>
      </c>
      <c r="F1929" s="19" t="s">
        <v>4742</v>
      </c>
      <c r="G1929" s="19" t="s">
        <v>4742</v>
      </c>
      <c r="H1929" s="20" t="s">
        <v>16</v>
      </c>
      <c r="I1929" s="21" t="s">
        <v>13</v>
      </c>
      <c r="J1929" s="10"/>
      <c r="K1929" s="10"/>
    </row>
    <row r="1930" spans="1:11" ht="15.75" customHeight="1" x14ac:dyDescent="0.25">
      <c r="A1930" s="27"/>
      <c r="B1930" s="19" t="s">
        <v>4743</v>
      </c>
      <c r="C1930" s="19" t="s">
        <v>4744</v>
      </c>
      <c r="D1930" s="7" t="s">
        <v>4745</v>
      </c>
      <c r="E1930" s="7" t="s">
        <v>4746</v>
      </c>
      <c r="F1930" s="19" t="s">
        <v>4747</v>
      </c>
      <c r="G1930" s="19" t="s">
        <v>4747</v>
      </c>
      <c r="H1930" s="20" t="s">
        <v>16</v>
      </c>
      <c r="I1930" s="21" t="s">
        <v>13</v>
      </c>
      <c r="J1930" s="10"/>
      <c r="K1930" s="10"/>
    </row>
    <row r="1931" spans="1:11" ht="15.75" customHeight="1" x14ac:dyDescent="0.25">
      <c r="A1931" s="27"/>
      <c r="B1931" s="19" t="s">
        <v>4748</v>
      </c>
      <c r="C1931" s="19" t="s">
        <v>4748</v>
      </c>
      <c r="D1931" s="7" t="s">
        <v>4748</v>
      </c>
      <c r="E1931" s="7" t="s">
        <v>4748</v>
      </c>
      <c r="F1931" s="19" t="s">
        <v>4749</v>
      </c>
      <c r="G1931" s="19" t="s">
        <v>4749</v>
      </c>
      <c r="H1931" s="20" t="s">
        <v>16</v>
      </c>
      <c r="I1931" s="21" t="s">
        <v>13</v>
      </c>
      <c r="J1931" s="10"/>
      <c r="K1931" s="10"/>
    </row>
    <row r="1932" spans="1:11" ht="15.75" customHeight="1" x14ac:dyDescent="0.25">
      <c r="A1932" s="27"/>
      <c r="B1932" s="19" t="s">
        <v>4750</v>
      </c>
      <c r="C1932" s="19" t="s">
        <v>4751</v>
      </c>
      <c r="D1932" s="7" t="s">
        <v>4751</v>
      </c>
      <c r="E1932" s="7" t="s">
        <v>4750</v>
      </c>
      <c r="F1932" s="19" t="s">
        <v>4752</v>
      </c>
      <c r="G1932" s="19" t="s">
        <v>4752</v>
      </c>
      <c r="H1932" s="20" t="s">
        <v>16</v>
      </c>
      <c r="I1932" s="21" t="s">
        <v>13</v>
      </c>
      <c r="J1932" s="10"/>
      <c r="K1932" s="10"/>
    </row>
    <row r="1933" spans="1:11" ht="15.75" customHeight="1" x14ac:dyDescent="0.25">
      <c r="A1933" s="27"/>
      <c r="B1933" s="19" t="s">
        <v>4753</v>
      </c>
      <c r="C1933" s="19" t="s">
        <v>4754</v>
      </c>
      <c r="D1933" s="7" t="s">
        <v>4754</v>
      </c>
      <c r="E1933" s="7" t="s">
        <v>4754</v>
      </c>
      <c r="F1933" s="19" t="s">
        <v>4755</v>
      </c>
      <c r="G1933" s="19" t="s">
        <v>4755</v>
      </c>
      <c r="H1933" s="20" t="s">
        <v>16</v>
      </c>
      <c r="I1933" s="21" t="s">
        <v>13</v>
      </c>
      <c r="J1933" s="10"/>
      <c r="K1933" s="10"/>
    </row>
    <row r="1934" spans="1:11" ht="15.75" customHeight="1" x14ac:dyDescent="0.25">
      <c r="A1934" s="27"/>
      <c r="B1934" s="19" t="s">
        <v>4756</v>
      </c>
      <c r="C1934" s="19" t="s">
        <v>4757</v>
      </c>
      <c r="D1934" s="7" t="s">
        <v>4758</v>
      </c>
      <c r="E1934" s="7" t="s">
        <v>4759</v>
      </c>
      <c r="F1934" s="19" t="s">
        <v>4760</v>
      </c>
      <c r="G1934" s="19" t="s">
        <v>4760</v>
      </c>
      <c r="H1934" s="20" t="s">
        <v>16</v>
      </c>
      <c r="I1934" s="21" t="s">
        <v>13</v>
      </c>
      <c r="J1934" s="10"/>
      <c r="K1934" s="10"/>
    </row>
    <row r="1935" spans="1:11" ht="15.75" customHeight="1" x14ac:dyDescent="0.25">
      <c r="A1935" s="27"/>
      <c r="B1935" s="19" t="s">
        <v>4761</v>
      </c>
      <c r="C1935" s="19" t="s">
        <v>4762</v>
      </c>
      <c r="D1935" s="7" t="s">
        <v>4762</v>
      </c>
      <c r="E1935" s="7" t="s">
        <v>4763</v>
      </c>
      <c r="F1935" s="19" t="s">
        <v>4764</v>
      </c>
      <c r="G1935" s="19" t="s">
        <v>4764</v>
      </c>
      <c r="H1935" s="20" t="s">
        <v>16</v>
      </c>
      <c r="I1935" s="21" t="s">
        <v>13</v>
      </c>
      <c r="J1935" s="10"/>
      <c r="K1935" s="10"/>
    </row>
    <row r="1936" spans="1:11" ht="15.75" customHeight="1" x14ac:dyDescent="0.25">
      <c r="A1936" s="27"/>
      <c r="B1936" s="19" t="s">
        <v>4765</v>
      </c>
      <c r="C1936" s="19" t="s">
        <v>4766</v>
      </c>
      <c r="D1936" s="7" t="s">
        <v>4766</v>
      </c>
      <c r="E1936" s="7" t="s">
        <v>4765</v>
      </c>
      <c r="F1936" s="19" t="s">
        <v>4767</v>
      </c>
      <c r="G1936" s="19" t="s">
        <v>4767</v>
      </c>
      <c r="H1936" s="20" t="s">
        <v>16</v>
      </c>
      <c r="I1936" s="21" t="s">
        <v>13</v>
      </c>
      <c r="J1936" s="10"/>
      <c r="K1936" s="10"/>
    </row>
    <row r="1937" spans="1:11" ht="15.75" customHeight="1" x14ac:dyDescent="0.25">
      <c r="A1937" s="27"/>
      <c r="B1937" s="19" t="s">
        <v>4768</v>
      </c>
      <c r="C1937" s="19" t="s">
        <v>4769</v>
      </c>
      <c r="D1937" s="7" t="s">
        <v>4770</v>
      </c>
      <c r="E1937" s="7" t="s">
        <v>4771</v>
      </c>
      <c r="F1937" s="19" t="s">
        <v>4772</v>
      </c>
      <c r="G1937" s="19" t="s">
        <v>4772</v>
      </c>
      <c r="H1937" s="20" t="s">
        <v>16</v>
      </c>
      <c r="I1937" s="21" t="s">
        <v>13</v>
      </c>
      <c r="J1937" s="10"/>
      <c r="K1937" s="10"/>
    </row>
    <row r="1938" spans="1:11" ht="15.75" customHeight="1" x14ac:dyDescent="0.25">
      <c r="A1938" s="27"/>
      <c r="B1938" s="19" t="s">
        <v>4773</v>
      </c>
      <c r="C1938" s="19" t="s">
        <v>4773</v>
      </c>
      <c r="D1938" s="7" t="s">
        <v>4773</v>
      </c>
      <c r="E1938" s="7" t="s">
        <v>4774</v>
      </c>
      <c r="F1938" s="19" t="s">
        <v>4775</v>
      </c>
      <c r="G1938" s="19" t="s">
        <v>4776</v>
      </c>
      <c r="H1938" s="20" t="s">
        <v>16</v>
      </c>
      <c r="I1938" s="21" t="s">
        <v>13</v>
      </c>
      <c r="J1938" s="10"/>
      <c r="K1938" s="10"/>
    </row>
    <row r="1939" spans="1:11" ht="15.75" customHeight="1" x14ac:dyDescent="0.25">
      <c r="A1939" s="27"/>
      <c r="B1939" s="19" t="s">
        <v>4777</v>
      </c>
      <c r="C1939" s="19" t="s">
        <v>4777</v>
      </c>
      <c r="D1939" s="7" t="s">
        <v>4778</v>
      </c>
      <c r="E1939" s="7" t="s">
        <v>4778</v>
      </c>
      <c r="F1939" s="19" t="s">
        <v>4779</v>
      </c>
      <c r="G1939" s="19" t="s">
        <v>4780</v>
      </c>
      <c r="H1939" s="20" t="s">
        <v>16</v>
      </c>
      <c r="I1939" s="21" t="s">
        <v>13</v>
      </c>
      <c r="J1939" s="10"/>
      <c r="K1939" s="10"/>
    </row>
    <row r="1940" spans="1:11" ht="15.75" customHeight="1" x14ac:dyDescent="0.25">
      <c r="A1940" s="27"/>
      <c r="B1940" s="19" t="s">
        <v>4781</v>
      </c>
      <c r="C1940" s="19" t="s">
        <v>4782</v>
      </c>
      <c r="D1940" s="7" t="s">
        <v>4782</v>
      </c>
      <c r="E1940" s="7" t="s">
        <v>4783</v>
      </c>
      <c r="F1940" s="19" t="s">
        <v>4784</v>
      </c>
      <c r="G1940" s="19" t="s">
        <v>4784</v>
      </c>
      <c r="H1940" s="20" t="s">
        <v>16</v>
      </c>
      <c r="I1940" s="21" t="s">
        <v>13</v>
      </c>
      <c r="J1940" s="10"/>
      <c r="K1940" s="10"/>
    </row>
    <row r="1941" spans="1:11" ht="15.75" customHeight="1" x14ac:dyDescent="0.25">
      <c r="A1941" s="27"/>
      <c r="B1941" s="19" t="s">
        <v>4738</v>
      </c>
      <c r="C1941" s="19" t="s">
        <v>4738</v>
      </c>
      <c r="D1941" s="7" t="s">
        <v>4785</v>
      </c>
      <c r="E1941" s="7" t="s">
        <v>4785</v>
      </c>
      <c r="F1941" s="19" t="s">
        <v>4786</v>
      </c>
      <c r="G1941" s="19" t="s">
        <v>4786</v>
      </c>
      <c r="H1941" s="20" t="s">
        <v>16</v>
      </c>
      <c r="I1941" s="21" t="s">
        <v>13</v>
      </c>
      <c r="J1941" s="10"/>
      <c r="K1941" s="10"/>
    </row>
    <row r="1942" spans="1:11" ht="15.75" customHeight="1" x14ac:dyDescent="0.25">
      <c r="A1942" s="27"/>
      <c r="B1942" s="19" t="s">
        <v>4742</v>
      </c>
      <c r="C1942" s="19" t="s">
        <v>4742</v>
      </c>
      <c r="D1942" s="7" t="s">
        <v>4787</v>
      </c>
      <c r="E1942" s="7" t="s">
        <v>4787</v>
      </c>
      <c r="F1942" s="19" t="s">
        <v>4788</v>
      </c>
      <c r="G1942" s="19" t="s">
        <v>4788</v>
      </c>
      <c r="H1942" s="20" t="s">
        <v>16</v>
      </c>
      <c r="I1942" s="21" t="s">
        <v>13</v>
      </c>
      <c r="J1942" s="10"/>
      <c r="K1942" s="10"/>
    </row>
    <row r="1943" spans="1:11" ht="15.75" customHeight="1" x14ac:dyDescent="0.25">
      <c r="A1943" s="27"/>
      <c r="B1943" s="19" t="s">
        <v>4747</v>
      </c>
      <c r="C1943" s="19" t="s">
        <v>4747</v>
      </c>
      <c r="D1943" s="7" t="s">
        <v>4747</v>
      </c>
      <c r="E1943" s="7" t="s">
        <v>4747</v>
      </c>
      <c r="F1943" s="19" t="s">
        <v>4789</v>
      </c>
      <c r="G1943" s="19" t="s">
        <v>4789</v>
      </c>
      <c r="H1943" s="20" t="s">
        <v>16</v>
      </c>
      <c r="I1943" s="21" t="s">
        <v>13</v>
      </c>
      <c r="J1943" s="10"/>
      <c r="K1943" s="10"/>
    </row>
    <row r="1944" spans="1:11" ht="15.75" customHeight="1" x14ac:dyDescent="0.25">
      <c r="A1944" s="27"/>
      <c r="B1944" s="19" t="s">
        <v>4749</v>
      </c>
      <c r="C1944" s="19" t="s">
        <v>4749</v>
      </c>
      <c r="D1944" s="7" t="s">
        <v>4790</v>
      </c>
      <c r="E1944" s="7" t="s">
        <v>4790</v>
      </c>
      <c r="F1944" s="19" t="s">
        <v>4791</v>
      </c>
      <c r="G1944" s="19" t="s">
        <v>4792</v>
      </c>
      <c r="H1944" s="20" t="s">
        <v>16</v>
      </c>
      <c r="I1944" s="21" t="s">
        <v>13</v>
      </c>
      <c r="J1944" s="10"/>
      <c r="K1944" s="10"/>
    </row>
    <row r="1945" spans="1:11" ht="15.75" customHeight="1" x14ac:dyDescent="0.25">
      <c r="A1945" s="27"/>
      <c r="B1945" s="19" t="s">
        <v>4752</v>
      </c>
      <c r="C1945" s="19" t="s">
        <v>4752</v>
      </c>
      <c r="D1945" s="7" t="s">
        <v>4752</v>
      </c>
      <c r="E1945" s="7" t="s">
        <v>4752</v>
      </c>
      <c r="F1945" s="19" t="s">
        <v>4793</v>
      </c>
      <c r="G1945" s="19" t="s">
        <v>4793</v>
      </c>
      <c r="H1945" s="20" t="s">
        <v>16</v>
      </c>
      <c r="I1945" s="21" t="s">
        <v>13</v>
      </c>
      <c r="J1945" s="10"/>
      <c r="K1945" s="10"/>
    </row>
    <row r="1946" spans="1:11" ht="15.75" customHeight="1" x14ac:dyDescent="0.25">
      <c r="A1946" s="27"/>
      <c r="B1946" s="19" t="s">
        <v>4794</v>
      </c>
      <c r="C1946" s="19" t="s">
        <v>4794</v>
      </c>
      <c r="D1946" s="7" t="s">
        <v>4794</v>
      </c>
      <c r="E1946" s="7" t="s">
        <v>4794</v>
      </c>
      <c r="F1946" s="19" t="s">
        <v>4795</v>
      </c>
      <c r="G1946" s="19" t="s">
        <v>4796</v>
      </c>
      <c r="H1946" s="20" t="s">
        <v>16</v>
      </c>
      <c r="I1946" s="21" t="s">
        <v>13</v>
      </c>
      <c r="J1946" s="10"/>
      <c r="K1946" s="10"/>
    </row>
    <row r="1947" spans="1:11" ht="15.75" customHeight="1" x14ac:dyDescent="0.25">
      <c r="A1947" s="27"/>
      <c r="B1947" s="19" t="s">
        <v>4767</v>
      </c>
      <c r="C1947" s="19" t="s">
        <v>4767</v>
      </c>
      <c r="D1947" s="7" t="s">
        <v>4797</v>
      </c>
      <c r="E1947" s="7" t="s">
        <v>4797</v>
      </c>
      <c r="F1947" s="19" t="s">
        <v>4798</v>
      </c>
      <c r="G1947" s="19" t="s">
        <v>4799</v>
      </c>
      <c r="H1947" s="20" t="s">
        <v>16</v>
      </c>
      <c r="I1947" s="21" t="s">
        <v>13</v>
      </c>
      <c r="J1947" s="10"/>
      <c r="K1947" s="10"/>
    </row>
    <row r="1948" spans="1:11" ht="15.75" customHeight="1" x14ac:dyDescent="0.25">
      <c r="A1948" s="27"/>
      <c r="B1948" s="19" t="s">
        <v>4772</v>
      </c>
      <c r="C1948" s="19" t="s">
        <v>4772</v>
      </c>
      <c r="D1948" s="7" t="s">
        <v>4800</v>
      </c>
      <c r="E1948" s="7" t="s">
        <v>4800</v>
      </c>
      <c r="F1948" s="19" t="s">
        <v>4801</v>
      </c>
      <c r="G1948" s="19" t="s">
        <v>4802</v>
      </c>
      <c r="H1948" s="20" t="s">
        <v>16</v>
      </c>
      <c r="I1948" s="21" t="s">
        <v>13</v>
      </c>
      <c r="J1948" s="10"/>
      <c r="K1948" s="10"/>
    </row>
    <row r="1949" spans="1:11" ht="15.75" customHeight="1" x14ac:dyDescent="0.25">
      <c r="A1949" s="27"/>
      <c r="B1949" s="19" t="s">
        <v>4803</v>
      </c>
      <c r="C1949" s="19" t="s">
        <v>4803</v>
      </c>
      <c r="D1949" s="7" t="s">
        <v>4804</v>
      </c>
      <c r="E1949" s="7" t="s">
        <v>4805</v>
      </c>
      <c r="F1949" s="19" t="s">
        <v>4806</v>
      </c>
      <c r="G1949" s="19" t="s">
        <v>4807</v>
      </c>
      <c r="H1949" s="20" t="s">
        <v>16</v>
      </c>
      <c r="I1949" s="21" t="s">
        <v>13</v>
      </c>
      <c r="J1949" s="10"/>
      <c r="K1949" s="10"/>
    </row>
    <row r="1950" spans="1:11" ht="15.75" customHeight="1" x14ac:dyDescent="0.25">
      <c r="A1950" s="27"/>
      <c r="B1950" s="19" t="s">
        <v>4808</v>
      </c>
      <c r="C1950" s="19" t="s">
        <v>4808</v>
      </c>
      <c r="D1950" s="7" t="s">
        <v>4809</v>
      </c>
      <c r="E1950" s="7" t="s">
        <v>4809</v>
      </c>
      <c r="F1950" s="19" t="s">
        <v>4810</v>
      </c>
      <c r="G1950" s="19" t="s">
        <v>4810</v>
      </c>
      <c r="H1950" s="20" t="s">
        <v>16</v>
      </c>
      <c r="I1950" s="21" t="s">
        <v>13</v>
      </c>
      <c r="J1950" s="10"/>
      <c r="K1950" s="10"/>
    </row>
    <row r="1951" spans="1:11" ht="15.75" customHeight="1" x14ac:dyDescent="0.25">
      <c r="A1951" s="27"/>
      <c r="B1951" s="19" t="s">
        <v>4811</v>
      </c>
      <c r="C1951" s="19" t="s">
        <v>4812</v>
      </c>
      <c r="D1951" s="7" t="s">
        <v>4812</v>
      </c>
      <c r="E1951" s="7" t="s">
        <v>4812</v>
      </c>
      <c r="F1951" s="19" t="s">
        <v>4813</v>
      </c>
      <c r="G1951" s="19" t="s">
        <v>4813</v>
      </c>
      <c r="H1951" s="20" t="s">
        <v>16</v>
      </c>
      <c r="I1951" s="21" t="s">
        <v>13</v>
      </c>
      <c r="J1951" s="10"/>
      <c r="K1951" s="10"/>
    </row>
    <row r="1952" spans="1:11" ht="15.75" customHeight="1" x14ac:dyDescent="0.25">
      <c r="A1952" s="27"/>
      <c r="B1952" s="19" t="s">
        <v>4814</v>
      </c>
      <c r="C1952" s="19" t="s">
        <v>4814</v>
      </c>
      <c r="D1952" s="7" t="s">
        <v>4815</v>
      </c>
      <c r="E1952" s="7" t="s">
        <v>4815</v>
      </c>
      <c r="F1952" s="19" t="s">
        <v>4816</v>
      </c>
      <c r="G1952" s="19" t="s">
        <v>4817</v>
      </c>
      <c r="H1952" s="20" t="s">
        <v>16</v>
      </c>
      <c r="I1952" s="21" t="s">
        <v>13</v>
      </c>
      <c r="J1952" s="10"/>
      <c r="K1952" s="10"/>
    </row>
    <row r="1953" spans="1:11" ht="15.75" customHeight="1" x14ac:dyDescent="0.25">
      <c r="A1953" s="27"/>
      <c r="B1953" s="19" t="s">
        <v>4818</v>
      </c>
      <c r="C1953" s="19" t="s">
        <v>4818</v>
      </c>
      <c r="D1953" s="7" t="s">
        <v>4818</v>
      </c>
      <c r="E1953" s="7" t="s">
        <v>4818</v>
      </c>
      <c r="F1953" s="19" t="s">
        <v>4819</v>
      </c>
      <c r="G1953" s="19" t="s">
        <v>4820</v>
      </c>
      <c r="H1953" s="20" t="s">
        <v>16</v>
      </c>
      <c r="I1953" s="21" t="s">
        <v>13</v>
      </c>
      <c r="J1953" s="10"/>
      <c r="K1953" s="10"/>
    </row>
    <row r="1954" spans="1:11" ht="15.75" customHeight="1" x14ac:dyDescent="0.25">
      <c r="A1954" s="27"/>
      <c r="B1954" s="19" t="s">
        <v>4795</v>
      </c>
      <c r="C1954" s="19" t="s">
        <v>4795</v>
      </c>
      <c r="D1954" s="7" t="s">
        <v>4795</v>
      </c>
      <c r="E1954" s="7" t="s">
        <v>4796</v>
      </c>
      <c r="F1954" s="19" t="s">
        <v>4821</v>
      </c>
      <c r="G1954" s="19" t="s">
        <v>4822</v>
      </c>
      <c r="H1954" s="20" t="s">
        <v>16</v>
      </c>
      <c r="I1954" s="21" t="s">
        <v>13</v>
      </c>
      <c r="J1954" s="10"/>
      <c r="K1954" s="10"/>
    </row>
    <row r="1955" spans="1:11" ht="15.75" customHeight="1" x14ac:dyDescent="0.25">
      <c r="A1955" s="27"/>
      <c r="B1955" s="19" t="s">
        <v>4823</v>
      </c>
      <c r="C1955" s="19" t="s">
        <v>4823</v>
      </c>
      <c r="D1955" s="7" t="s">
        <v>4823</v>
      </c>
      <c r="E1955" s="7" t="s">
        <v>4823</v>
      </c>
      <c r="F1955" s="19" t="s">
        <v>4824</v>
      </c>
      <c r="G1955" s="19" t="s">
        <v>4824</v>
      </c>
      <c r="H1955" s="20" t="s">
        <v>16</v>
      </c>
      <c r="I1955" s="21" t="s">
        <v>13</v>
      </c>
      <c r="J1955" s="10"/>
      <c r="K1955" s="10"/>
    </row>
    <row r="1956" spans="1:11" ht="15.75" customHeight="1" x14ac:dyDescent="0.25">
      <c r="A1956" s="27"/>
      <c r="B1956" s="19" t="s">
        <v>4799</v>
      </c>
      <c r="C1956" s="19" t="s">
        <v>4798</v>
      </c>
      <c r="D1956" s="7" t="s">
        <v>4798</v>
      </c>
      <c r="E1956" s="7" t="s">
        <v>4825</v>
      </c>
      <c r="F1956" s="19" t="s">
        <v>4826</v>
      </c>
      <c r="G1956" s="19" t="s">
        <v>4826</v>
      </c>
      <c r="H1956" s="20" t="s">
        <v>16</v>
      </c>
      <c r="I1956" s="21" t="s">
        <v>13</v>
      </c>
      <c r="J1956" s="10"/>
      <c r="K1956" s="10"/>
    </row>
    <row r="1957" spans="1:11" ht="15.75" customHeight="1" x14ac:dyDescent="0.25">
      <c r="A1957" s="27"/>
      <c r="B1957" s="19" t="s">
        <v>4802</v>
      </c>
      <c r="C1957" s="19" t="s">
        <v>4801</v>
      </c>
      <c r="D1957" s="7" t="s">
        <v>4801</v>
      </c>
      <c r="E1957" s="7" t="s">
        <v>4801</v>
      </c>
      <c r="F1957" s="19" t="s">
        <v>4827</v>
      </c>
      <c r="G1957" s="19" t="s">
        <v>4827</v>
      </c>
      <c r="H1957" s="20" t="s">
        <v>16</v>
      </c>
      <c r="I1957" s="21" t="s">
        <v>13</v>
      </c>
      <c r="J1957" s="10"/>
      <c r="K1957" s="10"/>
    </row>
    <row r="1958" spans="1:11" ht="15.75" customHeight="1" x14ac:dyDescent="0.25">
      <c r="A1958" s="27"/>
      <c r="B1958" s="19" t="s">
        <v>4807</v>
      </c>
      <c r="C1958" s="19" t="s">
        <v>4806</v>
      </c>
      <c r="D1958" s="7" t="s">
        <v>4828</v>
      </c>
      <c r="E1958" s="7" t="s">
        <v>4828</v>
      </c>
      <c r="F1958" s="19" t="s">
        <v>4829</v>
      </c>
      <c r="G1958" s="19" t="s">
        <v>4830</v>
      </c>
      <c r="H1958" s="20" t="s">
        <v>16</v>
      </c>
      <c r="I1958" s="21" t="s">
        <v>13</v>
      </c>
      <c r="J1958" s="10"/>
      <c r="K1958" s="10"/>
    </row>
    <row r="1959" spans="1:11" ht="15.75" customHeight="1" x14ac:dyDescent="0.25">
      <c r="A1959" s="27"/>
      <c r="B1959" s="19" t="s">
        <v>4831</v>
      </c>
      <c r="C1959" s="19" t="s">
        <v>4832</v>
      </c>
      <c r="D1959" s="7" t="s">
        <v>4832</v>
      </c>
      <c r="E1959" s="7" t="s">
        <v>4833</v>
      </c>
      <c r="F1959" s="19" t="s">
        <v>4834</v>
      </c>
      <c r="G1959" s="19" t="s">
        <v>4834</v>
      </c>
      <c r="H1959" s="20" t="s">
        <v>16</v>
      </c>
      <c r="I1959" s="21" t="s">
        <v>13</v>
      </c>
      <c r="J1959" s="10"/>
      <c r="K1959" s="10"/>
    </row>
    <row r="1960" spans="1:11" ht="15.75" customHeight="1" x14ac:dyDescent="0.25">
      <c r="A1960" s="27"/>
      <c r="B1960" s="19" t="s">
        <v>4810</v>
      </c>
      <c r="C1960" s="19" t="s">
        <v>4810</v>
      </c>
      <c r="D1960" s="7" t="s">
        <v>4835</v>
      </c>
      <c r="E1960" s="7" t="s">
        <v>4835</v>
      </c>
      <c r="F1960" s="19" t="s">
        <v>4836</v>
      </c>
      <c r="G1960" s="19" t="s">
        <v>4837</v>
      </c>
      <c r="H1960" s="20" t="s">
        <v>16</v>
      </c>
      <c r="I1960" s="21" t="s">
        <v>13</v>
      </c>
      <c r="J1960" s="10"/>
      <c r="K1960" s="10"/>
    </row>
    <row r="1961" spans="1:11" ht="15.75" customHeight="1" x14ac:dyDescent="0.25">
      <c r="A1961" s="27"/>
      <c r="B1961" s="19" t="s">
        <v>4838</v>
      </c>
      <c r="C1961" s="19" t="s">
        <v>4838</v>
      </c>
      <c r="D1961" s="7" t="s">
        <v>4838</v>
      </c>
      <c r="E1961" s="7" t="s">
        <v>4839</v>
      </c>
      <c r="F1961" s="19" t="s">
        <v>4840</v>
      </c>
      <c r="G1961" s="19" t="s">
        <v>4841</v>
      </c>
      <c r="H1961" s="20" t="s">
        <v>16</v>
      </c>
      <c r="I1961" s="21" t="s">
        <v>13</v>
      </c>
      <c r="J1961" s="10"/>
      <c r="K1961" s="10"/>
    </row>
    <row r="1962" spans="1:11" ht="15.75" customHeight="1" x14ac:dyDescent="0.25">
      <c r="A1962" s="27"/>
      <c r="B1962" s="19" t="s">
        <v>4842</v>
      </c>
      <c r="C1962" s="19" t="s">
        <v>4843</v>
      </c>
      <c r="D1962" s="7" t="s">
        <v>4844</v>
      </c>
      <c r="E1962" s="7" t="s">
        <v>4845</v>
      </c>
      <c r="F1962" s="19" t="s">
        <v>4846</v>
      </c>
      <c r="G1962" s="19" t="s">
        <v>4846</v>
      </c>
      <c r="H1962" s="20" t="s">
        <v>16</v>
      </c>
      <c r="I1962" s="21" t="s">
        <v>13</v>
      </c>
      <c r="J1962" s="10"/>
      <c r="K1962" s="10"/>
    </row>
    <row r="1963" spans="1:11" ht="15.75" customHeight="1" x14ac:dyDescent="0.25">
      <c r="A1963" s="27"/>
      <c r="B1963" s="19" t="s">
        <v>4813</v>
      </c>
      <c r="C1963" s="19" t="s">
        <v>4813</v>
      </c>
      <c r="D1963" s="7" t="s">
        <v>4813</v>
      </c>
      <c r="E1963" s="7" t="s">
        <v>4813</v>
      </c>
      <c r="F1963" s="19" t="s">
        <v>4847</v>
      </c>
      <c r="G1963" s="19" t="s">
        <v>4847</v>
      </c>
      <c r="H1963" s="20" t="s">
        <v>16</v>
      </c>
      <c r="I1963" s="21" t="s">
        <v>13</v>
      </c>
      <c r="J1963" s="10"/>
      <c r="K1963" s="10"/>
    </row>
    <row r="1964" spans="1:11" ht="15.75" customHeight="1" x14ac:dyDescent="0.25">
      <c r="A1964" s="27"/>
      <c r="B1964" s="19" t="s">
        <v>4848</v>
      </c>
      <c r="C1964" s="19" t="s">
        <v>4848</v>
      </c>
      <c r="D1964" s="7" t="s">
        <v>4848</v>
      </c>
      <c r="E1964" s="7" t="s">
        <v>4848</v>
      </c>
      <c r="F1964" s="19" t="s">
        <v>4849</v>
      </c>
      <c r="G1964" s="19" t="s">
        <v>4850</v>
      </c>
      <c r="H1964" s="20" t="s">
        <v>16</v>
      </c>
      <c r="I1964" s="21" t="s">
        <v>13</v>
      </c>
      <c r="J1964" s="10"/>
      <c r="K1964" s="10"/>
    </row>
    <row r="1965" spans="1:11" ht="15.75" customHeight="1" x14ac:dyDescent="0.25">
      <c r="A1965" s="27"/>
      <c r="B1965" s="19" t="s">
        <v>4851</v>
      </c>
      <c r="C1965" s="19" t="s">
        <v>4851</v>
      </c>
      <c r="D1965" s="7" t="s">
        <v>4852</v>
      </c>
      <c r="E1965" s="7" t="s">
        <v>4852</v>
      </c>
      <c r="F1965" s="19" t="s">
        <v>4853</v>
      </c>
      <c r="G1965" s="19" t="s">
        <v>4853</v>
      </c>
      <c r="H1965" s="20" t="s">
        <v>16</v>
      </c>
      <c r="I1965" s="21" t="s">
        <v>13</v>
      </c>
      <c r="J1965" s="10"/>
      <c r="K1965" s="10"/>
    </row>
    <row r="1966" spans="1:11" ht="15.75" customHeight="1" x14ac:dyDescent="0.25">
      <c r="A1966" s="27"/>
      <c r="B1966" s="19" t="s">
        <v>4817</v>
      </c>
      <c r="C1966" s="19" t="s">
        <v>4816</v>
      </c>
      <c r="D1966" s="7" t="s">
        <v>4854</v>
      </c>
      <c r="E1966" s="7" t="s">
        <v>4854</v>
      </c>
      <c r="F1966" s="19" t="s">
        <v>4855</v>
      </c>
      <c r="G1966" s="19" t="s">
        <v>4856</v>
      </c>
      <c r="H1966" s="20" t="s">
        <v>16</v>
      </c>
      <c r="I1966" s="21" t="s">
        <v>13</v>
      </c>
      <c r="J1966" s="10"/>
      <c r="K1966" s="10"/>
    </row>
    <row r="1967" spans="1:11" ht="15.75" customHeight="1" x14ac:dyDescent="0.25">
      <c r="A1967" s="27"/>
      <c r="B1967" s="19" t="s">
        <v>4857</v>
      </c>
      <c r="C1967" s="19" t="s">
        <v>4857</v>
      </c>
      <c r="D1967" s="7" t="s">
        <v>4857</v>
      </c>
      <c r="E1967" s="7" t="s">
        <v>4857</v>
      </c>
      <c r="F1967" s="19" t="s">
        <v>4858</v>
      </c>
      <c r="G1967" s="19" t="s">
        <v>4858</v>
      </c>
      <c r="H1967" s="20" t="s">
        <v>16</v>
      </c>
      <c r="I1967" s="21" t="s">
        <v>13</v>
      </c>
      <c r="J1967" s="10"/>
      <c r="K1967" s="10"/>
    </row>
    <row r="1968" spans="1:11" ht="15.75" customHeight="1" x14ac:dyDescent="0.25">
      <c r="A1968" s="27"/>
      <c r="B1968" s="19" t="s">
        <v>4859</v>
      </c>
      <c r="C1968" s="19" t="s">
        <v>4859</v>
      </c>
      <c r="D1968" s="7" t="s">
        <v>4860</v>
      </c>
      <c r="E1968" s="7" t="s">
        <v>4860</v>
      </c>
      <c r="F1968" s="19" t="s">
        <v>4861</v>
      </c>
      <c r="G1968" s="19" t="s">
        <v>4862</v>
      </c>
      <c r="H1968" s="20" t="s">
        <v>16</v>
      </c>
      <c r="I1968" s="21" t="s">
        <v>13</v>
      </c>
      <c r="J1968" s="10"/>
      <c r="K1968" s="10"/>
    </row>
    <row r="1969" spans="1:11" ht="15.75" customHeight="1" x14ac:dyDescent="0.25">
      <c r="A1969" s="27"/>
      <c r="B1969" s="19" t="s">
        <v>4863</v>
      </c>
      <c r="C1969" s="19" t="s">
        <v>4863</v>
      </c>
      <c r="D1969" s="7" t="s">
        <v>4863</v>
      </c>
      <c r="E1969" s="7" t="s">
        <v>4863</v>
      </c>
      <c r="F1969" s="19" t="s">
        <v>4864</v>
      </c>
      <c r="G1969" s="19" t="s">
        <v>4864</v>
      </c>
      <c r="H1969" s="20" t="s">
        <v>16</v>
      </c>
      <c r="I1969" s="21" t="s">
        <v>13</v>
      </c>
      <c r="J1969" s="10"/>
      <c r="K1969" s="10"/>
    </row>
    <row r="1970" spans="1:11" ht="15.75" customHeight="1" x14ac:dyDescent="0.25">
      <c r="A1970" s="27"/>
      <c r="B1970" s="19" t="s">
        <v>4865</v>
      </c>
      <c r="C1970" s="19" t="s">
        <v>4866</v>
      </c>
      <c r="D1970" s="7" t="s">
        <v>4866</v>
      </c>
      <c r="E1970" s="7" t="s">
        <v>4866</v>
      </c>
      <c r="F1970" s="19" t="s">
        <v>4867</v>
      </c>
      <c r="G1970" s="19" t="s">
        <v>4868</v>
      </c>
      <c r="H1970" s="20" t="s">
        <v>16</v>
      </c>
      <c r="I1970" s="21" t="s">
        <v>13</v>
      </c>
      <c r="J1970" s="10"/>
      <c r="K1970" s="10"/>
    </row>
    <row r="1971" spans="1:11" ht="15.75" customHeight="1" x14ac:dyDescent="0.25">
      <c r="A1971" s="27"/>
      <c r="B1971" s="19" t="s">
        <v>4822</v>
      </c>
      <c r="C1971" s="19" t="s">
        <v>4821</v>
      </c>
      <c r="D1971" s="7" t="s">
        <v>4821</v>
      </c>
      <c r="E1971" s="7" t="s">
        <v>4821</v>
      </c>
      <c r="F1971" s="19" t="s">
        <v>4869</v>
      </c>
      <c r="G1971" s="19" t="s">
        <v>4870</v>
      </c>
      <c r="H1971" s="20" t="s">
        <v>16</v>
      </c>
      <c r="I1971" s="21" t="s">
        <v>13</v>
      </c>
      <c r="J1971" s="10"/>
      <c r="K1971" s="10"/>
    </row>
    <row r="1972" spans="1:11" ht="15.75" customHeight="1" x14ac:dyDescent="0.25">
      <c r="A1972" s="27"/>
      <c r="B1972" s="19" t="s">
        <v>4871</v>
      </c>
      <c r="C1972" s="19" t="s">
        <v>4871</v>
      </c>
      <c r="D1972" s="7" t="s">
        <v>4872</v>
      </c>
      <c r="E1972" s="7" t="s">
        <v>4872</v>
      </c>
      <c r="F1972" s="19" t="s">
        <v>4873</v>
      </c>
      <c r="G1972" s="19" t="s">
        <v>4873</v>
      </c>
      <c r="H1972" s="20" t="s">
        <v>16</v>
      </c>
      <c r="I1972" s="21" t="s">
        <v>13</v>
      </c>
      <c r="J1972" s="10"/>
      <c r="K1972" s="10"/>
    </row>
    <row r="1973" spans="1:11" ht="15.75" customHeight="1" x14ac:dyDescent="0.25">
      <c r="A1973" s="27"/>
      <c r="B1973" s="19" t="s">
        <v>4874</v>
      </c>
      <c r="C1973" s="19" t="s">
        <v>4875</v>
      </c>
      <c r="D1973" s="7" t="s">
        <v>4876</v>
      </c>
      <c r="E1973" s="7" t="s">
        <v>4876</v>
      </c>
      <c r="F1973" s="19" t="s">
        <v>4877</v>
      </c>
      <c r="G1973" s="19" t="s">
        <v>4878</v>
      </c>
      <c r="H1973" s="20" t="s">
        <v>16</v>
      </c>
      <c r="I1973" s="21" t="s">
        <v>13</v>
      </c>
      <c r="J1973" s="10"/>
      <c r="K1973" s="10"/>
    </row>
    <row r="1974" spans="1:11" ht="15.75" customHeight="1" x14ac:dyDescent="0.25">
      <c r="A1974" s="27"/>
      <c r="B1974" s="19" t="s">
        <v>4824</v>
      </c>
      <c r="C1974" s="19" t="s">
        <v>4824</v>
      </c>
      <c r="D1974" s="7" t="s">
        <v>4879</v>
      </c>
      <c r="E1974" s="7" t="s">
        <v>4879</v>
      </c>
      <c r="F1974" s="19" t="s">
        <v>4880</v>
      </c>
      <c r="G1974" s="19" t="s">
        <v>4881</v>
      </c>
      <c r="H1974" s="20" t="s">
        <v>16</v>
      </c>
      <c r="I1974" s="21" t="s">
        <v>13</v>
      </c>
      <c r="J1974" s="10"/>
      <c r="K1974" s="10"/>
    </row>
    <row r="1975" spans="1:11" ht="15.75" customHeight="1" x14ac:dyDescent="0.25">
      <c r="A1975" s="27"/>
      <c r="B1975" s="19" t="s">
        <v>4882</v>
      </c>
      <c r="C1975" s="19" t="s">
        <v>4882</v>
      </c>
      <c r="D1975" s="7" t="s">
        <v>4883</v>
      </c>
      <c r="E1975" s="7" t="s">
        <v>4883</v>
      </c>
      <c r="F1975" s="19" t="s">
        <v>4884</v>
      </c>
      <c r="G1975" s="19" t="s">
        <v>4884</v>
      </c>
      <c r="H1975" s="20" t="s">
        <v>16</v>
      </c>
      <c r="I1975" s="21" t="s">
        <v>13</v>
      </c>
      <c r="J1975" s="10"/>
      <c r="K1975" s="10"/>
    </row>
    <row r="1976" spans="1:11" ht="15.75" customHeight="1" x14ac:dyDescent="0.25">
      <c r="A1976" s="27"/>
      <c r="B1976" s="19" t="s">
        <v>4885</v>
      </c>
      <c r="C1976" s="19" t="s">
        <v>4885</v>
      </c>
      <c r="D1976" s="7" t="s">
        <v>4886</v>
      </c>
      <c r="E1976" s="7" t="s">
        <v>4886</v>
      </c>
      <c r="F1976" s="19" t="s">
        <v>4887</v>
      </c>
      <c r="G1976" s="19" t="s">
        <v>4887</v>
      </c>
      <c r="H1976" s="20" t="s">
        <v>16</v>
      </c>
      <c r="I1976" s="21" t="s">
        <v>13</v>
      </c>
      <c r="J1976" s="10"/>
      <c r="K1976" s="10"/>
    </row>
    <row r="1977" spans="1:11" ht="15.75" customHeight="1" x14ac:dyDescent="0.25">
      <c r="A1977" s="27"/>
      <c r="B1977" s="19" t="s">
        <v>4826</v>
      </c>
      <c r="C1977" s="19" t="s">
        <v>4826</v>
      </c>
      <c r="D1977" s="7" t="s">
        <v>4888</v>
      </c>
      <c r="E1977" s="7" t="s">
        <v>4888</v>
      </c>
      <c r="F1977" s="19" t="s">
        <v>4889</v>
      </c>
      <c r="G1977" s="19" t="s">
        <v>4890</v>
      </c>
      <c r="H1977" s="20" t="s">
        <v>16</v>
      </c>
      <c r="I1977" s="21" t="s">
        <v>13</v>
      </c>
      <c r="J1977" s="10"/>
      <c r="K1977" s="10"/>
    </row>
    <row r="1978" spans="1:11" ht="15.75" customHeight="1" x14ac:dyDescent="0.25">
      <c r="A1978" s="27"/>
      <c r="B1978" s="19" t="s">
        <v>4827</v>
      </c>
      <c r="C1978" s="19" t="s">
        <v>4827</v>
      </c>
      <c r="D1978" s="7" t="s">
        <v>4827</v>
      </c>
      <c r="E1978" s="7" t="s">
        <v>4827</v>
      </c>
      <c r="F1978" s="19" t="s">
        <v>4891</v>
      </c>
      <c r="G1978" s="19" t="s">
        <v>4891</v>
      </c>
      <c r="H1978" s="20" t="s">
        <v>16</v>
      </c>
      <c r="I1978" s="21" t="s">
        <v>13</v>
      </c>
      <c r="J1978" s="10"/>
      <c r="K1978" s="10"/>
    </row>
    <row r="1979" spans="1:11" ht="15.75" customHeight="1" x14ac:dyDescent="0.25">
      <c r="A1979" s="27"/>
      <c r="B1979" s="19" t="s">
        <v>4892</v>
      </c>
      <c r="C1979" s="19" t="s">
        <v>4892</v>
      </c>
      <c r="D1979" s="7" t="s">
        <v>4893</v>
      </c>
      <c r="E1979" s="7" t="s">
        <v>4894</v>
      </c>
      <c r="F1979" s="19" t="s">
        <v>4895</v>
      </c>
      <c r="G1979" s="19" t="s">
        <v>4895</v>
      </c>
      <c r="H1979" s="20" t="s">
        <v>16</v>
      </c>
      <c r="I1979" s="21" t="s">
        <v>13</v>
      </c>
      <c r="J1979" s="10"/>
      <c r="K1979" s="10"/>
    </row>
    <row r="1980" spans="1:11" ht="15.75" customHeight="1" x14ac:dyDescent="0.25">
      <c r="A1980" s="27"/>
      <c r="B1980" s="19" t="s">
        <v>4896</v>
      </c>
      <c r="C1980" s="19" t="s">
        <v>4896</v>
      </c>
      <c r="D1980" s="7" t="s">
        <v>4896</v>
      </c>
      <c r="E1980" s="7" t="s">
        <v>4896</v>
      </c>
      <c r="F1980" s="19" t="s">
        <v>4897</v>
      </c>
      <c r="G1980" s="19" t="s">
        <v>4898</v>
      </c>
      <c r="H1980" s="20" t="s">
        <v>16</v>
      </c>
      <c r="I1980" s="21" t="s">
        <v>13</v>
      </c>
      <c r="J1980" s="10"/>
      <c r="K1980" s="10"/>
    </row>
    <row r="1981" spans="1:11" ht="15.75" customHeight="1" x14ac:dyDescent="0.25">
      <c r="A1981" s="27"/>
      <c r="B1981" s="19" t="s">
        <v>4899</v>
      </c>
      <c r="C1981" s="19" t="s">
        <v>4899</v>
      </c>
      <c r="D1981" s="7" t="s">
        <v>4900</v>
      </c>
      <c r="E1981" s="7" t="s">
        <v>4900</v>
      </c>
      <c r="F1981" s="19" t="s">
        <v>4901</v>
      </c>
      <c r="G1981" s="19" t="s">
        <v>4902</v>
      </c>
      <c r="H1981" s="20" t="s">
        <v>16</v>
      </c>
      <c r="I1981" s="21" t="s">
        <v>13</v>
      </c>
      <c r="J1981" s="10"/>
      <c r="K1981" s="10"/>
    </row>
    <row r="1982" spans="1:11" ht="15.75" customHeight="1" x14ac:dyDescent="0.25">
      <c r="A1982" s="27"/>
      <c r="B1982" s="10"/>
      <c r="C1982" s="10"/>
      <c r="D1982" s="23"/>
      <c r="E1982" s="23"/>
      <c r="F1982" s="19" t="s">
        <v>4903</v>
      </c>
      <c r="G1982" s="19" t="s">
        <v>4903</v>
      </c>
      <c r="H1982" s="20" t="s">
        <v>16</v>
      </c>
      <c r="I1982" s="21" t="s">
        <v>13</v>
      </c>
      <c r="J1982" s="10"/>
      <c r="K1982" s="10"/>
    </row>
    <row r="1983" spans="1:11" ht="15.75" customHeight="1" x14ac:dyDescent="0.25">
      <c r="A1983" s="27"/>
      <c r="B1983" s="10"/>
      <c r="C1983" s="10"/>
      <c r="D1983" s="23"/>
      <c r="E1983" s="23"/>
      <c r="F1983" s="19" t="s">
        <v>4904</v>
      </c>
      <c r="G1983" s="19" t="s">
        <v>4904</v>
      </c>
      <c r="H1983" s="20" t="s">
        <v>16</v>
      </c>
      <c r="I1983" s="21" t="s">
        <v>13</v>
      </c>
      <c r="J1983" s="10"/>
      <c r="K1983" s="10"/>
    </row>
    <row r="1984" spans="1:11" ht="15.75" customHeight="1" x14ac:dyDescent="0.25">
      <c r="A1984" s="27"/>
      <c r="B1984" s="10"/>
      <c r="C1984" s="10"/>
      <c r="D1984" s="23"/>
      <c r="E1984" s="23"/>
      <c r="F1984" s="19" t="s">
        <v>4905</v>
      </c>
      <c r="G1984" s="19" t="s">
        <v>4906</v>
      </c>
      <c r="H1984" s="20" t="s">
        <v>16</v>
      </c>
      <c r="I1984" s="21" t="s">
        <v>13</v>
      </c>
      <c r="J1984" s="10"/>
      <c r="K1984" s="10"/>
    </row>
    <row r="1985" spans="1:11" ht="15.75" customHeight="1" x14ac:dyDescent="0.25">
      <c r="A1985" s="27"/>
      <c r="B1985" s="10"/>
      <c r="C1985" s="10"/>
      <c r="D1985" s="23"/>
      <c r="E1985" s="23"/>
      <c r="F1985" s="19" t="s">
        <v>4907</v>
      </c>
      <c r="G1985" s="19" t="s">
        <v>4907</v>
      </c>
      <c r="H1985" s="20" t="s">
        <v>16</v>
      </c>
      <c r="I1985" s="21" t="s">
        <v>13</v>
      </c>
      <c r="J1985" s="10"/>
      <c r="K1985" s="10"/>
    </row>
    <row r="1986" spans="1:11" ht="15.75" customHeight="1" x14ac:dyDescent="0.25">
      <c r="A1986" s="27"/>
      <c r="B1986" s="10"/>
      <c r="C1986" s="10"/>
      <c r="D1986" s="23"/>
      <c r="E1986" s="23"/>
      <c r="F1986" s="19" t="s">
        <v>4908</v>
      </c>
      <c r="G1986" s="19" t="s">
        <v>4908</v>
      </c>
      <c r="H1986" s="20" t="s">
        <v>16</v>
      </c>
      <c r="I1986" s="21" t="s">
        <v>13</v>
      </c>
      <c r="J1986" s="10"/>
      <c r="K1986" s="10"/>
    </row>
    <row r="1987" spans="1:11" ht="15.75" customHeight="1" x14ac:dyDescent="0.25">
      <c r="A1987" s="27"/>
      <c r="B1987" s="10"/>
      <c r="C1987" s="10"/>
      <c r="D1987" s="23"/>
      <c r="E1987" s="23"/>
      <c r="F1987" s="19" t="s">
        <v>4909</v>
      </c>
      <c r="G1987" s="19" t="s">
        <v>4909</v>
      </c>
      <c r="H1987" s="20" t="s">
        <v>16</v>
      </c>
      <c r="I1987" s="21" t="s">
        <v>13</v>
      </c>
      <c r="J1987" s="10"/>
      <c r="K1987" s="10"/>
    </row>
    <row r="1988" spans="1:11" ht="15.75" customHeight="1" x14ac:dyDescent="0.25">
      <c r="A1988" s="27"/>
      <c r="B1988" s="10"/>
      <c r="C1988" s="10"/>
      <c r="D1988" s="23"/>
      <c r="E1988" s="23"/>
      <c r="F1988" s="19" t="s">
        <v>4910</v>
      </c>
      <c r="G1988" s="19" t="s">
        <v>4910</v>
      </c>
      <c r="H1988" s="20" t="s">
        <v>16</v>
      </c>
      <c r="I1988" s="21" t="s">
        <v>13</v>
      </c>
      <c r="J1988" s="10"/>
      <c r="K1988" s="10"/>
    </row>
    <row r="1989" spans="1:11" ht="15.75" customHeight="1" x14ac:dyDescent="0.25">
      <c r="A1989" s="27"/>
      <c r="B1989" s="10"/>
      <c r="C1989" s="10"/>
      <c r="D1989" s="23"/>
      <c r="E1989" s="23"/>
      <c r="F1989" s="19" t="s">
        <v>4911</v>
      </c>
      <c r="G1989" s="19" t="s">
        <v>4911</v>
      </c>
      <c r="H1989" s="20" t="s">
        <v>16</v>
      </c>
      <c r="I1989" s="21" t="s">
        <v>13</v>
      </c>
      <c r="J1989" s="10"/>
      <c r="K1989" s="10"/>
    </row>
    <row r="1990" spans="1:11" ht="15.75" customHeight="1" x14ac:dyDescent="0.25">
      <c r="A1990" s="27"/>
      <c r="B1990" s="10"/>
      <c r="C1990" s="10"/>
      <c r="D1990" s="23"/>
      <c r="E1990" s="23"/>
      <c r="F1990" s="19" t="s">
        <v>4912</v>
      </c>
      <c r="G1990" s="19" t="s">
        <v>4913</v>
      </c>
      <c r="H1990" s="20" t="s">
        <v>16</v>
      </c>
      <c r="I1990" s="21" t="s">
        <v>13</v>
      </c>
      <c r="J1990" s="10"/>
      <c r="K1990" s="10"/>
    </row>
    <row r="1991" spans="1:11" ht="15.75" customHeight="1" x14ac:dyDescent="0.25">
      <c r="A1991" s="27"/>
      <c r="B1991" s="10"/>
      <c r="C1991" s="10"/>
      <c r="D1991" s="23"/>
      <c r="E1991" s="23"/>
      <c r="F1991" s="19" t="s">
        <v>4914</v>
      </c>
      <c r="G1991" s="19" t="s">
        <v>4914</v>
      </c>
      <c r="H1991" s="20" t="s">
        <v>16</v>
      </c>
      <c r="I1991" s="21" t="s">
        <v>13</v>
      </c>
      <c r="J1991" s="10"/>
      <c r="K1991" s="10"/>
    </row>
    <row r="1992" spans="1:11" ht="15.75" customHeight="1" x14ac:dyDescent="0.25">
      <c r="A1992" s="27"/>
      <c r="B1992" s="10"/>
      <c r="C1992" s="10"/>
      <c r="D1992" s="23"/>
      <c r="E1992" s="23"/>
      <c r="F1992" s="19" t="s">
        <v>4915</v>
      </c>
      <c r="G1992" s="19" t="s">
        <v>4915</v>
      </c>
      <c r="H1992" s="20" t="s">
        <v>16</v>
      </c>
      <c r="I1992" s="21" t="s">
        <v>13</v>
      </c>
      <c r="J1992" s="10"/>
      <c r="K1992" s="10"/>
    </row>
    <row r="1993" spans="1:11" ht="15.75" customHeight="1" x14ac:dyDescent="0.25">
      <c r="A1993" s="27"/>
      <c r="B1993" s="10"/>
      <c r="C1993" s="10"/>
      <c r="D1993" s="23"/>
      <c r="E1993" s="23"/>
      <c r="F1993" s="19" t="s">
        <v>4916</v>
      </c>
      <c r="G1993" s="19" t="s">
        <v>4917</v>
      </c>
      <c r="H1993" s="20" t="s">
        <v>16</v>
      </c>
      <c r="I1993" s="21" t="s">
        <v>13</v>
      </c>
      <c r="J1993" s="10"/>
      <c r="K1993" s="10"/>
    </row>
    <row r="1994" spans="1:11" ht="15.75" customHeight="1" x14ac:dyDescent="0.25">
      <c r="A1994" s="27"/>
      <c r="B1994" s="10"/>
      <c r="C1994" s="10"/>
      <c r="D1994" s="23"/>
      <c r="E1994" s="23"/>
      <c r="F1994" s="19" t="s">
        <v>4918</v>
      </c>
      <c r="G1994" s="19" t="s">
        <v>4919</v>
      </c>
      <c r="H1994" s="20" t="s">
        <v>16</v>
      </c>
      <c r="I1994" s="21" t="s">
        <v>13</v>
      </c>
      <c r="J1994" s="10"/>
      <c r="K1994" s="10"/>
    </row>
    <row r="1995" spans="1:11" ht="15.75" customHeight="1" x14ac:dyDescent="0.25">
      <c r="A1995" s="27"/>
      <c r="B1995" s="10"/>
      <c r="C1995" s="10"/>
      <c r="D1995" s="23"/>
      <c r="E1995" s="23"/>
      <c r="F1995" s="19" t="s">
        <v>4920</v>
      </c>
      <c r="G1995" s="19" t="s">
        <v>4920</v>
      </c>
      <c r="H1995" s="20" t="s">
        <v>16</v>
      </c>
      <c r="I1995" s="21" t="s">
        <v>13</v>
      </c>
      <c r="J1995" s="10"/>
      <c r="K1995" s="10"/>
    </row>
    <row r="1996" spans="1:11" ht="15.75" customHeight="1" x14ac:dyDescent="0.25">
      <c r="A1996" s="27"/>
      <c r="B1996" s="10"/>
      <c r="C1996" s="10"/>
      <c r="D1996" s="23"/>
      <c r="E1996" s="23"/>
      <c r="F1996" s="19" t="s">
        <v>4921</v>
      </c>
      <c r="G1996" s="19" t="s">
        <v>4921</v>
      </c>
      <c r="H1996" s="20" t="s">
        <v>16</v>
      </c>
      <c r="I1996" s="21" t="s">
        <v>13</v>
      </c>
      <c r="J1996" s="10"/>
      <c r="K1996" s="10"/>
    </row>
    <row r="1997" spans="1:11" ht="15.75" customHeight="1" x14ac:dyDescent="0.25">
      <c r="A1997" s="27"/>
      <c r="B1997" s="10"/>
      <c r="C1997" s="10"/>
      <c r="D1997" s="23"/>
      <c r="E1997" s="23"/>
      <c r="F1997" s="19" t="s">
        <v>4922</v>
      </c>
      <c r="G1997" s="19" t="s">
        <v>4923</v>
      </c>
      <c r="H1997" s="20" t="s">
        <v>16</v>
      </c>
      <c r="I1997" s="21" t="s">
        <v>13</v>
      </c>
      <c r="J1997" s="10"/>
      <c r="K1997" s="10"/>
    </row>
    <row r="1998" spans="1:11" ht="15.75" customHeight="1" x14ac:dyDescent="0.25">
      <c r="A1998" s="27"/>
      <c r="B1998" s="10"/>
      <c r="C1998" s="10"/>
      <c r="D1998" s="23"/>
      <c r="E1998" s="23"/>
      <c r="F1998" s="19" t="s">
        <v>4924</v>
      </c>
      <c r="G1998" s="19" t="s">
        <v>4925</v>
      </c>
      <c r="H1998" s="20" t="s">
        <v>16</v>
      </c>
      <c r="I1998" s="21" t="s">
        <v>13</v>
      </c>
      <c r="J1998" s="10"/>
      <c r="K1998" s="10"/>
    </row>
    <row r="1999" spans="1:11" ht="15.75" customHeight="1" x14ac:dyDescent="0.25">
      <c r="A1999" s="27"/>
      <c r="B1999" s="10"/>
      <c r="C1999" s="10"/>
      <c r="D1999" s="23"/>
      <c r="E1999" s="23"/>
      <c r="F1999" s="19" t="s">
        <v>4926</v>
      </c>
      <c r="G1999" s="19" t="s">
        <v>4926</v>
      </c>
      <c r="H1999" s="20" t="s">
        <v>16</v>
      </c>
      <c r="I1999" s="21" t="s">
        <v>13</v>
      </c>
      <c r="J1999" s="10"/>
      <c r="K1999" s="10"/>
    </row>
    <row r="2000" spans="1:11" ht="15.75" customHeight="1" x14ac:dyDescent="0.25">
      <c r="A2000" s="27"/>
      <c r="B2000" s="10"/>
      <c r="C2000" s="10"/>
      <c r="D2000" s="23"/>
      <c r="E2000" s="23"/>
      <c r="F2000" s="19" t="s">
        <v>4927</v>
      </c>
      <c r="G2000" s="19" t="s">
        <v>4927</v>
      </c>
      <c r="H2000" s="20" t="s">
        <v>16</v>
      </c>
      <c r="I2000" s="21" t="s">
        <v>13</v>
      </c>
      <c r="J2000" s="10"/>
      <c r="K2000" s="10"/>
    </row>
    <row r="2001" spans="1:11" ht="15.75" customHeight="1" x14ac:dyDescent="0.25">
      <c r="A2001" s="27"/>
      <c r="B2001" s="10"/>
      <c r="C2001" s="10"/>
      <c r="D2001" s="23"/>
      <c r="E2001" s="23"/>
      <c r="F2001" s="19" t="s">
        <v>4928</v>
      </c>
      <c r="G2001" s="19" t="s">
        <v>4928</v>
      </c>
      <c r="H2001" s="20" t="s">
        <v>16</v>
      </c>
      <c r="I2001" s="21" t="s">
        <v>13</v>
      </c>
      <c r="J2001" s="10"/>
      <c r="K2001" s="10"/>
    </row>
    <row r="2002" spans="1:11" ht="15.75" customHeight="1" x14ac:dyDescent="0.25">
      <c r="A2002" s="27"/>
      <c r="B2002" s="10"/>
      <c r="C2002" s="10"/>
      <c r="D2002" s="23"/>
      <c r="E2002" s="23"/>
      <c r="F2002" s="19" t="s">
        <v>4929</v>
      </c>
      <c r="G2002" s="19" t="s">
        <v>4929</v>
      </c>
      <c r="H2002" s="20" t="s">
        <v>16</v>
      </c>
      <c r="I2002" s="21" t="s">
        <v>13</v>
      </c>
      <c r="J2002" s="10"/>
      <c r="K2002" s="10"/>
    </row>
    <row r="2003" spans="1:11" ht="15.75" customHeight="1" x14ac:dyDescent="0.25">
      <c r="A2003" s="27"/>
      <c r="B2003" s="10"/>
      <c r="C2003" s="10"/>
      <c r="D2003" s="23"/>
      <c r="E2003" s="23"/>
      <c r="F2003" s="19" t="s">
        <v>4930</v>
      </c>
      <c r="G2003" s="19" t="s">
        <v>4930</v>
      </c>
      <c r="H2003" s="20" t="s">
        <v>16</v>
      </c>
      <c r="I2003" s="21" t="s">
        <v>13</v>
      </c>
      <c r="J2003" s="10"/>
      <c r="K2003" s="10"/>
    </row>
    <row r="2004" spans="1:11" ht="15.75" customHeight="1" x14ac:dyDescent="0.25">
      <c r="A2004" s="27"/>
      <c r="B2004" s="10"/>
      <c r="C2004" s="10"/>
      <c r="D2004" s="23"/>
      <c r="E2004" s="23"/>
      <c r="F2004" s="19" t="s">
        <v>4931</v>
      </c>
      <c r="G2004" s="19" t="s">
        <v>4931</v>
      </c>
      <c r="H2004" s="20" t="s">
        <v>16</v>
      </c>
      <c r="I2004" s="21" t="s">
        <v>13</v>
      </c>
      <c r="J2004" s="10"/>
      <c r="K2004" s="10"/>
    </row>
    <row r="2005" spans="1:11" ht="15.75" customHeight="1" x14ac:dyDescent="0.25">
      <c r="A2005" s="27"/>
      <c r="B2005" s="10"/>
      <c r="C2005" s="10"/>
      <c r="D2005" s="23"/>
      <c r="E2005" s="23"/>
      <c r="F2005" s="19" t="s">
        <v>4932</v>
      </c>
      <c r="G2005" s="19" t="s">
        <v>4932</v>
      </c>
      <c r="H2005" s="20" t="s">
        <v>16</v>
      </c>
      <c r="I2005" s="21" t="s">
        <v>13</v>
      </c>
      <c r="J2005" s="10"/>
      <c r="K2005" s="10"/>
    </row>
    <row r="2006" spans="1:11" ht="15.75" customHeight="1" x14ac:dyDescent="0.25">
      <c r="A2006" s="27"/>
      <c r="B2006" s="10"/>
      <c r="C2006" s="10"/>
      <c r="D2006" s="23"/>
      <c r="E2006" s="23"/>
      <c r="F2006" s="19" t="s">
        <v>4933</v>
      </c>
      <c r="G2006" s="19" t="s">
        <v>4933</v>
      </c>
      <c r="H2006" s="20" t="s">
        <v>16</v>
      </c>
      <c r="I2006" s="21" t="s">
        <v>13</v>
      </c>
      <c r="J2006" s="10"/>
      <c r="K2006" s="10"/>
    </row>
    <row r="2007" spans="1:11" ht="15.75" customHeight="1" x14ac:dyDescent="0.25">
      <c r="A2007" s="27"/>
      <c r="B2007" s="10"/>
      <c r="C2007" s="10"/>
      <c r="D2007" s="23"/>
      <c r="E2007" s="23"/>
      <c r="F2007" s="19" t="s">
        <v>4934</v>
      </c>
      <c r="G2007" s="19" t="s">
        <v>4934</v>
      </c>
      <c r="H2007" s="20" t="s">
        <v>16</v>
      </c>
      <c r="I2007" s="21" t="s">
        <v>13</v>
      </c>
      <c r="J2007" s="10"/>
      <c r="K2007" s="10"/>
    </row>
    <row r="2008" spans="1:11" ht="15.75" customHeight="1" x14ac:dyDescent="0.25">
      <c r="A2008" s="27"/>
      <c r="B2008" s="10"/>
      <c r="C2008" s="10"/>
      <c r="D2008" s="23"/>
      <c r="E2008" s="23"/>
      <c r="F2008" s="19" t="s">
        <v>4935</v>
      </c>
      <c r="G2008" s="19" t="s">
        <v>4936</v>
      </c>
      <c r="H2008" s="20" t="s">
        <v>16</v>
      </c>
      <c r="I2008" s="21" t="s">
        <v>13</v>
      </c>
      <c r="J2008" s="10"/>
      <c r="K2008" s="10"/>
    </row>
    <row r="2009" spans="1:11" ht="15.75" customHeight="1" x14ac:dyDescent="0.25">
      <c r="A2009" s="27"/>
      <c r="B2009" s="10"/>
      <c r="C2009" s="10"/>
      <c r="D2009" s="23"/>
      <c r="E2009" s="23"/>
      <c r="F2009" s="19" t="s">
        <v>4937</v>
      </c>
      <c r="G2009" s="19" t="s">
        <v>4938</v>
      </c>
      <c r="H2009" s="20" t="s">
        <v>16</v>
      </c>
      <c r="I2009" s="21" t="s">
        <v>13</v>
      </c>
      <c r="J2009" s="10"/>
      <c r="K2009" s="10"/>
    </row>
    <row r="2010" spans="1:11" ht="15.75" customHeight="1" x14ac:dyDescent="0.25">
      <c r="A2010" s="27"/>
      <c r="B2010" s="10"/>
      <c r="C2010" s="10"/>
      <c r="D2010" s="23"/>
      <c r="E2010" s="23"/>
      <c r="F2010" s="19" t="s">
        <v>4939</v>
      </c>
      <c r="G2010" s="19" t="s">
        <v>4939</v>
      </c>
      <c r="H2010" s="20" t="s">
        <v>16</v>
      </c>
      <c r="I2010" s="21" t="s">
        <v>13</v>
      </c>
      <c r="J2010" s="10"/>
      <c r="K2010" s="10"/>
    </row>
    <row r="2011" spans="1:11" ht="15.75" customHeight="1" x14ac:dyDescent="0.25">
      <c r="A2011" s="27"/>
      <c r="B2011" s="10"/>
      <c r="C2011" s="10"/>
      <c r="D2011" s="23"/>
      <c r="E2011" s="23"/>
      <c r="F2011" s="19" t="s">
        <v>4940</v>
      </c>
      <c r="G2011" s="19" t="s">
        <v>4940</v>
      </c>
      <c r="H2011" s="20" t="s">
        <v>16</v>
      </c>
      <c r="I2011" s="21" t="s">
        <v>13</v>
      </c>
      <c r="J2011" s="10"/>
      <c r="K2011" s="10"/>
    </row>
    <row r="2012" spans="1:11" ht="15.75" customHeight="1" x14ac:dyDescent="0.25">
      <c r="A2012" s="27"/>
      <c r="B2012" s="10"/>
      <c r="C2012" s="10"/>
      <c r="D2012" s="23"/>
      <c r="E2012" s="23"/>
      <c r="F2012" s="19" t="s">
        <v>4941</v>
      </c>
      <c r="G2012" s="19" t="s">
        <v>4941</v>
      </c>
      <c r="H2012" s="20" t="s">
        <v>16</v>
      </c>
      <c r="I2012" s="21" t="s">
        <v>13</v>
      </c>
      <c r="J2012" s="10"/>
      <c r="K2012" s="10"/>
    </row>
    <row r="2013" spans="1:11" ht="15.75" customHeight="1" x14ac:dyDescent="0.25">
      <c r="A2013" s="27"/>
      <c r="B2013" s="10"/>
      <c r="C2013" s="10"/>
      <c r="D2013" s="23"/>
      <c r="E2013" s="23"/>
      <c r="F2013" s="19" t="s">
        <v>4942</v>
      </c>
      <c r="G2013" s="19" t="s">
        <v>4942</v>
      </c>
      <c r="H2013" s="20" t="s">
        <v>16</v>
      </c>
      <c r="I2013" s="21" t="s">
        <v>13</v>
      </c>
      <c r="J2013" s="10"/>
      <c r="K2013" s="10"/>
    </row>
    <row r="2014" spans="1:11" ht="15.75" customHeight="1" x14ac:dyDescent="0.25">
      <c r="A2014" s="27"/>
      <c r="B2014" s="10"/>
      <c r="C2014" s="10"/>
      <c r="D2014" s="23"/>
      <c r="E2014" s="23"/>
      <c r="F2014" s="19" t="s">
        <v>4943</v>
      </c>
      <c r="G2014" s="19" t="s">
        <v>4943</v>
      </c>
      <c r="H2014" s="20" t="s">
        <v>16</v>
      </c>
      <c r="I2014" s="21" t="s">
        <v>13</v>
      </c>
      <c r="J2014" s="10"/>
      <c r="K2014" s="10"/>
    </row>
    <row r="2015" spans="1:11" ht="15.75" customHeight="1" x14ac:dyDescent="0.25">
      <c r="A2015" s="27"/>
      <c r="B2015" s="10"/>
      <c r="C2015" s="10"/>
      <c r="D2015" s="23"/>
      <c r="E2015" s="23"/>
      <c r="F2015" s="19" t="s">
        <v>4944</v>
      </c>
      <c r="G2015" s="19" t="s">
        <v>4944</v>
      </c>
      <c r="H2015" s="20" t="s">
        <v>16</v>
      </c>
      <c r="I2015" s="21" t="s">
        <v>13</v>
      </c>
      <c r="J2015" s="10"/>
      <c r="K2015" s="10"/>
    </row>
    <row r="2016" spans="1:11" ht="15.75" customHeight="1" x14ac:dyDescent="0.25">
      <c r="A2016" s="27"/>
      <c r="B2016" s="10"/>
      <c r="C2016" s="10"/>
      <c r="D2016" s="23"/>
      <c r="E2016" s="23"/>
      <c r="F2016" s="19" t="s">
        <v>4945</v>
      </c>
      <c r="G2016" s="19" t="s">
        <v>4946</v>
      </c>
      <c r="H2016" s="20" t="s">
        <v>16</v>
      </c>
      <c r="I2016" s="21" t="s">
        <v>13</v>
      </c>
      <c r="J2016" s="10"/>
      <c r="K2016" s="10"/>
    </row>
    <row r="2017" spans="1:11" ht="15.75" customHeight="1" x14ac:dyDescent="0.25">
      <c r="A2017" s="27"/>
      <c r="B2017" s="10"/>
      <c r="C2017" s="10"/>
      <c r="D2017" s="23"/>
      <c r="E2017" s="23"/>
      <c r="F2017" s="19" t="s">
        <v>4947</v>
      </c>
      <c r="G2017" s="19" t="s">
        <v>4947</v>
      </c>
      <c r="H2017" s="20" t="s">
        <v>16</v>
      </c>
      <c r="I2017" s="21" t="s">
        <v>13</v>
      </c>
      <c r="J2017" s="10"/>
      <c r="K2017" s="10"/>
    </row>
    <row r="2018" spans="1:11" ht="15.75" customHeight="1" x14ac:dyDescent="0.25">
      <c r="A2018" s="27"/>
      <c r="B2018" s="10"/>
      <c r="C2018" s="10"/>
      <c r="D2018" s="23"/>
      <c r="E2018" s="23"/>
      <c r="F2018" s="19" t="s">
        <v>4948</v>
      </c>
      <c r="G2018" s="19" t="s">
        <v>4948</v>
      </c>
      <c r="H2018" s="20" t="s">
        <v>16</v>
      </c>
      <c r="I2018" s="21" t="s">
        <v>13</v>
      </c>
      <c r="J2018" s="10"/>
      <c r="K2018" s="10"/>
    </row>
    <row r="2019" spans="1:11" ht="15.75" customHeight="1" x14ac:dyDescent="0.25">
      <c r="A2019" s="27"/>
      <c r="B2019" s="10"/>
      <c r="C2019" s="10"/>
      <c r="D2019" s="23"/>
      <c r="E2019" s="23"/>
      <c r="F2019" s="19" t="s">
        <v>4949</v>
      </c>
      <c r="G2019" s="19" t="s">
        <v>4949</v>
      </c>
      <c r="H2019" s="20" t="s">
        <v>16</v>
      </c>
      <c r="I2019" s="21" t="s">
        <v>13</v>
      </c>
      <c r="J2019" s="10"/>
      <c r="K2019" s="10"/>
    </row>
    <row r="2020" spans="1:11" ht="15.75" customHeight="1" x14ac:dyDescent="0.25">
      <c r="A2020" s="27"/>
      <c r="B2020" s="10"/>
      <c r="C2020" s="10"/>
      <c r="D2020" s="23"/>
      <c r="E2020" s="23"/>
      <c r="F2020" s="19" t="s">
        <v>4950</v>
      </c>
      <c r="G2020" s="19" t="s">
        <v>4951</v>
      </c>
      <c r="H2020" s="20" t="s">
        <v>16</v>
      </c>
      <c r="I2020" s="21" t="s">
        <v>13</v>
      </c>
      <c r="J2020" s="10"/>
      <c r="K2020" s="10"/>
    </row>
    <row r="2021" spans="1:11" ht="15.75" customHeight="1" x14ac:dyDescent="0.25">
      <c r="A2021" s="27"/>
      <c r="B2021" s="10"/>
      <c r="C2021" s="10"/>
      <c r="D2021" s="23"/>
      <c r="E2021" s="23"/>
      <c r="F2021" s="19" t="s">
        <v>4952</v>
      </c>
      <c r="G2021" s="19" t="s">
        <v>4952</v>
      </c>
      <c r="H2021" s="20" t="s">
        <v>16</v>
      </c>
      <c r="I2021" s="21" t="s">
        <v>13</v>
      </c>
      <c r="J2021" s="10"/>
      <c r="K2021" s="10"/>
    </row>
    <row r="2022" spans="1:11" ht="15.75" customHeight="1" x14ac:dyDescent="0.25">
      <c r="A2022" s="27"/>
      <c r="B2022" s="10"/>
      <c r="C2022" s="10"/>
      <c r="D2022" s="23"/>
      <c r="E2022" s="23"/>
      <c r="F2022" s="19" t="s">
        <v>4953</v>
      </c>
      <c r="G2022" s="19" t="s">
        <v>4953</v>
      </c>
      <c r="H2022" s="20" t="s">
        <v>16</v>
      </c>
      <c r="I2022" s="21" t="s">
        <v>13</v>
      </c>
      <c r="J2022" s="10"/>
      <c r="K2022" s="10"/>
    </row>
    <row r="2023" spans="1:11" ht="15.75" customHeight="1" x14ac:dyDescent="0.25">
      <c r="A2023" s="27"/>
      <c r="B2023" s="10"/>
      <c r="C2023" s="10"/>
      <c r="D2023" s="23"/>
      <c r="E2023" s="23"/>
      <c r="F2023" s="19" t="s">
        <v>4954</v>
      </c>
      <c r="G2023" s="19" t="s">
        <v>4954</v>
      </c>
      <c r="H2023" s="20" t="s">
        <v>16</v>
      </c>
      <c r="I2023" s="21" t="s">
        <v>13</v>
      </c>
      <c r="J2023" s="10"/>
      <c r="K2023" s="10"/>
    </row>
    <row r="2024" spans="1:11" ht="15.75" customHeight="1" x14ac:dyDescent="0.25">
      <c r="A2024" s="27"/>
      <c r="B2024" s="10"/>
      <c r="C2024" s="10"/>
      <c r="D2024" s="23"/>
      <c r="E2024" s="23"/>
      <c r="F2024" s="19" t="s">
        <v>4955</v>
      </c>
      <c r="G2024" s="19" t="s">
        <v>4955</v>
      </c>
      <c r="H2024" s="20" t="s">
        <v>16</v>
      </c>
      <c r="I2024" s="21" t="s">
        <v>13</v>
      </c>
      <c r="J2024" s="10"/>
      <c r="K2024" s="10"/>
    </row>
    <row r="2025" spans="1:11" ht="15.75" customHeight="1" x14ac:dyDescent="0.25">
      <c r="A2025" s="27"/>
      <c r="B2025" s="10"/>
      <c r="C2025" s="10"/>
      <c r="D2025" s="23"/>
      <c r="E2025" s="23"/>
      <c r="F2025" s="19" t="s">
        <v>4956</v>
      </c>
      <c r="G2025" s="19" t="s">
        <v>4956</v>
      </c>
      <c r="H2025" s="20" t="s">
        <v>16</v>
      </c>
      <c r="I2025" s="21" t="s">
        <v>13</v>
      </c>
      <c r="J2025" s="10"/>
      <c r="K2025" s="10"/>
    </row>
    <row r="2026" spans="1:11" ht="15.75" customHeight="1" x14ac:dyDescent="0.25">
      <c r="A2026" s="27"/>
      <c r="B2026" s="10"/>
      <c r="C2026" s="10"/>
      <c r="D2026" s="23"/>
      <c r="E2026" s="23"/>
      <c r="F2026" s="19" t="s">
        <v>4957</v>
      </c>
      <c r="G2026" s="19" t="s">
        <v>4957</v>
      </c>
      <c r="H2026" s="20" t="s">
        <v>16</v>
      </c>
      <c r="I2026" s="21" t="s">
        <v>13</v>
      </c>
      <c r="J2026" s="10"/>
      <c r="K2026" s="10"/>
    </row>
    <row r="2027" spans="1:11" ht="15.75" customHeight="1" x14ac:dyDescent="0.25">
      <c r="A2027" s="27"/>
      <c r="B2027" s="10"/>
      <c r="C2027" s="10"/>
      <c r="D2027" s="23"/>
      <c r="E2027" s="23"/>
      <c r="F2027" s="19" t="s">
        <v>4958</v>
      </c>
      <c r="G2027" s="19" t="s">
        <v>4959</v>
      </c>
      <c r="H2027" s="20" t="s">
        <v>16</v>
      </c>
      <c r="I2027" s="21" t="s">
        <v>13</v>
      </c>
      <c r="J2027" s="10"/>
      <c r="K2027" s="10"/>
    </row>
    <row r="2028" spans="1:11" ht="15.75" customHeight="1" x14ac:dyDescent="0.25">
      <c r="A2028" s="27"/>
      <c r="B2028" s="10"/>
      <c r="C2028" s="10"/>
      <c r="D2028" s="23"/>
      <c r="E2028" s="23"/>
      <c r="F2028" s="19" t="s">
        <v>4960</v>
      </c>
      <c r="G2028" s="19" t="s">
        <v>4960</v>
      </c>
      <c r="H2028" s="20" t="s">
        <v>16</v>
      </c>
      <c r="I2028" s="21" t="s">
        <v>13</v>
      </c>
      <c r="J2028" s="10"/>
      <c r="K2028" s="10"/>
    </row>
    <row r="2029" spans="1:11" ht="15.75" customHeight="1" x14ac:dyDescent="0.25">
      <c r="A2029" s="27"/>
      <c r="B2029" s="10"/>
      <c r="C2029" s="10"/>
      <c r="D2029" s="23"/>
      <c r="E2029" s="23"/>
      <c r="F2029" s="19" t="s">
        <v>4961</v>
      </c>
      <c r="G2029" s="19" t="s">
        <v>4962</v>
      </c>
      <c r="H2029" s="20" t="s">
        <v>16</v>
      </c>
      <c r="I2029" s="21" t="s">
        <v>13</v>
      </c>
      <c r="J2029" s="10"/>
      <c r="K2029" s="10"/>
    </row>
    <row r="2030" spans="1:11" ht="15.75" customHeight="1" x14ac:dyDescent="0.25">
      <c r="A2030" s="27"/>
      <c r="B2030" s="10"/>
      <c r="C2030" s="10"/>
      <c r="D2030" s="23"/>
      <c r="E2030" s="23"/>
      <c r="F2030" s="19" t="s">
        <v>4963</v>
      </c>
      <c r="G2030" s="19" t="s">
        <v>4963</v>
      </c>
      <c r="H2030" s="20" t="s">
        <v>16</v>
      </c>
      <c r="I2030" s="21" t="s">
        <v>13</v>
      </c>
      <c r="J2030" s="10"/>
      <c r="K2030" s="10"/>
    </row>
    <row r="2031" spans="1:11" ht="15.75" customHeight="1" x14ac:dyDescent="0.25">
      <c r="A2031" s="27"/>
      <c r="B2031" s="10"/>
      <c r="C2031" s="10"/>
      <c r="D2031" s="23"/>
      <c r="E2031" s="23"/>
      <c r="F2031" s="19" t="s">
        <v>4964</v>
      </c>
      <c r="G2031" s="19" t="s">
        <v>4964</v>
      </c>
      <c r="H2031" s="20" t="s">
        <v>16</v>
      </c>
      <c r="I2031" s="21" t="s">
        <v>13</v>
      </c>
      <c r="J2031" s="10"/>
      <c r="K2031" s="10"/>
    </row>
    <row r="2032" spans="1:11" ht="15.75" customHeight="1" x14ac:dyDescent="0.25">
      <c r="A2032" s="27"/>
      <c r="B2032" s="10"/>
      <c r="C2032" s="10"/>
      <c r="D2032" s="23"/>
      <c r="E2032" s="23"/>
      <c r="F2032" s="19" t="s">
        <v>4965</v>
      </c>
      <c r="G2032" s="19" t="s">
        <v>4965</v>
      </c>
      <c r="H2032" s="20" t="s">
        <v>16</v>
      </c>
      <c r="I2032" s="21" t="s">
        <v>13</v>
      </c>
      <c r="J2032" s="10"/>
      <c r="K2032" s="10"/>
    </row>
    <row r="2033" spans="1:11" ht="15.75" customHeight="1" x14ac:dyDescent="0.25">
      <c r="A2033" s="27"/>
      <c r="B2033" s="10"/>
      <c r="C2033" s="10"/>
      <c r="D2033" s="23"/>
      <c r="E2033" s="23"/>
      <c r="F2033" s="19" t="s">
        <v>4966</v>
      </c>
      <c r="G2033" s="19" t="s">
        <v>4966</v>
      </c>
      <c r="H2033" s="20" t="s">
        <v>16</v>
      </c>
      <c r="I2033" s="21" t="s">
        <v>13</v>
      </c>
      <c r="J2033" s="10"/>
      <c r="K2033" s="10"/>
    </row>
    <row r="2034" spans="1:11" ht="15.75" customHeight="1" x14ac:dyDescent="0.25">
      <c r="A2034" s="27"/>
      <c r="B2034" s="10"/>
      <c r="C2034" s="10"/>
      <c r="D2034" s="23"/>
      <c r="E2034" s="23"/>
      <c r="F2034" s="19" t="s">
        <v>4967</v>
      </c>
      <c r="G2034" s="19" t="s">
        <v>4968</v>
      </c>
      <c r="H2034" s="20" t="s">
        <v>16</v>
      </c>
      <c r="I2034" s="21" t="s">
        <v>13</v>
      </c>
      <c r="J2034" s="10"/>
      <c r="K2034" s="10"/>
    </row>
    <row r="2035" spans="1:11" ht="15.75" customHeight="1" x14ac:dyDescent="0.25">
      <c r="A2035" s="27"/>
      <c r="B2035" s="10"/>
      <c r="C2035" s="10"/>
      <c r="D2035" s="23"/>
      <c r="E2035" s="23"/>
      <c r="F2035" s="19" t="s">
        <v>4969</v>
      </c>
      <c r="G2035" s="19" t="s">
        <v>4970</v>
      </c>
      <c r="H2035" s="20" t="s">
        <v>16</v>
      </c>
      <c r="I2035" s="21" t="s">
        <v>13</v>
      </c>
      <c r="J2035" s="10"/>
      <c r="K2035" s="10"/>
    </row>
    <row r="2036" spans="1:11" ht="15.75" customHeight="1" x14ac:dyDescent="0.25">
      <c r="A2036" s="27"/>
      <c r="B2036" s="10"/>
      <c r="C2036" s="10"/>
      <c r="D2036" s="23"/>
      <c r="E2036" s="23"/>
      <c r="F2036" s="19" t="s">
        <v>4971</v>
      </c>
      <c r="G2036" s="19" t="s">
        <v>4971</v>
      </c>
      <c r="H2036" s="20" t="s">
        <v>16</v>
      </c>
      <c r="I2036" s="21" t="s">
        <v>13</v>
      </c>
      <c r="J2036" s="10"/>
      <c r="K2036" s="10"/>
    </row>
    <row r="2037" spans="1:11" ht="15.75" customHeight="1" x14ac:dyDescent="0.25">
      <c r="A2037" s="27"/>
      <c r="B2037" s="10"/>
      <c r="C2037" s="10"/>
      <c r="D2037" s="23"/>
      <c r="E2037" s="23"/>
      <c r="F2037" s="19" t="s">
        <v>4972</v>
      </c>
      <c r="G2037" s="19" t="s">
        <v>4973</v>
      </c>
      <c r="H2037" s="20" t="s">
        <v>16</v>
      </c>
      <c r="I2037" s="21" t="s">
        <v>13</v>
      </c>
      <c r="J2037" s="10"/>
      <c r="K2037" s="10"/>
    </row>
    <row r="2038" spans="1:11" ht="15.75" customHeight="1" x14ac:dyDescent="0.25">
      <c r="A2038" s="27"/>
      <c r="B2038" s="10"/>
      <c r="C2038" s="10"/>
      <c r="D2038" s="23"/>
      <c r="E2038" s="23"/>
      <c r="F2038" s="19" t="s">
        <v>4974</v>
      </c>
      <c r="G2038" s="19" t="s">
        <v>4974</v>
      </c>
      <c r="H2038" s="20" t="s">
        <v>16</v>
      </c>
      <c r="I2038" s="21" t="s">
        <v>13</v>
      </c>
      <c r="J2038" s="10"/>
      <c r="K2038" s="10"/>
    </row>
    <row r="2039" spans="1:11" ht="15.75" customHeight="1" x14ac:dyDescent="0.25">
      <c r="A2039" s="27"/>
      <c r="B2039" s="10"/>
      <c r="C2039" s="10"/>
      <c r="D2039" s="23"/>
      <c r="E2039" s="23"/>
      <c r="F2039" s="19" t="s">
        <v>4975</v>
      </c>
      <c r="G2039" s="19" t="s">
        <v>4975</v>
      </c>
      <c r="H2039" s="20" t="s">
        <v>16</v>
      </c>
      <c r="I2039" s="21" t="s">
        <v>13</v>
      </c>
      <c r="J2039" s="10"/>
      <c r="K2039" s="10"/>
    </row>
    <row r="2040" spans="1:11" ht="15.75" customHeight="1" x14ac:dyDescent="0.25">
      <c r="A2040" s="27"/>
      <c r="B2040" s="10"/>
      <c r="C2040" s="10"/>
      <c r="D2040" s="23"/>
      <c r="E2040" s="23"/>
      <c r="F2040" s="19" t="s">
        <v>4976</v>
      </c>
      <c r="G2040" s="19" t="s">
        <v>4977</v>
      </c>
      <c r="H2040" s="20" t="s">
        <v>16</v>
      </c>
      <c r="I2040" s="21" t="s">
        <v>13</v>
      </c>
      <c r="J2040" s="10"/>
      <c r="K2040" s="10"/>
    </row>
    <row r="2041" spans="1:11" ht="15.75" customHeight="1" x14ac:dyDescent="0.25">
      <c r="A2041" s="27"/>
      <c r="B2041" s="10"/>
      <c r="C2041" s="10"/>
      <c r="D2041" s="23"/>
      <c r="E2041" s="23"/>
      <c r="F2041" s="19" t="s">
        <v>4978</v>
      </c>
      <c r="G2041" s="19" t="s">
        <v>4979</v>
      </c>
      <c r="H2041" s="20" t="s">
        <v>16</v>
      </c>
      <c r="I2041" s="21" t="s">
        <v>13</v>
      </c>
      <c r="J2041" s="10"/>
      <c r="K2041" s="10"/>
    </row>
    <row r="2042" spans="1:11" ht="15.75" customHeight="1" x14ac:dyDescent="0.25">
      <c r="A2042" s="27"/>
      <c r="B2042" s="10"/>
      <c r="C2042" s="10"/>
      <c r="D2042" s="23"/>
      <c r="E2042" s="23"/>
      <c r="F2042" s="19" t="s">
        <v>4980</v>
      </c>
      <c r="G2042" s="19" t="s">
        <v>4980</v>
      </c>
      <c r="H2042" s="20" t="s">
        <v>16</v>
      </c>
      <c r="I2042" s="21" t="s">
        <v>13</v>
      </c>
      <c r="J2042" s="10"/>
      <c r="K2042" s="10"/>
    </row>
    <row r="2043" spans="1:11" ht="15.75" customHeight="1" x14ac:dyDescent="0.25">
      <c r="A2043" s="27"/>
      <c r="B2043" s="10"/>
      <c r="C2043" s="10"/>
      <c r="D2043" s="23"/>
      <c r="E2043" s="23"/>
      <c r="F2043" s="19" t="s">
        <v>4981</v>
      </c>
      <c r="G2043" s="19" t="s">
        <v>4981</v>
      </c>
      <c r="H2043" s="20" t="s">
        <v>16</v>
      </c>
      <c r="I2043" s="21" t="s">
        <v>13</v>
      </c>
      <c r="J2043" s="10"/>
      <c r="K2043" s="10"/>
    </row>
    <row r="2044" spans="1:11" ht="15.75" customHeight="1" x14ac:dyDescent="0.25">
      <c r="A2044" s="27"/>
      <c r="B2044" s="10"/>
      <c r="C2044" s="10"/>
      <c r="D2044" s="23"/>
      <c r="E2044" s="23"/>
      <c r="F2044" s="19" t="s">
        <v>4982</v>
      </c>
      <c r="G2044" s="19" t="s">
        <v>4983</v>
      </c>
      <c r="H2044" s="20" t="s">
        <v>16</v>
      </c>
      <c r="I2044" s="21" t="s">
        <v>13</v>
      </c>
      <c r="J2044" s="10"/>
      <c r="K2044" s="10"/>
    </row>
    <row r="2045" spans="1:11" ht="15.75" customHeight="1" x14ac:dyDescent="0.25">
      <c r="A2045" s="27"/>
      <c r="B2045" s="10"/>
      <c r="C2045" s="10"/>
      <c r="D2045" s="23"/>
      <c r="E2045" s="23"/>
      <c r="F2045" s="19" t="s">
        <v>4984</v>
      </c>
      <c r="G2045" s="19" t="s">
        <v>4984</v>
      </c>
      <c r="H2045" s="20" t="s">
        <v>16</v>
      </c>
      <c r="I2045" s="21" t="s">
        <v>13</v>
      </c>
      <c r="J2045" s="10"/>
      <c r="K2045" s="10"/>
    </row>
    <row r="2046" spans="1:11" ht="15.75" customHeight="1" x14ac:dyDescent="0.25">
      <c r="A2046" s="27"/>
      <c r="B2046" s="10"/>
      <c r="C2046" s="10"/>
      <c r="D2046" s="23"/>
      <c r="E2046" s="23"/>
      <c r="F2046" s="19" t="s">
        <v>4985</v>
      </c>
      <c r="G2046" s="19" t="s">
        <v>4985</v>
      </c>
      <c r="H2046" s="20" t="s">
        <v>16</v>
      </c>
      <c r="I2046" s="21" t="s">
        <v>13</v>
      </c>
      <c r="J2046" s="10"/>
      <c r="K2046" s="10"/>
    </row>
    <row r="2047" spans="1:11" ht="15.75" customHeight="1" x14ac:dyDescent="0.25">
      <c r="A2047" s="27"/>
      <c r="B2047" s="10"/>
      <c r="C2047" s="10"/>
      <c r="D2047" s="23"/>
      <c r="E2047" s="23"/>
      <c r="F2047" s="19" t="s">
        <v>4986</v>
      </c>
      <c r="G2047" s="19" t="s">
        <v>4987</v>
      </c>
      <c r="H2047" s="20" t="s">
        <v>16</v>
      </c>
      <c r="I2047" s="21" t="s">
        <v>13</v>
      </c>
      <c r="J2047" s="10"/>
      <c r="K2047" s="10"/>
    </row>
    <row r="2048" spans="1:11" ht="15.75" customHeight="1" x14ac:dyDescent="0.25">
      <c r="A2048" s="27"/>
      <c r="B2048" s="10"/>
      <c r="C2048" s="10"/>
      <c r="D2048" s="23"/>
      <c r="E2048" s="23"/>
      <c r="F2048" s="19" t="s">
        <v>4988</v>
      </c>
      <c r="G2048" s="19" t="s">
        <v>4989</v>
      </c>
      <c r="H2048" s="20" t="s">
        <v>16</v>
      </c>
      <c r="I2048" s="21" t="s">
        <v>13</v>
      </c>
      <c r="J2048" s="10"/>
      <c r="K2048" s="10"/>
    </row>
    <row r="2049" spans="1:11" ht="15.75" customHeight="1" x14ac:dyDescent="0.25">
      <c r="A2049" s="27"/>
      <c r="B2049" s="10"/>
      <c r="C2049" s="10"/>
      <c r="D2049" s="23"/>
      <c r="E2049" s="23"/>
      <c r="F2049" s="19" t="s">
        <v>4990</v>
      </c>
      <c r="G2049" s="19" t="s">
        <v>4991</v>
      </c>
      <c r="H2049" s="20" t="s">
        <v>16</v>
      </c>
      <c r="I2049" s="21" t="s">
        <v>13</v>
      </c>
      <c r="J2049" s="10"/>
      <c r="K2049" s="10"/>
    </row>
    <row r="2050" spans="1:11" ht="15.75" customHeight="1" x14ac:dyDescent="0.25">
      <c r="A2050" s="27"/>
      <c r="B2050" s="10"/>
      <c r="C2050" s="10"/>
      <c r="D2050" s="23"/>
      <c r="E2050" s="23"/>
      <c r="F2050" s="19" t="s">
        <v>4992</v>
      </c>
      <c r="G2050" s="19" t="s">
        <v>4992</v>
      </c>
      <c r="H2050" s="20" t="s">
        <v>16</v>
      </c>
      <c r="I2050" s="21" t="s">
        <v>13</v>
      </c>
      <c r="J2050" s="10"/>
      <c r="K2050" s="10"/>
    </row>
    <row r="2051" spans="1:11" ht="15.75" customHeight="1" x14ac:dyDescent="0.25">
      <c r="A2051" s="27"/>
      <c r="B2051" s="10"/>
      <c r="C2051" s="10"/>
      <c r="D2051" s="23"/>
      <c r="E2051" s="23"/>
      <c r="F2051" s="19" t="s">
        <v>4993</v>
      </c>
      <c r="G2051" s="19" t="s">
        <v>4994</v>
      </c>
      <c r="H2051" s="20" t="s">
        <v>16</v>
      </c>
      <c r="I2051" s="21" t="s">
        <v>13</v>
      </c>
      <c r="J2051" s="10"/>
      <c r="K2051" s="10"/>
    </row>
    <row r="2052" spans="1:11" ht="15.75" customHeight="1" x14ac:dyDescent="0.25">
      <c r="A2052" s="27"/>
      <c r="B2052" s="10"/>
      <c r="C2052" s="10"/>
      <c r="D2052" s="23"/>
      <c r="E2052" s="23"/>
      <c r="F2052" s="19" t="s">
        <v>4995</v>
      </c>
      <c r="G2052" s="19" t="s">
        <v>4995</v>
      </c>
      <c r="H2052" s="20" t="s">
        <v>16</v>
      </c>
      <c r="I2052" s="21" t="s">
        <v>13</v>
      </c>
      <c r="J2052" s="10"/>
      <c r="K2052" s="10"/>
    </row>
    <row r="2053" spans="1:11" ht="15.75" customHeight="1" x14ac:dyDescent="0.25">
      <c r="A2053" s="27"/>
      <c r="B2053" s="10"/>
      <c r="C2053" s="10"/>
      <c r="D2053" s="23"/>
      <c r="E2053" s="23"/>
      <c r="F2053" s="19" t="s">
        <v>4996</v>
      </c>
      <c r="G2053" s="19" t="s">
        <v>4996</v>
      </c>
      <c r="H2053" s="20" t="s">
        <v>16</v>
      </c>
      <c r="I2053" s="21" t="s">
        <v>13</v>
      </c>
      <c r="J2053" s="10"/>
      <c r="K2053" s="10"/>
    </row>
    <row r="2054" spans="1:11" ht="15.75" customHeight="1" x14ac:dyDescent="0.25">
      <c r="A2054" s="27"/>
      <c r="B2054" s="10"/>
      <c r="C2054" s="10"/>
      <c r="D2054" s="23"/>
      <c r="E2054" s="23"/>
      <c r="F2054" s="19" t="s">
        <v>4997</v>
      </c>
      <c r="G2054" s="19" t="s">
        <v>4997</v>
      </c>
      <c r="H2054" s="20" t="s">
        <v>16</v>
      </c>
      <c r="I2054" s="21" t="s">
        <v>13</v>
      </c>
      <c r="J2054" s="10"/>
      <c r="K2054" s="10"/>
    </row>
    <row r="2055" spans="1:11" ht="15.75" customHeight="1" x14ac:dyDescent="0.25">
      <c r="A2055" s="27"/>
      <c r="B2055" s="10"/>
      <c r="C2055" s="10"/>
      <c r="D2055" s="23"/>
      <c r="E2055" s="23"/>
      <c r="F2055" s="19" t="s">
        <v>4998</v>
      </c>
      <c r="G2055" s="19" t="s">
        <v>4998</v>
      </c>
      <c r="H2055" s="20" t="s">
        <v>16</v>
      </c>
      <c r="I2055" s="21" t="s">
        <v>13</v>
      </c>
      <c r="J2055" s="10"/>
      <c r="K2055" s="10"/>
    </row>
    <row r="2056" spans="1:11" ht="15.75" customHeight="1" x14ac:dyDescent="0.25">
      <c r="A2056" s="27"/>
      <c r="B2056" s="10"/>
      <c r="C2056" s="10"/>
      <c r="D2056" s="23"/>
      <c r="E2056" s="23"/>
      <c r="F2056" s="19" t="s">
        <v>4999</v>
      </c>
      <c r="G2056" s="19" t="s">
        <v>4999</v>
      </c>
      <c r="H2056" s="20" t="s">
        <v>16</v>
      </c>
      <c r="I2056" s="21" t="s">
        <v>13</v>
      </c>
      <c r="J2056" s="10"/>
      <c r="K2056" s="10"/>
    </row>
    <row r="2057" spans="1:11" ht="15.75" customHeight="1" x14ac:dyDescent="0.25">
      <c r="A2057" s="27"/>
      <c r="B2057" s="10"/>
      <c r="C2057" s="10"/>
      <c r="D2057" s="23"/>
      <c r="E2057" s="23"/>
      <c r="F2057" s="19" t="s">
        <v>5000</v>
      </c>
      <c r="G2057" s="19" t="s">
        <v>5001</v>
      </c>
      <c r="H2057" s="20" t="s">
        <v>16</v>
      </c>
      <c r="I2057" s="21" t="s">
        <v>13</v>
      </c>
      <c r="J2057" s="10"/>
      <c r="K2057" s="10"/>
    </row>
    <row r="2058" spans="1:11" ht="15.75" customHeight="1" x14ac:dyDescent="0.25">
      <c r="A2058" s="27"/>
      <c r="B2058" s="10"/>
      <c r="C2058" s="10"/>
      <c r="D2058" s="23"/>
      <c r="E2058" s="23"/>
      <c r="F2058" s="19" t="s">
        <v>5002</v>
      </c>
      <c r="G2058" s="19" t="s">
        <v>5002</v>
      </c>
      <c r="H2058" s="20" t="s">
        <v>16</v>
      </c>
      <c r="I2058" s="21" t="s">
        <v>13</v>
      </c>
      <c r="J2058" s="10"/>
      <c r="K2058" s="10"/>
    </row>
    <row r="2059" spans="1:11" ht="15.75" customHeight="1" x14ac:dyDescent="0.25">
      <c r="A2059" s="27"/>
      <c r="B2059" s="10"/>
      <c r="C2059" s="10"/>
      <c r="D2059" s="23"/>
      <c r="E2059" s="23"/>
      <c r="F2059" s="19" t="s">
        <v>5003</v>
      </c>
      <c r="G2059" s="19" t="s">
        <v>5004</v>
      </c>
      <c r="H2059" s="20" t="s">
        <v>16</v>
      </c>
      <c r="I2059" s="21" t="s">
        <v>13</v>
      </c>
      <c r="J2059" s="10"/>
      <c r="K2059" s="10"/>
    </row>
    <row r="2060" spans="1:11" ht="15.75" customHeight="1" x14ac:dyDescent="0.25">
      <c r="A2060" s="27"/>
      <c r="B2060" s="10"/>
      <c r="C2060" s="10"/>
      <c r="D2060" s="23"/>
      <c r="E2060" s="23"/>
      <c r="F2060" s="19" t="s">
        <v>5005</v>
      </c>
      <c r="G2060" s="19" t="s">
        <v>5005</v>
      </c>
      <c r="H2060" s="20" t="s">
        <v>16</v>
      </c>
      <c r="I2060" s="21" t="s">
        <v>13</v>
      </c>
      <c r="J2060" s="10"/>
      <c r="K2060" s="10"/>
    </row>
    <row r="2061" spans="1:11" ht="15.75" customHeight="1" x14ac:dyDescent="0.25">
      <c r="A2061" s="27"/>
      <c r="B2061" s="10"/>
      <c r="C2061" s="10"/>
      <c r="D2061" s="23"/>
      <c r="E2061" s="23"/>
      <c r="F2061" s="19" t="s">
        <v>4517</v>
      </c>
      <c r="G2061" s="19" t="s">
        <v>4517</v>
      </c>
      <c r="H2061" s="20" t="s">
        <v>16</v>
      </c>
      <c r="I2061" s="21" t="s">
        <v>13</v>
      </c>
      <c r="J2061" s="10"/>
      <c r="K2061" s="10"/>
    </row>
    <row r="2062" spans="1:11" ht="15.75" customHeight="1" x14ac:dyDescent="0.25">
      <c r="A2062" s="27"/>
      <c r="B2062" s="10"/>
      <c r="C2062" s="10"/>
      <c r="D2062" s="23"/>
      <c r="E2062" s="23"/>
      <c r="F2062" s="19" t="s">
        <v>5006</v>
      </c>
      <c r="G2062" s="19" t="s">
        <v>5006</v>
      </c>
      <c r="H2062" s="20" t="s">
        <v>16</v>
      </c>
      <c r="I2062" s="21" t="s">
        <v>13</v>
      </c>
      <c r="J2062" s="10"/>
      <c r="K2062" s="10"/>
    </row>
    <row r="2063" spans="1:11" ht="15.75" customHeight="1" x14ac:dyDescent="0.25">
      <c r="A2063" s="27"/>
      <c r="B2063" s="10"/>
      <c r="C2063" s="10"/>
      <c r="D2063" s="23"/>
      <c r="E2063" s="23"/>
      <c r="F2063" s="19" t="s">
        <v>5007</v>
      </c>
      <c r="G2063" s="19" t="s">
        <v>5007</v>
      </c>
      <c r="H2063" s="20" t="s">
        <v>16</v>
      </c>
      <c r="I2063" s="21" t="s">
        <v>13</v>
      </c>
      <c r="J2063" s="10"/>
      <c r="K2063" s="10"/>
    </row>
    <row r="2064" spans="1:11" ht="15.75" customHeight="1" x14ac:dyDescent="0.25">
      <c r="A2064" s="27"/>
      <c r="B2064" s="10"/>
      <c r="C2064" s="10"/>
      <c r="D2064" s="23"/>
      <c r="E2064" s="23"/>
      <c r="F2064" s="19" t="s">
        <v>5008</v>
      </c>
      <c r="G2064" s="19" t="s">
        <v>5008</v>
      </c>
      <c r="H2064" s="20" t="s">
        <v>16</v>
      </c>
      <c r="I2064" s="21" t="s">
        <v>13</v>
      </c>
      <c r="J2064" s="10"/>
      <c r="K2064" s="10"/>
    </row>
    <row r="2065" spans="1:11" ht="15.75" customHeight="1" x14ac:dyDescent="0.25">
      <c r="A2065" s="27"/>
      <c r="B2065" s="10"/>
      <c r="C2065" s="10"/>
      <c r="D2065" s="23"/>
      <c r="E2065" s="23"/>
      <c r="F2065" s="19" t="s">
        <v>5009</v>
      </c>
      <c r="G2065" s="19" t="s">
        <v>5009</v>
      </c>
      <c r="H2065" s="20" t="s">
        <v>16</v>
      </c>
      <c r="I2065" s="21" t="s">
        <v>13</v>
      </c>
      <c r="J2065" s="10"/>
      <c r="K2065" s="10"/>
    </row>
    <row r="2066" spans="1:11" ht="15.75" customHeight="1" x14ac:dyDescent="0.25">
      <c r="A2066" s="27"/>
      <c r="B2066" s="10"/>
      <c r="C2066" s="10"/>
      <c r="D2066" s="23"/>
      <c r="E2066" s="23"/>
      <c r="F2066" s="19" t="s">
        <v>5010</v>
      </c>
      <c r="G2066" s="19" t="s">
        <v>5010</v>
      </c>
      <c r="H2066" s="20" t="s">
        <v>16</v>
      </c>
      <c r="I2066" s="21" t="s">
        <v>13</v>
      </c>
      <c r="J2066" s="10"/>
      <c r="K2066" s="10"/>
    </row>
    <row r="2067" spans="1:11" ht="15.75" customHeight="1" x14ac:dyDescent="0.25">
      <c r="A2067" s="27"/>
      <c r="B2067" s="10"/>
      <c r="C2067" s="10"/>
      <c r="D2067" s="23"/>
      <c r="E2067" s="23"/>
      <c r="F2067" s="19" t="s">
        <v>5011</v>
      </c>
      <c r="G2067" s="19" t="s">
        <v>5011</v>
      </c>
      <c r="H2067" s="20" t="s">
        <v>16</v>
      </c>
      <c r="I2067" s="21" t="s">
        <v>13</v>
      </c>
      <c r="J2067" s="10"/>
      <c r="K2067" s="10"/>
    </row>
    <row r="2068" spans="1:11" ht="15.75" customHeight="1" x14ac:dyDescent="0.25">
      <c r="A2068" s="27"/>
      <c r="B2068" s="10"/>
      <c r="C2068" s="10"/>
      <c r="D2068" s="23"/>
      <c r="E2068" s="23"/>
      <c r="F2068" s="19" t="s">
        <v>5012</v>
      </c>
      <c r="G2068" s="19" t="s">
        <v>5012</v>
      </c>
      <c r="H2068" s="20" t="s">
        <v>16</v>
      </c>
      <c r="I2068" s="21" t="s">
        <v>13</v>
      </c>
      <c r="J2068" s="10"/>
      <c r="K2068" s="10"/>
    </row>
    <row r="2069" spans="1:11" ht="15.75" customHeight="1" x14ac:dyDescent="0.25">
      <c r="A2069" s="27"/>
      <c r="B2069" s="10"/>
      <c r="C2069" s="10"/>
      <c r="D2069" s="23"/>
      <c r="E2069" s="23"/>
      <c r="F2069" s="19" t="s">
        <v>5013</v>
      </c>
      <c r="G2069" s="19" t="s">
        <v>5013</v>
      </c>
      <c r="H2069" s="20" t="s">
        <v>16</v>
      </c>
      <c r="I2069" s="21" t="s">
        <v>13</v>
      </c>
      <c r="J2069" s="10"/>
      <c r="K2069" s="10"/>
    </row>
    <row r="2070" spans="1:11" ht="15.75" customHeight="1" x14ac:dyDescent="0.25">
      <c r="A2070" s="27"/>
      <c r="B2070" s="10"/>
      <c r="C2070" s="10"/>
      <c r="D2070" s="23"/>
      <c r="E2070" s="23"/>
      <c r="F2070" s="19" t="s">
        <v>5014</v>
      </c>
      <c r="G2070" s="19" t="s">
        <v>5014</v>
      </c>
      <c r="H2070" s="20" t="s">
        <v>16</v>
      </c>
      <c r="I2070" s="21" t="s">
        <v>13</v>
      </c>
      <c r="J2070" s="10"/>
      <c r="K2070" s="10"/>
    </row>
    <row r="2071" spans="1:11" ht="15.75" customHeight="1" x14ac:dyDescent="0.25">
      <c r="A2071" s="27"/>
      <c r="B2071" s="10"/>
      <c r="C2071" s="10"/>
      <c r="D2071" s="23"/>
      <c r="E2071" s="23"/>
      <c r="F2071" s="19" t="s">
        <v>5015</v>
      </c>
      <c r="G2071" s="19" t="s">
        <v>5015</v>
      </c>
      <c r="H2071" s="20" t="s">
        <v>16</v>
      </c>
      <c r="I2071" s="21" t="s">
        <v>13</v>
      </c>
      <c r="J2071" s="10"/>
      <c r="K2071" s="10"/>
    </row>
    <row r="2072" spans="1:11" ht="15.75" customHeight="1" x14ac:dyDescent="0.25">
      <c r="A2072" s="27"/>
      <c r="B2072" s="10"/>
      <c r="C2072" s="10"/>
      <c r="D2072" s="23"/>
      <c r="E2072" s="23"/>
      <c r="F2072" s="19" t="s">
        <v>5016</v>
      </c>
      <c r="G2072" s="19" t="s">
        <v>5016</v>
      </c>
      <c r="H2072" s="20" t="s">
        <v>16</v>
      </c>
      <c r="I2072" s="21" t="s">
        <v>13</v>
      </c>
      <c r="J2072" s="10"/>
      <c r="K2072" s="10"/>
    </row>
    <row r="2073" spans="1:11" ht="15.75" customHeight="1" x14ac:dyDescent="0.25">
      <c r="A2073" s="27"/>
      <c r="B2073" s="10"/>
      <c r="C2073" s="10"/>
      <c r="D2073" s="23"/>
      <c r="E2073" s="23"/>
      <c r="F2073" s="19" t="s">
        <v>5017</v>
      </c>
      <c r="G2073" s="19" t="s">
        <v>5018</v>
      </c>
      <c r="H2073" s="20" t="s">
        <v>16</v>
      </c>
      <c r="I2073" s="21" t="s">
        <v>13</v>
      </c>
      <c r="J2073" s="10"/>
      <c r="K2073" s="10"/>
    </row>
    <row r="2074" spans="1:11" ht="15.75" customHeight="1" x14ac:dyDescent="0.25">
      <c r="A2074" s="27"/>
      <c r="B2074" s="10"/>
      <c r="C2074" s="10"/>
      <c r="D2074" s="23"/>
      <c r="E2074" s="23"/>
      <c r="F2074" s="19" t="s">
        <v>5019</v>
      </c>
      <c r="G2074" s="19" t="s">
        <v>5019</v>
      </c>
      <c r="H2074" s="20" t="s">
        <v>16</v>
      </c>
      <c r="I2074" s="21" t="s">
        <v>13</v>
      </c>
      <c r="J2074" s="10"/>
      <c r="K2074" s="10"/>
    </row>
    <row r="2075" spans="1:11" ht="15.75" customHeight="1" x14ac:dyDescent="0.25">
      <c r="A2075" s="27"/>
      <c r="B2075" s="10"/>
      <c r="C2075" s="10"/>
      <c r="D2075" s="23"/>
      <c r="E2075" s="23"/>
      <c r="F2075" s="19" t="s">
        <v>5020</v>
      </c>
      <c r="G2075" s="19" t="s">
        <v>5020</v>
      </c>
      <c r="H2075" s="20" t="s">
        <v>16</v>
      </c>
      <c r="I2075" s="21" t="s">
        <v>13</v>
      </c>
      <c r="J2075" s="10"/>
      <c r="K2075" s="10"/>
    </row>
    <row r="2076" spans="1:11" ht="15.75" customHeight="1" x14ac:dyDescent="0.25">
      <c r="A2076" s="27"/>
      <c r="B2076" s="10"/>
      <c r="C2076" s="10"/>
      <c r="D2076" s="23"/>
      <c r="E2076" s="23"/>
      <c r="F2076" s="19" t="s">
        <v>5021</v>
      </c>
      <c r="G2076" s="19" t="s">
        <v>5022</v>
      </c>
      <c r="H2076" s="20" t="s">
        <v>16</v>
      </c>
      <c r="I2076" s="21" t="s">
        <v>13</v>
      </c>
      <c r="J2076" s="10"/>
      <c r="K2076" s="10"/>
    </row>
    <row r="2077" spans="1:11" ht="15.75" customHeight="1" x14ac:dyDescent="0.25">
      <c r="A2077" s="27"/>
      <c r="B2077" s="10"/>
      <c r="C2077" s="10"/>
      <c r="D2077" s="23"/>
      <c r="E2077" s="23"/>
      <c r="F2077" s="19" t="s">
        <v>5023</v>
      </c>
      <c r="G2077" s="19" t="s">
        <v>5024</v>
      </c>
      <c r="H2077" s="20" t="s">
        <v>16</v>
      </c>
      <c r="I2077" s="21" t="s">
        <v>13</v>
      </c>
      <c r="J2077" s="10"/>
      <c r="K2077" s="10"/>
    </row>
    <row r="2078" spans="1:11" ht="15.75" customHeight="1" x14ac:dyDescent="0.25">
      <c r="A2078" s="27"/>
      <c r="B2078" s="10"/>
      <c r="C2078" s="10"/>
      <c r="D2078" s="23"/>
      <c r="E2078" s="23"/>
      <c r="F2078" s="19" t="s">
        <v>5025</v>
      </c>
      <c r="G2078" s="19" t="s">
        <v>5026</v>
      </c>
      <c r="H2078" s="20" t="s">
        <v>16</v>
      </c>
      <c r="I2078" s="21" t="s">
        <v>13</v>
      </c>
      <c r="J2078" s="10"/>
      <c r="K2078" s="10"/>
    </row>
    <row r="2079" spans="1:11" ht="15.75" customHeight="1" x14ac:dyDescent="0.25">
      <c r="A2079" s="27"/>
      <c r="B2079" s="10"/>
      <c r="C2079" s="10"/>
      <c r="D2079" s="23"/>
      <c r="E2079" s="23"/>
      <c r="F2079" s="19" t="s">
        <v>5027</v>
      </c>
      <c r="G2079" s="19" t="s">
        <v>5027</v>
      </c>
      <c r="H2079" s="20" t="s">
        <v>16</v>
      </c>
      <c r="I2079" s="21" t="s">
        <v>13</v>
      </c>
      <c r="J2079" s="10"/>
      <c r="K2079" s="10"/>
    </row>
    <row r="2080" spans="1:11" ht="15.75" customHeight="1" x14ac:dyDescent="0.25">
      <c r="A2080" s="27"/>
      <c r="B2080" s="10"/>
      <c r="C2080" s="10"/>
      <c r="D2080" s="23"/>
      <c r="E2080" s="23"/>
      <c r="F2080" s="19" t="s">
        <v>5028</v>
      </c>
      <c r="G2080" s="19" t="s">
        <v>5028</v>
      </c>
      <c r="H2080" s="20" t="s">
        <v>16</v>
      </c>
      <c r="I2080" s="21" t="s">
        <v>13</v>
      </c>
      <c r="J2080" s="10"/>
      <c r="K2080" s="10"/>
    </row>
    <row r="2081" spans="1:11" ht="15.75" customHeight="1" x14ac:dyDescent="0.25">
      <c r="A2081" s="27"/>
      <c r="B2081" s="10"/>
      <c r="C2081" s="10"/>
      <c r="D2081" s="23"/>
      <c r="E2081" s="23"/>
      <c r="F2081" s="19" t="s">
        <v>5029</v>
      </c>
      <c r="G2081" s="19" t="s">
        <v>5029</v>
      </c>
      <c r="H2081" s="20" t="s">
        <v>16</v>
      </c>
      <c r="I2081" s="21" t="s">
        <v>13</v>
      </c>
      <c r="J2081" s="10"/>
      <c r="K2081" s="10"/>
    </row>
    <row r="2082" spans="1:11" ht="15.75" customHeight="1" x14ac:dyDescent="0.25">
      <c r="A2082" s="27"/>
      <c r="B2082" s="10"/>
      <c r="C2082" s="10"/>
      <c r="D2082" s="23"/>
      <c r="E2082" s="23"/>
      <c r="F2082" s="19" t="s">
        <v>5030</v>
      </c>
      <c r="G2082" s="19" t="s">
        <v>5031</v>
      </c>
      <c r="H2082" s="20" t="s">
        <v>16</v>
      </c>
      <c r="I2082" s="21" t="s">
        <v>13</v>
      </c>
      <c r="J2082" s="10"/>
      <c r="K2082" s="10"/>
    </row>
    <row r="2083" spans="1:11" ht="15.75" customHeight="1" x14ac:dyDescent="0.25">
      <c r="A2083" s="27"/>
      <c r="B2083" s="10"/>
      <c r="C2083" s="10"/>
      <c r="D2083" s="23"/>
      <c r="E2083" s="23"/>
      <c r="F2083" s="19" t="s">
        <v>5032</v>
      </c>
      <c r="G2083" s="19" t="s">
        <v>5032</v>
      </c>
      <c r="H2083" s="20" t="s">
        <v>16</v>
      </c>
      <c r="I2083" s="21" t="s">
        <v>13</v>
      </c>
      <c r="J2083" s="10"/>
      <c r="K2083" s="10"/>
    </row>
    <row r="2084" spans="1:11" ht="15.75" customHeight="1" x14ac:dyDescent="0.25">
      <c r="A2084" s="27"/>
      <c r="B2084" s="10"/>
      <c r="C2084" s="10"/>
      <c r="D2084" s="23"/>
      <c r="E2084" s="23"/>
      <c r="F2084" s="19" t="s">
        <v>5033</v>
      </c>
      <c r="G2084" s="19" t="s">
        <v>5033</v>
      </c>
      <c r="H2084" s="20" t="s">
        <v>16</v>
      </c>
      <c r="I2084" s="21" t="s">
        <v>13</v>
      </c>
      <c r="J2084" s="10"/>
      <c r="K2084" s="10"/>
    </row>
    <row r="2085" spans="1:11" ht="15.75" customHeight="1" x14ac:dyDescent="0.25">
      <c r="A2085" s="27"/>
      <c r="B2085" s="10"/>
      <c r="C2085" s="10"/>
      <c r="D2085" s="23"/>
      <c r="E2085" s="23"/>
      <c r="F2085" s="19" t="s">
        <v>5034</v>
      </c>
      <c r="G2085" s="19" t="s">
        <v>5034</v>
      </c>
      <c r="H2085" s="20" t="s">
        <v>16</v>
      </c>
      <c r="I2085" s="21" t="s">
        <v>13</v>
      </c>
      <c r="J2085" s="10"/>
      <c r="K2085" s="10"/>
    </row>
    <row r="2086" spans="1:11" ht="15.75" customHeight="1" x14ac:dyDescent="0.25">
      <c r="A2086" s="27"/>
      <c r="B2086" s="10"/>
      <c r="C2086" s="10"/>
      <c r="D2086" s="23"/>
      <c r="E2086" s="23"/>
      <c r="F2086" s="19" t="s">
        <v>5035</v>
      </c>
      <c r="G2086" s="19" t="s">
        <v>5036</v>
      </c>
      <c r="H2086" s="20" t="s">
        <v>16</v>
      </c>
      <c r="I2086" s="21" t="s">
        <v>13</v>
      </c>
      <c r="J2086" s="10"/>
      <c r="K2086" s="10"/>
    </row>
    <row r="2087" spans="1:11" ht="15.75" customHeight="1" x14ac:dyDescent="0.25">
      <c r="A2087" s="27"/>
      <c r="B2087" s="10"/>
      <c r="C2087" s="10"/>
      <c r="D2087" s="23"/>
      <c r="E2087" s="23"/>
      <c r="F2087" s="19" t="s">
        <v>5037</v>
      </c>
      <c r="G2087" s="19" t="s">
        <v>5037</v>
      </c>
      <c r="H2087" s="20" t="s">
        <v>16</v>
      </c>
      <c r="I2087" s="21" t="s">
        <v>13</v>
      </c>
      <c r="J2087" s="10"/>
      <c r="K2087" s="10"/>
    </row>
    <row r="2088" spans="1:11" ht="15.75" customHeight="1" x14ac:dyDescent="0.25">
      <c r="A2088" s="27"/>
      <c r="B2088" s="10"/>
      <c r="C2088" s="10"/>
      <c r="D2088" s="23"/>
      <c r="E2088" s="23"/>
      <c r="F2088" s="19" t="s">
        <v>5038</v>
      </c>
      <c r="G2088" s="19" t="s">
        <v>5038</v>
      </c>
      <c r="H2088" s="20" t="s">
        <v>16</v>
      </c>
      <c r="I2088" s="21" t="s">
        <v>13</v>
      </c>
      <c r="J2088" s="10"/>
      <c r="K2088" s="10"/>
    </row>
    <row r="2089" spans="1:11" ht="15.75" customHeight="1" x14ac:dyDescent="0.25">
      <c r="A2089" s="27"/>
      <c r="B2089" s="10"/>
      <c r="C2089" s="10"/>
      <c r="D2089" s="23"/>
      <c r="E2089" s="23"/>
      <c r="F2089" s="6" t="s">
        <v>5039</v>
      </c>
      <c r="G2089" s="6" t="s">
        <v>5039</v>
      </c>
      <c r="H2089" s="8" t="s">
        <v>16</v>
      </c>
      <c r="I2089" s="9" t="s">
        <v>13</v>
      </c>
      <c r="J2089" s="10"/>
      <c r="K2089" s="10"/>
    </row>
    <row r="2090" spans="1:11" ht="15.75" customHeight="1" x14ac:dyDescent="0.25">
      <c r="A2090" s="27"/>
      <c r="B2090" s="10"/>
      <c r="C2090" s="10"/>
      <c r="D2090" s="23"/>
      <c r="E2090" s="23"/>
      <c r="F2090" s="19" t="s">
        <v>5040</v>
      </c>
      <c r="G2090" s="19" t="s">
        <v>5041</v>
      </c>
      <c r="H2090" s="20" t="s">
        <v>16</v>
      </c>
      <c r="I2090" s="21" t="s">
        <v>13</v>
      </c>
      <c r="J2090" s="10"/>
      <c r="K2090" s="10"/>
    </row>
    <row r="2091" spans="1:11" ht="15.75" customHeight="1" x14ac:dyDescent="0.25">
      <c r="A2091" s="27"/>
      <c r="B2091" s="10"/>
      <c r="C2091" s="10"/>
      <c r="D2091" s="23"/>
      <c r="E2091" s="23"/>
      <c r="F2091" s="19" t="s">
        <v>5042</v>
      </c>
      <c r="G2091" s="19" t="s">
        <v>5043</v>
      </c>
      <c r="H2091" s="20" t="s">
        <v>16</v>
      </c>
      <c r="I2091" s="21" t="s">
        <v>13</v>
      </c>
      <c r="J2091" s="10"/>
      <c r="K2091" s="10"/>
    </row>
    <row r="2092" spans="1:11" ht="15.75" customHeight="1" x14ac:dyDescent="0.25">
      <c r="A2092" s="27"/>
      <c r="B2092" s="10"/>
      <c r="C2092" s="10"/>
      <c r="D2092" s="23"/>
      <c r="E2092" s="23"/>
      <c r="F2092" s="19" t="s">
        <v>5044</v>
      </c>
      <c r="G2092" s="19" t="s">
        <v>5045</v>
      </c>
      <c r="H2092" s="20" t="s">
        <v>16</v>
      </c>
      <c r="I2092" s="21" t="s">
        <v>13</v>
      </c>
      <c r="J2092" s="10"/>
      <c r="K2092" s="10"/>
    </row>
    <row r="2093" spans="1:11" ht="15.75" customHeight="1" x14ac:dyDescent="0.25">
      <c r="A2093" s="27"/>
      <c r="B2093" s="10"/>
      <c r="C2093" s="10"/>
      <c r="D2093" s="23"/>
      <c r="E2093" s="23"/>
      <c r="F2093" s="19" t="s">
        <v>5046</v>
      </c>
      <c r="G2093" s="19" t="s">
        <v>5046</v>
      </c>
      <c r="H2093" s="20" t="s">
        <v>16</v>
      </c>
      <c r="I2093" s="21" t="s">
        <v>13</v>
      </c>
      <c r="J2093" s="10"/>
      <c r="K2093" s="10"/>
    </row>
    <row r="2094" spans="1:11" ht="15.75" customHeight="1" x14ac:dyDescent="0.25">
      <c r="A2094" s="27"/>
      <c r="B2094" s="10"/>
      <c r="C2094" s="10"/>
      <c r="D2094" s="23"/>
      <c r="E2094" s="23"/>
      <c r="F2094" s="19" t="s">
        <v>5047</v>
      </c>
      <c r="G2094" s="19" t="s">
        <v>5047</v>
      </c>
      <c r="H2094" s="20" t="s">
        <v>16</v>
      </c>
      <c r="I2094" s="21" t="s">
        <v>13</v>
      </c>
      <c r="J2094" s="10"/>
      <c r="K2094" s="10"/>
    </row>
    <row r="2095" spans="1:11" ht="15.75" customHeight="1" x14ac:dyDescent="0.25">
      <c r="A2095" s="27"/>
      <c r="B2095" s="10"/>
      <c r="C2095" s="10"/>
      <c r="D2095" s="23"/>
      <c r="E2095" s="23"/>
      <c r="F2095" s="19" t="s">
        <v>5048</v>
      </c>
      <c r="G2095" s="19" t="s">
        <v>5049</v>
      </c>
      <c r="H2095" s="20" t="s">
        <v>16</v>
      </c>
      <c r="I2095" s="21" t="s">
        <v>13</v>
      </c>
      <c r="J2095" s="10"/>
      <c r="K2095" s="10"/>
    </row>
    <row r="2096" spans="1:11" ht="15.75" customHeight="1" x14ac:dyDescent="0.25">
      <c r="A2096" s="27"/>
      <c r="B2096" s="10"/>
      <c r="C2096" s="10"/>
      <c r="D2096" s="23"/>
      <c r="E2096" s="23"/>
      <c r="F2096" s="19" t="s">
        <v>5050</v>
      </c>
      <c r="G2096" s="19" t="s">
        <v>5050</v>
      </c>
      <c r="H2096" s="20" t="s">
        <v>16</v>
      </c>
      <c r="I2096" s="21" t="s">
        <v>13</v>
      </c>
      <c r="J2096" s="10"/>
      <c r="K2096" s="10"/>
    </row>
    <row r="2097" spans="1:11" ht="15.75" customHeight="1" x14ac:dyDescent="0.25">
      <c r="A2097" s="27"/>
      <c r="B2097" s="10"/>
      <c r="C2097" s="10"/>
      <c r="D2097" s="23"/>
      <c r="E2097" s="23"/>
      <c r="F2097" s="19" t="s">
        <v>5051</v>
      </c>
      <c r="G2097" s="19" t="s">
        <v>5052</v>
      </c>
      <c r="H2097" s="20" t="s">
        <v>16</v>
      </c>
      <c r="I2097" s="21" t="s">
        <v>13</v>
      </c>
      <c r="J2097" s="10"/>
      <c r="K2097" s="10"/>
    </row>
    <row r="2098" spans="1:11" ht="15.75" customHeight="1" x14ac:dyDescent="0.25">
      <c r="A2098" s="27"/>
      <c r="B2098" s="10"/>
      <c r="C2098" s="10"/>
      <c r="D2098" s="23"/>
      <c r="E2098" s="23"/>
      <c r="F2098" s="19" t="s">
        <v>5053</v>
      </c>
      <c r="G2098" s="19" t="s">
        <v>5053</v>
      </c>
      <c r="H2098" s="20" t="s">
        <v>16</v>
      </c>
      <c r="I2098" s="21" t="s">
        <v>13</v>
      </c>
      <c r="J2098" s="10"/>
      <c r="K2098" s="10"/>
    </row>
    <row r="2099" spans="1:11" ht="15.75" customHeight="1" x14ac:dyDescent="0.25">
      <c r="A2099" s="27"/>
      <c r="B2099" s="10"/>
      <c r="C2099" s="10"/>
      <c r="D2099" s="23"/>
      <c r="E2099" s="23"/>
      <c r="F2099" s="19" t="s">
        <v>5054</v>
      </c>
      <c r="G2099" s="19" t="s">
        <v>5055</v>
      </c>
      <c r="H2099" s="20" t="s">
        <v>16</v>
      </c>
      <c r="I2099" s="21" t="s">
        <v>13</v>
      </c>
      <c r="J2099" s="10"/>
      <c r="K2099" s="10"/>
    </row>
    <row r="2100" spans="1:11" ht="15.75" customHeight="1" x14ac:dyDescent="0.25">
      <c r="A2100" s="27" t="s">
        <v>5056</v>
      </c>
      <c r="B2100" s="19" t="s">
        <v>5057</v>
      </c>
      <c r="C2100" s="19" t="s">
        <v>5057</v>
      </c>
      <c r="D2100" s="7" t="s">
        <v>5058</v>
      </c>
      <c r="E2100" s="7" t="s">
        <v>5058</v>
      </c>
      <c r="F2100" s="19" t="s">
        <v>5059</v>
      </c>
      <c r="G2100" s="19" t="s">
        <v>5059</v>
      </c>
      <c r="H2100" s="20" t="s">
        <v>16</v>
      </c>
      <c r="I2100" s="21" t="s">
        <v>13</v>
      </c>
      <c r="J2100" s="15" t="e">
        <f>IF(#REF!="harga",0,IF(#REF!="lokasi",1,IF(#REF!="pelayanan",2,IF(#REF!="kamar",3,IF(#REF!="fasilitas hotel",4,IF(#REF!="makanan",5,6))))))</f>
        <v>#REF!</v>
      </c>
      <c r="K2100" s="15" t="e">
        <f>IF(#REF!="positive",1,0)</f>
        <v>#REF!</v>
      </c>
    </row>
    <row r="2101" spans="1:11" ht="15.75" customHeight="1" x14ac:dyDescent="0.25">
      <c r="A2101" s="27"/>
      <c r="B2101" s="10"/>
      <c r="C2101" s="10"/>
      <c r="D2101" s="23"/>
      <c r="E2101" s="23"/>
      <c r="F2101" s="19" t="s">
        <v>5060</v>
      </c>
      <c r="G2101" s="19" t="s">
        <v>5061</v>
      </c>
      <c r="H2101" s="20" t="s">
        <v>16</v>
      </c>
      <c r="I2101" s="21" t="s">
        <v>13</v>
      </c>
      <c r="J2101" s="10"/>
      <c r="K2101" s="10"/>
    </row>
    <row r="2102" spans="1:11" ht="15.75" customHeight="1" x14ac:dyDescent="0.25">
      <c r="A2102" s="27"/>
      <c r="B2102" s="10"/>
      <c r="C2102" s="10"/>
      <c r="D2102" s="23"/>
      <c r="E2102" s="23"/>
      <c r="F2102" s="19" t="s">
        <v>5062</v>
      </c>
      <c r="G2102" s="19" t="s">
        <v>5062</v>
      </c>
      <c r="H2102" s="20" t="s">
        <v>16</v>
      </c>
      <c r="I2102" s="21" t="s">
        <v>13</v>
      </c>
      <c r="J2102" s="10"/>
      <c r="K2102" s="10"/>
    </row>
    <row r="2103" spans="1:11" ht="15.75" customHeight="1" x14ac:dyDescent="0.25">
      <c r="A2103" s="27"/>
      <c r="B2103" s="10"/>
      <c r="C2103" s="10"/>
      <c r="D2103" s="23"/>
      <c r="E2103" s="23"/>
      <c r="F2103" s="19" t="s">
        <v>5063</v>
      </c>
      <c r="G2103" s="19" t="s">
        <v>5063</v>
      </c>
      <c r="H2103" s="20" t="s">
        <v>16</v>
      </c>
      <c r="I2103" s="21" t="s">
        <v>13</v>
      </c>
      <c r="J2103" s="10"/>
      <c r="K2103" s="10"/>
    </row>
    <row r="2104" spans="1:11" ht="15.75" customHeight="1" x14ac:dyDescent="0.25">
      <c r="A2104" s="27"/>
      <c r="B2104" s="10"/>
      <c r="C2104" s="10"/>
      <c r="D2104" s="23"/>
      <c r="E2104" s="23"/>
      <c r="F2104" s="19" t="s">
        <v>5064</v>
      </c>
      <c r="G2104" s="19" t="s">
        <v>5064</v>
      </c>
      <c r="H2104" s="20" t="s">
        <v>16</v>
      </c>
      <c r="I2104" s="21" t="s">
        <v>13</v>
      </c>
      <c r="J2104" s="10"/>
      <c r="K2104" s="10"/>
    </row>
    <row r="2105" spans="1:11" ht="15.75" customHeight="1" x14ac:dyDescent="0.25">
      <c r="A2105" s="27"/>
      <c r="B2105" s="10"/>
      <c r="C2105" s="10"/>
      <c r="D2105" s="23"/>
      <c r="E2105" s="23"/>
      <c r="F2105" s="19" t="s">
        <v>5065</v>
      </c>
      <c r="G2105" s="19" t="s">
        <v>5066</v>
      </c>
      <c r="H2105" s="20" t="s">
        <v>16</v>
      </c>
      <c r="I2105" s="21" t="s">
        <v>13</v>
      </c>
      <c r="J2105" s="10"/>
      <c r="K2105" s="10"/>
    </row>
    <row r="2106" spans="1:11" ht="15.75" customHeight="1" x14ac:dyDescent="0.25">
      <c r="A2106" s="27"/>
      <c r="B2106" s="10"/>
      <c r="C2106" s="10"/>
      <c r="D2106" s="23"/>
      <c r="E2106" s="23"/>
      <c r="F2106" s="19" t="s">
        <v>5067</v>
      </c>
      <c r="G2106" s="19" t="s">
        <v>5067</v>
      </c>
      <c r="H2106" s="20" t="s">
        <v>16</v>
      </c>
      <c r="I2106" s="21" t="s">
        <v>13</v>
      </c>
      <c r="J2106" s="10"/>
      <c r="K2106" s="10"/>
    </row>
    <row r="2107" spans="1:11" ht="15.75" customHeight="1" x14ac:dyDescent="0.25">
      <c r="A2107" s="27"/>
      <c r="B2107" s="10"/>
      <c r="C2107" s="10"/>
      <c r="D2107" s="23"/>
      <c r="E2107" s="23"/>
      <c r="F2107" s="19" t="s">
        <v>5068</v>
      </c>
      <c r="G2107" s="19" t="s">
        <v>5068</v>
      </c>
      <c r="H2107" s="20" t="s">
        <v>16</v>
      </c>
      <c r="I2107" s="21" t="s">
        <v>13</v>
      </c>
      <c r="J2107" s="10"/>
      <c r="K2107" s="10"/>
    </row>
    <row r="2108" spans="1:11" ht="15.75" customHeight="1" x14ac:dyDescent="0.25">
      <c r="A2108" s="27"/>
      <c r="B2108" s="10"/>
      <c r="C2108" s="10"/>
      <c r="D2108" s="23"/>
      <c r="E2108" s="23"/>
      <c r="F2108" s="19" t="s">
        <v>5069</v>
      </c>
      <c r="G2108" s="19" t="s">
        <v>5069</v>
      </c>
      <c r="H2108" s="20" t="s">
        <v>16</v>
      </c>
      <c r="I2108" s="21" t="s">
        <v>13</v>
      </c>
      <c r="J2108" s="10"/>
      <c r="K2108" s="10"/>
    </row>
    <row r="2109" spans="1:11" ht="15.75" customHeight="1" x14ac:dyDescent="0.25">
      <c r="A2109" s="27"/>
      <c r="B2109" s="10"/>
      <c r="C2109" s="10"/>
      <c r="D2109" s="23"/>
      <c r="E2109" s="23"/>
      <c r="F2109" s="19" t="s">
        <v>5070</v>
      </c>
      <c r="G2109" s="19" t="s">
        <v>5070</v>
      </c>
      <c r="H2109" s="20" t="s">
        <v>16</v>
      </c>
      <c r="I2109" s="21" t="s">
        <v>13</v>
      </c>
      <c r="J2109" s="10"/>
      <c r="K2109" s="10"/>
    </row>
    <row r="2110" spans="1:11" ht="15.75" customHeight="1" x14ac:dyDescent="0.25">
      <c r="A2110" s="27"/>
      <c r="B2110" s="10"/>
      <c r="C2110" s="10"/>
      <c r="D2110" s="23"/>
      <c r="E2110" s="23"/>
      <c r="F2110" s="19" t="s">
        <v>5071</v>
      </c>
      <c r="G2110" s="19" t="s">
        <v>5071</v>
      </c>
      <c r="H2110" s="20" t="s">
        <v>16</v>
      </c>
      <c r="I2110" s="21" t="s">
        <v>13</v>
      </c>
      <c r="J2110" s="10"/>
      <c r="K2110" s="10"/>
    </row>
    <row r="2111" spans="1:11" ht="15.75" customHeight="1" x14ac:dyDescent="0.25">
      <c r="A2111" s="27"/>
      <c r="B2111" s="10"/>
      <c r="C2111" s="10"/>
      <c r="D2111" s="23"/>
      <c r="E2111" s="23"/>
      <c r="F2111" s="19" t="s">
        <v>5072</v>
      </c>
      <c r="G2111" s="19" t="s">
        <v>5072</v>
      </c>
      <c r="H2111" s="20" t="s">
        <v>16</v>
      </c>
      <c r="I2111" s="21" t="s">
        <v>13</v>
      </c>
      <c r="J2111" s="10"/>
      <c r="K2111" s="10"/>
    </row>
    <row r="2112" spans="1:11" ht="15.75" customHeight="1" x14ac:dyDescent="0.25">
      <c r="A2112" s="27"/>
      <c r="B2112" s="10"/>
      <c r="C2112" s="10"/>
      <c r="D2112" s="23"/>
      <c r="E2112" s="23"/>
      <c r="F2112" s="19" t="s">
        <v>5073</v>
      </c>
      <c r="G2112" s="19" t="s">
        <v>5073</v>
      </c>
      <c r="H2112" s="20" t="s">
        <v>16</v>
      </c>
      <c r="I2112" s="21" t="s">
        <v>13</v>
      </c>
      <c r="J2112" s="10"/>
      <c r="K2112" s="10"/>
    </row>
    <row r="2113" spans="1:11" ht="15.75" customHeight="1" x14ac:dyDescent="0.25">
      <c r="A2113" s="27"/>
      <c r="B2113" s="10"/>
      <c r="C2113" s="10"/>
      <c r="D2113" s="23"/>
      <c r="E2113" s="23"/>
      <c r="F2113" s="19" t="s">
        <v>5074</v>
      </c>
      <c r="G2113" s="19" t="s">
        <v>5074</v>
      </c>
      <c r="H2113" s="20" t="s">
        <v>16</v>
      </c>
      <c r="I2113" s="21" t="s">
        <v>13</v>
      </c>
      <c r="J2113" s="10"/>
      <c r="K2113" s="10"/>
    </row>
    <row r="2114" spans="1:11" ht="15.75" customHeight="1" x14ac:dyDescent="0.25">
      <c r="A2114" s="27"/>
      <c r="B2114" s="10"/>
      <c r="C2114" s="10"/>
      <c r="D2114" s="23"/>
      <c r="E2114" s="23"/>
      <c r="F2114" s="19" t="s">
        <v>5075</v>
      </c>
      <c r="G2114" s="19" t="s">
        <v>5076</v>
      </c>
      <c r="H2114" s="20" t="s">
        <v>16</v>
      </c>
      <c r="I2114" s="20" t="s">
        <v>13</v>
      </c>
      <c r="J2114" s="10"/>
      <c r="K2114" s="10"/>
    </row>
    <row r="2115" spans="1:11" ht="15.75" customHeight="1" x14ac:dyDescent="0.25">
      <c r="A2115" s="27"/>
      <c r="B2115" s="10"/>
      <c r="C2115" s="10"/>
      <c r="D2115" s="23"/>
      <c r="E2115" s="23"/>
      <c r="F2115" s="19" t="s">
        <v>5077</v>
      </c>
      <c r="G2115" s="19" t="s">
        <v>5077</v>
      </c>
      <c r="H2115" s="20" t="s">
        <v>16</v>
      </c>
      <c r="I2115" s="20" t="s">
        <v>13</v>
      </c>
      <c r="J2115" s="10"/>
      <c r="K2115" s="10"/>
    </row>
    <row r="2116" spans="1:11" ht="15.75" customHeight="1" x14ac:dyDescent="0.25">
      <c r="A2116" s="27"/>
      <c r="B2116" s="10"/>
      <c r="C2116" s="10"/>
      <c r="D2116" s="23"/>
      <c r="E2116" s="23"/>
      <c r="F2116" s="19" t="s">
        <v>5078</v>
      </c>
      <c r="G2116" s="19" t="s">
        <v>5079</v>
      </c>
      <c r="H2116" s="20" t="s">
        <v>16</v>
      </c>
      <c r="I2116" s="20" t="s">
        <v>13</v>
      </c>
      <c r="J2116" s="10"/>
      <c r="K2116" s="10"/>
    </row>
    <row r="2117" spans="1:11" ht="15.75" customHeight="1" x14ac:dyDescent="0.25">
      <c r="A2117" s="27"/>
      <c r="B2117" s="10"/>
      <c r="C2117" s="10"/>
      <c r="D2117" s="23"/>
      <c r="E2117" s="23"/>
      <c r="F2117" s="19" t="s">
        <v>5080</v>
      </c>
      <c r="G2117" s="19" t="s">
        <v>5081</v>
      </c>
      <c r="H2117" s="20" t="s">
        <v>16</v>
      </c>
      <c r="I2117" s="20" t="s">
        <v>13</v>
      </c>
      <c r="J2117" s="10"/>
      <c r="K2117" s="10"/>
    </row>
    <row r="2118" spans="1:11" ht="15.75" customHeight="1" x14ac:dyDescent="0.25">
      <c r="A2118" s="27"/>
      <c r="B2118" s="10"/>
      <c r="C2118" s="10"/>
      <c r="D2118" s="23"/>
      <c r="E2118" s="23"/>
      <c r="F2118" s="19" t="s">
        <v>5082</v>
      </c>
      <c r="G2118" s="19" t="s">
        <v>5083</v>
      </c>
      <c r="H2118" s="20" t="s">
        <v>16</v>
      </c>
      <c r="I2118" s="20" t="s">
        <v>13</v>
      </c>
      <c r="J2118" s="10"/>
      <c r="K2118" s="10"/>
    </row>
    <row r="2119" spans="1:11" ht="15.75" customHeight="1" x14ac:dyDescent="0.25">
      <c r="A2119" s="27"/>
      <c r="B2119" s="10"/>
      <c r="C2119" s="10"/>
      <c r="D2119" s="23"/>
      <c r="E2119" s="23"/>
      <c r="F2119" s="19" t="s">
        <v>5084</v>
      </c>
      <c r="G2119" s="19" t="s">
        <v>5084</v>
      </c>
      <c r="H2119" s="20" t="s">
        <v>16</v>
      </c>
      <c r="I2119" s="20" t="s">
        <v>13</v>
      </c>
      <c r="J2119" s="10"/>
      <c r="K2119" s="10"/>
    </row>
    <row r="2120" spans="1:11" ht="15.75" customHeight="1" x14ac:dyDescent="0.25">
      <c r="A2120" s="27"/>
      <c r="B2120" s="10"/>
      <c r="C2120" s="10"/>
      <c r="D2120" s="23"/>
      <c r="E2120" s="23"/>
      <c r="F2120" s="19" t="s">
        <v>5085</v>
      </c>
      <c r="G2120" s="19" t="s">
        <v>5085</v>
      </c>
      <c r="H2120" s="20" t="s">
        <v>16</v>
      </c>
      <c r="I2120" s="20" t="s">
        <v>13</v>
      </c>
      <c r="J2120" s="10"/>
      <c r="K2120" s="10"/>
    </row>
    <row r="2121" spans="1:11" ht="15.75" customHeight="1" x14ac:dyDescent="0.25">
      <c r="A2121" s="27"/>
      <c r="B2121" s="10"/>
      <c r="C2121" s="10"/>
      <c r="D2121" s="23"/>
      <c r="E2121" s="23"/>
      <c r="F2121" s="19" t="s">
        <v>5086</v>
      </c>
      <c r="G2121" s="19" t="s">
        <v>5086</v>
      </c>
      <c r="H2121" s="20" t="s">
        <v>16</v>
      </c>
      <c r="I2121" s="20" t="s">
        <v>13</v>
      </c>
      <c r="J2121" s="10"/>
      <c r="K2121" s="10"/>
    </row>
    <row r="2122" spans="1:11" ht="15.75" customHeight="1" x14ac:dyDescent="0.25">
      <c r="A2122" s="27"/>
      <c r="B2122" s="10"/>
      <c r="C2122" s="10"/>
      <c r="D2122" s="23"/>
      <c r="E2122" s="23"/>
      <c r="F2122" s="19" t="s">
        <v>5087</v>
      </c>
      <c r="G2122" s="19" t="s">
        <v>5087</v>
      </c>
      <c r="H2122" s="20" t="s">
        <v>16</v>
      </c>
      <c r="I2122" s="20" t="s">
        <v>13</v>
      </c>
      <c r="J2122" s="10"/>
      <c r="K2122" s="10"/>
    </row>
    <row r="2123" spans="1:11" ht="15.75" customHeight="1" x14ac:dyDescent="0.25">
      <c r="A2123" s="27"/>
      <c r="B2123" s="10"/>
      <c r="C2123" s="10"/>
      <c r="D2123" s="23"/>
      <c r="E2123" s="23"/>
      <c r="F2123" s="19" t="s">
        <v>5088</v>
      </c>
      <c r="G2123" s="19" t="s">
        <v>5089</v>
      </c>
      <c r="H2123" s="20" t="s">
        <v>16</v>
      </c>
      <c r="I2123" s="20" t="s">
        <v>13</v>
      </c>
      <c r="J2123" s="10"/>
      <c r="K2123" s="10"/>
    </row>
    <row r="2124" spans="1:11" ht="15.75" customHeight="1" x14ac:dyDescent="0.25">
      <c r="A2124" s="27"/>
      <c r="B2124" s="10"/>
      <c r="C2124" s="10"/>
      <c r="D2124" s="23"/>
      <c r="E2124" s="23"/>
      <c r="F2124" s="19" t="s">
        <v>5090</v>
      </c>
      <c r="G2124" s="19" t="s">
        <v>5090</v>
      </c>
      <c r="H2124" s="20" t="s">
        <v>16</v>
      </c>
      <c r="I2124" s="20" t="s">
        <v>13</v>
      </c>
      <c r="J2124" s="10"/>
      <c r="K2124" s="10"/>
    </row>
    <row r="2125" spans="1:11" ht="15.75" customHeight="1" x14ac:dyDescent="0.25">
      <c r="A2125" s="27"/>
      <c r="B2125" s="10"/>
      <c r="C2125" s="10"/>
      <c r="D2125" s="23"/>
      <c r="E2125" s="23"/>
      <c r="F2125" s="19" t="s">
        <v>5091</v>
      </c>
      <c r="G2125" s="19" t="s">
        <v>5092</v>
      </c>
      <c r="H2125" s="20" t="s">
        <v>16</v>
      </c>
      <c r="I2125" s="20" t="s">
        <v>13</v>
      </c>
      <c r="J2125" s="10"/>
      <c r="K2125" s="10"/>
    </row>
    <row r="2126" spans="1:11" ht="15.75" customHeight="1" x14ac:dyDescent="0.25">
      <c r="A2126" s="27"/>
      <c r="B2126" s="10"/>
      <c r="C2126" s="10"/>
      <c r="D2126" s="23"/>
      <c r="E2126" s="23"/>
      <c r="F2126" s="19" t="s">
        <v>5093</v>
      </c>
      <c r="G2126" s="19" t="s">
        <v>5093</v>
      </c>
      <c r="H2126" s="20" t="s">
        <v>16</v>
      </c>
      <c r="I2126" s="20" t="s">
        <v>13</v>
      </c>
      <c r="J2126" s="10"/>
      <c r="K2126" s="10"/>
    </row>
    <row r="2127" spans="1:11" ht="15.75" customHeight="1" x14ac:dyDescent="0.25">
      <c r="A2127" s="27"/>
      <c r="B2127" s="10"/>
      <c r="C2127" s="10"/>
      <c r="D2127" s="23"/>
      <c r="E2127" s="23"/>
      <c r="F2127" s="19" t="s">
        <v>5094</v>
      </c>
      <c r="G2127" s="19" t="s">
        <v>5095</v>
      </c>
      <c r="H2127" s="20" t="s">
        <v>16</v>
      </c>
      <c r="I2127" s="20" t="s">
        <v>13</v>
      </c>
      <c r="J2127" s="10"/>
      <c r="K2127" s="10"/>
    </row>
    <row r="2128" spans="1:11" ht="15.75" customHeight="1" x14ac:dyDescent="0.25">
      <c r="A2128" s="27"/>
      <c r="B2128" s="10"/>
      <c r="C2128" s="10"/>
      <c r="D2128" s="23"/>
      <c r="E2128" s="23"/>
      <c r="F2128" s="19" t="s">
        <v>5096</v>
      </c>
      <c r="G2128" s="19" t="s">
        <v>5097</v>
      </c>
      <c r="H2128" s="20" t="s">
        <v>16</v>
      </c>
      <c r="I2128" s="20" t="s">
        <v>13</v>
      </c>
      <c r="J2128" s="10"/>
      <c r="K2128" s="10"/>
    </row>
    <row r="2129" spans="1:11" ht="15.75" customHeight="1" x14ac:dyDescent="0.25">
      <c r="A2129" s="27"/>
      <c r="B2129" s="10"/>
      <c r="C2129" s="10"/>
      <c r="D2129" s="23"/>
      <c r="E2129" s="23"/>
      <c r="F2129" s="19" t="s">
        <v>5098</v>
      </c>
      <c r="G2129" s="19" t="s">
        <v>5098</v>
      </c>
      <c r="H2129" s="20" t="s">
        <v>16</v>
      </c>
      <c r="I2129" s="20" t="s">
        <v>13</v>
      </c>
      <c r="J2129" s="10"/>
      <c r="K2129" s="10"/>
    </row>
    <row r="2130" spans="1:11" ht="15.75" customHeight="1" x14ac:dyDescent="0.25">
      <c r="A2130" s="27"/>
      <c r="B2130" s="10"/>
      <c r="C2130" s="10"/>
      <c r="D2130" s="23"/>
      <c r="E2130" s="23"/>
      <c r="F2130" s="19" t="s">
        <v>5099</v>
      </c>
      <c r="G2130" s="19" t="s">
        <v>5100</v>
      </c>
      <c r="H2130" s="20" t="s">
        <v>16</v>
      </c>
      <c r="I2130" s="20" t="s">
        <v>13</v>
      </c>
      <c r="J2130" s="10"/>
      <c r="K2130" s="10"/>
    </row>
    <row r="2131" spans="1:11" ht="15.75" customHeight="1" x14ac:dyDescent="0.25">
      <c r="A2131" s="27"/>
      <c r="B2131" s="10"/>
      <c r="C2131" s="10"/>
      <c r="D2131" s="23"/>
      <c r="E2131" s="23"/>
      <c r="F2131" s="19" t="s">
        <v>5101</v>
      </c>
      <c r="G2131" s="19" t="s">
        <v>5101</v>
      </c>
      <c r="H2131" s="20" t="s">
        <v>16</v>
      </c>
      <c r="I2131" s="20" t="s">
        <v>13</v>
      </c>
      <c r="J2131" s="10"/>
      <c r="K2131" s="10"/>
    </row>
    <row r="2132" spans="1:11" ht="15.75" customHeight="1" x14ac:dyDescent="0.25">
      <c r="A2132" s="27"/>
      <c r="B2132" s="10"/>
      <c r="C2132" s="10"/>
      <c r="D2132" s="23"/>
      <c r="E2132" s="23"/>
      <c r="F2132" s="19" t="s">
        <v>5102</v>
      </c>
      <c r="G2132" s="19" t="s">
        <v>5103</v>
      </c>
      <c r="H2132" s="20" t="s">
        <v>16</v>
      </c>
      <c r="I2132" s="20" t="s">
        <v>13</v>
      </c>
      <c r="J2132" s="10"/>
      <c r="K2132" s="10"/>
    </row>
    <row r="2133" spans="1:11" ht="15.75" customHeight="1" x14ac:dyDescent="0.25">
      <c r="A2133" s="27"/>
      <c r="B2133" s="10"/>
      <c r="C2133" s="10"/>
      <c r="D2133" s="23"/>
      <c r="E2133" s="23"/>
      <c r="F2133" s="19" t="s">
        <v>5104</v>
      </c>
      <c r="G2133" s="19" t="s">
        <v>5104</v>
      </c>
      <c r="H2133" s="20" t="s">
        <v>16</v>
      </c>
      <c r="I2133" s="20" t="s">
        <v>13</v>
      </c>
      <c r="J2133" s="10"/>
      <c r="K2133" s="10"/>
    </row>
    <row r="2134" spans="1:11" ht="15.75" customHeight="1" x14ac:dyDescent="0.25">
      <c r="A2134" s="27"/>
      <c r="B2134" s="10"/>
      <c r="C2134" s="10"/>
      <c r="D2134" s="23"/>
      <c r="E2134" s="23"/>
      <c r="F2134" s="19" t="s">
        <v>5105</v>
      </c>
      <c r="G2134" s="19" t="s">
        <v>5105</v>
      </c>
      <c r="H2134" s="20" t="s">
        <v>16</v>
      </c>
      <c r="I2134" s="20" t="s">
        <v>13</v>
      </c>
      <c r="J2134" s="10"/>
      <c r="K2134" s="10"/>
    </row>
    <row r="2135" spans="1:11" ht="15.75" customHeight="1" x14ac:dyDescent="0.25">
      <c r="A2135" s="27"/>
      <c r="B2135" s="10"/>
      <c r="C2135" s="10"/>
      <c r="D2135" s="23"/>
      <c r="E2135" s="23"/>
      <c r="F2135" s="19" t="s">
        <v>5106</v>
      </c>
      <c r="G2135" s="19" t="s">
        <v>5107</v>
      </c>
      <c r="H2135" s="20" t="s">
        <v>16</v>
      </c>
      <c r="I2135" s="20" t="s">
        <v>13</v>
      </c>
      <c r="J2135" s="10"/>
      <c r="K2135" s="10"/>
    </row>
    <row r="2136" spans="1:11" ht="15.75" customHeight="1" x14ac:dyDescent="0.25">
      <c r="A2136" s="27"/>
      <c r="B2136" s="10"/>
      <c r="C2136" s="10"/>
      <c r="D2136" s="23"/>
      <c r="E2136" s="23"/>
      <c r="F2136" s="19" t="s">
        <v>5108</v>
      </c>
      <c r="G2136" s="19" t="s">
        <v>5108</v>
      </c>
      <c r="H2136" s="20" t="s">
        <v>16</v>
      </c>
      <c r="I2136" s="20" t="s">
        <v>13</v>
      </c>
      <c r="J2136" s="10"/>
      <c r="K2136" s="10"/>
    </row>
    <row r="2137" spans="1:11" ht="15.75" customHeight="1" x14ac:dyDescent="0.25">
      <c r="A2137" s="27"/>
      <c r="B2137" s="10"/>
      <c r="C2137" s="10"/>
      <c r="D2137" s="23"/>
      <c r="E2137" s="23"/>
      <c r="F2137" s="19" t="s">
        <v>5109</v>
      </c>
      <c r="G2137" s="19" t="s">
        <v>5109</v>
      </c>
      <c r="H2137" s="20" t="s">
        <v>16</v>
      </c>
      <c r="I2137" s="20" t="s">
        <v>13</v>
      </c>
      <c r="J2137" s="10"/>
      <c r="K2137" s="10"/>
    </row>
    <row r="2138" spans="1:11" ht="15.75" customHeight="1" x14ac:dyDescent="0.25">
      <c r="A2138" s="27"/>
      <c r="B2138" s="10"/>
      <c r="C2138" s="10"/>
      <c r="D2138" s="23"/>
      <c r="E2138" s="23"/>
      <c r="F2138" s="19" t="s">
        <v>991</v>
      </c>
      <c r="G2138" s="19" t="s">
        <v>991</v>
      </c>
      <c r="H2138" s="20" t="s">
        <v>16</v>
      </c>
      <c r="I2138" s="20" t="s">
        <v>13</v>
      </c>
      <c r="J2138" s="10"/>
      <c r="K2138" s="10"/>
    </row>
    <row r="2139" spans="1:11" ht="15.75" customHeight="1" x14ac:dyDescent="0.25">
      <c r="A2139" s="27"/>
      <c r="B2139" s="10"/>
      <c r="C2139" s="10"/>
      <c r="D2139" s="23"/>
      <c r="E2139" s="23"/>
      <c r="F2139" s="19" t="s">
        <v>5110</v>
      </c>
      <c r="G2139" s="19" t="s">
        <v>5111</v>
      </c>
      <c r="H2139" s="20" t="s">
        <v>16</v>
      </c>
      <c r="I2139" s="20" t="s">
        <v>13</v>
      </c>
      <c r="J2139" s="10"/>
      <c r="K2139" s="10"/>
    </row>
    <row r="2140" spans="1:11" ht="15.75" customHeight="1" x14ac:dyDescent="0.25">
      <c r="A2140" s="27"/>
      <c r="B2140" s="10"/>
      <c r="C2140" s="10"/>
      <c r="D2140" s="23"/>
      <c r="E2140" s="23"/>
      <c r="F2140" s="19" t="s">
        <v>5112</v>
      </c>
      <c r="G2140" s="19" t="s">
        <v>5112</v>
      </c>
      <c r="H2140" s="20" t="s">
        <v>16</v>
      </c>
      <c r="I2140" s="20" t="s">
        <v>13</v>
      </c>
      <c r="J2140" s="10"/>
      <c r="K2140" s="10"/>
    </row>
    <row r="2141" spans="1:11" ht="15.75" customHeight="1" x14ac:dyDescent="0.25">
      <c r="A2141" s="27"/>
      <c r="B2141" s="10"/>
      <c r="C2141" s="10"/>
      <c r="D2141" s="23"/>
      <c r="E2141" s="23"/>
      <c r="F2141" s="19" t="s">
        <v>5113</v>
      </c>
      <c r="G2141" s="19" t="s">
        <v>5113</v>
      </c>
      <c r="H2141" s="20" t="s">
        <v>16</v>
      </c>
      <c r="I2141" s="20" t="s">
        <v>13</v>
      </c>
      <c r="J2141" s="10"/>
      <c r="K2141" s="10"/>
    </row>
    <row r="2142" spans="1:11" ht="15.75" customHeight="1" x14ac:dyDescent="0.25">
      <c r="A2142" s="27"/>
      <c r="B2142" s="10"/>
      <c r="C2142" s="10"/>
      <c r="D2142" s="23"/>
      <c r="E2142" s="23"/>
      <c r="F2142" s="19" t="s">
        <v>5114</v>
      </c>
      <c r="G2142" s="19" t="s">
        <v>5114</v>
      </c>
      <c r="H2142" s="20" t="s">
        <v>16</v>
      </c>
      <c r="I2142" s="20" t="s">
        <v>13</v>
      </c>
      <c r="J2142" s="10"/>
      <c r="K2142" s="10"/>
    </row>
    <row r="2143" spans="1:11" ht="15.75" customHeight="1" x14ac:dyDescent="0.25">
      <c r="A2143" s="27"/>
      <c r="B2143" s="10"/>
      <c r="C2143" s="10"/>
      <c r="D2143" s="23"/>
      <c r="E2143" s="23"/>
      <c r="F2143" s="19" t="s">
        <v>5115</v>
      </c>
      <c r="G2143" s="19" t="s">
        <v>5116</v>
      </c>
      <c r="H2143" s="20" t="s">
        <v>16</v>
      </c>
      <c r="I2143" s="20" t="s">
        <v>13</v>
      </c>
      <c r="J2143" s="10"/>
      <c r="K2143" s="10"/>
    </row>
    <row r="2144" spans="1:11" ht="15.75" customHeight="1" x14ac:dyDescent="0.25">
      <c r="A2144" s="27"/>
      <c r="B2144" s="10"/>
      <c r="C2144" s="10"/>
      <c r="D2144" s="23"/>
      <c r="E2144" s="23"/>
      <c r="F2144" s="19" t="s">
        <v>5117</v>
      </c>
      <c r="G2144" s="19" t="s">
        <v>5117</v>
      </c>
      <c r="H2144" s="20" t="s">
        <v>16</v>
      </c>
      <c r="I2144" s="20" t="s">
        <v>13</v>
      </c>
      <c r="J2144" s="10"/>
      <c r="K2144" s="10"/>
    </row>
    <row r="2145" spans="1:11" ht="15.75" customHeight="1" x14ac:dyDescent="0.25">
      <c r="A2145" s="27"/>
      <c r="B2145" s="10"/>
      <c r="C2145" s="10"/>
      <c r="D2145" s="23"/>
      <c r="E2145" s="23"/>
      <c r="F2145" s="19" t="s">
        <v>5118</v>
      </c>
      <c r="G2145" s="19" t="s">
        <v>5118</v>
      </c>
      <c r="H2145" s="20" t="s">
        <v>16</v>
      </c>
      <c r="I2145" s="20" t="s">
        <v>13</v>
      </c>
      <c r="J2145" s="10"/>
      <c r="K2145" s="10"/>
    </row>
    <row r="2146" spans="1:11" ht="15.75" customHeight="1" x14ac:dyDescent="0.25">
      <c r="A2146" s="27"/>
      <c r="B2146" s="10"/>
      <c r="C2146" s="10"/>
      <c r="D2146" s="23"/>
      <c r="E2146" s="23"/>
      <c r="F2146" s="19" t="s">
        <v>5119</v>
      </c>
      <c r="G2146" s="19" t="s">
        <v>5119</v>
      </c>
      <c r="H2146" s="20" t="s">
        <v>16</v>
      </c>
      <c r="I2146" s="20" t="s">
        <v>13</v>
      </c>
      <c r="J2146" s="10"/>
      <c r="K2146" s="10"/>
    </row>
    <row r="2147" spans="1:11" ht="15.75" customHeight="1" x14ac:dyDescent="0.25">
      <c r="A2147" s="27"/>
      <c r="B2147" s="10"/>
      <c r="C2147" s="10"/>
      <c r="D2147" s="23"/>
      <c r="E2147" s="23"/>
      <c r="F2147" s="19" t="s">
        <v>5120</v>
      </c>
      <c r="G2147" s="19" t="s">
        <v>5121</v>
      </c>
      <c r="H2147" s="20" t="s">
        <v>16</v>
      </c>
      <c r="I2147" s="20" t="s">
        <v>13</v>
      </c>
      <c r="J2147" s="10"/>
      <c r="K2147" s="10"/>
    </row>
    <row r="2148" spans="1:11" ht="15.75" customHeight="1" x14ac:dyDescent="0.25">
      <c r="A2148" s="27"/>
      <c r="B2148" s="10"/>
      <c r="C2148" s="10"/>
      <c r="D2148" s="23"/>
      <c r="E2148" s="23"/>
      <c r="F2148" s="19" t="s">
        <v>5122</v>
      </c>
      <c r="G2148" s="19" t="s">
        <v>5122</v>
      </c>
      <c r="H2148" s="20" t="s">
        <v>16</v>
      </c>
      <c r="I2148" s="20" t="s">
        <v>13</v>
      </c>
      <c r="J2148" s="10"/>
      <c r="K2148" s="10"/>
    </row>
    <row r="2149" spans="1:11" ht="15.75" customHeight="1" x14ac:dyDescent="0.25">
      <c r="A2149" s="27"/>
      <c r="B2149" s="10"/>
      <c r="C2149" s="10"/>
      <c r="D2149" s="23"/>
      <c r="E2149" s="23"/>
      <c r="F2149" s="19" t="s">
        <v>5123</v>
      </c>
      <c r="G2149" s="19" t="s">
        <v>5124</v>
      </c>
      <c r="H2149" s="20" t="s">
        <v>16</v>
      </c>
      <c r="I2149" s="20" t="s">
        <v>13</v>
      </c>
      <c r="J2149" s="10"/>
      <c r="K2149" s="10"/>
    </row>
    <row r="2150" spans="1:11" ht="15.75" customHeight="1" x14ac:dyDescent="0.25">
      <c r="A2150" s="27"/>
      <c r="B2150" s="10"/>
      <c r="C2150" s="10"/>
      <c r="D2150" s="23"/>
      <c r="E2150" s="23"/>
      <c r="F2150" s="19" t="s">
        <v>5125</v>
      </c>
      <c r="G2150" s="19" t="s">
        <v>5125</v>
      </c>
      <c r="H2150" s="20" t="s">
        <v>16</v>
      </c>
      <c r="I2150" s="20" t="s">
        <v>13</v>
      </c>
      <c r="J2150" s="10"/>
      <c r="K2150" s="10"/>
    </row>
    <row r="2151" spans="1:11" ht="15.75" customHeight="1" x14ac:dyDescent="0.25">
      <c r="A2151" s="27"/>
      <c r="B2151" s="10"/>
      <c r="C2151" s="10"/>
      <c r="D2151" s="23"/>
      <c r="E2151" s="23"/>
      <c r="F2151" s="19" t="s">
        <v>5126</v>
      </c>
      <c r="G2151" s="19" t="s">
        <v>5126</v>
      </c>
      <c r="H2151" s="20" t="s">
        <v>16</v>
      </c>
      <c r="I2151" s="20" t="s">
        <v>13</v>
      </c>
      <c r="J2151" s="10"/>
      <c r="K2151" s="10"/>
    </row>
    <row r="2152" spans="1:11" ht="15.75" customHeight="1" x14ac:dyDescent="0.25">
      <c r="A2152" s="27"/>
      <c r="B2152" s="10"/>
      <c r="C2152" s="10"/>
      <c r="D2152" s="23"/>
      <c r="E2152" s="23"/>
      <c r="F2152" s="19" t="s">
        <v>5127</v>
      </c>
      <c r="G2152" s="19" t="s">
        <v>5127</v>
      </c>
      <c r="H2152" s="20" t="s">
        <v>16</v>
      </c>
      <c r="I2152" s="20" t="s">
        <v>13</v>
      </c>
      <c r="J2152" s="10"/>
      <c r="K2152" s="10"/>
    </row>
    <row r="2153" spans="1:11" ht="15.75" customHeight="1" x14ac:dyDescent="0.25">
      <c r="A2153" s="27"/>
      <c r="B2153" s="10"/>
      <c r="C2153" s="10"/>
      <c r="D2153" s="23"/>
      <c r="E2153" s="23"/>
      <c r="F2153" s="19" t="s">
        <v>5128</v>
      </c>
      <c r="G2153" s="19" t="s">
        <v>5129</v>
      </c>
      <c r="H2153" s="20" t="s">
        <v>16</v>
      </c>
      <c r="I2153" s="20" t="s">
        <v>13</v>
      </c>
      <c r="J2153" s="10"/>
      <c r="K2153" s="10"/>
    </row>
    <row r="2154" spans="1:11" ht="15.75" customHeight="1" x14ac:dyDescent="0.25">
      <c r="A2154" s="27"/>
      <c r="B2154" s="10"/>
      <c r="C2154" s="10"/>
      <c r="D2154" s="23"/>
      <c r="E2154" s="23"/>
      <c r="F2154" s="19" t="s">
        <v>5130</v>
      </c>
      <c r="G2154" s="19" t="s">
        <v>5131</v>
      </c>
      <c r="H2154" s="20" t="s">
        <v>16</v>
      </c>
      <c r="I2154" s="20" t="s">
        <v>13</v>
      </c>
      <c r="J2154" s="10"/>
      <c r="K2154" s="10"/>
    </row>
    <row r="2155" spans="1:11" ht="15.75" customHeight="1" x14ac:dyDescent="0.25">
      <c r="A2155" s="27"/>
      <c r="B2155" s="10"/>
      <c r="C2155" s="10"/>
      <c r="D2155" s="23"/>
      <c r="E2155" s="23"/>
      <c r="F2155" s="19" t="s">
        <v>5132</v>
      </c>
      <c r="G2155" s="19" t="s">
        <v>5133</v>
      </c>
      <c r="H2155" s="20" t="s">
        <v>16</v>
      </c>
      <c r="I2155" s="20" t="s">
        <v>13</v>
      </c>
      <c r="J2155" s="10"/>
      <c r="K2155" s="10"/>
    </row>
    <row r="2156" spans="1:11" ht="15.75" customHeight="1" x14ac:dyDescent="0.25">
      <c r="A2156" s="27"/>
      <c r="B2156" s="10"/>
      <c r="C2156" s="10"/>
      <c r="D2156" s="23"/>
      <c r="E2156" s="23"/>
      <c r="F2156" s="19" t="s">
        <v>5134</v>
      </c>
      <c r="G2156" s="19" t="s">
        <v>5134</v>
      </c>
      <c r="H2156" s="20" t="s">
        <v>16</v>
      </c>
      <c r="I2156" s="20" t="s">
        <v>13</v>
      </c>
      <c r="J2156" s="10"/>
      <c r="K2156" s="10"/>
    </row>
    <row r="2157" spans="1:11" ht="15.75" customHeight="1" x14ac:dyDescent="0.25">
      <c r="A2157" s="27"/>
      <c r="B2157" s="10"/>
      <c r="C2157" s="10"/>
      <c r="D2157" s="23"/>
      <c r="E2157" s="23"/>
      <c r="F2157" s="19" t="s">
        <v>5135</v>
      </c>
      <c r="G2157" s="19" t="s">
        <v>5135</v>
      </c>
      <c r="H2157" s="20" t="s">
        <v>16</v>
      </c>
      <c r="I2157" s="20" t="s">
        <v>13</v>
      </c>
      <c r="J2157" s="10"/>
      <c r="K2157" s="10"/>
    </row>
    <row r="2158" spans="1:11" ht="15.75" customHeight="1" x14ac:dyDescent="0.25">
      <c r="A2158" s="27"/>
      <c r="B2158" s="10"/>
      <c r="C2158" s="10"/>
      <c r="D2158" s="23"/>
      <c r="E2158" s="23"/>
      <c r="F2158" s="19" t="s">
        <v>5136</v>
      </c>
      <c r="G2158" s="19" t="s">
        <v>5136</v>
      </c>
      <c r="H2158" s="20" t="s">
        <v>16</v>
      </c>
      <c r="I2158" s="20" t="s">
        <v>13</v>
      </c>
      <c r="J2158" s="10"/>
      <c r="K2158" s="10"/>
    </row>
    <row r="2159" spans="1:11" ht="15.75" customHeight="1" x14ac:dyDescent="0.25">
      <c r="A2159" s="27"/>
      <c r="B2159" s="10"/>
      <c r="C2159" s="10"/>
      <c r="D2159" s="23"/>
      <c r="E2159" s="23"/>
      <c r="F2159" s="19" t="s">
        <v>5137</v>
      </c>
      <c r="G2159" s="19" t="s">
        <v>5137</v>
      </c>
      <c r="H2159" s="20" t="s">
        <v>16</v>
      </c>
      <c r="I2159" s="20" t="s">
        <v>13</v>
      </c>
      <c r="J2159" s="10"/>
      <c r="K2159" s="10"/>
    </row>
    <row r="2160" spans="1:11" ht="15.75" customHeight="1" x14ac:dyDescent="0.25">
      <c r="A2160" s="27"/>
      <c r="B2160" s="10"/>
      <c r="C2160" s="10"/>
      <c r="D2160" s="23"/>
      <c r="E2160" s="23"/>
      <c r="F2160" s="19" t="s">
        <v>5138</v>
      </c>
      <c r="G2160" s="19" t="s">
        <v>5139</v>
      </c>
      <c r="H2160" s="20" t="s">
        <v>16</v>
      </c>
      <c r="I2160" s="20" t="s">
        <v>13</v>
      </c>
      <c r="J2160" s="10"/>
      <c r="K2160" s="10"/>
    </row>
    <row r="2161" spans="1:11" ht="15.75" customHeight="1" x14ac:dyDescent="0.25">
      <c r="A2161" s="27"/>
      <c r="B2161" s="10"/>
      <c r="C2161" s="10"/>
      <c r="D2161" s="23"/>
      <c r="E2161" s="23"/>
      <c r="F2161" s="19" t="s">
        <v>5140</v>
      </c>
      <c r="G2161" s="19" t="s">
        <v>5140</v>
      </c>
      <c r="H2161" s="20" t="s">
        <v>16</v>
      </c>
      <c r="I2161" s="20" t="s">
        <v>13</v>
      </c>
      <c r="J2161" s="10"/>
      <c r="K2161" s="10"/>
    </row>
    <row r="2162" spans="1:11" ht="15.75" customHeight="1" x14ac:dyDescent="0.25">
      <c r="A2162" s="27"/>
      <c r="B2162" s="10"/>
      <c r="C2162" s="10"/>
      <c r="D2162" s="23"/>
      <c r="E2162" s="23"/>
      <c r="F2162" s="19" t="s">
        <v>5141</v>
      </c>
      <c r="G2162" s="19" t="s">
        <v>5141</v>
      </c>
      <c r="H2162" s="20" t="s">
        <v>16</v>
      </c>
      <c r="I2162" s="20" t="s">
        <v>13</v>
      </c>
      <c r="J2162" s="10"/>
      <c r="K2162" s="10"/>
    </row>
    <row r="2163" spans="1:11" ht="15.75" customHeight="1" x14ac:dyDescent="0.25">
      <c r="A2163" s="27"/>
      <c r="B2163" s="10"/>
      <c r="C2163" s="10"/>
      <c r="D2163" s="23"/>
      <c r="E2163" s="23"/>
      <c r="F2163" s="19" t="s">
        <v>5142</v>
      </c>
      <c r="G2163" s="19" t="s">
        <v>5142</v>
      </c>
      <c r="H2163" s="20" t="s">
        <v>16</v>
      </c>
      <c r="I2163" s="20" t="s">
        <v>13</v>
      </c>
      <c r="J2163" s="10"/>
      <c r="K2163" s="10"/>
    </row>
    <row r="2164" spans="1:11" ht="15.75" customHeight="1" x14ac:dyDescent="0.25">
      <c r="A2164" s="27"/>
      <c r="B2164" s="10"/>
      <c r="C2164" s="10"/>
      <c r="D2164" s="23"/>
      <c r="E2164" s="23"/>
      <c r="F2164" s="19" t="s">
        <v>5143</v>
      </c>
      <c r="G2164" s="19" t="s">
        <v>5144</v>
      </c>
      <c r="H2164" s="20" t="s">
        <v>16</v>
      </c>
      <c r="I2164" s="20" t="s">
        <v>13</v>
      </c>
      <c r="J2164" s="10"/>
      <c r="K2164" s="10"/>
    </row>
    <row r="2165" spans="1:11" ht="15.75" customHeight="1" x14ac:dyDescent="0.25">
      <c r="A2165" s="27"/>
      <c r="B2165" s="10"/>
      <c r="C2165" s="10"/>
      <c r="D2165" s="23"/>
      <c r="E2165" s="23"/>
      <c r="F2165" s="19" t="s">
        <v>5145</v>
      </c>
      <c r="G2165" s="19" t="s">
        <v>5145</v>
      </c>
      <c r="H2165" s="20" t="s">
        <v>16</v>
      </c>
      <c r="I2165" s="20" t="s">
        <v>13</v>
      </c>
      <c r="J2165" s="10"/>
      <c r="K2165" s="10"/>
    </row>
    <row r="2166" spans="1:11" ht="15.75" customHeight="1" x14ac:dyDescent="0.25">
      <c r="A2166" s="27"/>
      <c r="B2166" s="10"/>
      <c r="C2166" s="10"/>
      <c r="D2166" s="23"/>
      <c r="E2166" s="23"/>
      <c r="F2166" s="19" t="s">
        <v>5146</v>
      </c>
      <c r="G2166" s="19" t="s">
        <v>5146</v>
      </c>
      <c r="H2166" s="20" t="s">
        <v>16</v>
      </c>
      <c r="I2166" s="20" t="s">
        <v>13</v>
      </c>
      <c r="J2166" s="10"/>
      <c r="K2166" s="10"/>
    </row>
    <row r="2167" spans="1:11" ht="15.75" customHeight="1" x14ac:dyDescent="0.25">
      <c r="A2167" s="27"/>
      <c r="B2167" s="10"/>
      <c r="C2167" s="10"/>
      <c r="D2167" s="23"/>
      <c r="E2167" s="23"/>
      <c r="F2167" s="19" t="s">
        <v>5147</v>
      </c>
      <c r="G2167" s="19" t="s">
        <v>5147</v>
      </c>
      <c r="H2167" s="20" t="s">
        <v>16</v>
      </c>
      <c r="I2167" s="20" t="s">
        <v>13</v>
      </c>
      <c r="J2167" s="10"/>
      <c r="K2167" s="10"/>
    </row>
    <row r="2168" spans="1:11" ht="15.75" customHeight="1" x14ac:dyDescent="0.25">
      <c r="A2168" s="27"/>
      <c r="B2168" s="10"/>
      <c r="C2168" s="10"/>
      <c r="D2168" s="23"/>
      <c r="E2168" s="23"/>
      <c r="F2168" s="19" t="s">
        <v>5148</v>
      </c>
      <c r="G2168" s="19" t="s">
        <v>5148</v>
      </c>
      <c r="H2168" s="20" t="s">
        <v>16</v>
      </c>
      <c r="I2168" s="20" t="s">
        <v>13</v>
      </c>
      <c r="J2168" s="10"/>
      <c r="K2168" s="10"/>
    </row>
    <row r="2169" spans="1:11" ht="15.75" customHeight="1" x14ac:dyDescent="0.25">
      <c r="A2169" s="27"/>
      <c r="B2169" s="10"/>
      <c r="C2169" s="10"/>
      <c r="D2169" s="23"/>
      <c r="E2169" s="23"/>
      <c r="F2169" s="19" t="s">
        <v>5149</v>
      </c>
      <c r="G2169" s="19" t="s">
        <v>5149</v>
      </c>
      <c r="H2169" s="20" t="s">
        <v>16</v>
      </c>
      <c r="I2169" s="20" t="s">
        <v>13</v>
      </c>
      <c r="J2169" s="10"/>
      <c r="K2169" s="10"/>
    </row>
    <row r="2170" spans="1:11" ht="15.75" customHeight="1" x14ac:dyDescent="0.25">
      <c r="A2170" s="27"/>
      <c r="B2170" s="10"/>
      <c r="C2170" s="10"/>
      <c r="D2170" s="23"/>
      <c r="E2170" s="23"/>
      <c r="F2170" s="19" t="s">
        <v>5150</v>
      </c>
      <c r="G2170" s="19" t="s">
        <v>5150</v>
      </c>
      <c r="H2170" s="20" t="s">
        <v>16</v>
      </c>
      <c r="I2170" s="20" t="s">
        <v>13</v>
      </c>
      <c r="J2170" s="10"/>
      <c r="K2170" s="10"/>
    </row>
    <row r="2171" spans="1:11" ht="15.75" customHeight="1" x14ac:dyDescent="0.25">
      <c r="A2171" s="27"/>
      <c r="B2171" s="10"/>
      <c r="C2171" s="10"/>
      <c r="D2171" s="23"/>
      <c r="E2171" s="23"/>
      <c r="F2171" s="19" t="s">
        <v>5151</v>
      </c>
      <c r="G2171" s="19" t="s">
        <v>5151</v>
      </c>
      <c r="H2171" s="20" t="s">
        <v>16</v>
      </c>
      <c r="I2171" s="20" t="s">
        <v>13</v>
      </c>
      <c r="J2171" s="10"/>
      <c r="K2171" s="10"/>
    </row>
    <row r="2172" spans="1:11" ht="15.75" customHeight="1" x14ac:dyDescent="0.25">
      <c r="A2172" s="27"/>
      <c r="B2172" s="10"/>
      <c r="C2172" s="10"/>
      <c r="D2172" s="23"/>
      <c r="E2172" s="23"/>
      <c r="F2172" s="19" t="s">
        <v>5152</v>
      </c>
      <c r="G2172" s="19" t="s">
        <v>5152</v>
      </c>
      <c r="H2172" s="20" t="s">
        <v>16</v>
      </c>
      <c r="I2172" s="20" t="s">
        <v>13</v>
      </c>
      <c r="J2172" s="10"/>
      <c r="K2172" s="10"/>
    </row>
    <row r="2173" spans="1:11" ht="15.75" customHeight="1" x14ac:dyDescent="0.25">
      <c r="A2173" s="27"/>
      <c r="B2173" s="10"/>
      <c r="C2173" s="10"/>
      <c r="D2173" s="23"/>
      <c r="E2173" s="23"/>
      <c r="F2173" s="19" t="s">
        <v>5153</v>
      </c>
      <c r="G2173" s="19" t="s">
        <v>5153</v>
      </c>
      <c r="H2173" s="20" t="s">
        <v>16</v>
      </c>
      <c r="I2173" s="20" t="s">
        <v>13</v>
      </c>
      <c r="J2173" s="10"/>
      <c r="K2173" s="10"/>
    </row>
    <row r="2174" spans="1:11" ht="15.75" customHeight="1" x14ac:dyDescent="0.25">
      <c r="A2174" s="27"/>
      <c r="B2174" s="10"/>
      <c r="C2174" s="10"/>
      <c r="D2174" s="23"/>
      <c r="E2174" s="23"/>
      <c r="F2174" s="19" t="s">
        <v>5154</v>
      </c>
      <c r="G2174" s="19" t="s">
        <v>5154</v>
      </c>
      <c r="H2174" s="20" t="s">
        <v>16</v>
      </c>
      <c r="I2174" s="20" t="s">
        <v>13</v>
      </c>
      <c r="J2174" s="10"/>
      <c r="K2174" s="10"/>
    </row>
    <row r="2175" spans="1:11" ht="15.75" customHeight="1" x14ac:dyDescent="0.25">
      <c r="A2175" s="27"/>
      <c r="B2175" s="10"/>
      <c r="C2175" s="10"/>
      <c r="D2175" s="23"/>
      <c r="E2175" s="23"/>
      <c r="F2175" s="19" t="s">
        <v>5155</v>
      </c>
      <c r="G2175" s="19" t="s">
        <v>5155</v>
      </c>
      <c r="H2175" s="20" t="s">
        <v>16</v>
      </c>
      <c r="I2175" s="20" t="s">
        <v>13</v>
      </c>
      <c r="J2175" s="10"/>
      <c r="K2175" s="10"/>
    </row>
    <row r="2176" spans="1:11" ht="15.75" customHeight="1" x14ac:dyDescent="0.25">
      <c r="A2176" s="27"/>
      <c r="B2176" s="10"/>
      <c r="C2176" s="10"/>
      <c r="D2176" s="23"/>
      <c r="E2176" s="23"/>
      <c r="F2176" s="19" t="s">
        <v>5156</v>
      </c>
      <c r="G2176" s="19" t="s">
        <v>5157</v>
      </c>
      <c r="H2176" s="20" t="s">
        <v>16</v>
      </c>
      <c r="I2176" s="20" t="s">
        <v>13</v>
      </c>
      <c r="J2176" s="10"/>
      <c r="K2176" s="10"/>
    </row>
    <row r="2177" spans="1:11" ht="15.75" customHeight="1" x14ac:dyDescent="0.25">
      <c r="A2177" s="27"/>
      <c r="B2177" s="10"/>
      <c r="C2177" s="10"/>
      <c r="D2177" s="23"/>
      <c r="E2177" s="23"/>
      <c r="F2177" s="19" t="s">
        <v>5158</v>
      </c>
      <c r="G2177" s="19" t="s">
        <v>5159</v>
      </c>
      <c r="H2177" s="20" t="s">
        <v>16</v>
      </c>
      <c r="I2177" s="20" t="s">
        <v>13</v>
      </c>
      <c r="J2177" s="10"/>
      <c r="K2177" s="10"/>
    </row>
    <row r="2178" spans="1:11" ht="15.75" customHeight="1" x14ac:dyDescent="0.25">
      <c r="A2178" s="27"/>
      <c r="B2178" s="10"/>
      <c r="C2178" s="10"/>
      <c r="D2178" s="23"/>
      <c r="E2178" s="23"/>
      <c r="F2178" s="19" t="s">
        <v>5160</v>
      </c>
      <c r="G2178" s="19" t="s">
        <v>5161</v>
      </c>
      <c r="H2178" s="20" t="s">
        <v>16</v>
      </c>
      <c r="I2178" s="20" t="s">
        <v>13</v>
      </c>
      <c r="J2178" s="10"/>
      <c r="K2178" s="10"/>
    </row>
    <row r="2179" spans="1:11" ht="15.75" customHeight="1" x14ac:dyDescent="0.25">
      <c r="A2179" s="27"/>
      <c r="B2179" s="10"/>
      <c r="C2179" s="10"/>
      <c r="D2179" s="23"/>
      <c r="E2179" s="23"/>
      <c r="F2179" s="19" t="s">
        <v>5162</v>
      </c>
      <c r="G2179" s="19" t="s">
        <v>5162</v>
      </c>
      <c r="H2179" s="20" t="s">
        <v>16</v>
      </c>
      <c r="I2179" s="20" t="s">
        <v>13</v>
      </c>
      <c r="J2179" s="10"/>
      <c r="K2179" s="10"/>
    </row>
    <row r="2180" spans="1:11" ht="15.75" customHeight="1" x14ac:dyDescent="0.25">
      <c r="A2180" s="27"/>
      <c r="B2180" s="10"/>
      <c r="C2180" s="10"/>
      <c r="D2180" s="23"/>
      <c r="E2180" s="23"/>
      <c r="F2180" s="19" t="s">
        <v>5163</v>
      </c>
      <c r="G2180" s="19" t="s">
        <v>5164</v>
      </c>
      <c r="H2180" s="20" t="s">
        <v>16</v>
      </c>
      <c r="I2180" s="20" t="s">
        <v>13</v>
      </c>
      <c r="J2180" s="10"/>
      <c r="K2180" s="10"/>
    </row>
    <row r="2181" spans="1:11" ht="15.75" customHeight="1" x14ac:dyDescent="0.25">
      <c r="A2181" s="27"/>
      <c r="B2181" s="10"/>
      <c r="C2181" s="10"/>
      <c r="D2181" s="23"/>
      <c r="E2181" s="23"/>
      <c r="F2181" s="19" t="s">
        <v>5165</v>
      </c>
      <c r="G2181" s="19" t="s">
        <v>5165</v>
      </c>
      <c r="H2181" s="20" t="s">
        <v>16</v>
      </c>
      <c r="I2181" s="20" t="s">
        <v>13</v>
      </c>
      <c r="J2181" s="10"/>
      <c r="K2181" s="10"/>
    </row>
    <row r="2182" spans="1:11" ht="15.75" customHeight="1" x14ac:dyDescent="0.25">
      <c r="A2182" s="27"/>
      <c r="B2182" s="10"/>
      <c r="C2182" s="10"/>
      <c r="D2182" s="23"/>
      <c r="E2182" s="23"/>
      <c r="F2182" s="19" t="s">
        <v>5166</v>
      </c>
      <c r="G2182" s="19" t="s">
        <v>5166</v>
      </c>
      <c r="H2182" s="20" t="s">
        <v>16</v>
      </c>
      <c r="I2182" s="20" t="s">
        <v>13</v>
      </c>
      <c r="J2182" s="10"/>
      <c r="K2182" s="10"/>
    </row>
    <row r="2183" spans="1:11" ht="15.75" customHeight="1" x14ac:dyDescent="0.25">
      <c r="A2183" s="27"/>
      <c r="B2183" s="10"/>
      <c r="C2183" s="10"/>
      <c r="D2183" s="23"/>
      <c r="E2183" s="23"/>
      <c r="F2183" s="19" t="s">
        <v>5167</v>
      </c>
      <c r="G2183" s="19" t="s">
        <v>5167</v>
      </c>
      <c r="H2183" s="20" t="s">
        <v>16</v>
      </c>
      <c r="I2183" s="20" t="s">
        <v>13</v>
      </c>
      <c r="J2183" s="10"/>
      <c r="K2183" s="10"/>
    </row>
    <row r="2184" spans="1:11" ht="15.75" customHeight="1" x14ac:dyDescent="0.25">
      <c r="A2184" s="27"/>
      <c r="B2184" s="10"/>
      <c r="C2184" s="10"/>
      <c r="D2184" s="23"/>
      <c r="E2184" s="23"/>
      <c r="F2184" s="19" t="s">
        <v>5168</v>
      </c>
      <c r="G2184" s="19" t="s">
        <v>5168</v>
      </c>
      <c r="H2184" s="20" t="s">
        <v>16</v>
      </c>
      <c r="I2184" s="21" t="s">
        <v>13</v>
      </c>
      <c r="J2184" s="10"/>
      <c r="K2184" s="10"/>
    </row>
    <row r="2185" spans="1:11" ht="15.75" customHeight="1" x14ac:dyDescent="0.25">
      <c r="A2185" s="27" t="s">
        <v>5169</v>
      </c>
      <c r="B2185" s="6" t="s">
        <v>2317</v>
      </c>
      <c r="C2185" s="6" t="s">
        <v>2317</v>
      </c>
      <c r="D2185" s="7" t="s">
        <v>2317</v>
      </c>
      <c r="E2185" s="7" t="s">
        <v>2317</v>
      </c>
      <c r="F2185" s="6" t="s">
        <v>2405</v>
      </c>
      <c r="G2185" s="6" t="s">
        <v>2405</v>
      </c>
      <c r="H2185" s="8" t="s">
        <v>16</v>
      </c>
      <c r="I2185" s="16" t="s">
        <v>128</v>
      </c>
      <c r="J2185" s="15" t="e">
        <f t="shared" ref="J2185:J2186" si="112">IF(#REF!="harga",0,IF(#REF!="lokasi",1,IF(#REF!="pelayanan",2,IF(#REF!="kamar",3,IF(#REF!="fasilitas hotel",4,IF(#REF!="makanan",5,6))))))</f>
        <v>#REF!</v>
      </c>
      <c r="K2185" s="15" t="e">
        <f t="shared" ref="K2185:K2186" si="113">IF(#REF!="positive",1,0)</f>
        <v>#REF!</v>
      </c>
    </row>
    <row r="2186" spans="1:11" ht="15.75" customHeight="1" x14ac:dyDescent="0.25">
      <c r="A2186" s="27" t="s">
        <v>5170</v>
      </c>
      <c r="B2186" s="5" t="s">
        <v>2348</v>
      </c>
      <c r="C2186" s="5" t="s">
        <v>2348</v>
      </c>
      <c r="D2186" s="7" t="s">
        <v>5171</v>
      </c>
      <c r="E2186" s="7" t="s">
        <v>5171</v>
      </c>
      <c r="F2186" s="6" t="s">
        <v>5172</v>
      </c>
      <c r="G2186" s="6" t="s">
        <v>5173</v>
      </c>
      <c r="H2186" s="8" t="s">
        <v>16</v>
      </c>
      <c r="I2186" s="9" t="s">
        <v>128</v>
      </c>
      <c r="J2186" s="15" t="e">
        <f t="shared" si="112"/>
        <v>#REF!</v>
      </c>
      <c r="K2186" s="15" t="e">
        <f t="shared" si="113"/>
        <v>#REF!</v>
      </c>
    </row>
    <row r="2187" spans="1:11" ht="15.75" customHeight="1" x14ac:dyDescent="0.25">
      <c r="A2187" s="27"/>
      <c r="B2187" s="19" t="s">
        <v>2876</v>
      </c>
      <c r="C2187" s="19" t="s">
        <v>2876</v>
      </c>
      <c r="D2187" s="7" t="s">
        <v>5174</v>
      </c>
      <c r="E2187" s="7" t="s">
        <v>5174</v>
      </c>
      <c r="F2187" s="19" t="s">
        <v>3775</v>
      </c>
      <c r="G2187" s="19" t="s">
        <v>3776</v>
      </c>
      <c r="H2187" s="20" t="s">
        <v>16</v>
      </c>
      <c r="I2187" s="21" t="s">
        <v>128</v>
      </c>
      <c r="J2187" s="10"/>
      <c r="K2187" s="10"/>
    </row>
    <row r="2188" spans="1:11" ht="15.75" customHeight="1" x14ac:dyDescent="0.25">
      <c r="A2188" s="27"/>
      <c r="B2188" s="19" t="s">
        <v>2930</v>
      </c>
      <c r="C2188" s="19" t="s">
        <v>2930</v>
      </c>
      <c r="D2188" s="7" t="s">
        <v>5175</v>
      </c>
      <c r="E2188" s="7" t="s">
        <v>5175</v>
      </c>
      <c r="F2188" s="19" t="s">
        <v>5176</v>
      </c>
      <c r="G2188" s="19" t="s">
        <v>5177</v>
      </c>
      <c r="H2188" s="20" t="s">
        <v>16</v>
      </c>
      <c r="I2188" s="21" t="s">
        <v>128</v>
      </c>
      <c r="J2188" s="10"/>
      <c r="K2188" s="10"/>
    </row>
    <row r="2189" spans="1:11" ht="15.75" customHeight="1" x14ac:dyDescent="0.25">
      <c r="A2189" s="27"/>
      <c r="B2189" s="19" t="s">
        <v>3915</v>
      </c>
      <c r="C2189" s="19" t="s">
        <v>3915</v>
      </c>
      <c r="D2189" s="7" t="s">
        <v>3915</v>
      </c>
      <c r="E2189" s="7" t="s">
        <v>3916</v>
      </c>
      <c r="F2189" s="19" t="s">
        <v>3039</v>
      </c>
      <c r="G2189" s="19" t="s">
        <v>5178</v>
      </c>
      <c r="H2189" s="20" t="s">
        <v>16</v>
      </c>
      <c r="I2189" s="21" t="s">
        <v>128</v>
      </c>
      <c r="J2189" s="10"/>
      <c r="K2189" s="10"/>
    </row>
    <row r="2190" spans="1:11" ht="15.75" customHeight="1" x14ac:dyDescent="0.25">
      <c r="A2190" s="27"/>
      <c r="B2190" s="10"/>
      <c r="C2190" s="10"/>
      <c r="D2190" s="23"/>
      <c r="E2190" s="23"/>
      <c r="F2190" s="6" t="s">
        <v>4243</v>
      </c>
      <c r="G2190" s="6" t="s">
        <v>5179</v>
      </c>
      <c r="H2190" s="8" t="s">
        <v>16</v>
      </c>
      <c r="I2190" s="16" t="s">
        <v>128</v>
      </c>
      <c r="J2190" s="10"/>
      <c r="K2190" s="10"/>
    </row>
    <row r="2191" spans="1:11" ht="15.75" customHeight="1" x14ac:dyDescent="0.25">
      <c r="A2191" s="27"/>
      <c r="B2191" s="10"/>
      <c r="C2191" s="10"/>
      <c r="D2191" s="23"/>
      <c r="E2191" s="23"/>
      <c r="F2191" s="5" t="s">
        <v>5180</v>
      </c>
      <c r="G2191" s="5" t="s">
        <v>5180</v>
      </c>
      <c r="H2191" s="8" t="s">
        <v>16</v>
      </c>
      <c r="I2191" s="9" t="s">
        <v>128</v>
      </c>
      <c r="J2191" s="10"/>
      <c r="K2191" s="10"/>
    </row>
    <row r="2192" spans="1:11" ht="15.75" customHeight="1" x14ac:dyDescent="0.25">
      <c r="A2192" s="27"/>
      <c r="B2192" s="10"/>
      <c r="C2192" s="10"/>
      <c r="D2192" s="23"/>
      <c r="E2192" s="23"/>
      <c r="F2192" s="6" t="s">
        <v>5181</v>
      </c>
      <c r="G2192" s="6" t="s">
        <v>5181</v>
      </c>
      <c r="H2192" s="8" t="s">
        <v>16</v>
      </c>
      <c r="I2192" s="9" t="s">
        <v>128</v>
      </c>
      <c r="J2192" s="10"/>
      <c r="K2192" s="10"/>
    </row>
    <row r="2193" spans="1:11" ht="15.75" customHeight="1" x14ac:dyDescent="0.25">
      <c r="A2193" s="27"/>
      <c r="B2193" s="10"/>
      <c r="C2193" s="10"/>
      <c r="D2193" s="23"/>
      <c r="E2193" s="23"/>
      <c r="F2193" s="6" t="s">
        <v>5182</v>
      </c>
      <c r="G2193" s="6" t="s">
        <v>5182</v>
      </c>
      <c r="H2193" s="8" t="s">
        <v>16</v>
      </c>
      <c r="I2193" s="16" t="s">
        <v>128</v>
      </c>
      <c r="J2193" s="10"/>
      <c r="K2193" s="10"/>
    </row>
    <row r="2194" spans="1:11" ht="15.75" customHeight="1" x14ac:dyDescent="0.25">
      <c r="A2194" s="27"/>
      <c r="B2194" s="10"/>
      <c r="C2194" s="10"/>
      <c r="D2194" s="23"/>
      <c r="E2194" s="23"/>
      <c r="F2194" s="6" t="s">
        <v>5183</v>
      </c>
      <c r="G2194" s="6" t="s">
        <v>5183</v>
      </c>
      <c r="H2194" s="8" t="s">
        <v>16</v>
      </c>
      <c r="I2194" s="9" t="s">
        <v>128</v>
      </c>
      <c r="J2194" s="10"/>
      <c r="K2194" s="10"/>
    </row>
    <row r="2195" spans="1:11" ht="15.75" customHeight="1" x14ac:dyDescent="0.25">
      <c r="A2195" s="27"/>
      <c r="B2195" s="10"/>
      <c r="C2195" s="10"/>
      <c r="D2195" s="23"/>
      <c r="E2195" s="23"/>
      <c r="F2195" s="19" t="s">
        <v>5184</v>
      </c>
      <c r="G2195" s="19" t="s">
        <v>5185</v>
      </c>
      <c r="H2195" s="20" t="s">
        <v>16</v>
      </c>
      <c r="I2195" s="21" t="s">
        <v>128</v>
      </c>
      <c r="J2195" s="10"/>
      <c r="K2195" s="10"/>
    </row>
    <row r="2196" spans="1:11" ht="15.75" customHeight="1" x14ac:dyDescent="0.25">
      <c r="A2196" s="27"/>
      <c r="B2196" s="10"/>
      <c r="C2196" s="10"/>
      <c r="D2196" s="23"/>
      <c r="E2196" s="23"/>
      <c r="F2196" s="19" t="s">
        <v>5186</v>
      </c>
      <c r="G2196" s="19" t="s">
        <v>5187</v>
      </c>
      <c r="H2196" s="20" t="s">
        <v>16</v>
      </c>
      <c r="I2196" s="21" t="s">
        <v>128</v>
      </c>
      <c r="J2196" s="10"/>
      <c r="K2196" s="10"/>
    </row>
    <row r="2197" spans="1:11" ht="15.75" customHeight="1" x14ac:dyDescent="0.25">
      <c r="A2197" s="27"/>
      <c r="B2197" s="10"/>
      <c r="C2197" s="10"/>
      <c r="D2197" s="23"/>
      <c r="E2197" s="23"/>
      <c r="F2197" s="19" t="s">
        <v>4260</v>
      </c>
      <c r="G2197" s="19" t="s">
        <v>4259</v>
      </c>
      <c r="H2197" s="20" t="s">
        <v>16</v>
      </c>
      <c r="I2197" s="21" t="s">
        <v>128</v>
      </c>
      <c r="J2197" s="10"/>
      <c r="K2197" s="10"/>
    </row>
    <row r="2198" spans="1:11" ht="15.75" customHeight="1" x14ac:dyDescent="0.25">
      <c r="A2198" s="27"/>
      <c r="B2198" s="10"/>
      <c r="C2198" s="10"/>
      <c r="D2198" s="23"/>
      <c r="E2198" s="23"/>
      <c r="F2198" s="6" t="s">
        <v>5188</v>
      </c>
      <c r="G2198" s="6" t="s">
        <v>5188</v>
      </c>
      <c r="H2198" s="15" t="s">
        <v>16</v>
      </c>
      <c r="I2198" s="9" t="s">
        <v>128</v>
      </c>
      <c r="J2198" s="10"/>
      <c r="K2198" s="10"/>
    </row>
    <row r="2199" spans="1:11" ht="15.75" customHeight="1" x14ac:dyDescent="0.25">
      <c r="A2199" s="27"/>
      <c r="B2199" s="10"/>
      <c r="C2199" s="10"/>
      <c r="D2199" s="23"/>
      <c r="E2199" s="23"/>
      <c r="F2199" s="6" t="s">
        <v>5189</v>
      </c>
      <c r="G2199" s="5" t="s">
        <v>5190</v>
      </c>
      <c r="H2199" s="15" t="s">
        <v>16</v>
      </c>
      <c r="I2199" s="9" t="s">
        <v>128</v>
      </c>
      <c r="J2199" s="10"/>
      <c r="K2199" s="10"/>
    </row>
    <row r="2200" spans="1:11" ht="15.75" customHeight="1" x14ac:dyDescent="0.25">
      <c r="A2200" s="27"/>
      <c r="B2200" s="10"/>
      <c r="C2200" s="10"/>
      <c r="D2200" s="23"/>
      <c r="E2200" s="23"/>
      <c r="F2200" s="6" t="s">
        <v>5191</v>
      </c>
      <c r="G2200" s="6" t="s">
        <v>5192</v>
      </c>
      <c r="H2200" s="15" t="s">
        <v>16</v>
      </c>
      <c r="I2200" s="9" t="s">
        <v>128</v>
      </c>
      <c r="J2200" s="10"/>
      <c r="K2200" s="10"/>
    </row>
    <row r="2201" spans="1:11" ht="15.75" customHeight="1" x14ac:dyDescent="0.25">
      <c r="A2201" s="27" t="s">
        <v>5193</v>
      </c>
      <c r="B2201" s="6" t="s">
        <v>4223</v>
      </c>
      <c r="C2201" s="6" t="s">
        <v>4223</v>
      </c>
      <c r="D2201" s="7" t="s">
        <v>4223</v>
      </c>
      <c r="E2201" s="7" t="s">
        <v>4223</v>
      </c>
      <c r="F2201" s="6" t="s">
        <v>4276</v>
      </c>
      <c r="G2201" s="6" t="s">
        <v>4276</v>
      </c>
      <c r="H2201" s="15" t="s">
        <v>16</v>
      </c>
      <c r="I2201" s="9" t="s">
        <v>128</v>
      </c>
      <c r="J2201" s="15" t="e">
        <f t="shared" ref="J2201:J2399" si="114">IF(#REF!="harga",0,IF(#REF!="lokasi",1,IF(#REF!="pelayanan",2,IF(#REF!="kamar",3,IF(#REF!="fasilitas hotel",4,IF(#REF!="makanan",5,6))))))</f>
        <v>#REF!</v>
      </c>
      <c r="K2201" s="15" t="e">
        <f t="shared" ref="K2201:K2399" si="115">IF(#REF!="positive",1,0)</f>
        <v>#REF!</v>
      </c>
    </row>
    <row r="2202" spans="1:11" ht="15.75" customHeight="1" x14ac:dyDescent="0.25">
      <c r="A2202" s="27" t="s">
        <v>5194</v>
      </c>
      <c r="B2202" s="5" t="s">
        <v>3537</v>
      </c>
      <c r="C2202" s="5" t="s">
        <v>3537</v>
      </c>
      <c r="D2202" s="7" t="s">
        <v>3537</v>
      </c>
      <c r="E2202" s="7" t="s">
        <v>3537</v>
      </c>
      <c r="F2202" s="5" t="s">
        <v>966</v>
      </c>
      <c r="G2202" s="5" t="s">
        <v>966</v>
      </c>
      <c r="H2202" s="15" t="s">
        <v>16</v>
      </c>
      <c r="I2202" s="9" t="s">
        <v>128</v>
      </c>
      <c r="J2202" s="15" t="e">
        <f t="shared" si="114"/>
        <v>#REF!</v>
      </c>
      <c r="K2202" s="15" t="e">
        <f t="shared" si="115"/>
        <v>#REF!</v>
      </c>
    </row>
    <row r="2203" spans="1:11" ht="15.75" customHeight="1" x14ac:dyDescent="0.25">
      <c r="A2203" s="27" t="s">
        <v>5195</v>
      </c>
      <c r="B2203" s="6" t="s">
        <v>4228</v>
      </c>
      <c r="C2203" s="6" t="s">
        <v>4228</v>
      </c>
      <c r="D2203" s="7" t="s">
        <v>5196</v>
      </c>
      <c r="E2203" s="7" t="s">
        <v>5196</v>
      </c>
      <c r="F2203" s="6" t="s">
        <v>4288</v>
      </c>
      <c r="G2203" s="6" t="s">
        <v>4287</v>
      </c>
      <c r="H2203" s="15" t="s">
        <v>16</v>
      </c>
      <c r="I2203" s="9" t="s">
        <v>128</v>
      </c>
      <c r="J2203" s="15" t="e">
        <f t="shared" si="114"/>
        <v>#REF!</v>
      </c>
      <c r="K2203" s="15" t="e">
        <f t="shared" si="115"/>
        <v>#REF!</v>
      </c>
    </row>
    <row r="2204" spans="1:11" ht="15.75" customHeight="1" x14ac:dyDescent="0.25">
      <c r="A2204" s="27" t="s">
        <v>5197</v>
      </c>
      <c r="B2204" s="5" t="s">
        <v>5180</v>
      </c>
      <c r="C2204" s="5" t="s">
        <v>5180</v>
      </c>
      <c r="D2204" s="7" t="s">
        <v>5180</v>
      </c>
      <c r="E2204" s="7" t="s">
        <v>5180</v>
      </c>
      <c r="F2204" s="6" t="s">
        <v>4290</v>
      </c>
      <c r="G2204" s="6" t="s">
        <v>5198</v>
      </c>
      <c r="H2204" s="15" t="s">
        <v>16</v>
      </c>
      <c r="I2204" s="9" t="s">
        <v>128</v>
      </c>
      <c r="J2204" s="15" t="e">
        <f t="shared" si="114"/>
        <v>#REF!</v>
      </c>
      <c r="K2204" s="15" t="e">
        <f t="shared" si="115"/>
        <v>#REF!</v>
      </c>
    </row>
    <row r="2205" spans="1:11" ht="15.75" customHeight="1" x14ac:dyDescent="0.25">
      <c r="A2205" s="27" t="s">
        <v>5199</v>
      </c>
      <c r="B2205" s="6" t="s">
        <v>4230</v>
      </c>
      <c r="C2205" s="6" t="s">
        <v>4229</v>
      </c>
      <c r="D2205" s="7" t="s">
        <v>4229</v>
      </c>
      <c r="E2205" s="7" t="s">
        <v>4229</v>
      </c>
      <c r="F2205" s="6" t="s">
        <v>5200</v>
      </c>
      <c r="G2205" s="6" t="s">
        <v>5200</v>
      </c>
      <c r="H2205" s="15" t="s">
        <v>16</v>
      </c>
      <c r="I2205" s="9" t="s">
        <v>128</v>
      </c>
      <c r="J2205" s="15" t="e">
        <f t="shared" si="114"/>
        <v>#REF!</v>
      </c>
      <c r="K2205" s="15" t="e">
        <f t="shared" si="115"/>
        <v>#REF!</v>
      </c>
    </row>
    <row r="2206" spans="1:11" ht="15.75" customHeight="1" x14ac:dyDescent="0.25">
      <c r="A2206" s="27" t="s">
        <v>5201</v>
      </c>
      <c r="B2206" s="5" t="s">
        <v>5202</v>
      </c>
      <c r="C2206" s="5" t="s">
        <v>5202</v>
      </c>
      <c r="D2206" s="7" t="s">
        <v>5203</v>
      </c>
      <c r="E2206" s="7" t="s">
        <v>5203</v>
      </c>
      <c r="F2206" s="6" t="s">
        <v>5204</v>
      </c>
      <c r="G2206" s="6" t="s">
        <v>5205</v>
      </c>
      <c r="H2206" s="15" t="s">
        <v>16</v>
      </c>
      <c r="I2206" s="9" t="s">
        <v>128</v>
      </c>
      <c r="J2206" s="15" t="e">
        <f t="shared" si="114"/>
        <v>#REF!</v>
      </c>
      <c r="K2206" s="15" t="e">
        <f t="shared" si="115"/>
        <v>#REF!</v>
      </c>
    </row>
    <row r="2207" spans="1:11" ht="15.75" customHeight="1" x14ac:dyDescent="0.25">
      <c r="A2207" s="27" t="s">
        <v>5206</v>
      </c>
      <c r="B2207" s="5" t="s">
        <v>5207</v>
      </c>
      <c r="C2207" s="5" t="s">
        <v>5207</v>
      </c>
      <c r="D2207" s="7" t="s">
        <v>5208</v>
      </c>
      <c r="E2207" s="7" t="s">
        <v>5208</v>
      </c>
      <c r="F2207" s="5" t="s">
        <v>988</v>
      </c>
      <c r="G2207" s="5" t="s">
        <v>988</v>
      </c>
      <c r="H2207" s="15" t="s">
        <v>16</v>
      </c>
      <c r="I2207" s="9" t="s">
        <v>128</v>
      </c>
      <c r="J2207" s="15" t="e">
        <f t="shared" si="114"/>
        <v>#REF!</v>
      </c>
      <c r="K2207" s="15" t="e">
        <f t="shared" si="115"/>
        <v>#REF!</v>
      </c>
    </row>
    <row r="2208" spans="1:11" ht="15.75" customHeight="1" x14ac:dyDescent="0.25">
      <c r="A2208" s="27" t="s">
        <v>5209</v>
      </c>
      <c r="B2208" s="19" t="s">
        <v>5184</v>
      </c>
      <c r="C2208" s="19" t="s">
        <v>5184</v>
      </c>
      <c r="D2208" s="7" t="s">
        <v>5210</v>
      </c>
      <c r="E2208" s="7" t="s">
        <v>5211</v>
      </c>
      <c r="F2208" s="6" t="s">
        <v>1938</v>
      </c>
      <c r="G2208" s="6" t="s">
        <v>5212</v>
      </c>
      <c r="H2208" s="15" t="s">
        <v>16</v>
      </c>
      <c r="I2208" s="9" t="s">
        <v>128</v>
      </c>
      <c r="J2208" s="15" t="e">
        <f t="shared" si="114"/>
        <v>#REF!</v>
      </c>
      <c r="K2208" s="15" t="e">
        <f t="shared" si="115"/>
        <v>#REF!</v>
      </c>
    </row>
    <row r="2209" spans="1:11" ht="15.75" customHeight="1" x14ac:dyDescent="0.25">
      <c r="A2209" s="27" t="s">
        <v>5213</v>
      </c>
      <c r="B2209" s="19" t="s">
        <v>4233</v>
      </c>
      <c r="C2209" s="19" t="s">
        <v>4232</v>
      </c>
      <c r="D2209" s="7" t="s">
        <v>4232</v>
      </c>
      <c r="E2209" s="7" t="s">
        <v>4232</v>
      </c>
      <c r="F2209" s="6" t="s">
        <v>4303</v>
      </c>
      <c r="G2209" s="6" t="s">
        <v>4304</v>
      </c>
      <c r="H2209" s="15" t="s">
        <v>16</v>
      </c>
      <c r="I2209" s="9" t="s">
        <v>128</v>
      </c>
      <c r="J2209" s="15" t="e">
        <f t="shared" si="114"/>
        <v>#REF!</v>
      </c>
      <c r="K2209" s="15" t="e">
        <f t="shared" si="115"/>
        <v>#REF!</v>
      </c>
    </row>
    <row r="2210" spans="1:11" ht="15.75" customHeight="1" x14ac:dyDescent="0.25">
      <c r="A2210" s="27" t="s">
        <v>4321</v>
      </c>
      <c r="B2210" s="19" t="s">
        <v>5187</v>
      </c>
      <c r="C2210" s="19" t="s">
        <v>5186</v>
      </c>
      <c r="D2210" s="7" t="s">
        <v>5186</v>
      </c>
      <c r="E2210" s="7" t="s">
        <v>5186</v>
      </c>
      <c r="F2210" s="6" t="s">
        <v>5214</v>
      </c>
      <c r="G2210" s="6" t="s">
        <v>5215</v>
      </c>
      <c r="H2210" s="15" t="s">
        <v>16</v>
      </c>
      <c r="I2210" s="9" t="s">
        <v>128</v>
      </c>
      <c r="J2210" s="15" t="e">
        <f t="shared" si="114"/>
        <v>#REF!</v>
      </c>
      <c r="K2210" s="15" t="e">
        <f t="shared" si="115"/>
        <v>#REF!</v>
      </c>
    </row>
    <row r="2211" spans="1:11" ht="15.75" customHeight="1" x14ac:dyDescent="0.25">
      <c r="A2211" s="27" t="s">
        <v>4330</v>
      </c>
      <c r="B2211" s="19" t="s">
        <v>4237</v>
      </c>
      <c r="C2211" s="19" t="s">
        <v>4236</v>
      </c>
      <c r="D2211" s="7" t="s">
        <v>4236</v>
      </c>
      <c r="E2211" s="7" t="s">
        <v>4236</v>
      </c>
      <c r="F2211" s="5" t="s">
        <v>4308</v>
      </c>
      <c r="G2211" s="5" t="s">
        <v>4308</v>
      </c>
      <c r="H2211" s="15" t="s">
        <v>16</v>
      </c>
      <c r="I2211" s="9" t="s">
        <v>128</v>
      </c>
      <c r="J2211" s="15" t="e">
        <f t="shared" si="114"/>
        <v>#REF!</v>
      </c>
      <c r="K2211" s="15" t="e">
        <f t="shared" si="115"/>
        <v>#REF!</v>
      </c>
    </row>
    <row r="2212" spans="1:11" ht="15.75" customHeight="1" x14ac:dyDescent="0.25">
      <c r="A2212" s="27" t="s">
        <v>2229</v>
      </c>
      <c r="B2212" s="19" t="s">
        <v>4239</v>
      </c>
      <c r="C2212" s="19" t="s">
        <v>4238</v>
      </c>
      <c r="D2212" s="7" t="s">
        <v>5216</v>
      </c>
      <c r="E2212" s="7" t="s">
        <v>5217</v>
      </c>
      <c r="F2212" s="6" t="s">
        <v>5218</v>
      </c>
      <c r="G2212" s="5" t="s">
        <v>5219</v>
      </c>
      <c r="H2212" s="15" t="s">
        <v>16</v>
      </c>
      <c r="I2212" s="9" t="s">
        <v>128</v>
      </c>
      <c r="J2212" s="15" t="e">
        <f t="shared" si="114"/>
        <v>#REF!</v>
      </c>
      <c r="K2212" s="15" t="e">
        <f t="shared" si="115"/>
        <v>#REF!</v>
      </c>
    </row>
    <row r="2213" spans="1:11" ht="15.75" customHeight="1" x14ac:dyDescent="0.25">
      <c r="A2213" s="27" t="s">
        <v>5220</v>
      </c>
      <c r="B2213" s="6" t="s">
        <v>5221</v>
      </c>
      <c r="C2213" s="6" t="s">
        <v>5189</v>
      </c>
      <c r="D2213" s="7" t="s">
        <v>5189</v>
      </c>
      <c r="E2213" s="7" t="s">
        <v>5222</v>
      </c>
      <c r="F2213" s="6" t="s">
        <v>1960</v>
      </c>
      <c r="G2213" s="6" t="s">
        <v>4315</v>
      </c>
      <c r="H2213" s="15" t="s">
        <v>16</v>
      </c>
      <c r="I2213" s="9" t="s">
        <v>128</v>
      </c>
      <c r="J2213" s="15" t="e">
        <f t="shared" si="114"/>
        <v>#REF!</v>
      </c>
      <c r="K2213" s="15" t="e">
        <f t="shared" si="115"/>
        <v>#REF!</v>
      </c>
    </row>
    <row r="2214" spans="1:11" ht="15.75" customHeight="1" x14ac:dyDescent="0.25">
      <c r="A2214" s="27" t="s">
        <v>5223</v>
      </c>
      <c r="B2214" s="6" t="s">
        <v>991</v>
      </c>
      <c r="C2214" s="6" t="s">
        <v>991</v>
      </c>
      <c r="D2214" s="7" t="s">
        <v>991</v>
      </c>
      <c r="E2214" s="7" t="s">
        <v>991</v>
      </c>
      <c r="F2214" s="6" t="s">
        <v>5224</v>
      </c>
      <c r="G2214" s="6" t="s">
        <v>5225</v>
      </c>
      <c r="H2214" s="15" t="s">
        <v>16</v>
      </c>
      <c r="I2214" s="9" t="s">
        <v>128</v>
      </c>
      <c r="J2214" s="15" t="e">
        <f t="shared" si="114"/>
        <v>#REF!</v>
      </c>
      <c r="K2214" s="15" t="e">
        <f t="shared" si="115"/>
        <v>#REF!</v>
      </c>
    </row>
    <row r="2215" spans="1:11" ht="15.75" customHeight="1" x14ac:dyDescent="0.25">
      <c r="A2215" s="27" t="s">
        <v>5226</v>
      </c>
      <c r="B2215" s="6" t="s">
        <v>5204</v>
      </c>
      <c r="C2215" s="6" t="s">
        <v>5204</v>
      </c>
      <c r="D2215" s="7" t="s">
        <v>5227</v>
      </c>
      <c r="E2215" s="7" t="s">
        <v>5227</v>
      </c>
      <c r="F2215" s="6" t="s">
        <v>2001</v>
      </c>
      <c r="G2215" s="5" t="s">
        <v>5228</v>
      </c>
      <c r="H2215" s="15" t="s">
        <v>16</v>
      </c>
      <c r="I2215" s="9" t="s">
        <v>128</v>
      </c>
      <c r="J2215" s="15" t="e">
        <f t="shared" si="114"/>
        <v>#REF!</v>
      </c>
      <c r="K2215" s="15" t="e">
        <f t="shared" si="115"/>
        <v>#REF!</v>
      </c>
    </row>
    <row r="2216" spans="1:11" ht="15.75" customHeight="1" x14ac:dyDescent="0.25">
      <c r="A2216" s="27" t="s">
        <v>5229</v>
      </c>
      <c r="B2216" s="6" t="s">
        <v>5230</v>
      </c>
      <c r="C2216" s="6" t="s">
        <v>1938</v>
      </c>
      <c r="D2216" s="7" t="s">
        <v>5231</v>
      </c>
      <c r="E2216" s="7" t="s">
        <v>5232</v>
      </c>
      <c r="F2216" s="6" t="s">
        <v>4333</v>
      </c>
      <c r="G2216" s="6" t="s">
        <v>5233</v>
      </c>
      <c r="H2216" s="15" t="s">
        <v>16</v>
      </c>
      <c r="I2216" s="9" t="s">
        <v>128</v>
      </c>
      <c r="J2216" s="15" t="e">
        <f t="shared" si="114"/>
        <v>#REF!</v>
      </c>
      <c r="K2216" s="15" t="e">
        <f t="shared" si="115"/>
        <v>#REF!</v>
      </c>
    </row>
    <row r="2217" spans="1:11" ht="15.75" customHeight="1" x14ac:dyDescent="0.25">
      <c r="A2217" s="27" t="s">
        <v>5234</v>
      </c>
      <c r="B2217" s="6" t="s">
        <v>5214</v>
      </c>
      <c r="C2217" s="6" t="s">
        <v>5214</v>
      </c>
      <c r="D2217" s="7" t="s">
        <v>5214</v>
      </c>
      <c r="E2217" s="7" t="s">
        <v>5215</v>
      </c>
      <c r="F2217" s="6" t="s">
        <v>5235</v>
      </c>
      <c r="G2217" s="6" t="s">
        <v>5236</v>
      </c>
      <c r="H2217" s="15" t="s">
        <v>16</v>
      </c>
      <c r="I2217" s="9" t="s">
        <v>128</v>
      </c>
      <c r="J2217" s="15" t="e">
        <f t="shared" si="114"/>
        <v>#REF!</v>
      </c>
      <c r="K2217" s="15" t="e">
        <f t="shared" si="115"/>
        <v>#REF!</v>
      </c>
    </row>
    <row r="2218" spans="1:11" ht="15.75" customHeight="1" x14ac:dyDescent="0.25">
      <c r="A2218" s="27" t="s">
        <v>5237</v>
      </c>
      <c r="B2218" s="6" t="s">
        <v>4257</v>
      </c>
      <c r="C2218" s="6" t="s">
        <v>4257</v>
      </c>
      <c r="D2218" s="7" t="s">
        <v>4257</v>
      </c>
      <c r="E2218" s="7" t="s">
        <v>4257</v>
      </c>
      <c r="F2218" s="6" t="s">
        <v>2013</v>
      </c>
      <c r="G2218" s="6" t="s">
        <v>5238</v>
      </c>
      <c r="H2218" s="15" t="s">
        <v>16</v>
      </c>
      <c r="I2218" s="9" t="s">
        <v>128</v>
      </c>
      <c r="J2218" s="15" t="e">
        <f t="shared" si="114"/>
        <v>#REF!</v>
      </c>
      <c r="K2218" s="15" t="e">
        <f t="shared" si="115"/>
        <v>#REF!</v>
      </c>
    </row>
    <row r="2219" spans="1:11" ht="15.75" customHeight="1" x14ac:dyDescent="0.25">
      <c r="A2219" s="27" t="s">
        <v>5239</v>
      </c>
      <c r="B2219" s="6" t="s">
        <v>5218</v>
      </c>
      <c r="C2219" s="6" t="s">
        <v>5218</v>
      </c>
      <c r="D2219" s="7" t="s">
        <v>5240</v>
      </c>
      <c r="E2219" s="7" t="s">
        <v>5241</v>
      </c>
      <c r="F2219" s="6" t="s">
        <v>4339</v>
      </c>
      <c r="G2219" s="6" t="s">
        <v>5242</v>
      </c>
      <c r="H2219" s="15" t="s">
        <v>16</v>
      </c>
      <c r="I2219" s="9" t="s">
        <v>128</v>
      </c>
      <c r="J2219" s="15" t="e">
        <f t="shared" si="114"/>
        <v>#REF!</v>
      </c>
      <c r="K2219" s="15" t="e">
        <f t="shared" si="115"/>
        <v>#REF!</v>
      </c>
    </row>
    <row r="2220" spans="1:11" ht="15.75" customHeight="1" x14ac:dyDescent="0.25">
      <c r="A2220" s="27" t="s">
        <v>5243</v>
      </c>
      <c r="B2220" s="5" t="s">
        <v>1005</v>
      </c>
      <c r="C2220" s="5" t="s">
        <v>1005</v>
      </c>
      <c r="D2220" s="7" t="s">
        <v>1005</v>
      </c>
      <c r="E2220" s="7" t="s">
        <v>1005</v>
      </c>
      <c r="F2220" s="5" t="s">
        <v>5244</v>
      </c>
      <c r="G2220" s="5" t="s">
        <v>5244</v>
      </c>
      <c r="H2220" s="15" t="s">
        <v>16</v>
      </c>
      <c r="I2220" s="9" t="s">
        <v>128</v>
      </c>
      <c r="J2220" s="15" t="e">
        <f t="shared" si="114"/>
        <v>#REF!</v>
      </c>
      <c r="K2220" s="15" t="e">
        <f t="shared" si="115"/>
        <v>#REF!</v>
      </c>
    </row>
    <row r="2221" spans="1:11" ht="15.75" customHeight="1" x14ac:dyDescent="0.25">
      <c r="A2221" s="27" t="s">
        <v>4359</v>
      </c>
      <c r="B2221" s="5" t="s">
        <v>1008</v>
      </c>
      <c r="C2221" s="5" t="s">
        <v>1008</v>
      </c>
      <c r="D2221" s="7" t="s">
        <v>1008</v>
      </c>
      <c r="E2221" s="7" t="s">
        <v>1008</v>
      </c>
      <c r="F2221" s="6" t="s">
        <v>5245</v>
      </c>
      <c r="G2221" s="6" t="s">
        <v>5246</v>
      </c>
      <c r="H2221" s="15" t="s">
        <v>16</v>
      </c>
      <c r="I2221" s="9" t="s">
        <v>128</v>
      </c>
      <c r="J2221" s="15" t="e">
        <f t="shared" si="114"/>
        <v>#REF!</v>
      </c>
      <c r="K2221" s="15" t="e">
        <f t="shared" si="115"/>
        <v>#REF!</v>
      </c>
    </row>
    <row r="2222" spans="1:11" ht="15.75" customHeight="1" x14ac:dyDescent="0.25">
      <c r="A2222" s="27" t="s">
        <v>5247</v>
      </c>
      <c r="B2222" s="5" t="s">
        <v>1973</v>
      </c>
      <c r="C2222" s="5" t="s">
        <v>1973</v>
      </c>
      <c r="D2222" s="7" t="s">
        <v>1973</v>
      </c>
      <c r="E2222" s="7" t="s">
        <v>1973</v>
      </c>
      <c r="F2222" s="6" t="s">
        <v>5248</v>
      </c>
      <c r="G2222" s="6" t="s">
        <v>5249</v>
      </c>
      <c r="H2222" s="15" t="s">
        <v>16</v>
      </c>
      <c r="I2222" s="9" t="s">
        <v>128</v>
      </c>
      <c r="J2222" s="15" t="e">
        <f t="shared" si="114"/>
        <v>#REF!</v>
      </c>
      <c r="K2222" s="15" t="e">
        <f t="shared" si="115"/>
        <v>#REF!</v>
      </c>
    </row>
    <row r="2223" spans="1:11" ht="15.75" customHeight="1" x14ac:dyDescent="0.25">
      <c r="A2223" s="27" t="s">
        <v>5250</v>
      </c>
      <c r="B2223" s="5" t="s">
        <v>4277</v>
      </c>
      <c r="C2223" s="6" t="s">
        <v>1976</v>
      </c>
      <c r="D2223" s="7" t="s">
        <v>5251</v>
      </c>
      <c r="E2223" s="7" t="s">
        <v>5252</v>
      </c>
      <c r="F2223" s="6" t="s">
        <v>5197</v>
      </c>
      <c r="G2223" s="5" t="s">
        <v>5253</v>
      </c>
      <c r="H2223" s="15" t="s">
        <v>16</v>
      </c>
      <c r="I2223" s="9" t="s">
        <v>128</v>
      </c>
      <c r="J2223" s="15" t="e">
        <f t="shared" si="114"/>
        <v>#REF!</v>
      </c>
      <c r="K2223" s="15" t="e">
        <f t="shared" si="115"/>
        <v>#REF!</v>
      </c>
    </row>
    <row r="2224" spans="1:11" ht="15.75" customHeight="1" x14ac:dyDescent="0.25">
      <c r="A2224" s="27" t="s">
        <v>4351</v>
      </c>
      <c r="B2224" s="5" t="s">
        <v>4280</v>
      </c>
      <c r="C2224" s="6" t="s">
        <v>4279</v>
      </c>
      <c r="D2224" s="7" t="s">
        <v>5254</v>
      </c>
      <c r="E2224" s="7" t="s">
        <v>5255</v>
      </c>
      <c r="F2224" s="6" t="s">
        <v>5256</v>
      </c>
      <c r="G2224" s="6" t="s">
        <v>5256</v>
      </c>
      <c r="H2224" s="15" t="s">
        <v>16</v>
      </c>
      <c r="I2224" s="9" t="s">
        <v>128</v>
      </c>
      <c r="J2224" s="15" t="e">
        <f t="shared" si="114"/>
        <v>#REF!</v>
      </c>
      <c r="K2224" s="15" t="e">
        <f t="shared" si="115"/>
        <v>#REF!</v>
      </c>
    </row>
    <row r="2225" spans="1:11" ht="15.75" customHeight="1" x14ac:dyDescent="0.25">
      <c r="A2225" s="27" t="s">
        <v>5257</v>
      </c>
      <c r="B2225" s="6" t="s">
        <v>5258</v>
      </c>
      <c r="C2225" s="6" t="s">
        <v>5258</v>
      </c>
      <c r="D2225" s="7" t="s">
        <v>5258</v>
      </c>
      <c r="E2225" s="7" t="s">
        <v>5259</v>
      </c>
      <c r="F2225" s="6" t="s">
        <v>5260</v>
      </c>
      <c r="G2225" s="6" t="s">
        <v>5261</v>
      </c>
      <c r="H2225" s="15" t="s">
        <v>16</v>
      </c>
      <c r="I2225" s="9" t="s">
        <v>128</v>
      </c>
      <c r="J2225" s="15" t="e">
        <f t="shared" si="114"/>
        <v>#REF!</v>
      </c>
      <c r="K2225" s="15" t="e">
        <f t="shared" si="115"/>
        <v>#REF!</v>
      </c>
    </row>
    <row r="2226" spans="1:11" ht="15.75" customHeight="1" x14ac:dyDescent="0.25">
      <c r="A2226" s="27" t="s">
        <v>5262</v>
      </c>
      <c r="B2226" s="5" t="s">
        <v>4285</v>
      </c>
      <c r="C2226" s="6" t="s">
        <v>1986</v>
      </c>
      <c r="D2226" s="7" t="s">
        <v>1986</v>
      </c>
      <c r="E2226" s="7" t="s">
        <v>4285</v>
      </c>
      <c r="F2226" s="5" t="s">
        <v>5206</v>
      </c>
      <c r="G2226" s="5" t="s">
        <v>5206</v>
      </c>
      <c r="H2226" s="15" t="s">
        <v>16</v>
      </c>
      <c r="I2226" s="9" t="s">
        <v>128</v>
      </c>
      <c r="J2226" s="15" t="e">
        <f t="shared" si="114"/>
        <v>#REF!</v>
      </c>
      <c r="K2226" s="15" t="e">
        <f t="shared" si="115"/>
        <v>#REF!</v>
      </c>
    </row>
    <row r="2227" spans="1:11" ht="15.75" customHeight="1" x14ac:dyDescent="0.25">
      <c r="A2227" s="27" t="s">
        <v>5263</v>
      </c>
      <c r="B2227" s="6" t="s">
        <v>5225</v>
      </c>
      <c r="C2227" s="6" t="s">
        <v>5224</v>
      </c>
      <c r="D2227" s="7" t="s">
        <v>5264</v>
      </c>
      <c r="E2227" s="7" t="s">
        <v>5264</v>
      </c>
      <c r="F2227" s="6" t="s">
        <v>5209</v>
      </c>
      <c r="G2227" s="5" t="s">
        <v>5265</v>
      </c>
      <c r="H2227" s="15" t="s">
        <v>16</v>
      </c>
      <c r="I2227" s="9" t="s">
        <v>128</v>
      </c>
      <c r="J2227" s="15" t="e">
        <f t="shared" si="114"/>
        <v>#REF!</v>
      </c>
      <c r="K2227" s="15" t="e">
        <f t="shared" si="115"/>
        <v>#REF!</v>
      </c>
    </row>
    <row r="2228" spans="1:11" ht="15.75" customHeight="1" x14ac:dyDescent="0.25">
      <c r="A2228" s="27" t="s">
        <v>5266</v>
      </c>
      <c r="B2228" s="5" t="s">
        <v>1993</v>
      </c>
      <c r="C2228" s="5" t="s">
        <v>1993</v>
      </c>
      <c r="D2228" s="7" t="s">
        <v>1993</v>
      </c>
      <c r="E2228" s="7" t="s">
        <v>1993</v>
      </c>
      <c r="F2228" s="6" t="s">
        <v>5267</v>
      </c>
      <c r="G2228" s="6" t="s">
        <v>5267</v>
      </c>
      <c r="H2228" s="15" t="s">
        <v>16</v>
      </c>
      <c r="I2228" s="9" t="s">
        <v>128</v>
      </c>
      <c r="J2228" s="15" t="e">
        <f t="shared" si="114"/>
        <v>#REF!</v>
      </c>
      <c r="K2228" s="15" t="e">
        <f t="shared" si="115"/>
        <v>#REF!</v>
      </c>
    </row>
    <row r="2229" spans="1:11" ht="15.75" customHeight="1" x14ac:dyDescent="0.25">
      <c r="A2229" s="27" t="s">
        <v>5268</v>
      </c>
      <c r="B2229" s="5" t="s">
        <v>1014</v>
      </c>
      <c r="C2229" s="5" t="s">
        <v>1014</v>
      </c>
      <c r="D2229" s="7" t="s">
        <v>5269</v>
      </c>
      <c r="E2229" s="7" t="s">
        <v>5269</v>
      </c>
      <c r="F2229" s="5" t="s">
        <v>5213</v>
      </c>
      <c r="G2229" s="5" t="s">
        <v>5213</v>
      </c>
      <c r="H2229" s="15" t="s">
        <v>16</v>
      </c>
      <c r="I2229" s="9" t="s">
        <v>128</v>
      </c>
      <c r="J2229" s="15" t="e">
        <f t="shared" si="114"/>
        <v>#REF!</v>
      </c>
      <c r="K2229" s="15" t="e">
        <f t="shared" si="115"/>
        <v>#REF!</v>
      </c>
    </row>
    <row r="2230" spans="1:11" ht="15.75" customHeight="1" x14ac:dyDescent="0.25">
      <c r="A2230" s="27" t="s">
        <v>5270</v>
      </c>
      <c r="B2230" s="6" t="s">
        <v>4306</v>
      </c>
      <c r="C2230" s="6" t="s">
        <v>4305</v>
      </c>
      <c r="D2230" s="7" t="s">
        <v>4305</v>
      </c>
      <c r="E2230" s="7" t="s">
        <v>4306</v>
      </c>
      <c r="F2230" s="6" t="s">
        <v>5271</v>
      </c>
      <c r="G2230" s="6" t="s">
        <v>5271</v>
      </c>
      <c r="H2230" s="15" t="s">
        <v>16</v>
      </c>
      <c r="I2230" s="9" t="s">
        <v>128</v>
      </c>
      <c r="J2230" s="15" t="e">
        <f t="shared" si="114"/>
        <v>#REF!</v>
      </c>
      <c r="K2230" s="15" t="e">
        <f t="shared" si="115"/>
        <v>#REF!</v>
      </c>
    </row>
    <row r="2231" spans="1:11" ht="15.75" customHeight="1" x14ac:dyDescent="0.25">
      <c r="A2231" s="27" t="s">
        <v>4364</v>
      </c>
      <c r="B2231" s="6" t="s">
        <v>5235</v>
      </c>
      <c r="C2231" s="6" t="s">
        <v>5235</v>
      </c>
      <c r="D2231" s="7" t="s">
        <v>5235</v>
      </c>
      <c r="E2231" s="7" t="s">
        <v>5236</v>
      </c>
      <c r="F2231" s="6" t="s">
        <v>4263</v>
      </c>
      <c r="G2231" s="5" t="s">
        <v>5272</v>
      </c>
      <c r="H2231" s="15" t="s">
        <v>16</v>
      </c>
      <c r="I2231" s="9" t="s">
        <v>128</v>
      </c>
      <c r="J2231" s="15" t="e">
        <f t="shared" si="114"/>
        <v>#REF!</v>
      </c>
      <c r="K2231" s="15" t="e">
        <f t="shared" si="115"/>
        <v>#REF!</v>
      </c>
    </row>
    <row r="2232" spans="1:11" ht="15.75" customHeight="1" x14ac:dyDescent="0.25">
      <c r="A2232" s="27" t="s">
        <v>5273</v>
      </c>
      <c r="B2232" s="6" t="s">
        <v>2013</v>
      </c>
      <c r="C2232" s="6" t="s">
        <v>2013</v>
      </c>
      <c r="D2232" s="7" t="s">
        <v>5274</v>
      </c>
      <c r="E2232" s="7" t="s">
        <v>5275</v>
      </c>
      <c r="F2232" s="6" t="s">
        <v>5276</v>
      </c>
      <c r="G2232" s="6" t="s">
        <v>5277</v>
      </c>
      <c r="H2232" s="15" t="s">
        <v>16</v>
      </c>
      <c r="I2232" s="9" t="s">
        <v>128</v>
      </c>
      <c r="J2232" s="15" t="e">
        <f t="shared" si="114"/>
        <v>#REF!</v>
      </c>
      <c r="K2232" s="15" t="e">
        <f t="shared" si="115"/>
        <v>#REF!</v>
      </c>
    </row>
    <row r="2233" spans="1:11" ht="15.75" customHeight="1" x14ac:dyDescent="0.25">
      <c r="A2233" s="27" t="s">
        <v>5278</v>
      </c>
      <c r="B2233" s="5" t="s">
        <v>2018</v>
      </c>
      <c r="C2233" s="5" t="s">
        <v>2018</v>
      </c>
      <c r="D2233" s="7" t="s">
        <v>2018</v>
      </c>
      <c r="E2233" s="7" t="s">
        <v>2018</v>
      </c>
      <c r="F2233" s="6" t="s">
        <v>5279</v>
      </c>
      <c r="G2233" s="6" t="s">
        <v>5280</v>
      </c>
      <c r="H2233" s="15" t="s">
        <v>16</v>
      </c>
      <c r="I2233" s="9" t="s">
        <v>128</v>
      </c>
      <c r="J2233" s="15" t="e">
        <f t="shared" si="114"/>
        <v>#REF!</v>
      </c>
      <c r="K2233" s="15" t="e">
        <f t="shared" si="115"/>
        <v>#REF!</v>
      </c>
    </row>
    <row r="2234" spans="1:11" ht="15.75" customHeight="1" x14ac:dyDescent="0.25">
      <c r="A2234" s="27" t="s">
        <v>5281</v>
      </c>
      <c r="B2234" s="5" t="s">
        <v>5244</v>
      </c>
      <c r="C2234" s="5" t="s">
        <v>5244</v>
      </c>
      <c r="D2234" s="7" t="s">
        <v>5244</v>
      </c>
      <c r="E2234" s="7" t="s">
        <v>5244</v>
      </c>
      <c r="F2234" s="6" t="s">
        <v>5282</v>
      </c>
      <c r="G2234" s="6" t="s">
        <v>5283</v>
      </c>
      <c r="H2234" s="26" t="s">
        <v>16</v>
      </c>
      <c r="I2234" s="9" t="s">
        <v>128</v>
      </c>
      <c r="J2234" s="15" t="e">
        <f t="shared" si="114"/>
        <v>#REF!</v>
      </c>
      <c r="K2234" s="15" t="e">
        <f t="shared" si="115"/>
        <v>#REF!</v>
      </c>
    </row>
    <row r="2235" spans="1:11" ht="15.75" customHeight="1" x14ac:dyDescent="0.25">
      <c r="A2235" s="27" t="s">
        <v>5284</v>
      </c>
      <c r="B2235" s="6" t="s">
        <v>4310</v>
      </c>
      <c r="C2235" s="6" t="s">
        <v>4310</v>
      </c>
      <c r="D2235" s="7" t="s">
        <v>5285</v>
      </c>
      <c r="E2235" s="7" t="s">
        <v>5285</v>
      </c>
      <c r="F2235" s="6" t="s">
        <v>4275</v>
      </c>
      <c r="G2235" s="6" t="s">
        <v>5286</v>
      </c>
      <c r="H2235" s="15" t="s">
        <v>16</v>
      </c>
      <c r="I2235" s="9" t="s">
        <v>128</v>
      </c>
      <c r="J2235" s="15" t="e">
        <f t="shared" si="114"/>
        <v>#REF!</v>
      </c>
      <c r="K2235" s="15" t="e">
        <f t="shared" si="115"/>
        <v>#REF!</v>
      </c>
    </row>
    <row r="2236" spans="1:11" ht="15.75" customHeight="1" x14ac:dyDescent="0.25">
      <c r="A2236" s="27" t="s">
        <v>5287</v>
      </c>
      <c r="B2236" s="5" t="s">
        <v>4313</v>
      </c>
      <c r="C2236" s="5" t="s">
        <v>4313</v>
      </c>
      <c r="D2236" s="7" t="s">
        <v>4313</v>
      </c>
      <c r="E2236" s="7" t="s">
        <v>4313</v>
      </c>
      <c r="F2236" s="6" t="s">
        <v>4278</v>
      </c>
      <c r="G2236" s="5" t="s">
        <v>5288</v>
      </c>
      <c r="H2236" s="15" t="s">
        <v>16</v>
      </c>
      <c r="I2236" s="9" t="s">
        <v>128</v>
      </c>
      <c r="J2236" s="15" t="e">
        <f t="shared" si="114"/>
        <v>#REF!</v>
      </c>
      <c r="K2236" s="15" t="e">
        <f t="shared" si="115"/>
        <v>#REF!</v>
      </c>
    </row>
    <row r="2237" spans="1:11" ht="15.75" customHeight="1" x14ac:dyDescent="0.25">
      <c r="A2237" s="27" t="s">
        <v>5289</v>
      </c>
      <c r="B2237" s="6" t="s">
        <v>5246</v>
      </c>
      <c r="C2237" s="6" t="s">
        <v>5245</v>
      </c>
      <c r="D2237" s="7" t="s">
        <v>5245</v>
      </c>
      <c r="E2237" s="7" t="s">
        <v>5290</v>
      </c>
      <c r="F2237" s="6" t="s">
        <v>4353</v>
      </c>
      <c r="G2237" s="6" t="s">
        <v>4354</v>
      </c>
      <c r="H2237" s="15" t="s">
        <v>16</v>
      </c>
      <c r="I2237" s="9" t="s">
        <v>128</v>
      </c>
      <c r="J2237" s="15" t="e">
        <f t="shared" si="114"/>
        <v>#REF!</v>
      </c>
      <c r="K2237" s="15" t="e">
        <f t="shared" si="115"/>
        <v>#REF!</v>
      </c>
    </row>
    <row r="2238" spans="1:11" ht="15.75" customHeight="1" x14ac:dyDescent="0.25">
      <c r="A2238" s="27" t="s">
        <v>4361</v>
      </c>
      <c r="B2238" s="5" t="s">
        <v>4317</v>
      </c>
      <c r="C2238" s="6" t="s">
        <v>4247</v>
      </c>
      <c r="D2238" s="7" t="s">
        <v>4247</v>
      </c>
      <c r="E2238" s="7" t="s">
        <v>4317</v>
      </c>
      <c r="F2238" s="6" t="s">
        <v>4284</v>
      </c>
      <c r="G2238" s="5" t="s">
        <v>5291</v>
      </c>
      <c r="H2238" s="15" t="s">
        <v>16</v>
      </c>
      <c r="I2238" s="9" t="s">
        <v>128</v>
      </c>
      <c r="J2238" s="15" t="e">
        <f t="shared" si="114"/>
        <v>#REF!</v>
      </c>
      <c r="K2238" s="15" t="e">
        <f t="shared" si="115"/>
        <v>#REF!</v>
      </c>
    </row>
    <row r="2239" spans="1:11" ht="15.75" customHeight="1" x14ac:dyDescent="0.25">
      <c r="A2239" s="27" t="s">
        <v>5292</v>
      </c>
      <c r="B2239" s="5" t="s">
        <v>4250</v>
      </c>
      <c r="C2239" s="5" t="s">
        <v>4250</v>
      </c>
      <c r="D2239" s="7" t="s">
        <v>4250</v>
      </c>
      <c r="E2239" s="7" t="s">
        <v>4250</v>
      </c>
      <c r="F2239" s="5" t="s">
        <v>5223</v>
      </c>
      <c r="G2239" s="5" t="s">
        <v>5223</v>
      </c>
      <c r="H2239" s="15" t="s">
        <v>16</v>
      </c>
      <c r="I2239" s="9" t="s">
        <v>128</v>
      </c>
      <c r="J2239" s="15" t="e">
        <f t="shared" si="114"/>
        <v>#REF!</v>
      </c>
      <c r="K2239" s="15" t="e">
        <f t="shared" si="115"/>
        <v>#REF!</v>
      </c>
    </row>
    <row r="2240" spans="1:11" ht="15.75" customHeight="1" x14ac:dyDescent="0.25">
      <c r="A2240" s="27" t="s">
        <v>5293</v>
      </c>
      <c r="B2240" s="6" t="s">
        <v>5294</v>
      </c>
      <c r="C2240" s="6" t="s">
        <v>5295</v>
      </c>
      <c r="D2240" s="7" t="s">
        <v>5296</v>
      </c>
      <c r="E2240" s="7" t="s">
        <v>5296</v>
      </c>
      <c r="F2240" s="6" t="s">
        <v>5243</v>
      </c>
      <c r="G2240" s="5" t="s">
        <v>5297</v>
      </c>
      <c r="H2240" s="15" t="s">
        <v>16</v>
      </c>
      <c r="I2240" s="9" t="s">
        <v>128</v>
      </c>
      <c r="J2240" s="15" t="e">
        <f t="shared" si="114"/>
        <v>#REF!</v>
      </c>
      <c r="K2240" s="15" t="e">
        <f t="shared" si="115"/>
        <v>#REF!</v>
      </c>
    </row>
    <row r="2241" spans="1:11" ht="15.75" customHeight="1" x14ac:dyDescent="0.25">
      <c r="A2241" s="27" t="s">
        <v>5298</v>
      </c>
      <c r="B2241" s="5" t="s">
        <v>5253</v>
      </c>
      <c r="C2241" s="6" t="s">
        <v>5197</v>
      </c>
      <c r="D2241" s="7" t="s">
        <v>5197</v>
      </c>
      <c r="E2241" s="7" t="s">
        <v>5253</v>
      </c>
      <c r="F2241" s="6" t="s">
        <v>5299</v>
      </c>
      <c r="G2241" s="6" t="s">
        <v>5299</v>
      </c>
      <c r="H2241" s="15" t="s">
        <v>16</v>
      </c>
      <c r="I2241" s="9" t="s">
        <v>128</v>
      </c>
      <c r="J2241" s="15" t="e">
        <f t="shared" si="114"/>
        <v>#REF!</v>
      </c>
      <c r="K2241" s="15" t="e">
        <f t="shared" si="115"/>
        <v>#REF!</v>
      </c>
    </row>
    <row r="2242" spans="1:11" ht="15.75" customHeight="1" x14ac:dyDescent="0.25">
      <c r="A2242" s="27" t="s">
        <v>5300</v>
      </c>
      <c r="B2242" s="6" t="s">
        <v>5256</v>
      </c>
      <c r="C2242" s="6" t="s">
        <v>5256</v>
      </c>
      <c r="D2242" s="7" t="s">
        <v>5256</v>
      </c>
      <c r="E2242" s="7" t="s">
        <v>5256</v>
      </c>
      <c r="F2242" s="6" t="s">
        <v>5301</v>
      </c>
      <c r="G2242" s="6" t="s">
        <v>5301</v>
      </c>
      <c r="H2242" s="15" t="s">
        <v>16</v>
      </c>
      <c r="I2242" s="9" t="s">
        <v>128</v>
      </c>
      <c r="J2242" s="15" t="e">
        <f t="shared" si="114"/>
        <v>#REF!</v>
      </c>
      <c r="K2242" s="15" t="e">
        <f t="shared" si="115"/>
        <v>#REF!</v>
      </c>
    </row>
    <row r="2243" spans="1:11" ht="15.75" customHeight="1" x14ac:dyDescent="0.25">
      <c r="A2243" s="27" t="s">
        <v>5302</v>
      </c>
      <c r="B2243" s="6" t="s">
        <v>5303</v>
      </c>
      <c r="C2243" s="6" t="s">
        <v>5260</v>
      </c>
      <c r="D2243" s="7" t="s">
        <v>5260</v>
      </c>
      <c r="E2243" s="7" t="s">
        <v>5304</v>
      </c>
      <c r="F2243" s="6" t="s">
        <v>5305</v>
      </c>
      <c r="G2243" s="6" t="s">
        <v>5306</v>
      </c>
      <c r="H2243" s="15" t="s">
        <v>16</v>
      </c>
      <c r="I2243" s="9" t="s">
        <v>128</v>
      </c>
      <c r="J2243" s="15" t="e">
        <f t="shared" si="114"/>
        <v>#REF!</v>
      </c>
      <c r="K2243" s="15" t="e">
        <f t="shared" si="115"/>
        <v>#REF!</v>
      </c>
    </row>
    <row r="2244" spans="1:11" ht="15.75" customHeight="1" x14ac:dyDescent="0.25">
      <c r="A2244" s="27" t="s">
        <v>5307</v>
      </c>
      <c r="B2244" s="5" t="s">
        <v>5206</v>
      </c>
      <c r="C2244" s="5" t="s">
        <v>5206</v>
      </c>
      <c r="D2244" s="7" t="s">
        <v>5206</v>
      </c>
      <c r="E2244" s="7" t="s">
        <v>5206</v>
      </c>
      <c r="F2244" s="6" t="s">
        <v>4296</v>
      </c>
      <c r="G2244" s="5" t="s">
        <v>5308</v>
      </c>
      <c r="H2244" s="15" t="s">
        <v>16</v>
      </c>
      <c r="I2244" s="9" t="s">
        <v>128</v>
      </c>
      <c r="J2244" s="15" t="e">
        <f t="shared" si="114"/>
        <v>#REF!</v>
      </c>
      <c r="K2244" s="15" t="e">
        <f t="shared" si="115"/>
        <v>#REF!</v>
      </c>
    </row>
    <row r="2245" spans="1:11" ht="15.75" customHeight="1" x14ac:dyDescent="0.25">
      <c r="A2245" s="27" t="s">
        <v>5309</v>
      </c>
      <c r="B2245" s="6" t="s">
        <v>5209</v>
      </c>
      <c r="C2245" s="6" t="s">
        <v>5209</v>
      </c>
      <c r="D2245" s="7" t="s">
        <v>5209</v>
      </c>
      <c r="E2245" s="7" t="s">
        <v>5265</v>
      </c>
      <c r="F2245" s="6" t="s">
        <v>5229</v>
      </c>
      <c r="G2245" s="6" t="s">
        <v>5310</v>
      </c>
      <c r="H2245" s="15" t="s">
        <v>16</v>
      </c>
      <c r="I2245" s="9" t="s">
        <v>128</v>
      </c>
      <c r="J2245" s="15" t="e">
        <f t="shared" si="114"/>
        <v>#REF!</v>
      </c>
      <c r="K2245" s="15" t="e">
        <f t="shared" si="115"/>
        <v>#REF!</v>
      </c>
    </row>
    <row r="2246" spans="1:11" ht="15.75" customHeight="1" x14ac:dyDescent="0.25">
      <c r="A2246" s="27" t="s">
        <v>5311</v>
      </c>
      <c r="B2246" s="6" t="s">
        <v>5267</v>
      </c>
      <c r="C2246" s="6" t="s">
        <v>5267</v>
      </c>
      <c r="D2246" s="7" t="s">
        <v>5267</v>
      </c>
      <c r="E2246" s="7" t="s">
        <v>5267</v>
      </c>
      <c r="F2246" s="6" t="s">
        <v>4299</v>
      </c>
      <c r="G2246" s="5" t="s">
        <v>5312</v>
      </c>
      <c r="H2246" s="15" t="s">
        <v>16</v>
      </c>
      <c r="I2246" s="9" t="s">
        <v>128</v>
      </c>
      <c r="J2246" s="15" t="e">
        <f t="shared" si="114"/>
        <v>#REF!</v>
      </c>
      <c r="K2246" s="15" t="e">
        <f t="shared" si="115"/>
        <v>#REF!</v>
      </c>
    </row>
    <row r="2247" spans="1:11" ht="15.75" customHeight="1" x14ac:dyDescent="0.25">
      <c r="A2247" s="27" t="s">
        <v>5313</v>
      </c>
      <c r="B2247" s="5" t="s">
        <v>5213</v>
      </c>
      <c r="C2247" s="5" t="s">
        <v>5213</v>
      </c>
      <c r="D2247" s="7" t="s">
        <v>5314</v>
      </c>
      <c r="E2247" s="7" t="s">
        <v>5314</v>
      </c>
      <c r="F2247" s="6" t="s">
        <v>5315</v>
      </c>
      <c r="G2247" s="5" t="s">
        <v>5316</v>
      </c>
      <c r="H2247" s="15" t="s">
        <v>16</v>
      </c>
      <c r="I2247" s="9" t="s">
        <v>128</v>
      </c>
      <c r="J2247" s="15" t="e">
        <f t="shared" si="114"/>
        <v>#REF!</v>
      </c>
      <c r="K2247" s="15" t="e">
        <f t="shared" si="115"/>
        <v>#REF!</v>
      </c>
    </row>
    <row r="2248" spans="1:11" ht="15.75" customHeight="1" x14ac:dyDescent="0.25">
      <c r="A2248" s="27" t="s">
        <v>5317</v>
      </c>
      <c r="B2248" s="6" t="s">
        <v>4322</v>
      </c>
      <c r="C2248" s="6" t="s">
        <v>4321</v>
      </c>
      <c r="D2248" s="7" t="s">
        <v>4321</v>
      </c>
      <c r="E2248" s="7" t="s">
        <v>4321</v>
      </c>
      <c r="F2248" s="6" t="s">
        <v>4357</v>
      </c>
      <c r="G2248" s="6" t="s">
        <v>4357</v>
      </c>
      <c r="H2248" s="15" t="s">
        <v>16</v>
      </c>
      <c r="I2248" s="9" t="s">
        <v>128</v>
      </c>
      <c r="J2248" s="15" t="e">
        <f t="shared" si="114"/>
        <v>#REF!</v>
      </c>
      <c r="K2248" s="15" t="e">
        <f t="shared" si="115"/>
        <v>#REF!</v>
      </c>
    </row>
    <row r="2249" spans="1:11" ht="15.75" customHeight="1" x14ac:dyDescent="0.25">
      <c r="A2249" s="27" t="s">
        <v>5318</v>
      </c>
      <c r="B2249" s="6" t="s">
        <v>4327</v>
      </c>
      <c r="C2249" s="6" t="s">
        <v>4326</v>
      </c>
      <c r="D2249" s="7" t="s">
        <v>4326</v>
      </c>
      <c r="E2249" s="7" t="s">
        <v>4326</v>
      </c>
      <c r="F2249" s="6" t="s">
        <v>5319</v>
      </c>
      <c r="G2249" s="6" t="s">
        <v>5319</v>
      </c>
      <c r="H2249" s="15" t="s">
        <v>16</v>
      </c>
      <c r="I2249" s="9" t="s">
        <v>128</v>
      </c>
      <c r="J2249" s="15" t="e">
        <f t="shared" si="114"/>
        <v>#REF!</v>
      </c>
      <c r="K2249" s="15" t="e">
        <f t="shared" si="115"/>
        <v>#REF!</v>
      </c>
    </row>
    <row r="2250" spans="1:11" ht="15.75" customHeight="1" x14ac:dyDescent="0.25">
      <c r="A2250" s="27" t="s">
        <v>5320</v>
      </c>
      <c r="B2250" s="5" t="s">
        <v>4330</v>
      </c>
      <c r="C2250" s="5" t="s">
        <v>4330</v>
      </c>
      <c r="D2250" s="7" t="s">
        <v>4330</v>
      </c>
      <c r="E2250" s="7" t="s">
        <v>4330</v>
      </c>
      <c r="F2250" s="6" t="s">
        <v>4307</v>
      </c>
      <c r="G2250" s="5" t="s">
        <v>5321</v>
      </c>
      <c r="H2250" s="15" t="s">
        <v>16</v>
      </c>
      <c r="I2250" s="9" t="s">
        <v>128</v>
      </c>
      <c r="J2250" s="15" t="e">
        <f t="shared" si="114"/>
        <v>#REF!</v>
      </c>
      <c r="K2250" s="15" t="e">
        <f t="shared" si="115"/>
        <v>#REF!</v>
      </c>
    </row>
    <row r="2251" spans="1:11" ht="15.75" customHeight="1" x14ac:dyDescent="0.25">
      <c r="A2251" s="27" t="s">
        <v>5322</v>
      </c>
      <c r="B2251" s="5" t="s">
        <v>2229</v>
      </c>
      <c r="C2251" s="5" t="s">
        <v>2229</v>
      </c>
      <c r="D2251" s="7" t="s">
        <v>2229</v>
      </c>
      <c r="E2251" s="7" t="s">
        <v>2229</v>
      </c>
      <c r="F2251" s="6" t="s">
        <v>5239</v>
      </c>
      <c r="G2251" s="5" t="s">
        <v>5323</v>
      </c>
      <c r="H2251" s="15" t="s">
        <v>16</v>
      </c>
      <c r="I2251" s="9" t="s">
        <v>128</v>
      </c>
      <c r="J2251" s="15" t="e">
        <f t="shared" si="114"/>
        <v>#REF!</v>
      </c>
      <c r="K2251" s="15" t="e">
        <f t="shared" si="115"/>
        <v>#REF!</v>
      </c>
    </row>
    <row r="2252" spans="1:11" ht="15.75" customHeight="1" x14ac:dyDescent="0.25">
      <c r="A2252" s="27" t="s">
        <v>5324</v>
      </c>
      <c r="B2252" s="5" t="s">
        <v>4337</v>
      </c>
      <c r="C2252" s="5" t="s">
        <v>4337</v>
      </c>
      <c r="D2252" s="7" t="s">
        <v>5325</v>
      </c>
      <c r="E2252" s="7" t="s">
        <v>5325</v>
      </c>
      <c r="F2252" s="6" t="s">
        <v>4309</v>
      </c>
      <c r="G2252" s="5" t="s">
        <v>5326</v>
      </c>
      <c r="H2252" s="15" t="s">
        <v>16</v>
      </c>
      <c r="I2252" s="9" t="s">
        <v>128</v>
      </c>
      <c r="J2252" s="15" t="e">
        <f t="shared" si="114"/>
        <v>#REF!</v>
      </c>
      <c r="K2252" s="15" t="e">
        <f t="shared" si="115"/>
        <v>#REF!</v>
      </c>
    </row>
    <row r="2253" spans="1:11" ht="15.75" customHeight="1" x14ac:dyDescent="0.25">
      <c r="A2253" s="27" t="s">
        <v>5327</v>
      </c>
      <c r="B2253" s="6" t="s">
        <v>5271</v>
      </c>
      <c r="C2253" s="6" t="s">
        <v>5271</v>
      </c>
      <c r="D2253" s="7" t="s">
        <v>5328</v>
      </c>
      <c r="E2253" s="7" t="s">
        <v>5328</v>
      </c>
      <c r="F2253" s="6" t="s">
        <v>5329</v>
      </c>
      <c r="G2253" s="6" t="s">
        <v>5330</v>
      </c>
      <c r="H2253" s="15" t="s">
        <v>16</v>
      </c>
      <c r="I2253" s="9" t="s">
        <v>128</v>
      </c>
      <c r="J2253" s="15" t="e">
        <f t="shared" si="114"/>
        <v>#REF!</v>
      </c>
      <c r="K2253" s="15" t="e">
        <f t="shared" si="115"/>
        <v>#REF!</v>
      </c>
    </row>
    <row r="2254" spans="1:11" ht="15.75" customHeight="1" x14ac:dyDescent="0.25">
      <c r="A2254" s="27" t="s">
        <v>966</v>
      </c>
      <c r="B2254" s="6" t="s">
        <v>4263</v>
      </c>
      <c r="C2254" s="6" t="s">
        <v>4263</v>
      </c>
      <c r="D2254" s="7" t="s">
        <v>4263</v>
      </c>
      <c r="E2254" s="7" t="s">
        <v>5272</v>
      </c>
      <c r="F2254" s="6" t="s">
        <v>4359</v>
      </c>
      <c r="G2254" s="5" t="s">
        <v>4360</v>
      </c>
      <c r="H2254" s="15" t="s">
        <v>16</v>
      </c>
      <c r="I2254" s="9" t="s">
        <v>128</v>
      </c>
      <c r="J2254" s="15" t="e">
        <f t="shared" si="114"/>
        <v>#REF!</v>
      </c>
      <c r="K2254" s="15" t="e">
        <f t="shared" si="115"/>
        <v>#REF!</v>
      </c>
    </row>
    <row r="2255" spans="1:11" ht="15.75" customHeight="1" x14ac:dyDescent="0.25">
      <c r="A2255" s="27" t="s">
        <v>5331</v>
      </c>
      <c r="B2255" s="6" t="s">
        <v>5276</v>
      </c>
      <c r="C2255" s="6" t="s">
        <v>5276</v>
      </c>
      <c r="D2255" s="7" t="s">
        <v>5276</v>
      </c>
      <c r="E2255" s="7" t="s">
        <v>5277</v>
      </c>
      <c r="F2255" s="6" t="s">
        <v>5332</v>
      </c>
      <c r="G2255" s="6" t="s">
        <v>5332</v>
      </c>
      <c r="H2255" s="15" t="s">
        <v>16</v>
      </c>
      <c r="I2255" s="9" t="s">
        <v>128</v>
      </c>
      <c r="J2255" s="15" t="e">
        <f t="shared" si="114"/>
        <v>#REF!</v>
      </c>
      <c r="K2255" s="15" t="e">
        <f t="shared" si="115"/>
        <v>#REF!</v>
      </c>
    </row>
    <row r="2256" spans="1:11" ht="15.75" customHeight="1" x14ac:dyDescent="0.25">
      <c r="A2256" s="27" t="s">
        <v>5333</v>
      </c>
      <c r="B2256" s="6" t="s">
        <v>5334</v>
      </c>
      <c r="C2256" s="6" t="s">
        <v>5279</v>
      </c>
      <c r="D2256" s="7" t="s">
        <v>5335</v>
      </c>
      <c r="E2256" s="7" t="s">
        <v>5336</v>
      </c>
      <c r="F2256" s="5" t="s">
        <v>5337</v>
      </c>
      <c r="G2256" s="5" t="s">
        <v>5337</v>
      </c>
      <c r="H2256" s="15" t="s">
        <v>16</v>
      </c>
      <c r="I2256" s="9" t="s">
        <v>128</v>
      </c>
      <c r="J2256" s="15" t="e">
        <f t="shared" si="114"/>
        <v>#REF!</v>
      </c>
      <c r="K2256" s="15" t="e">
        <f t="shared" si="115"/>
        <v>#REF!</v>
      </c>
    </row>
    <row r="2257" spans="1:11" ht="15.75" customHeight="1" x14ac:dyDescent="0.25">
      <c r="A2257" s="27" t="s">
        <v>5338</v>
      </c>
      <c r="B2257" s="6" t="s">
        <v>5339</v>
      </c>
      <c r="C2257" s="6" t="s">
        <v>4275</v>
      </c>
      <c r="D2257" s="7" t="s">
        <v>4275</v>
      </c>
      <c r="E2257" s="7" t="s">
        <v>5340</v>
      </c>
      <c r="F2257" s="6" t="s">
        <v>5257</v>
      </c>
      <c r="G2257" s="5" t="s">
        <v>5341</v>
      </c>
      <c r="H2257" s="15" t="s">
        <v>16</v>
      </c>
      <c r="I2257" s="9" t="s">
        <v>128</v>
      </c>
      <c r="J2257" s="15" t="e">
        <f t="shared" si="114"/>
        <v>#REF!</v>
      </c>
      <c r="K2257" s="15" t="e">
        <f t="shared" si="115"/>
        <v>#REF!</v>
      </c>
    </row>
    <row r="2258" spans="1:11" ht="15.75" customHeight="1" x14ac:dyDescent="0.25">
      <c r="A2258" s="27" t="s">
        <v>5342</v>
      </c>
      <c r="B2258" s="6" t="s">
        <v>5343</v>
      </c>
      <c r="C2258" s="6" t="s">
        <v>4278</v>
      </c>
      <c r="D2258" s="7" t="s">
        <v>5344</v>
      </c>
      <c r="E2258" s="7" t="s">
        <v>5345</v>
      </c>
      <c r="F2258" s="5" t="s">
        <v>5262</v>
      </c>
      <c r="G2258" s="5" t="s">
        <v>5262</v>
      </c>
      <c r="H2258" s="15" t="s">
        <v>16</v>
      </c>
      <c r="I2258" s="9" t="s">
        <v>128</v>
      </c>
      <c r="J2258" s="15" t="e">
        <f t="shared" si="114"/>
        <v>#REF!</v>
      </c>
      <c r="K2258" s="15" t="e">
        <f t="shared" si="115"/>
        <v>#REF!</v>
      </c>
    </row>
    <row r="2259" spans="1:11" ht="15.75" customHeight="1" x14ac:dyDescent="0.25">
      <c r="A2259" s="27" t="s">
        <v>5346</v>
      </c>
      <c r="B2259" s="6" t="s">
        <v>4284</v>
      </c>
      <c r="C2259" s="6" t="s">
        <v>4284</v>
      </c>
      <c r="D2259" s="7" t="s">
        <v>4284</v>
      </c>
      <c r="E2259" s="7" t="s">
        <v>5291</v>
      </c>
      <c r="F2259" s="6" t="s">
        <v>5347</v>
      </c>
      <c r="G2259" s="6" t="s">
        <v>5347</v>
      </c>
      <c r="H2259" s="15" t="s">
        <v>16</v>
      </c>
      <c r="I2259" s="9" t="s">
        <v>128</v>
      </c>
      <c r="J2259" s="15" t="e">
        <f t="shared" si="114"/>
        <v>#REF!</v>
      </c>
      <c r="K2259" s="15" t="e">
        <f t="shared" si="115"/>
        <v>#REF!</v>
      </c>
    </row>
    <row r="2260" spans="1:11" ht="15.75" customHeight="1" x14ac:dyDescent="0.25">
      <c r="A2260" s="27" t="s">
        <v>5348</v>
      </c>
      <c r="B2260" s="5" t="s">
        <v>5223</v>
      </c>
      <c r="C2260" s="5" t="s">
        <v>5223</v>
      </c>
      <c r="D2260" s="7" t="s">
        <v>5223</v>
      </c>
      <c r="E2260" s="7" t="s">
        <v>5223</v>
      </c>
      <c r="F2260" s="6" t="s">
        <v>5349</v>
      </c>
      <c r="G2260" s="6" t="s">
        <v>5349</v>
      </c>
      <c r="H2260" s="15" t="s">
        <v>16</v>
      </c>
      <c r="I2260" s="9" t="s">
        <v>128</v>
      </c>
      <c r="J2260" s="15" t="e">
        <f t="shared" si="114"/>
        <v>#REF!</v>
      </c>
      <c r="K2260" s="15" t="e">
        <f t="shared" si="115"/>
        <v>#REF!</v>
      </c>
    </row>
    <row r="2261" spans="1:11" ht="15.75" customHeight="1" x14ac:dyDescent="0.25">
      <c r="A2261" s="27" t="s">
        <v>5350</v>
      </c>
      <c r="B2261" s="6" t="s">
        <v>5243</v>
      </c>
      <c r="C2261" s="6" t="s">
        <v>5243</v>
      </c>
      <c r="D2261" s="7" t="s">
        <v>5243</v>
      </c>
      <c r="E2261" s="7" t="s">
        <v>5297</v>
      </c>
      <c r="F2261" s="6" t="s">
        <v>4320</v>
      </c>
      <c r="G2261" s="6" t="s">
        <v>5351</v>
      </c>
      <c r="H2261" s="15" t="s">
        <v>16</v>
      </c>
      <c r="I2261" s="9" t="s">
        <v>128</v>
      </c>
      <c r="J2261" s="15" t="e">
        <f t="shared" si="114"/>
        <v>#REF!</v>
      </c>
      <c r="K2261" s="15" t="e">
        <f t="shared" si="115"/>
        <v>#REF!</v>
      </c>
    </row>
    <row r="2262" spans="1:11" ht="15.75" customHeight="1" x14ac:dyDescent="0.25">
      <c r="A2262" s="27" t="s">
        <v>5352</v>
      </c>
      <c r="B2262" s="6" t="s">
        <v>5299</v>
      </c>
      <c r="C2262" s="6" t="s">
        <v>5299</v>
      </c>
      <c r="D2262" s="7" t="s">
        <v>5299</v>
      </c>
      <c r="E2262" s="7" t="s">
        <v>5299</v>
      </c>
      <c r="F2262" s="5" t="s">
        <v>5353</v>
      </c>
      <c r="G2262" s="5" t="s">
        <v>5353</v>
      </c>
      <c r="H2262" s="15" t="s">
        <v>16</v>
      </c>
      <c r="I2262" s="9" t="s">
        <v>128</v>
      </c>
      <c r="J2262" s="15" t="e">
        <f t="shared" si="114"/>
        <v>#REF!</v>
      </c>
      <c r="K2262" s="15" t="e">
        <f t="shared" si="115"/>
        <v>#REF!</v>
      </c>
    </row>
    <row r="2263" spans="1:11" ht="15.75" customHeight="1" x14ac:dyDescent="0.25">
      <c r="A2263" s="27" t="s">
        <v>5354</v>
      </c>
      <c r="B2263" s="6" t="s">
        <v>5301</v>
      </c>
      <c r="C2263" s="6" t="s">
        <v>5301</v>
      </c>
      <c r="D2263" s="7" t="s">
        <v>5301</v>
      </c>
      <c r="E2263" s="7" t="s">
        <v>5301</v>
      </c>
      <c r="F2263" s="5" t="s">
        <v>4328</v>
      </c>
      <c r="G2263" s="5" t="s">
        <v>4328</v>
      </c>
      <c r="H2263" s="15" t="s">
        <v>16</v>
      </c>
      <c r="I2263" s="9" t="s">
        <v>128</v>
      </c>
      <c r="J2263" s="15" t="e">
        <f t="shared" si="114"/>
        <v>#REF!</v>
      </c>
      <c r="K2263" s="15" t="e">
        <f t="shared" si="115"/>
        <v>#REF!</v>
      </c>
    </row>
    <row r="2264" spans="1:11" ht="15.75" customHeight="1" x14ac:dyDescent="0.25">
      <c r="A2264" s="27" t="s">
        <v>5355</v>
      </c>
      <c r="B2264" s="6" t="s">
        <v>5306</v>
      </c>
      <c r="C2264" s="6" t="s">
        <v>5305</v>
      </c>
      <c r="D2264" s="7" t="s">
        <v>5356</v>
      </c>
      <c r="E2264" s="7" t="s">
        <v>5356</v>
      </c>
      <c r="F2264" s="5" t="s">
        <v>4331</v>
      </c>
      <c r="G2264" s="5" t="s">
        <v>4331</v>
      </c>
      <c r="H2264" s="15" t="s">
        <v>16</v>
      </c>
      <c r="I2264" s="9" t="s">
        <v>128</v>
      </c>
      <c r="J2264" s="15" t="e">
        <f t="shared" si="114"/>
        <v>#REF!</v>
      </c>
      <c r="K2264" s="15" t="e">
        <f t="shared" si="115"/>
        <v>#REF!</v>
      </c>
    </row>
    <row r="2265" spans="1:11" ht="15.75" customHeight="1" x14ac:dyDescent="0.25">
      <c r="A2265" s="27" t="s">
        <v>5357</v>
      </c>
      <c r="B2265" s="6" t="s">
        <v>4296</v>
      </c>
      <c r="C2265" s="6" t="s">
        <v>4296</v>
      </c>
      <c r="D2265" s="7" t="s">
        <v>4296</v>
      </c>
      <c r="E2265" s="7" t="s">
        <v>5308</v>
      </c>
      <c r="F2265" s="5" t="s">
        <v>5358</v>
      </c>
      <c r="G2265" s="5" t="s">
        <v>5358</v>
      </c>
      <c r="H2265" s="15" t="s">
        <v>16</v>
      </c>
      <c r="I2265" s="9" t="s">
        <v>128</v>
      </c>
      <c r="J2265" s="15" t="e">
        <f t="shared" si="114"/>
        <v>#REF!</v>
      </c>
      <c r="K2265" s="15" t="e">
        <f t="shared" si="115"/>
        <v>#REF!</v>
      </c>
    </row>
    <row r="2266" spans="1:11" ht="15.75" customHeight="1" x14ac:dyDescent="0.25">
      <c r="A2266" s="27" t="s">
        <v>4373</v>
      </c>
      <c r="B2266" s="6" t="s">
        <v>5229</v>
      </c>
      <c r="C2266" s="6" t="s">
        <v>5229</v>
      </c>
      <c r="D2266" s="7" t="s">
        <v>5359</v>
      </c>
      <c r="E2266" s="7" t="s">
        <v>5360</v>
      </c>
      <c r="F2266" s="5" t="s">
        <v>5270</v>
      </c>
      <c r="G2266" s="5" t="s">
        <v>5270</v>
      </c>
      <c r="H2266" s="15" t="s">
        <v>16</v>
      </c>
      <c r="I2266" s="9" t="s">
        <v>128</v>
      </c>
      <c r="J2266" s="15" t="e">
        <f t="shared" si="114"/>
        <v>#REF!</v>
      </c>
      <c r="K2266" s="15" t="e">
        <f t="shared" si="115"/>
        <v>#REF!</v>
      </c>
    </row>
    <row r="2267" spans="1:11" ht="15.75" customHeight="1" x14ac:dyDescent="0.25">
      <c r="A2267" s="27" t="s">
        <v>5361</v>
      </c>
      <c r="B2267" s="6" t="s">
        <v>4299</v>
      </c>
      <c r="C2267" s="6" t="s">
        <v>4299</v>
      </c>
      <c r="D2267" s="7" t="s">
        <v>4299</v>
      </c>
      <c r="E2267" s="7" t="s">
        <v>5312</v>
      </c>
      <c r="F2267" s="6" t="s">
        <v>4364</v>
      </c>
      <c r="G2267" s="5" t="s">
        <v>5362</v>
      </c>
      <c r="H2267" s="15" t="s">
        <v>16</v>
      </c>
      <c r="I2267" s="9" t="s">
        <v>128</v>
      </c>
      <c r="J2267" s="15" t="e">
        <f t="shared" si="114"/>
        <v>#REF!</v>
      </c>
      <c r="K2267" s="15" t="e">
        <f t="shared" si="115"/>
        <v>#REF!</v>
      </c>
    </row>
    <row r="2268" spans="1:11" ht="15.75" customHeight="1" x14ac:dyDescent="0.25">
      <c r="A2268" s="27" t="s">
        <v>5363</v>
      </c>
      <c r="B2268" s="6" t="s">
        <v>5315</v>
      </c>
      <c r="C2268" s="6" t="s">
        <v>5315</v>
      </c>
      <c r="D2268" s="7" t="s">
        <v>5315</v>
      </c>
      <c r="E2268" s="7" t="s">
        <v>5316</v>
      </c>
      <c r="F2268" s="5" t="s">
        <v>5364</v>
      </c>
      <c r="G2268" s="5" t="s">
        <v>5364</v>
      </c>
      <c r="H2268" s="15" t="s">
        <v>16</v>
      </c>
      <c r="I2268" s="9" t="s">
        <v>128</v>
      </c>
      <c r="J2268" s="15" t="e">
        <f t="shared" si="114"/>
        <v>#REF!</v>
      </c>
      <c r="K2268" s="15" t="e">
        <f t="shared" si="115"/>
        <v>#REF!</v>
      </c>
    </row>
    <row r="2269" spans="1:11" ht="15.75" customHeight="1" x14ac:dyDescent="0.25">
      <c r="A2269" s="27" t="s">
        <v>5365</v>
      </c>
      <c r="B2269" s="6" t="s">
        <v>5319</v>
      </c>
      <c r="C2269" s="6" t="s">
        <v>5319</v>
      </c>
      <c r="D2269" s="7" t="s">
        <v>5319</v>
      </c>
      <c r="E2269" s="7" t="s">
        <v>5319</v>
      </c>
      <c r="F2269" s="6" t="s">
        <v>5366</v>
      </c>
      <c r="G2269" s="6" t="s">
        <v>5367</v>
      </c>
      <c r="H2269" s="15" t="s">
        <v>16</v>
      </c>
      <c r="I2269" s="9" t="s">
        <v>128</v>
      </c>
      <c r="J2269" s="15" t="e">
        <f t="shared" si="114"/>
        <v>#REF!</v>
      </c>
      <c r="K2269" s="15" t="e">
        <f t="shared" si="115"/>
        <v>#REF!</v>
      </c>
    </row>
    <row r="2270" spans="1:11" ht="15.75" customHeight="1" x14ac:dyDescent="0.25">
      <c r="A2270" s="27" t="s">
        <v>5368</v>
      </c>
      <c r="B2270" s="6" t="s">
        <v>4307</v>
      </c>
      <c r="C2270" s="6" t="s">
        <v>4307</v>
      </c>
      <c r="D2270" s="7" t="s">
        <v>4307</v>
      </c>
      <c r="E2270" s="7" t="s">
        <v>5321</v>
      </c>
      <c r="F2270" s="6" t="s">
        <v>4368</v>
      </c>
      <c r="G2270" s="6" t="s">
        <v>4369</v>
      </c>
      <c r="H2270" s="15" t="s">
        <v>16</v>
      </c>
      <c r="I2270" s="9" t="s">
        <v>128</v>
      </c>
      <c r="J2270" s="15" t="e">
        <f t="shared" si="114"/>
        <v>#REF!</v>
      </c>
      <c r="K2270" s="15" t="e">
        <f t="shared" si="115"/>
        <v>#REF!</v>
      </c>
    </row>
    <row r="2271" spans="1:11" ht="15.75" customHeight="1" x14ac:dyDescent="0.25">
      <c r="A2271" s="27" t="s">
        <v>4376</v>
      </c>
      <c r="B2271" s="5" t="s">
        <v>5323</v>
      </c>
      <c r="C2271" s="6" t="s">
        <v>5239</v>
      </c>
      <c r="D2271" s="7" t="s">
        <v>5369</v>
      </c>
      <c r="E2271" s="7" t="s">
        <v>5370</v>
      </c>
      <c r="F2271" s="6" t="s">
        <v>5371</v>
      </c>
      <c r="G2271" s="6" t="s">
        <v>5371</v>
      </c>
      <c r="H2271" s="15" t="s">
        <v>16</v>
      </c>
      <c r="I2271" s="9" t="s">
        <v>128</v>
      </c>
      <c r="J2271" s="15" t="e">
        <f t="shared" si="114"/>
        <v>#REF!</v>
      </c>
      <c r="K2271" s="15" t="e">
        <f t="shared" si="115"/>
        <v>#REF!</v>
      </c>
    </row>
    <row r="2272" spans="1:11" ht="15.75" customHeight="1" x14ac:dyDescent="0.25">
      <c r="A2272" s="27" t="s">
        <v>5372</v>
      </c>
      <c r="B2272" s="6" t="s">
        <v>4309</v>
      </c>
      <c r="C2272" s="6" t="s">
        <v>4309</v>
      </c>
      <c r="D2272" s="7" t="s">
        <v>4309</v>
      </c>
      <c r="E2272" s="7" t="s">
        <v>5326</v>
      </c>
      <c r="F2272" s="6" t="s">
        <v>5287</v>
      </c>
      <c r="G2272" s="5" t="s">
        <v>5373</v>
      </c>
      <c r="H2272" s="15" t="s">
        <v>16</v>
      </c>
      <c r="I2272" s="9" t="s">
        <v>128</v>
      </c>
      <c r="J2272" s="15" t="e">
        <f t="shared" si="114"/>
        <v>#REF!</v>
      </c>
      <c r="K2272" s="15" t="e">
        <f t="shared" si="115"/>
        <v>#REF!</v>
      </c>
    </row>
    <row r="2273" spans="1:11" ht="15.75" customHeight="1" x14ac:dyDescent="0.25">
      <c r="A2273" s="27" t="s">
        <v>5374</v>
      </c>
      <c r="B2273" s="6" t="s">
        <v>5375</v>
      </c>
      <c r="C2273" s="6" t="s">
        <v>5376</v>
      </c>
      <c r="D2273" s="7" t="s">
        <v>5376</v>
      </c>
      <c r="E2273" s="7" t="s">
        <v>5377</v>
      </c>
      <c r="F2273" s="6" t="s">
        <v>5378</v>
      </c>
      <c r="G2273" s="6" t="s">
        <v>5379</v>
      </c>
      <c r="H2273" s="15" t="s">
        <v>16</v>
      </c>
      <c r="I2273" s="9" t="s">
        <v>128</v>
      </c>
      <c r="J2273" s="15" t="e">
        <f t="shared" si="114"/>
        <v>#REF!</v>
      </c>
      <c r="K2273" s="15" t="e">
        <f t="shared" si="115"/>
        <v>#REF!</v>
      </c>
    </row>
    <row r="2274" spans="1:11" ht="15.75" customHeight="1" x14ac:dyDescent="0.25">
      <c r="A2274" s="27" t="s">
        <v>4380</v>
      </c>
      <c r="B2274" s="5" t="s">
        <v>4318</v>
      </c>
      <c r="C2274" s="5" t="s">
        <v>4318</v>
      </c>
      <c r="D2274" s="7" t="s">
        <v>4318</v>
      </c>
      <c r="E2274" s="7" t="s">
        <v>4318</v>
      </c>
      <c r="F2274" s="6" t="s">
        <v>5380</v>
      </c>
      <c r="G2274" s="6" t="s">
        <v>5381</v>
      </c>
      <c r="H2274" s="15" t="s">
        <v>16</v>
      </c>
      <c r="I2274" s="9" t="s">
        <v>128</v>
      </c>
      <c r="J2274" s="15" t="e">
        <f t="shared" si="114"/>
        <v>#REF!</v>
      </c>
      <c r="K2274" s="15" t="e">
        <f t="shared" si="115"/>
        <v>#REF!</v>
      </c>
    </row>
    <row r="2275" spans="1:11" ht="15.75" customHeight="1" x14ac:dyDescent="0.25">
      <c r="A2275" s="27" t="s">
        <v>5382</v>
      </c>
      <c r="B2275" s="5" t="s">
        <v>5337</v>
      </c>
      <c r="C2275" s="5" t="s">
        <v>5337</v>
      </c>
      <c r="D2275" s="7" t="s">
        <v>5383</v>
      </c>
      <c r="E2275" s="7" t="s">
        <v>5383</v>
      </c>
      <c r="F2275" s="6" t="s">
        <v>5384</v>
      </c>
      <c r="G2275" s="6" t="s">
        <v>5384</v>
      </c>
      <c r="H2275" s="15" t="s">
        <v>16</v>
      </c>
      <c r="I2275" s="9" t="s">
        <v>128</v>
      </c>
      <c r="J2275" s="15" t="e">
        <f t="shared" si="114"/>
        <v>#REF!</v>
      </c>
      <c r="K2275" s="15" t="e">
        <f t="shared" si="115"/>
        <v>#REF!</v>
      </c>
    </row>
    <row r="2276" spans="1:11" ht="15.75" customHeight="1" x14ac:dyDescent="0.25">
      <c r="A2276" s="27" t="s">
        <v>5385</v>
      </c>
      <c r="B2276" s="6" t="s">
        <v>4345</v>
      </c>
      <c r="C2276" s="6" t="s">
        <v>4345</v>
      </c>
      <c r="D2276" s="7" t="s">
        <v>4345</v>
      </c>
      <c r="E2276" s="7" t="s">
        <v>4345</v>
      </c>
      <c r="F2276" s="6" t="s">
        <v>5386</v>
      </c>
      <c r="G2276" s="6" t="s">
        <v>5386</v>
      </c>
      <c r="H2276" s="15" t="s">
        <v>16</v>
      </c>
      <c r="I2276" s="9" t="s">
        <v>128</v>
      </c>
      <c r="J2276" s="15" t="e">
        <f t="shared" si="114"/>
        <v>#REF!</v>
      </c>
      <c r="K2276" s="15" t="e">
        <f t="shared" si="115"/>
        <v>#REF!</v>
      </c>
    </row>
    <row r="2277" spans="1:11" ht="15.75" customHeight="1" x14ac:dyDescent="0.25">
      <c r="A2277" s="27" t="s">
        <v>5387</v>
      </c>
      <c r="B2277" s="5" t="s">
        <v>4351</v>
      </c>
      <c r="C2277" s="5" t="s">
        <v>4351</v>
      </c>
      <c r="D2277" s="7" t="s">
        <v>4351</v>
      </c>
      <c r="E2277" s="7" t="s">
        <v>4351</v>
      </c>
      <c r="F2277" s="5" t="s">
        <v>5307</v>
      </c>
      <c r="G2277" s="5" t="s">
        <v>5307</v>
      </c>
      <c r="H2277" s="15" t="s">
        <v>16</v>
      </c>
      <c r="I2277" s="9" t="s">
        <v>128</v>
      </c>
      <c r="J2277" s="15" t="e">
        <f t="shared" si="114"/>
        <v>#REF!</v>
      </c>
      <c r="K2277" s="15" t="e">
        <f t="shared" si="115"/>
        <v>#REF!</v>
      </c>
    </row>
    <row r="2278" spans="1:11" ht="15.75" customHeight="1" x14ac:dyDescent="0.25">
      <c r="A2278" s="27" t="s">
        <v>5388</v>
      </c>
      <c r="B2278" s="6" t="s">
        <v>5257</v>
      </c>
      <c r="C2278" s="6" t="s">
        <v>5257</v>
      </c>
      <c r="D2278" s="7" t="s">
        <v>5257</v>
      </c>
      <c r="E2278" s="7" t="s">
        <v>5341</v>
      </c>
      <c r="F2278" s="6" t="s">
        <v>5389</v>
      </c>
      <c r="G2278" s="6" t="s">
        <v>5389</v>
      </c>
      <c r="H2278" s="15" t="s">
        <v>16</v>
      </c>
      <c r="I2278" s="9" t="s">
        <v>128</v>
      </c>
      <c r="J2278" s="15" t="e">
        <f t="shared" si="114"/>
        <v>#REF!</v>
      </c>
      <c r="K2278" s="15" t="e">
        <f t="shared" si="115"/>
        <v>#REF!</v>
      </c>
    </row>
    <row r="2279" spans="1:11" ht="15.75" customHeight="1" x14ac:dyDescent="0.25">
      <c r="A2279" s="27" t="s">
        <v>5390</v>
      </c>
      <c r="B2279" s="5" t="s">
        <v>5262</v>
      </c>
      <c r="C2279" s="5" t="s">
        <v>5262</v>
      </c>
      <c r="D2279" s="7" t="s">
        <v>5391</v>
      </c>
      <c r="E2279" s="7" t="s">
        <v>5391</v>
      </c>
      <c r="F2279" s="6" t="s">
        <v>5311</v>
      </c>
      <c r="G2279" s="6" t="s">
        <v>5392</v>
      </c>
      <c r="H2279" s="15" t="s">
        <v>16</v>
      </c>
      <c r="I2279" s="9" t="s">
        <v>128</v>
      </c>
      <c r="J2279" s="15" t="e">
        <f t="shared" si="114"/>
        <v>#REF!</v>
      </c>
      <c r="K2279" s="15" t="e">
        <f t="shared" si="115"/>
        <v>#REF!</v>
      </c>
    </row>
    <row r="2280" spans="1:11" ht="15.75" customHeight="1" x14ac:dyDescent="0.25">
      <c r="A2280" s="27" t="s">
        <v>4371</v>
      </c>
      <c r="B2280" s="5" t="s">
        <v>4355</v>
      </c>
      <c r="C2280" s="5" t="s">
        <v>4355</v>
      </c>
      <c r="D2280" s="7" t="s">
        <v>5393</v>
      </c>
      <c r="E2280" s="7" t="s">
        <v>5393</v>
      </c>
      <c r="F2280" s="6" t="s">
        <v>5394</v>
      </c>
      <c r="G2280" s="6" t="s">
        <v>5394</v>
      </c>
      <c r="H2280" s="15" t="s">
        <v>16</v>
      </c>
      <c r="I2280" s="9" t="s">
        <v>128</v>
      </c>
      <c r="J2280" s="15" t="e">
        <f t="shared" si="114"/>
        <v>#REF!</v>
      </c>
      <c r="K2280" s="15" t="e">
        <f t="shared" si="115"/>
        <v>#REF!</v>
      </c>
    </row>
    <row r="2281" spans="1:11" ht="15.75" customHeight="1" x14ac:dyDescent="0.25">
      <c r="A2281" s="27" t="s">
        <v>5395</v>
      </c>
      <c r="B2281" s="6" t="s">
        <v>5347</v>
      </c>
      <c r="C2281" s="6" t="s">
        <v>5347</v>
      </c>
      <c r="D2281" s="7" t="s">
        <v>5396</v>
      </c>
      <c r="E2281" s="7" t="s">
        <v>5396</v>
      </c>
      <c r="F2281" s="6" t="s">
        <v>5397</v>
      </c>
      <c r="G2281" s="6" t="s">
        <v>5397</v>
      </c>
      <c r="H2281" s="15" t="s">
        <v>16</v>
      </c>
      <c r="I2281" s="9" t="s">
        <v>128</v>
      </c>
      <c r="J2281" s="15" t="e">
        <f t="shared" si="114"/>
        <v>#REF!</v>
      </c>
      <c r="K2281" s="15" t="e">
        <f t="shared" si="115"/>
        <v>#REF!</v>
      </c>
    </row>
    <row r="2282" spans="1:11" ht="15.75" customHeight="1" x14ac:dyDescent="0.25">
      <c r="A2282" s="27" t="s">
        <v>5398</v>
      </c>
      <c r="B2282" s="6" t="s">
        <v>5349</v>
      </c>
      <c r="C2282" s="6" t="s">
        <v>5349</v>
      </c>
      <c r="D2282" s="7" t="s">
        <v>5349</v>
      </c>
      <c r="E2282" s="7" t="s">
        <v>5349</v>
      </c>
      <c r="F2282" s="5" t="s">
        <v>5318</v>
      </c>
      <c r="G2282" s="5" t="s">
        <v>5318</v>
      </c>
      <c r="H2282" s="15" t="s">
        <v>16</v>
      </c>
      <c r="I2282" s="9" t="s">
        <v>128</v>
      </c>
      <c r="J2282" s="15" t="e">
        <f t="shared" si="114"/>
        <v>#REF!</v>
      </c>
      <c r="K2282" s="15" t="e">
        <f t="shared" si="115"/>
        <v>#REF!</v>
      </c>
    </row>
    <row r="2283" spans="1:11" ht="15.75" customHeight="1" x14ac:dyDescent="0.25">
      <c r="A2283" s="27" t="s">
        <v>5399</v>
      </c>
      <c r="B2283" s="6" t="s">
        <v>4320</v>
      </c>
      <c r="C2283" s="6" t="s">
        <v>4320</v>
      </c>
      <c r="D2283" s="7" t="s">
        <v>4320</v>
      </c>
      <c r="E2283" s="7" t="s">
        <v>4320</v>
      </c>
      <c r="F2283" s="6" t="s">
        <v>5400</v>
      </c>
      <c r="G2283" s="5" t="s">
        <v>5401</v>
      </c>
      <c r="H2283" s="15" t="s">
        <v>16</v>
      </c>
      <c r="I2283" s="9" t="s">
        <v>128</v>
      </c>
      <c r="J2283" s="15" t="e">
        <f t="shared" si="114"/>
        <v>#REF!</v>
      </c>
      <c r="K2283" s="15" t="e">
        <f t="shared" si="115"/>
        <v>#REF!</v>
      </c>
    </row>
    <row r="2284" spans="1:11" ht="15.75" customHeight="1" x14ac:dyDescent="0.25">
      <c r="A2284" s="27" t="s">
        <v>5402</v>
      </c>
      <c r="B2284" s="5" t="s">
        <v>5353</v>
      </c>
      <c r="C2284" s="5" t="s">
        <v>5353</v>
      </c>
      <c r="D2284" s="7" t="s">
        <v>5353</v>
      </c>
      <c r="E2284" s="7" t="s">
        <v>5353</v>
      </c>
      <c r="F2284" s="6" t="s">
        <v>5403</v>
      </c>
      <c r="G2284" s="6" t="s">
        <v>5404</v>
      </c>
      <c r="H2284" s="15" t="s">
        <v>16</v>
      </c>
      <c r="I2284" s="9" t="s">
        <v>128</v>
      </c>
      <c r="J2284" s="15" t="e">
        <f t="shared" si="114"/>
        <v>#REF!</v>
      </c>
      <c r="K2284" s="15" t="e">
        <f t="shared" si="115"/>
        <v>#REF!</v>
      </c>
    </row>
    <row r="2285" spans="1:11" ht="15.75" customHeight="1" x14ac:dyDescent="0.25">
      <c r="A2285" s="27" t="s">
        <v>5405</v>
      </c>
      <c r="B2285" s="5" t="s">
        <v>4328</v>
      </c>
      <c r="C2285" s="5" t="s">
        <v>4328</v>
      </c>
      <c r="D2285" s="7" t="s">
        <v>4328</v>
      </c>
      <c r="E2285" s="7" t="s">
        <v>4328</v>
      </c>
      <c r="F2285" s="6" t="s">
        <v>5324</v>
      </c>
      <c r="G2285" s="5" t="s">
        <v>5406</v>
      </c>
      <c r="H2285" s="15" t="s">
        <v>16</v>
      </c>
      <c r="I2285" s="9" t="s">
        <v>128</v>
      </c>
      <c r="J2285" s="15" t="e">
        <f t="shared" si="114"/>
        <v>#REF!</v>
      </c>
      <c r="K2285" s="15" t="e">
        <f t="shared" si="115"/>
        <v>#REF!</v>
      </c>
    </row>
    <row r="2286" spans="1:11" ht="15.75" customHeight="1" x14ac:dyDescent="0.25">
      <c r="A2286" s="27" t="s">
        <v>5407</v>
      </c>
      <c r="B2286" s="5" t="s">
        <v>5358</v>
      </c>
      <c r="C2286" s="5" t="s">
        <v>5358</v>
      </c>
      <c r="D2286" s="7" t="s">
        <v>5408</v>
      </c>
      <c r="E2286" s="7" t="s">
        <v>5408</v>
      </c>
      <c r="F2286" s="6" t="s">
        <v>5409</v>
      </c>
      <c r="G2286" s="6" t="s">
        <v>5410</v>
      </c>
      <c r="H2286" s="15" t="s">
        <v>16</v>
      </c>
      <c r="I2286" s="9" t="s">
        <v>128</v>
      </c>
      <c r="J2286" s="15" t="e">
        <f t="shared" si="114"/>
        <v>#REF!</v>
      </c>
      <c r="K2286" s="15" t="e">
        <f t="shared" si="115"/>
        <v>#REF!</v>
      </c>
    </row>
    <row r="2287" spans="1:11" ht="15.75" customHeight="1" x14ac:dyDescent="0.25">
      <c r="A2287" s="27" t="s">
        <v>5411</v>
      </c>
      <c r="B2287" s="5" t="s">
        <v>5270</v>
      </c>
      <c r="C2287" s="5" t="s">
        <v>5270</v>
      </c>
      <c r="D2287" s="7" t="s">
        <v>5270</v>
      </c>
      <c r="E2287" s="7" t="s">
        <v>5270</v>
      </c>
      <c r="F2287" s="5" t="s">
        <v>5412</v>
      </c>
      <c r="G2287" s="5" t="s">
        <v>5412</v>
      </c>
      <c r="H2287" s="15" t="s">
        <v>16</v>
      </c>
      <c r="I2287" s="9" t="s">
        <v>128</v>
      </c>
      <c r="J2287" s="11" t="e">
        <f t="shared" si="114"/>
        <v>#REF!</v>
      </c>
      <c r="K2287" s="11" t="e">
        <f t="shared" si="115"/>
        <v>#REF!</v>
      </c>
    </row>
    <row r="2288" spans="1:11" ht="15.75" customHeight="1" x14ac:dyDescent="0.25">
      <c r="A2288" s="27" t="s">
        <v>5413</v>
      </c>
      <c r="B2288" s="5" t="s">
        <v>5364</v>
      </c>
      <c r="C2288" s="5" t="s">
        <v>5364</v>
      </c>
      <c r="D2288" s="7" t="s">
        <v>5364</v>
      </c>
      <c r="E2288" s="7" t="s">
        <v>5364</v>
      </c>
      <c r="F2288" s="6" t="s">
        <v>5414</v>
      </c>
      <c r="G2288" s="6" t="s">
        <v>5414</v>
      </c>
      <c r="H2288" s="15" t="s">
        <v>16</v>
      </c>
      <c r="I2288" s="9" t="s">
        <v>128</v>
      </c>
      <c r="J2288" s="11" t="e">
        <f t="shared" si="114"/>
        <v>#REF!</v>
      </c>
      <c r="K2288" s="11" t="e">
        <f t="shared" si="115"/>
        <v>#REF!</v>
      </c>
    </row>
    <row r="2289" spans="1:11" ht="15.75" customHeight="1" x14ac:dyDescent="0.25">
      <c r="A2289" s="27" t="s">
        <v>4374</v>
      </c>
      <c r="B2289" s="6" t="s">
        <v>3419</v>
      </c>
      <c r="C2289" s="6" t="s">
        <v>3419</v>
      </c>
      <c r="D2289" s="7" t="s">
        <v>3419</v>
      </c>
      <c r="E2289" s="7" t="s">
        <v>3419</v>
      </c>
      <c r="F2289" s="5" t="s">
        <v>5338</v>
      </c>
      <c r="G2289" s="5" t="s">
        <v>5338</v>
      </c>
      <c r="H2289" s="15" t="s">
        <v>16</v>
      </c>
      <c r="I2289" s="9" t="s">
        <v>128</v>
      </c>
      <c r="J2289" s="11" t="e">
        <f t="shared" si="114"/>
        <v>#REF!</v>
      </c>
      <c r="K2289" s="11" t="e">
        <f t="shared" si="115"/>
        <v>#REF!</v>
      </c>
    </row>
    <row r="2290" spans="1:11" ht="15.75" customHeight="1" x14ac:dyDescent="0.25">
      <c r="A2290" s="27" t="s">
        <v>5415</v>
      </c>
      <c r="B2290" s="6" t="s">
        <v>5366</v>
      </c>
      <c r="C2290" s="6" t="s">
        <v>5366</v>
      </c>
      <c r="D2290" s="7" t="s">
        <v>5416</v>
      </c>
      <c r="E2290" s="7" t="s">
        <v>5417</v>
      </c>
      <c r="F2290" s="6" t="s">
        <v>5418</v>
      </c>
      <c r="G2290" s="6" t="s">
        <v>5419</v>
      </c>
      <c r="H2290" s="15" t="s">
        <v>16</v>
      </c>
      <c r="I2290" s="9" t="s">
        <v>128</v>
      </c>
      <c r="J2290" s="11" t="e">
        <f t="shared" si="114"/>
        <v>#REF!</v>
      </c>
      <c r="K2290" s="11" t="e">
        <f t="shared" si="115"/>
        <v>#REF!</v>
      </c>
    </row>
    <row r="2291" spans="1:11" ht="15.75" customHeight="1" x14ac:dyDescent="0.25">
      <c r="A2291" s="27" t="s">
        <v>5420</v>
      </c>
      <c r="B2291" s="6" t="s">
        <v>5421</v>
      </c>
      <c r="C2291" s="6" t="s">
        <v>5421</v>
      </c>
      <c r="D2291" s="7" t="s">
        <v>5422</v>
      </c>
      <c r="E2291" s="7" t="s">
        <v>5422</v>
      </c>
      <c r="F2291" s="6" t="s">
        <v>5423</v>
      </c>
      <c r="G2291" s="6" t="s">
        <v>5423</v>
      </c>
      <c r="H2291" s="15" t="s">
        <v>16</v>
      </c>
      <c r="I2291" s="9" t="s">
        <v>128</v>
      </c>
      <c r="J2291" s="11" t="e">
        <f t="shared" si="114"/>
        <v>#REF!</v>
      </c>
      <c r="K2291" s="11" t="e">
        <f t="shared" si="115"/>
        <v>#REF!</v>
      </c>
    </row>
    <row r="2292" spans="1:11" ht="15.75" customHeight="1" x14ac:dyDescent="0.25">
      <c r="A2292" s="27" t="s">
        <v>5424</v>
      </c>
      <c r="B2292" s="5" t="s">
        <v>5373</v>
      </c>
      <c r="C2292" s="6" t="s">
        <v>5287</v>
      </c>
      <c r="D2292" s="7" t="s">
        <v>5287</v>
      </c>
      <c r="E2292" s="7" t="s">
        <v>5373</v>
      </c>
      <c r="F2292" s="6" t="s">
        <v>5425</v>
      </c>
      <c r="G2292" s="6" t="s">
        <v>5426</v>
      </c>
      <c r="H2292" s="15" t="s">
        <v>16</v>
      </c>
      <c r="I2292" s="16" t="s">
        <v>128</v>
      </c>
      <c r="J2292" s="11" t="e">
        <f t="shared" si="114"/>
        <v>#REF!</v>
      </c>
      <c r="K2292" s="11" t="e">
        <f t="shared" si="115"/>
        <v>#REF!</v>
      </c>
    </row>
    <row r="2293" spans="1:11" ht="15.75" customHeight="1" x14ac:dyDescent="0.25">
      <c r="A2293" s="27" t="s">
        <v>5427</v>
      </c>
      <c r="B2293" s="5" t="s">
        <v>5428</v>
      </c>
      <c r="C2293" s="5" t="s">
        <v>5428</v>
      </c>
      <c r="D2293" s="7" t="s">
        <v>5428</v>
      </c>
      <c r="E2293" s="7" t="s">
        <v>5428</v>
      </c>
      <c r="F2293" s="6" t="s">
        <v>5429</v>
      </c>
      <c r="G2293" s="6" t="s">
        <v>5430</v>
      </c>
      <c r="H2293" s="15" t="s">
        <v>16</v>
      </c>
      <c r="I2293" s="9" t="s">
        <v>128</v>
      </c>
      <c r="J2293" s="11" t="e">
        <f t="shared" si="114"/>
        <v>#REF!</v>
      </c>
      <c r="K2293" s="11" t="e">
        <f t="shared" si="115"/>
        <v>#REF!</v>
      </c>
    </row>
    <row r="2294" spans="1:11" ht="15.75" customHeight="1" x14ac:dyDescent="0.25">
      <c r="A2294" s="27" t="s">
        <v>5431</v>
      </c>
      <c r="B2294" s="6" t="s">
        <v>4362</v>
      </c>
      <c r="C2294" s="6" t="s">
        <v>4361</v>
      </c>
      <c r="D2294" s="7" t="s">
        <v>4361</v>
      </c>
      <c r="E2294" s="7" t="s">
        <v>4361</v>
      </c>
      <c r="F2294" s="6" t="s">
        <v>5432</v>
      </c>
      <c r="G2294" s="6" t="s">
        <v>5432</v>
      </c>
      <c r="H2294" s="15" t="s">
        <v>16</v>
      </c>
      <c r="I2294" s="9" t="s">
        <v>128</v>
      </c>
      <c r="J2294" s="11" t="e">
        <f t="shared" si="114"/>
        <v>#REF!</v>
      </c>
      <c r="K2294" s="11" t="e">
        <f t="shared" si="115"/>
        <v>#REF!</v>
      </c>
    </row>
    <row r="2295" spans="1:11" ht="15.75" customHeight="1" x14ac:dyDescent="0.25">
      <c r="A2295" s="27" t="s">
        <v>5433</v>
      </c>
      <c r="B2295" s="6" t="s">
        <v>5380</v>
      </c>
      <c r="C2295" s="6" t="s">
        <v>5380</v>
      </c>
      <c r="D2295" s="7" t="s">
        <v>5380</v>
      </c>
      <c r="E2295" s="7" t="s">
        <v>5381</v>
      </c>
      <c r="F2295" s="5" t="s">
        <v>5354</v>
      </c>
      <c r="G2295" s="5" t="s">
        <v>5354</v>
      </c>
      <c r="H2295" s="15" t="s">
        <v>16</v>
      </c>
      <c r="I2295" s="9" t="s">
        <v>128</v>
      </c>
      <c r="J2295" s="11" t="e">
        <f t="shared" si="114"/>
        <v>#REF!</v>
      </c>
      <c r="K2295" s="11" t="e">
        <f t="shared" si="115"/>
        <v>#REF!</v>
      </c>
    </row>
    <row r="2296" spans="1:11" ht="15.75" customHeight="1" x14ac:dyDescent="0.25">
      <c r="A2296" s="27" t="s">
        <v>5434</v>
      </c>
      <c r="B2296" s="5" t="s">
        <v>5435</v>
      </c>
      <c r="C2296" s="5" t="s">
        <v>5435</v>
      </c>
      <c r="D2296" s="7" t="s">
        <v>5435</v>
      </c>
      <c r="E2296" s="7" t="s">
        <v>5435</v>
      </c>
      <c r="F2296" s="6" t="s">
        <v>5357</v>
      </c>
      <c r="G2296" s="5" t="s">
        <v>5436</v>
      </c>
      <c r="H2296" s="15" t="s">
        <v>16</v>
      </c>
      <c r="I2296" s="9" t="s">
        <v>128</v>
      </c>
      <c r="J2296" s="11" t="e">
        <f t="shared" si="114"/>
        <v>#REF!</v>
      </c>
      <c r="K2296" s="11" t="e">
        <f t="shared" si="115"/>
        <v>#REF!</v>
      </c>
    </row>
    <row r="2297" spans="1:11" ht="15.75" customHeight="1" x14ac:dyDescent="0.25">
      <c r="A2297" s="27" t="s">
        <v>5437</v>
      </c>
      <c r="B2297" s="5" t="s">
        <v>5307</v>
      </c>
      <c r="C2297" s="5" t="s">
        <v>5307</v>
      </c>
      <c r="D2297" s="7" t="s">
        <v>5307</v>
      </c>
      <c r="E2297" s="7" t="s">
        <v>5307</v>
      </c>
      <c r="F2297" s="5" t="s">
        <v>4373</v>
      </c>
      <c r="G2297" s="5" t="s">
        <v>4373</v>
      </c>
      <c r="H2297" s="15" t="s">
        <v>16</v>
      </c>
      <c r="I2297" s="9" t="s">
        <v>128</v>
      </c>
      <c r="J2297" s="11" t="e">
        <f t="shared" si="114"/>
        <v>#REF!</v>
      </c>
      <c r="K2297" s="11" t="e">
        <f t="shared" si="115"/>
        <v>#REF!</v>
      </c>
    </row>
    <row r="2298" spans="1:11" ht="15.75" customHeight="1" x14ac:dyDescent="0.25">
      <c r="A2298" s="27" t="s">
        <v>5438</v>
      </c>
      <c r="B2298" s="5" t="s">
        <v>5309</v>
      </c>
      <c r="C2298" s="5" t="s">
        <v>5309</v>
      </c>
      <c r="D2298" s="7" t="s">
        <v>5309</v>
      </c>
      <c r="E2298" s="7" t="s">
        <v>5309</v>
      </c>
      <c r="F2298" s="6" t="s">
        <v>5439</v>
      </c>
      <c r="G2298" s="6" t="s">
        <v>5440</v>
      </c>
      <c r="H2298" s="15" t="s">
        <v>16</v>
      </c>
      <c r="I2298" s="9" t="s">
        <v>128</v>
      </c>
      <c r="J2298" s="11" t="e">
        <f t="shared" si="114"/>
        <v>#REF!</v>
      </c>
      <c r="K2298" s="11" t="e">
        <f t="shared" si="115"/>
        <v>#REF!</v>
      </c>
    </row>
    <row r="2299" spans="1:11" ht="15.75" customHeight="1" x14ac:dyDescent="0.25">
      <c r="A2299" s="27" t="s">
        <v>4386</v>
      </c>
      <c r="B2299" s="6" t="s">
        <v>5392</v>
      </c>
      <c r="C2299" s="6" t="s">
        <v>5311</v>
      </c>
      <c r="D2299" s="7" t="s">
        <v>5441</v>
      </c>
      <c r="E2299" s="7" t="s">
        <v>5441</v>
      </c>
      <c r="F2299" s="6" t="s">
        <v>5442</v>
      </c>
      <c r="G2299" s="6" t="s">
        <v>5442</v>
      </c>
      <c r="H2299" s="15" t="s">
        <v>16</v>
      </c>
      <c r="I2299" s="9" t="s">
        <v>128</v>
      </c>
      <c r="J2299" s="11" t="e">
        <f t="shared" si="114"/>
        <v>#REF!</v>
      </c>
      <c r="K2299" s="11" t="e">
        <f t="shared" si="115"/>
        <v>#REF!</v>
      </c>
    </row>
    <row r="2300" spans="1:11" ht="15.75" customHeight="1" x14ac:dyDescent="0.25">
      <c r="A2300" s="27" t="s">
        <v>4390</v>
      </c>
      <c r="B2300" s="6" t="s">
        <v>5394</v>
      </c>
      <c r="C2300" s="6" t="s">
        <v>5394</v>
      </c>
      <c r="D2300" s="7" t="s">
        <v>5394</v>
      </c>
      <c r="E2300" s="7" t="s">
        <v>5394</v>
      </c>
      <c r="F2300" s="6" t="s">
        <v>5443</v>
      </c>
      <c r="G2300" s="6" t="s">
        <v>5443</v>
      </c>
      <c r="H2300" s="15" t="s">
        <v>16</v>
      </c>
      <c r="I2300" s="9" t="s">
        <v>128</v>
      </c>
      <c r="J2300" s="11" t="e">
        <f t="shared" si="114"/>
        <v>#REF!</v>
      </c>
      <c r="K2300" s="11" t="e">
        <f t="shared" si="115"/>
        <v>#REF!</v>
      </c>
    </row>
    <row r="2301" spans="1:11" ht="15.75" customHeight="1" x14ac:dyDescent="0.25">
      <c r="A2301" s="27" t="s">
        <v>4405</v>
      </c>
      <c r="B2301" s="6" t="s">
        <v>5397</v>
      </c>
      <c r="C2301" s="6" t="s">
        <v>5397</v>
      </c>
      <c r="D2301" s="7" t="s">
        <v>5444</v>
      </c>
      <c r="E2301" s="7" t="s">
        <v>5444</v>
      </c>
      <c r="F2301" s="6" t="s">
        <v>5445</v>
      </c>
      <c r="G2301" s="6" t="s">
        <v>5446</v>
      </c>
      <c r="H2301" s="15" t="s">
        <v>16</v>
      </c>
      <c r="I2301" s="9" t="s">
        <v>128</v>
      </c>
      <c r="J2301" s="11" t="e">
        <f t="shared" si="114"/>
        <v>#REF!</v>
      </c>
      <c r="K2301" s="11" t="e">
        <f t="shared" si="115"/>
        <v>#REF!</v>
      </c>
    </row>
    <row r="2302" spans="1:11" ht="15.75" customHeight="1" x14ac:dyDescent="0.25">
      <c r="A2302" s="30" t="s">
        <v>5405</v>
      </c>
      <c r="B2302" s="5" t="s">
        <v>5318</v>
      </c>
      <c r="C2302" s="5" t="s">
        <v>5318</v>
      </c>
      <c r="D2302" s="7" t="s">
        <v>5318</v>
      </c>
      <c r="E2302" s="7" t="s">
        <v>5318</v>
      </c>
      <c r="F2302" s="6" t="s">
        <v>4376</v>
      </c>
      <c r="G2302" s="5" t="s">
        <v>4375</v>
      </c>
      <c r="H2302" s="15" t="s">
        <v>16</v>
      </c>
      <c r="I2302" s="9" t="s">
        <v>128</v>
      </c>
      <c r="J2302" s="11" t="e">
        <f t="shared" si="114"/>
        <v>#REF!</v>
      </c>
      <c r="K2302" s="11" t="e">
        <f t="shared" si="115"/>
        <v>#REF!</v>
      </c>
    </row>
    <row r="2303" spans="1:11" ht="15.75" customHeight="1" x14ac:dyDescent="0.25">
      <c r="A2303" s="27" t="s">
        <v>5447</v>
      </c>
      <c r="B2303" s="6" t="s">
        <v>5400</v>
      </c>
      <c r="C2303" s="6" t="s">
        <v>5400</v>
      </c>
      <c r="D2303" s="7" t="s">
        <v>5448</v>
      </c>
      <c r="E2303" s="7" t="s">
        <v>5449</v>
      </c>
      <c r="F2303" s="6" t="s">
        <v>5450</v>
      </c>
      <c r="G2303" s="6" t="s">
        <v>5451</v>
      </c>
      <c r="H2303" s="15" t="s">
        <v>16</v>
      </c>
      <c r="I2303" s="9" t="s">
        <v>128</v>
      </c>
      <c r="J2303" s="11" t="e">
        <f t="shared" si="114"/>
        <v>#REF!</v>
      </c>
      <c r="K2303" s="11" t="e">
        <f t="shared" si="115"/>
        <v>#REF!</v>
      </c>
    </row>
    <row r="2304" spans="1:11" ht="15.75" customHeight="1" x14ac:dyDescent="0.25">
      <c r="A2304" s="27" t="s">
        <v>5452</v>
      </c>
      <c r="B2304" s="5" t="s">
        <v>5453</v>
      </c>
      <c r="C2304" s="5" t="s">
        <v>5453</v>
      </c>
      <c r="D2304" s="7" t="s">
        <v>5453</v>
      </c>
      <c r="E2304" s="7" t="s">
        <v>5453</v>
      </c>
      <c r="F2304" s="6" t="s">
        <v>5454</v>
      </c>
      <c r="G2304" s="5" t="s">
        <v>5455</v>
      </c>
      <c r="H2304" s="15" t="s">
        <v>16</v>
      </c>
      <c r="I2304" s="9" t="s">
        <v>128</v>
      </c>
      <c r="J2304" s="11" t="e">
        <f t="shared" si="114"/>
        <v>#REF!</v>
      </c>
      <c r="K2304" s="11" t="e">
        <f t="shared" si="115"/>
        <v>#REF!</v>
      </c>
    </row>
    <row r="2305" spans="1:11" ht="15.75" customHeight="1" x14ac:dyDescent="0.25">
      <c r="A2305" s="27" t="s">
        <v>5456</v>
      </c>
      <c r="B2305" s="6" t="s">
        <v>5324</v>
      </c>
      <c r="C2305" s="6" t="s">
        <v>5324</v>
      </c>
      <c r="D2305" s="7" t="s">
        <v>5457</v>
      </c>
      <c r="E2305" s="7" t="s">
        <v>5458</v>
      </c>
      <c r="F2305" s="6" t="s">
        <v>4358</v>
      </c>
      <c r="G2305" s="5" t="s">
        <v>5459</v>
      </c>
      <c r="H2305" s="15" t="s">
        <v>16</v>
      </c>
      <c r="I2305" s="16" t="s">
        <v>128</v>
      </c>
      <c r="J2305" s="11" t="e">
        <f t="shared" si="114"/>
        <v>#REF!</v>
      </c>
      <c r="K2305" s="11" t="e">
        <f t="shared" si="115"/>
        <v>#REF!</v>
      </c>
    </row>
    <row r="2306" spans="1:11" ht="15.75" customHeight="1" x14ac:dyDescent="0.25">
      <c r="A2306" s="27" t="s">
        <v>5460</v>
      </c>
      <c r="B2306" s="5" t="s">
        <v>5327</v>
      </c>
      <c r="C2306" s="5" t="s">
        <v>5327</v>
      </c>
      <c r="D2306" s="7" t="s">
        <v>5327</v>
      </c>
      <c r="E2306" s="7" t="s">
        <v>5327</v>
      </c>
      <c r="F2306" s="5" t="s">
        <v>4380</v>
      </c>
      <c r="G2306" s="5" t="s">
        <v>4380</v>
      </c>
      <c r="H2306" s="15" t="s">
        <v>16</v>
      </c>
      <c r="I2306" s="9" t="s">
        <v>128</v>
      </c>
      <c r="J2306" s="11" t="e">
        <f t="shared" si="114"/>
        <v>#REF!</v>
      </c>
      <c r="K2306" s="11" t="e">
        <f t="shared" si="115"/>
        <v>#REF!</v>
      </c>
    </row>
    <row r="2307" spans="1:11" ht="15.75" customHeight="1" x14ac:dyDescent="0.25">
      <c r="A2307" s="27" t="s">
        <v>4399</v>
      </c>
      <c r="B2307" s="5" t="s">
        <v>5331</v>
      </c>
      <c r="C2307" s="5" t="s">
        <v>5331</v>
      </c>
      <c r="D2307" s="7" t="s">
        <v>5461</v>
      </c>
      <c r="E2307" s="7" t="s">
        <v>5461</v>
      </c>
      <c r="F2307" s="5" t="s">
        <v>5382</v>
      </c>
      <c r="G2307" s="5" t="s">
        <v>5382</v>
      </c>
      <c r="H2307" s="15" t="s">
        <v>16</v>
      </c>
      <c r="I2307" s="9" t="s">
        <v>128</v>
      </c>
      <c r="J2307" s="11" t="e">
        <f t="shared" si="114"/>
        <v>#REF!</v>
      </c>
      <c r="K2307" s="11" t="e">
        <f t="shared" si="115"/>
        <v>#REF!</v>
      </c>
    </row>
    <row r="2308" spans="1:11" ht="15.75" customHeight="1" x14ac:dyDescent="0.25">
      <c r="A2308" s="27" t="s">
        <v>5462</v>
      </c>
      <c r="B2308" s="5" t="s">
        <v>5412</v>
      </c>
      <c r="C2308" s="5" t="s">
        <v>5412</v>
      </c>
      <c r="D2308" s="7" t="s">
        <v>5463</v>
      </c>
      <c r="E2308" s="7" t="s">
        <v>5463</v>
      </c>
      <c r="F2308" s="5" t="s">
        <v>4385</v>
      </c>
      <c r="G2308" s="5" t="s">
        <v>4385</v>
      </c>
      <c r="H2308" s="15" t="s">
        <v>16</v>
      </c>
      <c r="I2308" s="9" t="s">
        <v>128</v>
      </c>
      <c r="J2308" s="11" t="e">
        <f t="shared" si="114"/>
        <v>#REF!</v>
      </c>
      <c r="K2308" s="11" t="e">
        <f t="shared" si="115"/>
        <v>#REF!</v>
      </c>
    </row>
    <row r="2309" spans="1:11" ht="15.75" customHeight="1" x14ac:dyDescent="0.25">
      <c r="A2309" s="27" t="s">
        <v>5464</v>
      </c>
      <c r="B2309" s="5" t="s">
        <v>4343</v>
      </c>
      <c r="C2309" s="5" t="s">
        <v>4343</v>
      </c>
      <c r="D2309" s="7" t="s">
        <v>4343</v>
      </c>
      <c r="E2309" s="7" t="s">
        <v>4343</v>
      </c>
      <c r="F2309" s="5" t="s">
        <v>4388</v>
      </c>
      <c r="G2309" s="5" t="s">
        <v>4388</v>
      </c>
      <c r="H2309" s="15" t="s">
        <v>16</v>
      </c>
      <c r="I2309" s="9" t="s">
        <v>128</v>
      </c>
      <c r="J2309" s="11" t="e">
        <f t="shared" si="114"/>
        <v>#REF!</v>
      </c>
      <c r="K2309" s="11" t="e">
        <f t="shared" si="115"/>
        <v>#REF!</v>
      </c>
    </row>
    <row r="2310" spans="1:11" ht="15.75" customHeight="1" x14ac:dyDescent="0.25">
      <c r="A2310" s="27" t="s">
        <v>5465</v>
      </c>
      <c r="B2310" s="5" t="s">
        <v>5338</v>
      </c>
      <c r="C2310" s="5" t="s">
        <v>5338</v>
      </c>
      <c r="D2310" s="7" t="s">
        <v>5338</v>
      </c>
      <c r="E2310" s="7" t="s">
        <v>5338</v>
      </c>
      <c r="F2310" s="6" t="s">
        <v>5466</v>
      </c>
      <c r="G2310" s="6" t="s">
        <v>5467</v>
      </c>
      <c r="H2310" s="15" t="s">
        <v>16</v>
      </c>
      <c r="I2310" s="9" t="s">
        <v>128</v>
      </c>
      <c r="J2310" s="11" t="e">
        <f t="shared" si="114"/>
        <v>#REF!</v>
      </c>
      <c r="K2310" s="11" t="e">
        <f t="shared" si="115"/>
        <v>#REF!</v>
      </c>
    </row>
    <row r="2311" spans="1:11" ht="15.75" customHeight="1" x14ac:dyDescent="0.25">
      <c r="A2311" s="27" t="s">
        <v>5468</v>
      </c>
      <c r="B2311" s="6" t="s">
        <v>5342</v>
      </c>
      <c r="C2311" s="6" t="s">
        <v>5342</v>
      </c>
      <c r="D2311" s="7" t="s">
        <v>5469</v>
      </c>
      <c r="E2311" s="7" t="s">
        <v>5470</v>
      </c>
      <c r="F2311" s="5" t="s">
        <v>5471</v>
      </c>
      <c r="G2311" s="5" t="s">
        <v>5471</v>
      </c>
      <c r="H2311" s="15" t="s">
        <v>16</v>
      </c>
      <c r="I2311" s="16" t="s">
        <v>128</v>
      </c>
      <c r="J2311" s="11" t="e">
        <f t="shared" si="114"/>
        <v>#REF!</v>
      </c>
      <c r="K2311" s="11" t="e">
        <f t="shared" si="115"/>
        <v>#REF!</v>
      </c>
    </row>
    <row r="2312" spans="1:11" ht="15.75" customHeight="1" x14ac:dyDescent="0.25">
      <c r="A2312" s="27" t="s">
        <v>5472</v>
      </c>
      <c r="B2312" s="5" t="s">
        <v>4352</v>
      </c>
      <c r="C2312" s="5" t="s">
        <v>4352</v>
      </c>
      <c r="D2312" s="7" t="s">
        <v>5473</v>
      </c>
      <c r="E2312" s="7" t="s">
        <v>5473</v>
      </c>
      <c r="F2312" s="6" t="s">
        <v>5474</v>
      </c>
      <c r="G2312" s="6" t="s">
        <v>5475</v>
      </c>
      <c r="H2312" s="15" t="s">
        <v>16</v>
      </c>
      <c r="I2312" s="9" t="s">
        <v>128</v>
      </c>
      <c r="J2312" s="11" t="e">
        <f t="shared" si="114"/>
        <v>#REF!</v>
      </c>
      <c r="K2312" s="11" t="e">
        <f t="shared" si="115"/>
        <v>#REF!</v>
      </c>
    </row>
    <row r="2313" spans="1:11" ht="15.75" customHeight="1" x14ac:dyDescent="0.25">
      <c r="A2313" s="27" t="s">
        <v>5476</v>
      </c>
      <c r="B2313" s="6" t="s">
        <v>5423</v>
      </c>
      <c r="C2313" s="6" t="s">
        <v>5423</v>
      </c>
      <c r="D2313" s="7" t="s">
        <v>5423</v>
      </c>
      <c r="E2313" s="7" t="s">
        <v>5423</v>
      </c>
      <c r="F2313" s="6" t="s">
        <v>5477</v>
      </c>
      <c r="G2313" s="6" t="s">
        <v>5477</v>
      </c>
      <c r="H2313" s="15" t="s">
        <v>16</v>
      </c>
      <c r="I2313" s="9" t="s">
        <v>128</v>
      </c>
      <c r="J2313" s="11" t="e">
        <f t="shared" si="114"/>
        <v>#REF!</v>
      </c>
      <c r="K2313" s="11" t="e">
        <f t="shared" si="115"/>
        <v>#REF!</v>
      </c>
    </row>
    <row r="2314" spans="1:11" ht="15.75" customHeight="1" x14ac:dyDescent="0.25">
      <c r="A2314" s="27" t="s">
        <v>5478</v>
      </c>
      <c r="B2314" s="6" t="s">
        <v>5479</v>
      </c>
      <c r="C2314" s="6" t="s">
        <v>5425</v>
      </c>
      <c r="D2314" s="7" t="s">
        <v>5425</v>
      </c>
      <c r="E2314" s="7" t="s">
        <v>5480</v>
      </c>
      <c r="F2314" s="6" t="s">
        <v>5481</v>
      </c>
      <c r="G2314" s="6" t="s">
        <v>5482</v>
      </c>
      <c r="H2314" s="15" t="s">
        <v>16</v>
      </c>
      <c r="I2314" s="9" t="s">
        <v>128</v>
      </c>
      <c r="J2314" s="11" t="e">
        <f t="shared" si="114"/>
        <v>#REF!</v>
      </c>
      <c r="K2314" s="11" t="e">
        <f t="shared" si="115"/>
        <v>#REF!</v>
      </c>
    </row>
    <row r="2315" spans="1:11" ht="15.75" customHeight="1" x14ac:dyDescent="0.25">
      <c r="A2315" s="27" t="s">
        <v>5483</v>
      </c>
      <c r="B2315" s="6" t="s">
        <v>5484</v>
      </c>
      <c r="C2315" s="6" t="s">
        <v>5429</v>
      </c>
      <c r="D2315" s="7" t="s">
        <v>5485</v>
      </c>
      <c r="E2315" s="7" t="s">
        <v>5486</v>
      </c>
      <c r="F2315" s="6" t="s">
        <v>5487</v>
      </c>
      <c r="G2315" s="6" t="s">
        <v>5488</v>
      </c>
      <c r="H2315" s="15" t="s">
        <v>16</v>
      </c>
      <c r="I2315" s="9" t="s">
        <v>128</v>
      </c>
      <c r="J2315" s="11" t="e">
        <f t="shared" si="114"/>
        <v>#REF!</v>
      </c>
      <c r="K2315" s="11" t="e">
        <f t="shared" si="115"/>
        <v>#REF!</v>
      </c>
    </row>
    <row r="2316" spans="1:11" ht="15.75" customHeight="1" x14ac:dyDescent="0.25">
      <c r="A2316" s="27" t="s">
        <v>4414</v>
      </c>
      <c r="B2316" s="5" t="s">
        <v>5489</v>
      </c>
      <c r="C2316" s="5" t="s">
        <v>5489</v>
      </c>
      <c r="D2316" s="7" t="s">
        <v>5490</v>
      </c>
      <c r="E2316" s="7" t="s">
        <v>5490</v>
      </c>
      <c r="F2316" s="6" t="s">
        <v>5491</v>
      </c>
      <c r="G2316" s="6" t="s">
        <v>5491</v>
      </c>
      <c r="H2316" s="15" t="s">
        <v>16</v>
      </c>
      <c r="I2316" s="9" t="s">
        <v>128</v>
      </c>
      <c r="J2316" s="11" t="e">
        <f t="shared" si="114"/>
        <v>#REF!</v>
      </c>
      <c r="K2316" s="11" t="e">
        <f t="shared" si="115"/>
        <v>#REF!</v>
      </c>
    </row>
    <row r="2317" spans="1:11" ht="15.75" customHeight="1" x14ac:dyDescent="0.25">
      <c r="A2317" s="27" t="s">
        <v>5492</v>
      </c>
      <c r="B2317" s="5" t="s">
        <v>5354</v>
      </c>
      <c r="C2317" s="5" t="s">
        <v>5354</v>
      </c>
      <c r="D2317" s="7" t="s">
        <v>5354</v>
      </c>
      <c r="E2317" s="7" t="s">
        <v>5354</v>
      </c>
      <c r="F2317" s="6" t="s">
        <v>5493</v>
      </c>
      <c r="G2317" s="6" t="s">
        <v>5494</v>
      </c>
      <c r="H2317" s="15" t="s">
        <v>16</v>
      </c>
      <c r="I2317" s="9" t="s">
        <v>128</v>
      </c>
      <c r="J2317" s="11" t="e">
        <f t="shared" si="114"/>
        <v>#REF!</v>
      </c>
      <c r="K2317" s="11" t="e">
        <f t="shared" si="115"/>
        <v>#REF!</v>
      </c>
    </row>
    <row r="2318" spans="1:11" ht="15.75" customHeight="1" x14ac:dyDescent="0.25">
      <c r="A2318" s="27" t="s">
        <v>5495</v>
      </c>
      <c r="B2318" s="6" t="s">
        <v>5496</v>
      </c>
      <c r="C2318" s="6" t="s">
        <v>5496</v>
      </c>
      <c r="D2318" s="7" t="s">
        <v>5496</v>
      </c>
      <c r="E2318" s="7" t="s">
        <v>5497</v>
      </c>
      <c r="F2318" s="6" t="s">
        <v>5498</v>
      </c>
      <c r="G2318" s="6" t="s">
        <v>5498</v>
      </c>
      <c r="H2318" s="15" t="s">
        <v>16</v>
      </c>
      <c r="I2318" s="9" t="s">
        <v>128</v>
      </c>
      <c r="J2318" s="11" t="e">
        <f t="shared" si="114"/>
        <v>#REF!</v>
      </c>
      <c r="K2318" s="11" t="e">
        <f t="shared" si="115"/>
        <v>#REF!</v>
      </c>
    </row>
    <row r="2319" spans="1:11" ht="15.75" customHeight="1" x14ac:dyDescent="0.25">
      <c r="A2319" s="27" t="s">
        <v>5499</v>
      </c>
      <c r="B2319" s="6" t="s">
        <v>5357</v>
      </c>
      <c r="C2319" s="6" t="s">
        <v>5357</v>
      </c>
      <c r="D2319" s="7" t="s">
        <v>5357</v>
      </c>
      <c r="E2319" s="7" t="s">
        <v>5436</v>
      </c>
      <c r="F2319" s="6" t="s">
        <v>5413</v>
      </c>
      <c r="G2319" s="6" t="s">
        <v>5500</v>
      </c>
      <c r="H2319" s="15" t="s">
        <v>16</v>
      </c>
      <c r="I2319" s="9" t="s">
        <v>128</v>
      </c>
      <c r="J2319" s="11" t="e">
        <f t="shared" si="114"/>
        <v>#REF!</v>
      </c>
      <c r="K2319" s="11" t="e">
        <f t="shared" si="115"/>
        <v>#REF!</v>
      </c>
    </row>
    <row r="2320" spans="1:11" ht="15.75" customHeight="1" x14ac:dyDescent="0.25">
      <c r="A2320" s="27" t="s">
        <v>5501</v>
      </c>
      <c r="B2320" s="6" t="s">
        <v>5440</v>
      </c>
      <c r="C2320" s="6" t="s">
        <v>5439</v>
      </c>
      <c r="D2320" s="7" t="s">
        <v>5439</v>
      </c>
      <c r="E2320" s="7" t="s">
        <v>5439</v>
      </c>
      <c r="F2320" s="6" t="s">
        <v>5502</v>
      </c>
      <c r="G2320" s="6" t="s">
        <v>5502</v>
      </c>
      <c r="H2320" s="15" t="s">
        <v>16</v>
      </c>
      <c r="I2320" s="9" t="s">
        <v>128</v>
      </c>
      <c r="J2320" s="11" t="e">
        <f t="shared" si="114"/>
        <v>#REF!</v>
      </c>
      <c r="K2320" s="11" t="e">
        <f t="shared" si="115"/>
        <v>#REF!</v>
      </c>
    </row>
    <row r="2321" spans="1:11" ht="15.75" customHeight="1" x14ac:dyDescent="0.25">
      <c r="A2321" s="27" t="s">
        <v>5503</v>
      </c>
      <c r="B2321" s="6" t="s">
        <v>5442</v>
      </c>
      <c r="C2321" s="6" t="s">
        <v>5442</v>
      </c>
      <c r="D2321" s="7" t="s">
        <v>5504</v>
      </c>
      <c r="E2321" s="7" t="s">
        <v>5504</v>
      </c>
      <c r="F2321" s="6" t="s">
        <v>5505</v>
      </c>
      <c r="G2321" s="6" t="s">
        <v>5505</v>
      </c>
      <c r="H2321" s="15" t="s">
        <v>16</v>
      </c>
      <c r="I2321" s="16" t="s">
        <v>128</v>
      </c>
      <c r="J2321" s="11" t="e">
        <f t="shared" si="114"/>
        <v>#REF!</v>
      </c>
      <c r="K2321" s="11" t="e">
        <f t="shared" si="115"/>
        <v>#REF!</v>
      </c>
    </row>
    <row r="2322" spans="1:11" ht="15.75" customHeight="1" x14ac:dyDescent="0.25">
      <c r="A2322" s="27" t="s">
        <v>5506</v>
      </c>
      <c r="B2322" s="6" t="s">
        <v>5443</v>
      </c>
      <c r="C2322" s="6" t="s">
        <v>5443</v>
      </c>
      <c r="D2322" s="7" t="s">
        <v>5443</v>
      </c>
      <c r="E2322" s="7" t="s">
        <v>5443</v>
      </c>
      <c r="F2322" s="6" t="s">
        <v>5420</v>
      </c>
      <c r="G2322" s="6" t="s">
        <v>5507</v>
      </c>
      <c r="H2322" s="15" t="s">
        <v>16</v>
      </c>
      <c r="I2322" s="9" t="s">
        <v>128</v>
      </c>
      <c r="J2322" s="11" t="e">
        <f t="shared" si="114"/>
        <v>#REF!</v>
      </c>
      <c r="K2322" s="11" t="e">
        <f t="shared" si="115"/>
        <v>#REF!</v>
      </c>
    </row>
    <row r="2323" spans="1:11" ht="15.75" customHeight="1" x14ac:dyDescent="0.25">
      <c r="A2323" s="27" t="s">
        <v>4343</v>
      </c>
      <c r="B2323" s="6" t="s">
        <v>5445</v>
      </c>
      <c r="C2323" s="6" t="s">
        <v>5445</v>
      </c>
      <c r="D2323" s="7" t="s">
        <v>5508</v>
      </c>
      <c r="E2323" s="7" t="s">
        <v>5509</v>
      </c>
      <c r="F2323" s="6" t="s">
        <v>5510</v>
      </c>
      <c r="G2323" s="6" t="s">
        <v>5510</v>
      </c>
      <c r="H2323" s="15" t="s">
        <v>16</v>
      </c>
      <c r="I2323" s="9" t="s">
        <v>128</v>
      </c>
      <c r="J2323" s="11" t="e">
        <f t="shared" si="114"/>
        <v>#REF!</v>
      </c>
      <c r="K2323" s="11" t="e">
        <f t="shared" si="115"/>
        <v>#REF!</v>
      </c>
    </row>
    <row r="2324" spans="1:11" ht="15.75" customHeight="1" x14ac:dyDescent="0.25">
      <c r="A2324" s="27" t="s">
        <v>5511</v>
      </c>
      <c r="B2324" s="6" t="s">
        <v>5451</v>
      </c>
      <c r="C2324" s="6" t="s">
        <v>5450</v>
      </c>
      <c r="D2324" s="7" t="s">
        <v>5487</v>
      </c>
      <c r="E2324" s="7" t="s">
        <v>5488</v>
      </c>
      <c r="F2324" s="5" t="s">
        <v>5431</v>
      </c>
      <c r="G2324" s="5" t="s">
        <v>5431</v>
      </c>
      <c r="H2324" s="15" t="s">
        <v>16</v>
      </c>
      <c r="I2324" s="9" t="s">
        <v>128</v>
      </c>
      <c r="J2324" s="11" t="e">
        <f t="shared" si="114"/>
        <v>#REF!</v>
      </c>
      <c r="K2324" s="11" t="e">
        <f t="shared" si="115"/>
        <v>#REF!</v>
      </c>
    </row>
    <row r="2325" spans="1:11" ht="15.75" customHeight="1" x14ac:dyDescent="0.25">
      <c r="A2325" s="27" t="s">
        <v>5512</v>
      </c>
      <c r="B2325" s="5" t="s">
        <v>5455</v>
      </c>
      <c r="C2325" s="6" t="s">
        <v>5454</v>
      </c>
      <c r="D2325" s="7" t="s">
        <v>5513</v>
      </c>
      <c r="E2325" s="7" t="s">
        <v>5514</v>
      </c>
      <c r="F2325" s="6" t="s">
        <v>5433</v>
      </c>
      <c r="G2325" s="5" t="s">
        <v>5515</v>
      </c>
      <c r="H2325" s="15" t="s">
        <v>16</v>
      </c>
      <c r="I2325" s="16" t="s">
        <v>128</v>
      </c>
      <c r="J2325" s="11" t="e">
        <f t="shared" si="114"/>
        <v>#REF!</v>
      </c>
      <c r="K2325" s="11" t="e">
        <f t="shared" si="115"/>
        <v>#REF!</v>
      </c>
    </row>
    <row r="2326" spans="1:11" ht="15.75" customHeight="1" x14ac:dyDescent="0.25">
      <c r="A2326" s="27" t="s">
        <v>5516</v>
      </c>
      <c r="B2326" s="6" t="s">
        <v>4358</v>
      </c>
      <c r="C2326" s="6" t="s">
        <v>4358</v>
      </c>
      <c r="D2326" s="7" t="s">
        <v>5517</v>
      </c>
      <c r="E2326" s="7" t="s">
        <v>5518</v>
      </c>
      <c r="F2326" s="5" t="s">
        <v>5434</v>
      </c>
      <c r="G2326" s="5" t="s">
        <v>5434</v>
      </c>
      <c r="H2326" s="15" t="s">
        <v>16</v>
      </c>
      <c r="I2326" s="9" t="s">
        <v>128</v>
      </c>
      <c r="J2326" s="11" t="e">
        <f t="shared" si="114"/>
        <v>#REF!</v>
      </c>
      <c r="K2326" s="11" t="e">
        <f t="shared" si="115"/>
        <v>#REF!</v>
      </c>
    </row>
    <row r="2327" spans="1:11" ht="15.75" customHeight="1" x14ac:dyDescent="0.25">
      <c r="A2327" s="27" t="s">
        <v>4420</v>
      </c>
      <c r="B2327" s="5" t="s">
        <v>5382</v>
      </c>
      <c r="C2327" s="5" t="s">
        <v>5382</v>
      </c>
      <c r="D2327" s="7" t="s">
        <v>5519</v>
      </c>
      <c r="E2327" s="7" t="s">
        <v>5519</v>
      </c>
      <c r="F2327" s="6" t="s">
        <v>5438</v>
      </c>
      <c r="G2327" s="6" t="s">
        <v>5520</v>
      </c>
      <c r="H2327" s="15" t="s">
        <v>16</v>
      </c>
      <c r="I2327" s="9" t="s">
        <v>128</v>
      </c>
      <c r="J2327" s="11" t="e">
        <f t="shared" si="114"/>
        <v>#REF!</v>
      </c>
      <c r="K2327" s="11" t="e">
        <f t="shared" si="115"/>
        <v>#REF!</v>
      </c>
    </row>
    <row r="2328" spans="1:11" ht="15.75" customHeight="1" x14ac:dyDescent="0.25">
      <c r="A2328" s="27" t="s">
        <v>4434</v>
      </c>
      <c r="B2328" s="6" t="s">
        <v>5521</v>
      </c>
      <c r="C2328" s="6" t="s">
        <v>5466</v>
      </c>
      <c r="D2328" s="7" t="s">
        <v>5466</v>
      </c>
      <c r="E2328" s="7" t="s">
        <v>5467</v>
      </c>
      <c r="F2328" s="6" t="s">
        <v>5447</v>
      </c>
      <c r="G2328" s="5" t="s">
        <v>5522</v>
      </c>
      <c r="H2328" s="15" t="s">
        <v>16</v>
      </c>
      <c r="I2328" s="16" t="s">
        <v>128</v>
      </c>
      <c r="J2328" s="11" t="e">
        <f t="shared" si="114"/>
        <v>#REF!</v>
      </c>
      <c r="K2328" s="11" t="e">
        <f t="shared" si="115"/>
        <v>#REF!</v>
      </c>
    </row>
    <row r="2329" spans="1:11" ht="15.75" customHeight="1" x14ac:dyDescent="0.25">
      <c r="A2329" s="27" t="s">
        <v>5523</v>
      </c>
      <c r="B2329" s="5" t="s">
        <v>5471</v>
      </c>
      <c r="C2329" s="5" t="s">
        <v>5471</v>
      </c>
      <c r="D2329" s="7" t="s">
        <v>5524</v>
      </c>
      <c r="E2329" s="7" t="s">
        <v>5524</v>
      </c>
      <c r="F2329" s="6" t="s">
        <v>5452</v>
      </c>
      <c r="G2329" s="5" t="s">
        <v>5525</v>
      </c>
      <c r="H2329" s="15" t="s">
        <v>16</v>
      </c>
      <c r="I2329" s="16" t="s">
        <v>128</v>
      </c>
      <c r="J2329" s="11" t="e">
        <f t="shared" si="114"/>
        <v>#REF!</v>
      </c>
      <c r="K2329" s="11" t="e">
        <f t="shared" si="115"/>
        <v>#REF!</v>
      </c>
    </row>
    <row r="2330" spans="1:11" ht="15.75" customHeight="1" x14ac:dyDescent="0.25">
      <c r="A2330" s="27" t="s">
        <v>5526</v>
      </c>
      <c r="B2330" s="6" t="s">
        <v>5527</v>
      </c>
      <c r="C2330" s="6" t="s">
        <v>5474</v>
      </c>
      <c r="D2330" s="7" t="s">
        <v>5528</v>
      </c>
      <c r="E2330" s="7" t="s">
        <v>5529</v>
      </c>
      <c r="F2330" s="5" t="s">
        <v>5456</v>
      </c>
      <c r="G2330" s="5" t="s">
        <v>5456</v>
      </c>
      <c r="H2330" s="15" t="s">
        <v>16</v>
      </c>
      <c r="I2330" s="9" t="s">
        <v>128</v>
      </c>
      <c r="J2330" s="11" t="e">
        <f t="shared" si="114"/>
        <v>#REF!</v>
      </c>
      <c r="K2330" s="11" t="e">
        <f t="shared" si="115"/>
        <v>#REF!</v>
      </c>
    </row>
    <row r="2331" spans="1:11" ht="15.75" customHeight="1" x14ac:dyDescent="0.25">
      <c r="A2331" s="27" t="s">
        <v>5530</v>
      </c>
      <c r="B2331" s="5" t="s">
        <v>5531</v>
      </c>
      <c r="C2331" s="5" t="s">
        <v>5531</v>
      </c>
      <c r="D2331" s="7" t="s">
        <v>5531</v>
      </c>
      <c r="E2331" s="7" t="s">
        <v>5531</v>
      </c>
      <c r="F2331" s="6" t="s">
        <v>5532</v>
      </c>
      <c r="G2331" s="6" t="s">
        <v>5533</v>
      </c>
      <c r="H2331" s="15" t="s">
        <v>16</v>
      </c>
      <c r="I2331" s="9" t="s">
        <v>128</v>
      </c>
      <c r="J2331" s="11" t="e">
        <f t="shared" si="114"/>
        <v>#REF!</v>
      </c>
      <c r="K2331" s="11" t="e">
        <f t="shared" si="115"/>
        <v>#REF!</v>
      </c>
    </row>
    <row r="2332" spans="1:11" ht="15.75" customHeight="1" x14ac:dyDescent="0.25">
      <c r="A2332" s="27" t="s">
        <v>4440</v>
      </c>
      <c r="B2332" s="5" t="s">
        <v>5407</v>
      </c>
      <c r="C2332" s="5" t="s">
        <v>5407</v>
      </c>
      <c r="D2332" s="7" t="s">
        <v>5407</v>
      </c>
      <c r="E2332" s="7" t="s">
        <v>5407</v>
      </c>
      <c r="F2332" s="6" t="s">
        <v>4409</v>
      </c>
      <c r="G2332" s="6" t="s">
        <v>4408</v>
      </c>
      <c r="H2332" s="15" t="s">
        <v>16</v>
      </c>
      <c r="I2332" s="16" t="s">
        <v>128</v>
      </c>
      <c r="J2332" s="11" t="e">
        <f t="shared" si="114"/>
        <v>#REF!</v>
      </c>
      <c r="K2332" s="11" t="e">
        <f t="shared" si="115"/>
        <v>#REF!</v>
      </c>
    </row>
    <row r="2333" spans="1:11" ht="15.75" customHeight="1" x14ac:dyDescent="0.25">
      <c r="A2333" s="27" t="s">
        <v>5534</v>
      </c>
      <c r="B2333" s="6" t="s">
        <v>5535</v>
      </c>
      <c r="C2333" s="6" t="s">
        <v>5535</v>
      </c>
      <c r="D2333" s="7" t="s">
        <v>5536</v>
      </c>
      <c r="E2333" s="7" t="s">
        <v>5537</v>
      </c>
      <c r="F2333" s="5" t="s">
        <v>5468</v>
      </c>
      <c r="G2333" s="5" t="s">
        <v>5468</v>
      </c>
      <c r="H2333" s="15" t="s">
        <v>16</v>
      </c>
      <c r="I2333" s="9" t="s">
        <v>128</v>
      </c>
      <c r="J2333" s="11" t="e">
        <f t="shared" si="114"/>
        <v>#REF!</v>
      </c>
      <c r="K2333" s="11" t="e">
        <f t="shared" si="115"/>
        <v>#REF!</v>
      </c>
    </row>
    <row r="2334" spans="1:11" ht="15.75" customHeight="1" x14ac:dyDescent="0.25">
      <c r="A2334" s="27" t="s">
        <v>4445</v>
      </c>
      <c r="B2334" s="6" t="s">
        <v>5538</v>
      </c>
      <c r="C2334" s="6" t="s">
        <v>5538</v>
      </c>
      <c r="D2334" s="7" t="s">
        <v>5539</v>
      </c>
      <c r="E2334" s="7" t="s">
        <v>5539</v>
      </c>
      <c r="F2334" s="6" t="s">
        <v>5540</v>
      </c>
      <c r="G2334" s="6" t="s">
        <v>5540</v>
      </c>
      <c r="H2334" s="15" t="s">
        <v>16</v>
      </c>
      <c r="I2334" s="9" t="s">
        <v>128</v>
      </c>
      <c r="J2334" s="11" t="e">
        <f t="shared" si="114"/>
        <v>#REF!</v>
      </c>
      <c r="K2334" s="11" t="e">
        <f t="shared" si="115"/>
        <v>#REF!</v>
      </c>
    </row>
    <row r="2335" spans="1:11" ht="15.75" customHeight="1" x14ac:dyDescent="0.25">
      <c r="A2335" s="27" t="s">
        <v>5541</v>
      </c>
      <c r="B2335" s="6" t="s">
        <v>5542</v>
      </c>
      <c r="C2335" s="6" t="s">
        <v>5413</v>
      </c>
      <c r="D2335" s="7" t="s">
        <v>5543</v>
      </c>
      <c r="E2335" s="7" t="s">
        <v>5544</v>
      </c>
      <c r="F2335" s="5" t="s">
        <v>5545</v>
      </c>
      <c r="G2335" s="5" t="s">
        <v>5545</v>
      </c>
      <c r="H2335" s="15" t="s">
        <v>16</v>
      </c>
      <c r="I2335" s="9" t="s">
        <v>128</v>
      </c>
      <c r="J2335" s="11" t="e">
        <f t="shared" si="114"/>
        <v>#REF!</v>
      </c>
      <c r="K2335" s="11" t="e">
        <f t="shared" si="115"/>
        <v>#REF!</v>
      </c>
    </row>
    <row r="2336" spans="1:11" ht="15.75" customHeight="1" x14ac:dyDescent="0.25">
      <c r="A2336" s="27" t="s">
        <v>5546</v>
      </c>
      <c r="B2336" s="5" t="s">
        <v>4374</v>
      </c>
      <c r="C2336" s="5" t="s">
        <v>4374</v>
      </c>
      <c r="D2336" s="7" t="s">
        <v>4374</v>
      </c>
      <c r="E2336" s="7" t="s">
        <v>4374</v>
      </c>
      <c r="F2336" s="5" t="s">
        <v>5478</v>
      </c>
      <c r="G2336" s="5" t="s">
        <v>5478</v>
      </c>
      <c r="H2336" s="15" t="s">
        <v>16</v>
      </c>
      <c r="I2336" s="9" t="s">
        <v>128</v>
      </c>
      <c r="J2336" s="11" t="e">
        <f t="shared" si="114"/>
        <v>#REF!</v>
      </c>
      <c r="K2336" s="11" t="e">
        <f t="shared" si="115"/>
        <v>#REF!</v>
      </c>
    </row>
    <row r="2337" spans="1:11" ht="15.75" customHeight="1" x14ac:dyDescent="0.25">
      <c r="A2337" s="27" t="s">
        <v>4449</v>
      </c>
      <c r="B2337" s="6" t="s">
        <v>5547</v>
      </c>
      <c r="C2337" s="6" t="s">
        <v>5547</v>
      </c>
      <c r="D2337" s="7" t="s">
        <v>5547</v>
      </c>
      <c r="E2337" s="7" t="s">
        <v>5547</v>
      </c>
      <c r="F2337" s="6" t="s">
        <v>5548</v>
      </c>
      <c r="G2337" s="6" t="s">
        <v>5548</v>
      </c>
      <c r="H2337" s="15" t="s">
        <v>16</v>
      </c>
      <c r="I2337" s="9" t="s">
        <v>128</v>
      </c>
      <c r="J2337" s="11" t="e">
        <f t="shared" si="114"/>
        <v>#REF!</v>
      </c>
      <c r="K2337" s="11" t="e">
        <f t="shared" si="115"/>
        <v>#REF!</v>
      </c>
    </row>
    <row r="2338" spans="1:11" ht="15.75" customHeight="1" x14ac:dyDescent="0.25">
      <c r="A2338" s="27" t="s">
        <v>3419</v>
      </c>
      <c r="B2338" s="5" t="s">
        <v>5549</v>
      </c>
      <c r="C2338" s="5" t="s">
        <v>5549</v>
      </c>
      <c r="D2338" s="7" t="s">
        <v>5550</v>
      </c>
      <c r="E2338" s="7" t="s">
        <v>5550</v>
      </c>
      <c r="F2338" s="6" t="s">
        <v>4414</v>
      </c>
      <c r="G2338" s="5" t="s">
        <v>4413</v>
      </c>
      <c r="H2338" s="15" t="s">
        <v>16</v>
      </c>
      <c r="I2338" s="9" t="s">
        <v>128</v>
      </c>
      <c r="J2338" s="11" t="e">
        <f t="shared" si="114"/>
        <v>#REF!</v>
      </c>
      <c r="K2338" s="11" t="e">
        <f t="shared" si="115"/>
        <v>#REF!</v>
      </c>
    </row>
    <row r="2339" spans="1:11" ht="15.75" customHeight="1" x14ac:dyDescent="0.25">
      <c r="A2339" s="27" t="s">
        <v>5551</v>
      </c>
      <c r="B2339" s="6" t="s">
        <v>5552</v>
      </c>
      <c r="C2339" s="6" t="s">
        <v>5420</v>
      </c>
      <c r="D2339" s="7" t="s">
        <v>5420</v>
      </c>
      <c r="E2339" s="7" t="s">
        <v>5553</v>
      </c>
      <c r="F2339" s="6" t="s">
        <v>5554</v>
      </c>
      <c r="G2339" s="6" t="s">
        <v>5555</v>
      </c>
      <c r="H2339" s="15" t="s">
        <v>16</v>
      </c>
      <c r="I2339" s="9" t="s">
        <v>128</v>
      </c>
      <c r="J2339" s="11" t="e">
        <f t="shared" si="114"/>
        <v>#REF!</v>
      </c>
      <c r="K2339" s="11" t="e">
        <f t="shared" si="115"/>
        <v>#REF!</v>
      </c>
    </row>
    <row r="2340" spans="1:11" ht="15.75" customHeight="1" x14ac:dyDescent="0.25">
      <c r="A2340" s="27" t="s">
        <v>5556</v>
      </c>
      <c r="B2340" s="6" t="s">
        <v>5510</v>
      </c>
      <c r="C2340" s="6" t="s">
        <v>5510</v>
      </c>
      <c r="D2340" s="7" t="s">
        <v>5557</v>
      </c>
      <c r="E2340" s="7" t="s">
        <v>5557</v>
      </c>
      <c r="F2340" s="6" t="s">
        <v>4417</v>
      </c>
      <c r="G2340" s="6" t="s">
        <v>4417</v>
      </c>
      <c r="H2340" s="15" t="s">
        <v>16</v>
      </c>
      <c r="I2340" s="9" t="s">
        <v>128</v>
      </c>
      <c r="J2340" s="11" t="e">
        <f t="shared" si="114"/>
        <v>#REF!</v>
      </c>
      <c r="K2340" s="11" t="e">
        <f t="shared" si="115"/>
        <v>#REF!</v>
      </c>
    </row>
    <row r="2341" spans="1:11" ht="15.75" customHeight="1" x14ac:dyDescent="0.25">
      <c r="A2341" s="27" t="s">
        <v>5558</v>
      </c>
      <c r="B2341" s="6" t="s">
        <v>4378</v>
      </c>
      <c r="C2341" s="6" t="s">
        <v>4377</v>
      </c>
      <c r="D2341" s="7" t="s">
        <v>5559</v>
      </c>
      <c r="E2341" s="7" t="s">
        <v>5559</v>
      </c>
      <c r="F2341" s="6" t="s">
        <v>5560</v>
      </c>
      <c r="G2341" s="6" t="s">
        <v>5560</v>
      </c>
      <c r="H2341" s="15" t="s">
        <v>16</v>
      </c>
      <c r="I2341" s="9" t="s">
        <v>128</v>
      </c>
      <c r="J2341" s="11" t="e">
        <f t="shared" si="114"/>
        <v>#REF!</v>
      </c>
      <c r="K2341" s="11" t="e">
        <f t="shared" si="115"/>
        <v>#REF!</v>
      </c>
    </row>
    <row r="2342" spans="1:11" ht="15.75" customHeight="1" x14ac:dyDescent="0.25">
      <c r="A2342" s="27" t="s">
        <v>5561</v>
      </c>
      <c r="B2342" s="5" t="s">
        <v>5431</v>
      </c>
      <c r="C2342" s="5" t="s">
        <v>5431</v>
      </c>
      <c r="D2342" s="7" t="s">
        <v>5431</v>
      </c>
      <c r="E2342" s="7" t="s">
        <v>5431</v>
      </c>
      <c r="F2342" s="6" t="s">
        <v>4372</v>
      </c>
      <c r="G2342" s="5" t="s">
        <v>5562</v>
      </c>
      <c r="H2342" s="15" t="s">
        <v>16</v>
      </c>
      <c r="I2342" s="9" t="s">
        <v>128</v>
      </c>
      <c r="J2342" s="11" t="e">
        <f t="shared" si="114"/>
        <v>#REF!</v>
      </c>
      <c r="K2342" s="11" t="e">
        <f t="shared" si="115"/>
        <v>#REF!</v>
      </c>
    </row>
    <row r="2343" spans="1:11" ht="15.75" customHeight="1" x14ac:dyDescent="0.25">
      <c r="A2343" s="27" t="s">
        <v>5563</v>
      </c>
      <c r="B2343" s="6" t="s">
        <v>5564</v>
      </c>
      <c r="C2343" s="6" t="s">
        <v>5433</v>
      </c>
      <c r="D2343" s="7" t="s">
        <v>5433</v>
      </c>
      <c r="E2343" s="7" t="s">
        <v>5565</v>
      </c>
      <c r="F2343" s="6" t="s">
        <v>5566</v>
      </c>
      <c r="G2343" s="6" t="s">
        <v>5567</v>
      </c>
      <c r="H2343" s="15" t="s">
        <v>16</v>
      </c>
      <c r="I2343" s="9" t="s">
        <v>128</v>
      </c>
      <c r="J2343" s="11" t="e">
        <f t="shared" si="114"/>
        <v>#REF!</v>
      </c>
      <c r="K2343" s="11" t="e">
        <f t="shared" si="115"/>
        <v>#REF!</v>
      </c>
    </row>
    <row r="2344" spans="1:11" ht="15.75" customHeight="1" x14ac:dyDescent="0.25">
      <c r="A2344" s="27" t="s">
        <v>5568</v>
      </c>
      <c r="B2344" s="5" t="s">
        <v>5434</v>
      </c>
      <c r="C2344" s="5" t="s">
        <v>5434</v>
      </c>
      <c r="D2344" s="7" t="s">
        <v>5569</v>
      </c>
      <c r="E2344" s="7" t="s">
        <v>5569</v>
      </c>
      <c r="F2344" s="6" t="s">
        <v>5570</v>
      </c>
      <c r="G2344" s="6" t="s">
        <v>5570</v>
      </c>
      <c r="H2344" s="15" t="s">
        <v>16</v>
      </c>
      <c r="I2344" s="9" t="s">
        <v>128</v>
      </c>
      <c r="J2344" s="11" t="e">
        <f t="shared" si="114"/>
        <v>#REF!</v>
      </c>
      <c r="K2344" s="11" t="e">
        <f t="shared" si="115"/>
        <v>#REF!</v>
      </c>
    </row>
    <row r="2345" spans="1:11" ht="15.75" customHeight="1" x14ac:dyDescent="0.25">
      <c r="A2345" s="27" t="s">
        <v>4456</v>
      </c>
      <c r="B2345" s="6" t="s">
        <v>5571</v>
      </c>
      <c r="C2345" s="6" t="s">
        <v>5571</v>
      </c>
      <c r="D2345" s="7" t="s">
        <v>5571</v>
      </c>
      <c r="E2345" s="7" t="s">
        <v>5571</v>
      </c>
      <c r="F2345" s="6" t="s">
        <v>5572</v>
      </c>
      <c r="G2345" s="5" t="s">
        <v>5573</v>
      </c>
      <c r="H2345" s="15" t="s">
        <v>16</v>
      </c>
      <c r="I2345" s="9" t="s">
        <v>128</v>
      </c>
      <c r="J2345" s="11" t="e">
        <f t="shared" si="114"/>
        <v>#REF!</v>
      </c>
      <c r="K2345" s="11" t="e">
        <f t="shared" si="115"/>
        <v>#REF!</v>
      </c>
    </row>
    <row r="2346" spans="1:11" ht="15.75" customHeight="1" x14ac:dyDescent="0.25">
      <c r="A2346" s="27" t="s">
        <v>5574</v>
      </c>
      <c r="B2346" s="6" t="s">
        <v>5520</v>
      </c>
      <c r="C2346" s="6" t="s">
        <v>5438</v>
      </c>
      <c r="D2346" s="7" t="s">
        <v>5438</v>
      </c>
      <c r="E2346" s="7" t="s">
        <v>5438</v>
      </c>
      <c r="F2346" s="6" t="s">
        <v>5575</v>
      </c>
      <c r="G2346" s="6" t="s">
        <v>5576</v>
      </c>
      <c r="H2346" s="15" t="s">
        <v>16</v>
      </c>
      <c r="I2346" s="9" t="s">
        <v>128</v>
      </c>
      <c r="J2346" s="11" t="e">
        <f t="shared" si="114"/>
        <v>#REF!</v>
      </c>
      <c r="K2346" s="11" t="e">
        <f t="shared" si="115"/>
        <v>#REF!</v>
      </c>
    </row>
    <row r="2347" spans="1:11" ht="15.75" customHeight="1" x14ac:dyDescent="0.25">
      <c r="A2347" s="27" t="s">
        <v>5577</v>
      </c>
      <c r="B2347" s="5" t="s">
        <v>4386</v>
      </c>
      <c r="C2347" s="5" t="s">
        <v>4386</v>
      </c>
      <c r="D2347" s="7" t="s">
        <v>5578</v>
      </c>
      <c r="E2347" s="7" t="s">
        <v>5578</v>
      </c>
      <c r="F2347" s="5" t="s">
        <v>5579</v>
      </c>
      <c r="G2347" s="5" t="s">
        <v>5579</v>
      </c>
      <c r="H2347" s="15" t="s">
        <v>16</v>
      </c>
      <c r="I2347" s="9" t="s">
        <v>128</v>
      </c>
      <c r="J2347" s="11" t="e">
        <f t="shared" si="114"/>
        <v>#REF!</v>
      </c>
      <c r="K2347" s="11" t="e">
        <f t="shared" si="115"/>
        <v>#REF!</v>
      </c>
    </row>
    <row r="2348" spans="1:11" ht="15.75" customHeight="1" x14ac:dyDescent="0.25">
      <c r="A2348" s="27" t="s">
        <v>4460</v>
      </c>
      <c r="B2348" s="5" t="s">
        <v>4391</v>
      </c>
      <c r="C2348" s="6" t="s">
        <v>4390</v>
      </c>
      <c r="D2348" s="7" t="s">
        <v>4390</v>
      </c>
      <c r="E2348" s="7" t="s">
        <v>4391</v>
      </c>
      <c r="F2348" s="6" t="s">
        <v>4420</v>
      </c>
      <c r="G2348" s="5" t="s">
        <v>5580</v>
      </c>
      <c r="H2348" s="15" t="s">
        <v>16</v>
      </c>
      <c r="I2348" s="9" t="s">
        <v>128</v>
      </c>
      <c r="J2348" s="11" t="e">
        <f t="shared" si="114"/>
        <v>#REF!</v>
      </c>
      <c r="K2348" s="11" t="e">
        <f t="shared" si="115"/>
        <v>#REF!</v>
      </c>
    </row>
    <row r="2349" spans="1:11" ht="15.75" customHeight="1" x14ac:dyDescent="0.25">
      <c r="A2349" s="27" t="s">
        <v>4430</v>
      </c>
      <c r="B2349" s="6" t="s">
        <v>5447</v>
      </c>
      <c r="C2349" s="6" t="s">
        <v>5447</v>
      </c>
      <c r="D2349" s="7" t="s">
        <v>5447</v>
      </c>
      <c r="E2349" s="7" t="s">
        <v>5522</v>
      </c>
      <c r="F2349" s="6" t="s">
        <v>4425</v>
      </c>
      <c r="G2349" s="6" t="s">
        <v>4425</v>
      </c>
      <c r="H2349" s="15" t="s">
        <v>16</v>
      </c>
      <c r="I2349" s="9" t="s">
        <v>128</v>
      </c>
      <c r="J2349" s="11" t="e">
        <f t="shared" si="114"/>
        <v>#REF!</v>
      </c>
      <c r="K2349" s="11" t="e">
        <f t="shared" si="115"/>
        <v>#REF!</v>
      </c>
    </row>
    <row r="2350" spans="1:11" ht="15.75" customHeight="1" x14ac:dyDescent="0.25">
      <c r="A2350" s="27" t="s">
        <v>4436</v>
      </c>
      <c r="B2350" s="6" t="s">
        <v>5452</v>
      </c>
      <c r="C2350" s="6" t="s">
        <v>5452</v>
      </c>
      <c r="D2350" s="7" t="s">
        <v>5452</v>
      </c>
      <c r="E2350" s="7" t="s">
        <v>5525</v>
      </c>
      <c r="F2350" s="5" t="s">
        <v>4429</v>
      </c>
      <c r="G2350" s="5" t="s">
        <v>4429</v>
      </c>
      <c r="H2350" s="15" t="s">
        <v>16</v>
      </c>
      <c r="I2350" s="16" t="s">
        <v>128</v>
      </c>
      <c r="J2350" s="11" t="e">
        <f t="shared" si="114"/>
        <v>#REF!</v>
      </c>
      <c r="K2350" s="11" t="e">
        <f t="shared" si="115"/>
        <v>#REF!</v>
      </c>
    </row>
    <row r="2351" spans="1:11" ht="15.75" customHeight="1" x14ac:dyDescent="0.25">
      <c r="A2351" s="27" t="s">
        <v>5581</v>
      </c>
      <c r="B2351" s="5" t="s">
        <v>5456</v>
      </c>
      <c r="C2351" s="5" t="s">
        <v>5456</v>
      </c>
      <c r="D2351" s="7" t="s">
        <v>5456</v>
      </c>
      <c r="E2351" s="7" t="s">
        <v>5456</v>
      </c>
      <c r="F2351" s="6" t="s">
        <v>4434</v>
      </c>
      <c r="G2351" s="6" t="s">
        <v>5582</v>
      </c>
      <c r="H2351" s="15" t="s">
        <v>16</v>
      </c>
      <c r="I2351" s="9" t="s">
        <v>128</v>
      </c>
      <c r="J2351" s="11" t="e">
        <f t="shared" si="114"/>
        <v>#REF!</v>
      </c>
      <c r="K2351" s="11" t="e">
        <f t="shared" si="115"/>
        <v>#REF!</v>
      </c>
    </row>
    <row r="2352" spans="1:11" ht="15.75" customHeight="1" x14ac:dyDescent="0.25">
      <c r="A2352" s="27" t="s">
        <v>5583</v>
      </c>
      <c r="B2352" s="6" t="s">
        <v>5532</v>
      </c>
      <c r="C2352" s="6" t="s">
        <v>5532</v>
      </c>
      <c r="D2352" s="7" t="s">
        <v>5532</v>
      </c>
      <c r="E2352" s="7" t="s">
        <v>5533</v>
      </c>
      <c r="F2352" s="5" t="s">
        <v>5523</v>
      </c>
      <c r="G2352" s="5" t="s">
        <v>5523</v>
      </c>
      <c r="H2352" s="15" t="s">
        <v>16</v>
      </c>
      <c r="I2352" s="9" t="s">
        <v>128</v>
      </c>
      <c r="J2352" s="11" t="e">
        <f t="shared" si="114"/>
        <v>#REF!</v>
      </c>
      <c r="K2352" s="11" t="e">
        <f t="shared" si="115"/>
        <v>#REF!</v>
      </c>
    </row>
    <row r="2353" spans="1:11" ht="15.75" customHeight="1" x14ac:dyDescent="0.25">
      <c r="A2353" s="27" t="s">
        <v>5584</v>
      </c>
      <c r="B2353" s="5" t="s">
        <v>4399</v>
      </c>
      <c r="C2353" s="5" t="s">
        <v>4399</v>
      </c>
      <c r="D2353" s="7" t="s">
        <v>5585</v>
      </c>
      <c r="E2353" s="7" t="s">
        <v>5585</v>
      </c>
      <c r="F2353" s="6" t="s">
        <v>5586</v>
      </c>
      <c r="G2353" s="6" t="s">
        <v>5587</v>
      </c>
      <c r="H2353" s="15" t="s">
        <v>16</v>
      </c>
      <c r="I2353" s="9" t="s">
        <v>128</v>
      </c>
      <c r="J2353" s="11" t="e">
        <f t="shared" si="114"/>
        <v>#REF!</v>
      </c>
      <c r="K2353" s="11" t="e">
        <f t="shared" si="115"/>
        <v>#REF!</v>
      </c>
    </row>
    <row r="2354" spans="1:11" ht="15.75" customHeight="1" x14ac:dyDescent="0.25">
      <c r="A2354" s="27" t="s">
        <v>5588</v>
      </c>
      <c r="B2354" s="6" t="s">
        <v>4402</v>
      </c>
      <c r="C2354" s="6" t="s">
        <v>4402</v>
      </c>
      <c r="D2354" s="7" t="s">
        <v>4402</v>
      </c>
      <c r="E2354" s="7" t="s">
        <v>4402</v>
      </c>
      <c r="F2354" s="6" t="s">
        <v>5589</v>
      </c>
      <c r="G2354" s="6" t="s">
        <v>5590</v>
      </c>
      <c r="H2354" s="15" t="s">
        <v>16</v>
      </c>
      <c r="I2354" s="9" t="s">
        <v>128</v>
      </c>
      <c r="J2354" s="11" t="e">
        <f t="shared" si="114"/>
        <v>#REF!</v>
      </c>
      <c r="K2354" s="11" t="e">
        <f t="shared" si="115"/>
        <v>#REF!</v>
      </c>
    </row>
    <row r="2355" spans="1:11" ht="15.75" customHeight="1" x14ac:dyDescent="0.25">
      <c r="A2355" s="27" t="s">
        <v>5591</v>
      </c>
      <c r="B2355" s="5" t="s">
        <v>5468</v>
      </c>
      <c r="C2355" s="5" t="s">
        <v>5468</v>
      </c>
      <c r="D2355" s="7" t="s">
        <v>5468</v>
      </c>
      <c r="E2355" s="7" t="s">
        <v>5468</v>
      </c>
      <c r="F2355" s="6" t="s">
        <v>4400</v>
      </c>
      <c r="G2355" s="5" t="s">
        <v>5592</v>
      </c>
      <c r="H2355" s="15" t="s">
        <v>16</v>
      </c>
      <c r="I2355" s="9" t="s">
        <v>128</v>
      </c>
      <c r="J2355" s="11" t="e">
        <f t="shared" si="114"/>
        <v>#REF!</v>
      </c>
      <c r="K2355" s="11" t="e">
        <f t="shared" si="115"/>
        <v>#REF!</v>
      </c>
    </row>
    <row r="2356" spans="1:11" ht="15.75" customHeight="1" x14ac:dyDescent="0.25">
      <c r="A2356" s="27" t="s">
        <v>4443</v>
      </c>
      <c r="B2356" s="6" t="s">
        <v>5540</v>
      </c>
      <c r="C2356" s="6" t="s">
        <v>5540</v>
      </c>
      <c r="D2356" s="7" t="s">
        <v>5540</v>
      </c>
      <c r="E2356" s="7" t="s">
        <v>5540</v>
      </c>
      <c r="F2356" s="6" t="s">
        <v>4440</v>
      </c>
      <c r="G2356" s="6" t="s">
        <v>5593</v>
      </c>
      <c r="H2356" s="15" t="s">
        <v>16</v>
      </c>
      <c r="I2356" s="16" t="s">
        <v>128</v>
      </c>
      <c r="J2356" s="11" t="e">
        <f t="shared" si="114"/>
        <v>#REF!</v>
      </c>
      <c r="K2356" s="11" t="e">
        <f t="shared" si="115"/>
        <v>#REF!</v>
      </c>
    </row>
    <row r="2357" spans="1:11" ht="15.75" customHeight="1" x14ac:dyDescent="0.25">
      <c r="A2357" s="27" t="s">
        <v>5594</v>
      </c>
      <c r="B2357" s="5" t="s">
        <v>5545</v>
      </c>
      <c r="C2357" s="5" t="s">
        <v>5545</v>
      </c>
      <c r="D2357" s="7" t="s">
        <v>5595</v>
      </c>
      <c r="E2357" s="7" t="s">
        <v>5595</v>
      </c>
      <c r="F2357" s="6" t="s">
        <v>5596</v>
      </c>
      <c r="G2357" s="6" t="s">
        <v>5596</v>
      </c>
      <c r="H2357" s="15" t="s">
        <v>16</v>
      </c>
      <c r="I2357" s="9" t="s">
        <v>128</v>
      </c>
      <c r="J2357" s="11" t="e">
        <f t="shared" si="114"/>
        <v>#REF!</v>
      </c>
      <c r="K2357" s="11" t="e">
        <f t="shared" si="115"/>
        <v>#REF!</v>
      </c>
    </row>
    <row r="2358" spans="1:11" ht="15.75" customHeight="1" x14ac:dyDescent="0.25">
      <c r="A2358" s="27" t="s">
        <v>5597</v>
      </c>
      <c r="B2358" s="5" t="s">
        <v>5478</v>
      </c>
      <c r="C2358" s="5" t="s">
        <v>5478</v>
      </c>
      <c r="D2358" s="7" t="s">
        <v>5598</v>
      </c>
      <c r="E2358" s="7" t="s">
        <v>5598</v>
      </c>
      <c r="F2358" s="5" t="s">
        <v>4445</v>
      </c>
      <c r="G2358" s="5" t="s">
        <v>4445</v>
      </c>
      <c r="H2358" s="15" t="s">
        <v>16</v>
      </c>
      <c r="I2358" s="9" t="s">
        <v>128</v>
      </c>
      <c r="J2358" s="11" t="e">
        <f t="shared" si="114"/>
        <v>#REF!</v>
      </c>
      <c r="K2358" s="11" t="e">
        <f t="shared" si="115"/>
        <v>#REF!</v>
      </c>
    </row>
    <row r="2359" spans="1:11" ht="15.75" customHeight="1" x14ac:dyDescent="0.25">
      <c r="A2359" s="27" t="s">
        <v>5243</v>
      </c>
      <c r="B2359" s="6" t="s">
        <v>5555</v>
      </c>
      <c r="C2359" s="6" t="s">
        <v>5554</v>
      </c>
      <c r="D2359" s="7" t="s">
        <v>5599</v>
      </c>
      <c r="E2359" s="7" t="s">
        <v>5599</v>
      </c>
      <c r="F2359" s="6" t="s">
        <v>4449</v>
      </c>
      <c r="G2359" s="6" t="s">
        <v>4448</v>
      </c>
      <c r="H2359" s="15" t="s">
        <v>16</v>
      </c>
      <c r="I2359" s="9" t="s">
        <v>128</v>
      </c>
      <c r="J2359" s="11" t="e">
        <f t="shared" si="114"/>
        <v>#REF!</v>
      </c>
      <c r="K2359" s="11" t="e">
        <f t="shared" si="115"/>
        <v>#REF!</v>
      </c>
    </row>
    <row r="2360" spans="1:11" ht="15.75" customHeight="1" x14ac:dyDescent="0.25">
      <c r="A2360" s="27" t="s">
        <v>4450</v>
      </c>
      <c r="B2360" s="6" t="s">
        <v>5560</v>
      </c>
      <c r="C2360" s="6" t="s">
        <v>5560</v>
      </c>
      <c r="D2360" s="7" t="s">
        <v>5600</v>
      </c>
      <c r="E2360" s="7" t="s">
        <v>5600</v>
      </c>
      <c r="F2360" s="6" t="s">
        <v>5601</v>
      </c>
      <c r="G2360" s="6" t="s">
        <v>5602</v>
      </c>
      <c r="H2360" s="15" t="s">
        <v>16</v>
      </c>
      <c r="I2360" s="9" t="s">
        <v>128</v>
      </c>
      <c r="J2360" s="11" t="e">
        <f t="shared" si="114"/>
        <v>#REF!</v>
      </c>
      <c r="K2360" s="11" t="e">
        <f t="shared" si="115"/>
        <v>#REF!</v>
      </c>
    </row>
    <row r="2361" spans="1:11" ht="15.75" customHeight="1" x14ac:dyDescent="0.25">
      <c r="A2361" s="27" t="s">
        <v>5603</v>
      </c>
      <c r="B2361" s="6" t="s">
        <v>5604</v>
      </c>
      <c r="C2361" s="6" t="s">
        <v>4372</v>
      </c>
      <c r="D2361" s="7" t="s">
        <v>4372</v>
      </c>
      <c r="E2361" s="7" t="s">
        <v>5562</v>
      </c>
      <c r="F2361" s="5" t="s">
        <v>5558</v>
      </c>
      <c r="G2361" s="5" t="s">
        <v>5558</v>
      </c>
      <c r="H2361" s="15" t="s">
        <v>16</v>
      </c>
      <c r="I2361" s="16" t="s">
        <v>128</v>
      </c>
      <c r="J2361" s="11" t="e">
        <f t="shared" si="114"/>
        <v>#REF!</v>
      </c>
      <c r="K2361" s="11" t="e">
        <f t="shared" si="115"/>
        <v>#REF!</v>
      </c>
    </row>
    <row r="2362" spans="1:11" ht="15.75" customHeight="1" x14ac:dyDescent="0.25">
      <c r="A2362" s="27" t="s">
        <v>5605</v>
      </c>
      <c r="B2362" s="6" t="s">
        <v>5566</v>
      </c>
      <c r="C2362" s="6" t="s">
        <v>5566</v>
      </c>
      <c r="D2362" s="7" t="s">
        <v>5606</v>
      </c>
      <c r="E2362" s="7" t="s">
        <v>5607</v>
      </c>
      <c r="F2362" s="6" t="s">
        <v>5608</v>
      </c>
      <c r="G2362" s="6" t="s">
        <v>5609</v>
      </c>
      <c r="H2362" s="15" t="s">
        <v>16</v>
      </c>
      <c r="I2362" s="9" t="s">
        <v>128</v>
      </c>
      <c r="J2362" s="11" t="e">
        <f t="shared" si="114"/>
        <v>#REF!</v>
      </c>
      <c r="K2362" s="11" t="e">
        <f t="shared" si="115"/>
        <v>#REF!</v>
      </c>
    </row>
    <row r="2363" spans="1:11" ht="15.75" customHeight="1" x14ac:dyDescent="0.25">
      <c r="A2363" s="27" t="s">
        <v>5610</v>
      </c>
      <c r="B2363" s="6" t="s">
        <v>5570</v>
      </c>
      <c r="C2363" s="6" t="s">
        <v>5570</v>
      </c>
      <c r="D2363" s="7" t="s">
        <v>5611</v>
      </c>
      <c r="E2363" s="7" t="s">
        <v>5611</v>
      </c>
      <c r="F2363" s="6" t="s">
        <v>5612</v>
      </c>
      <c r="G2363" s="6" t="s">
        <v>5612</v>
      </c>
      <c r="H2363" s="15" t="s">
        <v>16</v>
      </c>
      <c r="I2363" s="9" t="s">
        <v>128</v>
      </c>
      <c r="J2363" s="11" t="e">
        <f t="shared" si="114"/>
        <v>#REF!</v>
      </c>
      <c r="K2363" s="11" t="e">
        <f t="shared" si="115"/>
        <v>#REF!</v>
      </c>
    </row>
    <row r="2364" spans="1:11" ht="15.75" customHeight="1" x14ac:dyDescent="0.25">
      <c r="A2364" s="27" t="s">
        <v>4488</v>
      </c>
      <c r="B2364" s="5" t="s">
        <v>5573</v>
      </c>
      <c r="C2364" s="6" t="s">
        <v>5572</v>
      </c>
      <c r="D2364" s="7" t="s">
        <v>5613</v>
      </c>
      <c r="E2364" s="7" t="s">
        <v>5614</v>
      </c>
      <c r="F2364" s="6" t="s">
        <v>5615</v>
      </c>
      <c r="G2364" s="6" t="s">
        <v>5615</v>
      </c>
      <c r="H2364" s="15" t="s">
        <v>16</v>
      </c>
      <c r="I2364" s="9" t="s">
        <v>128</v>
      </c>
      <c r="J2364" s="11" t="e">
        <f t="shared" si="114"/>
        <v>#REF!</v>
      </c>
      <c r="K2364" s="11" t="e">
        <f t="shared" si="115"/>
        <v>#REF!</v>
      </c>
    </row>
    <row r="2365" spans="1:11" ht="15.75" customHeight="1" x14ac:dyDescent="0.25">
      <c r="A2365" s="27" t="s">
        <v>5616</v>
      </c>
      <c r="B2365" s="6" t="s">
        <v>5575</v>
      </c>
      <c r="C2365" s="6" t="s">
        <v>5575</v>
      </c>
      <c r="D2365" s="7" t="s">
        <v>5617</v>
      </c>
      <c r="E2365" s="7" t="s">
        <v>5618</v>
      </c>
      <c r="F2365" s="6" t="s">
        <v>4456</v>
      </c>
      <c r="G2365" s="5" t="s">
        <v>4457</v>
      </c>
      <c r="H2365" s="15" t="s">
        <v>16</v>
      </c>
      <c r="I2365" s="9" t="s">
        <v>128</v>
      </c>
      <c r="J2365" s="11" t="e">
        <f t="shared" si="114"/>
        <v>#REF!</v>
      </c>
      <c r="K2365" s="11" t="e">
        <f t="shared" si="115"/>
        <v>#REF!</v>
      </c>
    </row>
    <row r="2366" spans="1:11" ht="15.75" customHeight="1" x14ac:dyDescent="0.25">
      <c r="A2366" s="27" t="s">
        <v>5619</v>
      </c>
      <c r="B2366" s="5" t="s">
        <v>5579</v>
      </c>
      <c r="C2366" s="5" t="s">
        <v>5579</v>
      </c>
      <c r="D2366" s="7" t="s">
        <v>5620</v>
      </c>
      <c r="E2366" s="7" t="s">
        <v>5620</v>
      </c>
      <c r="F2366" s="5" t="s">
        <v>5574</v>
      </c>
      <c r="G2366" s="5" t="s">
        <v>5574</v>
      </c>
      <c r="H2366" s="15" t="s">
        <v>16</v>
      </c>
      <c r="I2366" s="9" t="s">
        <v>128</v>
      </c>
      <c r="J2366" s="11" t="e">
        <f t="shared" si="114"/>
        <v>#REF!</v>
      </c>
      <c r="K2366" s="11" t="e">
        <f t="shared" si="115"/>
        <v>#REF!</v>
      </c>
    </row>
    <row r="2367" spans="1:11" ht="15.75" customHeight="1" x14ac:dyDescent="0.25">
      <c r="A2367" s="27" t="s">
        <v>5621</v>
      </c>
      <c r="B2367" s="5" t="s">
        <v>5622</v>
      </c>
      <c r="C2367" s="5" t="s">
        <v>5622</v>
      </c>
      <c r="D2367" s="7" t="s">
        <v>5623</v>
      </c>
      <c r="E2367" s="7" t="s">
        <v>5623</v>
      </c>
      <c r="F2367" s="6" t="s">
        <v>5624</v>
      </c>
      <c r="G2367" s="6" t="s">
        <v>5624</v>
      </c>
      <c r="H2367" s="15" t="s">
        <v>16</v>
      </c>
      <c r="I2367" s="16" t="s">
        <v>128</v>
      </c>
      <c r="J2367" s="11" t="e">
        <f t="shared" si="114"/>
        <v>#REF!</v>
      </c>
      <c r="K2367" s="11" t="e">
        <f t="shared" si="115"/>
        <v>#REF!</v>
      </c>
    </row>
    <row r="2368" spans="1:11" ht="15.75" customHeight="1" x14ac:dyDescent="0.25">
      <c r="A2368" s="27" t="s">
        <v>4461</v>
      </c>
      <c r="B2368" s="5" t="s">
        <v>5523</v>
      </c>
      <c r="C2368" s="5" t="s">
        <v>5523</v>
      </c>
      <c r="D2368" s="7" t="s">
        <v>5523</v>
      </c>
      <c r="E2368" s="7" t="s">
        <v>5523</v>
      </c>
      <c r="F2368" s="5" t="s">
        <v>5581</v>
      </c>
      <c r="G2368" s="5" t="s">
        <v>5581</v>
      </c>
      <c r="H2368" s="15" t="s">
        <v>16</v>
      </c>
      <c r="I2368" s="16" t="s">
        <v>128</v>
      </c>
      <c r="J2368" s="11" t="e">
        <f t="shared" si="114"/>
        <v>#REF!</v>
      </c>
      <c r="K2368" s="11" t="e">
        <f t="shared" si="115"/>
        <v>#REF!</v>
      </c>
    </row>
    <row r="2369" spans="1:11" ht="15.75" customHeight="1" x14ac:dyDescent="0.25">
      <c r="A2369" s="27" t="s">
        <v>5625</v>
      </c>
      <c r="B2369" s="6" t="s">
        <v>5586</v>
      </c>
      <c r="C2369" s="6" t="s">
        <v>5586</v>
      </c>
      <c r="D2369" s="7" t="s">
        <v>5626</v>
      </c>
      <c r="E2369" s="7" t="s">
        <v>5627</v>
      </c>
      <c r="F2369" s="6" t="s">
        <v>5583</v>
      </c>
      <c r="G2369" s="6" t="s">
        <v>5583</v>
      </c>
      <c r="H2369" s="15" t="s">
        <v>16</v>
      </c>
      <c r="I2369" s="16" t="s">
        <v>128</v>
      </c>
      <c r="J2369" s="11" t="e">
        <f t="shared" si="114"/>
        <v>#REF!</v>
      </c>
      <c r="K2369" s="11" t="e">
        <f t="shared" si="115"/>
        <v>#REF!</v>
      </c>
    </row>
    <row r="2370" spans="1:11" ht="15.75" customHeight="1" x14ac:dyDescent="0.25">
      <c r="A2370" s="27" t="s">
        <v>5628</v>
      </c>
      <c r="B2370" s="5" t="s">
        <v>5629</v>
      </c>
      <c r="C2370" s="5" t="s">
        <v>5629</v>
      </c>
      <c r="D2370" s="7" t="s">
        <v>5630</v>
      </c>
      <c r="E2370" s="7" t="s">
        <v>5630</v>
      </c>
      <c r="F2370" s="6" t="s">
        <v>4470</v>
      </c>
      <c r="G2370" s="6" t="s">
        <v>5631</v>
      </c>
      <c r="H2370" s="15" t="s">
        <v>16</v>
      </c>
      <c r="I2370" s="9" t="s">
        <v>128</v>
      </c>
      <c r="J2370" s="11" t="e">
        <f t="shared" si="114"/>
        <v>#REF!</v>
      </c>
      <c r="K2370" s="11" t="e">
        <f t="shared" si="115"/>
        <v>#REF!</v>
      </c>
    </row>
    <row r="2371" spans="1:11" ht="15.75" customHeight="1" x14ac:dyDescent="0.25">
      <c r="A2371" s="27" t="s">
        <v>4465</v>
      </c>
      <c r="B2371" s="6" t="s">
        <v>4411</v>
      </c>
      <c r="C2371" s="6" t="s">
        <v>4411</v>
      </c>
      <c r="D2371" s="7" t="s">
        <v>5632</v>
      </c>
      <c r="E2371" s="7" t="s">
        <v>5632</v>
      </c>
      <c r="F2371" s="6" t="s">
        <v>4407</v>
      </c>
      <c r="G2371" s="5" t="s">
        <v>5633</v>
      </c>
      <c r="H2371" s="15" t="s">
        <v>16</v>
      </c>
      <c r="I2371" s="9" t="s">
        <v>128</v>
      </c>
      <c r="J2371" s="11" t="e">
        <f t="shared" si="114"/>
        <v>#REF!</v>
      </c>
      <c r="K2371" s="11" t="e">
        <f t="shared" si="115"/>
        <v>#REF!</v>
      </c>
    </row>
    <row r="2372" spans="1:11" ht="15.75" customHeight="1" x14ac:dyDescent="0.25">
      <c r="A2372" s="27" t="s">
        <v>4394</v>
      </c>
      <c r="B2372" s="6" t="s">
        <v>4400</v>
      </c>
      <c r="C2372" s="6" t="s">
        <v>4400</v>
      </c>
      <c r="D2372" s="7" t="s">
        <v>4400</v>
      </c>
      <c r="E2372" s="7" t="s">
        <v>5592</v>
      </c>
      <c r="F2372" s="5" t="s">
        <v>5591</v>
      </c>
      <c r="G2372" s="5" t="s">
        <v>5591</v>
      </c>
      <c r="H2372" s="15" t="s">
        <v>16</v>
      </c>
      <c r="I2372" s="9" t="s">
        <v>128</v>
      </c>
      <c r="J2372" s="11" t="e">
        <f t="shared" si="114"/>
        <v>#REF!</v>
      </c>
      <c r="K2372" s="11" t="e">
        <f t="shared" si="115"/>
        <v>#REF!</v>
      </c>
    </row>
    <row r="2373" spans="1:11" ht="15.75" customHeight="1" x14ac:dyDescent="0.25">
      <c r="A2373" s="27" t="s">
        <v>5634</v>
      </c>
      <c r="B2373" s="5" t="s">
        <v>5534</v>
      </c>
      <c r="C2373" s="5" t="s">
        <v>5534</v>
      </c>
      <c r="D2373" s="7" t="s">
        <v>5635</v>
      </c>
      <c r="E2373" s="7" t="s">
        <v>5635</v>
      </c>
      <c r="F2373" s="5" t="s">
        <v>5594</v>
      </c>
      <c r="G2373" s="5" t="s">
        <v>5594</v>
      </c>
      <c r="H2373" s="15" t="s">
        <v>16</v>
      </c>
      <c r="I2373" s="9" t="s">
        <v>128</v>
      </c>
      <c r="J2373" s="11" t="e">
        <f t="shared" si="114"/>
        <v>#REF!</v>
      </c>
      <c r="K2373" s="11" t="e">
        <f t="shared" si="115"/>
        <v>#REF!</v>
      </c>
    </row>
    <row r="2374" spans="1:11" ht="15.75" customHeight="1" x14ac:dyDescent="0.25">
      <c r="A2374" s="27" t="s">
        <v>4477</v>
      </c>
      <c r="B2374" s="6" t="s">
        <v>5541</v>
      </c>
      <c r="C2374" s="6" t="s">
        <v>5541</v>
      </c>
      <c r="D2374" s="7" t="s">
        <v>5636</v>
      </c>
      <c r="E2374" s="7" t="s">
        <v>5637</v>
      </c>
      <c r="F2374" s="6" t="s">
        <v>5638</v>
      </c>
      <c r="G2374" s="6" t="s">
        <v>5639</v>
      </c>
      <c r="H2374" s="15" t="s">
        <v>16</v>
      </c>
      <c r="I2374" s="9" t="s">
        <v>128</v>
      </c>
      <c r="J2374" s="11" t="e">
        <f t="shared" si="114"/>
        <v>#REF!</v>
      </c>
      <c r="K2374" s="11" t="e">
        <f t="shared" si="115"/>
        <v>#REF!</v>
      </c>
    </row>
    <row r="2375" spans="1:11" ht="15.75" customHeight="1" x14ac:dyDescent="0.25">
      <c r="A2375" s="27" t="s">
        <v>5640</v>
      </c>
      <c r="B2375" s="6" t="s">
        <v>5641</v>
      </c>
      <c r="C2375" s="6" t="s">
        <v>5641</v>
      </c>
      <c r="D2375" s="7" t="s">
        <v>5641</v>
      </c>
      <c r="E2375" s="7" t="s">
        <v>5641</v>
      </c>
      <c r="F2375" s="6" t="s">
        <v>5642</v>
      </c>
      <c r="G2375" s="5" t="s">
        <v>5643</v>
      </c>
      <c r="H2375" s="15" t="s">
        <v>16</v>
      </c>
      <c r="I2375" s="16" t="s">
        <v>128</v>
      </c>
      <c r="J2375" s="11" t="e">
        <f t="shared" si="114"/>
        <v>#REF!</v>
      </c>
      <c r="K2375" s="11" t="e">
        <f t="shared" si="115"/>
        <v>#REF!</v>
      </c>
    </row>
    <row r="2376" spans="1:11" ht="15.75" customHeight="1" x14ac:dyDescent="0.25">
      <c r="A2376" s="27" t="s">
        <v>5644</v>
      </c>
      <c r="B2376" s="5" t="s">
        <v>5601</v>
      </c>
      <c r="C2376" s="5" t="s">
        <v>5601</v>
      </c>
      <c r="D2376" s="7" t="s">
        <v>5645</v>
      </c>
      <c r="E2376" s="7" t="s">
        <v>5645</v>
      </c>
      <c r="F2376" s="5" t="s">
        <v>5610</v>
      </c>
      <c r="G2376" s="5" t="s">
        <v>5610</v>
      </c>
      <c r="H2376" s="15" t="s">
        <v>16</v>
      </c>
      <c r="I2376" s="16" t="s">
        <v>128</v>
      </c>
      <c r="J2376" s="11" t="e">
        <f t="shared" si="114"/>
        <v>#REF!</v>
      </c>
      <c r="K2376" s="11" t="e">
        <f t="shared" si="115"/>
        <v>#REF!</v>
      </c>
    </row>
    <row r="2377" spans="1:11" ht="15.75" customHeight="1" x14ac:dyDescent="0.25">
      <c r="A2377" s="27" t="s">
        <v>5646</v>
      </c>
      <c r="B2377" s="5" t="s">
        <v>5558</v>
      </c>
      <c r="C2377" s="5" t="s">
        <v>5558</v>
      </c>
      <c r="D2377" s="7" t="s">
        <v>5558</v>
      </c>
      <c r="E2377" s="7" t="s">
        <v>5558</v>
      </c>
      <c r="F2377" s="6" t="s">
        <v>4488</v>
      </c>
      <c r="G2377" s="5" t="s">
        <v>4489</v>
      </c>
      <c r="H2377" s="15" t="s">
        <v>16</v>
      </c>
      <c r="I2377" s="16" t="s">
        <v>128</v>
      </c>
      <c r="J2377" s="11" t="e">
        <f t="shared" si="114"/>
        <v>#REF!</v>
      </c>
      <c r="K2377" s="11" t="e">
        <f t="shared" si="115"/>
        <v>#REF!</v>
      </c>
    </row>
    <row r="2378" spans="1:11" ht="15.75" customHeight="1" x14ac:dyDescent="0.25">
      <c r="A2378" s="27" t="s">
        <v>5647</v>
      </c>
      <c r="B2378" s="6" t="s">
        <v>5608</v>
      </c>
      <c r="C2378" s="6" t="s">
        <v>5608</v>
      </c>
      <c r="D2378" s="7" t="s">
        <v>5608</v>
      </c>
      <c r="E2378" s="7" t="s">
        <v>5609</v>
      </c>
      <c r="F2378" s="5" t="s">
        <v>4492</v>
      </c>
      <c r="G2378" s="5" t="s">
        <v>4492</v>
      </c>
      <c r="H2378" s="15" t="s">
        <v>16</v>
      </c>
      <c r="I2378" s="9" t="s">
        <v>128</v>
      </c>
      <c r="J2378" s="11" t="e">
        <f t="shared" si="114"/>
        <v>#REF!</v>
      </c>
      <c r="K2378" s="11" t="e">
        <f t="shared" si="115"/>
        <v>#REF!</v>
      </c>
    </row>
    <row r="2379" spans="1:11" ht="15.75" customHeight="1" x14ac:dyDescent="0.25">
      <c r="A2379" s="27" t="s">
        <v>4483</v>
      </c>
      <c r="B2379" s="6" t="s">
        <v>5612</v>
      </c>
      <c r="C2379" s="6" t="s">
        <v>5612</v>
      </c>
      <c r="D2379" s="7" t="s">
        <v>5612</v>
      </c>
      <c r="E2379" s="7" t="s">
        <v>5612</v>
      </c>
      <c r="F2379" s="6" t="s">
        <v>5619</v>
      </c>
      <c r="G2379" s="5" t="s">
        <v>5648</v>
      </c>
      <c r="H2379" s="15" t="s">
        <v>16</v>
      </c>
      <c r="I2379" s="9" t="s">
        <v>128</v>
      </c>
      <c r="J2379" s="11" t="e">
        <f t="shared" si="114"/>
        <v>#REF!</v>
      </c>
      <c r="K2379" s="11" t="e">
        <f t="shared" si="115"/>
        <v>#REF!</v>
      </c>
    </row>
    <row r="2380" spans="1:11" ht="15.75" customHeight="1" x14ac:dyDescent="0.25">
      <c r="A2380" s="27" t="s">
        <v>5649</v>
      </c>
      <c r="B2380" s="6" t="s">
        <v>5615</v>
      </c>
      <c r="C2380" s="6" t="s">
        <v>5615</v>
      </c>
      <c r="D2380" s="7" t="s">
        <v>5650</v>
      </c>
      <c r="E2380" s="7" t="s">
        <v>5650</v>
      </c>
      <c r="F2380" s="6" t="s">
        <v>4496</v>
      </c>
      <c r="G2380" s="6" t="s">
        <v>4495</v>
      </c>
      <c r="H2380" s="15" t="s">
        <v>16</v>
      </c>
      <c r="I2380" s="9" t="s">
        <v>128</v>
      </c>
      <c r="J2380" s="11" t="e">
        <f t="shared" si="114"/>
        <v>#REF!</v>
      </c>
      <c r="K2380" s="11" t="e">
        <f t="shared" si="115"/>
        <v>#REF!</v>
      </c>
    </row>
    <row r="2381" spans="1:11" ht="15.75" customHeight="1" x14ac:dyDescent="0.25">
      <c r="A2381" s="27" t="s">
        <v>4490</v>
      </c>
      <c r="B2381" s="5" t="s">
        <v>5574</v>
      </c>
      <c r="C2381" s="5" t="s">
        <v>5574</v>
      </c>
      <c r="D2381" s="7" t="s">
        <v>5651</v>
      </c>
      <c r="E2381" s="7" t="s">
        <v>5651</v>
      </c>
      <c r="F2381" s="6" t="s">
        <v>4502</v>
      </c>
      <c r="G2381" s="6" t="s">
        <v>4502</v>
      </c>
      <c r="H2381" s="15" t="s">
        <v>16</v>
      </c>
      <c r="I2381" s="9" t="s">
        <v>128</v>
      </c>
      <c r="J2381" s="11" t="e">
        <f t="shared" si="114"/>
        <v>#REF!</v>
      </c>
      <c r="K2381" s="11" t="e">
        <f t="shared" si="115"/>
        <v>#REF!</v>
      </c>
    </row>
    <row r="2382" spans="1:11" ht="15.75" customHeight="1" x14ac:dyDescent="0.25">
      <c r="A2382" s="27" t="s">
        <v>4493</v>
      </c>
      <c r="B2382" s="5" t="s">
        <v>4423</v>
      </c>
      <c r="C2382" s="5" t="s">
        <v>4423</v>
      </c>
      <c r="D2382" s="7" t="s">
        <v>5652</v>
      </c>
      <c r="E2382" s="7" t="s">
        <v>5652</v>
      </c>
      <c r="F2382" s="6" t="s">
        <v>4432</v>
      </c>
      <c r="G2382" s="6" t="s">
        <v>4506</v>
      </c>
      <c r="H2382" s="15" t="s">
        <v>16</v>
      </c>
      <c r="I2382" s="9" t="s">
        <v>128</v>
      </c>
      <c r="J2382" s="11" t="e">
        <f t="shared" si="114"/>
        <v>#REF!</v>
      </c>
      <c r="K2382" s="11" t="e">
        <f t="shared" si="115"/>
        <v>#REF!</v>
      </c>
    </row>
    <row r="2383" spans="1:11" ht="15.75" customHeight="1" x14ac:dyDescent="0.25">
      <c r="A2383" s="27" t="s">
        <v>5653</v>
      </c>
      <c r="B2383" s="5" t="s">
        <v>5581</v>
      </c>
      <c r="C2383" s="5" t="s">
        <v>5581</v>
      </c>
      <c r="D2383" s="7" t="s">
        <v>5581</v>
      </c>
      <c r="E2383" s="7" t="s">
        <v>5581</v>
      </c>
      <c r="F2383" s="5" t="s">
        <v>4438</v>
      </c>
      <c r="G2383" s="5" t="s">
        <v>4438</v>
      </c>
      <c r="H2383" s="15" t="s">
        <v>16</v>
      </c>
      <c r="I2383" s="9" t="s">
        <v>128</v>
      </c>
      <c r="J2383" s="11" t="e">
        <f t="shared" si="114"/>
        <v>#REF!</v>
      </c>
      <c r="K2383" s="11" t="e">
        <f t="shared" si="115"/>
        <v>#REF!</v>
      </c>
    </row>
    <row r="2384" spans="1:11" ht="15.75" customHeight="1" x14ac:dyDescent="0.25">
      <c r="A2384" s="27" t="s">
        <v>5654</v>
      </c>
      <c r="B2384" s="6" t="s">
        <v>5583</v>
      </c>
      <c r="C2384" s="6" t="s">
        <v>5583</v>
      </c>
      <c r="D2384" s="7" t="s">
        <v>5655</v>
      </c>
      <c r="E2384" s="7" t="s">
        <v>5655</v>
      </c>
      <c r="F2384" s="6" t="s">
        <v>5656</v>
      </c>
      <c r="G2384" s="6" t="s">
        <v>5657</v>
      </c>
      <c r="H2384" s="15" t="s">
        <v>16</v>
      </c>
      <c r="I2384" s="9" t="s">
        <v>128</v>
      </c>
      <c r="J2384" s="11" t="e">
        <f t="shared" si="114"/>
        <v>#REF!</v>
      </c>
      <c r="K2384" s="11" t="e">
        <f t="shared" si="115"/>
        <v>#REF!</v>
      </c>
    </row>
    <row r="2385" spans="1:11" ht="15.75" customHeight="1" x14ac:dyDescent="0.25">
      <c r="A2385" s="27" t="s">
        <v>5658</v>
      </c>
      <c r="B2385" s="5" t="s">
        <v>5591</v>
      </c>
      <c r="C2385" s="5" t="s">
        <v>5591</v>
      </c>
      <c r="D2385" s="7" t="s">
        <v>5591</v>
      </c>
      <c r="E2385" s="7" t="s">
        <v>5591</v>
      </c>
      <c r="F2385" s="6" t="s">
        <v>5640</v>
      </c>
      <c r="G2385" s="6" t="s">
        <v>5659</v>
      </c>
      <c r="H2385" s="15" t="s">
        <v>16</v>
      </c>
      <c r="I2385" s="9" t="s">
        <v>128</v>
      </c>
      <c r="J2385" s="11" t="e">
        <f t="shared" si="114"/>
        <v>#REF!</v>
      </c>
      <c r="K2385" s="11" t="e">
        <f t="shared" si="115"/>
        <v>#REF!</v>
      </c>
    </row>
    <row r="2386" spans="1:11" ht="15.75" customHeight="1" x14ac:dyDescent="0.25">
      <c r="A2386" s="27" t="s">
        <v>5660</v>
      </c>
      <c r="B2386" s="5" t="s">
        <v>5594</v>
      </c>
      <c r="C2386" s="5" t="s">
        <v>5594</v>
      </c>
      <c r="D2386" s="7" t="s">
        <v>5661</v>
      </c>
      <c r="E2386" s="7" t="s">
        <v>5661</v>
      </c>
      <c r="F2386" s="6" t="s">
        <v>4452</v>
      </c>
      <c r="G2386" s="5" t="s">
        <v>5662</v>
      </c>
      <c r="H2386" s="15" t="s">
        <v>16</v>
      </c>
      <c r="I2386" s="9" t="s">
        <v>128</v>
      </c>
      <c r="J2386" s="11" t="e">
        <f t="shared" si="114"/>
        <v>#REF!</v>
      </c>
      <c r="K2386" s="11" t="e">
        <f t="shared" si="115"/>
        <v>#REF!</v>
      </c>
    </row>
    <row r="2387" spans="1:11" ht="15.75" customHeight="1" x14ac:dyDescent="0.25">
      <c r="A2387" s="27" t="s">
        <v>5663</v>
      </c>
      <c r="B2387" s="5" t="s">
        <v>5664</v>
      </c>
      <c r="C2387" s="6" t="s">
        <v>4412</v>
      </c>
      <c r="D2387" s="7" t="s">
        <v>4412</v>
      </c>
      <c r="E2387" s="7" t="s">
        <v>5664</v>
      </c>
      <c r="F2387" s="6" t="s">
        <v>4524</v>
      </c>
      <c r="G2387" s="6" t="s">
        <v>4525</v>
      </c>
      <c r="H2387" s="15" t="s">
        <v>16</v>
      </c>
      <c r="I2387" s="9" t="s">
        <v>128</v>
      </c>
      <c r="J2387" s="11" t="e">
        <f t="shared" si="114"/>
        <v>#REF!</v>
      </c>
      <c r="K2387" s="11" t="e">
        <f t="shared" si="115"/>
        <v>#REF!</v>
      </c>
    </row>
    <row r="2388" spans="1:11" ht="15.75" customHeight="1" x14ac:dyDescent="0.25">
      <c r="A2388" s="27" t="s">
        <v>5665</v>
      </c>
      <c r="B2388" s="5" t="s">
        <v>5643</v>
      </c>
      <c r="C2388" s="6" t="s">
        <v>5642</v>
      </c>
      <c r="D2388" s="7" t="s">
        <v>5666</v>
      </c>
      <c r="E2388" s="7" t="s">
        <v>5667</v>
      </c>
      <c r="F2388" s="6" t="s">
        <v>5668</v>
      </c>
      <c r="G2388" s="6" t="s">
        <v>5669</v>
      </c>
      <c r="H2388" s="15" t="s">
        <v>16</v>
      </c>
      <c r="I2388" s="9" t="s">
        <v>128</v>
      </c>
      <c r="J2388" s="11" t="e">
        <f t="shared" si="114"/>
        <v>#REF!</v>
      </c>
      <c r="K2388" s="11" t="e">
        <f t="shared" si="115"/>
        <v>#REF!</v>
      </c>
    </row>
    <row r="2389" spans="1:11" ht="15.75" customHeight="1" x14ac:dyDescent="0.25">
      <c r="A2389" s="27" t="s">
        <v>4531</v>
      </c>
      <c r="B2389" s="5" t="s">
        <v>5610</v>
      </c>
      <c r="C2389" s="5" t="s">
        <v>5610</v>
      </c>
      <c r="D2389" s="7" t="s">
        <v>5610</v>
      </c>
      <c r="E2389" s="7" t="s">
        <v>5610</v>
      </c>
      <c r="F2389" s="6" t="s">
        <v>5670</v>
      </c>
      <c r="G2389" s="6" t="s">
        <v>5671</v>
      </c>
      <c r="H2389" s="15" t="s">
        <v>16</v>
      </c>
      <c r="I2389" s="9" t="s">
        <v>128</v>
      </c>
      <c r="J2389" s="11" t="e">
        <f t="shared" si="114"/>
        <v>#REF!</v>
      </c>
      <c r="K2389" s="11" t="e">
        <f t="shared" si="115"/>
        <v>#REF!</v>
      </c>
    </row>
    <row r="2390" spans="1:11" ht="15.75" customHeight="1" x14ac:dyDescent="0.25">
      <c r="A2390" s="27" t="s">
        <v>5672</v>
      </c>
      <c r="B2390" s="6" t="s">
        <v>5673</v>
      </c>
      <c r="C2390" s="6" t="s">
        <v>5619</v>
      </c>
      <c r="D2390" s="7" t="s">
        <v>5619</v>
      </c>
      <c r="E2390" s="7" t="s">
        <v>5648</v>
      </c>
      <c r="F2390" s="5" t="s">
        <v>4545</v>
      </c>
      <c r="G2390" s="5" t="s">
        <v>4545</v>
      </c>
      <c r="H2390" s="15" t="s">
        <v>16</v>
      </c>
      <c r="I2390" s="9" t="s">
        <v>128</v>
      </c>
      <c r="J2390" s="11" t="e">
        <f t="shared" si="114"/>
        <v>#REF!</v>
      </c>
      <c r="K2390" s="11" t="e">
        <f t="shared" si="115"/>
        <v>#REF!</v>
      </c>
    </row>
    <row r="2391" spans="1:11" ht="15.75" customHeight="1" x14ac:dyDescent="0.25">
      <c r="A2391" s="27" t="s">
        <v>4547</v>
      </c>
      <c r="B2391" s="6" t="s">
        <v>4463</v>
      </c>
      <c r="C2391" s="6" t="s">
        <v>4463</v>
      </c>
      <c r="D2391" s="7" t="s">
        <v>4463</v>
      </c>
      <c r="E2391" s="7" t="s">
        <v>4463</v>
      </c>
      <c r="F2391" s="5" t="s">
        <v>4553</v>
      </c>
      <c r="G2391" s="5" t="s">
        <v>4553</v>
      </c>
      <c r="H2391" s="15" t="s">
        <v>16</v>
      </c>
      <c r="I2391" s="9" t="s">
        <v>128</v>
      </c>
      <c r="J2391" s="11" t="e">
        <f t="shared" si="114"/>
        <v>#REF!</v>
      </c>
      <c r="K2391" s="11" t="e">
        <f t="shared" si="115"/>
        <v>#REF!</v>
      </c>
    </row>
    <row r="2392" spans="1:11" ht="15.75" customHeight="1" x14ac:dyDescent="0.25">
      <c r="A2392" s="27" t="s">
        <v>5674</v>
      </c>
      <c r="B2392" s="6" t="s">
        <v>5656</v>
      </c>
      <c r="C2392" s="6" t="s">
        <v>5656</v>
      </c>
      <c r="D2392" s="7" t="s">
        <v>5675</v>
      </c>
      <c r="E2392" s="7" t="s">
        <v>5676</v>
      </c>
      <c r="F2392" s="5" t="s">
        <v>5677</v>
      </c>
      <c r="G2392" s="5" t="s">
        <v>5677</v>
      </c>
      <c r="H2392" s="15" t="s">
        <v>16</v>
      </c>
      <c r="I2392" s="9" t="s">
        <v>128</v>
      </c>
      <c r="J2392" s="11" t="e">
        <f t="shared" si="114"/>
        <v>#REF!</v>
      </c>
      <c r="K2392" s="11" t="e">
        <f t="shared" si="115"/>
        <v>#REF!</v>
      </c>
    </row>
    <row r="2393" spans="1:11" ht="15.75" customHeight="1" x14ac:dyDescent="0.25">
      <c r="A2393" s="27" t="s">
        <v>4559</v>
      </c>
      <c r="B2393" s="6" t="s">
        <v>4473</v>
      </c>
      <c r="C2393" s="6" t="s">
        <v>4473</v>
      </c>
      <c r="D2393" s="7" t="s">
        <v>5678</v>
      </c>
      <c r="E2393" s="7" t="s">
        <v>5678</v>
      </c>
      <c r="F2393" s="5" t="s">
        <v>4478</v>
      </c>
      <c r="G2393" s="5" t="s">
        <v>4478</v>
      </c>
      <c r="H2393" s="15" t="s">
        <v>16</v>
      </c>
      <c r="I2393" s="9" t="s">
        <v>128</v>
      </c>
      <c r="J2393" s="11" t="e">
        <f t="shared" si="114"/>
        <v>#REF!</v>
      </c>
      <c r="K2393" s="11" t="e">
        <f t="shared" si="115"/>
        <v>#REF!</v>
      </c>
    </row>
    <row r="2394" spans="1:11" ht="15.75" customHeight="1" x14ac:dyDescent="0.25">
      <c r="A2394" s="27" t="s">
        <v>5679</v>
      </c>
      <c r="B2394" s="5" t="s">
        <v>4477</v>
      </c>
      <c r="C2394" s="5" t="s">
        <v>4477</v>
      </c>
      <c r="D2394" s="7" t="s">
        <v>4477</v>
      </c>
      <c r="E2394" s="7" t="s">
        <v>4477</v>
      </c>
      <c r="F2394" s="6" t="s">
        <v>5680</v>
      </c>
      <c r="G2394" s="6" t="s">
        <v>5681</v>
      </c>
      <c r="H2394" s="15" t="s">
        <v>16</v>
      </c>
      <c r="I2394" s="9" t="s">
        <v>128</v>
      </c>
      <c r="J2394" s="11" t="e">
        <f t="shared" si="114"/>
        <v>#REF!</v>
      </c>
      <c r="K2394" s="11" t="e">
        <f t="shared" si="115"/>
        <v>#REF!</v>
      </c>
    </row>
    <row r="2395" spans="1:11" ht="15.75" customHeight="1" x14ac:dyDescent="0.25">
      <c r="A2395" s="27" t="s">
        <v>5682</v>
      </c>
      <c r="B2395" s="6" t="s">
        <v>5659</v>
      </c>
      <c r="C2395" s="6" t="s">
        <v>5640</v>
      </c>
      <c r="D2395" s="7" t="s">
        <v>5640</v>
      </c>
      <c r="E2395" s="7" t="s">
        <v>5683</v>
      </c>
      <c r="F2395" s="6" t="s">
        <v>4563</v>
      </c>
      <c r="G2395" s="5" t="s">
        <v>4562</v>
      </c>
      <c r="H2395" s="15" t="s">
        <v>16</v>
      </c>
      <c r="I2395" s="9" t="s">
        <v>128</v>
      </c>
      <c r="J2395" s="11" t="e">
        <f t="shared" si="114"/>
        <v>#REF!</v>
      </c>
      <c r="K2395" s="11" t="e">
        <f t="shared" si="115"/>
        <v>#REF!</v>
      </c>
    </row>
    <row r="2396" spans="1:11" ht="15.75" customHeight="1" x14ac:dyDescent="0.25">
      <c r="A2396" s="27" t="s">
        <v>5684</v>
      </c>
      <c r="B2396" s="5" t="s">
        <v>4447</v>
      </c>
      <c r="C2396" s="5" t="s">
        <v>4447</v>
      </c>
      <c r="D2396" s="7" t="s">
        <v>4447</v>
      </c>
      <c r="E2396" s="7" t="s">
        <v>4447</v>
      </c>
      <c r="F2396" s="5" t="s">
        <v>5685</v>
      </c>
      <c r="G2396" s="5" t="s">
        <v>5685</v>
      </c>
      <c r="H2396" s="15" t="s">
        <v>16</v>
      </c>
      <c r="I2396" s="9" t="s">
        <v>128</v>
      </c>
      <c r="J2396" s="11" t="e">
        <f t="shared" si="114"/>
        <v>#REF!</v>
      </c>
      <c r="K2396" s="11" t="e">
        <f t="shared" si="115"/>
        <v>#REF!</v>
      </c>
    </row>
    <row r="2397" spans="1:11" ht="15.75" customHeight="1" x14ac:dyDescent="0.25">
      <c r="A2397" s="27" t="s">
        <v>5686</v>
      </c>
      <c r="B2397" s="6" t="s">
        <v>4452</v>
      </c>
      <c r="C2397" s="6" t="s">
        <v>4452</v>
      </c>
      <c r="D2397" s="7" t="s">
        <v>5687</v>
      </c>
      <c r="E2397" s="7" t="s">
        <v>5688</v>
      </c>
      <c r="F2397" s="6" t="s">
        <v>5689</v>
      </c>
      <c r="G2397" s="6" t="s">
        <v>5689</v>
      </c>
      <c r="H2397" s="15" t="s">
        <v>16</v>
      </c>
      <c r="I2397" s="9" t="s">
        <v>128</v>
      </c>
      <c r="J2397" s="11" t="e">
        <f t="shared" si="114"/>
        <v>#REF!</v>
      </c>
      <c r="K2397" s="11" t="e">
        <f t="shared" si="115"/>
        <v>#REF!</v>
      </c>
    </row>
    <row r="2398" spans="1:11" ht="15.75" customHeight="1" x14ac:dyDescent="0.25">
      <c r="A2398" s="27" t="s">
        <v>5690</v>
      </c>
      <c r="B2398" s="6" t="s">
        <v>5670</v>
      </c>
      <c r="C2398" s="6" t="s">
        <v>5670</v>
      </c>
      <c r="D2398" s="7" t="s">
        <v>5670</v>
      </c>
      <c r="E2398" s="7" t="s">
        <v>5671</v>
      </c>
      <c r="F2398" s="6" t="s">
        <v>5691</v>
      </c>
      <c r="G2398" s="6" t="s">
        <v>5691</v>
      </c>
      <c r="H2398" s="15" t="s">
        <v>16</v>
      </c>
      <c r="I2398" s="9" t="s">
        <v>128</v>
      </c>
      <c r="J2398" s="11" t="e">
        <f t="shared" si="114"/>
        <v>#REF!</v>
      </c>
      <c r="K2398" s="11" t="e">
        <f t="shared" si="115"/>
        <v>#REF!</v>
      </c>
    </row>
    <row r="2399" spans="1:11" ht="15.75" customHeight="1" x14ac:dyDescent="0.25">
      <c r="A2399" s="27" t="s">
        <v>5692</v>
      </c>
      <c r="B2399" s="5" t="s">
        <v>4490</v>
      </c>
      <c r="C2399" s="5" t="s">
        <v>4490</v>
      </c>
      <c r="D2399" s="7" t="s">
        <v>4490</v>
      </c>
      <c r="E2399" s="7" t="s">
        <v>4490</v>
      </c>
      <c r="F2399" s="6" t="s">
        <v>4570</v>
      </c>
      <c r="G2399" s="5" t="s">
        <v>5693</v>
      </c>
      <c r="H2399" s="15" t="s">
        <v>16</v>
      </c>
      <c r="I2399" s="9" t="s">
        <v>128</v>
      </c>
      <c r="J2399" s="11" t="e">
        <f t="shared" si="114"/>
        <v>#REF!</v>
      </c>
      <c r="K2399" s="11" t="e">
        <f t="shared" si="115"/>
        <v>#REF!</v>
      </c>
    </row>
    <row r="2400" spans="1:11" ht="15.75" customHeight="1" x14ac:dyDescent="0.25">
      <c r="A2400" s="27" t="s">
        <v>5694</v>
      </c>
      <c r="B2400" s="5" t="s">
        <v>4462</v>
      </c>
      <c r="C2400" s="5" t="s">
        <v>4462</v>
      </c>
      <c r="D2400" s="7" t="s">
        <v>4462</v>
      </c>
      <c r="E2400" s="7" t="s">
        <v>4462</v>
      </c>
      <c r="F2400" s="6" t="s">
        <v>4574</v>
      </c>
      <c r="G2400" s="6" t="s">
        <v>5695</v>
      </c>
      <c r="H2400" s="8" t="s">
        <v>16</v>
      </c>
      <c r="I2400" s="9" t="s">
        <v>128</v>
      </c>
      <c r="J2400" s="14"/>
      <c r="K2400" s="14"/>
    </row>
    <row r="2401" spans="1:11" ht="15.75" customHeight="1" x14ac:dyDescent="0.25">
      <c r="A2401" s="27" t="s">
        <v>5696</v>
      </c>
      <c r="B2401" s="5" t="s">
        <v>4464</v>
      </c>
      <c r="C2401" s="5" t="s">
        <v>4464</v>
      </c>
      <c r="D2401" s="7" t="s">
        <v>5697</v>
      </c>
      <c r="E2401" s="7" t="s">
        <v>5697</v>
      </c>
      <c r="F2401" s="6" t="s">
        <v>4577</v>
      </c>
      <c r="G2401" s="6" t="s">
        <v>4578</v>
      </c>
      <c r="H2401" s="15" t="s">
        <v>16</v>
      </c>
      <c r="I2401" s="9" t="s">
        <v>128</v>
      </c>
      <c r="J2401" s="14"/>
      <c r="K2401" s="14"/>
    </row>
    <row r="2402" spans="1:11" ht="15.75" customHeight="1" x14ac:dyDescent="0.25">
      <c r="A2402" s="27" t="s">
        <v>5698</v>
      </c>
      <c r="B2402" s="6" t="s">
        <v>4507</v>
      </c>
      <c r="C2402" s="6" t="s">
        <v>4507</v>
      </c>
      <c r="D2402" s="7" t="s">
        <v>5699</v>
      </c>
      <c r="E2402" s="7" t="s">
        <v>5699</v>
      </c>
      <c r="F2402" s="6" t="s">
        <v>5700</v>
      </c>
      <c r="G2402" s="6" t="s">
        <v>5701</v>
      </c>
      <c r="H2402" s="15" t="s">
        <v>16</v>
      </c>
      <c r="I2402" s="28" t="s">
        <v>128</v>
      </c>
      <c r="J2402" s="14"/>
      <c r="K2402" s="14"/>
    </row>
    <row r="2403" spans="1:11" ht="15.75" customHeight="1" x14ac:dyDescent="0.25">
      <c r="A2403" s="27" t="s">
        <v>5702</v>
      </c>
      <c r="B2403" s="6" t="s">
        <v>4511</v>
      </c>
      <c r="C2403" s="6" t="s">
        <v>4511</v>
      </c>
      <c r="D2403" s="7" t="s">
        <v>5703</v>
      </c>
      <c r="E2403" s="7" t="s">
        <v>5703</v>
      </c>
      <c r="F2403" s="6" t="s">
        <v>5704</v>
      </c>
      <c r="G2403" s="6" t="s">
        <v>5705</v>
      </c>
      <c r="H2403" s="15" t="s">
        <v>16</v>
      </c>
      <c r="I2403" s="9" t="s">
        <v>128</v>
      </c>
      <c r="J2403" s="14"/>
      <c r="K2403" s="14"/>
    </row>
    <row r="2404" spans="1:11" ht="15.75" customHeight="1" x14ac:dyDescent="0.25">
      <c r="A2404" s="27" t="s">
        <v>5706</v>
      </c>
      <c r="B2404" s="5" t="s">
        <v>5677</v>
      </c>
      <c r="C2404" s="5" t="s">
        <v>5677</v>
      </c>
      <c r="D2404" s="7" t="s">
        <v>5707</v>
      </c>
      <c r="E2404" s="7" t="s">
        <v>5707</v>
      </c>
      <c r="F2404" s="6" t="s">
        <v>5708</v>
      </c>
      <c r="G2404" s="6" t="s">
        <v>5708</v>
      </c>
      <c r="H2404" s="15" t="s">
        <v>16</v>
      </c>
      <c r="I2404" s="9" t="s">
        <v>128</v>
      </c>
      <c r="J2404" s="14"/>
      <c r="K2404" s="14"/>
    </row>
    <row r="2405" spans="1:11" ht="15.75" customHeight="1" x14ac:dyDescent="0.25">
      <c r="A2405" s="27" t="s">
        <v>5709</v>
      </c>
      <c r="B2405" s="5" t="s">
        <v>4478</v>
      </c>
      <c r="C2405" s="5" t="s">
        <v>4478</v>
      </c>
      <c r="D2405" s="7" t="s">
        <v>4478</v>
      </c>
      <c r="E2405" s="7" t="s">
        <v>4478</v>
      </c>
      <c r="F2405" s="6" t="s">
        <v>5684</v>
      </c>
      <c r="G2405" s="6" t="s">
        <v>5710</v>
      </c>
      <c r="H2405" s="15" t="s">
        <v>16</v>
      </c>
      <c r="I2405" s="9" t="s">
        <v>128</v>
      </c>
      <c r="J2405" s="14"/>
      <c r="K2405" s="14"/>
    </row>
    <row r="2406" spans="1:11" ht="15.75" customHeight="1" x14ac:dyDescent="0.25">
      <c r="A2406" s="27"/>
      <c r="B2406" s="6" t="s">
        <v>5711</v>
      </c>
      <c r="C2406" s="6" t="s">
        <v>5712</v>
      </c>
      <c r="D2406" s="7" t="s">
        <v>5712</v>
      </c>
      <c r="E2406" s="7" t="s">
        <v>5711</v>
      </c>
      <c r="F2406" s="6" t="s">
        <v>5713</v>
      </c>
      <c r="G2406" s="6" t="s">
        <v>5714</v>
      </c>
      <c r="H2406" s="15" t="s">
        <v>16</v>
      </c>
      <c r="I2406" s="9" t="s">
        <v>128</v>
      </c>
      <c r="J2406" s="14"/>
      <c r="K2406" s="14"/>
    </row>
    <row r="2407" spans="1:11" ht="15.75" customHeight="1" x14ac:dyDescent="0.25">
      <c r="A2407" s="27"/>
      <c r="B2407" s="5" t="s">
        <v>5685</v>
      </c>
      <c r="C2407" s="5" t="s">
        <v>5685</v>
      </c>
      <c r="D2407" s="7" t="s">
        <v>5715</v>
      </c>
      <c r="E2407" s="7" t="s">
        <v>5715</v>
      </c>
      <c r="F2407" s="6" t="s">
        <v>4523</v>
      </c>
      <c r="G2407" s="5" t="s">
        <v>5716</v>
      </c>
      <c r="H2407" s="15" t="s">
        <v>16</v>
      </c>
      <c r="I2407" s="9" t="s">
        <v>128</v>
      </c>
      <c r="J2407" s="14"/>
      <c r="K2407" s="14"/>
    </row>
    <row r="2408" spans="1:11" ht="15.75" customHeight="1" x14ac:dyDescent="0.25">
      <c r="A2408" s="27"/>
      <c r="B2408" s="6" t="s">
        <v>5689</v>
      </c>
      <c r="C2408" s="6" t="s">
        <v>5689</v>
      </c>
      <c r="D2408" s="7" t="s">
        <v>5717</v>
      </c>
      <c r="E2408" s="7" t="s">
        <v>5717</v>
      </c>
      <c r="F2408" s="6" t="s">
        <v>4580</v>
      </c>
      <c r="G2408" s="6" t="s">
        <v>4580</v>
      </c>
      <c r="H2408" s="15" t="s">
        <v>16</v>
      </c>
      <c r="I2408" s="9" t="s">
        <v>128</v>
      </c>
      <c r="J2408" s="14"/>
      <c r="K2408" s="14"/>
    </row>
    <row r="2409" spans="1:11" ht="15.75" customHeight="1" x14ac:dyDescent="0.25">
      <c r="A2409" s="27"/>
      <c r="B2409" s="6" t="s">
        <v>4522</v>
      </c>
      <c r="C2409" s="6" t="s">
        <v>4522</v>
      </c>
      <c r="D2409" s="7" t="s">
        <v>5718</v>
      </c>
      <c r="E2409" s="7" t="s">
        <v>5718</v>
      </c>
      <c r="F2409" s="6" t="s">
        <v>4583</v>
      </c>
      <c r="G2409" s="6" t="s">
        <v>4582</v>
      </c>
      <c r="H2409" s="15" t="s">
        <v>16</v>
      </c>
      <c r="I2409" s="9" t="s">
        <v>128</v>
      </c>
      <c r="J2409" s="14"/>
      <c r="K2409" s="14"/>
    </row>
    <row r="2410" spans="1:11" ht="15.75" customHeight="1" x14ac:dyDescent="0.25">
      <c r="A2410" s="27"/>
      <c r="B2410" s="5" t="s">
        <v>4484</v>
      </c>
      <c r="C2410" s="5" t="s">
        <v>4484</v>
      </c>
      <c r="D2410" s="7" t="s">
        <v>4484</v>
      </c>
      <c r="E2410" s="7" t="s">
        <v>4484</v>
      </c>
      <c r="F2410" s="5" t="s">
        <v>4585</v>
      </c>
      <c r="G2410" s="5" t="s">
        <v>4585</v>
      </c>
      <c r="H2410" s="15" t="s">
        <v>16</v>
      </c>
      <c r="I2410" s="9" t="s">
        <v>128</v>
      </c>
      <c r="J2410" s="14"/>
      <c r="K2410" s="14"/>
    </row>
    <row r="2411" spans="1:11" ht="15.75" customHeight="1" x14ac:dyDescent="0.25">
      <c r="A2411" s="27"/>
      <c r="B2411" s="6" t="s">
        <v>4532</v>
      </c>
      <c r="C2411" s="6" t="s">
        <v>4531</v>
      </c>
      <c r="D2411" s="7" t="s">
        <v>4531</v>
      </c>
      <c r="E2411" s="7" t="s">
        <v>5719</v>
      </c>
      <c r="F2411" s="6" t="s">
        <v>2165</v>
      </c>
      <c r="G2411" s="5" t="s">
        <v>4588</v>
      </c>
      <c r="H2411" s="15" t="s">
        <v>16</v>
      </c>
      <c r="I2411" s="9" t="s">
        <v>128</v>
      </c>
      <c r="J2411" s="14"/>
      <c r="K2411" s="14"/>
    </row>
    <row r="2412" spans="1:11" ht="15.75" customHeight="1" x14ac:dyDescent="0.25">
      <c r="A2412" s="27"/>
      <c r="B2412" s="5" t="s">
        <v>4487</v>
      </c>
      <c r="C2412" s="5" t="s">
        <v>4487</v>
      </c>
      <c r="D2412" s="7" t="s">
        <v>4487</v>
      </c>
      <c r="E2412" s="7" t="s">
        <v>4487</v>
      </c>
      <c r="F2412" s="5" t="s">
        <v>2168</v>
      </c>
      <c r="G2412" s="5" t="s">
        <v>2168</v>
      </c>
      <c r="H2412" s="15" t="s">
        <v>16</v>
      </c>
      <c r="I2412" s="9" t="s">
        <v>128</v>
      </c>
      <c r="J2412" s="14"/>
      <c r="K2412" s="14"/>
    </row>
    <row r="2413" spans="1:11" ht="15.75" customHeight="1" x14ac:dyDescent="0.25">
      <c r="A2413" s="27"/>
      <c r="B2413" s="5" t="s">
        <v>5720</v>
      </c>
      <c r="C2413" s="5" t="s">
        <v>5720</v>
      </c>
      <c r="D2413" s="7" t="s">
        <v>5721</v>
      </c>
      <c r="E2413" s="7" t="s">
        <v>5721</v>
      </c>
      <c r="F2413" s="6" t="s">
        <v>5722</v>
      </c>
      <c r="G2413" s="6" t="s">
        <v>5723</v>
      </c>
      <c r="H2413" s="15" t="s">
        <v>16</v>
      </c>
      <c r="I2413" s="9" t="s">
        <v>128</v>
      </c>
      <c r="J2413" s="14"/>
      <c r="K2413" s="14"/>
    </row>
    <row r="2414" spans="1:11" ht="15.75" customHeight="1" x14ac:dyDescent="0.25">
      <c r="A2414" s="27"/>
      <c r="B2414" s="5" t="s">
        <v>4547</v>
      </c>
      <c r="C2414" s="5" t="s">
        <v>4547</v>
      </c>
      <c r="D2414" s="7" t="s">
        <v>5724</v>
      </c>
      <c r="E2414" s="7" t="s">
        <v>5724</v>
      </c>
      <c r="F2414" s="6" t="s">
        <v>2189</v>
      </c>
      <c r="G2414" s="5" t="s">
        <v>5725</v>
      </c>
      <c r="H2414" s="15" t="s">
        <v>16</v>
      </c>
      <c r="I2414" s="9" t="s">
        <v>128</v>
      </c>
      <c r="J2414" s="14"/>
      <c r="K2414" s="14"/>
    </row>
    <row r="2415" spans="1:11" ht="15.75" customHeight="1" x14ac:dyDescent="0.25">
      <c r="A2415" s="27"/>
      <c r="B2415" s="6" t="s">
        <v>5726</v>
      </c>
      <c r="C2415" s="6" t="s">
        <v>5726</v>
      </c>
      <c r="D2415" s="7" t="s">
        <v>5726</v>
      </c>
      <c r="E2415" s="7" t="s">
        <v>5727</v>
      </c>
      <c r="F2415" s="6" t="s">
        <v>5728</v>
      </c>
      <c r="G2415" s="6" t="s">
        <v>5729</v>
      </c>
      <c r="H2415" s="15" t="s">
        <v>16</v>
      </c>
      <c r="I2415" s="9" t="s">
        <v>128</v>
      </c>
      <c r="J2415" s="14"/>
      <c r="K2415" s="14"/>
    </row>
    <row r="2416" spans="1:11" ht="15.75" customHeight="1" x14ac:dyDescent="0.25">
      <c r="A2416" s="27"/>
      <c r="B2416" s="6" t="s">
        <v>4550</v>
      </c>
      <c r="C2416" s="6" t="s">
        <v>4550</v>
      </c>
      <c r="D2416" s="7" t="s">
        <v>5730</v>
      </c>
      <c r="E2416" s="7" t="s">
        <v>5730</v>
      </c>
      <c r="F2416" s="5" t="s">
        <v>3411</v>
      </c>
      <c r="G2416" s="5" t="s">
        <v>3411</v>
      </c>
      <c r="H2416" s="15" t="s">
        <v>16</v>
      </c>
      <c r="I2416" s="9" t="s">
        <v>128</v>
      </c>
      <c r="J2416" s="14"/>
      <c r="K2416" s="14"/>
    </row>
    <row r="2417" spans="1:11" ht="15.75" customHeight="1" x14ac:dyDescent="0.25">
      <c r="A2417" s="27"/>
      <c r="B2417" s="6" t="s">
        <v>5731</v>
      </c>
      <c r="C2417" s="6" t="s">
        <v>5731</v>
      </c>
      <c r="D2417" s="7" t="s">
        <v>5731</v>
      </c>
      <c r="E2417" s="7" t="s">
        <v>5731</v>
      </c>
      <c r="F2417" s="5" t="s">
        <v>4607</v>
      </c>
      <c r="G2417" s="5" t="s">
        <v>4607</v>
      </c>
      <c r="H2417" s="15" t="s">
        <v>16</v>
      </c>
      <c r="I2417" s="9" t="s">
        <v>128</v>
      </c>
      <c r="J2417" s="14"/>
      <c r="K2417" s="14"/>
    </row>
    <row r="2418" spans="1:11" ht="15.75" customHeight="1" x14ac:dyDescent="0.25">
      <c r="A2418" s="27"/>
      <c r="B2418" s="6" t="s">
        <v>5732</v>
      </c>
      <c r="C2418" s="6" t="s">
        <v>5704</v>
      </c>
      <c r="D2418" s="7" t="s">
        <v>5704</v>
      </c>
      <c r="E2418" s="7" t="s">
        <v>5705</v>
      </c>
      <c r="F2418" s="6" t="s">
        <v>5733</v>
      </c>
      <c r="G2418" s="6" t="s">
        <v>5734</v>
      </c>
      <c r="H2418" s="15" t="s">
        <v>16</v>
      </c>
      <c r="I2418" s="9" t="s">
        <v>128</v>
      </c>
      <c r="J2418" s="14"/>
      <c r="K2418" s="14"/>
    </row>
    <row r="2419" spans="1:11" ht="15.75" customHeight="1" x14ac:dyDescent="0.25">
      <c r="A2419" s="27"/>
      <c r="B2419" s="6" t="s">
        <v>4561</v>
      </c>
      <c r="C2419" s="6" t="s">
        <v>4561</v>
      </c>
      <c r="D2419" s="7" t="s">
        <v>4561</v>
      </c>
      <c r="E2419" s="7" t="s">
        <v>4561</v>
      </c>
      <c r="F2419" s="6" t="s">
        <v>5735</v>
      </c>
      <c r="G2419" s="6" t="s">
        <v>5735</v>
      </c>
      <c r="H2419" s="15" t="s">
        <v>16</v>
      </c>
      <c r="I2419" s="9" t="s">
        <v>128</v>
      </c>
      <c r="J2419" s="14"/>
      <c r="K2419" s="14"/>
    </row>
    <row r="2420" spans="1:11" ht="15.75" customHeight="1" x14ac:dyDescent="0.25">
      <c r="A2420" s="27"/>
      <c r="B2420" s="6" t="s">
        <v>5708</v>
      </c>
      <c r="C2420" s="6" t="s">
        <v>5708</v>
      </c>
      <c r="D2420" s="7" t="s">
        <v>5736</v>
      </c>
      <c r="E2420" s="7" t="s">
        <v>5736</v>
      </c>
      <c r="F2420" s="6" t="s">
        <v>5737</v>
      </c>
      <c r="G2420" s="6" t="s">
        <v>5737</v>
      </c>
      <c r="H2420" s="15" t="s">
        <v>16</v>
      </c>
      <c r="I2420" s="9" t="s">
        <v>128</v>
      </c>
      <c r="J2420" s="14"/>
      <c r="K2420" s="14"/>
    </row>
    <row r="2421" spans="1:11" ht="15.75" customHeight="1" x14ac:dyDescent="0.25">
      <c r="A2421" s="27"/>
      <c r="B2421" s="6" t="s">
        <v>5738</v>
      </c>
      <c r="C2421" s="6" t="s">
        <v>5684</v>
      </c>
      <c r="D2421" s="7" t="s">
        <v>5684</v>
      </c>
      <c r="E2421" s="7" t="s">
        <v>5739</v>
      </c>
      <c r="F2421" s="6" t="s">
        <v>5740</v>
      </c>
      <c r="G2421" s="6" t="s">
        <v>5740</v>
      </c>
      <c r="H2421" s="15" t="s">
        <v>16</v>
      </c>
      <c r="I2421" s="9" t="s">
        <v>128</v>
      </c>
      <c r="J2421" s="14"/>
      <c r="K2421" s="14"/>
    </row>
    <row r="2422" spans="1:11" ht="15.75" customHeight="1" x14ac:dyDescent="0.25">
      <c r="A2422" s="27"/>
      <c r="B2422" s="6" t="s">
        <v>5741</v>
      </c>
      <c r="C2422" s="6" t="s">
        <v>5741</v>
      </c>
      <c r="D2422" s="7" t="s">
        <v>5741</v>
      </c>
      <c r="E2422" s="7" t="s">
        <v>5742</v>
      </c>
      <c r="F2422" s="5" t="s">
        <v>2209</v>
      </c>
      <c r="G2422" s="5" t="s">
        <v>2209</v>
      </c>
      <c r="H2422" s="15" t="s">
        <v>16</v>
      </c>
      <c r="I2422" s="9" t="s">
        <v>128</v>
      </c>
      <c r="J2422" s="14"/>
      <c r="K2422" s="14"/>
    </row>
    <row r="2423" spans="1:11" ht="15.75" customHeight="1" x14ac:dyDescent="0.25">
      <c r="A2423" s="27"/>
      <c r="B2423" s="6" t="s">
        <v>4566</v>
      </c>
      <c r="C2423" s="6" t="s">
        <v>4566</v>
      </c>
      <c r="D2423" s="7" t="s">
        <v>5743</v>
      </c>
      <c r="E2423" s="7" t="s">
        <v>5743</v>
      </c>
      <c r="F2423" s="6" t="s">
        <v>2215</v>
      </c>
      <c r="G2423" s="5" t="s">
        <v>5744</v>
      </c>
      <c r="H2423" s="15" t="s">
        <v>16</v>
      </c>
      <c r="I2423" s="9" t="s">
        <v>128</v>
      </c>
      <c r="J2423" s="14"/>
      <c r="K2423" s="14"/>
    </row>
    <row r="2424" spans="1:11" ht="15.75" customHeight="1" x14ac:dyDescent="0.25">
      <c r="A2424" s="27"/>
      <c r="B2424" s="6" t="s">
        <v>4523</v>
      </c>
      <c r="C2424" s="6" t="s">
        <v>4523</v>
      </c>
      <c r="D2424" s="7" t="s">
        <v>4523</v>
      </c>
      <c r="E2424" s="7" t="s">
        <v>5716</v>
      </c>
      <c r="F2424" s="5" t="s">
        <v>3417</v>
      </c>
      <c r="G2424" s="5" t="s">
        <v>3417</v>
      </c>
      <c r="H2424" s="15" t="s">
        <v>16</v>
      </c>
      <c r="I2424" s="9" t="s">
        <v>128</v>
      </c>
      <c r="J2424" s="14"/>
      <c r="K2424" s="14"/>
    </row>
    <row r="2425" spans="1:11" ht="15.75" customHeight="1" x14ac:dyDescent="0.25">
      <c r="A2425" s="27"/>
      <c r="B2425" s="6" t="s">
        <v>5745</v>
      </c>
      <c r="C2425" s="6" t="s">
        <v>5722</v>
      </c>
      <c r="D2425" s="7" t="s">
        <v>5746</v>
      </c>
      <c r="E2425" s="7" t="s">
        <v>5747</v>
      </c>
      <c r="F2425" s="6" t="s">
        <v>5748</v>
      </c>
      <c r="G2425" s="6" t="s">
        <v>5748</v>
      </c>
      <c r="H2425" s="15" t="s">
        <v>16</v>
      </c>
      <c r="I2425" s="9" t="s">
        <v>128</v>
      </c>
      <c r="J2425" s="14"/>
      <c r="K2425" s="14"/>
    </row>
    <row r="2426" spans="1:11" ht="15.75" customHeight="1" x14ac:dyDescent="0.25">
      <c r="A2426" s="27"/>
      <c r="B2426" s="5" t="s">
        <v>2179</v>
      </c>
      <c r="C2426" s="5" t="s">
        <v>2179</v>
      </c>
      <c r="D2426" s="7" t="s">
        <v>2179</v>
      </c>
      <c r="E2426" s="7" t="s">
        <v>2179</v>
      </c>
      <c r="F2426" s="5" t="s">
        <v>3427</v>
      </c>
      <c r="G2426" s="5" t="s">
        <v>3427</v>
      </c>
      <c r="H2426" s="15" t="s">
        <v>16</v>
      </c>
      <c r="I2426" s="9" t="s">
        <v>128</v>
      </c>
      <c r="J2426" s="14"/>
      <c r="K2426" s="14"/>
    </row>
    <row r="2427" spans="1:11" ht="15.75" customHeight="1" x14ac:dyDescent="0.25">
      <c r="A2427" s="27"/>
      <c r="B2427" s="6" t="s">
        <v>5734</v>
      </c>
      <c r="C2427" s="6" t="s">
        <v>5733</v>
      </c>
      <c r="D2427" s="7" t="s">
        <v>5749</v>
      </c>
      <c r="E2427" s="7" t="s">
        <v>5749</v>
      </c>
      <c r="F2427" s="19" t="s">
        <v>4627</v>
      </c>
      <c r="G2427" s="19" t="s">
        <v>5750</v>
      </c>
      <c r="H2427" s="20" t="s">
        <v>16</v>
      </c>
      <c r="I2427" s="21" t="s">
        <v>128</v>
      </c>
      <c r="J2427" s="14"/>
      <c r="K2427" s="14"/>
    </row>
    <row r="2428" spans="1:11" ht="15.75" customHeight="1" x14ac:dyDescent="0.25">
      <c r="A2428" s="27"/>
      <c r="B2428" s="5" t="s">
        <v>3414</v>
      </c>
      <c r="C2428" s="5" t="s">
        <v>3414</v>
      </c>
      <c r="D2428" s="7" t="s">
        <v>3414</v>
      </c>
      <c r="E2428" s="7" t="s">
        <v>3414</v>
      </c>
      <c r="F2428" s="19" t="s">
        <v>4630</v>
      </c>
      <c r="G2428" s="19" t="s">
        <v>4630</v>
      </c>
      <c r="H2428" s="20" t="s">
        <v>16</v>
      </c>
      <c r="I2428" s="21" t="s">
        <v>128</v>
      </c>
      <c r="J2428" s="14"/>
      <c r="K2428" s="14"/>
    </row>
    <row r="2429" spans="1:11" ht="15.75" customHeight="1" x14ac:dyDescent="0.25">
      <c r="A2429" s="27"/>
      <c r="B2429" s="5" t="s">
        <v>5751</v>
      </c>
      <c r="C2429" s="5" t="s">
        <v>5751</v>
      </c>
      <c r="D2429" s="7" t="s">
        <v>5751</v>
      </c>
      <c r="E2429" s="7" t="s">
        <v>5751</v>
      </c>
      <c r="F2429" s="19" t="s">
        <v>4633</v>
      </c>
      <c r="G2429" s="19" t="s">
        <v>4632</v>
      </c>
      <c r="H2429" s="20" t="s">
        <v>16</v>
      </c>
      <c r="I2429" s="21" t="s">
        <v>128</v>
      </c>
      <c r="J2429" s="14"/>
      <c r="K2429" s="14"/>
    </row>
    <row r="2430" spans="1:11" ht="15.75" customHeight="1" x14ac:dyDescent="0.25">
      <c r="A2430" s="27"/>
      <c r="B2430" s="6" t="s">
        <v>2215</v>
      </c>
      <c r="C2430" s="6" t="s">
        <v>2215</v>
      </c>
      <c r="D2430" s="7" t="s">
        <v>2215</v>
      </c>
      <c r="E2430" s="7" t="s">
        <v>5744</v>
      </c>
      <c r="F2430" s="19" t="s">
        <v>5752</v>
      </c>
      <c r="G2430" s="19" t="s">
        <v>5753</v>
      </c>
      <c r="H2430" s="20" t="s">
        <v>16</v>
      </c>
      <c r="I2430" s="21" t="s">
        <v>128</v>
      </c>
      <c r="J2430" s="14"/>
      <c r="K2430" s="14"/>
    </row>
    <row r="2431" spans="1:11" ht="15.75" customHeight="1" x14ac:dyDescent="0.25">
      <c r="A2431" s="27"/>
      <c r="B2431" s="5" t="s">
        <v>4581</v>
      </c>
      <c r="C2431" s="5" t="s">
        <v>4581</v>
      </c>
      <c r="D2431" s="7" t="s">
        <v>4581</v>
      </c>
      <c r="E2431" s="7" t="s">
        <v>4581</v>
      </c>
      <c r="F2431" s="19" t="s">
        <v>4638</v>
      </c>
      <c r="G2431" s="19" t="s">
        <v>5754</v>
      </c>
      <c r="H2431" s="20" t="s">
        <v>16</v>
      </c>
      <c r="I2431" s="21" t="s">
        <v>128</v>
      </c>
      <c r="J2431" s="14"/>
      <c r="K2431" s="14"/>
    </row>
    <row r="2432" spans="1:11" ht="15.75" customHeight="1" x14ac:dyDescent="0.25">
      <c r="A2432" s="27"/>
      <c r="B2432" s="6" t="s">
        <v>4587</v>
      </c>
      <c r="C2432" s="6" t="s">
        <v>4587</v>
      </c>
      <c r="D2432" s="7" t="s">
        <v>4587</v>
      </c>
      <c r="E2432" s="7" t="s">
        <v>4587</v>
      </c>
      <c r="F2432" s="19" t="s">
        <v>5755</v>
      </c>
      <c r="G2432" s="19" t="s">
        <v>5756</v>
      </c>
      <c r="H2432" s="20" t="s">
        <v>16</v>
      </c>
      <c r="I2432" s="21" t="s">
        <v>128</v>
      </c>
      <c r="J2432" s="14"/>
      <c r="K2432" s="14"/>
    </row>
    <row r="2433" spans="1:11" ht="15.75" customHeight="1" x14ac:dyDescent="0.25">
      <c r="A2433" s="27"/>
      <c r="B2433" s="5" t="s">
        <v>4589</v>
      </c>
      <c r="C2433" s="5" t="s">
        <v>4589</v>
      </c>
      <c r="D2433" s="7" t="s">
        <v>4589</v>
      </c>
      <c r="E2433" s="7" t="s">
        <v>4589</v>
      </c>
      <c r="F2433" s="19" t="s">
        <v>5757</v>
      </c>
      <c r="G2433" s="19" t="s">
        <v>5758</v>
      </c>
      <c r="H2433" s="20" t="s">
        <v>16</v>
      </c>
      <c r="I2433" s="21" t="s">
        <v>128</v>
      </c>
      <c r="J2433" s="14"/>
      <c r="K2433" s="14"/>
    </row>
    <row r="2434" spans="1:11" ht="15.75" customHeight="1" x14ac:dyDescent="0.25">
      <c r="A2434" s="27"/>
      <c r="B2434" s="5" t="s">
        <v>5759</v>
      </c>
      <c r="C2434" s="5" t="s">
        <v>5759</v>
      </c>
      <c r="D2434" s="7" t="s">
        <v>5759</v>
      </c>
      <c r="E2434" s="7" t="s">
        <v>5759</v>
      </c>
      <c r="F2434" s="19" t="s">
        <v>4644</v>
      </c>
      <c r="G2434" s="19" t="s">
        <v>4644</v>
      </c>
      <c r="H2434" s="20" t="s">
        <v>16</v>
      </c>
      <c r="I2434" s="21" t="s">
        <v>128</v>
      </c>
      <c r="J2434" s="14"/>
      <c r="K2434" s="14"/>
    </row>
    <row r="2435" spans="1:11" ht="15.75" customHeight="1" x14ac:dyDescent="0.25">
      <c r="A2435" s="27"/>
      <c r="B2435" s="5" t="s">
        <v>3427</v>
      </c>
      <c r="C2435" s="5" t="s">
        <v>3427</v>
      </c>
      <c r="D2435" s="7" t="s">
        <v>3427</v>
      </c>
      <c r="E2435" s="7" t="s">
        <v>3427</v>
      </c>
      <c r="F2435" s="19" t="s">
        <v>4647</v>
      </c>
      <c r="G2435" s="19" t="s">
        <v>4647</v>
      </c>
      <c r="H2435" s="20" t="s">
        <v>16</v>
      </c>
      <c r="I2435" s="21" t="s">
        <v>128</v>
      </c>
      <c r="J2435" s="14"/>
      <c r="K2435" s="14"/>
    </row>
    <row r="2436" spans="1:11" ht="15.75" customHeight="1" x14ac:dyDescent="0.25">
      <c r="A2436" s="27"/>
      <c r="B2436" s="6" t="s">
        <v>4594</v>
      </c>
      <c r="C2436" s="6" t="s">
        <v>4594</v>
      </c>
      <c r="D2436" s="7" t="s">
        <v>4594</v>
      </c>
      <c r="E2436" s="7" t="s">
        <v>4594</v>
      </c>
      <c r="F2436" s="19" t="s">
        <v>5760</v>
      </c>
      <c r="G2436" s="19" t="s">
        <v>5761</v>
      </c>
      <c r="H2436" s="20" t="s">
        <v>16</v>
      </c>
      <c r="I2436" s="21" t="s">
        <v>128</v>
      </c>
      <c r="J2436" s="14"/>
      <c r="K2436" s="14"/>
    </row>
    <row r="2437" spans="1:11" ht="15.75" customHeight="1" x14ac:dyDescent="0.25">
      <c r="A2437" s="27"/>
      <c r="B2437" s="6" t="s">
        <v>3433</v>
      </c>
      <c r="C2437" s="6" t="s">
        <v>3433</v>
      </c>
      <c r="D2437" s="7" t="s">
        <v>3433</v>
      </c>
      <c r="E2437" s="7" t="s">
        <v>3433</v>
      </c>
      <c r="F2437" s="19" t="s">
        <v>5762</v>
      </c>
      <c r="G2437" s="19" t="s">
        <v>5762</v>
      </c>
      <c r="H2437" s="20" t="s">
        <v>16</v>
      </c>
      <c r="I2437" s="21" t="s">
        <v>128</v>
      </c>
      <c r="J2437" s="14"/>
      <c r="K2437" s="14"/>
    </row>
    <row r="2438" spans="1:11" ht="15.75" customHeight="1" x14ac:dyDescent="0.25">
      <c r="A2438" s="27"/>
      <c r="B2438" s="6" t="s">
        <v>4598</v>
      </c>
      <c r="C2438" s="6" t="s">
        <v>4597</v>
      </c>
      <c r="D2438" s="7" t="s">
        <v>5763</v>
      </c>
      <c r="E2438" s="7" t="s">
        <v>5763</v>
      </c>
      <c r="F2438" s="19" t="s">
        <v>4650</v>
      </c>
      <c r="G2438" s="19" t="s">
        <v>4650</v>
      </c>
      <c r="H2438" s="20" t="s">
        <v>16</v>
      </c>
      <c r="I2438" s="21" t="s">
        <v>128</v>
      </c>
      <c r="J2438" s="14"/>
      <c r="K2438" s="14"/>
    </row>
    <row r="2439" spans="1:11" ht="15.75" customHeight="1" x14ac:dyDescent="0.25">
      <c r="A2439" s="27"/>
      <c r="B2439" s="5" t="s">
        <v>2239</v>
      </c>
      <c r="C2439" s="5" t="s">
        <v>2239</v>
      </c>
      <c r="D2439" s="7" t="s">
        <v>2239</v>
      </c>
      <c r="E2439" s="7" t="s">
        <v>2239</v>
      </c>
      <c r="F2439" s="19" t="s">
        <v>5764</v>
      </c>
      <c r="G2439" s="19" t="s">
        <v>5764</v>
      </c>
      <c r="H2439" s="20" t="s">
        <v>16</v>
      </c>
      <c r="I2439" s="21" t="s">
        <v>128</v>
      </c>
      <c r="J2439" s="14"/>
      <c r="K2439" s="14"/>
    </row>
    <row r="2440" spans="1:11" ht="15.75" customHeight="1" x14ac:dyDescent="0.25">
      <c r="A2440" s="27"/>
      <c r="B2440" s="5" t="s">
        <v>3438</v>
      </c>
      <c r="C2440" s="5" t="s">
        <v>3438</v>
      </c>
      <c r="D2440" s="7" t="s">
        <v>3438</v>
      </c>
      <c r="E2440" s="7" t="s">
        <v>3438</v>
      </c>
      <c r="F2440" s="19" t="s">
        <v>5765</v>
      </c>
      <c r="G2440" s="19" t="s">
        <v>5765</v>
      </c>
      <c r="H2440" s="20" t="s">
        <v>16</v>
      </c>
      <c r="I2440" s="21" t="s">
        <v>128</v>
      </c>
      <c r="J2440" s="14"/>
      <c r="K2440" s="14"/>
    </row>
    <row r="2441" spans="1:11" ht="15.75" customHeight="1" x14ac:dyDescent="0.25">
      <c r="A2441" s="27"/>
      <c r="B2441" s="5" t="s">
        <v>4604</v>
      </c>
      <c r="C2441" s="6" t="s">
        <v>4603</v>
      </c>
      <c r="D2441" s="7" t="s">
        <v>5766</v>
      </c>
      <c r="E2441" s="7" t="s">
        <v>5767</v>
      </c>
      <c r="F2441" s="19" t="s">
        <v>5768</v>
      </c>
      <c r="G2441" s="19" t="s">
        <v>5768</v>
      </c>
      <c r="H2441" s="20" t="s">
        <v>16</v>
      </c>
      <c r="I2441" s="21" t="s">
        <v>128</v>
      </c>
      <c r="J2441" s="14"/>
      <c r="K2441" s="14"/>
    </row>
    <row r="2442" spans="1:11" ht="15.75" customHeight="1" x14ac:dyDescent="0.25">
      <c r="A2442" s="27"/>
      <c r="B2442" s="19" t="s">
        <v>4613</v>
      </c>
      <c r="C2442" s="19" t="s">
        <v>4612</v>
      </c>
      <c r="D2442" s="7" t="s">
        <v>4612</v>
      </c>
      <c r="E2442" s="7" t="s">
        <v>5769</v>
      </c>
      <c r="F2442" s="19" t="s">
        <v>5770</v>
      </c>
      <c r="G2442" s="19" t="s">
        <v>5770</v>
      </c>
      <c r="H2442" s="20" t="s">
        <v>16</v>
      </c>
      <c r="I2442" s="21" t="s">
        <v>128</v>
      </c>
      <c r="J2442" s="14"/>
      <c r="K2442" s="14"/>
    </row>
    <row r="2443" spans="1:11" ht="15.75" customHeight="1" x14ac:dyDescent="0.25">
      <c r="A2443" s="27"/>
      <c r="B2443" s="19" t="s">
        <v>4615</v>
      </c>
      <c r="C2443" s="19" t="s">
        <v>4615</v>
      </c>
      <c r="D2443" s="7" t="s">
        <v>4615</v>
      </c>
      <c r="E2443" s="7" t="s">
        <v>4615</v>
      </c>
      <c r="F2443" s="19" t="s">
        <v>5771</v>
      </c>
      <c r="G2443" s="19" t="s">
        <v>5772</v>
      </c>
      <c r="H2443" s="20" t="s">
        <v>16</v>
      </c>
      <c r="I2443" s="21" t="s">
        <v>128</v>
      </c>
      <c r="J2443" s="14"/>
      <c r="K2443" s="14"/>
    </row>
    <row r="2444" spans="1:11" ht="15.75" customHeight="1" x14ac:dyDescent="0.25">
      <c r="A2444" s="27"/>
      <c r="B2444" s="19" t="s">
        <v>5753</v>
      </c>
      <c r="C2444" s="19" t="s">
        <v>5752</v>
      </c>
      <c r="D2444" s="7" t="s">
        <v>5752</v>
      </c>
      <c r="E2444" s="7" t="s">
        <v>5753</v>
      </c>
      <c r="F2444" s="19" t="s">
        <v>5773</v>
      </c>
      <c r="G2444" s="19" t="s">
        <v>5774</v>
      </c>
      <c r="H2444" s="20" t="s">
        <v>16</v>
      </c>
      <c r="I2444" s="21" t="s">
        <v>128</v>
      </c>
      <c r="J2444" s="14"/>
      <c r="K2444" s="14"/>
    </row>
    <row r="2445" spans="1:11" ht="15.75" customHeight="1" x14ac:dyDescent="0.25">
      <c r="A2445" s="27"/>
      <c r="B2445" s="19" t="s">
        <v>4617</v>
      </c>
      <c r="C2445" s="19" t="s">
        <v>4617</v>
      </c>
      <c r="D2445" s="7" t="s">
        <v>4617</v>
      </c>
      <c r="E2445" s="7" t="s">
        <v>4617</v>
      </c>
      <c r="F2445" s="19" t="s">
        <v>5775</v>
      </c>
      <c r="G2445" s="19" t="s">
        <v>5775</v>
      </c>
      <c r="H2445" s="20" t="s">
        <v>16</v>
      </c>
      <c r="I2445" s="21" t="s">
        <v>128</v>
      </c>
      <c r="J2445" s="14"/>
      <c r="K2445" s="14"/>
    </row>
    <row r="2446" spans="1:11" ht="15.75" customHeight="1" x14ac:dyDescent="0.25">
      <c r="A2446" s="27"/>
      <c r="B2446" s="19" t="s">
        <v>4619</v>
      </c>
      <c r="C2446" s="19" t="s">
        <v>4618</v>
      </c>
      <c r="D2446" s="7" t="s">
        <v>5776</v>
      </c>
      <c r="E2446" s="7" t="s">
        <v>5776</v>
      </c>
      <c r="F2446" s="19" t="s">
        <v>5777</v>
      </c>
      <c r="G2446" s="19" t="s">
        <v>5778</v>
      </c>
      <c r="H2446" s="20" t="s">
        <v>16</v>
      </c>
      <c r="I2446" s="21" t="s">
        <v>128</v>
      </c>
      <c r="J2446" s="14"/>
      <c r="K2446" s="14"/>
    </row>
    <row r="2447" spans="1:11" ht="15.75" customHeight="1" x14ac:dyDescent="0.25">
      <c r="A2447" s="27"/>
      <c r="B2447" s="19" t="s">
        <v>5755</v>
      </c>
      <c r="C2447" s="19" t="s">
        <v>5755</v>
      </c>
      <c r="D2447" s="7" t="s">
        <v>5779</v>
      </c>
      <c r="E2447" s="7" t="s">
        <v>5780</v>
      </c>
      <c r="F2447" s="19" t="s">
        <v>5781</v>
      </c>
      <c r="G2447" s="19" t="s">
        <v>5781</v>
      </c>
      <c r="H2447" s="20" t="s">
        <v>16</v>
      </c>
      <c r="I2447" s="21" t="s">
        <v>128</v>
      </c>
      <c r="J2447" s="14"/>
      <c r="K2447" s="14"/>
    </row>
    <row r="2448" spans="1:11" ht="15.75" customHeight="1" x14ac:dyDescent="0.25">
      <c r="A2448" s="27"/>
      <c r="B2448" s="19" t="s">
        <v>5758</v>
      </c>
      <c r="C2448" s="19" t="s">
        <v>5757</v>
      </c>
      <c r="D2448" s="7" t="s">
        <v>5757</v>
      </c>
      <c r="E2448" s="7" t="s">
        <v>5782</v>
      </c>
      <c r="F2448" s="19" t="s">
        <v>5783</v>
      </c>
      <c r="G2448" s="19" t="s">
        <v>5783</v>
      </c>
      <c r="H2448" s="20" t="s">
        <v>16</v>
      </c>
      <c r="I2448" s="21" t="s">
        <v>128</v>
      </c>
      <c r="J2448" s="14"/>
      <c r="K2448" s="14"/>
    </row>
    <row r="2449" spans="1:11" ht="15.75" customHeight="1" x14ac:dyDescent="0.25">
      <c r="A2449" s="27"/>
      <c r="B2449" s="19" t="s">
        <v>5784</v>
      </c>
      <c r="C2449" s="19" t="s">
        <v>5784</v>
      </c>
      <c r="D2449" s="7" t="s">
        <v>5785</v>
      </c>
      <c r="E2449" s="7" t="s">
        <v>5785</v>
      </c>
      <c r="F2449" s="19" t="s">
        <v>5786</v>
      </c>
      <c r="G2449" s="19" t="s">
        <v>5786</v>
      </c>
      <c r="H2449" s="20" t="s">
        <v>16</v>
      </c>
      <c r="I2449" s="21" t="s">
        <v>128</v>
      </c>
      <c r="J2449" s="14"/>
      <c r="K2449" s="14"/>
    </row>
    <row r="2450" spans="1:11" ht="15.75" customHeight="1" x14ac:dyDescent="0.25">
      <c r="A2450" s="27"/>
      <c r="B2450" s="19" t="s">
        <v>5761</v>
      </c>
      <c r="C2450" s="19" t="s">
        <v>5760</v>
      </c>
      <c r="D2450" s="7" t="s">
        <v>5760</v>
      </c>
      <c r="E2450" s="7" t="s">
        <v>5760</v>
      </c>
      <c r="F2450" s="19" t="s">
        <v>5786</v>
      </c>
      <c r="G2450" s="19" t="s">
        <v>5786</v>
      </c>
      <c r="H2450" s="20" t="s">
        <v>16</v>
      </c>
      <c r="I2450" s="21" t="s">
        <v>128</v>
      </c>
      <c r="J2450" s="14"/>
      <c r="K2450" s="14"/>
    </row>
    <row r="2451" spans="1:11" ht="15.75" customHeight="1" x14ac:dyDescent="0.25">
      <c r="A2451" s="27"/>
      <c r="B2451" s="19" t="s">
        <v>5762</v>
      </c>
      <c r="C2451" s="19" t="s">
        <v>5762</v>
      </c>
      <c r="D2451" s="7" t="s">
        <v>5762</v>
      </c>
      <c r="E2451" s="7" t="s">
        <v>5762</v>
      </c>
      <c r="F2451" s="19" t="s">
        <v>5787</v>
      </c>
      <c r="G2451" s="19" t="s">
        <v>5787</v>
      </c>
      <c r="H2451" s="20" t="s">
        <v>16</v>
      </c>
      <c r="I2451" s="21" t="s">
        <v>128</v>
      </c>
      <c r="J2451" s="14"/>
      <c r="K2451" s="14"/>
    </row>
    <row r="2452" spans="1:11" ht="15.75" customHeight="1" x14ac:dyDescent="0.25">
      <c r="A2452" s="27"/>
      <c r="B2452" s="19" t="s">
        <v>5764</v>
      </c>
      <c r="C2452" s="19" t="s">
        <v>5764</v>
      </c>
      <c r="D2452" s="7" t="s">
        <v>5764</v>
      </c>
      <c r="E2452" s="7" t="s">
        <v>5764</v>
      </c>
      <c r="F2452" s="19" t="s">
        <v>5788</v>
      </c>
      <c r="G2452" s="19" t="s">
        <v>5789</v>
      </c>
      <c r="H2452" s="20" t="s">
        <v>16</v>
      </c>
      <c r="I2452" s="21" t="s">
        <v>128</v>
      </c>
      <c r="J2452" s="14"/>
      <c r="K2452" s="14"/>
    </row>
    <row r="2453" spans="1:11" ht="15.75" customHeight="1" x14ac:dyDescent="0.25">
      <c r="A2453" s="27"/>
      <c r="B2453" s="19" t="s">
        <v>5765</v>
      </c>
      <c r="C2453" s="19" t="s">
        <v>5765</v>
      </c>
      <c r="D2453" s="7" t="s">
        <v>5765</v>
      </c>
      <c r="E2453" s="7" t="s">
        <v>5765</v>
      </c>
      <c r="F2453" s="19" t="s">
        <v>5790</v>
      </c>
      <c r="G2453" s="19" t="s">
        <v>5791</v>
      </c>
      <c r="H2453" s="20" t="s">
        <v>16</v>
      </c>
      <c r="I2453" s="21" t="s">
        <v>128</v>
      </c>
      <c r="J2453" s="14"/>
      <c r="K2453" s="14"/>
    </row>
    <row r="2454" spans="1:11" ht="15.75" customHeight="1" x14ac:dyDescent="0.25">
      <c r="A2454" s="27"/>
      <c r="B2454" s="19" t="s">
        <v>5792</v>
      </c>
      <c r="C2454" s="19" t="s">
        <v>5792</v>
      </c>
      <c r="D2454" s="7" t="s">
        <v>5792</v>
      </c>
      <c r="E2454" s="7" t="s">
        <v>5792</v>
      </c>
      <c r="F2454" s="19" t="s">
        <v>4654</v>
      </c>
      <c r="G2454" s="19" t="s">
        <v>5793</v>
      </c>
      <c r="H2454" s="20" t="s">
        <v>16</v>
      </c>
      <c r="I2454" s="21" t="s">
        <v>128</v>
      </c>
      <c r="J2454" s="14"/>
      <c r="K2454" s="14"/>
    </row>
    <row r="2455" spans="1:11" ht="15.75" customHeight="1" x14ac:dyDescent="0.25">
      <c r="A2455" s="27"/>
      <c r="B2455" s="19" t="s">
        <v>5794</v>
      </c>
      <c r="C2455" s="19" t="s">
        <v>5794</v>
      </c>
      <c r="D2455" s="7" t="s">
        <v>5795</v>
      </c>
      <c r="E2455" s="7" t="s">
        <v>5795</v>
      </c>
      <c r="F2455" s="19" t="s">
        <v>5796</v>
      </c>
      <c r="G2455" s="19" t="s">
        <v>5796</v>
      </c>
      <c r="H2455" s="20" t="s">
        <v>16</v>
      </c>
      <c r="I2455" s="21" t="s">
        <v>128</v>
      </c>
      <c r="J2455" s="14"/>
      <c r="K2455" s="14"/>
    </row>
    <row r="2456" spans="1:11" ht="15.75" customHeight="1" x14ac:dyDescent="0.25">
      <c r="A2456" s="27"/>
      <c r="B2456" s="19" t="s">
        <v>4625</v>
      </c>
      <c r="C2456" s="19" t="s">
        <v>4625</v>
      </c>
      <c r="D2456" s="7" t="s">
        <v>5797</v>
      </c>
      <c r="E2456" s="7" t="s">
        <v>5797</v>
      </c>
      <c r="F2456" s="19" t="s">
        <v>5798</v>
      </c>
      <c r="G2456" s="19" t="s">
        <v>5799</v>
      </c>
      <c r="H2456" s="20" t="s">
        <v>16</v>
      </c>
      <c r="I2456" s="21" t="s">
        <v>128</v>
      </c>
      <c r="J2456" s="14"/>
      <c r="K2456" s="14"/>
    </row>
    <row r="2457" spans="1:11" ht="15.75" customHeight="1" x14ac:dyDescent="0.25">
      <c r="A2457" s="27"/>
      <c r="B2457" s="19" t="s">
        <v>4629</v>
      </c>
      <c r="C2457" s="19" t="s">
        <v>4629</v>
      </c>
      <c r="D2457" s="7" t="s">
        <v>4629</v>
      </c>
      <c r="E2457" s="7" t="s">
        <v>4629</v>
      </c>
      <c r="F2457" s="19" t="s">
        <v>5800</v>
      </c>
      <c r="G2457" s="19" t="s">
        <v>5801</v>
      </c>
      <c r="H2457" s="20" t="s">
        <v>16</v>
      </c>
      <c r="I2457" s="21" t="s">
        <v>128</v>
      </c>
      <c r="J2457" s="14"/>
      <c r="K2457" s="14"/>
    </row>
    <row r="2458" spans="1:11" ht="15.75" customHeight="1" x14ac:dyDescent="0.25">
      <c r="A2458" s="27"/>
      <c r="B2458" s="19" t="s">
        <v>4631</v>
      </c>
      <c r="C2458" s="19" t="s">
        <v>4631</v>
      </c>
      <c r="D2458" s="7" t="s">
        <v>5802</v>
      </c>
      <c r="E2458" s="7" t="s">
        <v>5802</v>
      </c>
      <c r="F2458" s="19" t="s">
        <v>5803</v>
      </c>
      <c r="G2458" s="19" t="s">
        <v>5804</v>
      </c>
      <c r="H2458" s="20" t="s">
        <v>16</v>
      </c>
      <c r="I2458" s="21" t="s">
        <v>128</v>
      </c>
      <c r="J2458" s="14"/>
      <c r="K2458" s="14"/>
    </row>
    <row r="2459" spans="1:11" ht="15.75" customHeight="1" x14ac:dyDescent="0.25">
      <c r="A2459" s="27"/>
      <c r="B2459" s="19" t="s">
        <v>5805</v>
      </c>
      <c r="C2459" s="19" t="s">
        <v>5805</v>
      </c>
      <c r="D2459" s="7" t="s">
        <v>5805</v>
      </c>
      <c r="E2459" s="7" t="s">
        <v>5805</v>
      </c>
      <c r="F2459" s="19" t="s">
        <v>5806</v>
      </c>
      <c r="G2459" s="19" t="s">
        <v>5807</v>
      </c>
      <c r="H2459" s="20" t="s">
        <v>16</v>
      </c>
      <c r="I2459" s="21" t="s">
        <v>128</v>
      </c>
      <c r="J2459" s="14"/>
      <c r="K2459" s="14"/>
    </row>
    <row r="2460" spans="1:11" ht="15.75" customHeight="1" x14ac:dyDescent="0.25">
      <c r="A2460" s="27"/>
      <c r="B2460" s="19" t="s">
        <v>5808</v>
      </c>
      <c r="C2460" s="19" t="s">
        <v>5809</v>
      </c>
      <c r="D2460" s="7" t="s">
        <v>5810</v>
      </c>
      <c r="E2460" s="7" t="s">
        <v>5810</v>
      </c>
      <c r="F2460" s="19" t="s">
        <v>5811</v>
      </c>
      <c r="G2460" s="19" t="s">
        <v>5811</v>
      </c>
      <c r="H2460" s="20" t="s">
        <v>16</v>
      </c>
      <c r="I2460" s="21" t="s">
        <v>128</v>
      </c>
      <c r="J2460" s="14"/>
      <c r="K2460" s="14"/>
    </row>
    <row r="2461" spans="1:11" ht="15.75" customHeight="1" x14ac:dyDescent="0.25">
      <c r="A2461" s="27"/>
      <c r="B2461" s="19" t="s">
        <v>5770</v>
      </c>
      <c r="C2461" s="19" t="s">
        <v>5770</v>
      </c>
      <c r="D2461" s="7" t="s">
        <v>5770</v>
      </c>
      <c r="E2461" s="7" t="s">
        <v>5770</v>
      </c>
      <c r="F2461" s="19" t="s">
        <v>5812</v>
      </c>
      <c r="G2461" s="19" t="s">
        <v>5813</v>
      </c>
      <c r="H2461" s="20" t="s">
        <v>16</v>
      </c>
      <c r="I2461" s="21" t="s">
        <v>128</v>
      </c>
      <c r="J2461" s="14"/>
      <c r="K2461" s="14"/>
    </row>
    <row r="2462" spans="1:11" ht="15.75" customHeight="1" x14ac:dyDescent="0.25">
      <c r="A2462" s="27"/>
      <c r="B2462" s="19" t="s">
        <v>5772</v>
      </c>
      <c r="C2462" s="19" t="s">
        <v>5771</v>
      </c>
      <c r="D2462" s="7" t="s">
        <v>5814</v>
      </c>
      <c r="E2462" s="7" t="s">
        <v>5814</v>
      </c>
      <c r="F2462" s="19" t="s">
        <v>5815</v>
      </c>
      <c r="G2462" s="19" t="s">
        <v>5816</v>
      </c>
      <c r="H2462" s="20" t="s">
        <v>16</v>
      </c>
      <c r="I2462" s="21" t="s">
        <v>128</v>
      </c>
      <c r="J2462" s="14"/>
      <c r="K2462" s="14"/>
    </row>
    <row r="2463" spans="1:11" ht="15.75" customHeight="1" x14ac:dyDescent="0.25">
      <c r="A2463" s="27"/>
      <c r="B2463" s="19" t="s">
        <v>5775</v>
      </c>
      <c r="C2463" s="19" t="s">
        <v>5775</v>
      </c>
      <c r="D2463" s="7" t="s">
        <v>5817</v>
      </c>
      <c r="E2463" s="7" t="s">
        <v>5817</v>
      </c>
      <c r="F2463" s="19" t="s">
        <v>5818</v>
      </c>
      <c r="G2463" s="19" t="s">
        <v>5819</v>
      </c>
      <c r="H2463" s="20" t="s">
        <v>16</v>
      </c>
      <c r="I2463" s="21" t="s">
        <v>128</v>
      </c>
      <c r="J2463" s="14"/>
      <c r="K2463" s="14"/>
    </row>
    <row r="2464" spans="1:11" ht="15.75" customHeight="1" x14ac:dyDescent="0.25">
      <c r="A2464" s="27"/>
      <c r="B2464" s="19" t="s">
        <v>4641</v>
      </c>
      <c r="C2464" s="19" t="s">
        <v>4641</v>
      </c>
      <c r="D2464" s="7" t="s">
        <v>5820</v>
      </c>
      <c r="E2464" s="7" t="s">
        <v>5820</v>
      </c>
      <c r="F2464" s="19" t="s">
        <v>5821</v>
      </c>
      <c r="G2464" s="19" t="s">
        <v>5822</v>
      </c>
      <c r="H2464" s="20" t="s">
        <v>16</v>
      </c>
      <c r="I2464" s="21" t="s">
        <v>128</v>
      </c>
      <c r="J2464" s="14"/>
      <c r="K2464" s="14"/>
    </row>
    <row r="2465" spans="1:11" ht="15.75" customHeight="1" x14ac:dyDescent="0.25">
      <c r="A2465" s="27"/>
      <c r="B2465" s="19" t="s">
        <v>5823</v>
      </c>
      <c r="C2465" s="19" t="s">
        <v>5824</v>
      </c>
      <c r="D2465" s="7" t="s">
        <v>5824</v>
      </c>
      <c r="E2465" s="7" t="s">
        <v>5824</v>
      </c>
      <c r="F2465" s="19" t="s">
        <v>5825</v>
      </c>
      <c r="G2465" s="19" t="s">
        <v>5826</v>
      </c>
      <c r="H2465" s="20" t="s">
        <v>16</v>
      </c>
      <c r="I2465" s="21" t="s">
        <v>128</v>
      </c>
      <c r="J2465" s="14"/>
      <c r="K2465" s="14"/>
    </row>
    <row r="2466" spans="1:11" ht="15.75" customHeight="1" x14ac:dyDescent="0.25">
      <c r="A2466" s="27"/>
      <c r="B2466" s="19" t="s">
        <v>5781</v>
      </c>
      <c r="C2466" s="19" t="s">
        <v>5781</v>
      </c>
      <c r="D2466" s="7" t="s">
        <v>5781</v>
      </c>
      <c r="E2466" s="7" t="s">
        <v>5781</v>
      </c>
      <c r="F2466" s="19" t="s">
        <v>5827</v>
      </c>
      <c r="G2466" s="19" t="s">
        <v>5828</v>
      </c>
      <c r="H2466" s="20" t="s">
        <v>16</v>
      </c>
      <c r="I2466" s="21" t="s">
        <v>128</v>
      </c>
      <c r="J2466" s="14"/>
      <c r="K2466" s="14"/>
    </row>
    <row r="2467" spans="1:11" ht="15.75" customHeight="1" x14ac:dyDescent="0.25">
      <c r="A2467" s="27"/>
      <c r="B2467" s="19" t="s">
        <v>5783</v>
      </c>
      <c r="C2467" s="19" t="s">
        <v>5783</v>
      </c>
      <c r="D2467" s="7" t="s">
        <v>5783</v>
      </c>
      <c r="E2467" s="7" t="s">
        <v>5783</v>
      </c>
      <c r="F2467" s="19" t="s">
        <v>5829</v>
      </c>
      <c r="G2467" s="19" t="s">
        <v>5830</v>
      </c>
      <c r="H2467" s="20" t="s">
        <v>16</v>
      </c>
      <c r="I2467" s="21" t="s">
        <v>128</v>
      </c>
      <c r="J2467" s="14"/>
      <c r="K2467" s="14"/>
    </row>
    <row r="2468" spans="1:11" ht="15.75" customHeight="1" x14ac:dyDescent="0.25">
      <c r="A2468" s="27"/>
      <c r="B2468" s="19" t="s">
        <v>4643</v>
      </c>
      <c r="C2468" s="19" t="s">
        <v>4643</v>
      </c>
      <c r="D2468" s="7" t="s">
        <v>5831</v>
      </c>
      <c r="E2468" s="7" t="s">
        <v>5831</v>
      </c>
      <c r="F2468" s="19" t="s">
        <v>5832</v>
      </c>
      <c r="G2468" s="19" t="s">
        <v>5832</v>
      </c>
      <c r="H2468" s="20" t="s">
        <v>16</v>
      </c>
      <c r="I2468" s="21" t="s">
        <v>128</v>
      </c>
      <c r="J2468" s="14"/>
      <c r="K2468" s="14"/>
    </row>
    <row r="2469" spans="1:11" ht="15.75" customHeight="1" x14ac:dyDescent="0.25">
      <c r="A2469" s="27"/>
      <c r="B2469" s="19" t="s">
        <v>5786</v>
      </c>
      <c r="C2469" s="19" t="s">
        <v>5786</v>
      </c>
      <c r="D2469" s="7" t="s">
        <v>5833</v>
      </c>
      <c r="E2469" s="7" t="s">
        <v>5833</v>
      </c>
      <c r="F2469" s="19" t="s">
        <v>5834</v>
      </c>
      <c r="G2469" s="19" t="s">
        <v>5834</v>
      </c>
      <c r="H2469" s="20" t="s">
        <v>16</v>
      </c>
      <c r="I2469" s="21" t="s">
        <v>128</v>
      </c>
      <c r="J2469" s="14"/>
      <c r="K2469" s="14"/>
    </row>
    <row r="2470" spans="1:11" ht="15.75" customHeight="1" x14ac:dyDescent="0.25">
      <c r="A2470" s="27"/>
      <c r="B2470" s="19" t="s">
        <v>4646</v>
      </c>
      <c r="C2470" s="19" t="s">
        <v>4646</v>
      </c>
      <c r="D2470" s="7" t="s">
        <v>5835</v>
      </c>
      <c r="E2470" s="7" t="s">
        <v>5835</v>
      </c>
      <c r="F2470" s="19" t="s">
        <v>5836</v>
      </c>
      <c r="G2470" s="19" t="s">
        <v>5837</v>
      </c>
      <c r="H2470" s="20" t="s">
        <v>16</v>
      </c>
      <c r="I2470" s="21" t="s">
        <v>128</v>
      </c>
      <c r="J2470" s="14"/>
      <c r="K2470" s="14"/>
    </row>
    <row r="2471" spans="1:11" ht="15.75" customHeight="1" x14ac:dyDescent="0.25">
      <c r="A2471" s="27"/>
      <c r="B2471" s="19" t="s">
        <v>4649</v>
      </c>
      <c r="C2471" s="19" t="s">
        <v>4649</v>
      </c>
      <c r="D2471" s="7" t="s">
        <v>4649</v>
      </c>
      <c r="E2471" s="7" t="s">
        <v>4649</v>
      </c>
      <c r="F2471" s="19" t="s">
        <v>4657</v>
      </c>
      <c r="G2471" s="19" t="s">
        <v>5838</v>
      </c>
      <c r="H2471" s="20" t="s">
        <v>16</v>
      </c>
      <c r="I2471" s="21" t="s">
        <v>128</v>
      </c>
      <c r="J2471" s="14"/>
      <c r="K2471" s="14"/>
    </row>
    <row r="2472" spans="1:11" ht="15.75" customHeight="1" x14ac:dyDescent="0.25">
      <c r="A2472" s="27"/>
      <c r="B2472" s="19" t="s">
        <v>5839</v>
      </c>
      <c r="C2472" s="19" t="s">
        <v>5839</v>
      </c>
      <c r="D2472" s="7" t="s">
        <v>5839</v>
      </c>
      <c r="E2472" s="7" t="s">
        <v>5839</v>
      </c>
      <c r="F2472" s="19" t="s">
        <v>5840</v>
      </c>
      <c r="G2472" s="19" t="s">
        <v>5840</v>
      </c>
      <c r="H2472" s="20" t="s">
        <v>16</v>
      </c>
      <c r="I2472" s="21" t="s">
        <v>128</v>
      </c>
      <c r="J2472" s="14"/>
      <c r="K2472" s="14"/>
    </row>
    <row r="2473" spans="1:11" ht="15.75" customHeight="1" x14ac:dyDescent="0.25">
      <c r="A2473" s="27"/>
      <c r="B2473" s="19" t="s">
        <v>5787</v>
      </c>
      <c r="C2473" s="19" t="s">
        <v>5787</v>
      </c>
      <c r="D2473" s="7" t="s">
        <v>5841</v>
      </c>
      <c r="E2473" s="7" t="s">
        <v>5841</v>
      </c>
      <c r="F2473" s="19" t="s">
        <v>5842</v>
      </c>
      <c r="G2473" s="19" t="s">
        <v>5843</v>
      </c>
      <c r="H2473" s="20" t="s">
        <v>16</v>
      </c>
      <c r="I2473" s="21" t="s">
        <v>128</v>
      </c>
      <c r="J2473" s="14"/>
      <c r="K2473" s="14"/>
    </row>
    <row r="2474" spans="1:11" ht="15.75" customHeight="1" x14ac:dyDescent="0.25">
      <c r="A2474" s="27"/>
      <c r="B2474" s="19" t="s">
        <v>4652</v>
      </c>
      <c r="C2474" s="19" t="s">
        <v>4652</v>
      </c>
      <c r="D2474" s="7" t="s">
        <v>4652</v>
      </c>
      <c r="E2474" s="7" t="s">
        <v>4652</v>
      </c>
      <c r="F2474" s="19" t="s">
        <v>4660</v>
      </c>
      <c r="G2474" s="19" t="s">
        <v>4660</v>
      </c>
      <c r="H2474" s="20" t="s">
        <v>16</v>
      </c>
      <c r="I2474" s="21" t="s">
        <v>128</v>
      </c>
      <c r="J2474" s="14"/>
      <c r="K2474" s="14"/>
    </row>
    <row r="2475" spans="1:11" ht="15.75" customHeight="1" x14ac:dyDescent="0.25">
      <c r="A2475" s="27"/>
      <c r="B2475" s="19" t="s">
        <v>5844</v>
      </c>
      <c r="C2475" s="19" t="s">
        <v>5788</v>
      </c>
      <c r="D2475" s="7" t="s">
        <v>5788</v>
      </c>
      <c r="E2475" s="7" t="s">
        <v>5845</v>
      </c>
      <c r="F2475" s="19" t="s">
        <v>4663</v>
      </c>
      <c r="G2475" s="19" t="s">
        <v>4663</v>
      </c>
      <c r="H2475" s="20" t="s">
        <v>16</v>
      </c>
      <c r="I2475" s="21" t="s">
        <v>128</v>
      </c>
      <c r="J2475" s="14"/>
      <c r="K2475" s="14"/>
    </row>
    <row r="2476" spans="1:11" ht="15.75" customHeight="1" x14ac:dyDescent="0.25">
      <c r="A2476" s="27"/>
      <c r="B2476" s="19" t="s">
        <v>5846</v>
      </c>
      <c r="C2476" s="19" t="s">
        <v>5790</v>
      </c>
      <c r="D2476" s="7" t="s">
        <v>5790</v>
      </c>
      <c r="E2476" s="7" t="s">
        <v>5847</v>
      </c>
      <c r="F2476" s="19" t="s">
        <v>5848</v>
      </c>
      <c r="G2476" s="19" t="s">
        <v>5848</v>
      </c>
      <c r="H2476" s="20" t="s">
        <v>16</v>
      </c>
      <c r="I2476" s="21" t="s">
        <v>128</v>
      </c>
      <c r="J2476" s="14"/>
      <c r="K2476" s="14"/>
    </row>
    <row r="2477" spans="1:11" ht="15.75" customHeight="1" x14ac:dyDescent="0.25">
      <c r="A2477" s="27"/>
      <c r="B2477" s="19" t="s">
        <v>5796</v>
      </c>
      <c r="C2477" s="19" t="s">
        <v>5796</v>
      </c>
      <c r="D2477" s="7" t="s">
        <v>5796</v>
      </c>
      <c r="E2477" s="7" t="s">
        <v>5796</v>
      </c>
      <c r="F2477" s="19" t="s">
        <v>5849</v>
      </c>
      <c r="G2477" s="19" t="s">
        <v>5849</v>
      </c>
      <c r="H2477" s="20" t="s">
        <v>16</v>
      </c>
      <c r="I2477" s="21" t="s">
        <v>128</v>
      </c>
      <c r="J2477" s="14"/>
      <c r="K2477" s="14"/>
    </row>
    <row r="2478" spans="1:11" ht="15.75" customHeight="1" x14ac:dyDescent="0.25">
      <c r="A2478" s="27"/>
      <c r="B2478" s="19" t="s">
        <v>5850</v>
      </c>
      <c r="C2478" s="19" t="s">
        <v>5798</v>
      </c>
      <c r="D2478" s="7" t="s">
        <v>5798</v>
      </c>
      <c r="E2478" s="7" t="s">
        <v>5851</v>
      </c>
      <c r="F2478" s="19" t="s">
        <v>5852</v>
      </c>
      <c r="G2478" s="19" t="s">
        <v>5853</v>
      </c>
      <c r="H2478" s="20" t="s">
        <v>16</v>
      </c>
      <c r="I2478" s="21" t="s">
        <v>128</v>
      </c>
      <c r="J2478" s="14"/>
      <c r="K2478" s="14"/>
    </row>
    <row r="2479" spans="1:11" ht="15.75" customHeight="1" x14ac:dyDescent="0.25">
      <c r="A2479" s="27"/>
      <c r="B2479" s="19" t="s">
        <v>5854</v>
      </c>
      <c r="C2479" s="19" t="s">
        <v>5800</v>
      </c>
      <c r="D2479" s="7" t="s">
        <v>5855</v>
      </c>
      <c r="E2479" s="7" t="s">
        <v>5856</v>
      </c>
      <c r="F2479" s="19" t="s">
        <v>5857</v>
      </c>
      <c r="G2479" s="19" t="s">
        <v>5857</v>
      </c>
      <c r="H2479" s="20" t="s">
        <v>16</v>
      </c>
      <c r="I2479" s="21" t="s">
        <v>128</v>
      </c>
      <c r="J2479" s="14"/>
      <c r="K2479" s="14"/>
    </row>
    <row r="2480" spans="1:11" ht="15.75" customHeight="1" x14ac:dyDescent="0.25">
      <c r="A2480" s="27"/>
      <c r="B2480" s="19" t="s">
        <v>5803</v>
      </c>
      <c r="C2480" s="19" t="s">
        <v>5803</v>
      </c>
      <c r="D2480" s="7" t="s">
        <v>5803</v>
      </c>
      <c r="E2480" s="7" t="s">
        <v>5804</v>
      </c>
      <c r="F2480" s="19" t="s">
        <v>5858</v>
      </c>
      <c r="G2480" s="19" t="s">
        <v>5858</v>
      </c>
      <c r="H2480" s="20" t="s">
        <v>16</v>
      </c>
      <c r="I2480" s="21" t="s">
        <v>128</v>
      </c>
      <c r="J2480" s="14"/>
      <c r="K2480" s="14"/>
    </row>
    <row r="2481" spans="1:11" ht="15.75" customHeight="1" x14ac:dyDescent="0.25">
      <c r="A2481" s="27"/>
      <c r="B2481" s="19" t="s">
        <v>5806</v>
      </c>
      <c r="C2481" s="19" t="s">
        <v>5806</v>
      </c>
      <c r="D2481" s="7" t="s">
        <v>5859</v>
      </c>
      <c r="E2481" s="7" t="s">
        <v>5860</v>
      </c>
      <c r="F2481" s="19" t="s">
        <v>5268</v>
      </c>
      <c r="G2481" s="19" t="s">
        <v>5861</v>
      </c>
      <c r="H2481" s="20" t="s">
        <v>16</v>
      </c>
      <c r="I2481" s="21" t="s">
        <v>128</v>
      </c>
      <c r="J2481" s="14"/>
      <c r="K2481" s="14"/>
    </row>
    <row r="2482" spans="1:11" ht="15.75" customHeight="1" x14ac:dyDescent="0.25">
      <c r="A2482" s="27"/>
      <c r="B2482" s="19" t="s">
        <v>5862</v>
      </c>
      <c r="C2482" s="19" t="s">
        <v>5862</v>
      </c>
      <c r="D2482" s="7" t="s">
        <v>5863</v>
      </c>
      <c r="E2482" s="7" t="s">
        <v>5863</v>
      </c>
      <c r="F2482" s="19" t="s">
        <v>5864</v>
      </c>
      <c r="G2482" s="19" t="s">
        <v>5865</v>
      </c>
      <c r="H2482" s="20" t="s">
        <v>16</v>
      </c>
      <c r="I2482" s="21" t="s">
        <v>128</v>
      </c>
      <c r="J2482" s="14"/>
      <c r="K2482" s="14"/>
    </row>
    <row r="2483" spans="1:11" ht="15.75" customHeight="1" x14ac:dyDescent="0.25">
      <c r="A2483" s="27"/>
      <c r="B2483" s="19" t="s">
        <v>5813</v>
      </c>
      <c r="C2483" s="19" t="s">
        <v>5812</v>
      </c>
      <c r="D2483" s="7" t="s">
        <v>5866</v>
      </c>
      <c r="E2483" s="7" t="s">
        <v>5867</v>
      </c>
      <c r="F2483" s="19" t="s">
        <v>5868</v>
      </c>
      <c r="G2483" s="19" t="s">
        <v>5869</v>
      </c>
      <c r="H2483" s="20" t="s">
        <v>16</v>
      </c>
      <c r="I2483" s="21" t="s">
        <v>128</v>
      </c>
      <c r="J2483" s="14"/>
      <c r="K2483" s="14"/>
    </row>
    <row r="2484" spans="1:11" ht="15.75" customHeight="1" x14ac:dyDescent="0.25">
      <c r="A2484" s="27"/>
      <c r="B2484" s="19" t="s">
        <v>5870</v>
      </c>
      <c r="C2484" s="19" t="s">
        <v>5870</v>
      </c>
      <c r="D2484" s="7" t="s">
        <v>5870</v>
      </c>
      <c r="E2484" s="7" t="s">
        <v>5871</v>
      </c>
      <c r="F2484" s="19" t="s">
        <v>5872</v>
      </c>
      <c r="G2484" s="19" t="s">
        <v>5872</v>
      </c>
      <c r="H2484" s="20" t="s">
        <v>16</v>
      </c>
      <c r="I2484" s="21" t="s">
        <v>128</v>
      </c>
      <c r="J2484" s="14"/>
      <c r="K2484" s="14"/>
    </row>
    <row r="2485" spans="1:11" ht="15.75" customHeight="1" x14ac:dyDescent="0.25">
      <c r="A2485" s="27"/>
      <c r="B2485" s="19" t="s">
        <v>5873</v>
      </c>
      <c r="C2485" s="19" t="s">
        <v>5873</v>
      </c>
      <c r="D2485" s="7" t="s">
        <v>5873</v>
      </c>
      <c r="E2485" s="7" t="s">
        <v>5873</v>
      </c>
      <c r="F2485" s="19" t="s">
        <v>5874</v>
      </c>
      <c r="G2485" s="19" t="s">
        <v>5874</v>
      </c>
      <c r="H2485" s="20" t="s">
        <v>16</v>
      </c>
      <c r="I2485" s="21" t="s">
        <v>128</v>
      </c>
      <c r="J2485" s="14"/>
      <c r="K2485" s="14"/>
    </row>
    <row r="2486" spans="1:11" ht="15.75" customHeight="1" x14ac:dyDescent="0.25">
      <c r="A2486" s="27"/>
      <c r="B2486" s="19" t="s">
        <v>5818</v>
      </c>
      <c r="C2486" s="19" t="s">
        <v>5818</v>
      </c>
      <c r="D2486" s="7" t="s">
        <v>5875</v>
      </c>
      <c r="E2486" s="7" t="s">
        <v>5876</v>
      </c>
      <c r="F2486" s="19" t="s">
        <v>5877</v>
      </c>
      <c r="G2486" s="19" t="s">
        <v>5878</v>
      </c>
      <c r="H2486" s="20" t="s">
        <v>16</v>
      </c>
      <c r="I2486" s="21" t="s">
        <v>128</v>
      </c>
      <c r="J2486" s="14"/>
      <c r="K2486" s="14"/>
    </row>
    <row r="2487" spans="1:11" ht="15.75" customHeight="1" x14ac:dyDescent="0.25">
      <c r="A2487" s="27"/>
      <c r="B2487" s="19" t="s">
        <v>5821</v>
      </c>
      <c r="C2487" s="19" t="s">
        <v>5821</v>
      </c>
      <c r="D2487" s="7" t="s">
        <v>5821</v>
      </c>
      <c r="E2487" s="7" t="s">
        <v>5822</v>
      </c>
      <c r="F2487" s="19" t="s">
        <v>5879</v>
      </c>
      <c r="G2487" s="19" t="s">
        <v>5879</v>
      </c>
      <c r="H2487" s="20" t="s">
        <v>16</v>
      </c>
      <c r="I2487" s="21" t="s">
        <v>128</v>
      </c>
      <c r="J2487" s="14"/>
      <c r="K2487" s="14"/>
    </row>
    <row r="2488" spans="1:11" ht="15.75" customHeight="1" x14ac:dyDescent="0.25">
      <c r="A2488" s="27"/>
      <c r="B2488" s="19" t="s">
        <v>5880</v>
      </c>
      <c r="C2488" s="19" t="s">
        <v>5880</v>
      </c>
      <c r="D2488" s="7" t="s">
        <v>5881</v>
      </c>
      <c r="E2488" s="7" t="s">
        <v>5881</v>
      </c>
      <c r="F2488" s="19" t="s">
        <v>5882</v>
      </c>
      <c r="G2488" s="19" t="s">
        <v>5882</v>
      </c>
      <c r="H2488" s="20" t="s">
        <v>16</v>
      </c>
      <c r="I2488" s="21" t="s">
        <v>128</v>
      </c>
      <c r="J2488" s="14"/>
      <c r="K2488" s="14"/>
    </row>
    <row r="2489" spans="1:11" ht="15.75" customHeight="1" x14ac:dyDescent="0.25">
      <c r="A2489" s="27"/>
      <c r="B2489" s="19" t="s">
        <v>5830</v>
      </c>
      <c r="C2489" s="19" t="s">
        <v>5829</v>
      </c>
      <c r="D2489" s="7" t="s">
        <v>5883</v>
      </c>
      <c r="E2489" s="7" t="s">
        <v>5884</v>
      </c>
      <c r="F2489" s="19" t="s">
        <v>5885</v>
      </c>
      <c r="G2489" s="19" t="s">
        <v>5885</v>
      </c>
      <c r="H2489" s="20" t="s">
        <v>16</v>
      </c>
      <c r="I2489" s="21" t="s">
        <v>128</v>
      </c>
      <c r="J2489" s="14"/>
      <c r="K2489" s="14"/>
    </row>
    <row r="2490" spans="1:11" ht="15.75" customHeight="1" x14ac:dyDescent="0.25">
      <c r="A2490" s="27"/>
      <c r="B2490" s="19" t="s">
        <v>5832</v>
      </c>
      <c r="C2490" s="19" t="s">
        <v>5832</v>
      </c>
      <c r="D2490" s="7" t="s">
        <v>5886</v>
      </c>
      <c r="E2490" s="7" t="s">
        <v>5886</v>
      </c>
      <c r="F2490" s="19" t="s">
        <v>5887</v>
      </c>
      <c r="G2490" s="19" t="s">
        <v>5887</v>
      </c>
      <c r="H2490" s="20" t="s">
        <v>16</v>
      </c>
      <c r="I2490" s="21" t="s">
        <v>128</v>
      </c>
      <c r="J2490" s="14"/>
      <c r="K2490" s="14"/>
    </row>
    <row r="2491" spans="1:11" ht="15.75" customHeight="1" x14ac:dyDescent="0.25">
      <c r="A2491" s="27"/>
      <c r="B2491" s="19" t="s">
        <v>5834</v>
      </c>
      <c r="C2491" s="19" t="s">
        <v>5834</v>
      </c>
      <c r="D2491" s="7" t="s">
        <v>5834</v>
      </c>
      <c r="E2491" s="7" t="s">
        <v>5834</v>
      </c>
      <c r="F2491" s="19" t="s">
        <v>5888</v>
      </c>
      <c r="G2491" s="19" t="s">
        <v>5888</v>
      </c>
      <c r="H2491" s="20" t="s">
        <v>16</v>
      </c>
      <c r="I2491" s="21" t="s">
        <v>128</v>
      </c>
      <c r="J2491" s="14"/>
      <c r="K2491" s="14"/>
    </row>
    <row r="2492" spans="1:11" ht="15.75" customHeight="1" x14ac:dyDescent="0.25">
      <c r="A2492" s="27"/>
      <c r="B2492" s="19" t="s">
        <v>5837</v>
      </c>
      <c r="C2492" s="19" t="s">
        <v>5836</v>
      </c>
      <c r="D2492" s="7" t="s">
        <v>5889</v>
      </c>
      <c r="E2492" s="7" t="s">
        <v>5889</v>
      </c>
      <c r="F2492" s="19" t="s">
        <v>5890</v>
      </c>
      <c r="G2492" s="19" t="s">
        <v>5891</v>
      </c>
      <c r="H2492" s="20" t="s">
        <v>16</v>
      </c>
      <c r="I2492" s="21" t="s">
        <v>128</v>
      </c>
      <c r="J2492" s="14"/>
      <c r="K2492" s="14"/>
    </row>
    <row r="2493" spans="1:11" ht="15.75" customHeight="1" x14ac:dyDescent="0.25">
      <c r="A2493" s="27"/>
      <c r="B2493" s="19" t="s">
        <v>5840</v>
      </c>
      <c r="C2493" s="19" t="s">
        <v>5840</v>
      </c>
      <c r="D2493" s="7" t="s">
        <v>5892</v>
      </c>
      <c r="E2493" s="7" t="s">
        <v>5892</v>
      </c>
      <c r="F2493" s="19" t="s">
        <v>5893</v>
      </c>
      <c r="G2493" s="19" t="s">
        <v>5893</v>
      </c>
      <c r="H2493" s="20" t="s">
        <v>16</v>
      </c>
      <c r="I2493" s="21" t="s">
        <v>128</v>
      </c>
      <c r="J2493" s="14"/>
      <c r="K2493" s="14"/>
    </row>
    <row r="2494" spans="1:11" ht="15.75" customHeight="1" x14ac:dyDescent="0.25">
      <c r="A2494" s="27"/>
      <c r="B2494" s="19" t="s">
        <v>5842</v>
      </c>
      <c r="C2494" s="19" t="s">
        <v>5842</v>
      </c>
      <c r="D2494" s="7" t="s">
        <v>5842</v>
      </c>
      <c r="E2494" s="7" t="s">
        <v>5843</v>
      </c>
      <c r="F2494" s="19" t="s">
        <v>5894</v>
      </c>
      <c r="G2494" s="19" t="s">
        <v>5894</v>
      </c>
      <c r="H2494" s="20" t="s">
        <v>16</v>
      </c>
      <c r="I2494" s="21" t="s">
        <v>128</v>
      </c>
      <c r="J2494" s="14"/>
      <c r="K2494" s="14"/>
    </row>
    <row r="2495" spans="1:11" ht="15.75" customHeight="1" x14ac:dyDescent="0.25">
      <c r="A2495" s="27"/>
      <c r="B2495" s="19" t="s">
        <v>5895</v>
      </c>
      <c r="C2495" s="19" t="s">
        <v>5895</v>
      </c>
      <c r="D2495" s="7" t="s">
        <v>5896</v>
      </c>
      <c r="E2495" s="7" t="s">
        <v>5896</v>
      </c>
      <c r="F2495" s="19" t="s">
        <v>5897</v>
      </c>
      <c r="G2495" s="19" t="s">
        <v>5898</v>
      </c>
      <c r="H2495" s="20" t="s">
        <v>16</v>
      </c>
      <c r="I2495" s="21" t="s">
        <v>128</v>
      </c>
      <c r="J2495" s="14"/>
      <c r="K2495" s="14"/>
    </row>
    <row r="2496" spans="1:11" ht="15.75" customHeight="1" x14ac:dyDescent="0.25">
      <c r="A2496" s="27"/>
      <c r="B2496" s="19" t="s">
        <v>5899</v>
      </c>
      <c r="C2496" s="19" t="s">
        <v>5900</v>
      </c>
      <c r="D2496" s="7" t="s">
        <v>5900</v>
      </c>
      <c r="E2496" s="7" t="s">
        <v>5900</v>
      </c>
      <c r="F2496" s="19" t="s">
        <v>5901</v>
      </c>
      <c r="G2496" s="19" t="s">
        <v>5902</v>
      </c>
      <c r="H2496" s="20" t="s">
        <v>16</v>
      </c>
      <c r="I2496" s="21" t="s">
        <v>128</v>
      </c>
      <c r="J2496" s="14"/>
      <c r="K2496" s="14"/>
    </row>
    <row r="2497" spans="1:11" ht="15.75" customHeight="1" x14ac:dyDescent="0.25">
      <c r="A2497" s="27"/>
      <c r="B2497" s="19" t="s">
        <v>5849</v>
      </c>
      <c r="C2497" s="19" t="s">
        <v>5849</v>
      </c>
      <c r="D2497" s="7" t="s">
        <v>5903</v>
      </c>
      <c r="E2497" s="7" t="s">
        <v>5903</v>
      </c>
      <c r="F2497" s="19" t="s">
        <v>5904</v>
      </c>
      <c r="G2497" s="19" t="s">
        <v>5904</v>
      </c>
      <c r="H2497" s="20" t="s">
        <v>16</v>
      </c>
      <c r="I2497" s="21" t="s">
        <v>128</v>
      </c>
      <c r="J2497" s="14"/>
      <c r="K2497" s="14"/>
    </row>
    <row r="2498" spans="1:11" ht="15.75" customHeight="1" x14ac:dyDescent="0.25">
      <c r="A2498" s="27"/>
      <c r="B2498" s="19" t="s">
        <v>5852</v>
      </c>
      <c r="C2498" s="19" t="s">
        <v>5852</v>
      </c>
      <c r="D2498" s="7" t="s">
        <v>5905</v>
      </c>
      <c r="E2498" s="7" t="s">
        <v>5906</v>
      </c>
      <c r="F2498" s="19" t="s">
        <v>5907</v>
      </c>
      <c r="G2498" s="19" t="s">
        <v>5908</v>
      </c>
      <c r="H2498" s="20" t="s">
        <v>16</v>
      </c>
      <c r="I2498" s="21" t="s">
        <v>128</v>
      </c>
      <c r="J2498" s="14"/>
      <c r="K2498" s="14"/>
    </row>
    <row r="2499" spans="1:11" ht="15.75" customHeight="1" x14ac:dyDescent="0.25">
      <c r="A2499" s="27"/>
      <c r="B2499" s="19" t="s">
        <v>5858</v>
      </c>
      <c r="C2499" s="19" t="s">
        <v>5858</v>
      </c>
      <c r="D2499" s="7" t="s">
        <v>5909</v>
      </c>
      <c r="E2499" s="7" t="s">
        <v>5909</v>
      </c>
      <c r="F2499" s="19" t="s">
        <v>5910</v>
      </c>
      <c r="G2499" s="19" t="s">
        <v>5911</v>
      </c>
      <c r="H2499" s="20" t="s">
        <v>16</v>
      </c>
      <c r="I2499" s="21" t="s">
        <v>128</v>
      </c>
      <c r="J2499" s="14"/>
      <c r="K2499" s="14"/>
    </row>
    <row r="2500" spans="1:11" ht="15.75" customHeight="1" x14ac:dyDescent="0.25">
      <c r="A2500" s="27"/>
      <c r="B2500" s="19" t="s">
        <v>5268</v>
      </c>
      <c r="C2500" s="19" t="s">
        <v>5268</v>
      </c>
      <c r="D2500" s="7" t="s">
        <v>5268</v>
      </c>
      <c r="E2500" s="7" t="s">
        <v>5861</v>
      </c>
      <c r="F2500" s="19" t="s">
        <v>5912</v>
      </c>
      <c r="G2500" s="19" t="s">
        <v>5912</v>
      </c>
      <c r="H2500" s="20" t="s">
        <v>16</v>
      </c>
      <c r="I2500" s="21" t="s">
        <v>128</v>
      </c>
      <c r="J2500" s="14"/>
      <c r="K2500" s="14"/>
    </row>
    <row r="2501" spans="1:11" ht="15.75" customHeight="1" x14ac:dyDescent="0.25">
      <c r="A2501" s="27"/>
      <c r="B2501" s="19" t="s">
        <v>5864</v>
      </c>
      <c r="C2501" s="19" t="s">
        <v>5864</v>
      </c>
      <c r="D2501" s="7" t="s">
        <v>5913</v>
      </c>
      <c r="E2501" s="7" t="s">
        <v>5914</v>
      </c>
      <c r="F2501" s="19" t="s">
        <v>5915</v>
      </c>
      <c r="G2501" s="19" t="s">
        <v>5915</v>
      </c>
      <c r="H2501" s="20" t="s">
        <v>16</v>
      </c>
      <c r="I2501" s="21" t="s">
        <v>128</v>
      </c>
      <c r="J2501" s="14"/>
      <c r="K2501" s="14"/>
    </row>
    <row r="2502" spans="1:11" ht="15.75" customHeight="1" x14ac:dyDescent="0.25">
      <c r="A2502" s="27"/>
      <c r="B2502" s="19" t="s">
        <v>5869</v>
      </c>
      <c r="C2502" s="19" t="s">
        <v>5868</v>
      </c>
      <c r="D2502" s="7" t="s">
        <v>5916</v>
      </c>
      <c r="E2502" s="7" t="s">
        <v>5916</v>
      </c>
      <c r="F2502" s="19" t="s">
        <v>5917</v>
      </c>
      <c r="G2502" s="19" t="s">
        <v>5918</v>
      </c>
      <c r="H2502" s="20" t="s">
        <v>16</v>
      </c>
      <c r="I2502" s="21" t="s">
        <v>128</v>
      </c>
      <c r="J2502" s="14"/>
      <c r="K2502" s="14"/>
    </row>
    <row r="2503" spans="1:11" ht="15.75" customHeight="1" x14ac:dyDescent="0.25">
      <c r="A2503" s="27"/>
      <c r="B2503" s="19" t="s">
        <v>5919</v>
      </c>
      <c r="C2503" s="19" t="s">
        <v>5919</v>
      </c>
      <c r="D2503" s="7" t="s">
        <v>5919</v>
      </c>
      <c r="E2503" s="7" t="s">
        <v>5919</v>
      </c>
      <c r="F2503" s="19" t="s">
        <v>5920</v>
      </c>
      <c r="G2503" s="19" t="s">
        <v>5920</v>
      </c>
      <c r="H2503" s="20" t="s">
        <v>16</v>
      </c>
      <c r="I2503" s="21" t="s">
        <v>128</v>
      </c>
      <c r="J2503" s="14"/>
      <c r="K2503" s="14"/>
    </row>
    <row r="2504" spans="1:11" ht="15.75" customHeight="1" x14ac:dyDescent="0.25">
      <c r="A2504" s="27"/>
      <c r="B2504" s="19" t="s">
        <v>5874</v>
      </c>
      <c r="C2504" s="19" t="s">
        <v>5874</v>
      </c>
      <c r="D2504" s="7" t="s">
        <v>5921</v>
      </c>
      <c r="E2504" s="7" t="s">
        <v>5921</v>
      </c>
      <c r="F2504" s="19" t="s">
        <v>5922</v>
      </c>
      <c r="G2504" s="19" t="s">
        <v>5922</v>
      </c>
      <c r="H2504" s="20" t="s">
        <v>16</v>
      </c>
      <c r="I2504" s="21" t="s">
        <v>128</v>
      </c>
      <c r="J2504" s="14"/>
      <c r="K2504" s="14"/>
    </row>
    <row r="2505" spans="1:11" ht="15.75" customHeight="1" x14ac:dyDescent="0.25">
      <c r="A2505" s="27"/>
      <c r="B2505" s="19" t="s">
        <v>5923</v>
      </c>
      <c r="C2505" s="19" t="s">
        <v>5923</v>
      </c>
      <c r="D2505" s="7" t="s">
        <v>5923</v>
      </c>
      <c r="E2505" s="7" t="s">
        <v>5924</v>
      </c>
      <c r="F2505" s="19" t="s">
        <v>5925</v>
      </c>
      <c r="G2505" s="19" t="s">
        <v>5926</v>
      </c>
      <c r="H2505" s="20" t="s">
        <v>16</v>
      </c>
      <c r="I2505" s="21" t="s">
        <v>128</v>
      </c>
      <c r="J2505" s="14"/>
      <c r="K2505" s="14"/>
    </row>
    <row r="2506" spans="1:11" ht="15.75" customHeight="1" x14ac:dyDescent="0.25">
      <c r="A2506" s="27"/>
      <c r="B2506" s="19" t="s">
        <v>5879</v>
      </c>
      <c r="C2506" s="19" t="s">
        <v>5879</v>
      </c>
      <c r="D2506" s="7" t="s">
        <v>5879</v>
      </c>
      <c r="E2506" s="7" t="s">
        <v>5879</v>
      </c>
      <c r="F2506" s="19" t="s">
        <v>5927</v>
      </c>
      <c r="G2506" s="19" t="s">
        <v>5928</v>
      </c>
      <c r="H2506" s="20" t="s">
        <v>16</v>
      </c>
      <c r="I2506" s="21" t="s">
        <v>128</v>
      </c>
      <c r="J2506" s="14"/>
      <c r="K2506" s="14"/>
    </row>
    <row r="2507" spans="1:11" ht="15.75" customHeight="1" x14ac:dyDescent="0.25">
      <c r="A2507" s="27"/>
      <c r="B2507" s="19" t="s">
        <v>5929</v>
      </c>
      <c r="C2507" s="19" t="s">
        <v>5929</v>
      </c>
      <c r="D2507" s="7" t="s">
        <v>5929</v>
      </c>
      <c r="E2507" s="7" t="s">
        <v>5929</v>
      </c>
      <c r="F2507" s="19" t="s">
        <v>5930</v>
      </c>
      <c r="G2507" s="19" t="s">
        <v>5930</v>
      </c>
      <c r="H2507" s="20" t="s">
        <v>16</v>
      </c>
      <c r="I2507" s="21" t="s">
        <v>128</v>
      </c>
      <c r="J2507" s="14"/>
      <c r="K2507" s="14"/>
    </row>
    <row r="2508" spans="1:11" ht="15.75" customHeight="1" x14ac:dyDescent="0.25">
      <c r="A2508" s="27"/>
      <c r="B2508" s="19" t="s">
        <v>5882</v>
      </c>
      <c r="C2508" s="19" t="s">
        <v>5882</v>
      </c>
      <c r="D2508" s="7" t="s">
        <v>5882</v>
      </c>
      <c r="E2508" s="7" t="s">
        <v>5882</v>
      </c>
      <c r="F2508" s="19" t="s">
        <v>5931</v>
      </c>
      <c r="G2508" s="19" t="s">
        <v>5932</v>
      </c>
      <c r="H2508" s="20" t="s">
        <v>16</v>
      </c>
      <c r="I2508" s="21" t="s">
        <v>128</v>
      </c>
      <c r="J2508" s="14"/>
      <c r="K2508" s="14"/>
    </row>
    <row r="2509" spans="1:11" ht="15.75" customHeight="1" x14ac:dyDescent="0.25">
      <c r="A2509" s="27"/>
      <c r="B2509" s="19" t="s">
        <v>5885</v>
      </c>
      <c r="C2509" s="19" t="s">
        <v>5885</v>
      </c>
      <c r="D2509" s="7" t="s">
        <v>5885</v>
      </c>
      <c r="E2509" s="7" t="s">
        <v>5885</v>
      </c>
      <c r="F2509" s="19" t="s">
        <v>5933</v>
      </c>
      <c r="G2509" s="19" t="s">
        <v>5934</v>
      </c>
      <c r="H2509" s="20" t="s">
        <v>16</v>
      </c>
      <c r="I2509" s="21" t="s">
        <v>128</v>
      </c>
      <c r="J2509" s="14"/>
      <c r="K2509" s="14"/>
    </row>
    <row r="2510" spans="1:11" ht="15.75" customHeight="1" x14ac:dyDescent="0.25">
      <c r="A2510" s="27"/>
      <c r="B2510" s="19" t="s">
        <v>5887</v>
      </c>
      <c r="C2510" s="19" t="s">
        <v>5887</v>
      </c>
      <c r="D2510" s="7" t="s">
        <v>5935</v>
      </c>
      <c r="E2510" s="7" t="s">
        <v>5935</v>
      </c>
      <c r="F2510" s="19" t="s">
        <v>5936</v>
      </c>
      <c r="G2510" s="19" t="s">
        <v>5937</v>
      </c>
      <c r="H2510" s="20" t="s">
        <v>16</v>
      </c>
      <c r="I2510" s="21" t="s">
        <v>128</v>
      </c>
      <c r="J2510" s="14"/>
      <c r="K2510" s="14"/>
    </row>
    <row r="2511" spans="1:11" ht="15.75" customHeight="1" x14ac:dyDescent="0.25">
      <c r="A2511" s="27"/>
      <c r="B2511" s="19" t="s">
        <v>5888</v>
      </c>
      <c r="C2511" s="19" t="s">
        <v>5888</v>
      </c>
      <c r="D2511" s="7" t="s">
        <v>5888</v>
      </c>
      <c r="E2511" s="7" t="s">
        <v>5888</v>
      </c>
      <c r="F2511" s="19" t="s">
        <v>5938</v>
      </c>
      <c r="G2511" s="19" t="s">
        <v>5938</v>
      </c>
      <c r="H2511" s="20" t="s">
        <v>16</v>
      </c>
      <c r="I2511" s="21" t="s">
        <v>128</v>
      </c>
      <c r="J2511" s="14"/>
      <c r="K2511" s="14"/>
    </row>
    <row r="2512" spans="1:11" ht="15.75" customHeight="1" x14ac:dyDescent="0.25">
      <c r="A2512" s="27"/>
      <c r="B2512" s="19" t="s">
        <v>5890</v>
      </c>
      <c r="C2512" s="19" t="s">
        <v>5890</v>
      </c>
      <c r="D2512" s="7" t="s">
        <v>5890</v>
      </c>
      <c r="E2512" s="7" t="s">
        <v>5891</v>
      </c>
      <c r="F2512" s="19" t="s">
        <v>5939</v>
      </c>
      <c r="G2512" s="19" t="s">
        <v>5940</v>
      </c>
      <c r="H2512" s="20" t="s">
        <v>16</v>
      </c>
      <c r="I2512" s="21" t="s">
        <v>128</v>
      </c>
      <c r="J2512" s="14"/>
      <c r="K2512" s="14"/>
    </row>
    <row r="2513" spans="1:11" ht="15.75" customHeight="1" x14ac:dyDescent="0.25">
      <c r="A2513" s="27"/>
      <c r="B2513" s="19" t="s">
        <v>4659</v>
      </c>
      <c r="C2513" s="19" t="s">
        <v>4659</v>
      </c>
      <c r="D2513" s="7" t="s">
        <v>5941</v>
      </c>
      <c r="E2513" s="7" t="s">
        <v>5941</v>
      </c>
      <c r="F2513" s="19" t="s">
        <v>5942</v>
      </c>
      <c r="G2513" s="19" t="s">
        <v>5942</v>
      </c>
      <c r="H2513" s="20" t="s">
        <v>16</v>
      </c>
      <c r="I2513" s="21" t="s">
        <v>128</v>
      </c>
      <c r="J2513" s="14"/>
      <c r="K2513" s="14"/>
    </row>
    <row r="2514" spans="1:11" ht="15.75" customHeight="1" x14ac:dyDescent="0.25">
      <c r="A2514" s="27"/>
      <c r="B2514" s="19" t="s">
        <v>5893</v>
      </c>
      <c r="C2514" s="19" t="s">
        <v>5893</v>
      </c>
      <c r="D2514" s="7" t="s">
        <v>5893</v>
      </c>
      <c r="E2514" s="7" t="s">
        <v>5893</v>
      </c>
      <c r="F2514" s="19" t="s">
        <v>5943</v>
      </c>
      <c r="G2514" s="19" t="s">
        <v>5944</v>
      </c>
      <c r="H2514" s="20" t="s">
        <v>16</v>
      </c>
      <c r="I2514" s="21" t="s">
        <v>128</v>
      </c>
      <c r="J2514" s="14"/>
      <c r="K2514" s="14"/>
    </row>
    <row r="2515" spans="1:11" ht="15.75" customHeight="1" x14ac:dyDescent="0.25">
      <c r="A2515" s="27"/>
      <c r="B2515" s="19" t="s">
        <v>5894</v>
      </c>
      <c r="C2515" s="19" t="s">
        <v>5894</v>
      </c>
      <c r="D2515" s="7" t="s">
        <v>5894</v>
      </c>
      <c r="E2515" s="7" t="s">
        <v>5894</v>
      </c>
      <c r="F2515" s="19" t="s">
        <v>5945</v>
      </c>
      <c r="G2515" s="19" t="s">
        <v>5945</v>
      </c>
      <c r="H2515" s="20" t="s">
        <v>16</v>
      </c>
      <c r="I2515" s="21" t="s">
        <v>128</v>
      </c>
      <c r="J2515" s="14"/>
      <c r="K2515" s="14"/>
    </row>
    <row r="2516" spans="1:11" ht="15.75" customHeight="1" x14ac:dyDescent="0.25">
      <c r="A2516" s="27"/>
      <c r="B2516" s="19" t="s">
        <v>4664</v>
      </c>
      <c r="C2516" s="19" t="s">
        <v>4664</v>
      </c>
      <c r="D2516" s="7" t="s">
        <v>4664</v>
      </c>
      <c r="E2516" s="7" t="s">
        <v>4664</v>
      </c>
      <c r="F2516" s="19" t="s">
        <v>5946</v>
      </c>
      <c r="G2516" s="19" t="s">
        <v>5947</v>
      </c>
      <c r="H2516" s="20" t="s">
        <v>16</v>
      </c>
      <c r="I2516" s="21" t="s">
        <v>128</v>
      </c>
      <c r="J2516" s="14"/>
      <c r="K2516" s="14"/>
    </row>
    <row r="2517" spans="1:11" ht="15.75" customHeight="1" x14ac:dyDescent="0.25">
      <c r="A2517" s="27"/>
      <c r="B2517" s="19" t="s">
        <v>5901</v>
      </c>
      <c r="C2517" s="19" t="s">
        <v>5901</v>
      </c>
      <c r="D2517" s="7" t="s">
        <v>5948</v>
      </c>
      <c r="E2517" s="7" t="s">
        <v>5949</v>
      </c>
      <c r="F2517" s="19" t="s">
        <v>5950</v>
      </c>
      <c r="G2517" s="19" t="s">
        <v>5950</v>
      </c>
      <c r="H2517" s="20" t="s">
        <v>16</v>
      </c>
      <c r="I2517" s="21" t="s">
        <v>128</v>
      </c>
      <c r="J2517" s="14"/>
      <c r="K2517" s="14"/>
    </row>
    <row r="2518" spans="1:11" ht="15.75" customHeight="1" x14ac:dyDescent="0.25">
      <c r="A2518" s="27"/>
      <c r="B2518" s="19" t="s">
        <v>5904</v>
      </c>
      <c r="C2518" s="19" t="s">
        <v>5904</v>
      </c>
      <c r="D2518" s="7" t="s">
        <v>5951</v>
      </c>
      <c r="E2518" s="7" t="s">
        <v>5951</v>
      </c>
      <c r="F2518" s="19" t="s">
        <v>5952</v>
      </c>
      <c r="G2518" s="19" t="s">
        <v>5952</v>
      </c>
      <c r="H2518" s="20" t="s">
        <v>16</v>
      </c>
      <c r="I2518" s="21" t="s">
        <v>128</v>
      </c>
      <c r="J2518" s="14"/>
      <c r="K2518" s="14"/>
    </row>
    <row r="2519" spans="1:11" ht="15.75" customHeight="1" x14ac:dyDescent="0.25">
      <c r="A2519" s="27"/>
      <c r="B2519" s="19" t="s">
        <v>5907</v>
      </c>
      <c r="C2519" s="19" t="s">
        <v>5907</v>
      </c>
      <c r="D2519" s="7" t="s">
        <v>5953</v>
      </c>
      <c r="E2519" s="7" t="s">
        <v>5954</v>
      </c>
      <c r="F2519" s="19" t="s">
        <v>5955</v>
      </c>
      <c r="G2519" s="19" t="s">
        <v>5956</v>
      </c>
      <c r="H2519" s="20" t="s">
        <v>16</v>
      </c>
      <c r="I2519" s="21" t="s">
        <v>128</v>
      </c>
      <c r="J2519" s="14"/>
      <c r="K2519" s="14"/>
    </row>
    <row r="2520" spans="1:11" ht="15.75" customHeight="1" x14ac:dyDescent="0.25">
      <c r="A2520" s="27"/>
      <c r="B2520" s="19" t="s">
        <v>5957</v>
      </c>
      <c r="C2520" s="19" t="s">
        <v>5957</v>
      </c>
      <c r="D2520" s="7" t="s">
        <v>5957</v>
      </c>
      <c r="E2520" s="7" t="s">
        <v>5957</v>
      </c>
      <c r="F2520" s="19" t="s">
        <v>5958</v>
      </c>
      <c r="G2520" s="19" t="s">
        <v>5958</v>
      </c>
      <c r="H2520" s="20" t="s">
        <v>16</v>
      </c>
      <c r="I2520" s="21" t="s">
        <v>128</v>
      </c>
      <c r="J2520" s="14"/>
      <c r="K2520" s="14"/>
    </row>
    <row r="2521" spans="1:11" ht="15.75" customHeight="1" x14ac:dyDescent="0.25">
      <c r="A2521" s="27"/>
      <c r="B2521" s="19" t="s">
        <v>5911</v>
      </c>
      <c r="C2521" s="19" t="s">
        <v>5910</v>
      </c>
      <c r="D2521" s="7" t="s">
        <v>5910</v>
      </c>
      <c r="E2521" s="7" t="s">
        <v>5911</v>
      </c>
      <c r="F2521" s="19" t="s">
        <v>5959</v>
      </c>
      <c r="G2521" s="19" t="s">
        <v>5960</v>
      </c>
      <c r="H2521" s="20" t="s">
        <v>16</v>
      </c>
      <c r="I2521" s="21" t="s">
        <v>128</v>
      </c>
      <c r="J2521" s="14"/>
      <c r="K2521" s="14"/>
    </row>
    <row r="2522" spans="1:11" ht="15.75" customHeight="1" x14ac:dyDescent="0.25">
      <c r="A2522" s="27"/>
      <c r="B2522" s="19" t="s">
        <v>5912</v>
      </c>
      <c r="C2522" s="19" t="s">
        <v>5912</v>
      </c>
      <c r="D2522" s="7" t="s">
        <v>5912</v>
      </c>
      <c r="E2522" s="7" t="s">
        <v>5912</v>
      </c>
      <c r="F2522" s="19" t="s">
        <v>5961</v>
      </c>
      <c r="G2522" s="19" t="s">
        <v>5962</v>
      </c>
      <c r="H2522" s="20" t="s">
        <v>16</v>
      </c>
      <c r="I2522" s="21" t="s">
        <v>128</v>
      </c>
      <c r="J2522" s="14"/>
      <c r="K2522" s="14"/>
    </row>
    <row r="2523" spans="1:11" ht="15.75" customHeight="1" x14ac:dyDescent="0.25">
      <c r="A2523" s="27"/>
      <c r="B2523" s="19" t="s">
        <v>5915</v>
      </c>
      <c r="C2523" s="19" t="s">
        <v>5915</v>
      </c>
      <c r="D2523" s="7" t="s">
        <v>5963</v>
      </c>
      <c r="E2523" s="7" t="s">
        <v>5963</v>
      </c>
      <c r="F2523" s="19" t="s">
        <v>5964</v>
      </c>
      <c r="G2523" s="19" t="s">
        <v>5964</v>
      </c>
      <c r="H2523" s="20" t="s">
        <v>16</v>
      </c>
      <c r="I2523" s="21" t="s">
        <v>128</v>
      </c>
      <c r="J2523" s="14"/>
      <c r="K2523" s="14"/>
    </row>
    <row r="2524" spans="1:11" ht="15.75" customHeight="1" x14ac:dyDescent="0.25">
      <c r="A2524" s="27"/>
      <c r="B2524" s="19" t="s">
        <v>5965</v>
      </c>
      <c r="C2524" s="19" t="s">
        <v>5965</v>
      </c>
      <c r="D2524" s="7" t="s">
        <v>5966</v>
      </c>
      <c r="E2524" s="7" t="s">
        <v>5967</v>
      </c>
      <c r="F2524" s="19" t="s">
        <v>5968</v>
      </c>
      <c r="G2524" s="19" t="s">
        <v>5969</v>
      </c>
      <c r="H2524" s="20" t="s">
        <v>16</v>
      </c>
      <c r="I2524" s="21" t="s">
        <v>128</v>
      </c>
      <c r="J2524" s="14"/>
      <c r="K2524" s="14"/>
    </row>
    <row r="2525" spans="1:11" ht="15.75" customHeight="1" x14ac:dyDescent="0.25">
      <c r="A2525" s="27"/>
      <c r="B2525" s="19" t="s">
        <v>5920</v>
      </c>
      <c r="C2525" s="19" t="s">
        <v>5920</v>
      </c>
      <c r="D2525" s="7" t="s">
        <v>5920</v>
      </c>
      <c r="E2525" s="7" t="s">
        <v>5920</v>
      </c>
      <c r="F2525" s="19" t="s">
        <v>5970</v>
      </c>
      <c r="G2525" s="19" t="s">
        <v>5970</v>
      </c>
      <c r="H2525" s="20" t="s">
        <v>16</v>
      </c>
      <c r="I2525" s="21" t="s">
        <v>128</v>
      </c>
      <c r="J2525" s="14"/>
      <c r="K2525" s="14"/>
    </row>
    <row r="2526" spans="1:11" ht="15.75" customHeight="1" x14ac:dyDescent="0.25">
      <c r="A2526" s="27"/>
      <c r="B2526" s="19" t="s">
        <v>5922</v>
      </c>
      <c r="C2526" s="19" t="s">
        <v>5922</v>
      </c>
      <c r="D2526" s="7" t="s">
        <v>5922</v>
      </c>
      <c r="E2526" s="7" t="s">
        <v>5922</v>
      </c>
      <c r="F2526" s="19" t="s">
        <v>5971</v>
      </c>
      <c r="G2526" s="19" t="s">
        <v>5971</v>
      </c>
      <c r="H2526" s="20" t="s">
        <v>16</v>
      </c>
      <c r="I2526" s="21" t="s">
        <v>128</v>
      </c>
      <c r="J2526" s="14"/>
      <c r="K2526" s="14"/>
    </row>
    <row r="2527" spans="1:11" ht="15.75" customHeight="1" x14ac:dyDescent="0.25">
      <c r="A2527" s="27"/>
      <c r="B2527" s="19" t="s">
        <v>5925</v>
      </c>
      <c r="C2527" s="19" t="s">
        <v>5925</v>
      </c>
      <c r="D2527" s="7" t="s">
        <v>5972</v>
      </c>
      <c r="E2527" s="7" t="s">
        <v>5973</v>
      </c>
      <c r="F2527" s="19" t="s">
        <v>5974</v>
      </c>
      <c r="G2527" s="19" t="s">
        <v>5974</v>
      </c>
      <c r="H2527" s="20" t="s">
        <v>16</v>
      </c>
      <c r="I2527" s="21" t="s">
        <v>128</v>
      </c>
      <c r="J2527" s="14"/>
      <c r="K2527" s="14"/>
    </row>
    <row r="2528" spans="1:11" ht="15.75" customHeight="1" x14ac:dyDescent="0.25">
      <c r="A2528" s="27"/>
      <c r="B2528" s="19" t="s">
        <v>5927</v>
      </c>
      <c r="C2528" s="19" t="s">
        <v>5927</v>
      </c>
      <c r="D2528" s="7" t="s">
        <v>5927</v>
      </c>
      <c r="E2528" s="7" t="s">
        <v>5928</v>
      </c>
      <c r="F2528" s="19" t="s">
        <v>5975</v>
      </c>
      <c r="G2528" s="19" t="s">
        <v>5975</v>
      </c>
      <c r="H2528" s="20" t="s">
        <v>16</v>
      </c>
      <c r="I2528" s="21" t="s">
        <v>128</v>
      </c>
      <c r="J2528" s="14"/>
      <c r="K2528" s="14"/>
    </row>
    <row r="2529" spans="1:11" ht="15.75" customHeight="1" x14ac:dyDescent="0.25">
      <c r="A2529" s="27"/>
      <c r="B2529" s="19" t="s">
        <v>5930</v>
      </c>
      <c r="C2529" s="19" t="s">
        <v>5930</v>
      </c>
      <c r="D2529" s="7" t="s">
        <v>5976</v>
      </c>
      <c r="E2529" s="7" t="s">
        <v>5976</v>
      </c>
      <c r="F2529" s="19" t="s">
        <v>5977</v>
      </c>
      <c r="G2529" s="19" t="s">
        <v>5977</v>
      </c>
      <c r="H2529" s="20" t="s">
        <v>16</v>
      </c>
      <c r="I2529" s="21" t="s">
        <v>128</v>
      </c>
      <c r="J2529" s="14"/>
      <c r="K2529" s="14"/>
    </row>
    <row r="2530" spans="1:11" ht="15.75" customHeight="1" x14ac:dyDescent="0.25">
      <c r="A2530" s="27"/>
      <c r="B2530" s="19" t="s">
        <v>5978</v>
      </c>
      <c r="C2530" s="19" t="s">
        <v>5931</v>
      </c>
      <c r="D2530" s="7" t="s">
        <v>5931</v>
      </c>
      <c r="E2530" s="7" t="s">
        <v>5979</v>
      </c>
      <c r="F2530" s="19" t="s">
        <v>5980</v>
      </c>
      <c r="G2530" s="19" t="s">
        <v>5981</v>
      </c>
      <c r="H2530" s="20" t="s">
        <v>16</v>
      </c>
      <c r="I2530" s="21" t="s">
        <v>128</v>
      </c>
      <c r="J2530" s="14"/>
      <c r="K2530" s="14"/>
    </row>
    <row r="2531" spans="1:11" ht="15.75" customHeight="1" x14ac:dyDescent="0.25">
      <c r="A2531" s="27"/>
      <c r="B2531" s="19" t="s">
        <v>5982</v>
      </c>
      <c r="C2531" s="19" t="s">
        <v>5933</v>
      </c>
      <c r="D2531" s="7" t="s">
        <v>5933</v>
      </c>
      <c r="E2531" s="7" t="s">
        <v>5983</v>
      </c>
      <c r="F2531" s="19" t="s">
        <v>5984</v>
      </c>
      <c r="G2531" s="19" t="s">
        <v>5985</v>
      </c>
      <c r="H2531" s="20" t="s">
        <v>16</v>
      </c>
      <c r="I2531" s="21" t="s">
        <v>128</v>
      </c>
      <c r="J2531" s="14"/>
      <c r="K2531" s="14"/>
    </row>
    <row r="2532" spans="1:11" ht="15.75" customHeight="1" x14ac:dyDescent="0.25">
      <c r="A2532" s="27"/>
      <c r="B2532" s="19" t="s">
        <v>5937</v>
      </c>
      <c r="C2532" s="19" t="s">
        <v>5936</v>
      </c>
      <c r="D2532" s="7" t="s">
        <v>5986</v>
      </c>
      <c r="E2532" s="7" t="s">
        <v>5987</v>
      </c>
      <c r="F2532" s="19" t="s">
        <v>5988</v>
      </c>
      <c r="G2532" s="19" t="s">
        <v>5988</v>
      </c>
      <c r="H2532" s="20" t="s">
        <v>16</v>
      </c>
      <c r="I2532" s="21" t="s">
        <v>128</v>
      </c>
      <c r="J2532" s="14"/>
      <c r="K2532" s="14"/>
    </row>
    <row r="2533" spans="1:11" ht="15.75" customHeight="1" x14ac:dyDescent="0.25">
      <c r="A2533" s="27"/>
      <c r="B2533" s="19" t="s">
        <v>5938</v>
      </c>
      <c r="C2533" s="19" t="s">
        <v>5938</v>
      </c>
      <c r="D2533" s="7" t="s">
        <v>5938</v>
      </c>
      <c r="E2533" s="7" t="s">
        <v>5938</v>
      </c>
      <c r="F2533" s="19" t="s">
        <v>5989</v>
      </c>
      <c r="G2533" s="19" t="s">
        <v>5989</v>
      </c>
      <c r="H2533" s="20" t="s">
        <v>16</v>
      </c>
      <c r="I2533" s="21" t="s">
        <v>128</v>
      </c>
      <c r="J2533" s="14"/>
      <c r="K2533" s="14"/>
    </row>
    <row r="2534" spans="1:11" ht="15.75" customHeight="1" x14ac:dyDescent="0.25">
      <c r="A2534" s="27"/>
      <c r="B2534" s="19" t="s">
        <v>5940</v>
      </c>
      <c r="C2534" s="19" t="s">
        <v>5939</v>
      </c>
      <c r="D2534" s="7" t="s">
        <v>5990</v>
      </c>
      <c r="E2534" s="7" t="s">
        <v>5990</v>
      </c>
      <c r="F2534" s="19" t="s">
        <v>5991</v>
      </c>
      <c r="G2534" s="19" t="s">
        <v>5992</v>
      </c>
      <c r="H2534" s="20" t="s">
        <v>16</v>
      </c>
      <c r="I2534" s="21" t="s">
        <v>128</v>
      </c>
      <c r="J2534" s="14"/>
      <c r="K2534" s="14"/>
    </row>
    <row r="2535" spans="1:11" ht="15.75" customHeight="1" x14ac:dyDescent="0.25">
      <c r="A2535" s="27"/>
      <c r="B2535" s="19" t="s">
        <v>5942</v>
      </c>
      <c r="C2535" s="19" t="s">
        <v>5942</v>
      </c>
      <c r="D2535" s="7" t="s">
        <v>5942</v>
      </c>
      <c r="E2535" s="7" t="s">
        <v>5942</v>
      </c>
      <c r="F2535" s="19" t="s">
        <v>5993</v>
      </c>
      <c r="G2535" s="19" t="s">
        <v>5993</v>
      </c>
      <c r="H2535" s="20" t="s">
        <v>16</v>
      </c>
      <c r="I2535" s="21" t="s">
        <v>128</v>
      </c>
      <c r="J2535" s="14"/>
      <c r="K2535" s="14"/>
    </row>
    <row r="2536" spans="1:11" ht="15.75" customHeight="1" x14ac:dyDescent="0.25">
      <c r="A2536" s="27"/>
      <c r="B2536" s="19" t="s">
        <v>5944</v>
      </c>
      <c r="C2536" s="19" t="s">
        <v>5943</v>
      </c>
      <c r="D2536" s="7" t="s">
        <v>5994</v>
      </c>
      <c r="E2536" s="7" t="s">
        <v>5994</v>
      </c>
      <c r="F2536" s="19" t="s">
        <v>5995</v>
      </c>
      <c r="G2536" s="19" t="s">
        <v>5995</v>
      </c>
      <c r="H2536" s="20" t="s">
        <v>16</v>
      </c>
      <c r="I2536" s="21" t="s">
        <v>128</v>
      </c>
      <c r="J2536" s="14"/>
      <c r="K2536" s="14"/>
    </row>
    <row r="2537" spans="1:11" ht="15.75" customHeight="1" x14ac:dyDescent="0.25">
      <c r="A2537" s="27"/>
      <c r="B2537" s="19" t="s">
        <v>5945</v>
      </c>
      <c r="C2537" s="19" t="s">
        <v>5945</v>
      </c>
      <c r="D2537" s="7" t="s">
        <v>5996</v>
      </c>
      <c r="E2537" s="7" t="s">
        <v>5996</v>
      </c>
      <c r="F2537" s="19" t="s">
        <v>5997</v>
      </c>
      <c r="G2537" s="19" t="s">
        <v>5997</v>
      </c>
      <c r="H2537" s="20" t="s">
        <v>16</v>
      </c>
      <c r="I2537" s="21" t="s">
        <v>128</v>
      </c>
      <c r="J2537" s="14"/>
      <c r="K2537" s="14"/>
    </row>
    <row r="2538" spans="1:11" ht="15.75" customHeight="1" x14ac:dyDescent="0.25">
      <c r="A2538" s="27"/>
      <c r="B2538" s="19" t="s">
        <v>5998</v>
      </c>
      <c r="C2538" s="19" t="s">
        <v>5998</v>
      </c>
      <c r="D2538" s="7" t="s">
        <v>5998</v>
      </c>
      <c r="E2538" s="7" t="s">
        <v>5998</v>
      </c>
      <c r="F2538" s="19" t="s">
        <v>5999</v>
      </c>
      <c r="G2538" s="19" t="s">
        <v>5999</v>
      </c>
      <c r="H2538" s="20" t="s">
        <v>16</v>
      </c>
      <c r="I2538" s="21" t="s">
        <v>128</v>
      </c>
      <c r="J2538" s="14"/>
      <c r="K2538" s="14"/>
    </row>
    <row r="2539" spans="1:11" ht="15.75" customHeight="1" x14ac:dyDescent="0.25">
      <c r="A2539" s="27"/>
      <c r="B2539" s="19" t="s">
        <v>5947</v>
      </c>
      <c r="C2539" s="19" t="s">
        <v>5946</v>
      </c>
      <c r="D2539" s="7" t="s">
        <v>5946</v>
      </c>
      <c r="E2539" s="7" t="s">
        <v>5947</v>
      </c>
      <c r="F2539" s="19" t="s">
        <v>6000</v>
      </c>
      <c r="G2539" s="19" t="s">
        <v>6000</v>
      </c>
      <c r="H2539" s="20" t="s">
        <v>16</v>
      </c>
      <c r="I2539" s="21" t="s">
        <v>128</v>
      </c>
      <c r="J2539" s="14"/>
      <c r="K2539" s="14"/>
    </row>
    <row r="2540" spans="1:11" ht="15.75" customHeight="1" x14ac:dyDescent="0.25">
      <c r="A2540" s="27"/>
      <c r="B2540" s="19" t="s">
        <v>6001</v>
      </c>
      <c r="C2540" s="19" t="s">
        <v>6001</v>
      </c>
      <c r="D2540" s="7" t="s">
        <v>6002</v>
      </c>
      <c r="E2540" s="7" t="s">
        <v>6003</v>
      </c>
      <c r="F2540" s="19" t="s">
        <v>6004</v>
      </c>
      <c r="G2540" s="19" t="s">
        <v>6005</v>
      </c>
      <c r="H2540" s="20" t="s">
        <v>16</v>
      </c>
      <c r="I2540" s="21" t="s">
        <v>128</v>
      </c>
      <c r="J2540" s="14"/>
      <c r="K2540" s="14"/>
    </row>
    <row r="2541" spans="1:11" ht="15.75" customHeight="1" x14ac:dyDescent="0.25">
      <c r="A2541" s="27"/>
      <c r="B2541" s="19" t="s">
        <v>5950</v>
      </c>
      <c r="C2541" s="19" t="s">
        <v>5950</v>
      </c>
      <c r="D2541" s="7" t="s">
        <v>5950</v>
      </c>
      <c r="E2541" s="7" t="s">
        <v>5950</v>
      </c>
      <c r="F2541" s="19" t="s">
        <v>6006</v>
      </c>
      <c r="G2541" s="19" t="s">
        <v>6007</v>
      </c>
      <c r="H2541" s="20" t="s">
        <v>16</v>
      </c>
      <c r="I2541" s="21" t="s">
        <v>128</v>
      </c>
      <c r="J2541" s="14"/>
      <c r="K2541" s="14"/>
    </row>
    <row r="2542" spans="1:11" ht="15.75" customHeight="1" x14ac:dyDescent="0.25">
      <c r="A2542" s="27"/>
      <c r="B2542" s="19" t="s">
        <v>5952</v>
      </c>
      <c r="C2542" s="19" t="s">
        <v>5952</v>
      </c>
      <c r="D2542" s="7" t="s">
        <v>6008</v>
      </c>
      <c r="E2542" s="7" t="s">
        <v>6008</v>
      </c>
      <c r="F2542" s="19" t="s">
        <v>6009</v>
      </c>
      <c r="G2542" s="19" t="s">
        <v>6010</v>
      </c>
      <c r="H2542" s="20" t="s">
        <v>16</v>
      </c>
      <c r="I2542" s="21" t="s">
        <v>128</v>
      </c>
      <c r="J2542" s="14"/>
      <c r="K2542" s="14"/>
    </row>
    <row r="2543" spans="1:11" ht="15.75" customHeight="1" x14ac:dyDescent="0.25">
      <c r="A2543" s="27"/>
      <c r="B2543" s="19" t="s">
        <v>6011</v>
      </c>
      <c r="C2543" s="19" t="s">
        <v>6012</v>
      </c>
      <c r="D2543" s="7" t="s">
        <v>6012</v>
      </c>
      <c r="E2543" s="7" t="s">
        <v>6012</v>
      </c>
      <c r="F2543" s="19" t="s">
        <v>6013</v>
      </c>
      <c r="G2543" s="19" t="s">
        <v>6013</v>
      </c>
      <c r="H2543" s="20" t="s">
        <v>16</v>
      </c>
      <c r="I2543" s="21" t="s">
        <v>128</v>
      </c>
      <c r="J2543" s="14"/>
      <c r="K2543" s="14"/>
    </row>
    <row r="2544" spans="1:11" ht="15.75" customHeight="1" x14ac:dyDescent="0.25">
      <c r="A2544" s="27"/>
      <c r="B2544" s="19" t="s">
        <v>6014</v>
      </c>
      <c r="C2544" s="19" t="s">
        <v>6014</v>
      </c>
      <c r="D2544" s="7" t="s">
        <v>6014</v>
      </c>
      <c r="E2544" s="7" t="s">
        <v>6014</v>
      </c>
      <c r="F2544" s="19" t="s">
        <v>6015</v>
      </c>
      <c r="G2544" s="19" t="s">
        <v>6015</v>
      </c>
      <c r="H2544" s="20" t="s">
        <v>16</v>
      </c>
      <c r="I2544" s="21" t="s">
        <v>128</v>
      </c>
      <c r="J2544" s="14"/>
      <c r="K2544" s="14"/>
    </row>
    <row r="2545" spans="1:11" ht="15.75" customHeight="1" x14ac:dyDescent="0.25">
      <c r="A2545" s="27"/>
      <c r="B2545" s="19" t="s">
        <v>6016</v>
      </c>
      <c r="C2545" s="19" t="s">
        <v>6016</v>
      </c>
      <c r="D2545" s="7" t="s">
        <v>6016</v>
      </c>
      <c r="E2545" s="7" t="s">
        <v>6016</v>
      </c>
      <c r="F2545" s="19" t="s">
        <v>6017</v>
      </c>
      <c r="G2545" s="19" t="s">
        <v>6017</v>
      </c>
      <c r="H2545" s="20" t="s">
        <v>16</v>
      </c>
      <c r="I2545" s="21" t="s">
        <v>128</v>
      </c>
      <c r="J2545" s="14"/>
      <c r="K2545" s="14"/>
    </row>
    <row r="2546" spans="1:11" ht="15.75" customHeight="1" x14ac:dyDescent="0.25">
      <c r="A2546" s="27"/>
      <c r="B2546" s="19" t="s">
        <v>6018</v>
      </c>
      <c r="C2546" s="19" t="s">
        <v>5961</v>
      </c>
      <c r="D2546" s="7" t="s">
        <v>6019</v>
      </c>
      <c r="E2546" s="7" t="s">
        <v>6020</v>
      </c>
      <c r="F2546" s="19" t="s">
        <v>6021</v>
      </c>
      <c r="G2546" s="19" t="s">
        <v>6022</v>
      </c>
      <c r="H2546" s="20" t="s">
        <v>16</v>
      </c>
      <c r="I2546" s="21" t="s">
        <v>128</v>
      </c>
      <c r="J2546" s="14"/>
      <c r="K2546" s="14"/>
    </row>
    <row r="2547" spans="1:11" ht="15.75" customHeight="1" x14ac:dyDescent="0.25">
      <c r="A2547" s="27"/>
      <c r="B2547" s="19" t="s">
        <v>5964</v>
      </c>
      <c r="C2547" s="19" t="s">
        <v>5964</v>
      </c>
      <c r="D2547" s="7" t="s">
        <v>5964</v>
      </c>
      <c r="E2547" s="7" t="s">
        <v>5964</v>
      </c>
      <c r="F2547" s="19" t="s">
        <v>6023</v>
      </c>
      <c r="G2547" s="19" t="s">
        <v>6023</v>
      </c>
      <c r="H2547" s="20" t="s">
        <v>16</v>
      </c>
      <c r="I2547" s="21" t="s">
        <v>128</v>
      </c>
      <c r="J2547" s="14"/>
      <c r="K2547" s="14"/>
    </row>
    <row r="2548" spans="1:11" ht="15.75" customHeight="1" x14ac:dyDescent="0.25">
      <c r="A2548" s="27"/>
      <c r="B2548" s="19" t="s">
        <v>6024</v>
      </c>
      <c r="C2548" s="19" t="s">
        <v>5968</v>
      </c>
      <c r="D2548" s="7" t="s">
        <v>5968</v>
      </c>
      <c r="E2548" s="7" t="s">
        <v>5969</v>
      </c>
      <c r="F2548" s="19" t="s">
        <v>4671</v>
      </c>
      <c r="G2548" s="19" t="s">
        <v>4670</v>
      </c>
      <c r="H2548" s="20" t="s">
        <v>16</v>
      </c>
      <c r="I2548" s="21" t="s">
        <v>128</v>
      </c>
      <c r="J2548" s="14"/>
      <c r="K2548" s="14"/>
    </row>
    <row r="2549" spans="1:11" ht="15.75" customHeight="1" x14ac:dyDescent="0.25">
      <c r="A2549" s="27"/>
      <c r="B2549" s="19" t="s">
        <v>5970</v>
      </c>
      <c r="C2549" s="19" t="s">
        <v>5970</v>
      </c>
      <c r="D2549" s="7" t="s">
        <v>5970</v>
      </c>
      <c r="E2549" s="7" t="s">
        <v>5970</v>
      </c>
      <c r="F2549" s="19" t="s">
        <v>6025</v>
      </c>
      <c r="G2549" s="19" t="s">
        <v>6025</v>
      </c>
      <c r="H2549" s="20" t="s">
        <v>16</v>
      </c>
      <c r="I2549" s="21" t="s">
        <v>128</v>
      </c>
      <c r="J2549" s="14"/>
      <c r="K2549" s="14"/>
    </row>
    <row r="2550" spans="1:11" ht="15.75" customHeight="1" x14ac:dyDescent="0.25">
      <c r="A2550" s="27"/>
      <c r="B2550" s="19" t="s">
        <v>5971</v>
      </c>
      <c r="C2550" s="19" t="s">
        <v>5971</v>
      </c>
      <c r="D2550" s="7" t="s">
        <v>5971</v>
      </c>
      <c r="E2550" s="7" t="s">
        <v>5971</v>
      </c>
      <c r="F2550" s="19" t="s">
        <v>6026</v>
      </c>
      <c r="G2550" s="19" t="s">
        <v>6026</v>
      </c>
      <c r="H2550" s="20" t="s">
        <v>16</v>
      </c>
      <c r="I2550" s="21" t="s">
        <v>128</v>
      </c>
      <c r="J2550" s="14"/>
      <c r="K2550" s="14"/>
    </row>
    <row r="2551" spans="1:11" ht="15.75" customHeight="1" x14ac:dyDescent="0.25">
      <c r="A2551" s="27"/>
      <c r="B2551" s="19"/>
      <c r="C2551" s="19"/>
      <c r="D2551" s="7"/>
      <c r="E2551" s="7"/>
      <c r="F2551" s="19" t="s">
        <v>6027</v>
      </c>
      <c r="G2551" s="19" t="s">
        <v>6027</v>
      </c>
      <c r="H2551" s="20" t="s">
        <v>16</v>
      </c>
      <c r="I2551" s="21" t="s">
        <v>128</v>
      </c>
      <c r="J2551" s="14"/>
      <c r="K2551" s="14"/>
    </row>
    <row r="2552" spans="1:11" ht="15.75" customHeight="1" x14ac:dyDescent="0.25">
      <c r="A2552" s="27"/>
      <c r="B2552" s="19" t="s">
        <v>5975</v>
      </c>
      <c r="C2552" s="19" t="s">
        <v>5975</v>
      </c>
      <c r="D2552" s="7" t="s">
        <v>5975</v>
      </c>
      <c r="E2552" s="7" t="s">
        <v>5975</v>
      </c>
      <c r="F2552" s="19" t="s">
        <v>6028</v>
      </c>
      <c r="G2552" s="19" t="s">
        <v>6028</v>
      </c>
      <c r="H2552" s="20" t="s">
        <v>16</v>
      </c>
      <c r="I2552" s="21" t="s">
        <v>128</v>
      </c>
      <c r="J2552" s="14"/>
      <c r="K2552" s="14"/>
    </row>
    <row r="2553" spans="1:11" ht="15.75" customHeight="1" x14ac:dyDescent="0.25">
      <c r="A2553" s="27"/>
      <c r="B2553" s="19" t="s">
        <v>5977</v>
      </c>
      <c r="C2553" s="19" t="s">
        <v>5977</v>
      </c>
      <c r="D2553" s="7" t="s">
        <v>5977</v>
      </c>
      <c r="E2553" s="7" t="s">
        <v>5977</v>
      </c>
      <c r="F2553" s="19" t="s">
        <v>6029</v>
      </c>
      <c r="G2553" s="19" t="s">
        <v>6029</v>
      </c>
      <c r="H2553" s="20" t="s">
        <v>16</v>
      </c>
      <c r="I2553" s="21" t="s">
        <v>128</v>
      </c>
      <c r="J2553" s="14"/>
      <c r="K2553" s="14"/>
    </row>
    <row r="2554" spans="1:11" ht="15.75" customHeight="1" x14ac:dyDescent="0.25">
      <c r="A2554" s="27"/>
      <c r="B2554" s="19" t="s">
        <v>6030</v>
      </c>
      <c r="C2554" s="19" t="s">
        <v>6031</v>
      </c>
      <c r="D2554" s="7" t="s">
        <v>6031</v>
      </c>
      <c r="E2554" s="7" t="s">
        <v>6031</v>
      </c>
      <c r="F2554" s="19" t="s">
        <v>6032</v>
      </c>
      <c r="G2554" s="19" t="s">
        <v>6033</v>
      </c>
      <c r="H2554" s="20" t="s">
        <v>16</v>
      </c>
      <c r="I2554" s="21" t="s">
        <v>128</v>
      </c>
      <c r="J2554" s="14"/>
      <c r="K2554" s="14"/>
    </row>
    <row r="2555" spans="1:11" ht="15.75" customHeight="1" x14ac:dyDescent="0.25">
      <c r="A2555" s="27"/>
      <c r="B2555" s="19" t="s">
        <v>5985</v>
      </c>
      <c r="C2555" s="19" t="s">
        <v>5984</v>
      </c>
      <c r="D2555" s="7" t="s">
        <v>6034</v>
      </c>
      <c r="E2555" s="7" t="s">
        <v>6035</v>
      </c>
      <c r="F2555" s="19" t="s">
        <v>6036</v>
      </c>
      <c r="G2555" s="19" t="s">
        <v>6037</v>
      </c>
      <c r="H2555" s="20" t="s">
        <v>16</v>
      </c>
      <c r="I2555" s="21" t="s">
        <v>128</v>
      </c>
      <c r="J2555" s="14"/>
      <c r="K2555" s="14"/>
    </row>
    <row r="2556" spans="1:11" ht="15.75" customHeight="1" x14ac:dyDescent="0.25">
      <c r="A2556" s="27"/>
      <c r="B2556" s="19" t="s">
        <v>5988</v>
      </c>
      <c r="C2556" s="19" t="s">
        <v>5988</v>
      </c>
      <c r="D2556" s="7" t="s">
        <v>5988</v>
      </c>
      <c r="E2556" s="7" t="s">
        <v>5988</v>
      </c>
      <c r="F2556" s="19" t="s">
        <v>6038</v>
      </c>
      <c r="G2556" s="19" t="s">
        <v>6038</v>
      </c>
      <c r="H2556" s="20" t="s">
        <v>16</v>
      </c>
      <c r="I2556" s="21" t="s">
        <v>128</v>
      </c>
      <c r="J2556" s="14"/>
      <c r="K2556" s="14"/>
    </row>
    <row r="2557" spans="1:11" ht="15.75" customHeight="1" x14ac:dyDescent="0.25">
      <c r="A2557" s="27"/>
      <c r="B2557" s="19" t="s">
        <v>5989</v>
      </c>
      <c r="C2557" s="19" t="s">
        <v>5989</v>
      </c>
      <c r="D2557" s="7" t="s">
        <v>5989</v>
      </c>
      <c r="E2557" s="7" t="s">
        <v>5989</v>
      </c>
      <c r="F2557" s="19" t="s">
        <v>4675</v>
      </c>
      <c r="G2557" s="19" t="s">
        <v>4675</v>
      </c>
      <c r="H2557" s="20" t="s">
        <v>16</v>
      </c>
      <c r="I2557" s="21" t="s">
        <v>128</v>
      </c>
      <c r="J2557" s="14"/>
      <c r="K2557" s="14"/>
    </row>
    <row r="2558" spans="1:11" ht="15.75" customHeight="1" x14ac:dyDescent="0.25">
      <c r="A2558" s="27"/>
      <c r="B2558" s="19" t="s">
        <v>5992</v>
      </c>
      <c r="C2558" s="19" t="s">
        <v>5991</v>
      </c>
      <c r="D2558" s="7" t="s">
        <v>5991</v>
      </c>
      <c r="E2558" s="7" t="s">
        <v>5992</v>
      </c>
      <c r="F2558" s="19" t="s">
        <v>6039</v>
      </c>
      <c r="G2558" s="19" t="s">
        <v>6040</v>
      </c>
      <c r="H2558" s="20" t="s">
        <v>16</v>
      </c>
      <c r="I2558" s="21" t="s">
        <v>128</v>
      </c>
      <c r="J2558" s="14"/>
      <c r="K2558" s="14"/>
    </row>
    <row r="2559" spans="1:11" ht="15.75" customHeight="1" x14ac:dyDescent="0.25">
      <c r="A2559" s="27"/>
      <c r="B2559" s="19" t="s">
        <v>6041</v>
      </c>
      <c r="C2559" s="19" t="s">
        <v>6041</v>
      </c>
      <c r="D2559" s="7" t="s">
        <v>6041</v>
      </c>
      <c r="E2559" s="7" t="s">
        <v>6041</v>
      </c>
      <c r="F2559" s="19" t="s">
        <v>6042</v>
      </c>
      <c r="G2559" s="19" t="s">
        <v>6042</v>
      </c>
      <c r="H2559" s="20" t="s">
        <v>16</v>
      </c>
      <c r="I2559" s="21" t="s">
        <v>128</v>
      </c>
      <c r="J2559" s="14"/>
      <c r="K2559" s="14"/>
    </row>
    <row r="2560" spans="1:11" ht="15.75" customHeight="1" x14ac:dyDescent="0.25">
      <c r="A2560" s="27"/>
      <c r="B2560" s="19" t="s">
        <v>6043</v>
      </c>
      <c r="C2560" s="19" t="s">
        <v>6043</v>
      </c>
      <c r="D2560" s="7" t="s">
        <v>6043</v>
      </c>
      <c r="E2560" s="7" t="s">
        <v>6043</v>
      </c>
      <c r="F2560" s="19" t="s">
        <v>6044</v>
      </c>
      <c r="G2560" s="19" t="s">
        <v>6044</v>
      </c>
      <c r="H2560" s="20" t="s">
        <v>16</v>
      </c>
      <c r="I2560" s="21" t="s">
        <v>128</v>
      </c>
      <c r="J2560" s="14"/>
      <c r="K2560" s="14"/>
    </row>
    <row r="2561" spans="1:11" ht="15.75" customHeight="1" x14ac:dyDescent="0.25">
      <c r="A2561" s="27"/>
      <c r="B2561" s="19" t="s">
        <v>5997</v>
      </c>
      <c r="C2561" s="19" t="s">
        <v>5997</v>
      </c>
      <c r="D2561" s="7" t="s">
        <v>5997</v>
      </c>
      <c r="E2561" s="7" t="s">
        <v>5997</v>
      </c>
      <c r="F2561" s="19" t="s">
        <v>4680</v>
      </c>
      <c r="G2561" s="19" t="s">
        <v>6045</v>
      </c>
      <c r="H2561" s="20" t="s">
        <v>16</v>
      </c>
      <c r="I2561" s="21" t="s">
        <v>128</v>
      </c>
      <c r="J2561" s="14"/>
      <c r="K2561" s="14"/>
    </row>
    <row r="2562" spans="1:11" ht="15.75" customHeight="1" x14ac:dyDescent="0.25">
      <c r="A2562" s="27"/>
      <c r="B2562" s="19" t="s">
        <v>5999</v>
      </c>
      <c r="C2562" s="19" t="s">
        <v>5999</v>
      </c>
      <c r="D2562" s="7" t="s">
        <v>5999</v>
      </c>
      <c r="E2562" s="7" t="s">
        <v>5999</v>
      </c>
      <c r="F2562" s="19" t="s">
        <v>6046</v>
      </c>
      <c r="G2562" s="19" t="s">
        <v>6047</v>
      </c>
      <c r="H2562" s="20" t="s">
        <v>16</v>
      </c>
      <c r="I2562" s="21" t="s">
        <v>128</v>
      </c>
      <c r="J2562" s="14"/>
      <c r="K2562" s="14"/>
    </row>
    <row r="2563" spans="1:11" ht="15.75" customHeight="1" x14ac:dyDescent="0.25">
      <c r="A2563" s="27"/>
      <c r="B2563" s="19" t="s">
        <v>6000</v>
      </c>
      <c r="C2563" s="19" t="s">
        <v>6000</v>
      </c>
      <c r="D2563" s="7" t="s">
        <v>6000</v>
      </c>
      <c r="E2563" s="7" t="s">
        <v>6000</v>
      </c>
      <c r="F2563" s="19" t="s">
        <v>6048</v>
      </c>
      <c r="G2563" s="19" t="s">
        <v>6049</v>
      </c>
      <c r="H2563" s="20" t="s">
        <v>16</v>
      </c>
      <c r="I2563" s="21" t="s">
        <v>128</v>
      </c>
      <c r="J2563" s="14"/>
      <c r="K2563" s="14"/>
    </row>
    <row r="2564" spans="1:11" ht="15.75" customHeight="1" x14ac:dyDescent="0.25">
      <c r="A2564" s="27"/>
      <c r="B2564" s="19" t="s">
        <v>6004</v>
      </c>
      <c r="C2564" s="19" t="s">
        <v>6004</v>
      </c>
      <c r="D2564" s="7" t="s">
        <v>6050</v>
      </c>
      <c r="E2564" s="7" t="s">
        <v>6051</v>
      </c>
      <c r="F2564" s="19" t="s">
        <v>6052</v>
      </c>
      <c r="G2564" s="19" t="s">
        <v>6052</v>
      </c>
      <c r="H2564" s="20" t="s">
        <v>16</v>
      </c>
      <c r="I2564" s="21" t="s">
        <v>128</v>
      </c>
      <c r="J2564" s="14"/>
      <c r="K2564" s="14"/>
    </row>
    <row r="2565" spans="1:11" ht="15.75" customHeight="1" x14ac:dyDescent="0.25">
      <c r="A2565" s="27"/>
      <c r="B2565" s="19" t="s">
        <v>6006</v>
      </c>
      <c r="C2565" s="19" t="s">
        <v>6006</v>
      </c>
      <c r="D2565" s="7" t="s">
        <v>6053</v>
      </c>
      <c r="E2565" s="7" t="s">
        <v>6054</v>
      </c>
      <c r="F2565" s="19" t="s">
        <v>4686</v>
      </c>
      <c r="G2565" s="19" t="s">
        <v>4685</v>
      </c>
      <c r="H2565" s="20" t="s">
        <v>16</v>
      </c>
      <c r="I2565" s="21" t="s">
        <v>128</v>
      </c>
      <c r="J2565" s="14"/>
      <c r="K2565" s="14"/>
    </row>
    <row r="2566" spans="1:11" ht="15.75" customHeight="1" x14ac:dyDescent="0.25">
      <c r="A2566" s="27"/>
      <c r="B2566" s="19" t="s">
        <v>6009</v>
      </c>
      <c r="C2566" s="19" t="s">
        <v>6009</v>
      </c>
      <c r="D2566" s="7" t="s">
        <v>6009</v>
      </c>
      <c r="E2566" s="7" t="s">
        <v>6010</v>
      </c>
      <c r="F2566" s="19" t="s">
        <v>6055</v>
      </c>
      <c r="G2566" s="19" t="s">
        <v>6056</v>
      </c>
      <c r="H2566" s="20" t="s">
        <v>16</v>
      </c>
      <c r="I2566" s="21" t="s">
        <v>128</v>
      </c>
      <c r="J2566" s="14"/>
      <c r="K2566" s="14"/>
    </row>
    <row r="2567" spans="1:11" ht="15.75" customHeight="1" x14ac:dyDescent="0.25">
      <c r="A2567" s="27"/>
      <c r="B2567" s="19" t="s">
        <v>6013</v>
      </c>
      <c r="C2567" s="19" t="s">
        <v>6013</v>
      </c>
      <c r="D2567" s="7" t="s">
        <v>6013</v>
      </c>
      <c r="E2567" s="7" t="s">
        <v>6013</v>
      </c>
      <c r="F2567" s="19" t="s">
        <v>6057</v>
      </c>
      <c r="G2567" s="19" t="s">
        <v>6057</v>
      </c>
      <c r="H2567" s="20" t="s">
        <v>16</v>
      </c>
      <c r="I2567" s="21" t="s">
        <v>128</v>
      </c>
      <c r="J2567" s="14"/>
      <c r="K2567" s="14"/>
    </row>
    <row r="2568" spans="1:11" ht="15.75" customHeight="1" x14ac:dyDescent="0.25">
      <c r="A2568" s="27"/>
      <c r="B2568" s="19" t="s">
        <v>6015</v>
      </c>
      <c r="C2568" s="19" t="s">
        <v>6015</v>
      </c>
      <c r="D2568" s="7" t="s">
        <v>6015</v>
      </c>
      <c r="E2568" s="7" t="s">
        <v>6015</v>
      </c>
      <c r="F2568" s="19" t="s">
        <v>6058</v>
      </c>
      <c r="G2568" s="19" t="s">
        <v>6058</v>
      </c>
      <c r="H2568" s="20" t="s">
        <v>16</v>
      </c>
      <c r="I2568" s="21" t="s">
        <v>128</v>
      </c>
      <c r="J2568" s="14"/>
      <c r="K2568" s="14"/>
    </row>
    <row r="2569" spans="1:11" ht="15.75" customHeight="1" x14ac:dyDescent="0.25">
      <c r="A2569" s="27"/>
      <c r="B2569" s="19" t="s">
        <v>6017</v>
      </c>
      <c r="C2569" s="19" t="s">
        <v>6017</v>
      </c>
      <c r="D2569" s="7" t="s">
        <v>6017</v>
      </c>
      <c r="E2569" s="7" t="s">
        <v>6017</v>
      </c>
      <c r="F2569" s="19" t="s">
        <v>6059</v>
      </c>
      <c r="G2569" s="19" t="s">
        <v>6060</v>
      </c>
      <c r="H2569" s="20" t="s">
        <v>16</v>
      </c>
      <c r="I2569" s="21" t="s">
        <v>128</v>
      </c>
      <c r="J2569" s="14"/>
      <c r="K2569" s="14"/>
    </row>
    <row r="2570" spans="1:11" ht="15.75" customHeight="1" x14ac:dyDescent="0.25">
      <c r="A2570" s="27"/>
      <c r="B2570" s="19" t="s">
        <v>6023</v>
      </c>
      <c r="C2570" s="19" t="s">
        <v>6023</v>
      </c>
      <c r="D2570" s="7" t="s">
        <v>6061</v>
      </c>
      <c r="E2570" s="7" t="s">
        <v>6061</v>
      </c>
      <c r="F2570" s="19" t="s">
        <v>6062</v>
      </c>
      <c r="G2570" s="19" t="s">
        <v>6063</v>
      </c>
      <c r="H2570" s="20" t="s">
        <v>16</v>
      </c>
      <c r="I2570" s="21" t="s">
        <v>128</v>
      </c>
      <c r="J2570" s="14"/>
      <c r="K2570" s="14"/>
    </row>
    <row r="2571" spans="1:11" ht="15.75" customHeight="1" x14ac:dyDescent="0.25">
      <c r="A2571" s="27" t="s">
        <v>6064</v>
      </c>
      <c r="B2571" s="19" t="s">
        <v>6025</v>
      </c>
      <c r="C2571" s="19" t="s">
        <v>6025</v>
      </c>
      <c r="D2571" s="7" t="s">
        <v>6065</v>
      </c>
      <c r="E2571" s="7" t="s">
        <v>6065</v>
      </c>
      <c r="F2571" s="19" t="s">
        <v>6066</v>
      </c>
      <c r="G2571" s="19" t="s">
        <v>6067</v>
      </c>
      <c r="H2571" s="20" t="s">
        <v>16</v>
      </c>
      <c r="I2571" s="21" t="s">
        <v>128</v>
      </c>
      <c r="J2571" s="11" t="e">
        <f t="shared" ref="J2571:J2591" si="116">IF(#REF!="harga",0,IF(#REF!="lokasi",1,IF(#REF!="pelayanan",2,IF(#REF!="kamar",3,IF(#REF!="fasilitas hotel",4,IF(#REF!="makanan",5,6))))))</f>
        <v>#REF!</v>
      </c>
      <c r="K2571" s="11" t="e">
        <f t="shared" ref="K2571:K2591" si="117">IF(#REF!="positive",1,0)</f>
        <v>#REF!</v>
      </c>
    </row>
    <row r="2572" spans="1:11" ht="15.75" customHeight="1" x14ac:dyDescent="0.25">
      <c r="A2572" s="27" t="s">
        <v>6068</v>
      </c>
      <c r="B2572" s="19" t="s">
        <v>6026</v>
      </c>
      <c r="C2572" s="19" t="s">
        <v>6026</v>
      </c>
      <c r="D2572" s="7" t="s">
        <v>6026</v>
      </c>
      <c r="E2572" s="7" t="s">
        <v>6026</v>
      </c>
      <c r="F2572" s="19" t="s">
        <v>6069</v>
      </c>
      <c r="G2572" s="19" t="s">
        <v>6070</v>
      </c>
      <c r="H2572" s="20" t="s">
        <v>16</v>
      </c>
      <c r="I2572" s="21" t="s">
        <v>128</v>
      </c>
      <c r="J2572" s="11" t="e">
        <f t="shared" si="116"/>
        <v>#REF!</v>
      </c>
      <c r="K2572" s="11" t="e">
        <f t="shared" si="117"/>
        <v>#REF!</v>
      </c>
    </row>
    <row r="2573" spans="1:11" ht="15.75" customHeight="1" x14ac:dyDescent="0.25">
      <c r="A2573" s="27" t="s">
        <v>2296</v>
      </c>
      <c r="B2573" s="19" t="s">
        <v>6071</v>
      </c>
      <c r="C2573" s="19" t="s">
        <v>6071</v>
      </c>
      <c r="D2573" s="7" t="s">
        <v>6071</v>
      </c>
      <c r="E2573" s="7" t="s">
        <v>6071</v>
      </c>
      <c r="F2573" s="19" t="s">
        <v>6072</v>
      </c>
      <c r="G2573" s="19" t="s">
        <v>6073</v>
      </c>
      <c r="H2573" s="20" t="s">
        <v>16</v>
      </c>
      <c r="I2573" s="21" t="s">
        <v>128</v>
      </c>
      <c r="J2573" s="11" t="e">
        <f t="shared" si="116"/>
        <v>#REF!</v>
      </c>
      <c r="K2573" s="11" t="e">
        <f t="shared" si="117"/>
        <v>#REF!</v>
      </c>
    </row>
    <row r="2574" spans="1:11" ht="15.75" customHeight="1" x14ac:dyDescent="0.25">
      <c r="A2574" s="27" t="s">
        <v>2313</v>
      </c>
      <c r="B2574" s="19" t="s">
        <v>6074</v>
      </c>
      <c r="C2574" s="19" t="s">
        <v>6074</v>
      </c>
      <c r="D2574" s="7" t="s">
        <v>6074</v>
      </c>
      <c r="E2574" s="7" t="s">
        <v>6074</v>
      </c>
      <c r="F2574" s="19" t="s">
        <v>6075</v>
      </c>
      <c r="G2574" s="19" t="s">
        <v>6076</v>
      </c>
      <c r="H2574" s="20" t="s">
        <v>16</v>
      </c>
      <c r="I2574" s="21" t="s">
        <v>128</v>
      </c>
      <c r="J2574" s="11" t="e">
        <f t="shared" si="116"/>
        <v>#REF!</v>
      </c>
      <c r="K2574" s="11" t="e">
        <f t="shared" si="117"/>
        <v>#REF!</v>
      </c>
    </row>
    <row r="2575" spans="1:11" ht="15.75" customHeight="1" x14ac:dyDescent="0.25">
      <c r="A2575" s="27" t="s">
        <v>6077</v>
      </c>
      <c r="B2575" s="19" t="s">
        <v>6029</v>
      </c>
      <c r="C2575" s="19" t="s">
        <v>6029</v>
      </c>
      <c r="D2575" s="7" t="s">
        <v>6078</v>
      </c>
      <c r="E2575" s="7" t="s">
        <v>6078</v>
      </c>
      <c r="F2575" s="19" t="s">
        <v>6079</v>
      </c>
      <c r="G2575" s="19" t="s">
        <v>6080</v>
      </c>
      <c r="H2575" s="20" t="s">
        <v>16</v>
      </c>
      <c r="I2575" s="21" t="s">
        <v>128</v>
      </c>
      <c r="J2575" s="11" t="e">
        <f t="shared" si="116"/>
        <v>#REF!</v>
      </c>
      <c r="K2575" s="11" t="e">
        <f t="shared" si="117"/>
        <v>#REF!</v>
      </c>
    </row>
    <row r="2576" spans="1:11" ht="15.75" customHeight="1" x14ac:dyDescent="0.25">
      <c r="A2576" s="27" t="s">
        <v>2360</v>
      </c>
      <c r="B2576" s="19" t="s">
        <v>6032</v>
      </c>
      <c r="C2576" s="19" t="s">
        <v>6032</v>
      </c>
      <c r="D2576" s="7" t="s">
        <v>6081</v>
      </c>
      <c r="E2576" s="7" t="s">
        <v>6082</v>
      </c>
      <c r="F2576" s="19" t="s">
        <v>6083</v>
      </c>
      <c r="G2576" s="19" t="s">
        <v>6084</v>
      </c>
      <c r="H2576" s="20" t="s">
        <v>16</v>
      </c>
      <c r="I2576" s="21" t="s">
        <v>128</v>
      </c>
      <c r="J2576" s="11" t="e">
        <f t="shared" si="116"/>
        <v>#REF!</v>
      </c>
      <c r="K2576" s="11" t="e">
        <f t="shared" si="117"/>
        <v>#REF!</v>
      </c>
    </row>
    <row r="2577" spans="1:11" ht="15.75" customHeight="1" x14ac:dyDescent="0.25">
      <c r="A2577" s="27" t="s">
        <v>6085</v>
      </c>
      <c r="B2577" s="19" t="s">
        <v>6036</v>
      </c>
      <c r="C2577" s="19" t="s">
        <v>6036</v>
      </c>
      <c r="D2577" s="7" t="s">
        <v>6086</v>
      </c>
      <c r="E2577" s="7" t="s">
        <v>6087</v>
      </c>
      <c r="F2577" s="19" t="s">
        <v>6088</v>
      </c>
      <c r="G2577" s="19" t="s">
        <v>6088</v>
      </c>
      <c r="H2577" s="20" t="s">
        <v>16</v>
      </c>
      <c r="I2577" s="21" t="s">
        <v>128</v>
      </c>
      <c r="J2577" s="11" t="e">
        <f t="shared" si="116"/>
        <v>#REF!</v>
      </c>
      <c r="K2577" s="11" t="e">
        <f t="shared" si="117"/>
        <v>#REF!</v>
      </c>
    </row>
    <row r="2578" spans="1:11" ht="15.75" customHeight="1" x14ac:dyDescent="0.25">
      <c r="A2578" s="27" t="s">
        <v>6089</v>
      </c>
      <c r="B2578" s="19" t="s">
        <v>6038</v>
      </c>
      <c r="C2578" s="19" t="s">
        <v>6038</v>
      </c>
      <c r="D2578" s="7" t="s">
        <v>6090</v>
      </c>
      <c r="E2578" s="7" t="s">
        <v>6090</v>
      </c>
      <c r="F2578" s="19" t="s">
        <v>6091</v>
      </c>
      <c r="G2578" s="19" t="s">
        <v>6092</v>
      </c>
      <c r="H2578" s="20" t="s">
        <v>16</v>
      </c>
      <c r="I2578" s="21" t="s">
        <v>128</v>
      </c>
      <c r="J2578" s="11" t="e">
        <f t="shared" si="116"/>
        <v>#REF!</v>
      </c>
      <c r="K2578" s="11" t="e">
        <f t="shared" si="117"/>
        <v>#REF!</v>
      </c>
    </row>
    <row r="2579" spans="1:11" ht="15.75" customHeight="1" x14ac:dyDescent="0.25">
      <c r="A2579" s="27" t="s">
        <v>6093</v>
      </c>
      <c r="B2579" s="19" t="s">
        <v>6039</v>
      </c>
      <c r="C2579" s="19" t="s">
        <v>6039</v>
      </c>
      <c r="D2579" s="7" t="s">
        <v>6094</v>
      </c>
      <c r="E2579" s="7" t="s">
        <v>6095</v>
      </c>
      <c r="F2579" s="19" t="s">
        <v>6096</v>
      </c>
      <c r="G2579" s="19" t="s">
        <v>6097</v>
      </c>
      <c r="H2579" s="20" t="s">
        <v>16</v>
      </c>
      <c r="I2579" s="21" t="s">
        <v>128</v>
      </c>
      <c r="J2579" s="11" t="e">
        <f t="shared" si="116"/>
        <v>#REF!</v>
      </c>
      <c r="K2579" s="11" t="e">
        <f t="shared" si="117"/>
        <v>#REF!</v>
      </c>
    </row>
    <row r="2580" spans="1:11" ht="15.75" customHeight="1" x14ac:dyDescent="0.25">
      <c r="A2580" s="27" t="s">
        <v>6098</v>
      </c>
      <c r="B2580" s="19" t="s">
        <v>6042</v>
      </c>
      <c r="C2580" s="19" t="s">
        <v>6042</v>
      </c>
      <c r="D2580" s="7" t="s">
        <v>6042</v>
      </c>
      <c r="E2580" s="7" t="s">
        <v>6042</v>
      </c>
      <c r="F2580" s="19" t="s">
        <v>6099</v>
      </c>
      <c r="G2580" s="19" t="s">
        <v>6100</v>
      </c>
      <c r="H2580" s="20" t="s">
        <v>16</v>
      </c>
      <c r="I2580" s="21" t="s">
        <v>128</v>
      </c>
      <c r="J2580" s="11" t="e">
        <f t="shared" si="116"/>
        <v>#REF!</v>
      </c>
      <c r="K2580" s="11" t="e">
        <f t="shared" si="117"/>
        <v>#REF!</v>
      </c>
    </row>
    <row r="2581" spans="1:11" ht="15.75" customHeight="1" x14ac:dyDescent="0.25">
      <c r="A2581" s="27" t="s">
        <v>6101</v>
      </c>
      <c r="B2581" s="19" t="s">
        <v>6044</v>
      </c>
      <c r="C2581" s="19" t="s">
        <v>6044</v>
      </c>
      <c r="D2581" s="7" t="s">
        <v>6044</v>
      </c>
      <c r="E2581" s="7" t="s">
        <v>6044</v>
      </c>
      <c r="F2581" s="19" t="s">
        <v>6102</v>
      </c>
      <c r="G2581" s="19" t="s">
        <v>6102</v>
      </c>
      <c r="H2581" s="20" t="s">
        <v>16</v>
      </c>
      <c r="I2581" s="21" t="s">
        <v>128</v>
      </c>
      <c r="J2581" s="11" t="e">
        <f t="shared" si="116"/>
        <v>#REF!</v>
      </c>
      <c r="K2581" s="11" t="e">
        <f t="shared" si="117"/>
        <v>#REF!</v>
      </c>
    </row>
    <row r="2582" spans="1:11" ht="15.75" customHeight="1" x14ac:dyDescent="0.25">
      <c r="A2582" s="27" t="s">
        <v>6103</v>
      </c>
      <c r="B2582" s="19" t="s">
        <v>6104</v>
      </c>
      <c r="C2582" s="19" t="s">
        <v>6104</v>
      </c>
      <c r="D2582" s="7" t="s">
        <v>6104</v>
      </c>
      <c r="E2582" s="7" t="s">
        <v>6105</v>
      </c>
      <c r="F2582" s="19" t="s">
        <v>6106</v>
      </c>
      <c r="G2582" s="19" t="s">
        <v>6107</v>
      </c>
      <c r="H2582" s="20" t="s">
        <v>16</v>
      </c>
      <c r="I2582" s="21" t="s">
        <v>128</v>
      </c>
      <c r="J2582" s="11" t="e">
        <f t="shared" si="116"/>
        <v>#REF!</v>
      </c>
      <c r="K2582" s="11" t="e">
        <f t="shared" si="117"/>
        <v>#REF!</v>
      </c>
    </row>
    <row r="2583" spans="1:11" ht="15.75" customHeight="1" x14ac:dyDescent="0.25">
      <c r="A2583" s="27" t="s">
        <v>6108</v>
      </c>
      <c r="B2583" s="19" t="s">
        <v>6109</v>
      </c>
      <c r="C2583" s="19" t="s">
        <v>6048</v>
      </c>
      <c r="D2583" s="7" t="s">
        <v>6110</v>
      </c>
      <c r="E2583" s="7" t="s">
        <v>6111</v>
      </c>
      <c r="F2583" s="19" t="s">
        <v>6112</v>
      </c>
      <c r="G2583" s="19" t="s">
        <v>6113</v>
      </c>
      <c r="H2583" s="20" t="s">
        <v>16</v>
      </c>
      <c r="I2583" s="21" t="s">
        <v>128</v>
      </c>
      <c r="J2583" s="11" t="e">
        <f t="shared" si="116"/>
        <v>#REF!</v>
      </c>
      <c r="K2583" s="11" t="e">
        <f t="shared" si="117"/>
        <v>#REF!</v>
      </c>
    </row>
    <row r="2584" spans="1:11" ht="15.75" customHeight="1" x14ac:dyDescent="0.25">
      <c r="A2584" s="27" t="s">
        <v>6114</v>
      </c>
      <c r="B2584" s="19" t="s">
        <v>6052</v>
      </c>
      <c r="C2584" s="19" t="s">
        <v>6052</v>
      </c>
      <c r="D2584" s="7" t="s">
        <v>6052</v>
      </c>
      <c r="E2584" s="7" t="s">
        <v>6052</v>
      </c>
      <c r="F2584" s="19" t="s">
        <v>6115</v>
      </c>
      <c r="G2584" s="19" t="s">
        <v>6116</v>
      </c>
      <c r="H2584" s="20" t="s">
        <v>16</v>
      </c>
      <c r="I2584" s="21" t="s">
        <v>128</v>
      </c>
      <c r="J2584" s="11" t="e">
        <f t="shared" si="116"/>
        <v>#REF!</v>
      </c>
      <c r="K2584" s="11" t="e">
        <f t="shared" si="117"/>
        <v>#REF!</v>
      </c>
    </row>
    <row r="2585" spans="1:11" ht="15.75" customHeight="1" x14ac:dyDescent="0.25">
      <c r="A2585" s="27" t="s">
        <v>6117</v>
      </c>
      <c r="B2585" s="19" t="s">
        <v>6055</v>
      </c>
      <c r="C2585" s="19" t="s">
        <v>6055</v>
      </c>
      <c r="D2585" s="7" t="s">
        <v>6118</v>
      </c>
      <c r="E2585" s="7" t="s">
        <v>6119</v>
      </c>
      <c r="F2585" s="19" t="s">
        <v>6120</v>
      </c>
      <c r="G2585" s="19" t="s">
        <v>6120</v>
      </c>
      <c r="H2585" s="20" t="s">
        <v>16</v>
      </c>
      <c r="I2585" s="21" t="s">
        <v>128</v>
      </c>
      <c r="J2585" s="11" t="e">
        <f t="shared" si="116"/>
        <v>#REF!</v>
      </c>
      <c r="K2585" s="11" t="e">
        <f t="shared" si="117"/>
        <v>#REF!</v>
      </c>
    </row>
    <row r="2586" spans="1:11" ht="15.75" customHeight="1" x14ac:dyDescent="0.25">
      <c r="A2586" s="27" t="s">
        <v>6121</v>
      </c>
      <c r="B2586" s="19" t="s">
        <v>6057</v>
      </c>
      <c r="C2586" s="19" t="s">
        <v>6057</v>
      </c>
      <c r="D2586" s="7" t="s">
        <v>6122</v>
      </c>
      <c r="E2586" s="7" t="s">
        <v>6122</v>
      </c>
      <c r="F2586" s="19" t="s">
        <v>6123</v>
      </c>
      <c r="G2586" s="19" t="s">
        <v>6124</v>
      </c>
      <c r="H2586" s="20" t="s">
        <v>16</v>
      </c>
      <c r="I2586" s="21" t="s">
        <v>128</v>
      </c>
      <c r="J2586" s="11" t="e">
        <f t="shared" si="116"/>
        <v>#REF!</v>
      </c>
      <c r="K2586" s="11" t="e">
        <f t="shared" si="117"/>
        <v>#REF!</v>
      </c>
    </row>
    <row r="2587" spans="1:11" ht="15.75" customHeight="1" x14ac:dyDescent="0.25">
      <c r="A2587" s="27" t="s">
        <v>6125</v>
      </c>
      <c r="B2587" s="19" t="s">
        <v>6058</v>
      </c>
      <c r="C2587" s="19" t="s">
        <v>6058</v>
      </c>
      <c r="D2587" s="7" t="s">
        <v>6126</v>
      </c>
      <c r="E2587" s="7" t="s">
        <v>6126</v>
      </c>
      <c r="F2587" s="19" t="s">
        <v>4697</v>
      </c>
      <c r="G2587" s="19" t="s">
        <v>4696</v>
      </c>
      <c r="H2587" s="20" t="s">
        <v>16</v>
      </c>
      <c r="I2587" s="21" t="s">
        <v>128</v>
      </c>
      <c r="J2587" s="11" t="e">
        <f t="shared" si="116"/>
        <v>#REF!</v>
      </c>
      <c r="K2587" s="11" t="e">
        <f t="shared" si="117"/>
        <v>#REF!</v>
      </c>
    </row>
    <row r="2588" spans="1:11" ht="15.75" customHeight="1" x14ac:dyDescent="0.25">
      <c r="A2588" s="27" t="s">
        <v>6127</v>
      </c>
      <c r="B2588" s="19" t="s">
        <v>6059</v>
      </c>
      <c r="C2588" s="19" t="s">
        <v>6059</v>
      </c>
      <c r="D2588" s="7" t="s">
        <v>6128</v>
      </c>
      <c r="E2588" s="7" t="s">
        <v>6129</v>
      </c>
      <c r="F2588" s="19" t="s">
        <v>6130</v>
      </c>
      <c r="G2588" s="19" t="s">
        <v>6131</v>
      </c>
      <c r="H2588" s="20" t="s">
        <v>16</v>
      </c>
      <c r="I2588" s="21" t="s">
        <v>128</v>
      </c>
      <c r="J2588" s="11" t="e">
        <f t="shared" si="116"/>
        <v>#REF!</v>
      </c>
      <c r="K2588" s="11" t="e">
        <f t="shared" si="117"/>
        <v>#REF!</v>
      </c>
    </row>
    <row r="2589" spans="1:11" ht="15.75" customHeight="1" x14ac:dyDescent="0.25">
      <c r="A2589" s="27" t="s">
        <v>6132</v>
      </c>
      <c r="B2589" s="19" t="s">
        <v>6133</v>
      </c>
      <c r="C2589" s="19" t="s">
        <v>6133</v>
      </c>
      <c r="D2589" s="7" t="s">
        <v>6133</v>
      </c>
      <c r="E2589" s="7" t="s">
        <v>6134</v>
      </c>
      <c r="F2589" s="19" t="s">
        <v>6135</v>
      </c>
      <c r="G2589" s="19" t="s">
        <v>6135</v>
      </c>
      <c r="H2589" s="20" t="s">
        <v>16</v>
      </c>
      <c r="I2589" s="21" t="s">
        <v>128</v>
      </c>
      <c r="J2589" s="11" t="e">
        <f t="shared" si="116"/>
        <v>#REF!</v>
      </c>
      <c r="K2589" s="11" t="e">
        <f t="shared" si="117"/>
        <v>#REF!</v>
      </c>
    </row>
    <row r="2590" spans="1:11" ht="15.75" customHeight="1" x14ac:dyDescent="0.25">
      <c r="A2590" s="27" t="s">
        <v>6136</v>
      </c>
      <c r="B2590" s="19" t="s">
        <v>6062</v>
      </c>
      <c r="C2590" s="19" t="s">
        <v>6062</v>
      </c>
      <c r="D2590" s="7" t="s">
        <v>6062</v>
      </c>
      <c r="E2590" s="7" t="s">
        <v>6063</v>
      </c>
      <c r="F2590" s="19" t="s">
        <v>6137</v>
      </c>
      <c r="G2590" s="19" t="s">
        <v>6138</v>
      </c>
      <c r="H2590" s="20" t="s">
        <v>16</v>
      </c>
      <c r="I2590" s="21" t="s">
        <v>128</v>
      </c>
      <c r="J2590" s="11" t="e">
        <f t="shared" si="116"/>
        <v>#REF!</v>
      </c>
      <c r="K2590" s="11" t="e">
        <f t="shared" si="117"/>
        <v>#REF!</v>
      </c>
    </row>
    <row r="2591" spans="1:11" ht="15.75" customHeight="1" x14ac:dyDescent="0.25">
      <c r="A2591" s="27" t="s">
        <v>6139</v>
      </c>
      <c r="B2591" s="19" t="s">
        <v>4673</v>
      </c>
      <c r="C2591" s="19" t="s">
        <v>4673</v>
      </c>
      <c r="D2591" s="7" t="s">
        <v>4589</v>
      </c>
      <c r="E2591" s="7" t="s">
        <v>4589</v>
      </c>
      <c r="F2591" s="19" t="s">
        <v>6140</v>
      </c>
      <c r="G2591" s="19" t="s">
        <v>6141</v>
      </c>
      <c r="H2591" s="20" t="s">
        <v>16</v>
      </c>
      <c r="I2591" s="21" t="s">
        <v>128</v>
      </c>
      <c r="J2591" s="11" t="e">
        <f t="shared" si="116"/>
        <v>#REF!</v>
      </c>
      <c r="K2591" s="11" t="e">
        <f t="shared" si="117"/>
        <v>#REF!</v>
      </c>
    </row>
    <row r="2592" spans="1:11" ht="15.75" customHeight="1" x14ac:dyDescent="0.25">
      <c r="A2592" s="27"/>
      <c r="B2592" s="19" t="s">
        <v>6142</v>
      </c>
      <c r="C2592" s="19" t="s">
        <v>6066</v>
      </c>
      <c r="D2592" s="7" t="s">
        <v>6066</v>
      </c>
      <c r="E2592" s="7" t="s">
        <v>6143</v>
      </c>
      <c r="F2592" s="19" t="s">
        <v>6144</v>
      </c>
      <c r="G2592" s="19" t="s">
        <v>6145</v>
      </c>
      <c r="H2592" s="20" t="s">
        <v>16</v>
      </c>
      <c r="I2592" s="21" t="s">
        <v>128</v>
      </c>
      <c r="J2592" s="14"/>
      <c r="K2592" s="14"/>
    </row>
    <row r="2593" spans="1:11" ht="15.75" customHeight="1" x14ac:dyDescent="0.25">
      <c r="A2593" s="27"/>
      <c r="B2593" s="19" t="s">
        <v>6069</v>
      </c>
      <c r="C2593" s="19" t="s">
        <v>6069</v>
      </c>
      <c r="D2593" s="7" t="s">
        <v>6146</v>
      </c>
      <c r="E2593" s="7" t="s">
        <v>6147</v>
      </c>
      <c r="F2593" s="19" t="s">
        <v>6148</v>
      </c>
      <c r="G2593" s="19" t="s">
        <v>6148</v>
      </c>
      <c r="H2593" s="20" t="s">
        <v>16</v>
      </c>
      <c r="I2593" s="21" t="s">
        <v>128</v>
      </c>
      <c r="J2593" s="14"/>
      <c r="K2593" s="14"/>
    </row>
    <row r="2594" spans="1:11" ht="15.75" customHeight="1" x14ac:dyDescent="0.25">
      <c r="A2594" s="27"/>
      <c r="B2594" s="19" t="s">
        <v>6072</v>
      </c>
      <c r="C2594" s="19" t="s">
        <v>6072</v>
      </c>
      <c r="D2594" s="7" t="s">
        <v>6149</v>
      </c>
      <c r="E2594" s="7" t="s">
        <v>6150</v>
      </c>
      <c r="F2594" s="19" t="s">
        <v>6151</v>
      </c>
      <c r="G2594" s="19" t="s">
        <v>6152</v>
      </c>
      <c r="H2594" s="20" t="s">
        <v>16</v>
      </c>
      <c r="I2594" s="21" t="s">
        <v>128</v>
      </c>
      <c r="J2594" s="14"/>
      <c r="K2594" s="14"/>
    </row>
    <row r="2595" spans="1:11" ht="15.75" customHeight="1" x14ac:dyDescent="0.25">
      <c r="A2595" s="27"/>
      <c r="B2595" s="19" t="s">
        <v>6075</v>
      </c>
      <c r="C2595" s="19" t="s">
        <v>6075</v>
      </c>
      <c r="D2595" s="7" t="s">
        <v>6153</v>
      </c>
      <c r="E2595" s="7" t="s">
        <v>6154</v>
      </c>
      <c r="F2595" s="19" t="s">
        <v>6155</v>
      </c>
      <c r="G2595" s="19" t="s">
        <v>6155</v>
      </c>
      <c r="H2595" s="20" t="s">
        <v>16</v>
      </c>
      <c r="I2595" s="21" t="s">
        <v>128</v>
      </c>
      <c r="J2595" s="14"/>
      <c r="K2595" s="14"/>
    </row>
    <row r="2596" spans="1:11" ht="15.75" customHeight="1" x14ac:dyDescent="0.25">
      <c r="A2596" s="27"/>
      <c r="B2596" s="19" t="s">
        <v>6080</v>
      </c>
      <c r="C2596" s="19" t="s">
        <v>6079</v>
      </c>
      <c r="D2596" s="7" t="s">
        <v>6079</v>
      </c>
      <c r="E2596" s="7" t="s">
        <v>6080</v>
      </c>
      <c r="F2596" s="19" t="s">
        <v>6156</v>
      </c>
      <c r="G2596" s="19" t="s">
        <v>6156</v>
      </c>
      <c r="H2596" s="20" t="s">
        <v>16</v>
      </c>
      <c r="I2596" s="21" t="s">
        <v>128</v>
      </c>
      <c r="J2596" s="14"/>
      <c r="K2596" s="14"/>
    </row>
    <row r="2597" spans="1:11" ht="15.75" customHeight="1" x14ac:dyDescent="0.25">
      <c r="A2597" s="27"/>
      <c r="B2597" s="19" t="s">
        <v>6083</v>
      </c>
      <c r="C2597" s="19" t="s">
        <v>6083</v>
      </c>
      <c r="D2597" s="7" t="s">
        <v>6157</v>
      </c>
      <c r="E2597" s="7" t="s">
        <v>6157</v>
      </c>
      <c r="F2597" s="19" t="s">
        <v>6158</v>
      </c>
      <c r="G2597" s="19" t="s">
        <v>6158</v>
      </c>
      <c r="H2597" s="20" t="s">
        <v>16</v>
      </c>
      <c r="I2597" s="21" t="s">
        <v>128</v>
      </c>
      <c r="J2597" s="14"/>
      <c r="K2597" s="14"/>
    </row>
    <row r="2598" spans="1:11" ht="15.75" customHeight="1" x14ac:dyDescent="0.25">
      <c r="A2598" s="27"/>
      <c r="B2598" s="19" t="s">
        <v>6088</v>
      </c>
      <c r="C2598" s="19" t="s">
        <v>6088</v>
      </c>
      <c r="D2598" s="7" t="s">
        <v>6088</v>
      </c>
      <c r="E2598" s="7" t="s">
        <v>6088</v>
      </c>
      <c r="F2598" s="19" t="s">
        <v>6159</v>
      </c>
      <c r="G2598" s="19" t="s">
        <v>6159</v>
      </c>
      <c r="H2598" s="20" t="s">
        <v>16</v>
      </c>
      <c r="I2598" s="21" t="s">
        <v>128</v>
      </c>
      <c r="J2598" s="14"/>
      <c r="K2598" s="14"/>
    </row>
    <row r="2599" spans="1:11" ht="15.75" customHeight="1" x14ac:dyDescent="0.25">
      <c r="A2599" s="27"/>
      <c r="B2599" s="19" t="s">
        <v>6160</v>
      </c>
      <c r="C2599" s="19" t="s">
        <v>6091</v>
      </c>
      <c r="D2599" s="7" t="s">
        <v>6091</v>
      </c>
      <c r="E2599" s="7" t="s">
        <v>6161</v>
      </c>
      <c r="F2599" s="19" t="s">
        <v>6162</v>
      </c>
      <c r="G2599" s="19" t="s">
        <v>6163</v>
      </c>
      <c r="H2599" s="20" t="s">
        <v>16</v>
      </c>
      <c r="I2599" s="21" t="s">
        <v>128</v>
      </c>
      <c r="J2599" s="14"/>
      <c r="K2599" s="14"/>
    </row>
    <row r="2600" spans="1:11" ht="15.75" customHeight="1" x14ac:dyDescent="0.25">
      <c r="A2600" s="27"/>
      <c r="B2600" s="19" t="s">
        <v>4677</v>
      </c>
      <c r="C2600" s="19" t="s">
        <v>4677</v>
      </c>
      <c r="D2600" s="7" t="s">
        <v>6164</v>
      </c>
      <c r="E2600" s="7" t="s">
        <v>6164</v>
      </c>
      <c r="F2600" s="19" t="s">
        <v>6165</v>
      </c>
      <c r="G2600" s="19" t="s">
        <v>6166</v>
      </c>
      <c r="H2600" s="20" t="s">
        <v>16</v>
      </c>
      <c r="I2600" s="21" t="s">
        <v>128</v>
      </c>
      <c r="J2600" s="14"/>
      <c r="K2600" s="14"/>
    </row>
    <row r="2601" spans="1:11" ht="15.75" customHeight="1" x14ac:dyDescent="0.25">
      <c r="A2601" s="27"/>
      <c r="B2601" s="19" t="s">
        <v>6167</v>
      </c>
      <c r="C2601" s="19" t="s">
        <v>6167</v>
      </c>
      <c r="D2601" s="7" t="s">
        <v>6168</v>
      </c>
      <c r="E2601" s="7" t="s">
        <v>6169</v>
      </c>
      <c r="F2601" s="19" t="s">
        <v>6170</v>
      </c>
      <c r="G2601" s="19" t="s">
        <v>6171</v>
      </c>
      <c r="H2601" s="20" t="s">
        <v>16</v>
      </c>
      <c r="I2601" s="21" t="s">
        <v>128</v>
      </c>
      <c r="J2601" s="14"/>
      <c r="K2601" s="14"/>
    </row>
    <row r="2602" spans="1:11" ht="15.75" customHeight="1" x14ac:dyDescent="0.25">
      <c r="A2602" s="27"/>
      <c r="B2602" s="19" t="s">
        <v>6172</v>
      </c>
      <c r="C2602" s="19" t="s">
        <v>6099</v>
      </c>
      <c r="D2602" s="7" t="s">
        <v>6099</v>
      </c>
      <c r="E2602" s="7" t="s">
        <v>6173</v>
      </c>
      <c r="F2602" s="19" t="s">
        <v>6174</v>
      </c>
      <c r="G2602" s="19" t="s">
        <v>6175</v>
      </c>
      <c r="H2602" s="20" t="s">
        <v>16</v>
      </c>
      <c r="I2602" s="21" t="s">
        <v>128</v>
      </c>
      <c r="J2602" s="14"/>
      <c r="K2602" s="14"/>
    </row>
    <row r="2603" spans="1:11" ht="15.75" customHeight="1" x14ac:dyDescent="0.25">
      <c r="A2603" s="27"/>
      <c r="B2603" s="19" t="s">
        <v>6102</v>
      </c>
      <c r="C2603" s="19" t="s">
        <v>6102</v>
      </c>
      <c r="D2603" s="7" t="s">
        <v>6102</v>
      </c>
      <c r="E2603" s="7" t="s">
        <v>6102</v>
      </c>
      <c r="F2603" s="19" t="s">
        <v>6176</v>
      </c>
      <c r="G2603" s="19" t="s">
        <v>6176</v>
      </c>
      <c r="H2603" s="20" t="s">
        <v>16</v>
      </c>
      <c r="I2603" s="21" t="s">
        <v>128</v>
      </c>
      <c r="J2603" s="14"/>
      <c r="K2603" s="14"/>
    </row>
    <row r="2604" spans="1:11" ht="15.75" customHeight="1" x14ac:dyDescent="0.25">
      <c r="A2604" s="27"/>
      <c r="B2604" s="19" t="s">
        <v>4683</v>
      </c>
      <c r="C2604" s="19" t="s">
        <v>4683</v>
      </c>
      <c r="D2604" s="7" t="s">
        <v>4683</v>
      </c>
      <c r="E2604" s="7" t="s">
        <v>4683</v>
      </c>
      <c r="F2604" s="19" t="s">
        <v>6177</v>
      </c>
      <c r="G2604" s="19" t="s">
        <v>6178</v>
      </c>
      <c r="H2604" s="20" t="s">
        <v>16</v>
      </c>
      <c r="I2604" s="21" t="s">
        <v>128</v>
      </c>
      <c r="J2604" s="14"/>
      <c r="K2604" s="14"/>
    </row>
    <row r="2605" spans="1:11" ht="15.75" customHeight="1" x14ac:dyDescent="0.25">
      <c r="A2605" s="27"/>
      <c r="B2605" s="19" t="s">
        <v>6106</v>
      </c>
      <c r="C2605" s="19" t="s">
        <v>6106</v>
      </c>
      <c r="D2605" s="7" t="s">
        <v>6106</v>
      </c>
      <c r="E2605" s="7" t="s">
        <v>6107</v>
      </c>
      <c r="F2605" s="19" t="s">
        <v>4700</v>
      </c>
      <c r="G2605" s="19" t="s">
        <v>4700</v>
      </c>
      <c r="H2605" s="20" t="s">
        <v>16</v>
      </c>
      <c r="I2605" s="21" t="s">
        <v>128</v>
      </c>
      <c r="J2605" s="14"/>
      <c r="K2605" s="14"/>
    </row>
    <row r="2606" spans="1:11" ht="15.75" customHeight="1" x14ac:dyDescent="0.25">
      <c r="A2606" s="27"/>
      <c r="B2606" s="19" t="s">
        <v>6113</v>
      </c>
      <c r="C2606" s="19" t="s">
        <v>6112</v>
      </c>
      <c r="D2606" s="7" t="s">
        <v>6112</v>
      </c>
      <c r="E2606" s="7" t="s">
        <v>6113</v>
      </c>
      <c r="F2606" s="19" t="s">
        <v>6179</v>
      </c>
      <c r="G2606" s="19" t="s">
        <v>6179</v>
      </c>
      <c r="H2606" s="20" t="s">
        <v>16</v>
      </c>
      <c r="I2606" s="21" t="s">
        <v>128</v>
      </c>
      <c r="J2606" s="14"/>
      <c r="K2606" s="14"/>
    </row>
    <row r="2607" spans="1:11" ht="15.75" customHeight="1" x14ac:dyDescent="0.25">
      <c r="A2607" s="27"/>
      <c r="B2607" s="19" t="s">
        <v>6115</v>
      </c>
      <c r="C2607" s="19" t="s">
        <v>6115</v>
      </c>
      <c r="D2607" s="7" t="s">
        <v>6180</v>
      </c>
      <c r="E2607" s="7" t="s">
        <v>6181</v>
      </c>
      <c r="F2607" s="19" t="s">
        <v>6182</v>
      </c>
      <c r="G2607" s="19" t="s">
        <v>6182</v>
      </c>
      <c r="H2607" s="20" t="s">
        <v>16</v>
      </c>
      <c r="I2607" s="21" t="s">
        <v>128</v>
      </c>
      <c r="J2607" s="14"/>
      <c r="K2607" s="14"/>
    </row>
    <row r="2608" spans="1:11" ht="15.75" customHeight="1" x14ac:dyDescent="0.25">
      <c r="A2608" s="27"/>
      <c r="B2608" s="19" t="s">
        <v>4689</v>
      </c>
      <c r="C2608" s="19" t="s">
        <v>4689</v>
      </c>
      <c r="D2608" s="7" t="s">
        <v>6183</v>
      </c>
      <c r="E2608" s="7" t="s">
        <v>6183</v>
      </c>
      <c r="F2608" s="19" t="s">
        <v>6184</v>
      </c>
      <c r="G2608" s="19" t="s">
        <v>6185</v>
      </c>
      <c r="H2608" s="20" t="s">
        <v>16</v>
      </c>
      <c r="I2608" s="21" t="s">
        <v>128</v>
      </c>
      <c r="J2608" s="14"/>
      <c r="K2608" s="14"/>
    </row>
    <row r="2609" spans="1:11" ht="15.75" customHeight="1" x14ac:dyDescent="0.25">
      <c r="A2609" s="27"/>
      <c r="B2609" s="19" t="s">
        <v>6120</v>
      </c>
      <c r="C2609" s="19" t="s">
        <v>6120</v>
      </c>
      <c r="D2609" s="7" t="s">
        <v>6186</v>
      </c>
      <c r="E2609" s="7" t="s">
        <v>6186</v>
      </c>
      <c r="F2609" s="19" t="s">
        <v>6187</v>
      </c>
      <c r="G2609" s="19" t="s">
        <v>6187</v>
      </c>
      <c r="H2609" s="20" t="s">
        <v>16</v>
      </c>
      <c r="I2609" s="21" t="s">
        <v>128</v>
      </c>
      <c r="J2609" s="14"/>
      <c r="K2609" s="14"/>
    </row>
    <row r="2610" spans="1:11" ht="15.75" customHeight="1" x14ac:dyDescent="0.25">
      <c r="A2610" s="27"/>
      <c r="B2610" s="19" t="s">
        <v>6131</v>
      </c>
      <c r="C2610" s="19" t="s">
        <v>6130</v>
      </c>
      <c r="D2610" s="7" t="s">
        <v>6130</v>
      </c>
      <c r="E2610" s="7" t="s">
        <v>6131</v>
      </c>
      <c r="F2610" s="19" t="s">
        <v>6188</v>
      </c>
      <c r="G2610" s="19" t="s">
        <v>6189</v>
      </c>
      <c r="H2610" s="20" t="s">
        <v>16</v>
      </c>
      <c r="I2610" s="21" t="s">
        <v>128</v>
      </c>
      <c r="J2610" s="14"/>
      <c r="K2610" s="14"/>
    </row>
    <row r="2611" spans="1:11" ht="15.75" customHeight="1" x14ac:dyDescent="0.25">
      <c r="A2611" s="27"/>
      <c r="B2611" s="19" t="s">
        <v>6190</v>
      </c>
      <c r="C2611" s="19" t="s">
        <v>6190</v>
      </c>
      <c r="D2611" s="7" t="s">
        <v>6190</v>
      </c>
      <c r="E2611" s="7" t="s">
        <v>6190</v>
      </c>
      <c r="F2611" s="19" t="s">
        <v>6191</v>
      </c>
      <c r="G2611" s="19" t="s">
        <v>6191</v>
      </c>
      <c r="H2611" s="20" t="s">
        <v>16</v>
      </c>
      <c r="I2611" s="21" t="s">
        <v>128</v>
      </c>
      <c r="J2611" s="14"/>
      <c r="K2611" s="14"/>
    </row>
    <row r="2612" spans="1:11" ht="15.75" customHeight="1" x14ac:dyDescent="0.25">
      <c r="A2612" s="27"/>
      <c r="B2612" s="19" t="s">
        <v>6137</v>
      </c>
      <c r="C2612" s="19" t="s">
        <v>6137</v>
      </c>
      <c r="D2612" s="7" t="s">
        <v>6192</v>
      </c>
      <c r="E2612" s="7" t="s">
        <v>6192</v>
      </c>
      <c r="F2612" s="19" t="s">
        <v>6193</v>
      </c>
      <c r="G2612" s="19" t="s">
        <v>6193</v>
      </c>
      <c r="H2612" s="20" t="s">
        <v>16</v>
      </c>
      <c r="I2612" s="21" t="s">
        <v>128</v>
      </c>
      <c r="J2612" s="14"/>
      <c r="K2612" s="14"/>
    </row>
    <row r="2613" spans="1:11" ht="15.75" customHeight="1" x14ac:dyDescent="0.25">
      <c r="A2613" s="27"/>
      <c r="B2613" s="19" t="s">
        <v>6140</v>
      </c>
      <c r="C2613" s="19" t="s">
        <v>6140</v>
      </c>
      <c r="D2613" s="7" t="s">
        <v>6140</v>
      </c>
      <c r="E2613" s="7" t="s">
        <v>6141</v>
      </c>
      <c r="F2613" s="19" t="s">
        <v>6194</v>
      </c>
      <c r="G2613" s="19" t="s">
        <v>6195</v>
      </c>
      <c r="H2613" s="20" t="s">
        <v>16</v>
      </c>
      <c r="I2613" s="21" t="s">
        <v>128</v>
      </c>
      <c r="J2613" s="14"/>
      <c r="K2613" s="14"/>
    </row>
    <row r="2614" spans="1:11" ht="15.75" customHeight="1" x14ac:dyDescent="0.25">
      <c r="A2614" s="27"/>
      <c r="B2614" s="19" t="s">
        <v>6144</v>
      </c>
      <c r="C2614" s="19" t="s">
        <v>6144</v>
      </c>
      <c r="D2614" s="7" t="s">
        <v>6196</v>
      </c>
      <c r="E2614" s="7" t="s">
        <v>6197</v>
      </c>
      <c r="F2614" s="19" t="s">
        <v>6198</v>
      </c>
      <c r="G2614" s="19" t="s">
        <v>6198</v>
      </c>
      <c r="H2614" s="20" t="s">
        <v>16</v>
      </c>
      <c r="I2614" s="21" t="s">
        <v>128</v>
      </c>
      <c r="J2614" s="14"/>
      <c r="K2614" s="14"/>
    </row>
    <row r="2615" spans="1:11" ht="15.75" customHeight="1" x14ac:dyDescent="0.25">
      <c r="A2615" s="27"/>
      <c r="B2615" s="19" t="s">
        <v>6148</v>
      </c>
      <c r="C2615" s="19" t="s">
        <v>6148</v>
      </c>
      <c r="D2615" s="7" t="s">
        <v>6148</v>
      </c>
      <c r="E2615" s="7" t="s">
        <v>6148</v>
      </c>
      <c r="F2615" s="19" t="s">
        <v>6199</v>
      </c>
      <c r="G2615" s="19" t="s">
        <v>6199</v>
      </c>
      <c r="H2615" s="20" t="s">
        <v>16</v>
      </c>
      <c r="I2615" s="21" t="s">
        <v>128</v>
      </c>
      <c r="J2615" s="14"/>
      <c r="K2615" s="14"/>
    </row>
    <row r="2616" spans="1:11" ht="15.75" customHeight="1" x14ac:dyDescent="0.25">
      <c r="A2616" s="27"/>
      <c r="B2616" s="19" t="s">
        <v>6152</v>
      </c>
      <c r="C2616" s="19" t="s">
        <v>6151</v>
      </c>
      <c r="D2616" s="7" t="s">
        <v>6151</v>
      </c>
      <c r="E2616" s="7" t="s">
        <v>6151</v>
      </c>
      <c r="F2616" s="19" t="s">
        <v>6200</v>
      </c>
      <c r="G2616" s="19" t="s">
        <v>6200</v>
      </c>
      <c r="H2616" s="20" t="s">
        <v>16</v>
      </c>
      <c r="I2616" s="21" t="s">
        <v>128</v>
      </c>
      <c r="J2616" s="14"/>
      <c r="K2616" s="14"/>
    </row>
    <row r="2617" spans="1:11" ht="15.75" customHeight="1" x14ac:dyDescent="0.25">
      <c r="A2617" s="27"/>
      <c r="B2617" s="19" t="s">
        <v>6155</v>
      </c>
      <c r="C2617" s="19" t="s">
        <v>6155</v>
      </c>
      <c r="D2617" s="7" t="s">
        <v>6201</v>
      </c>
      <c r="E2617" s="7" t="s">
        <v>6201</v>
      </c>
      <c r="F2617" s="19" t="s">
        <v>6202</v>
      </c>
      <c r="G2617" s="19" t="s">
        <v>6203</v>
      </c>
      <c r="H2617" s="20" t="s">
        <v>16</v>
      </c>
      <c r="I2617" s="21" t="s">
        <v>128</v>
      </c>
      <c r="J2617" s="14"/>
      <c r="K2617" s="14"/>
    </row>
    <row r="2618" spans="1:11" ht="15.75" customHeight="1" x14ac:dyDescent="0.25">
      <c r="A2618" s="27"/>
      <c r="B2618" s="19" t="s">
        <v>6204</v>
      </c>
      <c r="C2618" s="19" t="s">
        <v>6204</v>
      </c>
      <c r="D2618" s="7" t="s">
        <v>6205</v>
      </c>
      <c r="E2618" s="7" t="s">
        <v>6205</v>
      </c>
      <c r="F2618" s="19" t="s">
        <v>6206</v>
      </c>
      <c r="G2618" s="19" t="s">
        <v>6207</v>
      </c>
      <c r="H2618" s="20" t="s">
        <v>16</v>
      </c>
      <c r="I2618" s="21" t="s">
        <v>128</v>
      </c>
      <c r="J2618" s="14"/>
      <c r="K2618" s="14"/>
    </row>
    <row r="2619" spans="1:11" ht="15.75" customHeight="1" x14ac:dyDescent="0.25">
      <c r="A2619" s="27"/>
      <c r="B2619" s="19" t="s">
        <v>6158</v>
      </c>
      <c r="C2619" s="19" t="s">
        <v>6158</v>
      </c>
      <c r="D2619" s="7" t="s">
        <v>6158</v>
      </c>
      <c r="E2619" s="7" t="s">
        <v>6158</v>
      </c>
      <c r="F2619" s="19" t="s">
        <v>4706</v>
      </c>
      <c r="G2619" s="19" t="s">
        <v>6208</v>
      </c>
      <c r="H2619" s="20" t="s">
        <v>16</v>
      </c>
      <c r="I2619" s="21" t="s">
        <v>128</v>
      </c>
      <c r="J2619" s="14"/>
      <c r="K2619" s="14"/>
    </row>
    <row r="2620" spans="1:11" ht="15.75" customHeight="1" x14ac:dyDescent="0.25">
      <c r="A2620" s="27"/>
      <c r="B2620" s="19" t="s">
        <v>6159</v>
      </c>
      <c r="C2620" s="19" t="s">
        <v>6159</v>
      </c>
      <c r="D2620" s="7" t="s">
        <v>6159</v>
      </c>
      <c r="E2620" s="7" t="s">
        <v>6159</v>
      </c>
      <c r="F2620" s="19" t="s">
        <v>4711</v>
      </c>
      <c r="G2620" s="19" t="s">
        <v>4711</v>
      </c>
      <c r="H2620" s="20" t="s">
        <v>16</v>
      </c>
      <c r="I2620" s="21" t="s">
        <v>128</v>
      </c>
      <c r="J2620" s="14"/>
      <c r="K2620" s="14"/>
    </row>
    <row r="2621" spans="1:11" ht="15.75" customHeight="1" x14ac:dyDescent="0.25">
      <c r="A2621" s="27"/>
      <c r="B2621" s="19" t="s">
        <v>6163</v>
      </c>
      <c r="C2621" s="19" t="s">
        <v>6162</v>
      </c>
      <c r="D2621" s="7" t="s">
        <v>6209</v>
      </c>
      <c r="E2621" s="7" t="s">
        <v>6209</v>
      </c>
      <c r="F2621" s="19" t="s">
        <v>4713</v>
      </c>
      <c r="G2621" s="19" t="s">
        <v>4713</v>
      </c>
      <c r="H2621" s="20" t="s">
        <v>16</v>
      </c>
      <c r="I2621" s="21" t="s">
        <v>128</v>
      </c>
      <c r="J2621" s="14"/>
      <c r="K2621" s="14"/>
    </row>
    <row r="2622" spans="1:11" ht="15.75" customHeight="1" x14ac:dyDescent="0.25">
      <c r="A2622" s="27"/>
      <c r="B2622" s="19" t="s">
        <v>6165</v>
      </c>
      <c r="C2622" s="19" t="s">
        <v>6165</v>
      </c>
      <c r="D2622" s="7" t="s">
        <v>6165</v>
      </c>
      <c r="E2622" s="7" t="s">
        <v>6166</v>
      </c>
      <c r="F2622" s="19" t="s">
        <v>6210</v>
      </c>
      <c r="G2622" s="19" t="s">
        <v>6210</v>
      </c>
      <c r="H2622" s="20" t="s">
        <v>16</v>
      </c>
      <c r="I2622" s="21" t="s">
        <v>128</v>
      </c>
      <c r="J2622" s="14"/>
      <c r="K2622" s="14"/>
    </row>
    <row r="2623" spans="1:11" ht="15.75" customHeight="1" x14ac:dyDescent="0.25">
      <c r="A2623" s="27"/>
      <c r="B2623" s="19" t="s">
        <v>6211</v>
      </c>
      <c r="C2623" s="19" t="s">
        <v>6212</v>
      </c>
      <c r="D2623" s="7" t="s">
        <v>6212</v>
      </c>
      <c r="E2623" s="7" t="s">
        <v>6213</v>
      </c>
      <c r="F2623" s="19" t="s">
        <v>6214</v>
      </c>
      <c r="G2623" s="19" t="s">
        <v>6215</v>
      </c>
      <c r="H2623" s="20" t="s">
        <v>16</v>
      </c>
      <c r="I2623" s="21" t="s">
        <v>128</v>
      </c>
      <c r="J2623" s="14"/>
      <c r="K2623" s="14"/>
    </row>
    <row r="2624" spans="1:11" ht="15.75" customHeight="1" x14ac:dyDescent="0.25">
      <c r="A2624" s="27"/>
      <c r="B2624" s="19" t="s">
        <v>6216</v>
      </c>
      <c r="C2624" s="19" t="s">
        <v>6174</v>
      </c>
      <c r="D2624" s="7" t="s">
        <v>6217</v>
      </c>
      <c r="E2624" s="7" t="s">
        <v>6218</v>
      </c>
      <c r="F2624" s="19" t="s">
        <v>6219</v>
      </c>
      <c r="G2624" s="19" t="s">
        <v>6219</v>
      </c>
      <c r="H2624" s="20" t="s">
        <v>16</v>
      </c>
      <c r="I2624" s="21" t="s">
        <v>128</v>
      </c>
      <c r="J2624" s="14"/>
      <c r="K2624" s="14"/>
    </row>
    <row r="2625" spans="1:11" ht="15.75" customHeight="1" x14ac:dyDescent="0.25">
      <c r="A2625" s="27"/>
      <c r="B2625" s="19" t="s">
        <v>6176</v>
      </c>
      <c r="C2625" s="19" t="s">
        <v>6176</v>
      </c>
      <c r="D2625" s="7" t="s">
        <v>6176</v>
      </c>
      <c r="E2625" s="7" t="s">
        <v>6176</v>
      </c>
      <c r="F2625" s="19" t="s">
        <v>6220</v>
      </c>
      <c r="G2625" s="19" t="s">
        <v>6221</v>
      </c>
      <c r="H2625" s="20" t="s">
        <v>16</v>
      </c>
      <c r="I2625" s="21" t="s">
        <v>128</v>
      </c>
      <c r="J2625" s="14"/>
      <c r="K2625" s="14"/>
    </row>
    <row r="2626" spans="1:11" ht="15.75" customHeight="1" x14ac:dyDescent="0.25">
      <c r="A2626" s="27"/>
      <c r="B2626" s="19" t="s">
        <v>6177</v>
      </c>
      <c r="C2626" s="19" t="s">
        <v>6177</v>
      </c>
      <c r="D2626" s="7" t="s">
        <v>6222</v>
      </c>
      <c r="E2626" s="7" t="s">
        <v>6223</v>
      </c>
      <c r="F2626" s="19" t="s">
        <v>6224</v>
      </c>
      <c r="G2626" s="19" t="s">
        <v>6224</v>
      </c>
      <c r="H2626" s="20" t="s">
        <v>16</v>
      </c>
      <c r="I2626" s="21" t="s">
        <v>128</v>
      </c>
      <c r="J2626" s="14"/>
      <c r="K2626" s="14"/>
    </row>
    <row r="2627" spans="1:11" ht="15.75" customHeight="1" x14ac:dyDescent="0.25">
      <c r="A2627" s="27"/>
      <c r="B2627" s="19" t="s">
        <v>6225</v>
      </c>
      <c r="C2627" s="19" t="s">
        <v>6225</v>
      </c>
      <c r="D2627" s="7" t="s">
        <v>6226</v>
      </c>
      <c r="E2627" s="7" t="s">
        <v>6226</v>
      </c>
      <c r="F2627" s="19" t="s">
        <v>4719</v>
      </c>
      <c r="G2627" s="19" t="s">
        <v>6227</v>
      </c>
      <c r="H2627" s="20" t="s">
        <v>16</v>
      </c>
      <c r="I2627" s="21" t="s">
        <v>128</v>
      </c>
      <c r="J2627" s="14"/>
      <c r="K2627" s="14"/>
    </row>
    <row r="2628" spans="1:11" ht="15.75" customHeight="1" x14ac:dyDescent="0.25">
      <c r="A2628" s="27"/>
      <c r="B2628" s="19" t="s">
        <v>6182</v>
      </c>
      <c r="C2628" s="19" t="s">
        <v>6182</v>
      </c>
      <c r="D2628" s="7" t="s">
        <v>6182</v>
      </c>
      <c r="E2628" s="7" t="s">
        <v>6182</v>
      </c>
      <c r="F2628" s="19" t="s">
        <v>6228</v>
      </c>
      <c r="G2628" s="19" t="s">
        <v>6228</v>
      </c>
      <c r="H2628" s="20" t="s">
        <v>16</v>
      </c>
      <c r="I2628" s="21" t="s">
        <v>128</v>
      </c>
      <c r="J2628" s="14"/>
      <c r="K2628" s="14"/>
    </row>
    <row r="2629" spans="1:11" ht="15.75" customHeight="1" x14ac:dyDescent="0.25">
      <c r="A2629" s="27"/>
      <c r="B2629" s="19" t="s">
        <v>6229</v>
      </c>
      <c r="C2629" s="19" t="s">
        <v>6229</v>
      </c>
      <c r="D2629" s="7" t="s">
        <v>6229</v>
      </c>
      <c r="E2629" s="7" t="s">
        <v>6229</v>
      </c>
      <c r="F2629" s="19" t="s">
        <v>6230</v>
      </c>
      <c r="G2629" s="19" t="s">
        <v>6231</v>
      </c>
      <c r="H2629" s="20" t="s">
        <v>16</v>
      </c>
      <c r="I2629" s="21" t="s">
        <v>128</v>
      </c>
      <c r="J2629" s="14"/>
      <c r="K2629" s="14"/>
    </row>
    <row r="2630" spans="1:11" ht="15.75" customHeight="1" x14ac:dyDescent="0.25">
      <c r="A2630" s="27"/>
      <c r="B2630" s="19" t="s">
        <v>6187</v>
      </c>
      <c r="C2630" s="19" t="s">
        <v>6187</v>
      </c>
      <c r="D2630" s="7" t="s">
        <v>6187</v>
      </c>
      <c r="E2630" s="7" t="s">
        <v>6187</v>
      </c>
      <c r="F2630" s="19" t="s">
        <v>6232</v>
      </c>
      <c r="G2630" s="19" t="s">
        <v>6232</v>
      </c>
      <c r="H2630" s="20" t="s">
        <v>16</v>
      </c>
      <c r="I2630" s="21" t="s">
        <v>128</v>
      </c>
      <c r="J2630" s="14"/>
      <c r="K2630" s="14"/>
    </row>
    <row r="2631" spans="1:11" ht="15.75" customHeight="1" x14ac:dyDescent="0.25">
      <c r="A2631" s="27"/>
      <c r="B2631" s="19" t="s">
        <v>4695</v>
      </c>
      <c r="C2631" s="19" t="s">
        <v>4694</v>
      </c>
      <c r="D2631" s="7" t="s">
        <v>4694</v>
      </c>
      <c r="E2631" s="7" t="s">
        <v>4695</v>
      </c>
      <c r="F2631" s="19" t="s">
        <v>6233</v>
      </c>
      <c r="G2631" s="19" t="s">
        <v>6234</v>
      </c>
      <c r="H2631" s="20" t="s">
        <v>16</v>
      </c>
      <c r="I2631" s="21" t="s">
        <v>128</v>
      </c>
      <c r="J2631" s="14"/>
      <c r="K2631" s="14"/>
    </row>
    <row r="2632" spans="1:11" ht="15.75" customHeight="1" x14ac:dyDescent="0.25">
      <c r="A2632" s="27"/>
      <c r="B2632" s="19" t="s">
        <v>6235</v>
      </c>
      <c r="C2632" s="19" t="s">
        <v>6235</v>
      </c>
      <c r="D2632" s="7" t="s">
        <v>6235</v>
      </c>
      <c r="E2632" s="7" t="s">
        <v>6236</v>
      </c>
      <c r="F2632" s="19" t="s">
        <v>6237</v>
      </c>
      <c r="G2632" s="19" t="s">
        <v>6238</v>
      </c>
      <c r="H2632" s="20" t="s">
        <v>16</v>
      </c>
      <c r="I2632" s="21" t="s">
        <v>128</v>
      </c>
      <c r="J2632" s="14"/>
      <c r="K2632" s="14"/>
    </row>
    <row r="2633" spans="1:11" ht="15.75" customHeight="1" x14ac:dyDescent="0.25">
      <c r="A2633" s="27"/>
      <c r="B2633" s="19" t="s">
        <v>6189</v>
      </c>
      <c r="C2633" s="19" t="s">
        <v>6188</v>
      </c>
      <c r="D2633" s="7" t="s">
        <v>6188</v>
      </c>
      <c r="E2633" s="7" t="s">
        <v>6188</v>
      </c>
      <c r="F2633" s="19" t="s">
        <v>6239</v>
      </c>
      <c r="G2633" s="19" t="s">
        <v>6240</v>
      </c>
      <c r="H2633" s="20" t="s">
        <v>16</v>
      </c>
      <c r="I2633" s="21" t="s">
        <v>128</v>
      </c>
      <c r="J2633" s="14"/>
      <c r="K2633" s="14"/>
    </row>
    <row r="2634" spans="1:11" ht="15.75" customHeight="1" x14ac:dyDescent="0.25">
      <c r="A2634" s="27"/>
      <c r="B2634" s="19" t="s">
        <v>6191</v>
      </c>
      <c r="C2634" s="19" t="s">
        <v>6191</v>
      </c>
      <c r="D2634" s="7" t="s">
        <v>6191</v>
      </c>
      <c r="E2634" s="7" t="s">
        <v>6191</v>
      </c>
      <c r="F2634" s="19" t="s">
        <v>4724</v>
      </c>
      <c r="G2634" s="19" t="s">
        <v>4724</v>
      </c>
      <c r="H2634" s="20" t="s">
        <v>16</v>
      </c>
      <c r="I2634" s="21" t="s">
        <v>128</v>
      </c>
      <c r="J2634" s="14"/>
      <c r="K2634" s="14"/>
    </row>
    <row r="2635" spans="1:11" ht="15.75" customHeight="1" x14ac:dyDescent="0.25">
      <c r="A2635" s="27"/>
      <c r="B2635" s="19" t="s">
        <v>6193</v>
      </c>
      <c r="C2635" s="19" t="s">
        <v>6193</v>
      </c>
      <c r="D2635" s="7" t="s">
        <v>6241</v>
      </c>
      <c r="E2635" s="7" t="s">
        <v>6241</v>
      </c>
      <c r="F2635" s="19" t="s">
        <v>4727</v>
      </c>
      <c r="G2635" s="19" t="s">
        <v>4728</v>
      </c>
      <c r="H2635" s="20" t="s">
        <v>16</v>
      </c>
      <c r="I2635" s="21" t="s">
        <v>128</v>
      </c>
      <c r="J2635" s="14"/>
      <c r="K2635" s="14"/>
    </row>
    <row r="2636" spans="1:11" ht="15.75" customHeight="1" x14ac:dyDescent="0.25">
      <c r="A2636" s="27"/>
      <c r="B2636" s="19" t="s">
        <v>6195</v>
      </c>
      <c r="C2636" s="19" t="s">
        <v>6194</v>
      </c>
      <c r="D2636" s="7" t="s">
        <v>6242</v>
      </c>
      <c r="E2636" s="7" t="s">
        <v>6243</v>
      </c>
      <c r="F2636" s="19" t="s">
        <v>6244</v>
      </c>
      <c r="G2636" s="19" t="s">
        <v>6245</v>
      </c>
      <c r="H2636" s="20" t="s">
        <v>16</v>
      </c>
      <c r="I2636" s="21" t="s">
        <v>128</v>
      </c>
      <c r="J2636" s="14"/>
      <c r="K2636" s="14"/>
    </row>
    <row r="2637" spans="1:11" ht="15.75" customHeight="1" x14ac:dyDescent="0.25">
      <c r="A2637" s="27"/>
      <c r="B2637" s="19" t="s">
        <v>6198</v>
      </c>
      <c r="C2637" s="19" t="s">
        <v>6198</v>
      </c>
      <c r="D2637" s="7" t="s">
        <v>6198</v>
      </c>
      <c r="E2637" s="7" t="s">
        <v>6198</v>
      </c>
      <c r="F2637" s="19" t="s">
        <v>6246</v>
      </c>
      <c r="G2637" s="19" t="s">
        <v>6247</v>
      </c>
      <c r="H2637" s="20" t="s">
        <v>16</v>
      </c>
      <c r="I2637" s="21" t="s">
        <v>128</v>
      </c>
      <c r="J2637" s="14"/>
      <c r="K2637" s="14"/>
    </row>
    <row r="2638" spans="1:11" ht="15.75" customHeight="1" x14ac:dyDescent="0.25">
      <c r="A2638" s="27"/>
      <c r="B2638" s="19" t="s">
        <v>6199</v>
      </c>
      <c r="C2638" s="19" t="s">
        <v>6199</v>
      </c>
      <c r="D2638" s="7" t="s">
        <v>6199</v>
      </c>
      <c r="E2638" s="7" t="s">
        <v>6199</v>
      </c>
      <c r="F2638" s="19" t="s">
        <v>6248</v>
      </c>
      <c r="G2638" s="19" t="s">
        <v>6249</v>
      </c>
      <c r="H2638" s="20" t="s">
        <v>16</v>
      </c>
      <c r="I2638" s="21" t="s">
        <v>128</v>
      </c>
      <c r="J2638" s="14"/>
      <c r="K2638" s="14"/>
    </row>
    <row r="2639" spans="1:11" ht="15.75" customHeight="1" x14ac:dyDescent="0.25">
      <c r="A2639" s="27"/>
      <c r="B2639" s="19" t="s">
        <v>6250</v>
      </c>
      <c r="C2639" s="19" t="s">
        <v>6250</v>
      </c>
      <c r="D2639" s="7" t="s">
        <v>6251</v>
      </c>
      <c r="E2639" s="7" t="s">
        <v>6251</v>
      </c>
      <c r="F2639" s="19" t="s">
        <v>6252</v>
      </c>
      <c r="G2639" s="19" t="s">
        <v>6253</v>
      </c>
      <c r="H2639" s="20" t="s">
        <v>16</v>
      </c>
      <c r="I2639" s="21" t="s">
        <v>128</v>
      </c>
      <c r="J2639" s="14"/>
      <c r="K2639" s="14"/>
    </row>
    <row r="2640" spans="1:11" ht="15.75" customHeight="1" x14ac:dyDescent="0.25">
      <c r="A2640" s="27"/>
      <c r="B2640" s="19" t="s">
        <v>6203</v>
      </c>
      <c r="C2640" s="19" t="s">
        <v>6202</v>
      </c>
      <c r="D2640" s="7" t="s">
        <v>6254</v>
      </c>
      <c r="E2640" s="7" t="s">
        <v>6254</v>
      </c>
      <c r="F2640" s="19" t="s">
        <v>6255</v>
      </c>
      <c r="G2640" s="19" t="s">
        <v>6255</v>
      </c>
      <c r="H2640" s="20" t="s">
        <v>16</v>
      </c>
      <c r="I2640" s="21" t="s">
        <v>128</v>
      </c>
      <c r="J2640" s="14"/>
      <c r="K2640" s="14"/>
    </row>
    <row r="2641" spans="1:11" ht="15.75" customHeight="1" x14ac:dyDescent="0.25">
      <c r="A2641" s="27"/>
      <c r="B2641" s="19" t="s">
        <v>6210</v>
      </c>
      <c r="C2641" s="19" t="s">
        <v>6210</v>
      </c>
      <c r="D2641" s="7" t="s">
        <v>6256</v>
      </c>
      <c r="E2641" s="7" t="s">
        <v>6256</v>
      </c>
      <c r="F2641" s="19" t="s">
        <v>6257</v>
      </c>
      <c r="G2641" s="19" t="s">
        <v>6258</v>
      </c>
      <c r="H2641" s="20" t="s">
        <v>16</v>
      </c>
      <c r="I2641" s="21" t="s">
        <v>128</v>
      </c>
      <c r="J2641" s="14"/>
      <c r="K2641" s="14"/>
    </row>
    <row r="2642" spans="1:11" ht="15.75" customHeight="1" x14ac:dyDescent="0.25">
      <c r="A2642" s="27"/>
      <c r="B2642" s="19" t="s">
        <v>6215</v>
      </c>
      <c r="C2642" s="19" t="s">
        <v>6214</v>
      </c>
      <c r="D2642" s="7" t="s">
        <v>6259</v>
      </c>
      <c r="E2642" s="7" t="s">
        <v>6259</v>
      </c>
      <c r="F2642" s="19" t="s">
        <v>6260</v>
      </c>
      <c r="G2642" s="19" t="s">
        <v>6260</v>
      </c>
      <c r="H2642" s="20" t="s">
        <v>16</v>
      </c>
      <c r="I2642" s="21" t="s">
        <v>128</v>
      </c>
      <c r="J2642" s="14"/>
      <c r="K2642" s="14"/>
    </row>
    <row r="2643" spans="1:11" ht="15.75" customHeight="1" x14ac:dyDescent="0.25">
      <c r="A2643" s="27"/>
      <c r="B2643" s="19" t="s">
        <v>6219</v>
      </c>
      <c r="C2643" s="19" t="s">
        <v>6219</v>
      </c>
      <c r="D2643" s="7" t="s">
        <v>6219</v>
      </c>
      <c r="E2643" s="7" t="s">
        <v>6219</v>
      </c>
      <c r="F2643" s="19" t="s">
        <v>6261</v>
      </c>
      <c r="G2643" s="19" t="s">
        <v>6262</v>
      </c>
      <c r="H2643" s="20" t="s">
        <v>16</v>
      </c>
      <c r="I2643" s="21" t="s">
        <v>128</v>
      </c>
      <c r="J2643" s="14"/>
      <c r="K2643" s="14"/>
    </row>
    <row r="2644" spans="1:11" ht="15.75" customHeight="1" x14ac:dyDescent="0.25">
      <c r="A2644" s="27"/>
      <c r="B2644" s="19" t="s">
        <v>6220</v>
      </c>
      <c r="C2644" s="19" t="s">
        <v>6220</v>
      </c>
      <c r="D2644" s="7" t="s">
        <v>6263</v>
      </c>
      <c r="E2644" s="7" t="s">
        <v>6264</v>
      </c>
      <c r="F2644" s="19" t="s">
        <v>6265</v>
      </c>
      <c r="G2644" s="19" t="s">
        <v>6265</v>
      </c>
      <c r="H2644" s="20" t="s">
        <v>16</v>
      </c>
      <c r="I2644" s="21" t="s">
        <v>128</v>
      </c>
      <c r="J2644" s="14"/>
      <c r="K2644" s="14"/>
    </row>
    <row r="2645" spans="1:11" ht="15.75" customHeight="1" x14ac:dyDescent="0.25">
      <c r="A2645" s="27"/>
      <c r="B2645" s="19" t="s">
        <v>6224</v>
      </c>
      <c r="C2645" s="19" t="s">
        <v>6224</v>
      </c>
      <c r="D2645" s="7" t="s">
        <v>6224</v>
      </c>
      <c r="E2645" s="7" t="s">
        <v>6224</v>
      </c>
      <c r="F2645" s="19" t="s">
        <v>6266</v>
      </c>
      <c r="G2645" s="19" t="s">
        <v>6266</v>
      </c>
      <c r="H2645" s="20" t="s">
        <v>16</v>
      </c>
      <c r="I2645" s="21" t="s">
        <v>128</v>
      </c>
      <c r="J2645" s="14"/>
      <c r="K2645" s="14"/>
    </row>
    <row r="2646" spans="1:11" ht="15.75" customHeight="1" x14ac:dyDescent="0.25">
      <c r="A2646" s="27"/>
      <c r="B2646" s="19" t="s">
        <v>6228</v>
      </c>
      <c r="C2646" s="19" t="s">
        <v>6228</v>
      </c>
      <c r="D2646" s="7" t="s">
        <v>6228</v>
      </c>
      <c r="E2646" s="7" t="s">
        <v>6228</v>
      </c>
      <c r="F2646" s="19" t="s">
        <v>6267</v>
      </c>
      <c r="G2646" s="19" t="s">
        <v>6268</v>
      </c>
      <c r="H2646" s="20" t="s">
        <v>16</v>
      </c>
      <c r="I2646" s="21" t="s">
        <v>128</v>
      </c>
      <c r="J2646" s="14"/>
      <c r="K2646" s="14"/>
    </row>
    <row r="2647" spans="1:11" ht="15.75" customHeight="1" x14ac:dyDescent="0.25">
      <c r="A2647" s="27"/>
      <c r="B2647" s="19" t="s">
        <v>6230</v>
      </c>
      <c r="C2647" s="19" t="s">
        <v>6230</v>
      </c>
      <c r="D2647" s="7" t="s">
        <v>6269</v>
      </c>
      <c r="E2647" s="7" t="s">
        <v>6270</v>
      </c>
      <c r="F2647" s="19" t="s">
        <v>6271</v>
      </c>
      <c r="G2647" s="19" t="s">
        <v>6272</v>
      </c>
      <c r="H2647" s="20" t="s">
        <v>16</v>
      </c>
      <c r="I2647" s="21" t="s">
        <v>128</v>
      </c>
      <c r="J2647" s="14"/>
      <c r="K2647" s="14"/>
    </row>
    <row r="2648" spans="1:11" ht="15.75" customHeight="1" x14ac:dyDescent="0.25">
      <c r="A2648" s="27"/>
      <c r="B2648" s="19" t="s">
        <v>6232</v>
      </c>
      <c r="C2648" s="19" t="s">
        <v>6232</v>
      </c>
      <c r="D2648" s="7" t="s">
        <v>6273</v>
      </c>
      <c r="E2648" s="7" t="s">
        <v>6273</v>
      </c>
      <c r="F2648" s="19" t="s">
        <v>6274</v>
      </c>
      <c r="G2648" s="19" t="s">
        <v>6275</v>
      </c>
      <c r="H2648" s="20" t="s">
        <v>16</v>
      </c>
      <c r="I2648" s="21" t="s">
        <v>128</v>
      </c>
      <c r="J2648" s="14"/>
      <c r="K2648" s="14"/>
    </row>
    <row r="2649" spans="1:11" ht="15.75" customHeight="1" x14ac:dyDescent="0.25">
      <c r="A2649" s="27"/>
      <c r="B2649" s="19" t="s">
        <v>6234</v>
      </c>
      <c r="C2649" s="19" t="s">
        <v>6233</v>
      </c>
      <c r="D2649" s="7" t="s">
        <v>6276</v>
      </c>
      <c r="E2649" s="7" t="s">
        <v>6277</v>
      </c>
      <c r="F2649" s="19" t="s">
        <v>6278</v>
      </c>
      <c r="G2649" s="19" t="s">
        <v>6278</v>
      </c>
      <c r="H2649" s="20" t="s">
        <v>16</v>
      </c>
      <c r="I2649" s="21" t="s">
        <v>128</v>
      </c>
      <c r="J2649" s="14"/>
      <c r="K2649" s="14"/>
    </row>
    <row r="2650" spans="1:11" ht="15.75" customHeight="1" x14ac:dyDescent="0.25">
      <c r="A2650" s="27"/>
      <c r="B2650" s="19" t="s">
        <v>6237</v>
      </c>
      <c r="C2650" s="19" t="s">
        <v>6237</v>
      </c>
      <c r="D2650" s="7" t="s">
        <v>6279</v>
      </c>
      <c r="E2650" s="7" t="s">
        <v>6280</v>
      </c>
      <c r="F2650" s="19" t="s">
        <v>6281</v>
      </c>
      <c r="G2650" s="19" t="s">
        <v>6282</v>
      </c>
      <c r="H2650" s="20" t="s">
        <v>16</v>
      </c>
      <c r="I2650" s="21" t="s">
        <v>128</v>
      </c>
      <c r="J2650" s="14"/>
      <c r="K2650" s="14"/>
    </row>
    <row r="2651" spans="1:11" ht="15.75" customHeight="1" x14ac:dyDescent="0.25">
      <c r="A2651" s="27"/>
      <c r="B2651" s="19" t="s">
        <v>6239</v>
      </c>
      <c r="C2651" s="19" t="s">
        <v>6239</v>
      </c>
      <c r="D2651" s="7" t="s">
        <v>6239</v>
      </c>
      <c r="E2651" s="7" t="s">
        <v>6240</v>
      </c>
      <c r="F2651" s="19" t="s">
        <v>6283</v>
      </c>
      <c r="G2651" s="19" t="s">
        <v>6283</v>
      </c>
      <c r="H2651" s="20" t="s">
        <v>16</v>
      </c>
      <c r="I2651" s="21" t="s">
        <v>128</v>
      </c>
      <c r="J2651" s="14"/>
      <c r="K2651" s="14"/>
    </row>
    <row r="2652" spans="1:11" ht="15.75" customHeight="1" x14ac:dyDescent="0.25">
      <c r="A2652" s="27"/>
      <c r="B2652" s="19" t="s">
        <v>6245</v>
      </c>
      <c r="C2652" s="19" t="s">
        <v>6244</v>
      </c>
      <c r="D2652" s="7" t="s">
        <v>6284</v>
      </c>
      <c r="E2652" s="7" t="s">
        <v>6285</v>
      </c>
      <c r="F2652" s="19" t="s">
        <v>4730</v>
      </c>
      <c r="G2652" s="19" t="s">
        <v>4731</v>
      </c>
      <c r="H2652" s="20" t="s">
        <v>16</v>
      </c>
      <c r="I2652" s="21" t="s">
        <v>128</v>
      </c>
      <c r="J2652" s="14"/>
      <c r="K2652" s="14"/>
    </row>
    <row r="2653" spans="1:11" ht="15.75" customHeight="1" x14ac:dyDescent="0.25">
      <c r="A2653" s="27"/>
      <c r="B2653" s="19" t="s">
        <v>6286</v>
      </c>
      <c r="C2653" s="19" t="s">
        <v>6246</v>
      </c>
      <c r="D2653" s="7" t="s">
        <v>6246</v>
      </c>
      <c r="E2653" s="7" t="s">
        <v>6287</v>
      </c>
      <c r="F2653" s="19" t="s">
        <v>6288</v>
      </c>
      <c r="G2653" s="19" t="s">
        <v>6288</v>
      </c>
      <c r="H2653" s="20" t="s">
        <v>16</v>
      </c>
      <c r="I2653" s="21" t="s">
        <v>128</v>
      </c>
      <c r="J2653" s="14"/>
      <c r="K2653" s="14"/>
    </row>
    <row r="2654" spans="1:11" ht="15.75" customHeight="1" x14ac:dyDescent="0.25">
      <c r="A2654" s="27"/>
      <c r="B2654" s="19" t="s">
        <v>6248</v>
      </c>
      <c r="C2654" s="19" t="s">
        <v>6248</v>
      </c>
      <c r="D2654" s="7" t="s">
        <v>6248</v>
      </c>
      <c r="E2654" s="7" t="s">
        <v>6249</v>
      </c>
      <c r="F2654" s="19" t="s">
        <v>4735</v>
      </c>
      <c r="G2654" s="19" t="s">
        <v>4734</v>
      </c>
      <c r="H2654" s="20" t="s">
        <v>16</v>
      </c>
      <c r="I2654" s="21" t="s">
        <v>128</v>
      </c>
      <c r="J2654" s="14"/>
      <c r="K2654" s="14"/>
    </row>
    <row r="2655" spans="1:11" ht="15.75" customHeight="1" x14ac:dyDescent="0.25">
      <c r="A2655" s="27"/>
      <c r="B2655" s="19" t="s">
        <v>6253</v>
      </c>
      <c r="C2655" s="19" t="s">
        <v>6252</v>
      </c>
      <c r="D2655" s="7" t="s">
        <v>6252</v>
      </c>
      <c r="E2655" s="7" t="s">
        <v>6253</v>
      </c>
      <c r="F2655" s="19" t="s">
        <v>4739</v>
      </c>
      <c r="G2655" s="19" t="s">
        <v>6289</v>
      </c>
      <c r="H2655" s="20" t="s">
        <v>16</v>
      </c>
      <c r="I2655" s="21" t="s">
        <v>128</v>
      </c>
      <c r="J2655" s="14"/>
      <c r="K2655" s="14"/>
    </row>
    <row r="2656" spans="1:11" ht="15.75" customHeight="1" x14ac:dyDescent="0.25">
      <c r="A2656" s="27"/>
      <c r="B2656" s="19" t="s">
        <v>6255</v>
      </c>
      <c r="C2656" s="19" t="s">
        <v>6255</v>
      </c>
      <c r="D2656" s="7" t="s">
        <v>6290</v>
      </c>
      <c r="E2656" s="7" t="s">
        <v>6290</v>
      </c>
      <c r="F2656" s="19" t="s">
        <v>4744</v>
      </c>
      <c r="G2656" s="19" t="s">
        <v>6291</v>
      </c>
      <c r="H2656" s="20" t="s">
        <v>16</v>
      </c>
      <c r="I2656" s="21" t="s">
        <v>128</v>
      </c>
      <c r="J2656" s="14"/>
      <c r="K2656" s="14"/>
    </row>
    <row r="2657" spans="1:11" ht="15.75" customHeight="1" x14ac:dyDescent="0.25">
      <c r="A2657" s="27"/>
      <c r="B2657" s="19" t="s">
        <v>4704</v>
      </c>
      <c r="C2657" s="19" t="s">
        <v>4704</v>
      </c>
      <c r="D2657" s="7" t="s">
        <v>4704</v>
      </c>
      <c r="E2657" s="7" t="s">
        <v>4704</v>
      </c>
      <c r="F2657" s="19" t="s">
        <v>4748</v>
      </c>
      <c r="G2657" s="19" t="s">
        <v>4748</v>
      </c>
      <c r="H2657" s="20" t="s">
        <v>16</v>
      </c>
      <c r="I2657" s="21" t="s">
        <v>128</v>
      </c>
      <c r="J2657" s="14"/>
      <c r="K2657" s="14"/>
    </row>
    <row r="2658" spans="1:11" ht="15.75" customHeight="1" x14ac:dyDescent="0.25">
      <c r="A2658" s="27"/>
      <c r="B2658" s="19" t="s">
        <v>6292</v>
      </c>
      <c r="C2658" s="19" t="s">
        <v>6293</v>
      </c>
      <c r="D2658" s="7" t="s">
        <v>6293</v>
      </c>
      <c r="E2658" s="7" t="s">
        <v>6293</v>
      </c>
      <c r="F2658" s="19" t="s">
        <v>4751</v>
      </c>
      <c r="G2658" s="19" t="s">
        <v>4750</v>
      </c>
      <c r="H2658" s="20" t="s">
        <v>16</v>
      </c>
      <c r="I2658" s="21" t="s">
        <v>128</v>
      </c>
      <c r="J2658" s="14"/>
      <c r="K2658" s="14"/>
    </row>
    <row r="2659" spans="1:11" ht="15.75" customHeight="1" x14ac:dyDescent="0.25">
      <c r="A2659" s="27"/>
      <c r="B2659" s="19" t="s">
        <v>4712</v>
      </c>
      <c r="C2659" s="19" t="s">
        <v>4712</v>
      </c>
      <c r="D2659" s="7" t="s">
        <v>6294</v>
      </c>
      <c r="E2659" s="7" t="s">
        <v>6294</v>
      </c>
      <c r="F2659" s="19" t="s">
        <v>6295</v>
      </c>
      <c r="G2659" s="19" t="s">
        <v>6295</v>
      </c>
      <c r="H2659" s="20" t="s">
        <v>16</v>
      </c>
      <c r="I2659" s="21" t="s">
        <v>128</v>
      </c>
      <c r="J2659" s="14"/>
      <c r="K2659" s="14"/>
    </row>
    <row r="2660" spans="1:11" ht="15.75" customHeight="1" x14ac:dyDescent="0.25">
      <c r="A2660" s="27"/>
      <c r="B2660" s="19" t="s">
        <v>4716</v>
      </c>
      <c r="C2660" s="19" t="s">
        <v>4715</v>
      </c>
      <c r="D2660" s="7" t="s">
        <v>6296</v>
      </c>
      <c r="E2660" s="7" t="s">
        <v>6297</v>
      </c>
      <c r="F2660" s="19" t="s">
        <v>6298</v>
      </c>
      <c r="G2660" s="19" t="s">
        <v>6299</v>
      </c>
      <c r="H2660" s="20" t="s">
        <v>16</v>
      </c>
      <c r="I2660" s="21" t="s">
        <v>128</v>
      </c>
      <c r="J2660" s="14"/>
      <c r="K2660" s="14"/>
    </row>
    <row r="2661" spans="1:11" ht="15.75" customHeight="1" x14ac:dyDescent="0.25">
      <c r="A2661" s="27"/>
      <c r="B2661" s="19" t="s">
        <v>6257</v>
      </c>
      <c r="C2661" s="19" t="s">
        <v>6257</v>
      </c>
      <c r="D2661" s="7" t="s">
        <v>6300</v>
      </c>
      <c r="E2661" s="7" t="s">
        <v>6301</v>
      </c>
      <c r="F2661" s="19" t="s">
        <v>4754</v>
      </c>
      <c r="G2661" s="19" t="s">
        <v>4753</v>
      </c>
      <c r="H2661" s="20" t="s">
        <v>16</v>
      </c>
      <c r="I2661" s="21" t="s">
        <v>128</v>
      </c>
      <c r="J2661" s="14"/>
      <c r="K2661" s="14"/>
    </row>
    <row r="2662" spans="1:11" ht="15.75" customHeight="1" x14ac:dyDescent="0.25">
      <c r="A2662" s="27"/>
      <c r="B2662" s="19" t="s">
        <v>6260</v>
      </c>
      <c r="C2662" s="19" t="s">
        <v>6260</v>
      </c>
      <c r="D2662" s="7" t="s">
        <v>6260</v>
      </c>
      <c r="E2662" s="7" t="s">
        <v>6260</v>
      </c>
      <c r="F2662" s="19" t="s">
        <v>4757</v>
      </c>
      <c r="G2662" s="19" t="s">
        <v>4756</v>
      </c>
      <c r="H2662" s="20" t="s">
        <v>16</v>
      </c>
      <c r="I2662" s="21" t="s">
        <v>128</v>
      </c>
      <c r="J2662" s="14"/>
      <c r="K2662" s="14"/>
    </row>
    <row r="2663" spans="1:11" ht="15.75" customHeight="1" x14ac:dyDescent="0.25">
      <c r="A2663" s="27"/>
      <c r="B2663" s="19" t="s">
        <v>6262</v>
      </c>
      <c r="C2663" s="19" t="s">
        <v>6261</v>
      </c>
      <c r="D2663" s="7" t="s">
        <v>6261</v>
      </c>
      <c r="E2663" s="7" t="s">
        <v>6262</v>
      </c>
      <c r="F2663" s="19" t="s">
        <v>6302</v>
      </c>
      <c r="G2663" s="19" t="s">
        <v>6303</v>
      </c>
      <c r="H2663" s="20" t="s">
        <v>16</v>
      </c>
      <c r="I2663" s="21" t="s">
        <v>128</v>
      </c>
      <c r="J2663" s="14"/>
      <c r="K2663" s="14"/>
    </row>
    <row r="2664" spans="1:11" ht="15.75" customHeight="1" x14ac:dyDescent="0.25">
      <c r="A2664" s="27"/>
      <c r="B2664" s="19" t="s">
        <v>6265</v>
      </c>
      <c r="C2664" s="19" t="s">
        <v>6265</v>
      </c>
      <c r="D2664" s="7" t="s">
        <v>6304</v>
      </c>
      <c r="E2664" s="7" t="s">
        <v>6304</v>
      </c>
      <c r="F2664" s="19" t="s">
        <v>4762</v>
      </c>
      <c r="G2664" s="19" t="s">
        <v>4763</v>
      </c>
      <c r="H2664" s="20" t="s">
        <v>16</v>
      </c>
      <c r="I2664" s="21" t="s">
        <v>128</v>
      </c>
      <c r="J2664" s="14"/>
      <c r="K2664" s="14"/>
    </row>
    <row r="2665" spans="1:11" ht="15.75" customHeight="1" x14ac:dyDescent="0.25">
      <c r="A2665" s="27"/>
      <c r="B2665" s="19" t="s">
        <v>6266</v>
      </c>
      <c r="C2665" s="19" t="s">
        <v>6266</v>
      </c>
      <c r="D2665" s="7" t="s">
        <v>6266</v>
      </c>
      <c r="E2665" s="7" t="s">
        <v>6266</v>
      </c>
      <c r="F2665" s="19" t="s">
        <v>4766</v>
      </c>
      <c r="G2665" s="19" t="s">
        <v>4765</v>
      </c>
      <c r="H2665" s="20" t="s">
        <v>16</v>
      </c>
      <c r="I2665" s="21" t="s">
        <v>128</v>
      </c>
      <c r="J2665" s="14"/>
      <c r="K2665" s="14"/>
    </row>
    <row r="2666" spans="1:11" ht="15.75" customHeight="1" x14ac:dyDescent="0.25">
      <c r="A2666" s="27"/>
      <c r="B2666" s="19" t="s">
        <v>4718</v>
      </c>
      <c r="C2666" s="19" t="s">
        <v>4717</v>
      </c>
      <c r="D2666" s="7" t="s">
        <v>4717</v>
      </c>
      <c r="E2666" s="7" t="s">
        <v>4717</v>
      </c>
      <c r="F2666" s="19" t="s">
        <v>4769</v>
      </c>
      <c r="G2666" s="19" t="s">
        <v>6305</v>
      </c>
      <c r="H2666" s="20" t="s">
        <v>16</v>
      </c>
      <c r="I2666" s="21" t="s">
        <v>128</v>
      </c>
      <c r="J2666" s="14"/>
      <c r="K2666" s="14"/>
    </row>
    <row r="2667" spans="1:11" ht="15.75" customHeight="1" x14ac:dyDescent="0.25">
      <c r="A2667" s="27"/>
      <c r="B2667" s="19" t="s">
        <v>6306</v>
      </c>
      <c r="C2667" s="19" t="s">
        <v>6306</v>
      </c>
      <c r="D2667" s="7" t="s">
        <v>6307</v>
      </c>
      <c r="E2667" s="7" t="s">
        <v>6307</v>
      </c>
      <c r="F2667" s="19" t="s">
        <v>6308</v>
      </c>
      <c r="G2667" s="19" t="s">
        <v>6309</v>
      </c>
      <c r="H2667" s="20" t="s">
        <v>16</v>
      </c>
      <c r="I2667" s="21" t="s">
        <v>128</v>
      </c>
      <c r="J2667" s="14"/>
      <c r="K2667" s="14"/>
    </row>
    <row r="2668" spans="1:11" ht="15.75" customHeight="1" x14ac:dyDescent="0.25">
      <c r="A2668" s="27"/>
      <c r="B2668" s="19" t="s">
        <v>6267</v>
      </c>
      <c r="C2668" s="19" t="s">
        <v>6267</v>
      </c>
      <c r="D2668" s="7" t="s">
        <v>6310</v>
      </c>
      <c r="E2668" s="7" t="s">
        <v>6311</v>
      </c>
      <c r="F2668" s="19" t="s">
        <v>6312</v>
      </c>
      <c r="G2668" s="19" t="s">
        <v>6312</v>
      </c>
      <c r="H2668" s="20" t="s">
        <v>16</v>
      </c>
      <c r="I2668" s="21" t="s">
        <v>128</v>
      </c>
      <c r="J2668" s="14"/>
      <c r="K2668" s="14"/>
    </row>
    <row r="2669" spans="1:11" ht="15.75" customHeight="1" x14ac:dyDescent="0.25">
      <c r="A2669" s="27"/>
      <c r="B2669" s="19" t="s">
        <v>6271</v>
      </c>
      <c r="C2669" s="19" t="s">
        <v>6271</v>
      </c>
      <c r="D2669" s="7" t="s">
        <v>6271</v>
      </c>
      <c r="E2669" s="7" t="s">
        <v>6272</v>
      </c>
      <c r="F2669" s="19" t="s">
        <v>6313</v>
      </c>
      <c r="G2669" s="19" t="s">
        <v>6313</v>
      </c>
      <c r="H2669" s="20" t="s">
        <v>16</v>
      </c>
      <c r="I2669" s="21" t="s">
        <v>128</v>
      </c>
      <c r="J2669" s="14"/>
      <c r="K2669" s="14"/>
    </row>
    <row r="2670" spans="1:11" ht="15.75" customHeight="1" x14ac:dyDescent="0.25">
      <c r="A2670" s="27"/>
      <c r="B2670" s="19" t="s">
        <v>6274</v>
      </c>
      <c r="C2670" s="19" t="s">
        <v>6274</v>
      </c>
      <c r="D2670" s="7" t="s">
        <v>6274</v>
      </c>
      <c r="E2670" s="7" t="s">
        <v>6275</v>
      </c>
      <c r="F2670" s="19" t="s">
        <v>6314</v>
      </c>
      <c r="G2670" s="19" t="s">
        <v>6314</v>
      </c>
      <c r="H2670" s="20" t="s">
        <v>16</v>
      </c>
      <c r="I2670" s="21" t="s">
        <v>13</v>
      </c>
      <c r="J2670" s="14"/>
      <c r="K2670" s="14"/>
    </row>
    <row r="2671" spans="1:11" ht="15.75" customHeight="1" x14ac:dyDescent="0.25">
      <c r="A2671" s="27"/>
      <c r="B2671" s="19" t="s">
        <v>6278</v>
      </c>
      <c r="C2671" s="19" t="s">
        <v>6278</v>
      </c>
      <c r="D2671" s="7" t="s">
        <v>6278</v>
      </c>
      <c r="E2671" s="7" t="s">
        <v>6278</v>
      </c>
      <c r="F2671" s="19" t="s">
        <v>6315</v>
      </c>
      <c r="G2671" s="19" t="s">
        <v>6315</v>
      </c>
      <c r="H2671" s="20" t="s">
        <v>16</v>
      </c>
      <c r="I2671" s="21" t="s">
        <v>128</v>
      </c>
      <c r="J2671" s="14"/>
      <c r="K2671" s="14"/>
    </row>
    <row r="2672" spans="1:11" ht="15.75" customHeight="1" x14ac:dyDescent="0.25">
      <c r="A2672" s="27"/>
      <c r="B2672" s="19" t="s">
        <v>6281</v>
      </c>
      <c r="C2672" s="19" t="s">
        <v>6281</v>
      </c>
      <c r="D2672" s="7" t="s">
        <v>6281</v>
      </c>
      <c r="E2672" s="7" t="s">
        <v>6282</v>
      </c>
      <c r="F2672" s="19" t="s">
        <v>4773</v>
      </c>
      <c r="G2672" s="19" t="s">
        <v>4774</v>
      </c>
      <c r="H2672" s="20" t="s">
        <v>16</v>
      </c>
      <c r="I2672" s="21" t="s">
        <v>128</v>
      </c>
      <c r="J2672" s="14"/>
      <c r="K2672" s="14"/>
    </row>
    <row r="2673" spans="1:11" ht="15.75" customHeight="1" x14ac:dyDescent="0.25">
      <c r="A2673" s="27"/>
      <c r="B2673" s="19"/>
      <c r="C2673" s="19"/>
      <c r="D2673" s="7"/>
      <c r="E2673" s="7"/>
      <c r="F2673" s="19" t="s">
        <v>6316</v>
      </c>
      <c r="G2673" s="19" t="s">
        <v>6317</v>
      </c>
      <c r="H2673" s="20" t="s">
        <v>16</v>
      </c>
      <c r="I2673" s="21" t="s">
        <v>128</v>
      </c>
      <c r="J2673" s="14"/>
      <c r="K2673" s="14"/>
    </row>
    <row r="2674" spans="1:11" ht="15.75" customHeight="1" x14ac:dyDescent="0.25">
      <c r="A2674" s="27"/>
      <c r="B2674" s="19" t="s">
        <v>6283</v>
      </c>
      <c r="C2674" s="19" t="s">
        <v>6283</v>
      </c>
      <c r="D2674" s="7" t="s">
        <v>6283</v>
      </c>
      <c r="E2674" s="7" t="s">
        <v>6283</v>
      </c>
      <c r="F2674" s="19" t="s">
        <v>6318</v>
      </c>
      <c r="G2674" s="19" t="s">
        <v>6318</v>
      </c>
      <c r="H2674" s="20" t="s">
        <v>16</v>
      </c>
      <c r="I2674" s="21" t="s">
        <v>128</v>
      </c>
      <c r="J2674" s="14"/>
      <c r="K2674" s="14"/>
    </row>
    <row r="2675" spans="1:11" ht="15.75" customHeight="1" x14ac:dyDescent="0.25">
      <c r="A2675" s="27"/>
      <c r="B2675" s="19" t="s">
        <v>4726</v>
      </c>
      <c r="C2675" s="19" t="s">
        <v>4725</v>
      </c>
      <c r="D2675" s="7" t="s">
        <v>6319</v>
      </c>
      <c r="E2675" s="7" t="s">
        <v>6320</v>
      </c>
      <c r="F2675" s="19" t="s">
        <v>4777</v>
      </c>
      <c r="G2675" s="19" t="s">
        <v>4777</v>
      </c>
      <c r="H2675" s="20" t="s">
        <v>16</v>
      </c>
      <c r="I2675" s="21" t="s">
        <v>128</v>
      </c>
      <c r="J2675" s="14"/>
      <c r="K2675" s="14"/>
    </row>
    <row r="2676" spans="1:11" ht="15.75" customHeight="1" x14ac:dyDescent="0.25">
      <c r="A2676" s="27"/>
      <c r="B2676" s="19" t="s">
        <v>5394</v>
      </c>
      <c r="C2676" s="19" t="s">
        <v>5394</v>
      </c>
      <c r="D2676" s="7" t="s">
        <v>5394</v>
      </c>
      <c r="E2676" s="7" t="s">
        <v>5394</v>
      </c>
      <c r="F2676" s="19" t="s">
        <v>6321</v>
      </c>
      <c r="G2676" s="19" t="s">
        <v>6322</v>
      </c>
      <c r="H2676" s="20" t="s">
        <v>16</v>
      </c>
      <c r="I2676" s="21" t="s">
        <v>128</v>
      </c>
      <c r="J2676" s="14"/>
      <c r="K2676" s="14"/>
    </row>
    <row r="2677" spans="1:11" ht="15.75" customHeight="1" x14ac:dyDescent="0.25">
      <c r="A2677" s="27"/>
      <c r="B2677" s="19" t="s">
        <v>6295</v>
      </c>
      <c r="C2677" s="19" t="s">
        <v>6295</v>
      </c>
      <c r="D2677" s="7" t="s">
        <v>6323</v>
      </c>
      <c r="E2677" s="7" t="s">
        <v>6323</v>
      </c>
      <c r="F2677" s="19" t="s">
        <v>4794</v>
      </c>
      <c r="G2677" s="19" t="s">
        <v>4794</v>
      </c>
      <c r="H2677" s="20" t="s">
        <v>16</v>
      </c>
      <c r="I2677" s="21" t="s">
        <v>128</v>
      </c>
      <c r="J2677" s="14"/>
      <c r="K2677" s="14"/>
    </row>
    <row r="2678" spans="1:11" ht="15.75" customHeight="1" x14ac:dyDescent="0.25">
      <c r="A2678" s="27"/>
      <c r="B2678" s="19" t="s">
        <v>6298</v>
      </c>
      <c r="C2678" s="19" t="s">
        <v>6298</v>
      </c>
      <c r="D2678" s="7" t="s">
        <v>6324</v>
      </c>
      <c r="E2678" s="7" t="s">
        <v>6325</v>
      </c>
      <c r="F2678" s="19" t="s">
        <v>6326</v>
      </c>
      <c r="G2678" s="19" t="s">
        <v>6327</v>
      </c>
      <c r="H2678" s="20" t="s">
        <v>16</v>
      </c>
      <c r="I2678" s="21" t="s">
        <v>128</v>
      </c>
      <c r="J2678" s="14"/>
      <c r="K2678" s="14"/>
    </row>
    <row r="2679" spans="1:11" ht="15.75" customHeight="1" x14ac:dyDescent="0.25">
      <c r="A2679" s="27"/>
      <c r="B2679" s="19" t="s">
        <v>6309</v>
      </c>
      <c r="C2679" s="19" t="s">
        <v>6308</v>
      </c>
      <c r="D2679" s="7" t="s">
        <v>5513</v>
      </c>
      <c r="E2679" s="7" t="s">
        <v>5514</v>
      </c>
      <c r="F2679" s="19" t="s">
        <v>6328</v>
      </c>
      <c r="G2679" s="19" t="s">
        <v>6328</v>
      </c>
      <c r="H2679" s="20" t="s">
        <v>16</v>
      </c>
      <c r="I2679" s="21" t="s">
        <v>128</v>
      </c>
      <c r="J2679" s="14"/>
      <c r="K2679" s="14"/>
    </row>
    <row r="2680" spans="1:11" ht="15.75" customHeight="1" x14ac:dyDescent="0.25">
      <c r="A2680" s="27"/>
      <c r="B2680" s="19" t="s">
        <v>6312</v>
      </c>
      <c r="C2680" s="19" t="s">
        <v>6312</v>
      </c>
      <c r="D2680" s="7" t="s">
        <v>6312</v>
      </c>
      <c r="E2680" s="7" t="s">
        <v>6312</v>
      </c>
      <c r="F2680" s="19" t="s">
        <v>6329</v>
      </c>
      <c r="G2680" s="19" t="s">
        <v>6330</v>
      </c>
      <c r="H2680" s="20" t="s">
        <v>16</v>
      </c>
      <c r="I2680" s="21" t="s">
        <v>128</v>
      </c>
      <c r="J2680" s="14"/>
      <c r="K2680" s="14"/>
    </row>
    <row r="2681" spans="1:11" ht="15.75" customHeight="1" x14ac:dyDescent="0.25">
      <c r="A2681" s="27"/>
      <c r="B2681" s="19" t="s">
        <v>6313</v>
      </c>
      <c r="C2681" s="19" t="s">
        <v>6313</v>
      </c>
      <c r="D2681" s="7" t="s">
        <v>6313</v>
      </c>
      <c r="E2681" s="7" t="s">
        <v>6313</v>
      </c>
      <c r="F2681" s="19" t="s">
        <v>6331</v>
      </c>
      <c r="G2681" s="19" t="s">
        <v>6331</v>
      </c>
      <c r="H2681" s="20" t="s">
        <v>16</v>
      </c>
      <c r="I2681" s="21" t="s">
        <v>128</v>
      </c>
      <c r="J2681" s="14"/>
      <c r="K2681" s="14"/>
    </row>
    <row r="2682" spans="1:11" ht="15.75" customHeight="1" x14ac:dyDescent="0.25">
      <c r="A2682" s="27"/>
      <c r="B2682" s="19" t="s">
        <v>6332</v>
      </c>
      <c r="C2682" s="19" t="s">
        <v>6332</v>
      </c>
      <c r="D2682" s="7" t="s">
        <v>6332</v>
      </c>
      <c r="E2682" s="7" t="s">
        <v>6332</v>
      </c>
      <c r="F2682" s="19" t="s">
        <v>6333</v>
      </c>
      <c r="G2682" s="19" t="s">
        <v>6333</v>
      </c>
      <c r="H2682" s="20" t="s">
        <v>16</v>
      </c>
      <c r="I2682" s="21" t="s">
        <v>128</v>
      </c>
      <c r="J2682" s="14"/>
      <c r="K2682" s="14"/>
    </row>
    <row r="2683" spans="1:11" ht="15.75" customHeight="1" x14ac:dyDescent="0.25">
      <c r="A2683" s="27"/>
      <c r="B2683" s="19" t="s">
        <v>6334</v>
      </c>
      <c r="C2683" s="19" t="s">
        <v>6334</v>
      </c>
      <c r="D2683" s="7" t="s">
        <v>6334</v>
      </c>
      <c r="E2683" s="7" t="s">
        <v>6334</v>
      </c>
      <c r="F2683" s="19" t="s">
        <v>6335</v>
      </c>
      <c r="G2683" s="19" t="s">
        <v>6335</v>
      </c>
      <c r="H2683" s="20" t="s">
        <v>16</v>
      </c>
      <c r="I2683" s="21" t="s">
        <v>128</v>
      </c>
      <c r="J2683" s="14"/>
      <c r="K2683" s="14"/>
    </row>
    <row r="2684" spans="1:11" ht="15.75" customHeight="1" x14ac:dyDescent="0.25">
      <c r="A2684" s="27"/>
      <c r="B2684" s="19" t="s">
        <v>6318</v>
      </c>
      <c r="C2684" s="19" t="s">
        <v>6318</v>
      </c>
      <c r="D2684" s="7" t="s">
        <v>6318</v>
      </c>
      <c r="E2684" s="7" t="s">
        <v>6318</v>
      </c>
      <c r="F2684" s="19" t="s">
        <v>6336</v>
      </c>
      <c r="G2684" s="19" t="s">
        <v>6337</v>
      </c>
      <c r="H2684" s="20" t="s">
        <v>16</v>
      </c>
      <c r="I2684" s="21" t="s">
        <v>128</v>
      </c>
      <c r="J2684" s="14"/>
      <c r="K2684" s="14"/>
    </row>
    <row r="2685" spans="1:11" ht="15.75" customHeight="1" x14ac:dyDescent="0.25">
      <c r="A2685" s="27"/>
      <c r="B2685" s="19" t="s">
        <v>6322</v>
      </c>
      <c r="C2685" s="19" t="s">
        <v>6321</v>
      </c>
      <c r="D2685" s="7" t="s">
        <v>6321</v>
      </c>
      <c r="E2685" s="7" t="s">
        <v>6322</v>
      </c>
      <c r="F2685" s="19" t="s">
        <v>6338</v>
      </c>
      <c r="G2685" s="19" t="s">
        <v>6338</v>
      </c>
      <c r="H2685" s="20" t="s">
        <v>16</v>
      </c>
      <c r="I2685" s="21" t="s">
        <v>128</v>
      </c>
      <c r="J2685" s="14"/>
      <c r="K2685" s="14"/>
    </row>
    <row r="2686" spans="1:11" ht="15.75" customHeight="1" x14ac:dyDescent="0.25">
      <c r="A2686" s="27"/>
      <c r="B2686" s="19" t="s">
        <v>6339</v>
      </c>
      <c r="C2686" s="19" t="s">
        <v>6339</v>
      </c>
      <c r="D2686" s="7" t="s">
        <v>6339</v>
      </c>
      <c r="E2686" s="7" t="s">
        <v>6339</v>
      </c>
      <c r="F2686" s="19" t="s">
        <v>4814</v>
      </c>
      <c r="G2686" s="19" t="s">
        <v>4814</v>
      </c>
      <c r="H2686" s="20" t="s">
        <v>16</v>
      </c>
      <c r="I2686" s="21" t="s">
        <v>128</v>
      </c>
      <c r="J2686" s="14"/>
      <c r="K2686" s="14"/>
    </row>
    <row r="2687" spans="1:11" ht="15.75" customHeight="1" x14ac:dyDescent="0.25">
      <c r="A2687" s="27"/>
      <c r="B2687" s="19" t="s">
        <v>6340</v>
      </c>
      <c r="C2687" s="19" t="s">
        <v>6341</v>
      </c>
      <c r="D2687" s="7" t="s">
        <v>6342</v>
      </c>
      <c r="E2687" s="7" t="s">
        <v>6342</v>
      </c>
      <c r="F2687" s="19" t="s">
        <v>6343</v>
      </c>
      <c r="G2687" s="19" t="s">
        <v>6343</v>
      </c>
      <c r="H2687" s="20" t="s">
        <v>16</v>
      </c>
      <c r="I2687" s="21" t="s">
        <v>128</v>
      </c>
      <c r="J2687" s="14"/>
      <c r="K2687" s="14"/>
    </row>
    <row r="2688" spans="1:11" ht="15.75" customHeight="1" x14ac:dyDescent="0.25">
      <c r="A2688" s="27"/>
      <c r="B2688" s="19" t="s">
        <v>4755</v>
      </c>
      <c r="C2688" s="19" t="s">
        <v>4755</v>
      </c>
      <c r="D2688" s="7" t="s">
        <v>4755</v>
      </c>
      <c r="E2688" s="7" t="s">
        <v>4755</v>
      </c>
      <c r="F2688" s="19" t="s">
        <v>6344</v>
      </c>
      <c r="G2688" s="19" t="s">
        <v>6344</v>
      </c>
      <c r="H2688" s="20" t="s">
        <v>16</v>
      </c>
      <c r="I2688" s="21" t="s">
        <v>128</v>
      </c>
      <c r="J2688" s="14"/>
      <c r="K2688" s="14"/>
    </row>
    <row r="2689" spans="1:11" ht="15.75" customHeight="1" x14ac:dyDescent="0.25">
      <c r="A2689" s="27"/>
      <c r="B2689" s="19" t="s">
        <v>4760</v>
      </c>
      <c r="C2689" s="19" t="s">
        <v>4760</v>
      </c>
      <c r="D2689" s="7" t="s">
        <v>6345</v>
      </c>
      <c r="E2689" s="7" t="s">
        <v>6345</v>
      </c>
      <c r="F2689" s="19" t="s">
        <v>4823</v>
      </c>
      <c r="G2689" s="19" t="s">
        <v>4823</v>
      </c>
      <c r="H2689" s="20" t="s">
        <v>16</v>
      </c>
      <c r="I2689" s="21" t="s">
        <v>128</v>
      </c>
      <c r="J2689" s="14"/>
      <c r="K2689" s="14"/>
    </row>
    <row r="2690" spans="1:11" ht="15.75" customHeight="1" x14ac:dyDescent="0.25">
      <c r="A2690" s="27"/>
      <c r="B2690" s="19" t="s">
        <v>6346</v>
      </c>
      <c r="C2690" s="19" t="s">
        <v>6346</v>
      </c>
      <c r="D2690" s="7" t="s">
        <v>6347</v>
      </c>
      <c r="E2690" s="7" t="s">
        <v>6347</v>
      </c>
      <c r="F2690" s="19" t="s">
        <v>6348</v>
      </c>
      <c r="G2690" s="19" t="s">
        <v>6349</v>
      </c>
      <c r="H2690" s="20" t="s">
        <v>16</v>
      </c>
      <c r="I2690" s="21" t="s">
        <v>128</v>
      </c>
      <c r="J2690" s="14"/>
      <c r="K2690" s="14"/>
    </row>
    <row r="2691" spans="1:11" ht="15.75" customHeight="1" x14ac:dyDescent="0.25">
      <c r="A2691" s="27"/>
      <c r="B2691" s="19" t="s">
        <v>4764</v>
      </c>
      <c r="C2691" s="19" t="s">
        <v>4764</v>
      </c>
      <c r="D2691" s="7" t="s">
        <v>4764</v>
      </c>
      <c r="E2691" s="7" t="s">
        <v>4764</v>
      </c>
      <c r="F2691" s="19" t="s">
        <v>6350</v>
      </c>
      <c r="G2691" s="19" t="s">
        <v>6350</v>
      </c>
      <c r="H2691" s="20" t="s">
        <v>16</v>
      </c>
      <c r="I2691" s="21" t="s">
        <v>128</v>
      </c>
      <c r="J2691" s="14"/>
      <c r="K2691" s="14"/>
    </row>
    <row r="2692" spans="1:11" ht="15.75" customHeight="1" x14ac:dyDescent="0.25">
      <c r="A2692" s="27"/>
      <c r="B2692" s="19" t="s">
        <v>6328</v>
      </c>
      <c r="C2692" s="19" t="s">
        <v>6328</v>
      </c>
      <c r="D2692" s="7" t="s">
        <v>6328</v>
      </c>
      <c r="E2692" s="7" t="s">
        <v>6328</v>
      </c>
      <c r="F2692" s="19" t="s">
        <v>6351</v>
      </c>
      <c r="G2692" s="19" t="s">
        <v>6351</v>
      </c>
      <c r="H2692" s="20" t="s">
        <v>16</v>
      </c>
      <c r="I2692" s="21" t="s">
        <v>128</v>
      </c>
      <c r="J2692" s="14"/>
      <c r="K2692" s="14"/>
    </row>
    <row r="2693" spans="1:11" ht="15.75" customHeight="1" x14ac:dyDescent="0.25">
      <c r="A2693" s="27"/>
      <c r="B2693" s="19" t="s">
        <v>6331</v>
      </c>
      <c r="C2693" s="19" t="s">
        <v>6331</v>
      </c>
      <c r="D2693" s="7" t="s">
        <v>6352</v>
      </c>
      <c r="E2693" s="7" t="s">
        <v>6352</v>
      </c>
      <c r="F2693" s="19" t="s">
        <v>4832</v>
      </c>
      <c r="G2693" s="19" t="s">
        <v>6353</v>
      </c>
      <c r="H2693" s="20" t="s">
        <v>16</v>
      </c>
      <c r="I2693" s="21" t="s">
        <v>128</v>
      </c>
      <c r="J2693" s="14"/>
      <c r="K2693" s="14"/>
    </row>
    <row r="2694" spans="1:11" ht="15.75" customHeight="1" x14ac:dyDescent="0.25">
      <c r="A2694" s="27"/>
      <c r="B2694" s="19" t="s">
        <v>6333</v>
      </c>
      <c r="C2694" s="19" t="s">
        <v>6333</v>
      </c>
      <c r="D2694" s="7" t="s">
        <v>6354</v>
      </c>
      <c r="E2694" s="7" t="s">
        <v>6354</v>
      </c>
      <c r="F2694" s="19" t="s">
        <v>6355</v>
      </c>
      <c r="G2694" s="19" t="s">
        <v>6356</v>
      </c>
      <c r="H2694" s="20" t="s">
        <v>16</v>
      </c>
      <c r="I2694" s="21" t="s">
        <v>128</v>
      </c>
      <c r="J2694" s="14"/>
      <c r="K2694" s="14"/>
    </row>
    <row r="2695" spans="1:11" ht="15.75" customHeight="1" x14ac:dyDescent="0.25">
      <c r="A2695" s="27"/>
      <c r="B2695" s="19" t="s">
        <v>6357</v>
      </c>
      <c r="C2695" s="19" t="s">
        <v>6358</v>
      </c>
      <c r="D2695" s="7" t="s">
        <v>6358</v>
      </c>
      <c r="E2695" s="7" t="s">
        <v>6358</v>
      </c>
      <c r="F2695" s="19" t="s">
        <v>4838</v>
      </c>
      <c r="G2695" s="19" t="s">
        <v>4839</v>
      </c>
      <c r="H2695" s="20" t="s">
        <v>16</v>
      </c>
      <c r="I2695" s="21" t="s">
        <v>128</v>
      </c>
      <c r="J2695" s="14"/>
      <c r="K2695" s="14"/>
    </row>
    <row r="2696" spans="1:11" ht="15.75" customHeight="1" x14ac:dyDescent="0.25">
      <c r="A2696" s="27"/>
      <c r="B2696" s="19" t="s">
        <v>6336</v>
      </c>
      <c r="C2696" s="19" t="s">
        <v>6336</v>
      </c>
      <c r="D2696" s="7" t="s">
        <v>6336</v>
      </c>
      <c r="E2696" s="7" t="s">
        <v>6337</v>
      </c>
      <c r="F2696" s="19" t="s">
        <v>4843</v>
      </c>
      <c r="G2696" s="19" t="s">
        <v>6359</v>
      </c>
      <c r="H2696" s="20" t="s">
        <v>16</v>
      </c>
      <c r="I2696" s="21" t="s">
        <v>128</v>
      </c>
      <c r="J2696" s="14"/>
      <c r="K2696" s="14"/>
    </row>
    <row r="2697" spans="1:11" ht="15.75" customHeight="1" x14ac:dyDescent="0.25">
      <c r="A2697" s="27"/>
      <c r="B2697" s="19" t="s">
        <v>6338</v>
      </c>
      <c r="C2697" s="19" t="s">
        <v>6338</v>
      </c>
      <c r="D2697" s="7" t="s">
        <v>6360</v>
      </c>
      <c r="E2697" s="7" t="s">
        <v>6360</v>
      </c>
      <c r="F2697" s="19" t="s">
        <v>4848</v>
      </c>
      <c r="G2697" s="19" t="s">
        <v>4848</v>
      </c>
      <c r="H2697" s="20" t="s">
        <v>16</v>
      </c>
      <c r="I2697" s="21" t="s">
        <v>128</v>
      </c>
      <c r="J2697" s="14"/>
      <c r="K2697" s="14"/>
    </row>
    <row r="2698" spans="1:11" ht="15.75" customHeight="1" x14ac:dyDescent="0.25">
      <c r="A2698" s="27"/>
      <c r="B2698" s="19" t="s">
        <v>4784</v>
      </c>
      <c r="C2698" s="19" t="s">
        <v>4784</v>
      </c>
      <c r="D2698" s="7" t="s">
        <v>4784</v>
      </c>
      <c r="E2698" s="7" t="s">
        <v>4784</v>
      </c>
      <c r="F2698" s="19" t="s">
        <v>4851</v>
      </c>
      <c r="G2698" s="19" t="s">
        <v>4851</v>
      </c>
      <c r="H2698" s="20" t="s">
        <v>16</v>
      </c>
      <c r="I2698" s="21" t="s">
        <v>13</v>
      </c>
      <c r="J2698" s="14"/>
      <c r="K2698" s="14"/>
    </row>
    <row r="2699" spans="1:11" ht="15.75" customHeight="1" x14ac:dyDescent="0.25">
      <c r="A2699" s="27"/>
      <c r="B2699" s="19" t="s">
        <v>4786</v>
      </c>
      <c r="C2699" s="19" t="s">
        <v>4786</v>
      </c>
      <c r="D2699" s="7" t="s">
        <v>4786</v>
      </c>
      <c r="E2699" s="7" t="s">
        <v>4786</v>
      </c>
      <c r="F2699" s="19" t="s">
        <v>4857</v>
      </c>
      <c r="G2699" s="19" t="s">
        <v>4857</v>
      </c>
      <c r="H2699" s="20" t="s">
        <v>16</v>
      </c>
      <c r="I2699" s="21" t="s">
        <v>128</v>
      </c>
      <c r="J2699" s="14"/>
      <c r="K2699" s="14"/>
    </row>
    <row r="2700" spans="1:11" ht="15.75" customHeight="1" x14ac:dyDescent="0.25">
      <c r="A2700" s="27"/>
      <c r="B2700" s="19" t="s">
        <v>4788</v>
      </c>
      <c r="C2700" s="19" t="s">
        <v>4788</v>
      </c>
      <c r="D2700" s="7" t="s">
        <v>6361</v>
      </c>
      <c r="E2700" s="7" t="s">
        <v>6361</v>
      </c>
      <c r="F2700" s="19" t="s">
        <v>4859</v>
      </c>
      <c r="G2700" s="19" t="s">
        <v>4859</v>
      </c>
      <c r="H2700" s="20" t="s">
        <v>16</v>
      </c>
      <c r="I2700" s="21" t="s">
        <v>128</v>
      </c>
      <c r="J2700" s="14"/>
      <c r="K2700" s="14"/>
    </row>
    <row r="2701" spans="1:11" ht="15.75" customHeight="1" x14ac:dyDescent="0.25">
      <c r="A2701" s="27"/>
      <c r="B2701" s="19" t="s">
        <v>4789</v>
      </c>
      <c r="C2701" s="19" t="s">
        <v>4789</v>
      </c>
      <c r="D2701" s="7" t="s">
        <v>6362</v>
      </c>
      <c r="E2701" s="7" t="s">
        <v>6362</v>
      </c>
      <c r="F2701" s="19" t="s">
        <v>4863</v>
      </c>
      <c r="G2701" s="19" t="s">
        <v>4863</v>
      </c>
      <c r="H2701" s="20" t="s">
        <v>16</v>
      </c>
      <c r="I2701" s="21" t="s">
        <v>128</v>
      </c>
      <c r="J2701" s="14"/>
      <c r="K2701" s="14"/>
    </row>
    <row r="2702" spans="1:11" ht="15.75" customHeight="1" x14ac:dyDescent="0.25">
      <c r="A2702" s="27"/>
      <c r="B2702" s="19" t="s">
        <v>4792</v>
      </c>
      <c r="C2702" s="19" t="s">
        <v>4791</v>
      </c>
      <c r="D2702" s="7" t="s">
        <v>4791</v>
      </c>
      <c r="E2702" s="7" t="s">
        <v>4791</v>
      </c>
      <c r="F2702" s="19" t="s">
        <v>6363</v>
      </c>
      <c r="G2702" s="19" t="s">
        <v>6364</v>
      </c>
      <c r="H2702" s="20" t="s">
        <v>16</v>
      </c>
      <c r="I2702" s="21" t="s">
        <v>128</v>
      </c>
      <c r="J2702" s="14"/>
      <c r="K2702" s="14"/>
    </row>
    <row r="2703" spans="1:11" ht="15.75" customHeight="1" x14ac:dyDescent="0.25">
      <c r="A2703" s="27"/>
      <c r="B2703" s="19" t="s">
        <v>6343</v>
      </c>
      <c r="C2703" s="19" t="s">
        <v>6343</v>
      </c>
      <c r="D2703" s="7" t="s">
        <v>6343</v>
      </c>
      <c r="E2703" s="7" t="s">
        <v>6343</v>
      </c>
      <c r="F2703" s="19" t="s">
        <v>4871</v>
      </c>
      <c r="G2703" s="19" t="s">
        <v>4871</v>
      </c>
      <c r="H2703" s="20" t="s">
        <v>16</v>
      </c>
      <c r="I2703" s="21" t="s">
        <v>128</v>
      </c>
      <c r="J2703" s="14"/>
      <c r="K2703" s="14"/>
    </row>
    <row r="2704" spans="1:11" ht="15.75" customHeight="1" x14ac:dyDescent="0.25">
      <c r="A2704" s="27"/>
      <c r="B2704" s="19" t="s">
        <v>6365</v>
      </c>
      <c r="C2704" s="19" t="s">
        <v>6365</v>
      </c>
      <c r="D2704" s="7" t="s">
        <v>6366</v>
      </c>
      <c r="E2704" s="7" t="s">
        <v>6366</v>
      </c>
      <c r="F2704" s="19" t="s">
        <v>4875</v>
      </c>
      <c r="G2704" s="19" t="s">
        <v>4874</v>
      </c>
      <c r="H2704" s="20" t="s">
        <v>16</v>
      </c>
      <c r="I2704" s="21" t="s">
        <v>128</v>
      </c>
      <c r="J2704" s="14"/>
      <c r="K2704" s="14"/>
    </row>
    <row r="2705" spans="1:11" ht="15.75" customHeight="1" x14ac:dyDescent="0.25">
      <c r="A2705" s="27"/>
      <c r="B2705" s="19" t="s">
        <v>6367</v>
      </c>
      <c r="C2705" s="19" t="s">
        <v>6348</v>
      </c>
      <c r="D2705" s="7" t="s">
        <v>6368</v>
      </c>
      <c r="E2705" s="7" t="s">
        <v>6369</v>
      </c>
      <c r="F2705" s="19" t="s">
        <v>4882</v>
      </c>
      <c r="G2705" s="19" t="s">
        <v>4882</v>
      </c>
      <c r="H2705" s="20" t="s">
        <v>16</v>
      </c>
      <c r="I2705" s="21" t="s">
        <v>128</v>
      </c>
      <c r="J2705" s="14"/>
      <c r="K2705" s="14"/>
    </row>
    <row r="2706" spans="1:11" ht="15.75" customHeight="1" x14ac:dyDescent="0.25">
      <c r="A2706" s="27"/>
      <c r="B2706" s="19" t="s">
        <v>6350</v>
      </c>
      <c r="C2706" s="19" t="s">
        <v>6350</v>
      </c>
      <c r="D2706" s="7" t="s">
        <v>6350</v>
      </c>
      <c r="E2706" s="7" t="s">
        <v>6350</v>
      </c>
      <c r="F2706" s="19" t="s">
        <v>4885</v>
      </c>
      <c r="G2706" s="19" t="s">
        <v>4885</v>
      </c>
      <c r="H2706" s="20" t="s">
        <v>16</v>
      </c>
      <c r="I2706" s="21" t="s">
        <v>128</v>
      </c>
      <c r="J2706" s="14"/>
      <c r="K2706" s="14"/>
    </row>
    <row r="2707" spans="1:11" ht="15.75" customHeight="1" x14ac:dyDescent="0.25">
      <c r="A2707" s="27"/>
      <c r="B2707" s="19" t="s">
        <v>6351</v>
      </c>
      <c r="C2707" s="19" t="s">
        <v>6351</v>
      </c>
      <c r="D2707" s="7" t="s">
        <v>6370</v>
      </c>
      <c r="E2707" s="7" t="s">
        <v>6370</v>
      </c>
      <c r="F2707" s="19" t="s">
        <v>4892</v>
      </c>
      <c r="G2707" s="19" t="s">
        <v>6371</v>
      </c>
      <c r="H2707" s="20" t="s">
        <v>16</v>
      </c>
      <c r="I2707" s="21" t="s">
        <v>128</v>
      </c>
      <c r="J2707" s="14"/>
      <c r="K2707" s="14"/>
    </row>
    <row r="2708" spans="1:11" ht="15.75" customHeight="1" x14ac:dyDescent="0.25">
      <c r="A2708" s="27"/>
      <c r="B2708" s="19" t="s">
        <v>6355</v>
      </c>
      <c r="C2708" s="19" t="s">
        <v>6355</v>
      </c>
      <c r="D2708" s="7" t="s">
        <v>6372</v>
      </c>
      <c r="E2708" s="7" t="s">
        <v>6373</v>
      </c>
      <c r="F2708" s="19" t="s">
        <v>4899</v>
      </c>
      <c r="G2708" s="19" t="s">
        <v>4899</v>
      </c>
      <c r="H2708" s="20" t="s">
        <v>16</v>
      </c>
      <c r="I2708" s="21" t="s">
        <v>128</v>
      </c>
      <c r="J2708" s="14"/>
      <c r="K2708" s="14"/>
    </row>
    <row r="2709" spans="1:11" ht="15.75" customHeight="1" x14ac:dyDescent="0.25">
      <c r="A2709" s="27"/>
      <c r="B2709" s="19" t="s">
        <v>6374</v>
      </c>
      <c r="C2709" s="19" t="s">
        <v>6375</v>
      </c>
      <c r="D2709" s="7" t="s">
        <v>6363</v>
      </c>
      <c r="E2709" s="7" t="s">
        <v>6376</v>
      </c>
      <c r="F2709" s="19" t="s">
        <v>6377</v>
      </c>
      <c r="G2709" s="19" t="s">
        <v>6377</v>
      </c>
      <c r="H2709" s="20" t="s">
        <v>16</v>
      </c>
      <c r="I2709" s="21" t="s">
        <v>128</v>
      </c>
      <c r="J2709" s="14"/>
      <c r="K2709" s="14"/>
    </row>
    <row r="2710" spans="1:11" ht="15.75" customHeight="1" x14ac:dyDescent="0.25">
      <c r="A2710" s="27"/>
      <c r="B2710" s="10"/>
      <c r="C2710" s="10"/>
      <c r="D2710" s="23"/>
      <c r="E2710" s="23"/>
      <c r="F2710" s="19" t="s">
        <v>6378</v>
      </c>
      <c r="G2710" s="19" t="s">
        <v>6378</v>
      </c>
      <c r="H2710" s="20" t="s">
        <v>16</v>
      </c>
      <c r="I2710" s="21" t="s">
        <v>128</v>
      </c>
      <c r="J2710" s="14"/>
      <c r="K2710" s="14"/>
    </row>
    <row r="2711" spans="1:11" ht="15.75" customHeight="1" x14ac:dyDescent="0.25">
      <c r="A2711" s="27"/>
      <c r="B2711" s="10"/>
      <c r="C2711" s="10"/>
      <c r="D2711" s="23"/>
      <c r="E2711" s="23"/>
      <c r="F2711" s="19" t="s">
        <v>6379</v>
      </c>
      <c r="G2711" s="19" t="s">
        <v>6379</v>
      </c>
      <c r="H2711" s="20" t="s">
        <v>20</v>
      </c>
      <c r="I2711" s="21" t="s">
        <v>13</v>
      </c>
      <c r="J2711" s="14"/>
      <c r="K2711" s="14"/>
    </row>
    <row r="2712" spans="1:11" ht="15.75" customHeight="1" x14ac:dyDescent="0.25">
      <c r="A2712" s="27"/>
      <c r="B2712" s="10"/>
      <c r="C2712" s="10"/>
      <c r="D2712" s="23"/>
      <c r="E2712" s="23"/>
      <c r="F2712" s="6" t="s">
        <v>2441</v>
      </c>
      <c r="G2712" s="6" t="s">
        <v>6380</v>
      </c>
      <c r="H2712" s="8" t="s">
        <v>20</v>
      </c>
      <c r="I2712" s="9" t="s">
        <v>13</v>
      </c>
      <c r="J2712" s="14"/>
      <c r="K2712" s="14"/>
    </row>
    <row r="2713" spans="1:11" ht="15.75" customHeight="1" x14ac:dyDescent="0.25">
      <c r="A2713" s="27"/>
      <c r="B2713" s="10"/>
      <c r="C2713" s="10"/>
      <c r="D2713" s="23"/>
      <c r="E2713" s="23"/>
      <c r="F2713" s="5" t="s">
        <v>2488</v>
      </c>
      <c r="G2713" s="5" t="s">
        <v>2488</v>
      </c>
      <c r="H2713" s="8" t="s">
        <v>20</v>
      </c>
      <c r="I2713" s="9" t="s">
        <v>13</v>
      </c>
      <c r="J2713" s="14"/>
      <c r="K2713" s="14"/>
    </row>
    <row r="2714" spans="1:11" ht="15.75" customHeight="1" x14ac:dyDescent="0.25">
      <c r="A2714" s="27"/>
      <c r="B2714" s="10"/>
      <c r="C2714" s="10"/>
      <c r="D2714" s="23"/>
      <c r="E2714" s="23"/>
      <c r="F2714" s="19" t="s">
        <v>6381</v>
      </c>
      <c r="G2714" s="19" t="s">
        <v>6382</v>
      </c>
      <c r="H2714" s="20" t="s">
        <v>20</v>
      </c>
      <c r="I2714" s="21" t="s">
        <v>13</v>
      </c>
      <c r="J2714" s="14"/>
      <c r="K2714" s="14"/>
    </row>
    <row r="2715" spans="1:11" ht="15.75" customHeight="1" x14ac:dyDescent="0.25">
      <c r="A2715" s="27"/>
      <c r="B2715" s="10"/>
      <c r="C2715" s="10"/>
      <c r="D2715" s="23"/>
      <c r="E2715" s="23"/>
      <c r="F2715" s="19" t="s">
        <v>6383</v>
      </c>
      <c r="G2715" s="19" t="s">
        <v>6383</v>
      </c>
      <c r="H2715" s="20" t="s">
        <v>20</v>
      </c>
      <c r="I2715" s="21" t="s">
        <v>13</v>
      </c>
      <c r="J2715" s="14"/>
      <c r="K2715" s="14"/>
    </row>
    <row r="2716" spans="1:11" ht="15.75" customHeight="1" x14ac:dyDescent="0.25">
      <c r="A2716" s="27"/>
      <c r="B2716" s="10"/>
      <c r="C2716" s="10"/>
      <c r="D2716" s="23"/>
      <c r="E2716" s="23"/>
      <c r="F2716" s="19" t="s">
        <v>6384</v>
      </c>
      <c r="G2716" s="19" t="s">
        <v>6384</v>
      </c>
      <c r="H2716" s="20" t="s">
        <v>20</v>
      </c>
      <c r="I2716" s="21" t="s">
        <v>13</v>
      </c>
      <c r="J2716" s="14"/>
      <c r="K2716" s="14"/>
    </row>
    <row r="2717" spans="1:11" ht="15.75" customHeight="1" x14ac:dyDescent="0.25">
      <c r="A2717" s="27"/>
      <c r="B2717" s="10"/>
      <c r="C2717" s="10"/>
      <c r="D2717" s="23"/>
      <c r="E2717" s="23"/>
      <c r="F2717" s="19" t="s">
        <v>6385</v>
      </c>
      <c r="G2717" s="19" t="s">
        <v>6386</v>
      </c>
      <c r="H2717" s="20" t="s">
        <v>20</v>
      </c>
      <c r="I2717" s="21" t="s">
        <v>13</v>
      </c>
      <c r="J2717" s="14"/>
      <c r="K2717" s="14"/>
    </row>
    <row r="2718" spans="1:11" ht="15.75" customHeight="1" x14ac:dyDescent="0.25">
      <c r="A2718" s="27"/>
      <c r="B2718" s="10"/>
      <c r="C2718" s="10"/>
      <c r="D2718" s="23"/>
      <c r="E2718" s="23"/>
      <c r="F2718" s="5" t="s">
        <v>6387</v>
      </c>
      <c r="G2718" s="5" t="s">
        <v>6387</v>
      </c>
      <c r="H2718" s="8" t="s">
        <v>20</v>
      </c>
      <c r="I2718" s="9" t="s">
        <v>13</v>
      </c>
      <c r="J2718" s="14"/>
      <c r="K2718" s="14"/>
    </row>
    <row r="2719" spans="1:11" ht="15.75" customHeight="1" x14ac:dyDescent="0.25">
      <c r="A2719" s="27"/>
      <c r="B2719" s="10"/>
      <c r="C2719" s="10"/>
      <c r="D2719" s="23"/>
      <c r="E2719" s="23"/>
      <c r="F2719" s="5" t="s">
        <v>6388</v>
      </c>
      <c r="G2719" s="5" t="s">
        <v>6388</v>
      </c>
      <c r="H2719" s="8" t="s">
        <v>20</v>
      </c>
      <c r="I2719" s="9" t="s">
        <v>13</v>
      </c>
      <c r="J2719" s="14"/>
      <c r="K2719" s="14"/>
    </row>
    <row r="2720" spans="1:11" ht="15.75" customHeight="1" x14ac:dyDescent="0.25">
      <c r="A2720" s="27"/>
      <c r="B2720" s="10"/>
      <c r="C2720" s="10"/>
      <c r="D2720" s="23"/>
      <c r="E2720" s="23"/>
      <c r="F2720" s="5" t="s">
        <v>2247</v>
      </c>
      <c r="G2720" s="5" t="s">
        <v>2247</v>
      </c>
      <c r="H2720" s="8" t="s">
        <v>20</v>
      </c>
      <c r="I2720" s="9" t="s">
        <v>13</v>
      </c>
      <c r="J2720" s="14"/>
      <c r="K2720" s="14"/>
    </row>
    <row r="2721" spans="1:11" ht="15.75" customHeight="1" x14ac:dyDescent="0.25">
      <c r="A2721" s="27"/>
      <c r="B2721" s="10"/>
      <c r="C2721" s="10"/>
      <c r="D2721" s="23"/>
      <c r="E2721" s="23"/>
      <c r="F2721" s="5" t="s">
        <v>6389</v>
      </c>
      <c r="G2721" s="5" t="s">
        <v>6389</v>
      </c>
      <c r="H2721" s="8" t="s">
        <v>20</v>
      </c>
      <c r="I2721" s="9" t="s">
        <v>13</v>
      </c>
      <c r="J2721" s="14"/>
      <c r="K2721" s="14"/>
    </row>
    <row r="2722" spans="1:11" ht="15.75" customHeight="1" x14ac:dyDescent="0.25">
      <c r="A2722" s="27"/>
      <c r="B2722" s="10"/>
      <c r="C2722" s="10"/>
      <c r="D2722" s="23"/>
      <c r="E2722" s="23"/>
      <c r="F2722" s="5" t="s">
        <v>3575</v>
      </c>
      <c r="G2722" s="5" t="s">
        <v>3575</v>
      </c>
      <c r="H2722" s="8" t="s">
        <v>20</v>
      </c>
      <c r="I2722" s="9" t="s">
        <v>13</v>
      </c>
      <c r="J2722" s="14"/>
      <c r="K2722" s="14"/>
    </row>
    <row r="2723" spans="1:11" ht="15.75" customHeight="1" x14ac:dyDescent="0.25">
      <c r="A2723" s="27"/>
      <c r="B2723" s="10"/>
      <c r="C2723" s="10"/>
      <c r="D2723" s="23"/>
      <c r="E2723" s="23"/>
      <c r="F2723" s="5" t="s">
        <v>2458</v>
      </c>
      <c r="G2723" s="5" t="s">
        <v>2458</v>
      </c>
      <c r="H2723" s="8" t="s">
        <v>20</v>
      </c>
      <c r="I2723" s="9" t="s">
        <v>13</v>
      </c>
      <c r="J2723" s="14"/>
      <c r="K2723" s="14"/>
    </row>
    <row r="2724" spans="1:11" ht="15.75" customHeight="1" x14ac:dyDescent="0.25">
      <c r="A2724" s="27"/>
      <c r="B2724" s="10"/>
      <c r="C2724" s="10"/>
      <c r="D2724" s="23"/>
      <c r="E2724" s="23"/>
      <c r="F2724" s="6" t="s">
        <v>6390</v>
      </c>
      <c r="G2724" s="6" t="s">
        <v>6390</v>
      </c>
      <c r="H2724" s="8" t="s">
        <v>20</v>
      </c>
      <c r="I2724" s="9" t="s">
        <v>13</v>
      </c>
      <c r="J2724" s="14"/>
      <c r="K2724" s="14"/>
    </row>
    <row r="2725" spans="1:11" ht="15.75" customHeight="1" x14ac:dyDescent="0.25">
      <c r="A2725" s="27"/>
      <c r="B2725" s="10"/>
      <c r="C2725" s="10"/>
      <c r="D2725" s="23"/>
      <c r="E2725" s="23"/>
      <c r="F2725" s="5" t="s">
        <v>6391</v>
      </c>
      <c r="G2725" s="5" t="s">
        <v>6391</v>
      </c>
      <c r="H2725" s="8" t="s">
        <v>20</v>
      </c>
      <c r="I2725" s="16" t="s">
        <v>13</v>
      </c>
      <c r="J2725" s="14"/>
      <c r="K2725" s="14"/>
    </row>
    <row r="2726" spans="1:11" ht="15.75" customHeight="1" x14ac:dyDescent="0.25">
      <c r="A2726" s="27"/>
      <c r="B2726" s="19" t="s">
        <v>6379</v>
      </c>
      <c r="C2726" s="19" t="s">
        <v>6379</v>
      </c>
      <c r="D2726" s="7" t="s">
        <v>6392</v>
      </c>
      <c r="E2726" s="7" t="s">
        <v>6392</v>
      </c>
      <c r="F2726" s="6" t="s">
        <v>6393</v>
      </c>
      <c r="G2726" s="6" t="s">
        <v>6393</v>
      </c>
      <c r="H2726" s="8" t="s">
        <v>20</v>
      </c>
      <c r="I2726" s="16" t="s">
        <v>13</v>
      </c>
      <c r="J2726" s="14"/>
      <c r="K2726" s="14"/>
    </row>
    <row r="2727" spans="1:11" ht="15.75" customHeight="1" x14ac:dyDescent="0.25">
      <c r="A2727" s="27"/>
      <c r="B2727" s="6" t="s">
        <v>6380</v>
      </c>
      <c r="C2727" s="6" t="s">
        <v>2441</v>
      </c>
      <c r="D2727" s="7" t="s">
        <v>2441</v>
      </c>
      <c r="E2727" s="7" t="s">
        <v>2441</v>
      </c>
      <c r="F2727" s="6" t="s">
        <v>6394</v>
      </c>
      <c r="G2727" s="6" t="s">
        <v>6394</v>
      </c>
      <c r="H2727" s="15" t="s">
        <v>20</v>
      </c>
      <c r="I2727" s="9" t="s">
        <v>13</v>
      </c>
      <c r="J2727" s="14"/>
      <c r="K2727" s="14"/>
    </row>
    <row r="2728" spans="1:11" ht="15.75" customHeight="1" x14ac:dyDescent="0.25">
      <c r="A2728" s="27"/>
      <c r="B2728" s="5" t="s">
        <v>2488</v>
      </c>
      <c r="C2728" s="5" t="s">
        <v>2488</v>
      </c>
      <c r="D2728" s="7" t="s">
        <v>6395</v>
      </c>
      <c r="E2728" s="7" t="s">
        <v>6395</v>
      </c>
      <c r="F2728" s="5" t="s">
        <v>6396</v>
      </c>
      <c r="G2728" s="5" t="s">
        <v>6396</v>
      </c>
      <c r="H2728" s="15" t="s">
        <v>20</v>
      </c>
      <c r="I2728" s="9" t="s">
        <v>13</v>
      </c>
      <c r="J2728" s="14"/>
      <c r="K2728" s="14"/>
    </row>
    <row r="2729" spans="1:11" ht="15.75" customHeight="1" x14ac:dyDescent="0.25">
      <c r="A2729" s="27"/>
      <c r="B2729" s="5" t="s">
        <v>6397</v>
      </c>
      <c r="C2729" s="5" t="s">
        <v>6397</v>
      </c>
      <c r="D2729" s="7" t="s">
        <v>6397</v>
      </c>
      <c r="E2729" s="7" t="s">
        <v>6397</v>
      </c>
      <c r="F2729" s="5" t="s">
        <v>6398</v>
      </c>
      <c r="G2729" s="5" t="s">
        <v>6398</v>
      </c>
      <c r="H2729" s="15" t="s">
        <v>20</v>
      </c>
      <c r="I2729" s="9" t="s">
        <v>13</v>
      </c>
      <c r="J2729" s="14"/>
      <c r="K2729" s="14"/>
    </row>
    <row r="2730" spans="1:11" ht="15.75" customHeight="1" x14ac:dyDescent="0.25">
      <c r="A2730" s="27"/>
      <c r="B2730" s="5" t="s">
        <v>6399</v>
      </c>
      <c r="C2730" s="5" t="s">
        <v>6399</v>
      </c>
      <c r="D2730" s="7" t="s">
        <v>6399</v>
      </c>
      <c r="E2730" s="7" t="s">
        <v>6399</v>
      </c>
      <c r="F2730" s="6" t="s">
        <v>6400</v>
      </c>
      <c r="G2730" s="6" t="s">
        <v>6400</v>
      </c>
      <c r="H2730" s="15" t="s">
        <v>20</v>
      </c>
      <c r="I2730" s="9" t="s">
        <v>13</v>
      </c>
      <c r="J2730" s="14"/>
      <c r="K2730" s="14"/>
    </row>
    <row r="2731" spans="1:11" ht="15.75" customHeight="1" x14ac:dyDescent="0.25">
      <c r="A2731" s="27"/>
      <c r="B2731" s="5" t="s">
        <v>6401</v>
      </c>
      <c r="C2731" s="5" t="s">
        <v>6401</v>
      </c>
      <c r="D2731" s="7" t="s">
        <v>6401</v>
      </c>
      <c r="E2731" s="7" t="s">
        <v>6401</v>
      </c>
      <c r="F2731" s="5" t="s">
        <v>6402</v>
      </c>
      <c r="G2731" s="5" t="s">
        <v>6402</v>
      </c>
      <c r="H2731" s="15" t="s">
        <v>20</v>
      </c>
      <c r="I2731" s="9" t="s">
        <v>13</v>
      </c>
      <c r="J2731" s="14"/>
      <c r="K2731" s="14"/>
    </row>
    <row r="2732" spans="1:11" ht="15.75" customHeight="1" x14ac:dyDescent="0.25">
      <c r="A2732" s="27"/>
      <c r="B2732" s="5" t="s">
        <v>6403</v>
      </c>
      <c r="C2732" s="5" t="s">
        <v>6403</v>
      </c>
      <c r="D2732" s="7" t="s">
        <v>6404</v>
      </c>
      <c r="E2732" s="7" t="s">
        <v>6404</v>
      </c>
      <c r="F2732" s="5" t="s">
        <v>417</v>
      </c>
      <c r="G2732" s="5" t="s">
        <v>417</v>
      </c>
      <c r="H2732" s="15" t="s">
        <v>20</v>
      </c>
      <c r="I2732" s="9" t="s">
        <v>13</v>
      </c>
      <c r="J2732" s="14"/>
      <c r="K2732" s="14"/>
    </row>
    <row r="2733" spans="1:11" ht="15.75" customHeight="1" x14ac:dyDescent="0.25">
      <c r="A2733" s="27"/>
      <c r="B2733" s="6" t="s">
        <v>6405</v>
      </c>
      <c r="C2733" s="6" t="s">
        <v>6405</v>
      </c>
      <c r="D2733" s="7" t="s">
        <v>6405</v>
      </c>
      <c r="E2733" s="7" t="s">
        <v>6405</v>
      </c>
      <c r="F2733" s="5" t="s">
        <v>6406</v>
      </c>
      <c r="G2733" s="5" t="s">
        <v>6406</v>
      </c>
      <c r="H2733" s="15" t="s">
        <v>20</v>
      </c>
      <c r="I2733" s="9" t="s">
        <v>13</v>
      </c>
      <c r="J2733" s="14"/>
      <c r="K2733" s="14"/>
    </row>
    <row r="2734" spans="1:11" ht="15.75" customHeight="1" x14ac:dyDescent="0.25">
      <c r="A2734" s="27"/>
      <c r="B2734" s="19" t="s">
        <v>6381</v>
      </c>
      <c r="C2734" s="19" t="s">
        <v>6381</v>
      </c>
      <c r="D2734" s="7" t="s">
        <v>6381</v>
      </c>
      <c r="E2734" s="7" t="s">
        <v>6382</v>
      </c>
      <c r="F2734" s="5" t="s">
        <v>6407</v>
      </c>
      <c r="G2734" s="5" t="s">
        <v>6407</v>
      </c>
      <c r="H2734" s="15" t="s">
        <v>20</v>
      </c>
      <c r="I2734" s="9" t="s">
        <v>13</v>
      </c>
      <c r="J2734" s="14"/>
      <c r="K2734" s="14"/>
    </row>
    <row r="2735" spans="1:11" ht="15.75" customHeight="1" x14ac:dyDescent="0.25">
      <c r="A2735" s="27"/>
      <c r="B2735" s="19" t="s">
        <v>6408</v>
      </c>
      <c r="C2735" s="19" t="s">
        <v>6409</v>
      </c>
      <c r="D2735" s="7" t="s">
        <v>6410</v>
      </c>
      <c r="E2735" s="7" t="s">
        <v>6410</v>
      </c>
      <c r="F2735" s="5" t="s">
        <v>2602</v>
      </c>
      <c r="G2735" s="5" t="s">
        <v>2602</v>
      </c>
      <c r="H2735" s="15" t="s">
        <v>20</v>
      </c>
      <c r="I2735" s="16" t="s">
        <v>13</v>
      </c>
      <c r="J2735" s="14"/>
      <c r="K2735" s="14"/>
    </row>
    <row r="2736" spans="1:11" ht="15.75" customHeight="1" x14ac:dyDescent="0.25">
      <c r="A2736" s="27"/>
      <c r="B2736" s="19" t="s">
        <v>6411</v>
      </c>
      <c r="C2736" s="19" t="s">
        <v>6412</v>
      </c>
      <c r="D2736" s="7" t="s">
        <v>6412</v>
      </c>
      <c r="E2736" s="7" t="s">
        <v>6413</v>
      </c>
      <c r="F2736" s="6" t="s">
        <v>6394</v>
      </c>
      <c r="G2736" s="6" t="s">
        <v>6394</v>
      </c>
      <c r="H2736" s="15" t="s">
        <v>20</v>
      </c>
      <c r="I2736" s="16" t="s">
        <v>13</v>
      </c>
      <c r="J2736" s="14"/>
      <c r="K2736" s="14"/>
    </row>
    <row r="2737" spans="1:11" ht="15.75" customHeight="1" x14ac:dyDescent="0.25">
      <c r="A2737" s="27"/>
      <c r="B2737" s="19" t="s">
        <v>6414</v>
      </c>
      <c r="C2737" s="19" t="s">
        <v>6415</v>
      </c>
      <c r="D2737" s="7" t="s">
        <v>6415</v>
      </c>
      <c r="E2737" s="7" t="s">
        <v>6415</v>
      </c>
      <c r="F2737" s="5" t="s">
        <v>6416</v>
      </c>
      <c r="G2737" s="5" t="s">
        <v>6416</v>
      </c>
      <c r="H2737" s="15" t="s">
        <v>20</v>
      </c>
      <c r="I2737" s="9" t="s">
        <v>13</v>
      </c>
      <c r="J2737" s="14"/>
      <c r="K2737" s="14"/>
    </row>
    <row r="2738" spans="1:11" ht="15.75" customHeight="1" x14ac:dyDescent="0.25">
      <c r="A2738" s="27"/>
      <c r="B2738" s="5" t="s">
        <v>2247</v>
      </c>
      <c r="C2738" s="5" t="s">
        <v>2247</v>
      </c>
      <c r="D2738" s="7" t="s">
        <v>6417</v>
      </c>
      <c r="E2738" s="7" t="s">
        <v>6417</v>
      </c>
      <c r="F2738" s="19" t="s">
        <v>6418</v>
      </c>
      <c r="G2738" s="19" t="s">
        <v>6418</v>
      </c>
      <c r="H2738" s="20" t="s">
        <v>20</v>
      </c>
      <c r="I2738" s="21" t="s">
        <v>13</v>
      </c>
      <c r="J2738" s="14"/>
      <c r="K2738" s="14"/>
    </row>
    <row r="2739" spans="1:11" ht="15.75" customHeight="1" x14ac:dyDescent="0.25">
      <c r="A2739" s="27"/>
      <c r="B2739" s="5" t="s">
        <v>6389</v>
      </c>
      <c r="C2739" s="5" t="s">
        <v>6389</v>
      </c>
      <c r="D2739" s="7" t="s">
        <v>6389</v>
      </c>
      <c r="E2739" s="7" t="s">
        <v>6389</v>
      </c>
      <c r="F2739" s="19" t="s">
        <v>6419</v>
      </c>
      <c r="G2739" s="19" t="s">
        <v>6419</v>
      </c>
      <c r="H2739" s="20" t="s">
        <v>20</v>
      </c>
      <c r="I2739" s="21" t="s">
        <v>13</v>
      </c>
      <c r="J2739" s="14"/>
      <c r="K2739" s="14"/>
    </row>
    <row r="2740" spans="1:11" ht="15.75" customHeight="1" x14ac:dyDescent="0.25">
      <c r="A2740" s="27"/>
      <c r="B2740" s="5" t="s">
        <v>6420</v>
      </c>
      <c r="C2740" s="6" t="s">
        <v>6421</v>
      </c>
      <c r="D2740" s="7" t="s">
        <v>6421</v>
      </c>
      <c r="E2740" s="7" t="s">
        <v>6421</v>
      </c>
      <c r="F2740" s="19" t="s">
        <v>6422</v>
      </c>
      <c r="G2740" s="19" t="s">
        <v>6422</v>
      </c>
      <c r="H2740" s="20" t="s">
        <v>20</v>
      </c>
      <c r="I2740" s="21" t="s">
        <v>13</v>
      </c>
      <c r="J2740" s="14"/>
      <c r="K2740" s="14"/>
    </row>
    <row r="2741" spans="1:11" ht="15.75" customHeight="1" x14ac:dyDescent="0.25">
      <c r="A2741" s="27"/>
      <c r="B2741" s="5" t="s">
        <v>3575</v>
      </c>
      <c r="C2741" s="5" t="s">
        <v>3575</v>
      </c>
      <c r="D2741" s="7" t="s">
        <v>3575</v>
      </c>
      <c r="E2741" s="7" t="s">
        <v>3575</v>
      </c>
      <c r="F2741" s="19" t="s">
        <v>6423</v>
      </c>
      <c r="G2741" s="19" t="s">
        <v>6423</v>
      </c>
      <c r="H2741" s="20" t="s">
        <v>20</v>
      </c>
      <c r="I2741" s="21" t="s">
        <v>13</v>
      </c>
      <c r="J2741" s="14"/>
      <c r="K2741" s="14"/>
    </row>
    <row r="2742" spans="1:11" ht="15.75" customHeight="1" x14ac:dyDescent="0.25">
      <c r="A2742" s="27"/>
      <c r="B2742" s="5" t="s">
        <v>2458</v>
      </c>
      <c r="C2742" s="5" t="s">
        <v>2458</v>
      </c>
      <c r="D2742" s="7" t="s">
        <v>2458</v>
      </c>
      <c r="E2742" s="7" t="s">
        <v>2458</v>
      </c>
      <c r="F2742" s="19" t="s">
        <v>6424</v>
      </c>
      <c r="G2742" s="19" t="s">
        <v>6424</v>
      </c>
      <c r="H2742" s="20" t="s">
        <v>20</v>
      </c>
      <c r="I2742" s="21" t="s">
        <v>13</v>
      </c>
      <c r="J2742" s="14"/>
      <c r="K2742" s="14"/>
    </row>
    <row r="2743" spans="1:11" ht="15.75" customHeight="1" x14ac:dyDescent="0.25">
      <c r="A2743" s="27"/>
      <c r="B2743" s="6" t="s">
        <v>6390</v>
      </c>
      <c r="C2743" s="6" t="s">
        <v>6390</v>
      </c>
      <c r="D2743" s="7" t="s">
        <v>6390</v>
      </c>
      <c r="E2743" s="7" t="s">
        <v>6390</v>
      </c>
      <c r="F2743" s="19" t="s">
        <v>6425</v>
      </c>
      <c r="G2743" s="19" t="s">
        <v>6425</v>
      </c>
      <c r="H2743" s="20" t="s">
        <v>20</v>
      </c>
      <c r="I2743" s="21" t="s">
        <v>13</v>
      </c>
      <c r="J2743" s="14"/>
      <c r="K2743" s="14"/>
    </row>
    <row r="2744" spans="1:11" ht="15.75" customHeight="1" x14ac:dyDescent="0.25">
      <c r="A2744" s="27"/>
      <c r="B2744" s="5" t="s">
        <v>6426</v>
      </c>
      <c r="C2744" s="5" t="s">
        <v>6426</v>
      </c>
      <c r="D2744" s="7" t="s">
        <v>6426</v>
      </c>
      <c r="E2744" s="7" t="s">
        <v>6426</v>
      </c>
      <c r="F2744" s="19" t="s">
        <v>6427</v>
      </c>
      <c r="G2744" s="19" t="s">
        <v>6428</v>
      </c>
      <c r="H2744" s="20" t="s">
        <v>20</v>
      </c>
      <c r="I2744" s="21" t="s">
        <v>13</v>
      </c>
      <c r="J2744" s="14"/>
      <c r="K2744" s="14"/>
    </row>
    <row r="2745" spans="1:11" ht="15.75" customHeight="1" x14ac:dyDescent="0.25">
      <c r="A2745" s="27"/>
      <c r="B2745" s="5" t="s">
        <v>6429</v>
      </c>
      <c r="C2745" s="5" t="s">
        <v>6429</v>
      </c>
      <c r="D2745" s="7" t="s">
        <v>6430</v>
      </c>
      <c r="E2745" s="7" t="s">
        <v>6430</v>
      </c>
      <c r="F2745" s="19" t="s">
        <v>6431</v>
      </c>
      <c r="G2745" s="19" t="s">
        <v>6431</v>
      </c>
      <c r="H2745" s="20" t="s">
        <v>20</v>
      </c>
      <c r="I2745" s="21" t="s">
        <v>13</v>
      </c>
      <c r="J2745" s="14"/>
      <c r="K2745" s="14"/>
    </row>
    <row r="2746" spans="1:11" ht="15.75" customHeight="1" x14ac:dyDescent="0.25">
      <c r="A2746" s="27"/>
      <c r="B2746" s="5" t="s">
        <v>6391</v>
      </c>
      <c r="C2746" s="5" t="s">
        <v>6391</v>
      </c>
      <c r="D2746" s="7" t="s">
        <v>6432</v>
      </c>
      <c r="E2746" s="7" t="s">
        <v>6432</v>
      </c>
      <c r="F2746" s="19" t="s">
        <v>6433</v>
      </c>
      <c r="G2746" s="19" t="s">
        <v>6433</v>
      </c>
      <c r="H2746" s="20" t="s">
        <v>20</v>
      </c>
      <c r="I2746" s="21" t="s">
        <v>13</v>
      </c>
      <c r="J2746" s="14"/>
      <c r="K2746" s="14"/>
    </row>
    <row r="2747" spans="1:11" ht="15.75" customHeight="1" x14ac:dyDescent="0.25">
      <c r="A2747" s="27"/>
      <c r="B2747" s="6" t="s">
        <v>6393</v>
      </c>
      <c r="C2747" s="6" t="s">
        <v>6393</v>
      </c>
      <c r="D2747" s="7" t="s">
        <v>6393</v>
      </c>
      <c r="E2747" s="7" t="s">
        <v>6393</v>
      </c>
      <c r="F2747" s="19" t="s">
        <v>6434</v>
      </c>
      <c r="G2747" s="19" t="s">
        <v>6434</v>
      </c>
      <c r="H2747" s="20" t="s">
        <v>20</v>
      </c>
      <c r="I2747" s="21" t="s">
        <v>13</v>
      </c>
      <c r="J2747" s="14"/>
      <c r="K2747" s="14"/>
    </row>
    <row r="2748" spans="1:11" ht="15.75" customHeight="1" x14ac:dyDescent="0.25">
      <c r="A2748" s="27"/>
      <c r="B2748" s="5" t="s">
        <v>4560</v>
      </c>
      <c r="C2748" s="5" t="s">
        <v>4560</v>
      </c>
      <c r="D2748" s="7" t="s">
        <v>4560</v>
      </c>
      <c r="E2748" s="7" t="s">
        <v>4560</v>
      </c>
      <c r="F2748" s="19" t="s">
        <v>6435</v>
      </c>
      <c r="G2748" s="19" t="s">
        <v>6435</v>
      </c>
      <c r="H2748" s="20" t="s">
        <v>20</v>
      </c>
      <c r="I2748" s="21" t="s">
        <v>13</v>
      </c>
      <c r="J2748" s="14"/>
      <c r="K2748" s="14"/>
    </row>
    <row r="2749" spans="1:11" ht="15.75" customHeight="1" x14ac:dyDescent="0.25">
      <c r="A2749" s="27"/>
      <c r="B2749" s="5" t="s">
        <v>6396</v>
      </c>
      <c r="C2749" s="5" t="s">
        <v>6396</v>
      </c>
      <c r="D2749" s="7" t="s">
        <v>6396</v>
      </c>
      <c r="E2749" s="7" t="s">
        <v>6396</v>
      </c>
      <c r="F2749" s="19" t="s">
        <v>6436</v>
      </c>
      <c r="G2749" s="19" t="s">
        <v>6436</v>
      </c>
      <c r="H2749" s="20" t="s">
        <v>20</v>
      </c>
      <c r="I2749" s="21" t="s">
        <v>13</v>
      </c>
      <c r="J2749" s="14"/>
      <c r="K2749" s="14"/>
    </row>
    <row r="2750" spans="1:11" ht="15.75" customHeight="1" x14ac:dyDescent="0.25">
      <c r="A2750" s="27"/>
      <c r="B2750" s="5" t="s">
        <v>6398</v>
      </c>
      <c r="C2750" s="5" t="s">
        <v>6398</v>
      </c>
      <c r="D2750" s="7" t="s">
        <v>6398</v>
      </c>
      <c r="E2750" s="7" t="s">
        <v>6398</v>
      </c>
      <c r="F2750" s="19" t="s">
        <v>6437</v>
      </c>
      <c r="G2750" s="19" t="s">
        <v>6437</v>
      </c>
      <c r="H2750" s="20" t="s">
        <v>20</v>
      </c>
      <c r="I2750" s="21" t="s">
        <v>13</v>
      </c>
      <c r="J2750" s="14"/>
      <c r="K2750" s="14"/>
    </row>
    <row r="2751" spans="1:11" ht="15.75" customHeight="1" x14ac:dyDescent="0.25">
      <c r="A2751" s="27"/>
      <c r="B2751" s="5" t="s">
        <v>6438</v>
      </c>
      <c r="C2751" s="5" t="s">
        <v>6438</v>
      </c>
      <c r="D2751" s="7" t="s">
        <v>6439</v>
      </c>
      <c r="E2751" s="7" t="s">
        <v>6439</v>
      </c>
      <c r="F2751" s="19" t="s">
        <v>6440</v>
      </c>
      <c r="G2751" s="19" t="s">
        <v>6440</v>
      </c>
      <c r="H2751" s="20" t="s">
        <v>20</v>
      </c>
      <c r="I2751" s="21" t="s">
        <v>13</v>
      </c>
      <c r="J2751" s="14"/>
      <c r="K2751" s="14"/>
    </row>
    <row r="2752" spans="1:11" ht="15.75" customHeight="1" x14ac:dyDescent="0.25">
      <c r="A2752" s="27"/>
      <c r="B2752" s="5" t="s">
        <v>6402</v>
      </c>
      <c r="C2752" s="5" t="s">
        <v>6402</v>
      </c>
      <c r="D2752" s="7" t="s">
        <v>6441</v>
      </c>
      <c r="E2752" s="7" t="s">
        <v>6441</v>
      </c>
      <c r="F2752" s="19" t="s">
        <v>6442</v>
      </c>
      <c r="G2752" s="19" t="s">
        <v>6442</v>
      </c>
      <c r="H2752" s="20" t="s">
        <v>20</v>
      </c>
      <c r="I2752" s="21" t="s">
        <v>13</v>
      </c>
      <c r="J2752" s="14"/>
      <c r="K2752" s="14"/>
    </row>
    <row r="2753" spans="1:11" ht="15.75" customHeight="1" x14ac:dyDescent="0.25">
      <c r="A2753" s="27"/>
      <c r="B2753" s="5" t="s">
        <v>417</v>
      </c>
      <c r="C2753" s="5" t="s">
        <v>417</v>
      </c>
      <c r="D2753" s="7" t="s">
        <v>417</v>
      </c>
      <c r="E2753" s="7" t="s">
        <v>417</v>
      </c>
      <c r="F2753" s="19" t="s">
        <v>6443</v>
      </c>
      <c r="G2753" s="19" t="s">
        <v>6443</v>
      </c>
      <c r="H2753" s="20" t="s">
        <v>20</v>
      </c>
      <c r="I2753" s="21" t="s">
        <v>13</v>
      </c>
      <c r="J2753" s="14"/>
      <c r="K2753" s="14"/>
    </row>
    <row r="2754" spans="1:11" ht="15.75" customHeight="1" x14ac:dyDescent="0.25">
      <c r="A2754" s="27"/>
      <c r="B2754" s="5" t="s">
        <v>6406</v>
      </c>
      <c r="C2754" s="5" t="s">
        <v>6406</v>
      </c>
      <c r="D2754" s="7" t="s">
        <v>6406</v>
      </c>
      <c r="E2754" s="7" t="s">
        <v>6406</v>
      </c>
      <c r="F2754" s="19" t="s">
        <v>6444</v>
      </c>
      <c r="G2754" s="19" t="s">
        <v>6444</v>
      </c>
      <c r="H2754" s="20" t="s">
        <v>20</v>
      </c>
      <c r="I2754" s="21" t="s">
        <v>13</v>
      </c>
      <c r="J2754" s="14"/>
      <c r="K2754" s="14"/>
    </row>
    <row r="2755" spans="1:11" ht="15.75" customHeight="1" x14ac:dyDescent="0.25">
      <c r="A2755" s="27"/>
      <c r="B2755" s="5" t="s">
        <v>6407</v>
      </c>
      <c r="C2755" s="5" t="s">
        <v>6407</v>
      </c>
      <c r="D2755" s="7" t="s">
        <v>6407</v>
      </c>
      <c r="E2755" s="7" t="s">
        <v>6407</v>
      </c>
      <c r="F2755" s="19" t="s">
        <v>6445</v>
      </c>
      <c r="G2755" s="19" t="s">
        <v>6445</v>
      </c>
      <c r="H2755" s="20" t="s">
        <v>20</v>
      </c>
      <c r="I2755" s="21" t="s">
        <v>13</v>
      </c>
      <c r="J2755" s="14"/>
      <c r="K2755" s="14"/>
    </row>
    <row r="2756" spans="1:11" ht="15.75" customHeight="1" x14ac:dyDescent="0.25">
      <c r="A2756" s="27"/>
      <c r="B2756" s="6" t="s">
        <v>6446</v>
      </c>
      <c r="C2756" s="6" t="s">
        <v>6446</v>
      </c>
      <c r="D2756" s="7" t="s">
        <v>6446</v>
      </c>
      <c r="E2756" s="7" t="s">
        <v>6446</v>
      </c>
      <c r="F2756" s="19" t="s">
        <v>6447</v>
      </c>
      <c r="G2756" s="19" t="s">
        <v>6448</v>
      </c>
      <c r="H2756" s="20" t="s">
        <v>20</v>
      </c>
      <c r="I2756" s="21" t="s">
        <v>13</v>
      </c>
      <c r="J2756" s="14"/>
      <c r="K2756" s="14"/>
    </row>
    <row r="2757" spans="1:11" ht="15.75" customHeight="1" x14ac:dyDescent="0.25">
      <c r="A2757" s="27"/>
      <c r="B2757" s="6" t="s">
        <v>6449</v>
      </c>
      <c r="C2757" s="6" t="s">
        <v>6449</v>
      </c>
      <c r="D2757" s="7" t="s">
        <v>6449</v>
      </c>
      <c r="E2757" s="7" t="s">
        <v>6449</v>
      </c>
      <c r="F2757" s="19" t="s">
        <v>6450</v>
      </c>
      <c r="G2757" s="19" t="s">
        <v>6450</v>
      </c>
      <c r="H2757" s="20" t="s">
        <v>20</v>
      </c>
      <c r="I2757" s="21" t="s">
        <v>13</v>
      </c>
      <c r="J2757" s="14"/>
      <c r="K2757" s="14"/>
    </row>
    <row r="2758" spans="1:11" ht="15.75" customHeight="1" x14ac:dyDescent="0.25">
      <c r="A2758" s="27"/>
      <c r="B2758" s="5" t="s">
        <v>2602</v>
      </c>
      <c r="C2758" s="5" t="s">
        <v>2602</v>
      </c>
      <c r="D2758" s="7" t="s">
        <v>2602</v>
      </c>
      <c r="E2758" s="7" t="s">
        <v>2602</v>
      </c>
      <c r="F2758" s="19" t="s">
        <v>6451</v>
      </c>
      <c r="G2758" s="19" t="s">
        <v>6451</v>
      </c>
      <c r="H2758" s="20" t="s">
        <v>20</v>
      </c>
      <c r="I2758" s="21" t="s">
        <v>13</v>
      </c>
      <c r="J2758" s="14"/>
      <c r="K2758" s="14"/>
    </row>
    <row r="2759" spans="1:11" ht="15.75" customHeight="1" x14ac:dyDescent="0.25">
      <c r="A2759" s="27"/>
      <c r="B2759" s="5" t="s">
        <v>6394</v>
      </c>
      <c r="C2759" s="5" t="s">
        <v>6394</v>
      </c>
      <c r="D2759" s="7" t="s">
        <v>6394</v>
      </c>
      <c r="E2759" s="7" t="s">
        <v>6394</v>
      </c>
      <c r="F2759" s="19" t="s">
        <v>6452</v>
      </c>
      <c r="G2759" s="19" t="s">
        <v>6452</v>
      </c>
      <c r="H2759" s="20" t="s">
        <v>20</v>
      </c>
      <c r="I2759" s="21" t="s">
        <v>13</v>
      </c>
      <c r="J2759" s="14"/>
      <c r="K2759" s="14"/>
    </row>
    <row r="2760" spans="1:11" ht="15.75" customHeight="1" x14ac:dyDescent="0.25">
      <c r="A2760" s="27"/>
      <c r="B2760" s="5" t="s">
        <v>423</v>
      </c>
      <c r="C2760" s="5" t="s">
        <v>423</v>
      </c>
      <c r="D2760" s="7" t="s">
        <v>6453</v>
      </c>
      <c r="E2760" s="7" t="s">
        <v>6453</v>
      </c>
      <c r="F2760" s="19" t="s">
        <v>6454</v>
      </c>
      <c r="G2760" s="19" t="s">
        <v>6454</v>
      </c>
      <c r="H2760" s="20" t="s">
        <v>20</v>
      </c>
      <c r="I2760" s="21" t="s">
        <v>13</v>
      </c>
      <c r="J2760" s="14"/>
      <c r="K2760" s="14"/>
    </row>
    <row r="2761" spans="1:11" ht="15.75" customHeight="1" x14ac:dyDescent="0.25">
      <c r="A2761" s="27"/>
      <c r="B2761" s="5" t="s">
        <v>6416</v>
      </c>
      <c r="C2761" s="5" t="s">
        <v>6416</v>
      </c>
      <c r="D2761" s="7" t="s">
        <v>6455</v>
      </c>
      <c r="E2761" s="7" t="s">
        <v>6455</v>
      </c>
      <c r="F2761" s="19" t="s">
        <v>6456</v>
      </c>
      <c r="G2761" s="19" t="s">
        <v>6456</v>
      </c>
      <c r="H2761" s="20" t="s">
        <v>20</v>
      </c>
      <c r="I2761" s="21" t="s">
        <v>13</v>
      </c>
      <c r="J2761" s="14"/>
      <c r="K2761" s="14"/>
    </row>
    <row r="2762" spans="1:11" ht="15.75" customHeight="1" x14ac:dyDescent="0.25">
      <c r="A2762" s="27"/>
      <c r="B2762" s="5" t="s">
        <v>6457</v>
      </c>
      <c r="C2762" s="5" t="s">
        <v>6457</v>
      </c>
      <c r="D2762" s="7" t="s">
        <v>6457</v>
      </c>
      <c r="E2762" s="7" t="s">
        <v>6457</v>
      </c>
      <c r="F2762" s="19" t="s">
        <v>6458</v>
      </c>
      <c r="G2762" s="19" t="s">
        <v>6458</v>
      </c>
      <c r="H2762" s="20" t="s">
        <v>20</v>
      </c>
      <c r="I2762" s="21" t="s">
        <v>13</v>
      </c>
      <c r="J2762" s="14"/>
      <c r="K2762" s="14"/>
    </row>
    <row r="2763" spans="1:11" ht="15.75" customHeight="1" x14ac:dyDescent="0.25">
      <c r="A2763" s="27"/>
      <c r="B2763" s="5" t="s">
        <v>6459</v>
      </c>
      <c r="C2763" s="5" t="s">
        <v>6459</v>
      </c>
      <c r="D2763" s="7" t="s">
        <v>6460</v>
      </c>
      <c r="E2763" s="7" t="s">
        <v>6460</v>
      </c>
      <c r="F2763" s="19" t="s">
        <v>6461</v>
      </c>
      <c r="G2763" s="19" t="s">
        <v>6461</v>
      </c>
      <c r="H2763" s="20" t="s">
        <v>20</v>
      </c>
      <c r="I2763" s="21" t="s">
        <v>13</v>
      </c>
      <c r="J2763" s="14"/>
      <c r="K2763" s="14"/>
    </row>
    <row r="2764" spans="1:11" ht="15.75" customHeight="1" x14ac:dyDescent="0.25">
      <c r="A2764" s="27"/>
      <c r="B2764" s="19" t="s">
        <v>6462</v>
      </c>
      <c r="C2764" s="19" t="s">
        <v>6462</v>
      </c>
      <c r="D2764" s="7" t="s">
        <v>6462</v>
      </c>
      <c r="E2764" s="7" t="s">
        <v>6463</v>
      </c>
      <c r="F2764" s="19" t="s">
        <v>6464</v>
      </c>
      <c r="G2764" s="19" t="s">
        <v>6464</v>
      </c>
      <c r="H2764" s="20" t="s">
        <v>20</v>
      </c>
      <c r="I2764" s="21" t="s">
        <v>13</v>
      </c>
      <c r="J2764" s="14"/>
      <c r="K2764" s="14"/>
    </row>
    <row r="2765" spans="1:11" ht="15.75" customHeight="1" x14ac:dyDescent="0.25">
      <c r="A2765" s="27"/>
      <c r="B2765" s="19" t="s">
        <v>6465</v>
      </c>
      <c r="C2765" s="19" t="s">
        <v>6465</v>
      </c>
      <c r="D2765" s="7" t="s">
        <v>6465</v>
      </c>
      <c r="E2765" s="7" t="s">
        <v>6465</v>
      </c>
      <c r="F2765" s="19" t="s">
        <v>6466</v>
      </c>
      <c r="G2765" s="19" t="s">
        <v>6466</v>
      </c>
      <c r="H2765" s="20" t="s">
        <v>20</v>
      </c>
      <c r="I2765" s="21" t="s">
        <v>13</v>
      </c>
      <c r="J2765" s="14"/>
      <c r="K2765" s="14"/>
    </row>
    <row r="2766" spans="1:11" ht="15.75" customHeight="1" x14ac:dyDescent="0.25">
      <c r="A2766" s="27"/>
      <c r="B2766" s="19" t="s">
        <v>6467</v>
      </c>
      <c r="C2766" s="19" t="s">
        <v>6467</v>
      </c>
      <c r="D2766" s="7" t="s">
        <v>6468</v>
      </c>
      <c r="E2766" s="7" t="s">
        <v>6469</v>
      </c>
      <c r="F2766" s="19" t="s">
        <v>6470</v>
      </c>
      <c r="G2766" s="19" t="s">
        <v>6471</v>
      </c>
      <c r="H2766" s="20" t="s">
        <v>20</v>
      </c>
      <c r="I2766" s="21" t="s">
        <v>13</v>
      </c>
      <c r="J2766" s="14"/>
      <c r="K2766" s="14"/>
    </row>
    <row r="2767" spans="1:11" ht="15.75" customHeight="1" x14ac:dyDescent="0.25">
      <c r="A2767" s="27"/>
      <c r="B2767" s="19" t="s">
        <v>6418</v>
      </c>
      <c r="C2767" s="19" t="s">
        <v>6418</v>
      </c>
      <c r="D2767" s="7" t="s">
        <v>6418</v>
      </c>
      <c r="E2767" s="7" t="s">
        <v>6418</v>
      </c>
      <c r="F2767" s="19" t="s">
        <v>6472</v>
      </c>
      <c r="G2767" s="19" t="s">
        <v>6473</v>
      </c>
      <c r="H2767" s="20" t="s">
        <v>20</v>
      </c>
      <c r="I2767" s="21" t="s">
        <v>13</v>
      </c>
      <c r="J2767" s="14"/>
      <c r="K2767" s="14"/>
    </row>
    <row r="2768" spans="1:11" ht="15.75" customHeight="1" x14ac:dyDescent="0.25">
      <c r="A2768" s="27"/>
      <c r="B2768" s="19" t="s">
        <v>6419</v>
      </c>
      <c r="C2768" s="19" t="s">
        <v>6419</v>
      </c>
      <c r="D2768" s="7" t="s">
        <v>6474</v>
      </c>
      <c r="E2768" s="7" t="s">
        <v>6474</v>
      </c>
      <c r="F2768" s="19" t="s">
        <v>6475</v>
      </c>
      <c r="G2768" s="19" t="s">
        <v>6476</v>
      </c>
      <c r="H2768" s="20" t="s">
        <v>20</v>
      </c>
      <c r="I2768" s="21" t="s">
        <v>13</v>
      </c>
      <c r="J2768" s="14"/>
      <c r="K2768" s="14"/>
    </row>
    <row r="2769" spans="1:11" ht="15.75" customHeight="1" x14ac:dyDescent="0.25">
      <c r="A2769" s="27"/>
      <c r="B2769" s="19" t="s">
        <v>6422</v>
      </c>
      <c r="C2769" s="19" t="s">
        <v>6422</v>
      </c>
      <c r="D2769" s="7" t="s">
        <v>6477</v>
      </c>
      <c r="E2769" s="7" t="s">
        <v>6477</v>
      </c>
      <c r="F2769" s="19" t="s">
        <v>6478</v>
      </c>
      <c r="G2769" s="19" t="s">
        <v>6478</v>
      </c>
      <c r="H2769" s="20" t="s">
        <v>20</v>
      </c>
      <c r="I2769" s="21" t="s">
        <v>13</v>
      </c>
      <c r="J2769" s="14"/>
      <c r="K2769" s="14"/>
    </row>
    <row r="2770" spans="1:11" ht="15.75" customHeight="1" x14ac:dyDescent="0.25">
      <c r="A2770" s="27"/>
      <c r="B2770" s="19" t="s">
        <v>6423</v>
      </c>
      <c r="C2770" s="19" t="s">
        <v>6423</v>
      </c>
      <c r="D2770" s="7" t="s">
        <v>6423</v>
      </c>
      <c r="E2770" s="7" t="s">
        <v>6423</v>
      </c>
      <c r="F2770" s="19" t="s">
        <v>6479</v>
      </c>
      <c r="G2770" s="19" t="s">
        <v>6479</v>
      </c>
      <c r="H2770" s="20" t="s">
        <v>20</v>
      </c>
      <c r="I2770" s="21" t="s">
        <v>13</v>
      </c>
      <c r="J2770" s="14"/>
      <c r="K2770" s="14"/>
    </row>
    <row r="2771" spans="1:11" ht="15.75" customHeight="1" x14ac:dyDescent="0.25">
      <c r="A2771" s="27"/>
      <c r="B2771" s="19" t="s">
        <v>6424</v>
      </c>
      <c r="C2771" s="19" t="s">
        <v>6424</v>
      </c>
      <c r="D2771" s="7" t="s">
        <v>6424</v>
      </c>
      <c r="E2771" s="7" t="s">
        <v>6424</v>
      </c>
      <c r="F2771" s="19" t="s">
        <v>6480</v>
      </c>
      <c r="G2771" s="19" t="s">
        <v>6481</v>
      </c>
      <c r="H2771" s="20" t="s">
        <v>20</v>
      </c>
      <c r="I2771" s="21" t="s">
        <v>13</v>
      </c>
      <c r="J2771" s="14"/>
      <c r="K2771" s="14"/>
    </row>
    <row r="2772" spans="1:11" ht="15.75" customHeight="1" x14ac:dyDescent="0.25">
      <c r="A2772" s="27"/>
      <c r="B2772" s="19" t="s">
        <v>6425</v>
      </c>
      <c r="C2772" s="19" t="s">
        <v>6425</v>
      </c>
      <c r="D2772" s="7" t="s">
        <v>6482</v>
      </c>
      <c r="E2772" s="7" t="s">
        <v>6482</v>
      </c>
      <c r="F2772" s="19" t="s">
        <v>6483</v>
      </c>
      <c r="G2772" s="19" t="s">
        <v>6483</v>
      </c>
      <c r="H2772" s="20" t="s">
        <v>20</v>
      </c>
      <c r="I2772" s="21" t="s">
        <v>13</v>
      </c>
      <c r="J2772" s="14"/>
      <c r="K2772" s="14"/>
    </row>
    <row r="2773" spans="1:11" ht="15.75" customHeight="1" x14ac:dyDescent="0.25">
      <c r="A2773" s="27"/>
      <c r="B2773" s="19" t="s">
        <v>6427</v>
      </c>
      <c r="C2773" s="19" t="s">
        <v>6427</v>
      </c>
      <c r="D2773" s="7" t="s">
        <v>6484</v>
      </c>
      <c r="E2773" s="7" t="s">
        <v>6485</v>
      </c>
      <c r="F2773" s="19" t="s">
        <v>6486</v>
      </c>
      <c r="G2773" s="19" t="s">
        <v>6486</v>
      </c>
      <c r="H2773" s="20" t="s">
        <v>20</v>
      </c>
      <c r="I2773" s="21" t="s">
        <v>13</v>
      </c>
      <c r="J2773" s="14"/>
      <c r="K2773" s="14"/>
    </row>
    <row r="2774" spans="1:11" ht="15.75" customHeight="1" x14ac:dyDescent="0.25">
      <c r="A2774" s="27"/>
      <c r="B2774" s="19" t="s">
        <v>6431</v>
      </c>
      <c r="C2774" s="19" t="s">
        <v>6431</v>
      </c>
      <c r="D2774" s="7" t="s">
        <v>6487</v>
      </c>
      <c r="E2774" s="7" t="s">
        <v>6487</v>
      </c>
      <c r="F2774" s="19" t="s">
        <v>6488</v>
      </c>
      <c r="G2774" s="19" t="s">
        <v>6488</v>
      </c>
      <c r="H2774" s="20" t="s">
        <v>20</v>
      </c>
      <c r="I2774" s="21" t="s">
        <v>13</v>
      </c>
      <c r="J2774" s="14"/>
      <c r="K2774" s="14"/>
    </row>
    <row r="2775" spans="1:11" ht="15.75" customHeight="1" x14ac:dyDescent="0.25">
      <c r="A2775" s="27"/>
      <c r="B2775" s="19" t="s">
        <v>6433</v>
      </c>
      <c r="C2775" s="19" t="s">
        <v>6433</v>
      </c>
      <c r="D2775" s="7" t="s">
        <v>6489</v>
      </c>
      <c r="E2775" s="7" t="s">
        <v>6489</v>
      </c>
      <c r="F2775" s="19" t="s">
        <v>6490</v>
      </c>
      <c r="G2775" s="19" t="s">
        <v>6491</v>
      </c>
      <c r="H2775" s="20" t="s">
        <v>20</v>
      </c>
      <c r="I2775" s="21" t="s">
        <v>13</v>
      </c>
      <c r="J2775" s="14"/>
      <c r="K2775" s="14"/>
    </row>
    <row r="2776" spans="1:11" ht="15.75" customHeight="1" x14ac:dyDescent="0.25">
      <c r="A2776" s="27"/>
      <c r="B2776" s="19" t="s">
        <v>6434</v>
      </c>
      <c r="C2776" s="19" t="s">
        <v>6434</v>
      </c>
      <c r="D2776" s="7" t="s">
        <v>6492</v>
      </c>
      <c r="E2776" s="7" t="s">
        <v>6492</v>
      </c>
      <c r="F2776" s="19" t="s">
        <v>6493</v>
      </c>
      <c r="G2776" s="19" t="s">
        <v>6493</v>
      </c>
      <c r="H2776" s="20" t="s">
        <v>20</v>
      </c>
      <c r="I2776" s="21" t="s">
        <v>13</v>
      </c>
      <c r="J2776" s="14"/>
      <c r="K2776" s="14"/>
    </row>
    <row r="2777" spans="1:11" ht="15.75" customHeight="1" x14ac:dyDescent="0.25">
      <c r="A2777" s="27"/>
      <c r="B2777" s="19" t="s">
        <v>6435</v>
      </c>
      <c r="C2777" s="19" t="s">
        <v>6435</v>
      </c>
      <c r="D2777" s="7" t="s">
        <v>6435</v>
      </c>
      <c r="E2777" s="7" t="s">
        <v>6435</v>
      </c>
      <c r="F2777" s="19" t="s">
        <v>6494</v>
      </c>
      <c r="G2777" s="19" t="s">
        <v>6494</v>
      </c>
      <c r="H2777" s="20" t="s">
        <v>20</v>
      </c>
      <c r="I2777" s="21" t="s">
        <v>13</v>
      </c>
      <c r="J2777" s="14"/>
      <c r="K2777" s="14"/>
    </row>
    <row r="2778" spans="1:11" ht="15.75" customHeight="1" x14ac:dyDescent="0.25">
      <c r="A2778" s="27"/>
      <c r="B2778" s="19" t="s">
        <v>6436</v>
      </c>
      <c r="C2778" s="19" t="s">
        <v>6436</v>
      </c>
      <c r="D2778" s="7" t="s">
        <v>6436</v>
      </c>
      <c r="E2778" s="7" t="s">
        <v>6436</v>
      </c>
      <c r="F2778" s="19" t="s">
        <v>6495</v>
      </c>
      <c r="G2778" s="19" t="s">
        <v>6495</v>
      </c>
      <c r="H2778" s="20" t="s">
        <v>20</v>
      </c>
      <c r="I2778" s="21" t="s">
        <v>13</v>
      </c>
      <c r="J2778" s="14"/>
      <c r="K2778" s="14"/>
    </row>
    <row r="2779" spans="1:11" ht="15.75" customHeight="1" x14ac:dyDescent="0.25">
      <c r="A2779" s="27"/>
      <c r="B2779" s="19" t="s">
        <v>6437</v>
      </c>
      <c r="C2779" s="19" t="s">
        <v>6437</v>
      </c>
      <c r="D2779" s="7" t="s">
        <v>6437</v>
      </c>
      <c r="E2779" s="7" t="s">
        <v>6437</v>
      </c>
      <c r="F2779" s="19" t="s">
        <v>6496</v>
      </c>
      <c r="G2779" s="19" t="s">
        <v>6496</v>
      </c>
      <c r="H2779" s="20" t="s">
        <v>20</v>
      </c>
      <c r="I2779" s="21" t="s">
        <v>13</v>
      </c>
      <c r="J2779" s="14"/>
      <c r="K2779" s="14"/>
    </row>
    <row r="2780" spans="1:11" ht="15.75" customHeight="1" x14ac:dyDescent="0.25">
      <c r="A2780" s="27"/>
      <c r="B2780" s="19" t="s">
        <v>6440</v>
      </c>
      <c r="C2780" s="19" t="s">
        <v>6440</v>
      </c>
      <c r="D2780" s="7" t="s">
        <v>6440</v>
      </c>
      <c r="E2780" s="7" t="s">
        <v>6440</v>
      </c>
      <c r="F2780" s="19" t="s">
        <v>6497</v>
      </c>
      <c r="G2780" s="19" t="s">
        <v>6498</v>
      </c>
      <c r="H2780" s="20" t="s">
        <v>20</v>
      </c>
      <c r="I2780" s="21" t="s">
        <v>13</v>
      </c>
      <c r="J2780" s="14"/>
      <c r="K2780" s="14"/>
    </row>
    <row r="2781" spans="1:11" ht="15.75" customHeight="1" x14ac:dyDescent="0.25">
      <c r="A2781" s="27"/>
      <c r="B2781" s="19" t="s">
        <v>6442</v>
      </c>
      <c r="C2781" s="19" t="s">
        <v>6442</v>
      </c>
      <c r="D2781" s="7" t="s">
        <v>6442</v>
      </c>
      <c r="E2781" s="7" t="s">
        <v>6442</v>
      </c>
      <c r="F2781" s="19" t="s">
        <v>6499</v>
      </c>
      <c r="G2781" s="19" t="s">
        <v>6499</v>
      </c>
      <c r="H2781" s="20" t="s">
        <v>20</v>
      </c>
      <c r="I2781" s="21" t="s">
        <v>13</v>
      </c>
      <c r="J2781" s="14"/>
      <c r="K2781" s="14"/>
    </row>
    <row r="2782" spans="1:11" ht="15.75" customHeight="1" x14ac:dyDescent="0.25">
      <c r="A2782" s="27"/>
      <c r="B2782" s="19" t="s">
        <v>6443</v>
      </c>
      <c r="C2782" s="19" t="s">
        <v>6443</v>
      </c>
      <c r="D2782" s="7" t="s">
        <v>6443</v>
      </c>
      <c r="E2782" s="7" t="s">
        <v>6443</v>
      </c>
      <c r="F2782" s="19" t="s">
        <v>6500</v>
      </c>
      <c r="G2782" s="19" t="s">
        <v>6501</v>
      </c>
      <c r="H2782" s="20" t="s">
        <v>20</v>
      </c>
      <c r="I2782" s="21" t="s">
        <v>13</v>
      </c>
      <c r="J2782" s="14"/>
      <c r="K2782" s="14"/>
    </row>
    <row r="2783" spans="1:11" ht="15.75" customHeight="1" x14ac:dyDescent="0.25">
      <c r="A2783" s="27"/>
      <c r="B2783" s="19" t="s">
        <v>6444</v>
      </c>
      <c r="C2783" s="19" t="s">
        <v>6444</v>
      </c>
      <c r="D2783" s="7" t="s">
        <v>6444</v>
      </c>
      <c r="E2783" s="7" t="s">
        <v>6444</v>
      </c>
      <c r="F2783" s="19" t="s">
        <v>6502</v>
      </c>
      <c r="G2783" s="19" t="s">
        <v>6502</v>
      </c>
      <c r="H2783" s="20" t="s">
        <v>20</v>
      </c>
      <c r="I2783" s="21" t="s">
        <v>13</v>
      </c>
      <c r="J2783" s="14"/>
      <c r="K2783" s="14"/>
    </row>
    <row r="2784" spans="1:11" ht="15.75" customHeight="1" x14ac:dyDescent="0.25">
      <c r="A2784" s="27"/>
      <c r="B2784" s="19" t="s">
        <v>6445</v>
      </c>
      <c r="C2784" s="19" t="s">
        <v>6445</v>
      </c>
      <c r="D2784" s="7" t="s">
        <v>6503</v>
      </c>
      <c r="E2784" s="7" t="s">
        <v>6503</v>
      </c>
      <c r="F2784" s="19" t="s">
        <v>6504</v>
      </c>
      <c r="G2784" s="19" t="s">
        <v>6504</v>
      </c>
      <c r="H2784" s="20" t="s">
        <v>20</v>
      </c>
      <c r="I2784" s="21" t="s">
        <v>13</v>
      </c>
      <c r="J2784" s="14"/>
      <c r="K2784" s="14"/>
    </row>
    <row r="2785" spans="1:11" ht="15.75" customHeight="1" x14ac:dyDescent="0.25">
      <c r="A2785" s="27"/>
      <c r="B2785" s="19" t="s">
        <v>6448</v>
      </c>
      <c r="C2785" s="19" t="s">
        <v>6447</v>
      </c>
      <c r="D2785" s="7" t="s">
        <v>6505</v>
      </c>
      <c r="E2785" s="7" t="s">
        <v>6505</v>
      </c>
      <c r="F2785" s="19" t="s">
        <v>6506</v>
      </c>
      <c r="G2785" s="19" t="s">
        <v>6506</v>
      </c>
      <c r="H2785" s="20" t="s">
        <v>20</v>
      </c>
      <c r="I2785" s="21" t="s">
        <v>13</v>
      </c>
      <c r="J2785" s="14"/>
      <c r="K2785" s="14"/>
    </row>
    <row r="2786" spans="1:11" ht="15.75" customHeight="1" x14ac:dyDescent="0.25">
      <c r="A2786" s="27"/>
      <c r="B2786" s="19" t="s">
        <v>6450</v>
      </c>
      <c r="C2786" s="19" t="s">
        <v>6450</v>
      </c>
      <c r="D2786" s="7" t="s">
        <v>6507</v>
      </c>
      <c r="E2786" s="7" t="s">
        <v>6507</v>
      </c>
      <c r="F2786" s="19" t="s">
        <v>6508</v>
      </c>
      <c r="G2786" s="19" t="s">
        <v>6508</v>
      </c>
      <c r="H2786" s="20" t="s">
        <v>20</v>
      </c>
      <c r="I2786" s="21" t="s">
        <v>13</v>
      </c>
      <c r="J2786" s="14"/>
      <c r="K2786" s="14"/>
    </row>
    <row r="2787" spans="1:11" ht="15.75" customHeight="1" x14ac:dyDescent="0.25">
      <c r="A2787" s="27"/>
      <c r="B2787" s="19" t="s">
        <v>6451</v>
      </c>
      <c r="C2787" s="19" t="s">
        <v>6451</v>
      </c>
      <c r="D2787" s="7" t="s">
        <v>6451</v>
      </c>
      <c r="E2787" s="7" t="s">
        <v>6451</v>
      </c>
      <c r="F2787" s="19" t="s">
        <v>6509</v>
      </c>
      <c r="G2787" s="19" t="s">
        <v>6509</v>
      </c>
      <c r="H2787" s="20" t="s">
        <v>20</v>
      </c>
      <c r="I2787" s="21" t="s">
        <v>13</v>
      </c>
      <c r="J2787" s="14"/>
      <c r="K2787" s="14"/>
    </row>
    <row r="2788" spans="1:11" ht="15.75" customHeight="1" x14ac:dyDescent="0.25">
      <c r="A2788" s="27"/>
      <c r="B2788" s="19" t="s">
        <v>6510</v>
      </c>
      <c r="C2788" s="19" t="s">
        <v>6510</v>
      </c>
      <c r="D2788" s="7" t="s">
        <v>6511</v>
      </c>
      <c r="E2788" s="7" t="s">
        <v>6511</v>
      </c>
      <c r="F2788" s="19" t="s">
        <v>6512</v>
      </c>
      <c r="G2788" s="19" t="s">
        <v>6512</v>
      </c>
      <c r="H2788" s="20" t="s">
        <v>20</v>
      </c>
      <c r="I2788" s="21" t="s">
        <v>13</v>
      </c>
      <c r="J2788" s="14"/>
      <c r="K2788" s="14"/>
    </row>
    <row r="2789" spans="1:11" ht="15.75" customHeight="1" x14ac:dyDescent="0.25">
      <c r="A2789" s="27"/>
      <c r="B2789" s="19" t="s">
        <v>6454</v>
      </c>
      <c r="C2789" s="19" t="s">
        <v>6454</v>
      </c>
      <c r="D2789" s="7" t="s">
        <v>6513</v>
      </c>
      <c r="E2789" s="7" t="s">
        <v>6513</v>
      </c>
      <c r="F2789" s="19" t="s">
        <v>6514</v>
      </c>
      <c r="G2789" s="19" t="s">
        <v>6514</v>
      </c>
      <c r="H2789" s="20" t="s">
        <v>20</v>
      </c>
      <c r="I2789" s="21" t="s">
        <v>13</v>
      </c>
      <c r="J2789" s="14"/>
      <c r="K2789" s="14"/>
    </row>
    <row r="2790" spans="1:11" ht="15.75" customHeight="1" x14ac:dyDescent="0.25">
      <c r="A2790" s="27"/>
      <c r="B2790" s="19" t="s">
        <v>6456</v>
      </c>
      <c r="C2790" s="19" t="s">
        <v>6456</v>
      </c>
      <c r="D2790" s="7" t="s">
        <v>6515</v>
      </c>
      <c r="E2790" s="7" t="s">
        <v>6515</v>
      </c>
      <c r="F2790" s="19" t="s">
        <v>6516</v>
      </c>
      <c r="G2790" s="19" t="s">
        <v>6516</v>
      </c>
      <c r="H2790" s="20" t="s">
        <v>20</v>
      </c>
      <c r="I2790" s="21" t="s">
        <v>13</v>
      </c>
      <c r="J2790" s="14"/>
      <c r="K2790" s="14"/>
    </row>
    <row r="2791" spans="1:11" ht="15.75" customHeight="1" x14ac:dyDescent="0.25">
      <c r="A2791" s="27"/>
      <c r="B2791" s="19" t="s">
        <v>6458</v>
      </c>
      <c r="C2791" s="19" t="s">
        <v>6458</v>
      </c>
      <c r="D2791" s="7" t="s">
        <v>6517</v>
      </c>
      <c r="E2791" s="7" t="s">
        <v>6517</v>
      </c>
      <c r="F2791" s="19" t="s">
        <v>6518</v>
      </c>
      <c r="G2791" s="19" t="s">
        <v>6518</v>
      </c>
      <c r="H2791" s="20" t="s">
        <v>20</v>
      </c>
      <c r="I2791" s="21" t="s">
        <v>13</v>
      </c>
      <c r="J2791" s="14"/>
      <c r="K2791" s="14"/>
    </row>
    <row r="2792" spans="1:11" ht="15.75" customHeight="1" x14ac:dyDescent="0.25">
      <c r="A2792" s="27"/>
      <c r="B2792" s="19" t="s">
        <v>6461</v>
      </c>
      <c r="C2792" s="19" t="s">
        <v>6461</v>
      </c>
      <c r="D2792" s="7" t="s">
        <v>6461</v>
      </c>
      <c r="E2792" s="7" t="s">
        <v>6461</v>
      </c>
      <c r="F2792" s="19" t="s">
        <v>6519</v>
      </c>
      <c r="G2792" s="19" t="s">
        <v>6519</v>
      </c>
      <c r="H2792" s="20" t="s">
        <v>20</v>
      </c>
      <c r="I2792" s="21" t="s">
        <v>13</v>
      </c>
      <c r="J2792" s="14"/>
      <c r="K2792" s="14"/>
    </row>
    <row r="2793" spans="1:11" ht="15.75" customHeight="1" x14ac:dyDescent="0.25">
      <c r="A2793" s="27"/>
      <c r="B2793" s="19" t="s">
        <v>6464</v>
      </c>
      <c r="C2793" s="19" t="s">
        <v>6464</v>
      </c>
      <c r="D2793" s="7" t="s">
        <v>6464</v>
      </c>
      <c r="E2793" s="7" t="s">
        <v>6464</v>
      </c>
      <c r="F2793" s="19" t="s">
        <v>6520</v>
      </c>
      <c r="G2793" s="19" t="s">
        <v>6520</v>
      </c>
      <c r="H2793" s="20" t="s">
        <v>20</v>
      </c>
      <c r="I2793" s="21" t="s">
        <v>13</v>
      </c>
      <c r="J2793" s="14"/>
      <c r="K2793" s="14"/>
    </row>
    <row r="2794" spans="1:11" ht="15.75" customHeight="1" x14ac:dyDescent="0.25">
      <c r="A2794" s="27"/>
      <c r="B2794" s="19" t="s">
        <v>6466</v>
      </c>
      <c r="C2794" s="19" t="s">
        <v>6466</v>
      </c>
      <c r="D2794" s="7" t="s">
        <v>6466</v>
      </c>
      <c r="E2794" s="7" t="s">
        <v>6466</v>
      </c>
      <c r="F2794" s="19" t="s">
        <v>6521</v>
      </c>
      <c r="G2794" s="19" t="s">
        <v>6521</v>
      </c>
      <c r="H2794" s="20" t="s">
        <v>20</v>
      </c>
      <c r="I2794" s="21" t="s">
        <v>13</v>
      </c>
      <c r="J2794" s="14"/>
      <c r="K2794" s="14"/>
    </row>
    <row r="2795" spans="1:11" ht="15.75" customHeight="1" x14ac:dyDescent="0.25">
      <c r="A2795" s="27"/>
      <c r="B2795" s="19" t="s">
        <v>6471</v>
      </c>
      <c r="C2795" s="19" t="s">
        <v>6470</v>
      </c>
      <c r="D2795" s="7" t="s">
        <v>6522</v>
      </c>
      <c r="E2795" s="7" t="s">
        <v>6522</v>
      </c>
      <c r="F2795" s="19" t="s">
        <v>6523</v>
      </c>
      <c r="G2795" s="19" t="s">
        <v>6523</v>
      </c>
      <c r="H2795" s="20" t="s">
        <v>20</v>
      </c>
      <c r="I2795" s="21" t="s">
        <v>13</v>
      </c>
      <c r="J2795" s="14"/>
      <c r="K2795" s="14"/>
    </row>
    <row r="2796" spans="1:11" ht="15.75" customHeight="1" x14ac:dyDescent="0.25">
      <c r="A2796" s="27"/>
      <c r="B2796" s="19" t="s">
        <v>6472</v>
      </c>
      <c r="C2796" s="19" t="s">
        <v>6472</v>
      </c>
      <c r="D2796" s="7" t="s">
        <v>6524</v>
      </c>
      <c r="E2796" s="7" t="s">
        <v>6525</v>
      </c>
      <c r="F2796" s="19" t="s">
        <v>6526</v>
      </c>
      <c r="G2796" s="19" t="s">
        <v>6526</v>
      </c>
      <c r="H2796" s="20" t="s">
        <v>20</v>
      </c>
      <c r="I2796" s="21" t="s">
        <v>13</v>
      </c>
      <c r="J2796" s="14"/>
      <c r="K2796" s="14"/>
    </row>
    <row r="2797" spans="1:11" ht="15.75" customHeight="1" x14ac:dyDescent="0.25">
      <c r="A2797" s="27"/>
      <c r="B2797" s="19" t="s">
        <v>6475</v>
      </c>
      <c r="C2797" s="19" t="s">
        <v>6475</v>
      </c>
      <c r="D2797" s="7" t="s">
        <v>6527</v>
      </c>
      <c r="E2797" s="7" t="s">
        <v>6528</v>
      </c>
      <c r="F2797" s="19" t="s">
        <v>6529</v>
      </c>
      <c r="G2797" s="19" t="s">
        <v>6529</v>
      </c>
      <c r="H2797" s="20" t="s">
        <v>20</v>
      </c>
      <c r="I2797" s="21" t="s">
        <v>13</v>
      </c>
      <c r="J2797" s="14"/>
      <c r="K2797" s="14"/>
    </row>
    <row r="2798" spans="1:11" ht="15.75" customHeight="1" x14ac:dyDescent="0.25">
      <c r="A2798" s="27"/>
      <c r="B2798" s="19" t="s">
        <v>6478</v>
      </c>
      <c r="C2798" s="19" t="s">
        <v>6478</v>
      </c>
      <c r="D2798" s="7" t="s">
        <v>6530</v>
      </c>
      <c r="E2798" s="7" t="s">
        <v>6530</v>
      </c>
      <c r="F2798" s="19" t="s">
        <v>6531</v>
      </c>
      <c r="G2798" s="19" t="s">
        <v>6531</v>
      </c>
      <c r="H2798" s="20" t="s">
        <v>20</v>
      </c>
      <c r="I2798" s="21" t="s">
        <v>13</v>
      </c>
      <c r="J2798" s="14"/>
      <c r="K2798" s="14"/>
    </row>
    <row r="2799" spans="1:11" ht="15.75" customHeight="1" x14ac:dyDescent="0.25">
      <c r="A2799" s="27"/>
      <c r="B2799" s="19" t="s">
        <v>6479</v>
      </c>
      <c r="C2799" s="19" t="s">
        <v>6479</v>
      </c>
      <c r="D2799" s="7" t="s">
        <v>6479</v>
      </c>
      <c r="E2799" s="7" t="s">
        <v>6479</v>
      </c>
      <c r="F2799" s="19" t="s">
        <v>6532</v>
      </c>
      <c r="G2799" s="19" t="s">
        <v>6532</v>
      </c>
      <c r="H2799" s="20" t="s">
        <v>20</v>
      </c>
      <c r="I2799" s="21" t="s">
        <v>13</v>
      </c>
      <c r="J2799" s="14"/>
      <c r="K2799" s="14"/>
    </row>
    <row r="2800" spans="1:11" ht="15.75" customHeight="1" x14ac:dyDescent="0.25">
      <c r="A2800" s="27"/>
      <c r="B2800" s="19" t="s">
        <v>6480</v>
      </c>
      <c r="C2800" s="19" t="s">
        <v>6480</v>
      </c>
      <c r="D2800" s="7" t="s">
        <v>6533</v>
      </c>
      <c r="E2800" s="7" t="s">
        <v>6534</v>
      </c>
      <c r="F2800" s="19" t="s">
        <v>6535</v>
      </c>
      <c r="G2800" s="19" t="s">
        <v>6535</v>
      </c>
      <c r="H2800" s="20" t="s">
        <v>20</v>
      </c>
      <c r="I2800" s="21" t="s">
        <v>13</v>
      </c>
      <c r="J2800" s="14"/>
      <c r="K2800" s="14"/>
    </row>
    <row r="2801" spans="1:11" ht="15.75" customHeight="1" x14ac:dyDescent="0.25">
      <c r="A2801" s="27"/>
      <c r="B2801" s="19" t="s">
        <v>6483</v>
      </c>
      <c r="C2801" s="19" t="s">
        <v>6483</v>
      </c>
      <c r="D2801" s="7" t="s">
        <v>6483</v>
      </c>
      <c r="E2801" s="7" t="s">
        <v>6483</v>
      </c>
      <c r="F2801" s="19" t="s">
        <v>6536</v>
      </c>
      <c r="G2801" s="19" t="s">
        <v>6536</v>
      </c>
      <c r="H2801" s="20" t="s">
        <v>20</v>
      </c>
      <c r="I2801" s="21" t="s">
        <v>13</v>
      </c>
      <c r="J2801" s="14"/>
      <c r="K2801" s="14"/>
    </row>
    <row r="2802" spans="1:11" ht="15.75" customHeight="1" x14ac:dyDescent="0.25">
      <c r="A2802" s="27"/>
      <c r="B2802" s="19" t="s">
        <v>6486</v>
      </c>
      <c r="C2802" s="19" t="s">
        <v>6486</v>
      </c>
      <c r="D2802" s="7" t="s">
        <v>6537</v>
      </c>
      <c r="E2802" s="7" t="s">
        <v>6537</v>
      </c>
      <c r="F2802" s="19" t="s">
        <v>6538</v>
      </c>
      <c r="G2802" s="19" t="s">
        <v>6538</v>
      </c>
      <c r="H2802" s="20" t="s">
        <v>20</v>
      </c>
      <c r="I2802" s="21" t="s">
        <v>13</v>
      </c>
      <c r="J2802" s="14"/>
      <c r="K2802" s="14"/>
    </row>
    <row r="2803" spans="1:11" ht="15.75" customHeight="1" x14ac:dyDescent="0.25">
      <c r="A2803" s="27"/>
      <c r="B2803" s="19" t="s">
        <v>6488</v>
      </c>
      <c r="C2803" s="19" t="s">
        <v>6488</v>
      </c>
      <c r="D2803" s="7" t="s">
        <v>6488</v>
      </c>
      <c r="E2803" s="7" t="s">
        <v>6488</v>
      </c>
      <c r="F2803" s="19" t="s">
        <v>6539</v>
      </c>
      <c r="G2803" s="19" t="s">
        <v>6539</v>
      </c>
      <c r="H2803" s="20" t="s">
        <v>20</v>
      </c>
      <c r="I2803" s="21" t="s">
        <v>13</v>
      </c>
      <c r="J2803" s="14"/>
      <c r="K2803" s="14"/>
    </row>
    <row r="2804" spans="1:11" ht="15.75" customHeight="1" x14ac:dyDescent="0.25">
      <c r="A2804" s="27"/>
      <c r="B2804" s="19" t="s">
        <v>6491</v>
      </c>
      <c r="C2804" s="19" t="s">
        <v>6490</v>
      </c>
      <c r="D2804" s="7" t="s">
        <v>6540</v>
      </c>
      <c r="E2804" s="7" t="s">
        <v>6540</v>
      </c>
      <c r="F2804" s="19" t="s">
        <v>6541</v>
      </c>
      <c r="G2804" s="19" t="s">
        <v>6541</v>
      </c>
      <c r="H2804" s="20" t="s">
        <v>20</v>
      </c>
      <c r="I2804" s="21" t="s">
        <v>13</v>
      </c>
      <c r="J2804" s="14"/>
      <c r="K2804" s="14"/>
    </row>
    <row r="2805" spans="1:11" ht="15.75" customHeight="1" x14ac:dyDescent="0.25">
      <c r="A2805" s="27"/>
      <c r="B2805" s="19" t="s">
        <v>6493</v>
      </c>
      <c r="C2805" s="19" t="s">
        <v>6493</v>
      </c>
      <c r="D2805" s="7" t="s">
        <v>6542</v>
      </c>
      <c r="E2805" s="7" t="s">
        <v>6542</v>
      </c>
      <c r="F2805" s="19" t="s">
        <v>6543</v>
      </c>
      <c r="G2805" s="19" t="s">
        <v>6543</v>
      </c>
      <c r="H2805" s="20" t="s">
        <v>20</v>
      </c>
      <c r="I2805" s="21" t="s">
        <v>13</v>
      </c>
      <c r="J2805" s="14"/>
      <c r="K2805" s="14"/>
    </row>
    <row r="2806" spans="1:11" ht="15.75" customHeight="1" x14ac:dyDescent="0.25">
      <c r="A2806" s="27"/>
      <c r="B2806" s="19" t="s">
        <v>6494</v>
      </c>
      <c r="C2806" s="19" t="s">
        <v>6494</v>
      </c>
      <c r="D2806" s="7" t="s">
        <v>6544</v>
      </c>
      <c r="E2806" s="7" t="s">
        <v>6544</v>
      </c>
      <c r="F2806" s="19" t="s">
        <v>6545</v>
      </c>
      <c r="G2806" s="19" t="s">
        <v>6545</v>
      </c>
      <c r="H2806" s="20" t="s">
        <v>20</v>
      </c>
      <c r="I2806" s="21" t="s">
        <v>13</v>
      </c>
      <c r="J2806" s="14"/>
      <c r="K2806" s="14"/>
    </row>
    <row r="2807" spans="1:11" ht="15.75" customHeight="1" x14ac:dyDescent="0.25">
      <c r="A2807" s="27"/>
      <c r="B2807" s="19" t="s">
        <v>6495</v>
      </c>
      <c r="C2807" s="19" t="s">
        <v>6495</v>
      </c>
      <c r="D2807" s="7" t="s">
        <v>6546</v>
      </c>
      <c r="E2807" s="7" t="s">
        <v>6546</v>
      </c>
      <c r="F2807" s="19" t="s">
        <v>6547</v>
      </c>
      <c r="G2807" s="19" t="s">
        <v>6547</v>
      </c>
      <c r="H2807" s="20" t="s">
        <v>20</v>
      </c>
      <c r="I2807" s="21" t="s">
        <v>13</v>
      </c>
      <c r="J2807" s="14"/>
      <c r="K2807" s="14"/>
    </row>
    <row r="2808" spans="1:11" ht="15.75" customHeight="1" x14ac:dyDescent="0.25">
      <c r="A2808" s="27"/>
      <c r="B2808" s="19" t="s">
        <v>6496</v>
      </c>
      <c r="C2808" s="19" t="s">
        <v>6496</v>
      </c>
      <c r="D2808" s="7" t="s">
        <v>6496</v>
      </c>
      <c r="E2808" s="7" t="s">
        <v>6496</v>
      </c>
      <c r="F2808" s="19" t="s">
        <v>6548</v>
      </c>
      <c r="G2808" s="19" t="s">
        <v>6548</v>
      </c>
      <c r="H2808" s="20" t="s">
        <v>20</v>
      </c>
      <c r="I2808" s="21" t="s">
        <v>13</v>
      </c>
      <c r="J2808" s="14"/>
      <c r="K2808" s="14"/>
    </row>
    <row r="2809" spans="1:11" ht="15.75" customHeight="1" x14ac:dyDescent="0.25">
      <c r="A2809" s="27"/>
      <c r="B2809" s="19" t="s">
        <v>6497</v>
      </c>
      <c r="C2809" s="19" t="s">
        <v>6497</v>
      </c>
      <c r="D2809" s="7" t="s">
        <v>6549</v>
      </c>
      <c r="E2809" s="7" t="s">
        <v>6550</v>
      </c>
      <c r="F2809" s="19" t="s">
        <v>6551</v>
      </c>
      <c r="G2809" s="19" t="s">
        <v>6551</v>
      </c>
      <c r="H2809" s="20" t="s">
        <v>20</v>
      </c>
      <c r="I2809" s="21" t="s">
        <v>13</v>
      </c>
      <c r="J2809" s="14"/>
      <c r="K2809" s="14"/>
    </row>
    <row r="2810" spans="1:11" ht="15.75" customHeight="1" x14ac:dyDescent="0.25">
      <c r="A2810" s="27"/>
      <c r="B2810" s="19" t="s">
        <v>6499</v>
      </c>
      <c r="C2810" s="19" t="s">
        <v>6499</v>
      </c>
      <c r="D2810" s="7" t="s">
        <v>6552</v>
      </c>
      <c r="E2810" s="7" t="s">
        <v>6552</v>
      </c>
      <c r="F2810" s="19" t="s">
        <v>6553</v>
      </c>
      <c r="G2810" s="19" t="s">
        <v>6553</v>
      </c>
      <c r="H2810" s="20" t="s">
        <v>20</v>
      </c>
      <c r="I2810" s="21" t="s">
        <v>13</v>
      </c>
      <c r="J2810" s="14"/>
      <c r="K2810" s="14"/>
    </row>
    <row r="2811" spans="1:11" ht="15.75" customHeight="1" x14ac:dyDescent="0.25">
      <c r="A2811" s="27"/>
      <c r="B2811" s="19" t="s">
        <v>6500</v>
      </c>
      <c r="C2811" s="19" t="s">
        <v>6500</v>
      </c>
      <c r="D2811" s="7" t="s">
        <v>6554</v>
      </c>
      <c r="E2811" s="7" t="s">
        <v>6555</v>
      </c>
      <c r="F2811" s="19" t="s">
        <v>6556</v>
      </c>
      <c r="G2811" s="19" t="s">
        <v>6556</v>
      </c>
      <c r="H2811" s="20" t="s">
        <v>20</v>
      </c>
      <c r="I2811" s="21" t="s">
        <v>13</v>
      </c>
      <c r="J2811" s="14"/>
      <c r="K2811" s="14"/>
    </row>
    <row r="2812" spans="1:11" ht="15.75" customHeight="1" x14ac:dyDescent="0.25">
      <c r="A2812" s="27"/>
      <c r="B2812" s="19" t="s">
        <v>6502</v>
      </c>
      <c r="C2812" s="19" t="s">
        <v>6502</v>
      </c>
      <c r="D2812" s="7" t="s">
        <v>6557</v>
      </c>
      <c r="E2812" s="7" t="s">
        <v>6557</v>
      </c>
      <c r="F2812" s="19" t="s">
        <v>6558</v>
      </c>
      <c r="G2812" s="19" t="s">
        <v>6558</v>
      </c>
      <c r="H2812" s="20" t="s">
        <v>20</v>
      </c>
      <c r="I2812" s="21" t="s">
        <v>13</v>
      </c>
      <c r="J2812" s="14"/>
      <c r="K2812" s="14"/>
    </row>
    <row r="2813" spans="1:11" ht="15.75" customHeight="1" x14ac:dyDescent="0.25">
      <c r="A2813" s="27"/>
      <c r="B2813" s="19" t="s">
        <v>6508</v>
      </c>
      <c r="C2813" s="19" t="s">
        <v>6508</v>
      </c>
      <c r="D2813" s="7" t="s">
        <v>6508</v>
      </c>
      <c r="E2813" s="7" t="s">
        <v>6508</v>
      </c>
      <c r="F2813" s="19" t="s">
        <v>6559</v>
      </c>
      <c r="G2813" s="19" t="s">
        <v>6559</v>
      </c>
      <c r="H2813" s="20" t="s">
        <v>20</v>
      </c>
      <c r="I2813" s="21" t="s">
        <v>13</v>
      </c>
      <c r="J2813" s="14"/>
      <c r="K2813" s="14"/>
    </row>
    <row r="2814" spans="1:11" ht="15.75" customHeight="1" x14ac:dyDescent="0.25">
      <c r="A2814" s="27"/>
      <c r="B2814" s="19" t="s">
        <v>6560</v>
      </c>
      <c r="C2814" s="19" t="s">
        <v>6560</v>
      </c>
      <c r="D2814" s="7" t="s">
        <v>6560</v>
      </c>
      <c r="E2814" s="7" t="s">
        <v>6560</v>
      </c>
      <c r="F2814" s="24" t="s">
        <v>6561</v>
      </c>
      <c r="G2814" s="24" t="s">
        <v>6561</v>
      </c>
      <c r="H2814" s="20" t="s">
        <v>20</v>
      </c>
      <c r="I2814" s="21" t="s">
        <v>13</v>
      </c>
      <c r="J2814" s="14"/>
      <c r="K2814" s="14"/>
    </row>
    <row r="2815" spans="1:11" ht="15.75" customHeight="1" x14ac:dyDescent="0.25">
      <c r="A2815" s="27"/>
      <c r="B2815" s="19" t="s">
        <v>6512</v>
      </c>
      <c r="C2815" s="19" t="s">
        <v>6512</v>
      </c>
      <c r="D2815" s="7" t="s">
        <v>6512</v>
      </c>
      <c r="E2815" s="7" t="s">
        <v>6512</v>
      </c>
      <c r="F2815" s="19" t="s">
        <v>6562</v>
      </c>
      <c r="G2815" s="19" t="s">
        <v>6562</v>
      </c>
      <c r="H2815" s="20" t="s">
        <v>20</v>
      </c>
      <c r="I2815" s="21" t="s">
        <v>13</v>
      </c>
      <c r="J2815" s="14"/>
      <c r="K2815" s="14"/>
    </row>
    <row r="2816" spans="1:11" ht="15.75" customHeight="1" x14ac:dyDescent="0.25">
      <c r="A2816" s="27"/>
      <c r="B2816" s="19" t="s">
        <v>6514</v>
      </c>
      <c r="C2816" s="19" t="s">
        <v>6514</v>
      </c>
      <c r="D2816" s="7" t="s">
        <v>6514</v>
      </c>
      <c r="E2816" s="7" t="s">
        <v>6514</v>
      </c>
      <c r="F2816" s="19" t="s">
        <v>6563</v>
      </c>
      <c r="G2816" s="19" t="s">
        <v>6563</v>
      </c>
      <c r="H2816" s="20" t="s">
        <v>20</v>
      </c>
      <c r="I2816" s="21" t="s">
        <v>13</v>
      </c>
      <c r="J2816" s="14"/>
      <c r="K2816" s="14"/>
    </row>
    <row r="2817" spans="1:11" ht="15.75" customHeight="1" x14ac:dyDescent="0.25">
      <c r="A2817" s="27"/>
      <c r="B2817" s="19" t="s">
        <v>6516</v>
      </c>
      <c r="C2817" s="19" t="s">
        <v>6516</v>
      </c>
      <c r="D2817" s="7" t="s">
        <v>6516</v>
      </c>
      <c r="E2817" s="7" t="s">
        <v>6516</v>
      </c>
      <c r="F2817" s="19" t="s">
        <v>6564</v>
      </c>
      <c r="G2817" s="19" t="s">
        <v>6564</v>
      </c>
      <c r="H2817" s="20" t="s">
        <v>20</v>
      </c>
      <c r="I2817" s="21" t="s">
        <v>13</v>
      </c>
      <c r="J2817" s="14"/>
      <c r="K2817" s="14"/>
    </row>
    <row r="2818" spans="1:11" ht="15.75" customHeight="1" x14ac:dyDescent="0.25">
      <c r="A2818" s="27"/>
      <c r="B2818" s="19" t="s">
        <v>6523</v>
      </c>
      <c r="C2818" s="19" t="s">
        <v>6523</v>
      </c>
      <c r="D2818" s="7" t="s">
        <v>6565</v>
      </c>
      <c r="E2818" s="7" t="s">
        <v>6565</v>
      </c>
      <c r="F2818" s="19" t="s">
        <v>6566</v>
      </c>
      <c r="G2818" s="19" t="s">
        <v>6566</v>
      </c>
      <c r="H2818" s="20" t="s">
        <v>20</v>
      </c>
      <c r="I2818" s="21" t="s">
        <v>13</v>
      </c>
      <c r="J2818" s="14"/>
      <c r="K2818" s="14"/>
    </row>
    <row r="2819" spans="1:11" ht="15.75" customHeight="1" x14ac:dyDescent="0.25">
      <c r="A2819" s="27"/>
      <c r="B2819" s="19" t="s">
        <v>6529</v>
      </c>
      <c r="C2819" s="19" t="s">
        <v>6529</v>
      </c>
      <c r="D2819" s="7" t="s">
        <v>6529</v>
      </c>
      <c r="E2819" s="7" t="s">
        <v>6529</v>
      </c>
      <c r="F2819" s="19" t="s">
        <v>6567</v>
      </c>
      <c r="G2819" s="19" t="s">
        <v>6567</v>
      </c>
      <c r="H2819" s="20" t="s">
        <v>20</v>
      </c>
      <c r="I2819" s="21" t="s">
        <v>13</v>
      </c>
      <c r="J2819" s="14"/>
      <c r="K2819" s="14"/>
    </row>
    <row r="2820" spans="1:11" ht="15.75" customHeight="1" x14ac:dyDescent="0.25">
      <c r="A2820" s="27"/>
      <c r="B2820" s="19" t="s">
        <v>6531</v>
      </c>
      <c r="C2820" s="19" t="s">
        <v>6531</v>
      </c>
      <c r="D2820" s="7" t="s">
        <v>6531</v>
      </c>
      <c r="E2820" s="7" t="s">
        <v>6531</v>
      </c>
      <c r="F2820" s="19" t="s">
        <v>6568</v>
      </c>
      <c r="G2820" s="19" t="s">
        <v>6568</v>
      </c>
      <c r="H2820" s="20" t="s">
        <v>20</v>
      </c>
      <c r="I2820" s="21" t="s">
        <v>13</v>
      </c>
      <c r="J2820" s="14"/>
      <c r="K2820" s="14"/>
    </row>
    <row r="2821" spans="1:11" ht="15.75" customHeight="1" x14ac:dyDescent="0.25">
      <c r="A2821" s="27"/>
      <c r="B2821" s="19" t="s">
        <v>6532</v>
      </c>
      <c r="C2821" s="19" t="s">
        <v>6532</v>
      </c>
      <c r="D2821" s="7" t="s">
        <v>6532</v>
      </c>
      <c r="E2821" s="7" t="s">
        <v>6532</v>
      </c>
      <c r="F2821" s="19" t="s">
        <v>6569</v>
      </c>
      <c r="G2821" s="19" t="s">
        <v>6569</v>
      </c>
      <c r="H2821" s="20" t="s">
        <v>20</v>
      </c>
      <c r="I2821" s="21" t="s">
        <v>13</v>
      </c>
      <c r="J2821" s="14"/>
      <c r="K2821" s="14"/>
    </row>
    <row r="2822" spans="1:11" ht="15.75" customHeight="1" x14ac:dyDescent="0.25">
      <c r="A2822" s="27"/>
      <c r="B2822" s="19" t="s">
        <v>6536</v>
      </c>
      <c r="C2822" s="19" t="s">
        <v>6536</v>
      </c>
      <c r="D2822" s="7" t="s">
        <v>6570</v>
      </c>
      <c r="E2822" s="7" t="s">
        <v>6570</v>
      </c>
      <c r="F2822" s="19" t="s">
        <v>6571</v>
      </c>
      <c r="G2822" s="19" t="s">
        <v>6571</v>
      </c>
      <c r="H2822" s="20" t="s">
        <v>20</v>
      </c>
      <c r="I2822" s="21" t="s">
        <v>13</v>
      </c>
      <c r="J2822" s="14"/>
      <c r="K2822" s="14"/>
    </row>
    <row r="2823" spans="1:11" ht="15.75" customHeight="1" x14ac:dyDescent="0.25">
      <c r="A2823" s="27"/>
      <c r="B2823" s="19" t="s">
        <v>6538</v>
      </c>
      <c r="C2823" s="19" t="s">
        <v>6538</v>
      </c>
      <c r="D2823" s="7" t="s">
        <v>6538</v>
      </c>
      <c r="E2823" s="7" t="s">
        <v>6538</v>
      </c>
      <c r="F2823" s="19" t="s">
        <v>6572</v>
      </c>
      <c r="G2823" s="19" t="s">
        <v>6572</v>
      </c>
      <c r="H2823" s="20" t="s">
        <v>20</v>
      </c>
      <c r="I2823" s="21" t="s">
        <v>13</v>
      </c>
      <c r="J2823" s="14"/>
      <c r="K2823" s="14"/>
    </row>
    <row r="2824" spans="1:11" ht="15.75" customHeight="1" x14ac:dyDescent="0.25">
      <c r="A2824" s="27"/>
      <c r="B2824" s="19" t="s">
        <v>6539</v>
      </c>
      <c r="C2824" s="19" t="s">
        <v>6539</v>
      </c>
      <c r="D2824" s="7" t="s">
        <v>6573</v>
      </c>
      <c r="E2824" s="7" t="s">
        <v>6573</v>
      </c>
      <c r="F2824" s="19" t="s">
        <v>6574</v>
      </c>
      <c r="G2824" s="19" t="s">
        <v>6574</v>
      </c>
      <c r="H2824" s="20" t="s">
        <v>20</v>
      </c>
      <c r="I2824" s="21" t="s">
        <v>13</v>
      </c>
      <c r="J2824" s="14"/>
      <c r="K2824" s="14"/>
    </row>
    <row r="2825" spans="1:11" ht="15.75" customHeight="1" x14ac:dyDescent="0.25">
      <c r="A2825" s="27"/>
      <c r="B2825" s="19" t="s">
        <v>6541</v>
      </c>
      <c r="C2825" s="19" t="s">
        <v>6541</v>
      </c>
      <c r="D2825" s="7" t="s">
        <v>6541</v>
      </c>
      <c r="E2825" s="7" t="s">
        <v>6541</v>
      </c>
      <c r="F2825" s="19" t="s">
        <v>6575</v>
      </c>
      <c r="G2825" s="19" t="s">
        <v>6575</v>
      </c>
      <c r="H2825" s="20" t="s">
        <v>20</v>
      </c>
      <c r="I2825" s="21" t="s">
        <v>13</v>
      </c>
      <c r="J2825" s="14"/>
      <c r="K2825" s="14"/>
    </row>
    <row r="2826" spans="1:11" ht="15.75" customHeight="1" x14ac:dyDescent="0.25">
      <c r="A2826" s="27"/>
      <c r="B2826" s="19" t="s">
        <v>6543</v>
      </c>
      <c r="C2826" s="19" t="s">
        <v>6543</v>
      </c>
      <c r="D2826" s="7" t="s">
        <v>6576</v>
      </c>
      <c r="E2826" s="7" t="s">
        <v>6576</v>
      </c>
      <c r="F2826" s="19" t="s">
        <v>6577</v>
      </c>
      <c r="G2826" s="19" t="s">
        <v>6577</v>
      </c>
      <c r="H2826" s="20" t="s">
        <v>20</v>
      </c>
      <c r="I2826" s="21" t="s">
        <v>13</v>
      </c>
      <c r="J2826" s="14"/>
      <c r="K2826" s="14"/>
    </row>
    <row r="2827" spans="1:11" ht="15.75" customHeight="1" x14ac:dyDescent="0.25">
      <c r="A2827" s="27"/>
      <c r="B2827" s="19" t="s">
        <v>6547</v>
      </c>
      <c r="C2827" s="19" t="s">
        <v>6547</v>
      </c>
      <c r="D2827" s="7" t="s">
        <v>6578</v>
      </c>
      <c r="E2827" s="7" t="s">
        <v>6578</v>
      </c>
      <c r="F2827" s="19" t="s">
        <v>6579</v>
      </c>
      <c r="G2827" s="19" t="s">
        <v>6580</v>
      </c>
      <c r="H2827" s="20" t="s">
        <v>20</v>
      </c>
      <c r="I2827" s="21" t="s">
        <v>13</v>
      </c>
      <c r="J2827" s="14"/>
      <c r="K2827" s="14"/>
    </row>
    <row r="2828" spans="1:11" ht="15.75" customHeight="1" x14ac:dyDescent="0.25">
      <c r="A2828" s="27"/>
      <c r="B2828" s="19" t="s">
        <v>6548</v>
      </c>
      <c r="C2828" s="19" t="s">
        <v>6548</v>
      </c>
      <c r="D2828" s="7" t="s">
        <v>6581</v>
      </c>
      <c r="E2828" s="7" t="s">
        <v>6581</v>
      </c>
      <c r="F2828" s="19" t="s">
        <v>6582</v>
      </c>
      <c r="G2828" s="19" t="s">
        <v>6582</v>
      </c>
      <c r="H2828" s="20" t="s">
        <v>20</v>
      </c>
      <c r="I2828" s="21" t="s">
        <v>13</v>
      </c>
      <c r="J2828" s="14"/>
      <c r="K2828" s="14"/>
    </row>
    <row r="2829" spans="1:11" ht="15.75" customHeight="1" x14ac:dyDescent="0.25">
      <c r="A2829" s="27" t="s">
        <v>6583</v>
      </c>
      <c r="B2829" s="19" t="s">
        <v>6551</v>
      </c>
      <c r="C2829" s="19" t="s">
        <v>6551</v>
      </c>
      <c r="D2829" s="7" t="s">
        <v>6551</v>
      </c>
      <c r="E2829" s="7" t="s">
        <v>6551</v>
      </c>
      <c r="F2829" s="19" t="s">
        <v>6584</v>
      </c>
      <c r="G2829" s="19" t="s">
        <v>6585</v>
      </c>
      <c r="H2829" s="20" t="s">
        <v>20</v>
      </c>
      <c r="I2829" s="21" t="s">
        <v>13</v>
      </c>
      <c r="J2829" s="11" t="e">
        <f t="shared" ref="J2829:J2936" si="118">IF(#REF!="harga",0,IF(#REF!="lokasi",1,IF(#REF!="pelayanan",2,IF(#REF!="kamar",3,IF(#REF!="fasilitas hotel",4,IF(#REF!="makanan",5,6))))))</f>
        <v>#REF!</v>
      </c>
      <c r="K2829" s="11" t="e">
        <f t="shared" ref="K2829:K2936" si="119">IF(#REF!="positive",1,0)</f>
        <v>#REF!</v>
      </c>
    </row>
    <row r="2830" spans="1:11" ht="15.75" customHeight="1" x14ac:dyDescent="0.25">
      <c r="A2830" s="27" t="s">
        <v>6586</v>
      </c>
      <c r="B2830" s="19" t="s">
        <v>6553</v>
      </c>
      <c r="C2830" s="19" t="s">
        <v>6553</v>
      </c>
      <c r="D2830" s="7" t="s">
        <v>6553</v>
      </c>
      <c r="E2830" s="7" t="s">
        <v>6553</v>
      </c>
      <c r="F2830" s="19" t="s">
        <v>6587</v>
      </c>
      <c r="G2830" s="19" t="s">
        <v>6587</v>
      </c>
      <c r="H2830" s="20" t="s">
        <v>20</v>
      </c>
      <c r="I2830" s="21" t="s">
        <v>13</v>
      </c>
      <c r="J2830" s="11" t="e">
        <f t="shared" si="118"/>
        <v>#REF!</v>
      </c>
      <c r="K2830" s="11" t="e">
        <f t="shared" si="119"/>
        <v>#REF!</v>
      </c>
    </row>
    <row r="2831" spans="1:11" ht="15.75" customHeight="1" x14ac:dyDescent="0.25">
      <c r="A2831" s="27" t="s">
        <v>6588</v>
      </c>
      <c r="B2831" s="19" t="s">
        <v>6556</v>
      </c>
      <c r="C2831" s="19" t="s">
        <v>6556</v>
      </c>
      <c r="D2831" s="7" t="s">
        <v>6589</v>
      </c>
      <c r="E2831" s="7" t="s">
        <v>6589</v>
      </c>
      <c r="F2831" s="19" t="s">
        <v>6590</v>
      </c>
      <c r="G2831" s="19" t="s">
        <v>6590</v>
      </c>
      <c r="H2831" s="20" t="s">
        <v>20</v>
      </c>
      <c r="I2831" s="21" t="s">
        <v>13</v>
      </c>
      <c r="J2831" s="11" t="e">
        <f t="shared" si="118"/>
        <v>#REF!</v>
      </c>
      <c r="K2831" s="11" t="e">
        <f t="shared" si="119"/>
        <v>#REF!</v>
      </c>
    </row>
    <row r="2832" spans="1:11" ht="15.75" customHeight="1" x14ac:dyDescent="0.25">
      <c r="A2832" s="27" t="s">
        <v>6591</v>
      </c>
      <c r="B2832" s="19" t="s">
        <v>6558</v>
      </c>
      <c r="C2832" s="19" t="s">
        <v>6558</v>
      </c>
      <c r="D2832" s="7" t="s">
        <v>6558</v>
      </c>
      <c r="E2832" s="7" t="s">
        <v>6558</v>
      </c>
      <c r="F2832" s="19" t="s">
        <v>6592</v>
      </c>
      <c r="G2832" s="19" t="s">
        <v>6592</v>
      </c>
      <c r="H2832" s="20" t="s">
        <v>20</v>
      </c>
      <c r="I2832" s="21" t="s">
        <v>13</v>
      </c>
      <c r="J2832" s="11" t="e">
        <f t="shared" si="118"/>
        <v>#REF!</v>
      </c>
      <c r="K2832" s="11" t="e">
        <f t="shared" si="119"/>
        <v>#REF!</v>
      </c>
    </row>
    <row r="2833" spans="1:11" ht="15.75" customHeight="1" x14ac:dyDescent="0.25">
      <c r="A2833" s="27" t="s">
        <v>6593</v>
      </c>
      <c r="B2833" s="19" t="s">
        <v>6594</v>
      </c>
      <c r="C2833" s="19" t="s">
        <v>6594</v>
      </c>
      <c r="D2833" s="7" t="s">
        <v>6594</v>
      </c>
      <c r="E2833" s="7" t="s">
        <v>6594</v>
      </c>
      <c r="F2833" s="19" t="s">
        <v>6595</v>
      </c>
      <c r="G2833" s="19" t="s">
        <v>6595</v>
      </c>
      <c r="H2833" s="20" t="s">
        <v>20</v>
      </c>
      <c r="I2833" s="21" t="s">
        <v>13</v>
      </c>
      <c r="J2833" s="11" t="e">
        <f t="shared" si="118"/>
        <v>#REF!</v>
      </c>
      <c r="K2833" s="11" t="e">
        <f t="shared" si="119"/>
        <v>#REF!</v>
      </c>
    </row>
    <row r="2834" spans="1:11" ht="15.75" customHeight="1" x14ac:dyDescent="0.25">
      <c r="A2834" s="27" t="s">
        <v>123</v>
      </c>
      <c r="B2834" s="19" t="s">
        <v>6596</v>
      </c>
      <c r="C2834" s="19" t="s">
        <v>6597</v>
      </c>
      <c r="D2834" s="7" t="s">
        <v>6597</v>
      </c>
      <c r="E2834" s="7" t="s">
        <v>6598</v>
      </c>
      <c r="F2834" s="19" t="s">
        <v>6599</v>
      </c>
      <c r="G2834" s="19" t="s">
        <v>6599</v>
      </c>
      <c r="H2834" s="20" t="s">
        <v>20</v>
      </c>
      <c r="I2834" s="21" t="s">
        <v>13</v>
      </c>
      <c r="J2834" s="11" t="e">
        <f t="shared" si="118"/>
        <v>#REF!</v>
      </c>
      <c r="K2834" s="11" t="e">
        <f t="shared" si="119"/>
        <v>#REF!</v>
      </c>
    </row>
    <row r="2835" spans="1:11" ht="15.75" customHeight="1" x14ac:dyDescent="0.25">
      <c r="A2835" s="27" t="s">
        <v>6600</v>
      </c>
      <c r="B2835" s="24" t="s">
        <v>6561</v>
      </c>
      <c r="C2835" s="24" t="s">
        <v>6561</v>
      </c>
      <c r="D2835" s="7" t="s">
        <v>6601</v>
      </c>
      <c r="E2835" s="7" t="s">
        <v>6601</v>
      </c>
      <c r="F2835" s="19" t="s">
        <v>6602</v>
      </c>
      <c r="G2835" s="19" t="s">
        <v>6603</v>
      </c>
      <c r="H2835" s="20" t="s">
        <v>20</v>
      </c>
      <c r="I2835" s="21" t="s">
        <v>13</v>
      </c>
      <c r="J2835" s="11" t="e">
        <f t="shared" si="118"/>
        <v>#REF!</v>
      </c>
      <c r="K2835" s="11" t="e">
        <f t="shared" si="119"/>
        <v>#REF!</v>
      </c>
    </row>
    <row r="2836" spans="1:11" ht="15.75" customHeight="1" x14ac:dyDescent="0.25">
      <c r="A2836" s="27" t="s">
        <v>6604</v>
      </c>
      <c r="B2836" s="19" t="s">
        <v>6605</v>
      </c>
      <c r="C2836" s="19" t="s">
        <v>6605</v>
      </c>
      <c r="D2836" s="7" t="s">
        <v>6606</v>
      </c>
      <c r="E2836" s="7" t="s">
        <v>6606</v>
      </c>
      <c r="F2836" s="19" t="s">
        <v>6607</v>
      </c>
      <c r="G2836" s="19" t="s">
        <v>6608</v>
      </c>
      <c r="H2836" s="20" t="s">
        <v>20</v>
      </c>
      <c r="I2836" s="21" t="s">
        <v>13</v>
      </c>
      <c r="J2836" s="11" t="e">
        <f t="shared" si="118"/>
        <v>#REF!</v>
      </c>
      <c r="K2836" s="11" t="e">
        <f t="shared" si="119"/>
        <v>#REF!</v>
      </c>
    </row>
    <row r="2837" spans="1:11" ht="15.75" customHeight="1" x14ac:dyDescent="0.25">
      <c r="A2837" s="27" t="s">
        <v>3930</v>
      </c>
      <c r="B2837" s="19" t="s">
        <v>6609</v>
      </c>
      <c r="C2837" s="19" t="s">
        <v>6609</v>
      </c>
      <c r="D2837" s="7" t="s">
        <v>6610</v>
      </c>
      <c r="E2837" s="7" t="s">
        <v>6610</v>
      </c>
      <c r="F2837" s="19" t="s">
        <v>6611</v>
      </c>
      <c r="G2837" s="19" t="s">
        <v>6612</v>
      </c>
      <c r="H2837" s="20" t="s">
        <v>20</v>
      </c>
      <c r="I2837" s="21" t="s">
        <v>13</v>
      </c>
      <c r="J2837" s="11" t="e">
        <f t="shared" si="118"/>
        <v>#REF!</v>
      </c>
      <c r="K2837" s="11" t="e">
        <f t="shared" si="119"/>
        <v>#REF!</v>
      </c>
    </row>
    <row r="2838" spans="1:11" ht="15.75" customHeight="1" x14ac:dyDescent="0.25">
      <c r="A2838" s="27" t="s">
        <v>6613</v>
      </c>
      <c r="B2838" s="19" t="s">
        <v>6614</v>
      </c>
      <c r="C2838" s="19" t="s">
        <v>6614</v>
      </c>
      <c r="D2838" s="7" t="s">
        <v>6614</v>
      </c>
      <c r="E2838" s="7" t="s">
        <v>6614</v>
      </c>
      <c r="F2838" s="19" t="s">
        <v>6615</v>
      </c>
      <c r="G2838" s="19" t="s">
        <v>6616</v>
      </c>
      <c r="H2838" s="20" t="s">
        <v>20</v>
      </c>
      <c r="I2838" s="21" t="s">
        <v>13</v>
      </c>
      <c r="J2838" s="11" t="e">
        <f t="shared" si="118"/>
        <v>#REF!</v>
      </c>
      <c r="K2838" s="11" t="e">
        <f t="shared" si="119"/>
        <v>#REF!</v>
      </c>
    </row>
    <row r="2839" spans="1:11" ht="15.75" customHeight="1" x14ac:dyDescent="0.25">
      <c r="A2839" s="27" t="s">
        <v>3179</v>
      </c>
      <c r="B2839" s="19" t="s">
        <v>6617</v>
      </c>
      <c r="C2839" s="19" t="s">
        <v>6617</v>
      </c>
      <c r="D2839" s="7" t="s">
        <v>6617</v>
      </c>
      <c r="E2839" s="7" t="s">
        <v>6617</v>
      </c>
      <c r="F2839" s="19" t="s">
        <v>6618</v>
      </c>
      <c r="G2839" s="19" t="s">
        <v>6618</v>
      </c>
      <c r="H2839" s="20" t="s">
        <v>20</v>
      </c>
      <c r="I2839" s="21" t="s">
        <v>13</v>
      </c>
      <c r="J2839" s="11" t="e">
        <f t="shared" si="118"/>
        <v>#REF!</v>
      </c>
      <c r="K2839" s="11" t="e">
        <f t="shared" si="119"/>
        <v>#REF!</v>
      </c>
    </row>
    <row r="2840" spans="1:11" ht="15.75" customHeight="1" x14ac:dyDescent="0.25">
      <c r="A2840" s="27" t="s">
        <v>6619</v>
      </c>
      <c r="B2840" s="19" t="s">
        <v>6620</v>
      </c>
      <c r="C2840" s="19" t="s">
        <v>6620</v>
      </c>
      <c r="D2840" s="7" t="s">
        <v>6621</v>
      </c>
      <c r="E2840" s="7" t="s">
        <v>6621</v>
      </c>
      <c r="F2840" s="19" t="s">
        <v>6622</v>
      </c>
      <c r="G2840" s="19" t="s">
        <v>6622</v>
      </c>
      <c r="H2840" s="20" t="s">
        <v>20</v>
      </c>
      <c r="I2840" s="21" t="s">
        <v>13</v>
      </c>
      <c r="J2840" s="11" t="e">
        <f t="shared" si="118"/>
        <v>#REF!</v>
      </c>
      <c r="K2840" s="11" t="e">
        <f t="shared" si="119"/>
        <v>#REF!</v>
      </c>
    </row>
    <row r="2841" spans="1:11" ht="15.75" customHeight="1" x14ac:dyDescent="0.25">
      <c r="A2841" s="27" t="s">
        <v>6623</v>
      </c>
      <c r="B2841" s="19" t="s">
        <v>6607</v>
      </c>
      <c r="C2841" s="19" t="s">
        <v>6607</v>
      </c>
      <c r="D2841" s="7" t="s">
        <v>6624</v>
      </c>
      <c r="E2841" s="7" t="s">
        <v>6625</v>
      </c>
      <c r="F2841" s="19" t="s">
        <v>6626</v>
      </c>
      <c r="G2841" s="19" t="s">
        <v>6627</v>
      </c>
      <c r="H2841" s="20" t="s">
        <v>20</v>
      </c>
      <c r="I2841" s="21" t="s">
        <v>13</v>
      </c>
      <c r="J2841" s="11" t="e">
        <f t="shared" si="118"/>
        <v>#REF!</v>
      </c>
      <c r="K2841" s="11" t="e">
        <f t="shared" si="119"/>
        <v>#REF!</v>
      </c>
    </row>
    <row r="2842" spans="1:11" ht="15.75" customHeight="1" x14ac:dyDescent="0.25">
      <c r="A2842" s="27" t="s">
        <v>6628</v>
      </c>
      <c r="B2842" s="19" t="s">
        <v>6629</v>
      </c>
      <c r="C2842" s="19" t="s">
        <v>6629</v>
      </c>
      <c r="D2842" s="7" t="s">
        <v>6630</v>
      </c>
      <c r="E2842" s="7" t="s">
        <v>6631</v>
      </c>
      <c r="F2842" s="19" t="s">
        <v>6632</v>
      </c>
      <c r="G2842" s="19" t="s">
        <v>6632</v>
      </c>
      <c r="H2842" s="20" t="s">
        <v>20</v>
      </c>
      <c r="I2842" s="21" t="s">
        <v>13</v>
      </c>
      <c r="J2842" s="11" t="e">
        <f t="shared" si="118"/>
        <v>#REF!</v>
      </c>
      <c r="K2842" s="11" t="e">
        <f t="shared" si="119"/>
        <v>#REF!</v>
      </c>
    </row>
    <row r="2843" spans="1:11" ht="15.75" customHeight="1" x14ac:dyDescent="0.25">
      <c r="A2843" s="27" t="s">
        <v>6633</v>
      </c>
      <c r="B2843" s="19" t="s">
        <v>6634</v>
      </c>
      <c r="C2843" s="19" t="s">
        <v>6634</v>
      </c>
      <c r="D2843" s="7" t="s">
        <v>6634</v>
      </c>
      <c r="E2843" s="7" t="s">
        <v>6634</v>
      </c>
      <c r="F2843" s="19" t="s">
        <v>6635</v>
      </c>
      <c r="G2843" s="19" t="s">
        <v>6636</v>
      </c>
      <c r="H2843" s="20" t="s">
        <v>20</v>
      </c>
      <c r="I2843" s="21" t="s">
        <v>13</v>
      </c>
      <c r="J2843" s="11" t="e">
        <f t="shared" si="118"/>
        <v>#REF!</v>
      </c>
      <c r="K2843" s="11" t="e">
        <f t="shared" si="119"/>
        <v>#REF!</v>
      </c>
    </row>
    <row r="2844" spans="1:11" ht="15.75" customHeight="1" x14ac:dyDescent="0.25">
      <c r="A2844" s="27" t="s">
        <v>6637</v>
      </c>
      <c r="B2844" s="19" t="s">
        <v>6638</v>
      </c>
      <c r="C2844" s="19" t="s">
        <v>6638</v>
      </c>
      <c r="D2844" s="7" t="s">
        <v>6639</v>
      </c>
      <c r="E2844" s="7" t="s">
        <v>6640</v>
      </c>
      <c r="F2844" s="19" t="s">
        <v>6641</v>
      </c>
      <c r="G2844" s="19" t="s">
        <v>6642</v>
      </c>
      <c r="H2844" s="20" t="s">
        <v>20</v>
      </c>
      <c r="I2844" s="21" t="s">
        <v>13</v>
      </c>
      <c r="J2844" s="11" t="e">
        <f t="shared" si="118"/>
        <v>#REF!</v>
      </c>
      <c r="K2844" s="11" t="e">
        <f t="shared" si="119"/>
        <v>#REF!</v>
      </c>
    </row>
    <row r="2845" spans="1:11" ht="15.75" customHeight="1" x14ac:dyDescent="0.25">
      <c r="A2845" s="27" t="s">
        <v>6643</v>
      </c>
      <c r="B2845" s="19" t="s">
        <v>6644</v>
      </c>
      <c r="C2845" s="19" t="s">
        <v>6644</v>
      </c>
      <c r="D2845" s="7" t="s">
        <v>6644</v>
      </c>
      <c r="E2845" s="7" t="s">
        <v>6644</v>
      </c>
      <c r="F2845" s="19" t="s">
        <v>6645</v>
      </c>
      <c r="G2845" s="19" t="s">
        <v>6646</v>
      </c>
      <c r="H2845" s="20" t="s">
        <v>20</v>
      </c>
      <c r="I2845" s="21" t="s">
        <v>13</v>
      </c>
      <c r="J2845" s="11" t="e">
        <f t="shared" si="118"/>
        <v>#REF!</v>
      </c>
      <c r="K2845" s="11" t="e">
        <f t="shared" si="119"/>
        <v>#REF!</v>
      </c>
    </row>
    <row r="2846" spans="1:11" ht="15.75" customHeight="1" x14ac:dyDescent="0.25">
      <c r="A2846" s="27" t="s">
        <v>6647</v>
      </c>
      <c r="B2846" s="19" t="s">
        <v>6648</v>
      </c>
      <c r="C2846" s="19" t="s">
        <v>6648</v>
      </c>
      <c r="D2846" s="7" t="s">
        <v>6649</v>
      </c>
      <c r="E2846" s="7" t="s">
        <v>6649</v>
      </c>
      <c r="F2846" s="19" t="s">
        <v>6650</v>
      </c>
      <c r="G2846" s="19" t="s">
        <v>6650</v>
      </c>
      <c r="H2846" s="20" t="s">
        <v>20</v>
      </c>
      <c r="I2846" s="21" t="s">
        <v>13</v>
      </c>
      <c r="J2846" s="11" t="e">
        <f t="shared" si="118"/>
        <v>#REF!</v>
      </c>
      <c r="K2846" s="11" t="e">
        <f t="shared" si="119"/>
        <v>#REF!</v>
      </c>
    </row>
    <row r="2847" spans="1:11" ht="15.75" customHeight="1" x14ac:dyDescent="0.25">
      <c r="A2847" s="27" t="s">
        <v>6651</v>
      </c>
      <c r="B2847" s="19" t="s">
        <v>6652</v>
      </c>
      <c r="C2847" s="19" t="s">
        <v>6652</v>
      </c>
      <c r="D2847" s="7" t="s">
        <v>6653</v>
      </c>
      <c r="E2847" s="7" t="s">
        <v>6653</v>
      </c>
      <c r="F2847" s="19" t="s">
        <v>6654</v>
      </c>
      <c r="G2847" s="19" t="s">
        <v>6654</v>
      </c>
      <c r="H2847" s="20" t="s">
        <v>20</v>
      </c>
      <c r="I2847" s="21" t="s">
        <v>13</v>
      </c>
      <c r="J2847" s="11" t="e">
        <f t="shared" si="118"/>
        <v>#REF!</v>
      </c>
      <c r="K2847" s="11" t="e">
        <f t="shared" si="119"/>
        <v>#REF!</v>
      </c>
    </row>
    <row r="2848" spans="1:11" ht="15.75" customHeight="1" x14ac:dyDescent="0.25">
      <c r="A2848" s="27" t="s">
        <v>6655</v>
      </c>
      <c r="B2848" s="19" t="s">
        <v>6656</v>
      </c>
      <c r="C2848" s="19" t="s">
        <v>6656</v>
      </c>
      <c r="D2848" s="7" t="s">
        <v>6656</v>
      </c>
      <c r="E2848" s="7" t="s">
        <v>6657</v>
      </c>
      <c r="F2848" s="19" t="s">
        <v>6658</v>
      </c>
      <c r="G2848" s="19" t="s">
        <v>6658</v>
      </c>
      <c r="H2848" s="20" t="s">
        <v>20</v>
      </c>
      <c r="I2848" s="21" t="s">
        <v>13</v>
      </c>
      <c r="J2848" s="11" t="e">
        <f t="shared" si="118"/>
        <v>#REF!</v>
      </c>
      <c r="K2848" s="11" t="e">
        <f t="shared" si="119"/>
        <v>#REF!</v>
      </c>
    </row>
    <row r="2849" spans="1:11" ht="15.75" customHeight="1" x14ac:dyDescent="0.25">
      <c r="A2849" s="27" t="s">
        <v>6659</v>
      </c>
      <c r="B2849" s="19" t="s">
        <v>6660</v>
      </c>
      <c r="C2849" s="19" t="s">
        <v>6660</v>
      </c>
      <c r="D2849" s="7" t="s">
        <v>6661</v>
      </c>
      <c r="E2849" s="7" t="s">
        <v>6661</v>
      </c>
      <c r="F2849" s="19" t="s">
        <v>6662</v>
      </c>
      <c r="G2849" s="19" t="s">
        <v>6662</v>
      </c>
      <c r="H2849" s="20" t="s">
        <v>20</v>
      </c>
      <c r="I2849" s="21" t="s">
        <v>13</v>
      </c>
      <c r="J2849" s="11" t="e">
        <f t="shared" si="118"/>
        <v>#REF!</v>
      </c>
      <c r="K2849" s="11" t="e">
        <f t="shared" si="119"/>
        <v>#REF!</v>
      </c>
    </row>
    <row r="2850" spans="1:11" ht="15.75" customHeight="1" x14ac:dyDescent="0.25">
      <c r="A2850" s="27" t="s">
        <v>6663</v>
      </c>
      <c r="B2850" s="19" t="s">
        <v>6664</v>
      </c>
      <c r="C2850" s="19" t="s">
        <v>6664</v>
      </c>
      <c r="D2850" s="7" t="s">
        <v>6665</v>
      </c>
      <c r="E2850" s="7" t="s">
        <v>6665</v>
      </c>
      <c r="F2850" s="19" t="s">
        <v>6666</v>
      </c>
      <c r="G2850" s="19" t="s">
        <v>6666</v>
      </c>
      <c r="H2850" s="20" t="s">
        <v>20</v>
      </c>
      <c r="I2850" s="21" t="s">
        <v>13</v>
      </c>
      <c r="J2850" s="11" t="e">
        <f t="shared" si="118"/>
        <v>#REF!</v>
      </c>
      <c r="K2850" s="11" t="e">
        <f t="shared" si="119"/>
        <v>#REF!</v>
      </c>
    </row>
    <row r="2851" spans="1:11" ht="15.75" customHeight="1" x14ac:dyDescent="0.25">
      <c r="A2851" s="27" t="s">
        <v>6667</v>
      </c>
      <c r="B2851" s="19" t="s">
        <v>6668</v>
      </c>
      <c r="C2851" s="19" t="s">
        <v>6668</v>
      </c>
      <c r="D2851" s="7" t="s">
        <v>6668</v>
      </c>
      <c r="E2851" s="7" t="s">
        <v>6668</v>
      </c>
      <c r="F2851" s="19" t="s">
        <v>6669</v>
      </c>
      <c r="G2851" s="19" t="s">
        <v>6669</v>
      </c>
      <c r="H2851" s="20" t="s">
        <v>20</v>
      </c>
      <c r="I2851" s="21" t="s">
        <v>13</v>
      </c>
      <c r="J2851" s="11" t="e">
        <f t="shared" si="118"/>
        <v>#REF!</v>
      </c>
      <c r="K2851" s="11" t="e">
        <f t="shared" si="119"/>
        <v>#REF!</v>
      </c>
    </row>
    <row r="2852" spans="1:11" ht="15.75" customHeight="1" x14ac:dyDescent="0.25">
      <c r="A2852" s="27" t="s">
        <v>6670</v>
      </c>
      <c r="B2852" s="19" t="s">
        <v>6671</v>
      </c>
      <c r="C2852" s="19" t="s">
        <v>6671</v>
      </c>
      <c r="D2852" s="7" t="s">
        <v>6671</v>
      </c>
      <c r="E2852" s="7" t="s">
        <v>6671</v>
      </c>
      <c r="F2852" s="19" t="s">
        <v>6672</v>
      </c>
      <c r="G2852" s="19" t="s">
        <v>6673</v>
      </c>
      <c r="H2852" s="20" t="s">
        <v>20</v>
      </c>
      <c r="I2852" s="21" t="s">
        <v>13</v>
      </c>
      <c r="J2852" s="11" t="e">
        <f t="shared" si="118"/>
        <v>#REF!</v>
      </c>
      <c r="K2852" s="11" t="e">
        <f t="shared" si="119"/>
        <v>#REF!</v>
      </c>
    </row>
    <row r="2853" spans="1:11" ht="15.75" customHeight="1" x14ac:dyDescent="0.25">
      <c r="A2853" s="27" t="s">
        <v>6674</v>
      </c>
      <c r="B2853" s="19" t="s">
        <v>6675</v>
      </c>
      <c r="C2853" s="19" t="s">
        <v>6675</v>
      </c>
      <c r="D2853" s="7" t="s">
        <v>6676</v>
      </c>
      <c r="E2853" s="7" t="s">
        <v>6676</v>
      </c>
      <c r="F2853" s="19" t="s">
        <v>6677</v>
      </c>
      <c r="G2853" s="19" t="s">
        <v>6678</v>
      </c>
      <c r="H2853" s="20" t="s">
        <v>20</v>
      </c>
      <c r="I2853" s="21" t="s">
        <v>13</v>
      </c>
      <c r="J2853" s="11" t="e">
        <f t="shared" si="118"/>
        <v>#REF!</v>
      </c>
      <c r="K2853" s="11" t="e">
        <f t="shared" si="119"/>
        <v>#REF!</v>
      </c>
    </row>
    <row r="2854" spans="1:11" ht="15.75" customHeight="1" x14ac:dyDescent="0.25">
      <c r="A2854" s="27" t="s">
        <v>6679</v>
      </c>
      <c r="B2854" s="19" t="s">
        <v>6680</v>
      </c>
      <c r="C2854" s="19" t="s">
        <v>6680</v>
      </c>
      <c r="D2854" s="7" t="s">
        <v>6680</v>
      </c>
      <c r="E2854" s="7" t="s">
        <v>6680</v>
      </c>
      <c r="F2854" s="19" t="s">
        <v>6681</v>
      </c>
      <c r="G2854" s="19" t="s">
        <v>6681</v>
      </c>
      <c r="H2854" s="20" t="s">
        <v>20</v>
      </c>
      <c r="I2854" s="21" t="s">
        <v>13</v>
      </c>
      <c r="J2854" s="11" t="e">
        <f t="shared" si="118"/>
        <v>#REF!</v>
      </c>
      <c r="K2854" s="11" t="e">
        <f t="shared" si="119"/>
        <v>#REF!</v>
      </c>
    </row>
    <row r="2855" spans="1:11" ht="15.75" customHeight="1" x14ac:dyDescent="0.25">
      <c r="A2855" s="27" t="s">
        <v>6682</v>
      </c>
      <c r="B2855" s="19" t="s">
        <v>6612</v>
      </c>
      <c r="C2855" s="19" t="s">
        <v>6611</v>
      </c>
      <c r="D2855" s="7" t="s">
        <v>6683</v>
      </c>
      <c r="E2855" s="7" t="s">
        <v>6683</v>
      </c>
      <c r="F2855" s="19" t="s">
        <v>6684</v>
      </c>
      <c r="G2855" s="19" t="s">
        <v>6684</v>
      </c>
      <c r="H2855" s="20" t="s">
        <v>20</v>
      </c>
      <c r="I2855" s="21" t="s">
        <v>13</v>
      </c>
      <c r="J2855" s="11" t="e">
        <f t="shared" si="118"/>
        <v>#REF!</v>
      </c>
      <c r="K2855" s="11" t="e">
        <f t="shared" si="119"/>
        <v>#REF!</v>
      </c>
    </row>
    <row r="2856" spans="1:11" ht="15.75" customHeight="1" x14ac:dyDescent="0.25">
      <c r="A2856" s="27" t="s">
        <v>6685</v>
      </c>
      <c r="B2856" s="19" t="s">
        <v>6686</v>
      </c>
      <c r="C2856" s="19" t="s">
        <v>6686</v>
      </c>
      <c r="D2856" s="7" t="s">
        <v>6686</v>
      </c>
      <c r="E2856" s="7" t="s">
        <v>6687</v>
      </c>
      <c r="F2856" s="19" t="s">
        <v>6688</v>
      </c>
      <c r="G2856" s="19" t="s">
        <v>6688</v>
      </c>
      <c r="H2856" s="20" t="s">
        <v>20</v>
      </c>
      <c r="I2856" s="21" t="s">
        <v>13</v>
      </c>
      <c r="J2856" s="11" t="e">
        <f t="shared" si="118"/>
        <v>#REF!</v>
      </c>
      <c r="K2856" s="11" t="e">
        <f t="shared" si="119"/>
        <v>#REF!</v>
      </c>
    </row>
    <row r="2857" spans="1:11" ht="15.75" customHeight="1" x14ac:dyDescent="0.25">
      <c r="A2857" s="27" t="s">
        <v>6689</v>
      </c>
      <c r="B2857" s="19" t="s">
        <v>6690</v>
      </c>
      <c r="C2857" s="19" t="s">
        <v>6690</v>
      </c>
      <c r="D2857" s="7" t="s">
        <v>6690</v>
      </c>
      <c r="E2857" s="7" t="s">
        <v>6691</v>
      </c>
      <c r="F2857" s="19" t="s">
        <v>6692</v>
      </c>
      <c r="G2857" s="19" t="s">
        <v>6692</v>
      </c>
      <c r="H2857" s="20" t="s">
        <v>20</v>
      </c>
      <c r="I2857" s="21" t="s">
        <v>13</v>
      </c>
      <c r="J2857" s="11" t="e">
        <f t="shared" si="118"/>
        <v>#REF!</v>
      </c>
      <c r="K2857" s="11" t="e">
        <f t="shared" si="119"/>
        <v>#REF!</v>
      </c>
    </row>
    <row r="2858" spans="1:11" ht="15.75" customHeight="1" x14ac:dyDescent="0.25">
      <c r="A2858" s="27" t="s">
        <v>6693</v>
      </c>
      <c r="B2858" s="19" t="s">
        <v>6694</v>
      </c>
      <c r="C2858" s="19" t="s">
        <v>6694</v>
      </c>
      <c r="D2858" s="7" t="s">
        <v>6695</v>
      </c>
      <c r="E2858" s="7" t="s">
        <v>6695</v>
      </c>
      <c r="F2858" s="19" t="s">
        <v>6696</v>
      </c>
      <c r="G2858" s="19" t="s">
        <v>6696</v>
      </c>
      <c r="H2858" s="20" t="s">
        <v>20</v>
      </c>
      <c r="I2858" s="21" t="s">
        <v>13</v>
      </c>
      <c r="J2858" s="11" t="e">
        <f t="shared" si="118"/>
        <v>#REF!</v>
      </c>
      <c r="K2858" s="11" t="e">
        <f t="shared" si="119"/>
        <v>#REF!</v>
      </c>
    </row>
    <row r="2859" spans="1:11" ht="15.75" customHeight="1" x14ac:dyDescent="0.25">
      <c r="A2859" s="27" t="s">
        <v>6697</v>
      </c>
      <c r="B2859" s="19" t="s">
        <v>6698</v>
      </c>
      <c r="C2859" s="19" t="s">
        <v>6698</v>
      </c>
      <c r="D2859" s="7" t="s">
        <v>6699</v>
      </c>
      <c r="E2859" s="7" t="s">
        <v>6699</v>
      </c>
      <c r="F2859" s="19" t="s">
        <v>6700</v>
      </c>
      <c r="G2859" s="19" t="s">
        <v>6700</v>
      </c>
      <c r="H2859" s="20" t="s">
        <v>20</v>
      </c>
      <c r="I2859" s="21" t="s">
        <v>13</v>
      </c>
      <c r="J2859" s="11" t="e">
        <f t="shared" si="118"/>
        <v>#REF!</v>
      </c>
      <c r="K2859" s="11" t="e">
        <f t="shared" si="119"/>
        <v>#REF!</v>
      </c>
    </row>
    <row r="2860" spans="1:11" ht="15.75" customHeight="1" x14ac:dyDescent="0.25">
      <c r="A2860" s="27" t="s">
        <v>6701</v>
      </c>
      <c r="B2860" s="19" t="s">
        <v>6702</v>
      </c>
      <c r="C2860" s="19" t="s">
        <v>6702</v>
      </c>
      <c r="D2860" s="7" t="s">
        <v>6703</v>
      </c>
      <c r="E2860" s="7" t="s">
        <v>6704</v>
      </c>
      <c r="F2860" s="19" t="s">
        <v>6705</v>
      </c>
      <c r="G2860" s="19" t="s">
        <v>6705</v>
      </c>
      <c r="H2860" s="20" t="s">
        <v>20</v>
      </c>
      <c r="I2860" s="21" t="s">
        <v>13</v>
      </c>
      <c r="J2860" s="11" t="e">
        <f t="shared" si="118"/>
        <v>#REF!</v>
      </c>
      <c r="K2860" s="11" t="e">
        <f t="shared" si="119"/>
        <v>#REF!</v>
      </c>
    </row>
    <row r="2861" spans="1:11" ht="15.75" customHeight="1" x14ac:dyDescent="0.25">
      <c r="A2861" s="27" t="s">
        <v>6706</v>
      </c>
      <c r="B2861" s="19" t="s">
        <v>6707</v>
      </c>
      <c r="C2861" s="19" t="s">
        <v>6707</v>
      </c>
      <c r="D2861" s="7" t="s">
        <v>6707</v>
      </c>
      <c r="E2861" s="7" t="s">
        <v>6708</v>
      </c>
      <c r="F2861" s="19" t="s">
        <v>6709</v>
      </c>
      <c r="G2861" s="19" t="s">
        <v>6709</v>
      </c>
      <c r="H2861" s="20" t="s">
        <v>20</v>
      </c>
      <c r="I2861" s="21" t="s">
        <v>13</v>
      </c>
      <c r="J2861" s="11" t="e">
        <f t="shared" si="118"/>
        <v>#REF!</v>
      </c>
      <c r="K2861" s="11" t="e">
        <f t="shared" si="119"/>
        <v>#REF!</v>
      </c>
    </row>
    <row r="2862" spans="1:11" ht="15.75" customHeight="1" x14ac:dyDescent="0.25">
      <c r="A2862" s="27" t="s">
        <v>6710</v>
      </c>
      <c r="B2862" s="19" t="s">
        <v>6711</v>
      </c>
      <c r="C2862" s="19" t="s">
        <v>6711</v>
      </c>
      <c r="D2862" s="7" t="s">
        <v>6712</v>
      </c>
      <c r="E2862" s="7" t="s">
        <v>6713</v>
      </c>
      <c r="F2862" s="19" t="s">
        <v>6714</v>
      </c>
      <c r="G2862" s="19" t="s">
        <v>6714</v>
      </c>
      <c r="H2862" s="20" t="s">
        <v>20</v>
      </c>
      <c r="I2862" s="21" t="s">
        <v>13</v>
      </c>
      <c r="J2862" s="11" t="e">
        <f t="shared" si="118"/>
        <v>#REF!</v>
      </c>
      <c r="K2862" s="11" t="e">
        <f t="shared" si="119"/>
        <v>#REF!</v>
      </c>
    </row>
    <row r="2863" spans="1:11" ht="15.75" customHeight="1" x14ac:dyDescent="0.25">
      <c r="A2863" s="27" t="s">
        <v>6715</v>
      </c>
      <c r="B2863" s="19" t="s">
        <v>6716</v>
      </c>
      <c r="C2863" s="19" t="s">
        <v>6716</v>
      </c>
      <c r="D2863" s="7" t="s">
        <v>6716</v>
      </c>
      <c r="E2863" s="7" t="s">
        <v>6716</v>
      </c>
      <c r="F2863" s="19" t="s">
        <v>6717</v>
      </c>
      <c r="G2863" s="19" t="s">
        <v>6717</v>
      </c>
      <c r="H2863" s="20" t="s">
        <v>20</v>
      </c>
      <c r="I2863" s="21" t="s">
        <v>13</v>
      </c>
      <c r="J2863" s="11" t="e">
        <f t="shared" si="118"/>
        <v>#REF!</v>
      </c>
      <c r="K2863" s="11" t="e">
        <f t="shared" si="119"/>
        <v>#REF!</v>
      </c>
    </row>
    <row r="2864" spans="1:11" ht="15.75" customHeight="1" x14ac:dyDescent="0.25">
      <c r="A2864" s="27" t="s">
        <v>6718</v>
      </c>
      <c r="B2864" s="19" t="s">
        <v>6719</v>
      </c>
      <c r="C2864" s="19" t="s">
        <v>6719</v>
      </c>
      <c r="D2864" s="7" t="s">
        <v>6720</v>
      </c>
      <c r="E2864" s="7" t="s">
        <v>6721</v>
      </c>
      <c r="F2864" s="19" t="s">
        <v>6722</v>
      </c>
      <c r="G2864" s="19" t="s">
        <v>6722</v>
      </c>
      <c r="H2864" s="20" t="s">
        <v>20</v>
      </c>
      <c r="I2864" s="21" t="s">
        <v>13</v>
      </c>
      <c r="J2864" s="11" t="e">
        <f t="shared" si="118"/>
        <v>#REF!</v>
      </c>
      <c r="K2864" s="11" t="e">
        <f t="shared" si="119"/>
        <v>#REF!</v>
      </c>
    </row>
    <row r="2865" spans="1:11" ht="15.75" customHeight="1" x14ac:dyDescent="0.25">
      <c r="A2865" s="27" t="s">
        <v>6723</v>
      </c>
      <c r="B2865" s="19" t="s">
        <v>6724</v>
      </c>
      <c r="C2865" s="19" t="s">
        <v>6724</v>
      </c>
      <c r="D2865" s="7" t="s">
        <v>6724</v>
      </c>
      <c r="E2865" s="7" t="s">
        <v>6724</v>
      </c>
      <c r="F2865" s="19" t="s">
        <v>6725</v>
      </c>
      <c r="G2865" s="19" t="s">
        <v>6725</v>
      </c>
      <c r="H2865" s="20" t="s">
        <v>20</v>
      </c>
      <c r="I2865" s="21" t="s">
        <v>13</v>
      </c>
      <c r="J2865" s="11" t="e">
        <f t="shared" si="118"/>
        <v>#REF!</v>
      </c>
      <c r="K2865" s="11" t="e">
        <f t="shared" si="119"/>
        <v>#REF!</v>
      </c>
    </row>
    <row r="2866" spans="1:11" ht="15.75" customHeight="1" x14ac:dyDescent="0.25">
      <c r="A2866" s="27" t="s">
        <v>6726</v>
      </c>
      <c r="B2866" s="19" t="s">
        <v>6618</v>
      </c>
      <c r="C2866" s="19" t="s">
        <v>6618</v>
      </c>
      <c r="D2866" s="7" t="s">
        <v>6727</v>
      </c>
      <c r="E2866" s="7" t="s">
        <v>6727</v>
      </c>
      <c r="F2866" s="19" t="s">
        <v>6728</v>
      </c>
      <c r="G2866" s="19" t="s">
        <v>6728</v>
      </c>
      <c r="H2866" s="20" t="s">
        <v>20</v>
      </c>
      <c r="I2866" s="21" t="s">
        <v>13</v>
      </c>
      <c r="J2866" s="11" t="e">
        <f t="shared" si="118"/>
        <v>#REF!</v>
      </c>
      <c r="K2866" s="11" t="e">
        <f t="shared" si="119"/>
        <v>#REF!</v>
      </c>
    </row>
    <row r="2867" spans="1:11" ht="15.75" customHeight="1" x14ac:dyDescent="0.25">
      <c r="A2867" s="27" t="s">
        <v>6729</v>
      </c>
      <c r="B2867" s="19" t="s">
        <v>6622</v>
      </c>
      <c r="C2867" s="19" t="s">
        <v>6622</v>
      </c>
      <c r="D2867" s="7" t="s">
        <v>6730</v>
      </c>
      <c r="E2867" s="7" t="s">
        <v>6730</v>
      </c>
      <c r="F2867" s="19" t="s">
        <v>6731</v>
      </c>
      <c r="G2867" s="19" t="s">
        <v>6731</v>
      </c>
      <c r="H2867" s="20" t="s">
        <v>20</v>
      </c>
      <c r="I2867" s="21" t="s">
        <v>13</v>
      </c>
      <c r="J2867" s="11" t="e">
        <f t="shared" si="118"/>
        <v>#REF!</v>
      </c>
      <c r="K2867" s="11" t="e">
        <f t="shared" si="119"/>
        <v>#REF!</v>
      </c>
    </row>
    <row r="2868" spans="1:11" ht="15.75" customHeight="1" x14ac:dyDescent="0.25">
      <c r="A2868" s="27" t="s">
        <v>6732</v>
      </c>
      <c r="B2868" s="19" t="s">
        <v>6733</v>
      </c>
      <c r="C2868" s="19" t="s">
        <v>6733</v>
      </c>
      <c r="D2868" s="7" t="s">
        <v>6734</v>
      </c>
      <c r="E2868" s="7" t="s">
        <v>6734</v>
      </c>
      <c r="F2868" s="19" t="s">
        <v>6735</v>
      </c>
      <c r="G2868" s="19" t="s">
        <v>6735</v>
      </c>
      <c r="H2868" s="20" t="s">
        <v>20</v>
      </c>
      <c r="I2868" s="21" t="s">
        <v>13</v>
      </c>
      <c r="J2868" s="11" t="e">
        <f t="shared" si="118"/>
        <v>#REF!</v>
      </c>
      <c r="K2868" s="11" t="e">
        <f t="shared" si="119"/>
        <v>#REF!</v>
      </c>
    </row>
    <row r="2869" spans="1:11" ht="15.75" customHeight="1" x14ac:dyDescent="0.25">
      <c r="A2869" s="27" t="s">
        <v>6736</v>
      </c>
      <c r="B2869" s="19" t="s">
        <v>6737</v>
      </c>
      <c r="C2869" s="19" t="s">
        <v>6737</v>
      </c>
      <c r="D2869" s="7" t="s">
        <v>6737</v>
      </c>
      <c r="E2869" s="7" t="s">
        <v>6737</v>
      </c>
      <c r="F2869" s="19" t="s">
        <v>6738</v>
      </c>
      <c r="G2869" s="19" t="s">
        <v>6738</v>
      </c>
      <c r="H2869" s="20" t="s">
        <v>20</v>
      </c>
      <c r="I2869" s="21" t="s">
        <v>13</v>
      </c>
      <c r="J2869" s="11" t="e">
        <f t="shared" si="118"/>
        <v>#REF!</v>
      </c>
      <c r="K2869" s="11" t="e">
        <f t="shared" si="119"/>
        <v>#REF!</v>
      </c>
    </row>
    <row r="2870" spans="1:11" ht="15.75" customHeight="1" x14ac:dyDescent="0.25">
      <c r="A2870" s="27" t="s">
        <v>6739</v>
      </c>
      <c r="B2870" s="19" t="s">
        <v>6626</v>
      </c>
      <c r="C2870" s="19" t="s">
        <v>6626</v>
      </c>
      <c r="D2870" s="7" t="s">
        <v>6740</v>
      </c>
      <c r="E2870" s="7" t="s">
        <v>6741</v>
      </c>
      <c r="F2870" s="19" t="s">
        <v>6742</v>
      </c>
      <c r="G2870" s="19" t="s">
        <v>6742</v>
      </c>
      <c r="H2870" s="20" t="s">
        <v>20</v>
      </c>
      <c r="I2870" s="21" t="s">
        <v>13</v>
      </c>
      <c r="J2870" s="11" t="e">
        <f t="shared" si="118"/>
        <v>#REF!</v>
      </c>
      <c r="K2870" s="11" t="e">
        <f t="shared" si="119"/>
        <v>#REF!</v>
      </c>
    </row>
    <row r="2871" spans="1:11" ht="15.75" customHeight="1" x14ac:dyDescent="0.25">
      <c r="A2871" s="27" t="s">
        <v>6743</v>
      </c>
      <c r="B2871" s="19" t="s">
        <v>6632</v>
      </c>
      <c r="C2871" s="19" t="s">
        <v>6632</v>
      </c>
      <c r="D2871" s="7" t="s">
        <v>6744</v>
      </c>
      <c r="E2871" s="7" t="s">
        <v>6744</v>
      </c>
      <c r="F2871" s="19" t="s">
        <v>6745</v>
      </c>
      <c r="G2871" s="19" t="s">
        <v>6745</v>
      </c>
      <c r="H2871" s="20" t="s">
        <v>20</v>
      </c>
      <c r="I2871" s="21" t="s">
        <v>13</v>
      </c>
      <c r="J2871" s="11" t="e">
        <f t="shared" si="118"/>
        <v>#REF!</v>
      </c>
      <c r="K2871" s="11" t="e">
        <f t="shared" si="119"/>
        <v>#REF!</v>
      </c>
    </row>
    <row r="2872" spans="1:11" ht="15.75" customHeight="1" x14ac:dyDescent="0.25">
      <c r="A2872" s="27" t="s">
        <v>2160</v>
      </c>
      <c r="B2872" s="19" t="s">
        <v>6635</v>
      </c>
      <c r="C2872" s="19" t="s">
        <v>6635</v>
      </c>
      <c r="D2872" s="7" t="s">
        <v>6746</v>
      </c>
      <c r="E2872" s="7" t="s">
        <v>6747</v>
      </c>
      <c r="F2872" s="19" t="s">
        <v>6748</v>
      </c>
      <c r="G2872" s="19" t="s">
        <v>6748</v>
      </c>
      <c r="H2872" s="20" t="s">
        <v>20</v>
      </c>
      <c r="I2872" s="21" t="s">
        <v>13</v>
      </c>
      <c r="J2872" s="11" t="e">
        <f t="shared" si="118"/>
        <v>#REF!</v>
      </c>
      <c r="K2872" s="11" t="e">
        <f t="shared" si="119"/>
        <v>#REF!</v>
      </c>
    </row>
    <row r="2873" spans="1:11" ht="15.75" customHeight="1" x14ac:dyDescent="0.25">
      <c r="A2873" s="27" t="s">
        <v>6749</v>
      </c>
      <c r="B2873" s="19" t="s">
        <v>6642</v>
      </c>
      <c r="C2873" s="19" t="s">
        <v>6641</v>
      </c>
      <c r="D2873" s="7" t="s">
        <v>6750</v>
      </c>
      <c r="E2873" s="7" t="s">
        <v>6750</v>
      </c>
      <c r="F2873" s="19" t="s">
        <v>6751</v>
      </c>
      <c r="G2873" s="19" t="s">
        <v>6751</v>
      </c>
      <c r="H2873" s="20" t="s">
        <v>20</v>
      </c>
      <c r="I2873" s="21" t="s">
        <v>13</v>
      </c>
      <c r="J2873" s="11" t="e">
        <f t="shared" si="118"/>
        <v>#REF!</v>
      </c>
      <c r="K2873" s="11" t="e">
        <f t="shared" si="119"/>
        <v>#REF!</v>
      </c>
    </row>
    <row r="2874" spans="1:11" ht="15.75" customHeight="1" x14ac:dyDescent="0.25">
      <c r="A2874" s="27" t="s">
        <v>6752</v>
      </c>
      <c r="B2874" s="19" t="s">
        <v>6645</v>
      </c>
      <c r="C2874" s="19" t="s">
        <v>6645</v>
      </c>
      <c r="D2874" s="7" t="s">
        <v>6645</v>
      </c>
      <c r="E2874" s="7" t="s">
        <v>6646</v>
      </c>
      <c r="F2874" s="19" t="s">
        <v>6753</v>
      </c>
      <c r="G2874" s="19" t="s">
        <v>6754</v>
      </c>
      <c r="H2874" s="20" t="s">
        <v>20</v>
      </c>
      <c r="I2874" s="21" t="s">
        <v>13</v>
      </c>
      <c r="J2874" s="11" t="e">
        <f t="shared" si="118"/>
        <v>#REF!</v>
      </c>
      <c r="K2874" s="11" t="e">
        <f t="shared" si="119"/>
        <v>#REF!</v>
      </c>
    </row>
    <row r="2875" spans="1:11" ht="15.75" customHeight="1" x14ac:dyDescent="0.25">
      <c r="A2875" s="27" t="s">
        <v>6755</v>
      </c>
      <c r="B2875" s="19" t="s">
        <v>6650</v>
      </c>
      <c r="C2875" s="19" t="s">
        <v>6650</v>
      </c>
      <c r="D2875" s="7" t="s">
        <v>6650</v>
      </c>
      <c r="E2875" s="7" t="s">
        <v>6650</v>
      </c>
      <c r="F2875" s="19" t="s">
        <v>6756</v>
      </c>
      <c r="G2875" s="19" t="s">
        <v>6756</v>
      </c>
      <c r="H2875" s="20" t="s">
        <v>20</v>
      </c>
      <c r="I2875" s="21" t="s">
        <v>13</v>
      </c>
      <c r="J2875" s="11" t="e">
        <f t="shared" si="118"/>
        <v>#REF!</v>
      </c>
      <c r="K2875" s="11" t="e">
        <f t="shared" si="119"/>
        <v>#REF!</v>
      </c>
    </row>
    <row r="2876" spans="1:11" ht="15.75" customHeight="1" x14ac:dyDescent="0.25">
      <c r="A2876" s="27" t="s">
        <v>6757</v>
      </c>
      <c r="B2876" s="19" t="s">
        <v>6654</v>
      </c>
      <c r="C2876" s="19" t="s">
        <v>6654</v>
      </c>
      <c r="D2876" s="7" t="s">
        <v>6758</v>
      </c>
      <c r="E2876" s="7" t="s">
        <v>6758</v>
      </c>
      <c r="F2876" s="19" t="s">
        <v>6759</v>
      </c>
      <c r="G2876" s="19" t="s">
        <v>6759</v>
      </c>
      <c r="H2876" s="20" t="s">
        <v>20</v>
      </c>
      <c r="I2876" s="21" t="s">
        <v>13</v>
      </c>
      <c r="J2876" s="11" t="e">
        <f t="shared" si="118"/>
        <v>#REF!</v>
      </c>
      <c r="K2876" s="11" t="e">
        <f t="shared" si="119"/>
        <v>#REF!</v>
      </c>
    </row>
    <row r="2877" spans="1:11" ht="15.75" customHeight="1" x14ac:dyDescent="0.25">
      <c r="A2877" s="27" t="s">
        <v>6760</v>
      </c>
      <c r="B2877" s="19" t="s">
        <v>6658</v>
      </c>
      <c r="C2877" s="19" t="s">
        <v>6658</v>
      </c>
      <c r="D2877" s="7" t="s">
        <v>6658</v>
      </c>
      <c r="E2877" s="7" t="s">
        <v>6658</v>
      </c>
      <c r="F2877" s="19" t="s">
        <v>6761</v>
      </c>
      <c r="G2877" s="19" t="s">
        <v>6761</v>
      </c>
      <c r="H2877" s="20" t="s">
        <v>20</v>
      </c>
      <c r="I2877" s="21" t="s">
        <v>13</v>
      </c>
      <c r="J2877" s="11" t="e">
        <f t="shared" si="118"/>
        <v>#REF!</v>
      </c>
      <c r="K2877" s="11" t="e">
        <f t="shared" si="119"/>
        <v>#REF!</v>
      </c>
    </row>
    <row r="2878" spans="1:11" ht="15.75" customHeight="1" x14ac:dyDescent="0.25">
      <c r="A2878" s="27" t="s">
        <v>6762</v>
      </c>
      <c r="B2878" s="19" t="s">
        <v>6662</v>
      </c>
      <c r="C2878" s="19" t="s">
        <v>6662</v>
      </c>
      <c r="D2878" s="7" t="s">
        <v>6763</v>
      </c>
      <c r="E2878" s="7" t="s">
        <v>6763</v>
      </c>
      <c r="F2878" s="19" t="s">
        <v>6764</v>
      </c>
      <c r="G2878" s="19" t="s">
        <v>6764</v>
      </c>
      <c r="H2878" s="20" t="s">
        <v>20</v>
      </c>
      <c r="I2878" s="21" t="s">
        <v>13</v>
      </c>
      <c r="J2878" s="11" t="e">
        <f t="shared" si="118"/>
        <v>#REF!</v>
      </c>
      <c r="K2878" s="11" t="e">
        <f t="shared" si="119"/>
        <v>#REF!</v>
      </c>
    </row>
    <row r="2879" spans="1:11" ht="15.75" customHeight="1" x14ac:dyDescent="0.25">
      <c r="A2879" s="27" t="s">
        <v>6765</v>
      </c>
      <c r="B2879" s="19" t="s">
        <v>6666</v>
      </c>
      <c r="C2879" s="19" t="s">
        <v>6666</v>
      </c>
      <c r="D2879" s="7" t="s">
        <v>6666</v>
      </c>
      <c r="E2879" s="7" t="s">
        <v>6666</v>
      </c>
      <c r="F2879" s="19" t="s">
        <v>6766</v>
      </c>
      <c r="G2879" s="19" t="s">
        <v>6766</v>
      </c>
      <c r="H2879" s="20" t="s">
        <v>20</v>
      </c>
      <c r="I2879" s="21" t="s">
        <v>13</v>
      </c>
      <c r="J2879" s="11" t="e">
        <f t="shared" si="118"/>
        <v>#REF!</v>
      </c>
      <c r="K2879" s="11" t="e">
        <f t="shared" si="119"/>
        <v>#REF!</v>
      </c>
    </row>
    <row r="2880" spans="1:11" ht="15.75" customHeight="1" x14ac:dyDescent="0.25">
      <c r="A2880" s="27" t="s">
        <v>6767</v>
      </c>
      <c r="B2880" s="19" t="s">
        <v>6768</v>
      </c>
      <c r="C2880" s="19" t="s">
        <v>6768</v>
      </c>
      <c r="D2880" s="7" t="s">
        <v>6768</v>
      </c>
      <c r="E2880" s="7" t="s">
        <v>6769</v>
      </c>
      <c r="F2880" s="19" t="s">
        <v>6770</v>
      </c>
      <c r="G2880" s="19" t="s">
        <v>6770</v>
      </c>
      <c r="H2880" s="20" t="s">
        <v>20</v>
      </c>
      <c r="I2880" s="21" t="s">
        <v>13</v>
      </c>
      <c r="J2880" s="11" t="e">
        <f t="shared" si="118"/>
        <v>#REF!</v>
      </c>
      <c r="K2880" s="11" t="e">
        <f t="shared" si="119"/>
        <v>#REF!</v>
      </c>
    </row>
    <row r="2881" spans="1:11" ht="15.75" customHeight="1" x14ac:dyDescent="0.25">
      <c r="A2881" s="27" t="s">
        <v>6771</v>
      </c>
      <c r="B2881" s="19" t="s">
        <v>6688</v>
      </c>
      <c r="C2881" s="19" t="s">
        <v>6688</v>
      </c>
      <c r="D2881" s="7" t="s">
        <v>6772</v>
      </c>
      <c r="E2881" s="7" t="s">
        <v>6772</v>
      </c>
      <c r="F2881" s="19" t="s">
        <v>6773</v>
      </c>
      <c r="G2881" s="19" t="s">
        <v>6773</v>
      </c>
      <c r="H2881" s="20" t="s">
        <v>20</v>
      </c>
      <c r="I2881" s="21" t="s">
        <v>13</v>
      </c>
      <c r="J2881" s="11" t="e">
        <f t="shared" si="118"/>
        <v>#REF!</v>
      </c>
      <c r="K2881" s="11" t="e">
        <f t="shared" si="119"/>
        <v>#REF!</v>
      </c>
    </row>
    <row r="2882" spans="1:11" ht="15.75" customHeight="1" x14ac:dyDescent="0.25">
      <c r="A2882" s="27" t="s">
        <v>6774</v>
      </c>
      <c r="B2882" s="19" t="s">
        <v>6775</v>
      </c>
      <c r="C2882" s="19" t="s">
        <v>6775</v>
      </c>
      <c r="D2882" s="7" t="s">
        <v>6776</v>
      </c>
      <c r="E2882" s="7" t="s">
        <v>6776</v>
      </c>
      <c r="F2882" s="19" t="s">
        <v>6777</v>
      </c>
      <c r="G2882" s="19" t="s">
        <v>6777</v>
      </c>
      <c r="H2882" s="20" t="s">
        <v>20</v>
      </c>
      <c r="I2882" s="21" t="s">
        <v>13</v>
      </c>
      <c r="J2882" s="11" t="e">
        <f t="shared" si="118"/>
        <v>#REF!</v>
      </c>
      <c r="K2882" s="11" t="e">
        <f t="shared" si="119"/>
        <v>#REF!</v>
      </c>
    </row>
    <row r="2883" spans="1:11" ht="15.75" customHeight="1" x14ac:dyDescent="0.25">
      <c r="A2883" s="27" t="s">
        <v>6778</v>
      </c>
      <c r="B2883" s="19" t="s">
        <v>6779</v>
      </c>
      <c r="C2883" s="19" t="s">
        <v>6779</v>
      </c>
      <c r="D2883" s="7" t="s">
        <v>6779</v>
      </c>
      <c r="E2883" s="7" t="s">
        <v>6779</v>
      </c>
      <c r="F2883" s="19" t="s">
        <v>6780</v>
      </c>
      <c r="G2883" s="19" t="s">
        <v>6780</v>
      </c>
      <c r="H2883" s="20" t="s">
        <v>20</v>
      </c>
      <c r="I2883" s="21" t="s">
        <v>13</v>
      </c>
      <c r="J2883" s="11" t="e">
        <f t="shared" si="118"/>
        <v>#REF!</v>
      </c>
      <c r="K2883" s="11" t="e">
        <f t="shared" si="119"/>
        <v>#REF!</v>
      </c>
    </row>
    <row r="2884" spans="1:11" ht="15.75" customHeight="1" x14ac:dyDescent="0.25">
      <c r="A2884" s="27" t="s">
        <v>6781</v>
      </c>
      <c r="B2884" s="19" t="s">
        <v>6725</v>
      </c>
      <c r="C2884" s="19" t="s">
        <v>6725</v>
      </c>
      <c r="D2884" s="7" t="s">
        <v>6725</v>
      </c>
      <c r="E2884" s="7" t="s">
        <v>6725</v>
      </c>
      <c r="F2884" s="19" t="s">
        <v>6782</v>
      </c>
      <c r="G2884" s="19" t="s">
        <v>6782</v>
      </c>
      <c r="H2884" s="20" t="s">
        <v>20</v>
      </c>
      <c r="I2884" s="21" t="s">
        <v>13</v>
      </c>
      <c r="J2884" s="11" t="e">
        <f t="shared" si="118"/>
        <v>#REF!</v>
      </c>
      <c r="K2884" s="11" t="e">
        <f t="shared" si="119"/>
        <v>#REF!</v>
      </c>
    </row>
    <row r="2885" spans="1:11" ht="15.75" customHeight="1" x14ac:dyDescent="0.25">
      <c r="A2885" s="27" t="s">
        <v>6783</v>
      </c>
      <c r="B2885" s="19" t="s">
        <v>6735</v>
      </c>
      <c r="C2885" s="19" t="s">
        <v>6735</v>
      </c>
      <c r="D2885" s="7" t="s">
        <v>6735</v>
      </c>
      <c r="E2885" s="7" t="s">
        <v>6735</v>
      </c>
      <c r="F2885" s="19" t="s">
        <v>6784</v>
      </c>
      <c r="G2885" s="19" t="s">
        <v>6784</v>
      </c>
      <c r="H2885" s="20" t="s">
        <v>20</v>
      </c>
      <c r="I2885" s="21" t="s">
        <v>13</v>
      </c>
      <c r="J2885" s="11" t="e">
        <f t="shared" si="118"/>
        <v>#REF!</v>
      </c>
      <c r="K2885" s="11" t="e">
        <f t="shared" si="119"/>
        <v>#REF!</v>
      </c>
    </row>
    <row r="2886" spans="1:11" ht="15.75" customHeight="1" x14ac:dyDescent="0.25">
      <c r="A2886" s="27" t="s">
        <v>6785</v>
      </c>
      <c r="B2886" s="19" t="s">
        <v>6786</v>
      </c>
      <c r="C2886" s="19" t="s">
        <v>6786</v>
      </c>
      <c r="D2886" s="7" t="s">
        <v>6786</v>
      </c>
      <c r="E2886" s="7" t="s">
        <v>6787</v>
      </c>
      <c r="F2886" s="19" t="s">
        <v>6788</v>
      </c>
      <c r="G2886" s="19" t="s">
        <v>6789</v>
      </c>
      <c r="H2886" s="20" t="s">
        <v>20</v>
      </c>
      <c r="I2886" s="21" t="s">
        <v>13</v>
      </c>
      <c r="J2886" s="11" t="e">
        <f t="shared" si="118"/>
        <v>#REF!</v>
      </c>
      <c r="K2886" s="11" t="e">
        <f t="shared" si="119"/>
        <v>#REF!</v>
      </c>
    </row>
    <row r="2887" spans="1:11" ht="15.75" customHeight="1" x14ac:dyDescent="0.25">
      <c r="A2887" s="27" t="s">
        <v>6790</v>
      </c>
      <c r="B2887" s="19" t="s">
        <v>6773</v>
      </c>
      <c r="C2887" s="19" t="s">
        <v>6773</v>
      </c>
      <c r="D2887" s="7" t="s">
        <v>6773</v>
      </c>
      <c r="E2887" s="7" t="s">
        <v>6773</v>
      </c>
      <c r="F2887" s="19" t="s">
        <v>6791</v>
      </c>
      <c r="G2887" s="19" t="s">
        <v>6791</v>
      </c>
      <c r="H2887" s="20" t="s">
        <v>20</v>
      </c>
      <c r="I2887" s="21" t="s">
        <v>13</v>
      </c>
      <c r="J2887" s="11" t="e">
        <f t="shared" si="118"/>
        <v>#REF!</v>
      </c>
      <c r="K2887" s="11" t="e">
        <f t="shared" si="119"/>
        <v>#REF!</v>
      </c>
    </row>
    <row r="2888" spans="1:11" ht="15.75" customHeight="1" x14ac:dyDescent="0.25">
      <c r="A2888" s="27" t="s">
        <v>6792</v>
      </c>
      <c r="B2888" s="19" t="s">
        <v>6777</v>
      </c>
      <c r="C2888" s="19" t="s">
        <v>6777</v>
      </c>
      <c r="D2888" s="7" t="s">
        <v>6777</v>
      </c>
      <c r="E2888" s="7" t="s">
        <v>6777</v>
      </c>
      <c r="F2888" s="19" t="s">
        <v>6793</v>
      </c>
      <c r="G2888" s="19" t="s">
        <v>6793</v>
      </c>
      <c r="H2888" s="20" t="s">
        <v>20</v>
      </c>
      <c r="I2888" s="21" t="s">
        <v>13</v>
      </c>
      <c r="J2888" s="11" t="e">
        <f t="shared" si="118"/>
        <v>#REF!</v>
      </c>
      <c r="K2888" s="11" t="e">
        <f t="shared" si="119"/>
        <v>#REF!</v>
      </c>
    </row>
    <row r="2889" spans="1:11" ht="15.75" customHeight="1" x14ac:dyDescent="0.25">
      <c r="A2889" s="27" t="s">
        <v>6794</v>
      </c>
      <c r="B2889" s="19" t="s">
        <v>6795</v>
      </c>
      <c r="C2889" s="19" t="s">
        <v>6795</v>
      </c>
      <c r="D2889" s="7" t="s">
        <v>6795</v>
      </c>
      <c r="E2889" s="7" t="s">
        <v>6796</v>
      </c>
      <c r="F2889" s="19" t="s">
        <v>6797</v>
      </c>
      <c r="G2889" s="19" t="s">
        <v>6798</v>
      </c>
      <c r="H2889" s="20" t="s">
        <v>20</v>
      </c>
      <c r="I2889" s="21" t="s">
        <v>13</v>
      </c>
      <c r="J2889" s="11" t="e">
        <f t="shared" si="118"/>
        <v>#REF!</v>
      </c>
      <c r="K2889" s="11" t="e">
        <f t="shared" si="119"/>
        <v>#REF!</v>
      </c>
    </row>
    <row r="2890" spans="1:11" ht="15.75" customHeight="1" x14ac:dyDescent="0.25">
      <c r="A2890" s="27" t="s">
        <v>6799</v>
      </c>
      <c r="B2890" s="19" t="s">
        <v>6800</v>
      </c>
      <c r="C2890" s="19" t="s">
        <v>6800</v>
      </c>
      <c r="D2890" s="7" t="s">
        <v>6801</v>
      </c>
      <c r="E2890" s="7" t="s">
        <v>6801</v>
      </c>
      <c r="F2890" s="19" t="s">
        <v>6802</v>
      </c>
      <c r="G2890" s="19" t="s">
        <v>6802</v>
      </c>
      <c r="H2890" s="20" t="s">
        <v>20</v>
      </c>
      <c r="I2890" s="21" t="s">
        <v>13</v>
      </c>
      <c r="J2890" s="11" t="e">
        <f t="shared" si="118"/>
        <v>#REF!</v>
      </c>
      <c r="K2890" s="11" t="e">
        <f t="shared" si="119"/>
        <v>#REF!</v>
      </c>
    </row>
    <row r="2891" spans="1:11" ht="15.75" customHeight="1" x14ac:dyDescent="0.25">
      <c r="A2891" s="27" t="s">
        <v>6803</v>
      </c>
      <c r="B2891" s="19" t="s">
        <v>6780</v>
      </c>
      <c r="C2891" s="19" t="s">
        <v>6780</v>
      </c>
      <c r="D2891" s="7" t="s">
        <v>6804</v>
      </c>
      <c r="E2891" s="7" t="s">
        <v>6804</v>
      </c>
      <c r="F2891" s="19" t="s">
        <v>6805</v>
      </c>
      <c r="G2891" s="19" t="s">
        <v>6805</v>
      </c>
      <c r="H2891" s="20" t="s">
        <v>20</v>
      </c>
      <c r="I2891" s="21" t="s">
        <v>13</v>
      </c>
      <c r="J2891" s="11" t="e">
        <f t="shared" si="118"/>
        <v>#REF!</v>
      </c>
      <c r="K2891" s="11" t="e">
        <f t="shared" si="119"/>
        <v>#REF!</v>
      </c>
    </row>
    <row r="2892" spans="1:11" ht="15.75" customHeight="1" x14ac:dyDescent="0.25">
      <c r="A2892" s="27" t="s">
        <v>6806</v>
      </c>
      <c r="B2892" s="19" t="s">
        <v>6782</v>
      </c>
      <c r="C2892" s="19" t="s">
        <v>6782</v>
      </c>
      <c r="D2892" s="7" t="s">
        <v>6807</v>
      </c>
      <c r="E2892" s="7" t="s">
        <v>6807</v>
      </c>
      <c r="F2892" s="19" t="s">
        <v>6808</v>
      </c>
      <c r="G2892" s="19" t="s">
        <v>6808</v>
      </c>
      <c r="H2892" s="20" t="s">
        <v>20</v>
      </c>
      <c r="I2892" s="21" t="s">
        <v>13</v>
      </c>
      <c r="J2892" s="11" t="e">
        <f t="shared" si="118"/>
        <v>#REF!</v>
      </c>
      <c r="K2892" s="11" t="e">
        <f t="shared" si="119"/>
        <v>#REF!</v>
      </c>
    </row>
    <row r="2893" spans="1:11" ht="15.75" customHeight="1" x14ac:dyDescent="0.25">
      <c r="A2893" s="27" t="s">
        <v>6809</v>
      </c>
      <c r="B2893" s="19" t="s">
        <v>6810</v>
      </c>
      <c r="C2893" s="19" t="s">
        <v>6810</v>
      </c>
      <c r="D2893" s="7" t="s">
        <v>6810</v>
      </c>
      <c r="E2893" s="7" t="s">
        <v>6811</v>
      </c>
      <c r="F2893" s="19" t="s">
        <v>6812</v>
      </c>
      <c r="G2893" s="19" t="s">
        <v>6812</v>
      </c>
      <c r="H2893" s="20" t="s">
        <v>20</v>
      </c>
      <c r="I2893" s="21" t="s">
        <v>13</v>
      </c>
      <c r="J2893" s="11" t="e">
        <f t="shared" si="118"/>
        <v>#REF!</v>
      </c>
      <c r="K2893" s="11" t="e">
        <f t="shared" si="119"/>
        <v>#REF!</v>
      </c>
    </row>
    <row r="2894" spans="1:11" ht="15.75" customHeight="1" x14ac:dyDescent="0.25">
      <c r="A2894" s="27" t="s">
        <v>6813</v>
      </c>
      <c r="B2894" s="19" t="s">
        <v>6814</v>
      </c>
      <c r="C2894" s="19" t="s">
        <v>6814</v>
      </c>
      <c r="D2894" s="7" t="s">
        <v>6814</v>
      </c>
      <c r="E2894" s="7" t="s">
        <v>6815</v>
      </c>
      <c r="F2894" s="19" t="s">
        <v>6816</v>
      </c>
      <c r="G2894" s="19" t="s">
        <v>6816</v>
      </c>
      <c r="H2894" s="20" t="s">
        <v>20</v>
      </c>
      <c r="I2894" s="21" t="s">
        <v>13</v>
      </c>
      <c r="J2894" s="11" t="e">
        <f t="shared" si="118"/>
        <v>#REF!</v>
      </c>
      <c r="K2894" s="11" t="e">
        <f t="shared" si="119"/>
        <v>#REF!</v>
      </c>
    </row>
    <row r="2895" spans="1:11" ht="15.75" customHeight="1" x14ac:dyDescent="0.25">
      <c r="A2895" s="27" t="s">
        <v>6817</v>
      </c>
      <c r="B2895" s="19" t="s">
        <v>6784</v>
      </c>
      <c r="C2895" s="19" t="s">
        <v>6784</v>
      </c>
      <c r="D2895" s="7" t="s">
        <v>6818</v>
      </c>
      <c r="E2895" s="7" t="s">
        <v>6818</v>
      </c>
      <c r="F2895" s="19" t="s">
        <v>6819</v>
      </c>
      <c r="G2895" s="19" t="s">
        <v>6819</v>
      </c>
      <c r="H2895" s="20" t="s">
        <v>20</v>
      </c>
      <c r="I2895" s="21" t="s">
        <v>13</v>
      </c>
      <c r="J2895" s="11" t="e">
        <f t="shared" si="118"/>
        <v>#REF!</v>
      </c>
      <c r="K2895" s="11" t="e">
        <f t="shared" si="119"/>
        <v>#REF!</v>
      </c>
    </row>
    <row r="2896" spans="1:11" ht="15.75" customHeight="1" x14ac:dyDescent="0.25">
      <c r="A2896" s="27" t="s">
        <v>6820</v>
      </c>
      <c r="B2896" s="19" t="s">
        <v>6821</v>
      </c>
      <c r="C2896" s="19" t="s">
        <v>6821</v>
      </c>
      <c r="D2896" s="7" t="s">
        <v>6821</v>
      </c>
      <c r="E2896" s="7" t="s">
        <v>6822</v>
      </c>
      <c r="F2896" s="19" t="s">
        <v>6823</v>
      </c>
      <c r="G2896" s="19" t="s">
        <v>6823</v>
      </c>
      <c r="H2896" s="20" t="s">
        <v>20</v>
      </c>
      <c r="I2896" s="21" t="s">
        <v>13</v>
      </c>
      <c r="J2896" s="11" t="e">
        <f t="shared" si="118"/>
        <v>#REF!</v>
      </c>
      <c r="K2896" s="11" t="e">
        <f t="shared" si="119"/>
        <v>#REF!</v>
      </c>
    </row>
    <row r="2897" spans="1:11" ht="15.75" customHeight="1" x14ac:dyDescent="0.25">
      <c r="A2897" s="27" t="s">
        <v>6824</v>
      </c>
      <c r="B2897" s="19" t="s">
        <v>6825</v>
      </c>
      <c r="C2897" s="19" t="s">
        <v>6826</v>
      </c>
      <c r="D2897" s="7" t="s">
        <v>6827</v>
      </c>
      <c r="E2897" s="7" t="s">
        <v>6827</v>
      </c>
      <c r="F2897" s="19" t="s">
        <v>6828</v>
      </c>
      <c r="G2897" s="19" t="s">
        <v>6828</v>
      </c>
      <c r="H2897" s="20" t="s">
        <v>20</v>
      </c>
      <c r="I2897" s="21" t="s">
        <v>13</v>
      </c>
      <c r="J2897" s="11" t="e">
        <f t="shared" si="118"/>
        <v>#REF!</v>
      </c>
      <c r="K2897" s="11" t="e">
        <f t="shared" si="119"/>
        <v>#REF!</v>
      </c>
    </row>
    <row r="2898" spans="1:11" ht="15.75" customHeight="1" x14ac:dyDescent="0.25">
      <c r="A2898" s="27" t="s">
        <v>6829</v>
      </c>
      <c r="B2898" s="19" t="s">
        <v>6830</v>
      </c>
      <c r="C2898" s="19" t="s">
        <v>6831</v>
      </c>
      <c r="D2898" s="7" t="s">
        <v>6831</v>
      </c>
      <c r="E2898" s="7" t="s">
        <v>6831</v>
      </c>
      <c r="F2898" s="19" t="s">
        <v>6832</v>
      </c>
      <c r="G2898" s="19" t="s">
        <v>6832</v>
      </c>
      <c r="H2898" s="20" t="s">
        <v>20</v>
      </c>
      <c r="I2898" s="21" t="s">
        <v>13</v>
      </c>
      <c r="J2898" s="11" t="e">
        <f t="shared" si="118"/>
        <v>#REF!</v>
      </c>
      <c r="K2898" s="11" t="e">
        <f t="shared" si="119"/>
        <v>#REF!</v>
      </c>
    </row>
    <row r="2899" spans="1:11" ht="15.75" customHeight="1" x14ac:dyDescent="0.25">
      <c r="A2899" s="27" t="s">
        <v>6833</v>
      </c>
      <c r="B2899" s="19" t="s">
        <v>6834</v>
      </c>
      <c r="C2899" s="19" t="s">
        <v>6834</v>
      </c>
      <c r="D2899" s="7" t="s">
        <v>6834</v>
      </c>
      <c r="E2899" s="7" t="s">
        <v>6835</v>
      </c>
      <c r="F2899" s="19" t="s">
        <v>6836</v>
      </c>
      <c r="G2899" s="19" t="s">
        <v>6837</v>
      </c>
      <c r="H2899" s="20" t="s">
        <v>20</v>
      </c>
      <c r="I2899" s="21" t="s">
        <v>13</v>
      </c>
      <c r="J2899" s="11" t="e">
        <f t="shared" si="118"/>
        <v>#REF!</v>
      </c>
      <c r="K2899" s="11" t="e">
        <f t="shared" si="119"/>
        <v>#REF!</v>
      </c>
    </row>
    <row r="2900" spans="1:11" ht="15.75" customHeight="1" x14ac:dyDescent="0.25">
      <c r="A2900" s="27" t="s">
        <v>6838</v>
      </c>
      <c r="B2900" s="19" t="s">
        <v>6788</v>
      </c>
      <c r="C2900" s="19" t="s">
        <v>6788</v>
      </c>
      <c r="D2900" s="7" t="s">
        <v>6839</v>
      </c>
      <c r="E2900" s="7" t="s">
        <v>6840</v>
      </c>
      <c r="F2900" s="19" t="s">
        <v>6841</v>
      </c>
      <c r="G2900" s="19" t="s">
        <v>6841</v>
      </c>
      <c r="H2900" s="20" t="s">
        <v>20</v>
      </c>
      <c r="I2900" s="21" t="s">
        <v>13</v>
      </c>
      <c r="J2900" s="11" t="e">
        <f t="shared" si="118"/>
        <v>#REF!</v>
      </c>
      <c r="K2900" s="11" t="e">
        <f t="shared" si="119"/>
        <v>#REF!</v>
      </c>
    </row>
    <row r="2901" spans="1:11" ht="15.75" customHeight="1" x14ac:dyDescent="0.25">
      <c r="A2901" s="27" t="s">
        <v>6842</v>
      </c>
      <c r="B2901" s="19" t="s">
        <v>6843</v>
      </c>
      <c r="C2901" s="19" t="s">
        <v>6843</v>
      </c>
      <c r="D2901" s="7" t="s">
        <v>6844</v>
      </c>
      <c r="E2901" s="7" t="s">
        <v>6845</v>
      </c>
      <c r="F2901" s="19" t="s">
        <v>6846</v>
      </c>
      <c r="G2901" s="19" t="s">
        <v>6846</v>
      </c>
      <c r="H2901" s="20" t="s">
        <v>20</v>
      </c>
      <c r="I2901" s="21" t="s">
        <v>13</v>
      </c>
      <c r="J2901" s="11" t="e">
        <f t="shared" si="118"/>
        <v>#REF!</v>
      </c>
      <c r="K2901" s="11" t="e">
        <f t="shared" si="119"/>
        <v>#REF!</v>
      </c>
    </row>
    <row r="2902" spans="1:11" ht="15.75" customHeight="1" x14ac:dyDescent="0.25">
      <c r="A2902" s="27" t="s">
        <v>6847</v>
      </c>
      <c r="B2902" s="19" t="s">
        <v>6848</v>
      </c>
      <c r="C2902" s="19" t="s">
        <v>6848</v>
      </c>
      <c r="D2902" s="7" t="s">
        <v>6849</v>
      </c>
      <c r="E2902" s="7" t="s">
        <v>6849</v>
      </c>
      <c r="F2902" s="19" t="s">
        <v>6850</v>
      </c>
      <c r="G2902" s="19" t="s">
        <v>6851</v>
      </c>
      <c r="H2902" s="20" t="s">
        <v>20</v>
      </c>
      <c r="I2902" s="21" t="s">
        <v>13</v>
      </c>
      <c r="J2902" s="11" t="e">
        <f t="shared" si="118"/>
        <v>#REF!</v>
      </c>
      <c r="K2902" s="11" t="e">
        <f t="shared" si="119"/>
        <v>#REF!</v>
      </c>
    </row>
    <row r="2903" spans="1:11" ht="15.75" customHeight="1" x14ac:dyDescent="0.25">
      <c r="A2903" s="27" t="s">
        <v>6852</v>
      </c>
      <c r="B2903" s="19" t="s">
        <v>6791</v>
      </c>
      <c r="C2903" s="19" t="s">
        <v>6791</v>
      </c>
      <c r="D2903" s="7" t="s">
        <v>6791</v>
      </c>
      <c r="E2903" s="7" t="s">
        <v>6791</v>
      </c>
      <c r="F2903" s="19" t="s">
        <v>6853</v>
      </c>
      <c r="G2903" s="19" t="s">
        <v>6853</v>
      </c>
      <c r="H2903" s="20" t="s">
        <v>20</v>
      </c>
      <c r="I2903" s="21" t="s">
        <v>13</v>
      </c>
      <c r="J2903" s="11" t="e">
        <f t="shared" si="118"/>
        <v>#REF!</v>
      </c>
      <c r="K2903" s="11" t="e">
        <f t="shared" si="119"/>
        <v>#REF!</v>
      </c>
    </row>
    <row r="2904" spans="1:11" ht="15.75" customHeight="1" x14ac:dyDescent="0.25">
      <c r="A2904" s="27" t="s">
        <v>6854</v>
      </c>
      <c r="B2904" s="19" t="s">
        <v>6855</v>
      </c>
      <c r="C2904" s="19" t="s">
        <v>6855</v>
      </c>
      <c r="D2904" s="7" t="s">
        <v>6855</v>
      </c>
      <c r="E2904" s="7" t="s">
        <v>6856</v>
      </c>
      <c r="F2904" s="19" t="s">
        <v>6857</v>
      </c>
      <c r="G2904" s="19" t="s">
        <v>6857</v>
      </c>
      <c r="H2904" s="20" t="s">
        <v>20</v>
      </c>
      <c r="I2904" s="21" t="s">
        <v>13</v>
      </c>
      <c r="J2904" s="11" t="e">
        <f t="shared" si="118"/>
        <v>#REF!</v>
      </c>
      <c r="K2904" s="11" t="e">
        <f t="shared" si="119"/>
        <v>#REF!</v>
      </c>
    </row>
    <row r="2905" spans="1:11" ht="15.75" customHeight="1" x14ac:dyDescent="0.25">
      <c r="A2905" s="27" t="s">
        <v>6858</v>
      </c>
      <c r="B2905" s="19" t="s">
        <v>6859</v>
      </c>
      <c r="C2905" s="19" t="s">
        <v>6859</v>
      </c>
      <c r="D2905" s="7" t="s">
        <v>6859</v>
      </c>
      <c r="E2905" s="7" t="s">
        <v>6859</v>
      </c>
      <c r="F2905" s="19" t="s">
        <v>6860</v>
      </c>
      <c r="G2905" s="19" t="s">
        <v>6860</v>
      </c>
      <c r="H2905" s="20" t="s">
        <v>20</v>
      </c>
      <c r="I2905" s="21" t="s">
        <v>13</v>
      </c>
      <c r="J2905" s="11" t="e">
        <f t="shared" si="118"/>
        <v>#REF!</v>
      </c>
      <c r="K2905" s="11" t="e">
        <f t="shared" si="119"/>
        <v>#REF!</v>
      </c>
    </row>
    <row r="2906" spans="1:11" ht="15.75" customHeight="1" x14ac:dyDescent="0.25">
      <c r="A2906" s="27" t="s">
        <v>6861</v>
      </c>
      <c r="B2906" s="19" t="s">
        <v>6862</v>
      </c>
      <c r="C2906" s="19" t="s">
        <v>6863</v>
      </c>
      <c r="D2906" s="7" t="s">
        <v>6864</v>
      </c>
      <c r="E2906" s="7" t="s">
        <v>6864</v>
      </c>
      <c r="F2906" s="19" t="s">
        <v>6865</v>
      </c>
      <c r="G2906" s="19" t="s">
        <v>6865</v>
      </c>
      <c r="H2906" s="20" t="s">
        <v>20</v>
      </c>
      <c r="I2906" s="21" t="s">
        <v>13</v>
      </c>
      <c r="J2906" s="11" t="e">
        <f t="shared" si="118"/>
        <v>#REF!</v>
      </c>
      <c r="K2906" s="11" t="e">
        <f t="shared" si="119"/>
        <v>#REF!</v>
      </c>
    </row>
    <row r="2907" spans="1:11" ht="15.75" customHeight="1" x14ac:dyDescent="0.25">
      <c r="A2907" s="27" t="s">
        <v>6866</v>
      </c>
      <c r="B2907" s="19" t="s">
        <v>6798</v>
      </c>
      <c r="C2907" s="19" t="s">
        <v>6797</v>
      </c>
      <c r="D2907" s="7" t="s">
        <v>6867</v>
      </c>
      <c r="E2907" s="7" t="s">
        <v>6867</v>
      </c>
      <c r="F2907" s="19" t="s">
        <v>6868</v>
      </c>
      <c r="G2907" s="19" t="s">
        <v>6868</v>
      </c>
      <c r="H2907" s="20" t="s">
        <v>20</v>
      </c>
      <c r="I2907" s="21" t="s">
        <v>13</v>
      </c>
      <c r="J2907" s="11" t="e">
        <f t="shared" si="118"/>
        <v>#REF!</v>
      </c>
      <c r="K2907" s="11" t="e">
        <f t="shared" si="119"/>
        <v>#REF!</v>
      </c>
    </row>
    <row r="2908" spans="1:11" ht="15.75" customHeight="1" x14ac:dyDescent="0.25">
      <c r="A2908" s="27" t="s">
        <v>6869</v>
      </c>
      <c r="B2908" s="19" t="s">
        <v>6802</v>
      </c>
      <c r="C2908" s="19" t="s">
        <v>6802</v>
      </c>
      <c r="D2908" s="7" t="s">
        <v>6870</v>
      </c>
      <c r="E2908" s="7" t="s">
        <v>6870</v>
      </c>
      <c r="F2908" s="19" t="s">
        <v>6871</v>
      </c>
      <c r="G2908" s="19" t="s">
        <v>6871</v>
      </c>
      <c r="H2908" s="20" t="s">
        <v>20</v>
      </c>
      <c r="I2908" s="21" t="s">
        <v>13</v>
      </c>
      <c r="J2908" s="11" t="e">
        <f t="shared" si="118"/>
        <v>#REF!</v>
      </c>
      <c r="K2908" s="11" t="e">
        <f t="shared" si="119"/>
        <v>#REF!</v>
      </c>
    </row>
    <row r="2909" spans="1:11" ht="15.75" customHeight="1" x14ac:dyDescent="0.25">
      <c r="A2909" s="27" t="s">
        <v>6872</v>
      </c>
      <c r="B2909" s="19" t="s">
        <v>6873</v>
      </c>
      <c r="C2909" s="19" t="s">
        <v>6874</v>
      </c>
      <c r="D2909" s="7" t="s">
        <v>6875</v>
      </c>
      <c r="E2909" s="7" t="s">
        <v>6875</v>
      </c>
      <c r="F2909" s="19" t="s">
        <v>6876</v>
      </c>
      <c r="G2909" s="19" t="s">
        <v>6877</v>
      </c>
      <c r="H2909" s="20" t="s">
        <v>20</v>
      </c>
      <c r="I2909" s="21" t="s">
        <v>13</v>
      </c>
      <c r="J2909" s="11" t="e">
        <f t="shared" si="118"/>
        <v>#REF!</v>
      </c>
      <c r="K2909" s="11" t="e">
        <f t="shared" si="119"/>
        <v>#REF!</v>
      </c>
    </row>
    <row r="2910" spans="1:11" ht="15.75" customHeight="1" x14ac:dyDescent="0.25">
      <c r="A2910" s="27" t="s">
        <v>6878</v>
      </c>
      <c r="B2910" s="19" t="s">
        <v>6805</v>
      </c>
      <c r="C2910" s="19" t="s">
        <v>6805</v>
      </c>
      <c r="D2910" s="7" t="s">
        <v>6879</v>
      </c>
      <c r="E2910" s="7" t="s">
        <v>6879</v>
      </c>
      <c r="F2910" s="19" t="s">
        <v>6880</v>
      </c>
      <c r="G2910" s="19" t="s">
        <v>6881</v>
      </c>
      <c r="H2910" s="20" t="s">
        <v>20</v>
      </c>
      <c r="I2910" s="21" t="s">
        <v>13</v>
      </c>
      <c r="J2910" s="11" t="e">
        <f t="shared" si="118"/>
        <v>#REF!</v>
      </c>
      <c r="K2910" s="11" t="e">
        <f t="shared" si="119"/>
        <v>#REF!</v>
      </c>
    </row>
    <row r="2911" spans="1:11" ht="15.75" customHeight="1" x14ac:dyDescent="0.25">
      <c r="A2911" s="27" t="s">
        <v>6882</v>
      </c>
      <c r="B2911" s="19" t="s">
        <v>6808</v>
      </c>
      <c r="C2911" s="19" t="s">
        <v>6808</v>
      </c>
      <c r="D2911" s="7" t="s">
        <v>6883</v>
      </c>
      <c r="E2911" s="7" t="s">
        <v>6883</v>
      </c>
      <c r="F2911" s="19" t="s">
        <v>6884</v>
      </c>
      <c r="G2911" s="19" t="s">
        <v>6884</v>
      </c>
      <c r="H2911" s="20" t="s">
        <v>20</v>
      </c>
      <c r="I2911" s="21" t="s">
        <v>13</v>
      </c>
      <c r="J2911" s="11" t="e">
        <f t="shared" si="118"/>
        <v>#REF!</v>
      </c>
      <c r="K2911" s="11" t="e">
        <f t="shared" si="119"/>
        <v>#REF!</v>
      </c>
    </row>
    <row r="2912" spans="1:11" ht="15.75" customHeight="1" x14ac:dyDescent="0.25">
      <c r="A2912" s="27" t="s">
        <v>6885</v>
      </c>
      <c r="B2912" s="19" t="s">
        <v>6812</v>
      </c>
      <c r="C2912" s="19" t="s">
        <v>6812</v>
      </c>
      <c r="D2912" s="7" t="s">
        <v>6886</v>
      </c>
      <c r="E2912" s="7" t="s">
        <v>6886</v>
      </c>
      <c r="F2912" s="19" t="s">
        <v>6887</v>
      </c>
      <c r="G2912" s="19" t="s">
        <v>6887</v>
      </c>
      <c r="H2912" s="20" t="s">
        <v>20</v>
      </c>
      <c r="I2912" s="21" t="s">
        <v>13</v>
      </c>
      <c r="J2912" s="11" t="e">
        <f t="shared" si="118"/>
        <v>#REF!</v>
      </c>
      <c r="K2912" s="11" t="e">
        <f t="shared" si="119"/>
        <v>#REF!</v>
      </c>
    </row>
    <row r="2913" spans="1:11" ht="15.75" customHeight="1" x14ac:dyDescent="0.25">
      <c r="A2913" s="27" t="s">
        <v>6888</v>
      </c>
      <c r="B2913" s="19" t="s">
        <v>6816</v>
      </c>
      <c r="C2913" s="19" t="s">
        <v>6816</v>
      </c>
      <c r="D2913" s="7" t="s">
        <v>6816</v>
      </c>
      <c r="E2913" s="7" t="s">
        <v>6816</v>
      </c>
      <c r="F2913" s="19" t="s">
        <v>6889</v>
      </c>
      <c r="G2913" s="19" t="s">
        <v>6889</v>
      </c>
      <c r="H2913" s="20" t="s">
        <v>20</v>
      </c>
      <c r="I2913" s="21" t="s">
        <v>13</v>
      </c>
      <c r="J2913" s="11" t="e">
        <f t="shared" si="118"/>
        <v>#REF!</v>
      </c>
      <c r="K2913" s="11" t="e">
        <f t="shared" si="119"/>
        <v>#REF!</v>
      </c>
    </row>
    <row r="2914" spans="1:11" ht="15.75" customHeight="1" x14ac:dyDescent="0.25">
      <c r="A2914" s="27" t="s">
        <v>6890</v>
      </c>
      <c r="B2914" s="19" t="s">
        <v>6891</v>
      </c>
      <c r="C2914" s="19" t="s">
        <v>6891</v>
      </c>
      <c r="D2914" s="7" t="s">
        <v>6892</v>
      </c>
      <c r="E2914" s="7" t="s">
        <v>6893</v>
      </c>
      <c r="F2914" s="19" t="s">
        <v>6894</v>
      </c>
      <c r="G2914" s="19" t="s">
        <v>6894</v>
      </c>
      <c r="H2914" s="20" t="s">
        <v>20</v>
      </c>
      <c r="I2914" s="21" t="s">
        <v>13</v>
      </c>
      <c r="J2914" s="11" t="e">
        <f t="shared" si="118"/>
        <v>#REF!</v>
      </c>
      <c r="K2914" s="11" t="e">
        <f t="shared" si="119"/>
        <v>#REF!</v>
      </c>
    </row>
    <row r="2915" spans="1:11" ht="15.75" customHeight="1" x14ac:dyDescent="0.25">
      <c r="A2915" s="27" t="s">
        <v>6895</v>
      </c>
      <c r="B2915" s="19" t="s">
        <v>6823</v>
      </c>
      <c r="C2915" s="19" t="s">
        <v>6823</v>
      </c>
      <c r="D2915" s="7" t="s">
        <v>6896</v>
      </c>
      <c r="E2915" s="7" t="s">
        <v>6896</v>
      </c>
      <c r="F2915" s="19" t="s">
        <v>6897</v>
      </c>
      <c r="G2915" s="19" t="s">
        <v>6897</v>
      </c>
      <c r="H2915" s="20" t="s">
        <v>20</v>
      </c>
      <c r="I2915" s="21" t="s">
        <v>13</v>
      </c>
      <c r="J2915" s="11" t="e">
        <f t="shared" si="118"/>
        <v>#REF!</v>
      </c>
      <c r="K2915" s="11" t="e">
        <f t="shared" si="119"/>
        <v>#REF!</v>
      </c>
    </row>
    <row r="2916" spans="1:11" ht="15.75" customHeight="1" x14ac:dyDescent="0.25">
      <c r="A2916" s="27" t="s">
        <v>6898</v>
      </c>
      <c r="B2916" s="19" t="s">
        <v>6828</v>
      </c>
      <c r="C2916" s="19" t="s">
        <v>6828</v>
      </c>
      <c r="D2916" s="7" t="s">
        <v>6899</v>
      </c>
      <c r="E2916" s="7" t="s">
        <v>6899</v>
      </c>
      <c r="F2916" s="19" t="s">
        <v>6900</v>
      </c>
      <c r="G2916" s="19" t="s">
        <v>6900</v>
      </c>
      <c r="H2916" s="20" t="s">
        <v>20</v>
      </c>
      <c r="I2916" s="21" t="s">
        <v>13</v>
      </c>
      <c r="J2916" s="11" t="e">
        <f t="shared" si="118"/>
        <v>#REF!</v>
      </c>
      <c r="K2916" s="11" t="e">
        <f t="shared" si="119"/>
        <v>#REF!</v>
      </c>
    </row>
    <row r="2917" spans="1:11" ht="15.75" customHeight="1" x14ac:dyDescent="0.25">
      <c r="A2917" s="27" t="s">
        <v>6901</v>
      </c>
      <c r="B2917" s="19" t="s">
        <v>6902</v>
      </c>
      <c r="C2917" s="19" t="s">
        <v>6903</v>
      </c>
      <c r="D2917" s="7" t="s">
        <v>6904</v>
      </c>
      <c r="E2917" s="7" t="s">
        <v>6904</v>
      </c>
      <c r="F2917" s="19" t="s">
        <v>6905</v>
      </c>
      <c r="G2917" s="19" t="s">
        <v>6905</v>
      </c>
      <c r="H2917" s="20" t="s">
        <v>20</v>
      </c>
      <c r="I2917" s="21" t="s">
        <v>13</v>
      </c>
      <c r="J2917" s="11" t="e">
        <f t="shared" si="118"/>
        <v>#REF!</v>
      </c>
      <c r="K2917" s="11" t="e">
        <f t="shared" si="119"/>
        <v>#REF!</v>
      </c>
    </row>
    <row r="2918" spans="1:11" ht="15.75" customHeight="1" x14ac:dyDescent="0.25">
      <c r="A2918" s="27" t="s">
        <v>6906</v>
      </c>
      <c r="B2918" s="19" t="s">
        <v>6841</v>
      </c>
      <c r="C2918" s="19" t="s">
        <v>6841</v>
      </c>
      <c r="D2918" s="7" t="s">
        <v>6907</v>
      </c>
      <c r="E2918" s="7" t="s">
        <v>6907</v>
      </c>
      <c r="F2918" s="19" t="s">
        <v>6908</v>
      </c>
      <c r="G2918" s="19" t="s">
        <v>6908</v>
      </c>
      <c r="H2918" s="20" t="s">
        <v>20</v>
      </c>
      <c r="I2918" s="21" t="s">
        <v>13</v>
      </c>
      <c r="J2918" s="11" t="e">
        <f t="shared" si="118"/>
        <v>#REF!</v>
      </c>
      <c r="K2918" s="11" t="e">
        <f t="shared" si="119"/>
        <v>#REF!</v>
      </c>
    </row>
    <row r="2919" spans="1:11" ht="15.75" customHeight="1" x14ac:dyDescent="0.25">
      <c r="A2919" s="27" t="s">
        <v>6909</v>
      </c>
      <c r="B2919" s="19" t="s">
        <v>6910</v>
      </c>
      <c r="C2919" s="19" t="s">
        <v>6910</v>
      </c>
      <c r="D2919" s="7" t="s">
        <v>6911</v>
      </c>
      <c r="E2919" s="7" t="s">
        <v>6912</v>
      </c>
      <c r="F2919" s="19" t="s">
        <v>6913</v>
      </c>
      <c r="G2919" s="19" t="s">
        <v>6913</v>
      </c>
      <c r="H2919" s="20" t="s">
        <v>20</v>
      </c>
      <c r="I2919" s="21" t="s">
        <v>13</v>
      </c>
      <c r="J2919" s="11" t="e">
        <f t="shared" si="118"/>
        <v>#REF!</v>
      </c>
      <c r="K2919" s="11" t="e">
        <f t="shared" si="119"/>
        <v>#REF!</v>
      </c>
    </row>
    <row r="2920" spans="1:11" ht="15.75" customHeight="1" x14ac:dyDescent="0.25">
      <c r="A2920" s="27" t="s">
        <v>6914</v>
      </c>
      <c r="B2920" s="19" t="s">
        <v>6915</v>
      </c>
      <c r="C2920" s="19" t="s">
        <v>6916</v>
      </c>
      <c r="D2920" s="7" t="s">
        <v>6917</v>
      </c>
      <c r="E2920" s="7" t="s">
        <v>6918</v>
      </c>
      <c r="F2920" s="19" t="s">
        <v>6919</v>
      </c>
      <c r="G2920" s="19" t="s">
        <v>6919</v>
      </c>
      <c r="H2920" s="20" t="s">
        <v>20</v>
      </c>
      <c r="I2920" s="21" t="s">
        <v>13</v>
      </c>
      <c r="J2920" s="11" t="e">
        <f t="shared" si="118"/>
        <v>#REF!</v>
      </c>
      <c r="K2920" s="11" t="e">
        <f t="shared" si="119"/>
        <v>#REF!</v>
      </c>
    </row>
    <row r="2921" spans="1:11" ht="15.75" customHeight="1" x14ac:dyDescent="0.25">
      <c r="A2921" s="27" t="s">
        <v>6920</v>
      </c>
      <c r="B2921" s="19" t="s">
        <v>6853</v>
      </c>
      <c r="C2921" s="19" t="s">
        <v>6853</v>
      </c>
      <c r="D2921" s="7" t="s">
        <v>6921</v>
      </c>
      <c r="E2921" s="7" t="s">
        <v>6921</v>
      </c>
      <c r="F2921" s="19" t="s">
        <v>6922</v>
      </c>
      <c r="G2921" s="19" t="s">
        <v>6922</v>
      </c>
      <c r="H2921" s="20" t="s">
        <v>20</v>
      </c>
      <c r="I2921" s="21" t="s">
        <v>13</v>
      </c>
      <c r="J2921" s="11" t="e">
        <f t="shared" si="118"/>
        <v>#REF!</v>
      </c>
      <c r="K2921" s="11" t="e">
        <f t="shared" si="119"/>
        <v>#REF!</v>
      </c>
    </row>
    <row r="2922" spans="1:11" ht="15.75" customHeight="1" x14ac:dyDescent="0.25">
      <c r="A2922" s="27" t="s">
        <v>6923</v>
      </c>
      <c r="B2922" s="19" t="s">
        <v>6857</v>
      </c>
      <c r="C2922" s="19" t="s">
        <v>6857</v>
      </c>
      <c r="D2922" s="7" t="s">
        <v>6924</v>
      </c>
      <c r="E2922" s="7" t="s">
        <v>6924</v>
      </c>
      <c r="F2922" s="19" t="s">
        <v>6925</v>
      </c>
      <c r="G2922" s="19" t="s">
        <v>6925</v>
      </c>
      <c r="H2922" s="20" t="s">
        <v>20</v>
      </c>
      <c r="I2922" s="21" t="s">
        <v>13</v>
      </c>
      <c r="J2922" s="11" t="e">
        <f t="shared" si="118"/>
        <v>#REF!</v>
      </c>
      <c r="K2922" s="11" t="e">
        <f t="shared" si="119"/>
        <v>#REF!</v>
      </c>
    </row>
    <row r="2923" spans="1:11" ht="15.75" customHeight="1" x14ac:dyDescent="0.25">
      <c r="A2923" s="27" t="s">
        <v>6926</v>
      </c>
      <c r="B2923" s="19" t="s">
        <v>6927</v>
      </c>
      <c r="C2923" s="19" t="s">
        <v>6927</v>
      </c>
      <c r="D2923" s="7" t="s">
        <v>6928</v>
      </c>
      <c r="E2923" s="7" t="s">
        <v>6929</v>
      </c>
      <c r="F2923" s="19" t="s">
        <v>6930</v>
      </c>
      <c r="G2923" s="19" t="s">
        <v>6930</v>
      </c>
      <c r="H2923" s="20" t="s">
        <v>20</v>
      </c>
      <c r="I2923" s="21" t="s">
        <v>13</v>
      </c>
      <c r="J2923" s="11" t="e">
        <f t="shared" si="118"/>
        <v>#REF!</v>
      </c>
      <c r="K2923" s="11" t="e">
        <f t="shared" si="119"/>
        <v>#REF!</v>
      </c>
    </row>
    <row r="2924" spans="1:11" ht="15.75" customHeight="1" x14ac:dyDescent="0.25">
      <c r="A2924" s="27" t="s">
        <v>6931</v>
      </c>
      <c r="B2924" s="19" t="s">
        <v>6860</v>
      </c>
      <c r="C2924" s="19" t="s">
        <v>6860</v>
      </c>
      <c r="D2924" s="7" t="s">
        <v>6932</v>
      </c>
      <c r="E2924" s="7" t="s">
        <v>6932</v>
      </c>
      <c r="F2924" s="19" t="s">
        <v>5057</v>
      </c>
      <c r="G2924" s="19" t="s">
        <v>5057</v>
      </c>
      <c r="H2924" s="20" t="s">
        <v>20</v>
      </c>
      <c r="I2924" s="21" t="s">
        <v>13</v>
      </c>
      <c r="J2924" s="11" t="e">
        <f t="shared" si="118"/>
        <v>#REF!</v>
      </c>
      <c r="K2924" s="11" t="e">
        <f t="shared" si="119"/>
        <v>#REF!</v>
      </c>
    </row>
    <row r="2925" spans="1:11" ht="15.75" customHeight="1" x14ac:dyDescent="0.25">
      <c r="A2925" s="27" t="s">
        <v>6933</v>
      </c>
      <c r="B2925" s="19" t="s">
        <v>6868</v>
      </c>
      <c r="C2925" s="19" t="s">
        <v>6868</v>
      </c>
      <c r="D2925" s="7" t="s">
        <v>6934</v>
      </c>
      <c r="E2925" s="7" t="s">
        <v>6934</v>
      </c>
      <c r="F2925" s="19" t="s">
        <v>6935</v>
      </c>
      <c r="G2925" s="19" t="s">
        <v>6935</v>
      </c>
      <c r="H2925" s="20" t="s">
        <v>20</v>
      </c>
      <c r="I2925" s="21" t="s">
        <v>13</v>
      </c>
      <c r="J2925" s="11" t="e">
        <f t="shared" si="118"/>
        <v>#REF!</v>
      </c>
      <c r="K2925" s="11" t="e">
        <f t="shared" si="119"/>
        <v>#REF!</v>
      </c>
    </row>
    <row r="2926" spans="1:11" ht="15.75" customHeight="1" x14ac:dyDescent="0.25">
      <c r="A2926" s="27" t="s">
        <v>6936</v>
      </c>
      <c r="B2926" s="19" t="s">
        <v>6871</v>
      </c>
      <c r="C2926" s="19" t="s">
        <v>6871</v>
      </c>
      <c r="D2926" s="7" t="s">
        <v>6937</v>
      </c>
      <c r="E2926" s="7" t="s">
        <v>6937</v>
      </c>
      <c r="F2926" s="19" t="s">
        <v>6938</v>
      </c>
      <c r="G2926" s="19" t="s">
        <v>6938</v>
      </c>
      <c r="H2926" s="20" t="s">
        <v>20</v>
      </c>
      <c r="I2926" s="21" t="s">
        <v>13</v>
      </c>
      <c r="J2926" s="11" t="e">
        <f t="shared" si="118"/>
        <v>#REF!</v>
      </c>
      <c r="K2926" s="11" t="e">
        <f t="shared" si="119"/>
        <v>#REF!</v>
      </c>
    </row>
    <row r="2927" spans="1:11" ht="15.75" customHeight="1" x14ac:dyDescent="0.25">
      <c r="A2927" s="27" t="s">
        <v>6939</v>
      </c>
      <c r="B2927" s="19" t="s">
        <v>6877</v>
      </c>
      <c r="C2927" s="19" t="s">
        <v>6876</v>
      </c>
      <c r="D2927" s="7" t="s">
        <v>6876</v>
      </c>
      <c r="E2927" s="7" t="s">
        <v>6876</v>
      </c>
      <c r="F2927" s="19" t="s">
        <v>6940</v>
      </c>
      <c r="G2927" s="19" t="s">
        <v>6940</v>
      </c>
      <c r="H2927" s="20" t="s">
        <v>20</v>
      </c>
      <c r="I2927" s="21" t="s">
        <v>13</v>
      </c>
      <c r="J2927" s="11" t="e">
        <f t="shared" si="118"/>
        <v>#REF!</v>
      </c>
      <c r="K2927" s="11" t="e">
        <f t="shared" si="119"/>
        <v>#REF!</v>
      </c>
    </row>
    <row r="2928" spans="1:11" ht="15.75" customHeight="1" x14ac:dyDescent="0.25">
      <c r="A2928" s="27" t="s">
        <v>6941</v>
      </c>
      <c r="B2928" s="19" t="s">
        <v>6880</v>
      </c>
      <c r="C2928" s="19" t="s">
        <v>6880</v>
      </c>
      <c r="D2928" s="7" t="s">
        <v>6880</v>
      </c>
      <c r="E2928" s="7" t="s">
        <v>6881</v>
      </c>
      <c r="F2928" s="19" t="s">
        <v>3176</v>
      </c>
      <c r="G2928" s="19" t="s">
        <v>3175</v>
      </c>
      <c r="H2928" s="20" t="s">
        <v>20</v>
      </c>
      <c r="I2928" s="21" t="s">
        <v>13</v>
      </c>
      <c r="J2928" s="11" t="e">
        <f t="shared" si="118"/>
        <v>#REF!</v>
      </c>
      <c r="K2928" s="11" t="e">
        <f t="shared" si="119"/>
        <v>#REF!</v>
      </c>
    </row>
    <row r="2929" spans="1:11" ht="15.75" customHeight="1" x14ac:dyDescent="0.25">
      <c r="A2929" s="27" t="s">
        <v>6942</v>
      </c>
      <c r="B2929" s="19" t="s">
        <v>6943</v>
      </c>
      <c r="C2929" s="19" t="s">
        <v>6944</v>
      </c>
      <c r="D2929" s="7" t="s">
        <v>6944</v>
      </c>
      <c r="E2929" s="7" t="s">
        <v>6944</v>
      </c>
      <c r="F2929" s="19" t="s">
        <v>6945</v>
      </c>
      <c r="G2929" s="19" t="s">
        <v>6945</v>
      </c>
      <c r="H2929" s="20" t="s">
        <v>20</v>
      </c>
      <c r="I2929" s="21" t="s">
        <v>13</v>
      </c>
      <c r="J2929" s="11" t="e">
        <f t="shared" si="118"/>
        <v>#REF!</v>
      </c>
      <c r="K2929" s="11" t="e">
        <f t="shared" si="119"/>
        <v>#REF!</v>
      </c>
    </row>
    <row r="2930" spans="1:11" ht="15.75" customHeight="1" x14ac:dyDescent="0.25">
      <c r="A2930" s="27" t="s">
        <v>6946</v>
      </c>
      <c r="B2930" s="19" t="s">
        <v>6889</v>
      </c>
      <c r="C2930" s="19" t="s">
        <v>6889</v>
      </c>
      <c r="D2930" s="7" t="s">
        <v>6889</v>
      </c>
      <c r="E2930" s="7" t="s">
        <v>6889</v>
      </c>
      <c r="F2930" s="19" t="s">
        <v>6947</v>
      </c>
      <c r="G2930" s="19" t="s">
        <v>6947</v>
      </c>
      <c r="H2930" s="20" t="s">
        <v>20</v>
      </c>
      <c r="I2930" s="21" t="s">
        <v>13</v>
      </c>
      <c r="J2930" s="11" t="e">
        <f t="shared" si="118"/>
        <v>#REF!</v>
      </c>
      <c r="K2930" s="11" t="e">
        <f t="shared" si="119"/>
        <v>#REF!</v>
      </c>
    </row>
    <row r="2931" spans="1:11" ht="15.75" customHeight="1" x14ac:dyDescent="0.25">
      <c r="A2931" s="27" t="s">
        <v>6948</v>
      </c>
      <c r="B2931" s="6" t="s">
        <v>6949</v>
      </c>
      <c r="C2931" s="6" t="s">
        <v>6950</v>
      </c>
      <c r="D2931" s="7" t="s">
        <v>6951</v>
      </c>
      <c r="E2931" s="7" t="s">
        <v>6952</v>
      </c>
      <c r="F2931" s="19" t="s">
        <v>6953</v>
      </c>
      <c r="G2931" s="19" t="s">
        <v>6953</v>
      </c>
      <c r="H2931" s="20" t="s">
        <v>20</v>
      </c>
      <c r="I2931" s="21" t="s">
        <v>13</v>
      </c>
      <c r="J2931" s="11" t="e">
        <f t="shared" si="118"/>
        <v>#REF!</v>
      </c>
      <c r="K2931" s="11" t="e">
        <f t="shared" si="119"/>
        <v>#REF!</v>
      </c>
    </row>
    <row r="2932" spans="1:11" ht="15.75" customHeight="1" x14ac:dyDescent="0.25">
      <c r="A2932" s="27" t="s">
        <v>6954</v>
      </c>
      <c r="B2932" s="19" t="s">
        <v>6955</v>
      </c>
      <c r="C2932" s="19" t="s">
        <v>6955</v>
      </c>
      <c r="D2932" s="7" t="s">
        <v>6956</v>
      </c>
      <c r="E2932" s="7" t="s">
        <v>6957</v>
      </c>
      <c r="F2932" s="19" t="s">
        <v>6958</v>
      </c>
      <c r="G2932" s="19" t="s">
        <v>6958</v>
      </c>
      <c r="H2932" s="20" t="s">
        <v>20</v>
      </c>
      <c r="I2932" s="21" t="s">
        <v>13</v>
      </c>
      <c r="J2932" s="11" t="e">
        <f t="shared" si="118"/>
        <v>#REF!</v>
      </c>
      <c r="K2932" s="11" t="e">
        <f t="shared" si="119"/>
        <v>#REF!</v>
      </c>
    </row>
    <row r="2933" spans="1:11" ht="15.75" customHeight="1" x14ac:dyDescent="0.25">
      <c r="A2933" s="27" t="s">
        <v>6959</v>
      </c>
      <c r="B2933" s="19" t="s">
        <v>6960</v>
      </c>
      <c r="C2933" s="19" t="s">
        <v>6961</v>
      </c>
      <c r="D2933" s="7" t="s">
        <v>6961</v>
      </c>
      <c r="E2933" s="7" t="s">
        <v>6961</v>
      </c>
      <c r="F2933" s="19" t="s">
        <v>6962</v>
      </c>
      <c r="G2933" s="19" t="s">
        <v>6962</v>
      </c>
      <c r="H2933" s="20" t="s">
        <v>20</v>
      </c>
      <c r="I2933" s="21" t="s">
        <v>13</v>
      </c>
      <c r="J2933" s="11" t="e">
        <f t="shared" si="118"/>
        <v>#REF!</v>
      </c>
      <c r="K2933" s="11" t="e">
        <f t="shared" si="119"/>
        <v>#REF!</v>
      </c>
    </row>
    <row r="2934" spans="1:11" ht="15.75" customHeight="1" x14ac:dyDescent="0.25">
      <c r="A2934" s="27" t="s">
        <v>6963</v>
      </c>
      <c r="B2934" s="19" t="s">
        <v>6964</v>
      </c>
      <c r="C2934" s="19" t="s">
        <v>6965</v>
      </c>
      <c r="D2934" s="7" t="s">
        <v>6965</v>
      </c>
      <c r="E2934" s="7" t="s">
        <v>6965</v>
      </c>
      <c r="F2934" s="19" t="s">
        <v>6966</v>
      </c>
      <c r="G2934" s="19" t="s">
        <v>6966</v>
      </c>
      <c r="H2934" s="20" t="s">
        <v>20</v>
      </c>
      <c r="I2934" s="21" t="s">
        <v>13</v>
      </c>
      <c r="J2934" s="11" t="e">
        <f t="shared" si="118"/>
        <v>#REF!</v>
      </c>
      <c r="K2934" s="11" t="e">
        <f t="shared" si="119"/>
        <v>#REF!</v>
      </c>
    </row>
    <row r="2935" spans="1:11" ht="15.75" customHeight="1" x14ac:dyDescent="0.25">
      <c r="A2935" s="27" t="s">
        <v>6967</v>
      </c>
      <c r="B2935" s="19" t="s">
        <v>6968</v>
      </c>
      <c r="C2935" s="19" t="s">
        <v>6968</v>
      </c>
      <c r="D2935" s="7" t="s">
        <v>6968</v>
      </c>
      <c r="E2935" s="7" t="s">
        <v>6968</v>
      </c>
      <c r="F2935" s="19" t="s">
        <v>6969</v>
      </c>
      <c r="G2935" s="19" t="s">
        <v>6969</v>
      </c>
      <c r="H2935" s="20" t="s">
        <v>20</v>
      </c>
      <c r="I2935" s="21" t="s">
        <v>13</v>
      </c>
      <c r="J2935" s="11" t="e">
        <f t="shared" si="118"/>
        <v>#REF!</v>
      </c>
      <c r="K2935" s="11" t="e">
        <f t="shared" si="119"/>
        <v>#REF!</v>
      </c>
    </row>
    <row r="2936" spans="1:11" ht="15.75" customHeight="1" x14ac:dyDescent="0.25">
      <c r="A2936" s="27" t="s">
        <v>6970</v>
      </c>
      <c r="B2936" s="19" t="s">
        <v>6894</v>
      </c>
      <c r="C2936" s="19" t="s">
        <v>6894</v>
      </c>
      <c r="D2936" s="7" t="s">
        <v>6894</v>
      </c>
      <c r="E2936" s="7" t="s">
        <v>6894</v>
      </c>
      <c r="F2936" s="19" t="s">
        <v>6971</v>
      </c>
      <c r="G2936" s="19" t="s">
        <v>6972</v>
      </c>
      <c r="H2936" s="20" t="s">
        <v>20</v>
      </c>
      <c r="I2936" s="21" t="s">
        <v>13</v>
      </c>
      <c r="J2936" s="11" t="e">
        <f t="shared" si="118"/>
        <v>#REF!</v>
      </c>
      <c r="K2936" s="11" t="e">
        <f t="shared" si="119"/>
        <v>#REF!</v>
      </c>
    </row>
    <row r="2937" spans="1:11" ht="15.75" customHeight="1" x14ac:dyDescent="0.25">
      <c r="A2937" s="27"/>
      <c r="B2937" s="10"/>
      <c r="C2937" s="10"/>
      <c r="D2937" s="23"/>
      <c r="E2937" s="23"/>
      <c r="F2937" s="5" t="s">
        <v>6397</v>
      </c>
      <c r="G2937" s="5" t="s">
        <v>6397</v>
      </c>
      <c r="H2937" s="8" t="s">
        <v>20</v>
      </c>
      <c r="I2937" s="16" t="s">
        <v>128</v>
      </c>
      <c r="J2937" s="14"/>
      <c r="K2937" s="14"/>
    </row>
    <row r="2938" spans="1:11" ht="15.75" customHeight="1" x14ac:dyDescent="0.25">
      <c r="A2938" s="27"/>
      <c r="B2938" s="10"/>
      <c r="C2938" s="10"/>
      <c r="D2938" s="23"/>
      <c r="E2938" s="23"/>
      <c r="F2938" s="5" t="s">
        <v>6399</v>
      </c>
      <c r="G2938" s="5" t="s">
        <v>6399</v>
      </c>
      <c r="H2938" s="8" t="s">
        <v>20</v>
      </c>
      <c r="I2938" s="9" t="s">
        <v>128</v>
      </c>
      <c r="J2938" s="14"/>
      <c r="K2938" s="14"/>
    </row>
    <row r="2939" spans="1:11" ht="15.75" customHeight="1" x14ac:dyDescent="0.25">
      <c r="A2939" s="27"/>
      <c r="B2939" s="10"/>
      <c r="C2939" s="10"/>
      <c r="D2939" s="23"/>
      <c r="E2939" s="23"/>
      <c r="F2939" s="5" t="s">
        <v>6401</v>
      </c>
      <c r="G2939" s="5" t="s">
        <v>6401</v>
      </c>
      <c r="H2939" s="8" t="s">
        <v>20</v>
      </c>
      <c r="I2939" s="9" t="s">
        <v>128</v>
      </c>
      <c r="J2939" s="14"/>
      <c r="K2939" s="14"/>
    </row>
    <row r="2940" spans="1:11" ht="15.75" customHeight="1" x14ac:dyDescent="0.25">
      <c r="A2940" s="27"/>
      <c r="B2940" s="10"/>
      <c r="C2940" s="10"/>
      <c r="D2940" s="23"/>
      <c r="E2940" s="23"/>
      <c r="F2940" s="5" t="s">
        <v>6403</v>
      </c>
      <c r="G2940" s="5" t="s">
        <v>6403</v>
      </c>
      <c r="H2940" s="8" t="s">
        <v>20</v>
      </c>
      <c r="I2940" s="9" t="s">
        <v>128</v>
      </c>
      <c r="J2940" s="14"/>
      <c r="K2940" s="14"/>
    </row>
    <row r="2941" spans="1:11" ht="15.75" customHeight="1" x14ac:dyDescent="0.25">
      <c r="A2941" s="27"/>
      <c r="B2941" s="10"/>
      <c r="C2941" s="10"/>
      <c r="D2941" s="23"/>
      <c r="E2941" s="23"/>
      <c r="F2941" s="6" t="s">
        <v>6405</v>
      </c>
      <c r="G2941" s="6" t="s">
        <v>6405</v>
      </c>
      <c r="H2941" s="8" t="s">
        <v>20</v>
      </c>
      <c r="I2941" s="9" t="s">
        <v>128</v>
      </c>
      <c r="J2941" s="14"/>
      <c r="K2941" s="14"/>
    </row>
    <row r="2942" spans="1:11" ht="15.75" customHeight="1" x14ac:dyDescent="0.25">
      <c r="A2942" s="27"/>
      <c r="B2942" s="10"/>
      <c r="C2942" s="10"/>
      <c r="D2942" s="23"/>
      <c r="E2942" s="23"/>
      <c r="F2942" s="19" t="s">
        <v>6973</v>
      </c>
      <c r="G2942" s="19" t="s">
        <v>6974</v>
      </c>
      <c r="H2942" s="20" t="s">
        <v>20</v>
      </c>
      <c r="I2942" s="21" t="s">
        <v>128</v>
      </c>
      <c r="J2942" s="14"/>
      <c r="K2942" s="14"/>
    </row>
    <row r="2943" spans="1:11" ht="15.75" customHeight="1" x14ac:dyDescent="0.25">
      <c r="A2943" s="27"/>
      <c r="B2943" s="10"/>
      <c r="C2943" s="10"/>
      <c r="D2943" s="23"/>
      <c r="E2943" s="23"/>
      <c r="F2943" s="19" t="s">
        <v>6975</v>
      </c>
      <c r="G2943" s="19" t="s">
        <v>6976</v>
      </c>
      <c r="H2943" s="20" t="s">
        <v>20</v>
      </c>
      <c r="I2943" s="21" t="s">
        <v>128</v>
      </c>
      <c r="J2943" s="14"/>
      <c r="K2943" s="14"/>
    </row>
    <row r="2944" spans="1:11" ht="15.75" customHeight="1" x14ac:dyDescent="0.25">
      <c r="A2944" s="27"/>
      <c r="B2944" s="10"/>
      <c r="C2944" s="10"/>
      <c r="D2944" s="23"/>
      <c r="E2944" s="23"/>
      <c r="F2944" s="19" t="s">
        <v>6415</v>
      </c>
      <c r="G2944" s="19" t="s">
        <v>6977</v>
      </c>
      <c r="H2944" s="20" t="s">
        <v>20</v>
      </c>
      <c r="I2944" s="21" t="s">
        <v>128</v>
      </c>
      <c r="J2944" s="14"/>
      <c r="K2944" s="14"/>
    </row>
    <row r="2945" spans="1:11" ht="15.75" customHeight="1" x14ac:dyDescent="0.25">
      <c r="A2945" s="27"/>
      <c r="B2945" s="10"/>
      <c r="C2945" s="10"/>
      <c r="D2945" s="23"/>
      <c r="E2945" s="23"/>
      <c r="F2945" s="19" t="s">
        <v>6978</v>
      </c>
      <c r="G2945" s="19" t="s">
        <v>6979</v>
      </c>
      <c r="H2945" s="20" t="s">
        <v>20</v>
      </c>
      <c r="I2945" s="21" t="s">
        <v>128</v>
      </c>
      <c r="J2945" s="14"/>
      <c r="K2945" s="14"/>
    </row>
    <row r="2946" spans="1:11" ht="15.75" customHeight="1" x14ac:dyDescent="0.25">
      <c r="A2946" s="27"/>
      <c r="B2946" s="10"/>
      <c r="C2946" s="10"/>
      <c r="D2946" s="23"/>
      <c r="E2946" s="23"/>
      <c r="F2946" s="6" t="s">
        <v>6980</v>
      </c>
      <c r="G2946" s="5" t="s">
        <v>6981</v>
      </c>
      <c r="H2946" s="8" t="s">
        <v>20</v>
      </c>
      <c r="I2946" s="9" t="s">
        <v>128</v>
      </c>
      <c r="J2946" s="14"/>
      <c r="K2946" s="14"/>
    </row>
    <row r="2947" spans="1:11" ht="15.75" customHeight="1" x14ac:dyDescent="0.25">
      <c r="A2947" s="27"/>
      <c r="B2947" s="10"/>
      <c r="C2947" s="10"/>
      <c r="D2947" s="23"/>
      <c r="E2947" s="23"/>
      <c r="F2947" s="5" t="s">
        <v>2199</v>
      </c>
      <c r="G2947" s="5" t="s">
        <v>2199</v>
      </c>
      <c r="H2947" s="8" t="s">
        <v>20</v>
      </c>
      <c r="I2947" s="9" t="s">
        <v>128</v>
      </c>
      <c r="J2947" s="14"/>
      <c r="K2947" s="14"/>
    </row>
    <row r="2948" spans="1:11" ht="15.75" customHeight="1" x14ac:dyDescent="0.25">
      <c r="A2948" s="27"/>
      <c r="B2948" s="10"/>
      <c r="C2948" s="10"/>
      <c r="D2948" s="23"/>
      <c r="E2948" s="23"/>
      <c r="F2948" s="6" t="s">
        <v>6982</v>
      </c>
      <c r="G2948" s="6" t="s">
        <v>6983</v>
      </c>
      <c r="H2948" s="8" t="s">
        <v>20</v>
      </c>
      <c r="I2948" s="9" t="s">
        <v>128</v>
      </c>
      <c r="J2948" s="14"/>
      <c r="K2948" s="14"/>
    </row>
    <row r="2949" spans="1:11" ht="15.75" customHeight="1" x14ac:dyDescent="0.25">
      <c r="A2949" s="27"/>
      <c r="B2949" s="10"/>
      <c r="C2949" s="10"/>
      <c r="D2949" s="23"/>
      <c r="E2949" s="23"/>
      <c r="F2949" s="5" t="s">
        <v>6426</v>
      </c>
      <c r="G2949" s="5" t="s">
        <v>6426</v>
      </c>
      <c r="H2949" s="8" t="s">
        <v>20</v>
      </c>
      <c r="I2949" s="9" t="s">
        <v>128</v>
      </c>
      <c r="J2949" s="14"/>
      <c r="K2949" s="14"/>
    </row>
    <row r="2950" spans="1:11" ht="15.75" customHeight="1" x14ac:dyDescent="0.25">
      <c r="A2950" s="27"/>
      <c r="B2950" s="10"/>
      <c r="C2950" s="10"/>
      <c r="D2950" s="23"/>
      <c r="E2950" s="23"/>
      <c r="F2950" s="5" t="s">
        <v>6429</v>
      </c>
      <c r="G2950" s="5" t="s">
        <v>6429</v>
      </c>
      <c r="H2950" s="8" t="s">
        <v>20</v>
      </c>
      <c r="I2950" s="28" t="s">
        <v>128</v>
      </c>
      <c r="J2950" s="14"/>
      <c r="K2950" s="14"/>
    </row>
    <row r="2951" spans="1:11" ht="15.75" customHeight="1" x14ac:dyDescent="0.25">
      <c r="A2951" s="27"/>
      <c r="B2951" s="19" t="s">
        <v>6383</v>
      </c>
      <c r="C2951" s="19" t="s">
        <v>6383</v>
      </c>
      <c r="D2951" s="7" t="s">
        <v>6984</v>
      </c>
      <c r="E2951" s="7" t="s">
        <v>6984</v>
      </c>
      <c r="F2951" s="6" t="s">
        <v>6446</v>
      </c>
      <c r="G2951" s="6" t="s">
        <v>6446</v>
      </c>
      <c r="H2951" s="15" t="s">
        <v>20</v>
      </c>
      <c r="I2951" s="16" t="s">
        <v>128</v>
      </c>
      <c r="J2951" s="14"/>
      <c r="K2951" s="14"/>
    </row>
    <row r="2952" spans="1:11" ht="15.75" customHeight="1" x14ac:dyDescent="0.25">
      <c r="A2952" s="27"/>
      <c r="B2952" s="19" t="s">
        <v>6384</v>
      </c>
      <c r="C2952" s="19" t="s">
        <v>6384</v>
      </c>
      <c r="D2952" s="7" t="s">
        <v>6384</v>
      </c>
      <c r="E2952" s="7" t="s">
        <v>6384</v>
      </c>
      <c r="F2952" s="6" t="s">
        <v>6449</v>
      </c>
      <c r="G2952" s="6" t="s">
        <v>6449</v>
      </c>
      <c r="H2952" s="15" t="s">
        <v>20</v>
      </c>
      <c r="I2952" s="16" t="s">
        <v>128</v>
      </c>
      <c r="J2952" s="14"/>
      <c r="K2952" s="14"/>
    </row>
    <row r="2953" spans="1:11" ht="15.75" customHeight="1" x14ac:dyDescent="0.25">
      <c r="A2953" s="27"/>
      <c r="B2953" s="19" t="s">
        <v>6985</v>
      </c>
      <c r="C2953" s="19" t="s">
        <v>6986</v>
      </c>
      <c r="D2953" s="7" t="s">
        <v>6987</v>
      </c>
      <c r="E2953" s="7" t="s">
        <v>6987</v>
      </c>
      <c r="F2953" s="5" t="s">
        <v>423</v>
      </c>
      <c r="G2953" s="5" t="s">
        <v>423</v>
      </c>
      <c r="H2953" s="15" t="s">
        <v>20</v>
      </c>
      <c r="I2953" s="16" t="s">
        <v>128</v>
      </c>
      <c r="J2953" s="14"/>
      <c r="K2953" s="14"/>
    </row>
    <row r="2954" spans="1:11" ht="15.75" customHeight="1" x14ac:dyDescent="0.25">
      <c r="A2954" s="27"/>
      <c r="B2954" s="19" t="s">
        <v>6978</v>
      </c>
      <c r="C2954" s="19" t="s">
        <v>6978</v>
      </c>
      <c r="D2954" s="7" t="s">
        <v>6978</v>
      </c>
      <c r="E2954" s="7" t="s">
        <v>6978</v>
      </c>
      <c r="F2954" s="5" t="s">
        <v>6457</v>
      </c>
      <c r="G2954" s="5" t="s">
        <v>6457</v>
      </c>
      <c r="H2954" s="15" t="s">
        <v>20</v>
      </c>
      <c r="I2954" s="9" t="s">
        <v>128</v>
      </c>
      <c r="J2954" s="14"/>
      <c r="K2954" s="14"/>
    </row>
    <row r="2955" spans="1:11" ht="15.75" customHeight="1" x14ac:dyDescent="0.25">
      <c r="A2955" s="27"/>
      <c r="B2955" s="5" t="s">
        <v>6387</v>
      </c>
      <c r="C2955" s="5" t="s">
        <v>6387</v>
      </c>
      <c r="D2955" s="7" t="s">
        <v>6988</v>
      </c>
      <c r="E2955" s="7" t="s">
        <v>6988</v>
      </c>
      <c r="F2955" s="5" t="s">
        <v>6459</v>
      </c>
      <c r="G2955" s="5" t="s">
        <v>6459</v>
      </c>
      <c r="H2955" s="15" t="s">
        <v>20</v>
      </c>
      <c r="I2955" s="16" t="s">
        <v>128</v>
      </c>
      <c r="J2955" s="14"/>
      <c r="K2955" s="14"/>
    </row>
    <row r="2956" spans="1:11" ht="15.75" customHeight="1" x14ac:dyDescent="0.25">
      <c r="A2956" s="27"/>
      <c r="B2956" s="5" t="s">
        <v>6388</v>
      </c>
      <c r="C2956" s="5" t="s">
        <v>6388</v>
      </c>
      <c r="D2956" s="7" t="s">
        <v>6388</v>
      </c>
      <c r="E2956" s="7" t="s">
        <v>6388</v>
      </c>
      <c r="F2956" s="19" t="s">
        <v>6462</v>
      </c>
      <c r="G2956" s="19" t="s">
        <v>6463</v>
      </c>
      <c r="H2956" s="20" t="s">
        <v>20</v>
      </c>
      <c r="I2956" s="21" t="s">
        <v>128</v>
      </c>
      <c r="J2956" s="14"/>
      <c r="K2956" s="14"/>
    </row>
    <row r="2957" spans="1:11" ht="15.75" customHeight="1" x14ac:dyDescent="0.25">
      <c r="A2957" s="27"/>
      <c r="B2957" s="5" t="s">
        <v>6981</v>
      </c>
      <c r="C2957" s="6" t="s">
        <v>6980</v>
      </c>
      <c r="D2957" s="7" t="s">
        <v>6989</v>
      </c>
      <c r="E2957" s="7" t="s">
        <v>6989</v>
      </c>
      <c r="F2957" s="19" t="s">
        <v>6465</v>
      </c>
      <c r="G2957" s="19" t="s">
        <v>6465</v>
      </c>
      <c r="H2957" s="20" t="s">
        <v>20</v>
      </c>
      <c r="I2957" s="21" t="s">
        <v>128</v>
      </c>
      <c r="J2957" s="14"/>
      <c r="K2957" s="14"/>
    </row>
    <row r="2958" spans="1:11" ht="15.75" customHeight="1" x14ac:dyDescent="0.25">
      <c r="A2958" s="27"/>
      <c r="B2958" s="5" t="s">
        <v>2199</v>
      </c>
      <c r="C2958" s="5" t="s">
        <v>2199</v>
      </c>
      <c r="D2958" s="7" t="s">
        <v>2199</v>
      </c>
      <c r="E2958" s="7" t="s">
        <v>2199</v>
      </c>
      <c r="F2958" s="19" t="s">
        <v>6467</v>
      </c>
      <c r="G2958" s="19" t="s">
        <v>6990</v>
      </c>
      <c r="H2958" s="20" t="s">
        <v>20</v>
      </c>
      <c r="I2958" s="21" t="s">
        <v>128</v>
      </c>
      <c r="J2958" s="14"/>
      <c r="K2958" s="14"/>
    </row>
    <row r="2959" spans="1:11" ht="15.75" customHeight="1" x14ac:dyDescent="0.25">
      <c r="A2959" s="27"/>
      <c r="B2959" s="19" t="s">
        <v>6504</v>
      </c>
      <c r="C2959" s="19" t="s">
        <v>6504</v>
      </c>
      <c r="D2959" s="7" t="s">
        <v>6991</v>
      </c>
      <c r="E2959" s="7" t="s">
        <v>6991</v>
      </c>
      <c r="F2959" s="19" t="s">
        <v>6594</v>
      </c>
      <c r="G2959" s="19" t="s">
        <v>6594</v>
      </c>
      <c r="H2959" s="20" t="s">
        <v>20</v>
      </c>
      <c r="I2959" s="21" t="s">
        <v>128</v>
      </c>
      <c r="J2959" s="14"/>
      <c r="K2959" s="14"/>
    </row>
    <row r="2960" spans="1:11" ht="15.75" customHeight="1" x14ac:dyDescent="0.25">
      <c r="A2960" s="27"/>
      <c r="B2960" s="19" t="s">
        <v>6506</v>
      </c>
      <c r="C2960" s="19" t="s">
        <v>6506</v>
      </c>
      <c r="D2960" s="7" t="s">
        <v>6506</v>
      </c>
      <c r="E2960" s="7" t="s">
        <v>6506</v>
      </c>
      <c r="F2960" s="19" t="s">
        <v>6597</v>
      </c>
      <c r="G2960" s="19" t="s">
        <v>6992</v>
      </c>
      <c r="H2960" s="20" t="s">
        <v>20</v>
      </c>
      <c r="I2960" s="21" t="s">
        <v>128</v>
      </c>
      <c r="J2960" s="14"/>
      <c r="K2960" s="14"/>
    </row>
    <row r="2961" spans="1:11" ht="15.75" customHeight="1" x14ac:dyDescent="0.25">
      <c r="A2961" s="27"/>
      <c r="B2961" s="19" t="s">
        <v>6518</v>
      </c>
      <c r="C2961" s="19" t="s">
        <v>6518</v>
      </c>
      <c r="D2961" s="7" t="s">
        <v>6993</v>
      </c>
      <c r="E2961" s="7" t="s">
        <v>6993</v>
      </c>
      <c r="F2961" s="19" t="s">
        <v>6994</v>
      </c>
      <c r="G2961" s="19" t="s">
        <v>6994</v>
      </c>
      <c r="H2961" s="20" t="s">
        <v>20</v>
      </c>
      <c r="I2961" s="21" t="s">
        <v>128</v>
      </c>
      <c r="J2961" s="14"/>
      <c r="K2961" s="14"/>
    </row>
    <row r="2962" spans="1:11" ht="15.75" customHeight="1" x14ac:dyDescent="0.25">
      <c r="A2962" s="27"/>
      <c r="B2962" s="19" t="s">
        <v>6995</v>
      </c>
      <c r="C2962" s="19" t="s">
        <v>6996</v>
      </c>
      <c r="D2962" s="7" t="s">
        <v>6997</v>
      </c>
      <c r="E2962" s="7" t="s">
        <v>6519</v>
      </c>
      <c r="F2962" s="19" t="s">
        <v>6998</v>
      </c>
      <c r="G2962" s="19" t="s">
        <v>6999</v>
      </c>
      <c r="H2962" s="20" t="s">
        <v>20</v>
      </c>
      <c r="I2962" s="21" t="s">
        <v>128</v>
      </c>
      <c r="J2962" s="14"/>
      <c r="K2962" s="14"/>
    </row>
    <row r="2963" spans="1:11" ht="15.75" customHeight="1" x14ac:dyDescent="0.25">
      <c r="A2963" s="27"/>
      <c r="B2963" s="19" t="s">
        <v>6520</v>
      </c>
      <c r="C2963" s="19" t="s">
        <v>6520</v>
      </c>
      <c r="D2963" s="7" t="s">
        <v>7000</v>
      </c>
      <c r="E2963" s="7" t="s">
        <v>7000</v>
      </c>
      <c r="F2963" s="19" t="s">
        <v>7001</v>
      </c>
      <c r="G2963" s="19" t="s">
        <v>7002</v>
      </c>
      <c r="H2963" s="20" t="s">
        <v>20</v>
      </c>
      <c r="I2963" s="21" t="s">
        <v>128</v>
      </c>
      <c r="J2963" s="14"/>
      <c r="K2963" s="14"/>
    </row>
    <row r="2964" spans="1:11" ht="15.75" customHeight="1" x14ac:dyDescent="0.25">
      <c r="A2964" s="27"/>
      <c r="B2964" s="19" t="s">
        <v>6521</v>
      </c>
      <c r="C2964" s="19" t="s">
        <v>6521</v>
      </c>
      <c r="D2964" s="7" t="s">
        <v>6521</v>
      </c>
      <c r="E2964" s="7" t="s">
        <v>6521</v>
      </c>
      <c r="F2964" s="19" t="s">
        <v>7003</v>
      </c>
      <c r="G2964" s="19" t="s">
        <v>7003</v>
      </c>
      <c r="H2964" s="20" t="s">
        <v>20</v>
      </c>
      <c r="I2964" s="21" t="s">
        <v>128</v>
      </c>
      <c r="J2964" s="14"/>
      <c r="K2964" s="14"/>
    </row>
    <row r="2965" spans="1:11" ht="15.75" customHeight="1" x14ac:dyDescent="0.25">
      <c r="A2965" s="27"/>
      <c r="B2965" s="19" t="s">
        <v>6526</v>
      </c>
      <c r="C2965" s="19" t="s">
        <v>6526</v>
      </c>
      <c r="D2965" s="7" t="s">
        <v>7004</v>
      </c>
      <c r="E2965" s="7" t="s">
        <v>7004</v>
      </c>
      <c r="F2965" s="19" t="s">
        <v>7005</v>
      </c>
      <c r="G2965" s="19" t="s">
        <v>7006</v>
      </c>
      <c r="H2965" s="20" t="s">
        <v>20</v>
      </c>
      <c r="I2965" s="21" t="s">
        <v>128</v>
      </c>
      <c r="J2965" s="14"/>
      <c r="K2965" s="14"/>
    </row>
    <row r="2966" spans="1:11" ht="15.75" customHeight="1" x14ac:dyDescent="0.25">
      <c r="A2966" s="27"/>
      <c r="B2966" s="19" t="s">
        <v>6535</v>
      </c>
      <c r="C2966" s="19" t="s">
        <v>6535</v>
      </c>
      <c r="D2966" s="7" t="s">
        <v>6535</v>
      </c>
      <c r="E2966" s="7" t="s">
        <v>6535</v>
      </c>
      <c r="F2966" s="19" t="s">
        <v>7007</v>
      </c>
      <c r="G2966" s="19" t="s">
        <v>7008</v>
      </c>
      <c r="H2966" s="20" t="s">
        <v>20</v>
      </c>
      <c r="I2966" s="21" t="s">
        <v>128</v>
      </c>
      <c r="J2966" s="14"/>
      <c r="K2966" s="14"/>
    </row>
    <row r="2967" spans="1:11" ht="15.75" customHeight="1" x14ac:dyDescent="0.25">
      <c r="A2967" s="27"/>
      <c r="B2967" s="19" t="s">
        <v>6545</v>
      </c>
      <c r="C2967" s="19" t="s">
        <v>6545</v>
      </c>
      <c r="D2967" s="7" t="s">
        <v>6545</v>
      </c>
      <c r="E2967" s="7" t="s">
        <v>6545</v>
      </c>
      <c r="F2967" s="19" t="s">
        <v>7009</v>
      </c>
      <c r="G2967" s="19" t="s">
        <v>7010</v>
      </c>
      <c r="H2967" s="20" t="s">
        <v>20</v>
      </c>
      <c r="I2967" s="21" t="s">
        <v>128</v>
      </c>
      <c r="J2967" s="14"/>
      <c r="K2967" s="14"/>
    </row>
    <row r="2968" spans="1:11" ht="15.75" customHeight="1" x14ac:dyDescent="0.25">
      <c r="A2968" s="27" t="s">
        <v>7011</v>
      </c>
      <c r="B2968" s="19" t="s">
        <v>7012</v>
      </c>
      <c r="C2968" s="19" t="s">
        <v>7012</v>
      </c>
      <c r="D2968" s="7" t="s">
        <v>7012</v>
      </c>
      <c r="E2968" s="7" t="s">
        <v>7012</v>
      </c>
      <c r="F2968" s="19" t="s">
        <v>7013</v>
      </c>
      <c r="G2968" s="19" t="s">
        <v>7014</v>
      </c>
      <c r="H2968" s="20" t="s">
        <v>20</v>
      </c>
      <c r="I2968" s="21" t="s">
        <v>128</v>
      </c>
      <c r="J2968" s="11" t="e">
        <f t="shared" ref="J2968:J3095" si="120">IF(#REF!="harga",0,IF(#REF!="lokasi",1,IF(#REF!="pelayanan",2,IF(#REF!="kamar",3,IF(#REF!="fasilitas hotel",4,IF(#REF!="makanan",5,6))))))</f>
        <v>#REF!</v>
      </c>
      <c r="K2968" s="11" t="e">
        <f t="shared" ref="K2968:K3095" si="121">IF(#REF!="positive",1,0)</f>
        <v>#REF!</v>
      </c>
    </row>
    <row r="2969" spans="1:11" ht="15.75" customHeight="1" x14ac:dyDescent="0.25">
      <c r="A2969" s="27" t="s">
        <v>7015</v>
      </c>
      <c r="B2969" s="19" t="s">
        <v>6562</v>
      </c>
      <c r="C2969" s="19" t="s">
        <v>6562</v>
      </c>
      <c r="D2969" s="7" t="s">
        <v>7016</v>
      </c>
      <c r="E2969" s="7" t="s">
        <v>7016</v>
      </c>
      <c r="F2969" s="19" t="s">
        <v>7017</v>
      </c>
      <c r="G2969" s="19" t="s">
        <v>7018</v>
      </c>
      <c r="H2969" s="20" t="s">
        <v>20</v>
      </c>
      <c r="I2969" s="21" t="s">
        <v>128</v>
      </c>
      <c r="J2969" s="11" t="e">
        <f t="shared" si="120"/>
        <v>#REF!</v>
      </c>
      <c r="K2969" s="11" t="e">
        <f t="shared" si="121"/>
        <v>#REF!</v>
      </c>
    </row>
    <row r="2970" spans="1:11" ht="15.75" customHeight="1" x14ac:dyDescent="0.25">
      <c r="A2970" s="27" t="s">
        <v>7019</v>
      </c>
      <c r="B2970" s="19" t="s">
        <v>7020</v>
      </c>
      <c r="C2970" s="19" t="s">
        <v>7020</v>
      </c>
      <c r="D2970" s="7" t="s">
        <v>7020</v>
      </c>
      <c r="E2970" s="7" t="s">
        <v>7020</v>
      </c>
      <c r="F2970" s="19" t="s">
        <v>7021</v>
      </c>
      <c r="G2970" s="19" t="s">
        <v>7022</v>
      </c>
      <c r="H2970" s="20" t="s">
        <v>20</v>
      </c>
      <c r="I2970" s="21" t="s">
        <v>128</v>
      </c>
      <c r="J2970" s="11" t="e">
        <f t="shared" si="120"/>
        <v>#REF!</v>
      </c>
      <c r="K2970" s="11" t="e">
        <f t="shared" si="121"/>
        <v>#REF!</v>
      </c>
    </row>
    <row r="2971" spans="1:11" ht="15.75" customHeight="1" x14ac:dyDescent="0.25">
      <c r="A2971" s="27" t="s">
        <v>7023</v>
      </c>
      <c r="B2971" s="19" t="s">
        <v>6564</v>
      </c>
      <c r="C2971" s="19" t="s">
        <v>6564</v>
      </c>
      <c r="D2971" s="7" t="s">
        <v>7024</v>
      </c>
      <c r="E2971" s="7" t="s">
        <v>7024</v>
      </c>
      <c r="F2971" s="19" t="s">
        <v>6605</v>
      </c>
      <c r="G2971" s="19" t="s">
        <v>6605</v>
      </c>
      <c r="H2971" s="20" t="s">
        <v>20</v>
      </c>
      <c r="I2971" s="21" t="s">
        <v>128</v>
      </c>
      <c r="J2971" s="11" t="e">
        <f t="shared" si="120"/>
        <v>#REF!</v>
      </c>
      <c r="K2971" s="11" t="e">
        <f t="shared" si="121"/>
        <v>#REF!</v>
      </c>
    </row>
    <row r="2972" spans="1:11" ht="15.75" customHeight="1" x14ac:dyDescent="0.25">
      <c r="A2972" s="27" t="s">
        <v>7025</v>
      </c>
      <c r="B2972" s="19" t="s">
        <v>6994</v>
      </c>
      <c r="C2972" s="19" t="s">
        <v>6994</v>
      </c>
      <c r="D2972" s="7" t="s">
        <v>7026</v>
      </c>
      <c r="E2972" s="7" t="s">
        <v>7026</v>
      </c>
      <c r="F2972" s="19" t="s">
        <v>7027</v>
      </c>
      <c r="G2972" s="19" t="s">
        <v>7028</v>
      </c>
      <c r="H2972" s="20" t="s">
        <v>20</v>
      </c>
      <c r="I2972" s="21" t="s">
        <v>128</v>
      </c>
      <c r="J2972" s="11" t="e">
        <f t="shared" si="120"/>
        <v>#REF!</v>
      </c>
      <c r="K2972" s="11" t="e">
        <f t="shared" si="121"/>
        <v>#REF!</v>
      </c>
    </row>
    <row r="2973" spans="1:11" ht="15.75" customHeight="1" x14ac:dyDescent="0.25">
      <c r="A2973" s="27" t="s">
        <v>7029</v>
      </c>
      <c r="B2973" s="19" t="s">
        <v>6999</v>
      </c>
      <c r="C2973" s="19" t="s">
        <v>6998</v>
      </c>
      <c r="D2973" s="7" t="s">
        <v>6998</v>
      </c>
      <c r="E2973" s="7" t="s">
        <v>6998</v>
      </c>
      <c r="F2973" s="19" t="s">
        <v>7030</v>
      </c>
      <c r="G2973" s="19" t="s">
        <v>7030</v>
      </c>
      <c r="H2973" s="20" t="s">
        <v>20</v>
      </c>
      <c r="I2973" s="21" t="s">
        <v>128</v>
      </c>
      <c r="J2973" s="11" t="e">
        <f t="shared" si="120"/>
        <v>#REF!</v>
      </c>
      <c r="K2973" s="11" t="e">
        <f t="shared" si="121"/>
        <v>#REF!</v>
      </c>
    </row>
    <row r="2974" spans="1:11" ht="15.75" customHeight="1" x14ac:dyDescent="0.25">
      <c r="A2974" s="27" t="s">
        <v>7031</v>
      </c>
      <c r="B2974" s="19" t="s">
        <v>7002</v>
      </c>
      <c r="C2974" s="19" t="s">
        <v>7001</v>
      </c>
      <c r="D2974" s="7" t="s">
        <v>7032</v>
      </c>
      <c r="E2974" s="7" t="s">
        <v>7032</v>
      </c>
      <c r="F2974" s="19" t="s">
        <v>7033</v>
      </c>
      <c r="G2974" s="19" t="s">
        <v>7033</v>
      </c>
      <c r="H2974" s="20" t="s">
        <v>20</v>
      </c>
      <c r="I2974" s="21" t="s">
        <v>128</v>
      </c>
      <c r="J2974" s="11" t="e">
        <f t="shared" si="120"/>
        <v>#REF!</v>
      </c>
      <c r="K2974" s="11" t="e">
        <f t="shared" si="121"/>
        <v>#REF!</v>
      </c>
    </row>
    <row r="2975" spans="1:11" ht="15.75" customHeight="1" x14ac:dyDescent="0.25">
      <c r="A2975" s="27" t="s">
        <v>7034</v>
      </c>
      <c r="B2975" s="19" t="s">
        <v>7003</v>
      </c>
      <c r="C2975" s="19" t="s">
        <v>7003</v>
      </c>
      <c r="D2975" s="7" t="s">
        <v>7035</v>
      </c>
      <c r="E2975" s="7" t="s">
        <v>7035</v>
      </c>
      <c r="F2975" s="19" t="s">
        <v>7036</v>
      </c>
      <c r="G2975" s="19" t="s">
        <v>7037</v>
      </c>
      <c r="H2975" s="20" t="s">
        <v>20</v>
      </c>
      <c r="I2975" s="21" t="s">
        <v>128</v>
      </c>
      <c r="J2975" s="11" t="e">
        <f t="shared" si="120"/>
        <v>#REF!</v>
      </c>
      <c r="K2975" s="11" t="e">
        <f t="shared" si="121"/>
        <v>#REF!</v>
      </c>
    </row>
    <row r="2976" spans="1:11" ht="15.75" customHeight="1" x14ac:dyDescent="0.25">
      <c r="A2976" s="27" t="s">
        <v>352</v>
      </c>
      <c r="B2976" s="19" t="s">
        <v>6566</v>
      </c>
      <c r="C2976" s="19" t="s">
        <v>6566</v>
      </c>
      <c r="D2976" s="7" t="s">
        <v>7038</v>
      </c>
      <c r="E2976" s="7" t="s">
        <v>7038</v>
      </c>
      <c r="F2976" s="19" t="s">
        <v>7039</v>
      </c>
      <c r="G2976" s="19" t="s">
        <v>7040</v>
      </c>
      <c r="H2976" s="20" t="s">
        <v>20</v>
      </c>
      <c r="I2976" s="21" t="s">
        <v>128</v>
      </c>
      <c r="J2976" s="11" t="e">
        <f t="shared" si="120"/>
        <v>#REF!</v>
      </c>
      <c r="K2976" s="11" t="e">
        <f t="shared" si="121"/>
        <v>#REF!</v>
      </c>
    </row>
    <row r="2977" spans="1:11" ht="15.75" customHeight="1" x14ac:dyDescent="0.25">
      <c r="A2977" s="27" t="s">
        <v>7041</v>
      </c>
      <c r="B2977" s="19" t="s">
        <v>7005</v>
      </c>
      <c r="C2977" s="19" t="s">
        <v>7005</v>
      </c>
      <c r="D2977" s="7" t="s">
        <v>7042</v>
      </c>
      <c r="E2977" s="7" t="s">
        <v>7043</v>
      </c>
      <c r="F2977" s="19" t="s">
        <v>7044</v>
      </c>
      <c r="G2977" s="19" t="s">
        <v>7044</v>
      </c>
      <c r="H2977" s="20" t="s">
        <v>20</v>
      </c>
      <c r="I2977" s="21" t="s">
        <v>128</v>
      </c>
      <c r="J2977" s="11" t="e">
        <f t="shared" si="120"/>
        <v>#REF!</v>
      </c>
      <c r="K2977" s="11" t="e">
        <f t="shared" si="121"/>
        <v>#REF!</v>
      </c>
    </row>
    <row r="2978" spans="1:11" ht="15.75" customHeight="1" x14ac:dyDescent="0.25">
      <c r="A2978" s="27" t="s">
        <v>7045</v>
      </c>
      <c r="B2978" s="19" t="s">
        <v>6567</v>
      </c>
      <c r="C2978" s="19" t="s">
        <v>6567</v>
      </c>
      <c r="D2978" s="7" t="s">
        <v>7046</v>
      </c>
      <c r="E2978" s="7" t="s">
        <v>7046</v>
      </c>
      <c r="F2978" s="19" t="s">
        <v>7047</v>
      </c>
      <c r="G2978" s="19" t="s">
        <v>7047</v>
      </c>
      <c r="H2978" s="20" t="s">
        <v>20</v>
      </c>
      <c r="I2978" s="21" t="s">
        <v>128</v>
      </c>
      <c r="J2978" s="11" t="e">
        <f t="shared" si="120"/>
        <v>#REF!</v>
      </c>
      <c r="K2978" s="11" t="e">
        <f t="shared" si="121"/>
        <v>#REF!</v>
      </c>
    </row>
    <row r="2979" spans="1:11" ht="15.75" customHeight="1" x14ac:dyDescent="0.25">
      <c r="A2979" s="27" t="s">
        <v>7048</v>
      </c>
      <c r="B2979" s="19" t="s">
        <v>6568</v>
      </c>
      <c r="C2979" s="19" t="s">
        <v>6568</v>
      </c>
      <c r="D2979" s="7" t="s">
        <v>6568</v>
      </c>
      <c r="E2979" s="7" t="s">
        <v>6568</v>
      </c>
      <c r="F2979" s="19" t="s">
        <v>7049</v>
      </c>
      <c r="G2979" s="19" t="s">
        <v>7049</v>
      </c>
      <c r="H2979" s="20" t="s">
        <v>20</v>
      </c>
      <c r="I2979" s="21" t="s">
        <v>128</v>
      </c>
      <c r="J2979" s="11" t="e">
        <f t="shared" si="120"/>
        <v>#REF!</v>
      </c>
      <c r="K2979" s="11" t="e">
        <f t="shared" si="121"/>
        <v>#REF!</v>
      </c>
    </row>
    <row r="2980" spans="1:11" ht="15.75" customHeight="1" x14ac:dyDescent="0.25">
      <c r="A2980" s="27" t="s">
        <v>7050</v>
      </c>
      <c r="B2980" s="19" t="s">
        <v>6569</v>
      </c>
      <c r="C2980" s="19" t="s">
        <v>6569</v>
      </c>
      <c r="D2980" s="7" t="s">
        <v>7051</v>
      </c>
      <c r="E2980" s="7" t="s">
        <v>7051</v>
      </c>
      <c r="F2980" s="19" t="s">
        <v>7052</v>
      </c>
      <c r="G2980" s="19" t="s">
        <v>7052</v>
      </c>
      <c r="H2980" s="20" t="s">
        <v>20</v>
      </c>
      <c r="I2980" s="21" t="s">
        <v>128</v>
      </c>
      <c r="J2980" s="11" t="e">
        <f t="shared" si="120"/>
        <v>#REF!</v>
      </c>
      <c r="K2980" s="11" t="e">
        <f t="shared" si="121"/>
        <v>#REF!</v>
      </c>
    </row>
    <row r="2981" spans="1:11" ht="15.75" customHeight="1" x14ac:dyDescent="0.25">
      <c r="A2981" s="27" t="s">
        <v>7053</v>
      </c>
      <c r="B2981" s="19" t="s">
        <v>7007</v>
      </c>
      <c r="C2981" s="19" t="s">
        <v>7007</v>
      </c>
      <c r="D2981" s="7" t="s">
        <v>7054</v>
      </c>
      <c r="E2981" s="7" t="s">
        <v>7055</v>
      </c>
      <c r="F2981" s="19" t="s">
        <v>7056</v>
      </c>
      <c r="G2981" s="19" t="s">
        <v>7057</v>
      </c>
      <c r="H2981" s="20" t="s">
        <v>20</v>
      </c>
      <c r="I2981" s="21" t="s">
        <v>128</v>
      </c>
      <c r="J2981" s="11" t="e">
        <f t="shared" si="120"/>
        <v>#REF!</v>
      </c>
      <c r="K2981" s="11" t="e">
        <f t="shared" si="121"/>
        <v>#REF!</v>
      </c>
    </row>
    <row r="2982" spans="1:11" ht="15.75" customHeight="1" x14ac:dyDescent="0.25">
      <c r="A2982" s="27" t="s">
        <v>7058</v>
      </c>
      <c r="B2982" s="19" t="s">
        <v>6571</v>
      </c>
      <c r="C2982" s="19" t="s">
        <v>6571</v>
      </c>
      <c r="D2982" s="7" t="s">
        <v>7059</v>
      </c>
      <c r="E2982" s="7" t="s">
        <v>7059</v>
      </c>
      <c r="F2982" s="19" t="s">
        <v>7060</v>
      </c>
      <c r="G2982" s="19" t="s">
        <v>7060</v>
      </c>
      <c r="H2982" s="20" t="s">
        <v>20</v>
      </c>
      <c r="I2982" s="21" t="s">
        <v>128</v>
      </c>
      <c r="J2982" s="11" t="e">
        <f t="shared" si="120"/>
        <v>#REF!</v>
      </c>
      <c r="K2982" s="11" t="e">
        <f t="shared" si="121"/>
        <v>#REF!</v>
      </c>
    </row>
    <row r="2983" spans="1:11" ht="15.75" customHeight="1" x14ac:dyDescent="0.25">
      <c r="A2983" s="27" t="s">
        <v>7061</v>
      </c>
      <c r="B2983" s="19" t="s">
        <v>6572</v>
      </c>
      <c r="C2983" s="19" t="s">
        <v>6572</v>
      </c>
      <c r="D2983" s="7" t="s">
        <v>7062</v>
      </c>
      <c r="E2983" s="7" t="s">
        <v>7062</v>
      </c>
      <c r="F2983" s="19" t="s">
        <v>7063</v>
      </c>
      <c r="G2983" s="19" t="s">
        <v>7063</v>
      </c>
      <c r="H2983" s="20" t="s">
        <v>20</v>
      </c>
      <c r="I2983" s="21" t="s">
        <v>128</v>
      </c>
      <c r="J2983" s="11" t="e">
        <f t="shared" si="120"/>
        <v>#REF!</v>
      </c>
      <c r="K2983" s="11" t="e">
        <f t="shared" si="121"/>
        <v>#REF!</v>
      </c>
    </row>
    <row r="2984" spans="1:11" ht="15.75" customHeight="1" x14ac:dyDescent="0.25">
      <c r="A2984" s="27" t="s">
        <v>7064</v>
      </c>
      <c r="B2984" s="19" t="s">
        <v>6574</v>
      </c>
      <c r="C2984" s="19" t="s">
        <v>6574</v>
      </c>
      <c r="D2984" s="7" t="s">
        <v>7065</v>
      </c>
      <c r="E2984" s="7" t="s">
        <v>7065</v>
      </c>
      <c r="F2984" s="19" t="s">
        <v>7066</v>
      </c>
      <c r="G2984" s="19" t="s">
        <v>7067</v>
      </c>
      <c r="H2984" s="20" t="s">
        <v>20</v>
      </c>
      <c r="I2984" s="21" t="s">
        <v>128</v>
      </c>
      <c r="J2984" s="11" t="e">
        <f t="shared" si="120"/>
        <v>#REF!</v>
      </c>
      <c r="K2984" s="11" t="e">
        <f t="shared" si="121"/>
        <v>#REF!</v>
      </c>
    </row>
    <row r="2985" spans="1:11" ht="15.75" customHeight="1" x14ac:dyDescent="0.25">
      <c r="A2985" s="27" t="s">
        <v>7068</v>
      </c>
      <c r="B2985" s="19" t="s">
        <v>6575</v>
      </c>
      <c r="C2985" s="19" t="s">
        <v>6575</v>
      </c>
      <c r="D2985" s="7" t="s">
        <v>6575</v>
      </c>
      <c r="E2985" s="7" t="s">
        <v>6575</v>
      </c>
      <c r="F2985" s="19" t="s">
        <v>7069</v>
      </c>
      <c r="G2985" s="19" t="s">
        <v>7069</v>
      </c>
      <c r="H2985" s="20" t="s">
        <v>20</v>
      </c>
      <c r="I2985" s="21" t="s">
        <v>128</v>
      </c>
      <c r="J2985" s="11" t="e">
        <f t="shared" si="120"/>
        <v>#REF!</v>
      </c>
      <c r="K2985" s="11" t="e">
        <f t="shared" si="121"/>
        <v>#REF!</v>
      </c>
    </row>
    <row r="2986" spans="1:11" ht="15.75" customHeight="1" x14ac:dyDescent="0.25">
      <c r="A2986" s="27" t="s">
        <v>7070</v>
      </c>
      <c r="B2986" s="19" t="s">
        <v>6577</v>
      </c>
      <c r="C2986" s="19" t="s">
        <v>6577</v>
      </c>
      <c r="D2986" s="7" t="s">
        <v>6577</v>
      </c>
      <c r="E2986" s="7" t="s">
        <v>6577</v>
      </c>
      <c r="F2986" s="19" t="s">
        <v>6609</v>
      </c>
      <c r="G2986" s="19" t="s">
        <v>6609</v>
      </c>
      <c r="H2986" s="20" t="s">
        <v>20</v>
      </c>
      <c r="I2986" s="21" t="s">
        <v>128</v>
      </c>
      <c r="J2986" s="11" t="e">
        <f t="shared" si="120"/>
        <v>#REF!</v>
      </c>
      <c r="K2986" s="11" t="e">
        <f t="shared" si="121"/>
        <v>#REF!</v>
      </c>
    </row>
    <row r="2987" spans="1:11" ht="15.75" customHeight="1" x14ac:dyDescent="0.25">
      <c r="A2987" s="27" t="s">
        <v>7071</v>
      </c>
      <c r="B2987" s="19" t="s">
        <v>7009</v>
      </c>
      <c r="C2987" s="19" t="s">
        <v>7009</v>
      </c>
      <c r="D2987" s="7" t="s">
        <v>7072</v>
      </c>
      <c r="E2987" s="7" t="s">
        <v>7073</v>
      </c>
      <c r="F2987" s="19" t="s">
        <v>6614</v>
      </c>
      <c r="G2987" s="19" t="s">
        <v>6614</v>
      </c>
      <c r="H2987" s="20" t="s">
        <v>20</v>
      </c>
      <c r="I2987" s="21" t="s">
        <v>128</v>
      </c>
      <c r="J2987" s="11" t="e">
        <f t="shared" si="120"/>
        <v>#REF!</v>
      </c>
      <c r="K2987" s="11" t="e">
        <f t="shared" si="121"/>
        <v>#REF!</v>
      </c>
    </row>
    <row r="2988" spans="1:11" ht="15.75" customHeight="1" x14ac:dyDescent="0.25">
      <c r="A2988" s="27" t="s">
        <v>7074</v>
      </c>
      <c r="B2988" s="19" t="s">
        <v>6579</v>
      </c>
      <c r="C2988" s="19" t="s">
        <v>6579</v>
      </c>
      <c r="D2988" s="7" t="s">
        <v>6579</v>
      </c>
      <c r="E2988" s="7" t="s">
        <v>6580</v>
      </c>
      <c r="F2988" s="19" t="s">
        <v>7075</v>
      </c>
      <c r="G2988" s="19" t="s">
        <v>7075</v>
      </c>
      <c r="H2988" s="20" t="s">
        <v>20</v>
      </c>
      <c r="I2988" s="21" t="s">
        <v>128</v>
      </c>
      <c r="J2988" s="11" t="e">
        <f t="shared" si="120"/>
        <v>#REF!</v>
      </c>
      <c r="K2988" s="11" t="e">
        <f t="shared" si="121"/>
        <v>#REF!</v>
      </c>
    </row>
    <row r="2989" spans="1:11" ht="15.75" customHeight="1" x14ac:dyDescent="0.25">
      <c r="A2989" s="27" t="s">
        <v>7076</v>
      </c>
      <c r="B2989" s="19" t="s">
        <v>6582</v>
      </c>
      <c r="C2989" s="19" t="s">
        <v>6582</v>
      </c>
      <c r="D2989" s="7" t="s">
        <v>6582</v>
      </c>
      <c r="E2989" s="7" t="s">
        <v>6582</v>
      </c>
      <c r="F2989" s="19" t="s">
        <v>7077</v>
      </c>
      <c r="G2989" s="19" t="s">
        <v>7078</v>
      </c>
      <c r="H2989" s="20" t="s">
        <v>20</v>
      </c>
      <c r="I2989" s="21" t="s">
        <v>128</v>
      </c>
      <c r="J2989" s="11" t="e">
        <f t="shared" si="120"/>
        <v>#REF!</v>
      </c>
      <c r="K2989" s="11" t="e">
        <f t="shared" si="121"/>
        <v>#REF!</v>
      </c>
    </row>
    <row r="2990" spans="1:11" ht="15.75" customHeight="1" x14ac:dyDescent="0.25">
      <c r="A2990" s="27" t="s">
        <v>6774</v>
      </c>
      <c r="B2990" s="19" t="s">
        <v>6584</v>
      </c>
      <c r="C2990" s="19" t="s">
        <v>6584</v>
      </c>
      <c r="D2990" s="7" t="s">
        <v>6584</v>
      </c>
      <c r="E2990" s="7" t="s">
        <v>6585</v>
      </c>
      <c r="F2990" s="19" t="s">
        <v>7079</v>
      </c>
      <c r="G2990" s="19" t="s">
        <v>7079</v>
      </c>
      <c r="H2990" s="20" t="s">
        <v>20</v>
      </c>
      <c r="I2990" s="21" t="s">
        <v>128</v>
      </c>
      <c r="J2990" s="11" t="e">
        <f t="shared" si="120"/>
        <v>#REF!</v>
      </c>
      <c r="K2990" s="11" t="e">
        <f t="shared" si="121"/>
        <v>#REF!</v>
      </c>
    </row>
    <row r="2991" spans="1:11" ht="15.75" customHeight="1" x14ac:dyDescent="0.25">
      <c r="A2991" s="27" t="s">
        <v>7080</v>
      </c>
      <c r="B2991" s="19" t="s">
        <v>7081</v>
      </c>
      <c r="C2991" s="19" t="s">
        <v>7081</v>
      </c>
      <c r="D2991" s="7" t="s">
        <v>7082</v>
      </c>
      <c r="E2991" s="7" t="s">
        <v>7082</v>
      </c>
      <c r="F2991" s="19" t="s">
        <v>7083</v>
      </c>
      <c r="G2991" s="19" t="s">
        <v>7084</v>
      </c>
      <c r="H2991" s="20" t="s">
        <v>20</v>
      </c>
      <c r="I2991" s="21" t="s">
        <v>128</v>
      </c>
      <c r="J2991" s="11" t="e">
        <f t="shared" si="120"/>
        <v>#REF!</v>
      </c>
      <c r="K2991" s="11" t="e">
        <f t="shared" si="121"/>
        <v>#REF!</v>
      </c>
    </row>
    <row r="2992" spans="1:11" ht="15.75" customHeight="1" x14ac:dyDescent="0.25">
      <c r="A2992" s="27" t="s">
        <v>7085</v>
      </c>
      <c r="B2992" s="19" t="s">
        <v>7086</v>
      </c>
      <c r="C2992" s="19" t="s">
        <v>7086</v>
      </c>
      <c r="D2992" s="7" t="s">
        <v>7086</v>
      </c>
      <c r="E2992" s="7" t="s">
        <v>7086</v>
      </c>
      <c r="F2992" s="19" t="s">
        <v>7087</v>
      </c>
      <c r="G2992" s="19" t="s">
        <v>7088</v>
      </c>
      <c r="H2992" s="20" t="s">
        <v>20</v>
      </c>
      <c r="I2992" s="21" t="s">
        <v>128</v>
      </c>
      <c r="J2992" s="11" t="e">
        <f t="shared" si="120"/>
        <v>#REF!</v>
      </c>
      <c r="K2992" s="11" t="e">
        <f t="shared" si="121"/>
        <v>#REF!</v>
      </c>
    </row>
    <row r="2993" spans="1:11" ht="15.75" customHeight="1" x14ac:dyDescent="0.25">
      <c r="A2993" s="27" t="s">
        <v>7089</v>
      </c>
      <c r="B2993" s="19" t="s">
        <v>6592</v>
      </c>
      <c r="C2993" s="19" t="s">
        <v>6592</v>
      </c>
      <c r="D2993" s="7" t="s">
        <v>6592</v>
      </c>
      <c r="E2993" s="7" t="s">
        <v>6592</v>
      </c>
      <c r="F2993" s="19" t="s">
        <v>7090</v>
      </c>
      <c r="G2993" s="19" t="s">
        <v>7090</v>
      </c>
      <c r="H2993" s="20" t="s">
        <v>20</v>
      </c>
      <c r="I2993" s="21" t="s">
        <v>128</v>
      </c>
      <c r="J2993" s="11" t="e">
        <f t="shared" si="120"/>
        <v>#REF!</v>
      </c>
      <c r="K2993" s="11" t="e">
        <f t="shared" si="121"/>
        <v>#REF!</v>
      </c>
    </row>
    <row r="2994" spans="1:11" ht="15.75" customHeight="1" x14ac:dyDescent="0.25">
      <c r="A2994" s="27" t="s">
        <v>7091</v>
      </c>
      <c r="B2994" s="19" t="s">
        <v>6595</v>
      </c>
      <c r="C2994" s="19" t="s">
        <v>6595</v>
      </c>
      <c r="D2994" s="7" t="s">
        <v>6595</v>
      </c>
      <c r="E2994" s="7" t="s">
        <v>6595</v>
      </c>
      <c r="F2994" s="19" t="s">
        <v>7092</v>
      </c>
      <c r="G2994" s="19" t="s">
        <v>7093</v>
      </c>
      <c r="H2994" s="20" t="s">
        <v>20</v>
      </c>
      <c r="I2994" s="21" t="s">
        <v>128</v>
      </c>
      <c r="J2994" s="11" t="e">
        <f t="shared" si="120"/>
        <v>#REF!</v>
      </c>
      <c r="K2994" s="11" t="e">
        <f t="shared" si="121"/>
        <v>#REF!</v>
      </c>
    </row>
    <row r="2995" spans="1:11" ht="15.75" customHeight="1" x14ac:dyDescent="0.25">
      <c r="A2995" s="27" t="s">
        <v>7094</v>
      </c>
      <c r="B2995" s="19" t="s">
        <v>6599</v>
      </c>
      <c r="C2995" s="19" t="s">
        <v>6599</v>
      </c>
      <c r="D2995" s="7" t="s">
        <v>6599</v>
      </c>
      <c r="E2995" s="7" t="s">
        <v>6599</v>
      </c>
      <c r="F2995" s="19" t="s">
        <v>7095</v>
      </c>
      <c r="G2995" s="19" t="s">
        <v>7096</v>
      </c>
      <c r="H2995" s="20" t="s">
        <v>20</v>
      </c>
      <c r="I2995" s="21" t="s">
        <v>128</v>
      </c>
      <c r="J2995" s="11" t="e">
        <f t="shared" si="120"/>
        <v>#REF!</v>
      </c>
      <c r="K2995" s="11" t="e">
        <f t="shared" si="121"/>
        <v>#REF!</v>
      </c>
    </row>
    <row r="2996" spans="1:11" ht="15.75" customHeight="1" x14ac:dyDescent="0.25">
      <c r="A2996" s="27" t="s">
        <v>7097</v>
      </c>
      <c r="B2996" s="19" t="s">
        <v>7013</v>
      </c>
      <c r="C2996" s="19" t="s">
        <v>7013</v>
      </c>
      <c r="D2996" s="7" t="s">
        <v>7098</v>
      </c>
      <c r="E2996" s="7" t="s">
        <v>7099</v>
      </c>
      <c r="F2996" s="19" t="s">
        <v>6617</v>
      </c>
      <c r="G2996" s="19" t="s">
        <v>6617</v>
      </c>
      <c r="H2996" s="20" t="s">
        <v>20</v>
      </c>
      <c r="I2996" s="21" t="s">
        <v>128</v>
      </c>
      <c r="J2996" s="11" t="e">
        <f t="shared" si="120"/>
        <v>#REF!</v>
      </c>
      <c r="K2996" s="11" t="e">
        <f t="shared" si="121"/>
        <v>#REF!</v>
      </c>
    </row>
    <row r="2997" spans="1:11" ht="15.75" customHeight="1" x14ac:dyDescent="0.25">
      <c r="A2997" s="27" t="s">
        <v>7100</v>
      </c>
      <c r="B2997" s="19" t="s">
        <v>6602</v>
      </c>
      <c r="C2997" s="19" t="s">
        <v>6602</v>
      </c>
      <c r="D2997" s="7" t="s">
        <v>7101</v>
      </c>
      <c r="E2997" s="7" t="s">
        <v>7102</v>
      </c>
      <c r="F2997" s="19" t="s">
        <v>6620</v>
      </c>
      <c r="G2997" s="19" t="s">
        <v>6620</v>
      </c>
      <c r="H2997" s="20" t="s">
        <v>20</v>
      </c>
      <c r="I2997" s="21" t="s">
        <v>128</v>
      </c>
      <c r="J2997" s="11" t="e">
        <f t="shared" si="120"/>
        <v>#REF!</v>
      </c>
      <c r="K2997" s="11" t="e">
        <f t="shared" si="121"/>
        <v>#REF!</v>
      </c>
    </row>
    <row r="2998" spans="1:11" ht="15.75" customHeight="1" x14ac:dyDescent="0.25">
      <c r="A2998" s="27" t="s">
        <v>7103</v>
      </c>
      <c r="B2998" s="19" t="s">
        <v>7017</v>
      </c>
      <c r="C2998" s="19" t="s">
        <v>7017</v>
      </c>
      <c r="D2998" s="7" t="s">
        <v>7017</v>
      </c>
      <c r="E2998" s="7" t="s">
        <v>7018</v>
      </c>
      <c r="F2998" s="19" t="s">
        <v>7104</v>
      </c>
      <c r="G2998" s="19" t="s">
        <v>7104</v>
      </c>
      <c r="H2998" s="20" t="s">
        <v>20</v>
      </c>
      <c r="I2998" s="21" t="s">
        <v>128</v>
      </c>
      <c r="J2998" s="11" t="e">
        <f t="shared" si="120"/>
        <v>#REF!</v>
      </c>
      <c r="K2998" s="11" t="e">
        <f t="shared" si="121"/>
        <v>#REF!</v>
      </c>
    </row>
    <row r="2999" spans="1:11" ht="15.75" customHeight="1" x14ac:dyDescent="0.25">
      <c r="A2999" s="27" t="s">
        <v>7105</v>
      </c>
      <c r="B2999" s="19" t="s">
        <v>7021</v>
      </c>
      <c r="C2999" s="19" t="s">
        <v>7021</v>
      </c>
      <c r="D2999" s="7" t="s">
        <v>7106</v>
      </c>
      <c r="E2999" s="7" t="s">
        <v>7107</v>
      </c>
      <c r="F2999" s="19" t="s">
        <v>7108</v>
      </c>
      <c r="G2999" s="19" t="s">
        <v>7108</v>
      </c>
      <c r="H2999" s="20" t="s">
        <v>20</v>
      </c>
      <c r="I2999" s="21" t="s">
        <v>128</v>
      </c>
      <c r="J2999" s="11" t="e">
        <f t="shared" si="120"/>
        <v>#REF!</v>
      </c>
      <c r="K2999" s="11" t="e">
        <f t="shared" si="121"/>
        <v>#REF!</v>
      </c>
    </row>
    <row r="3000" spans="1:11" ht="15.75" customHeight="1" x14ac:dyDescent="0.25">
      <c r="A3000" s="27" t="s">
        <v>7109</v>
      </c>
      <c r="B3000" s="19" t="s">
        <v>7027</v>
      </c>
      <c r="C3000" s="19" t="s">
        <v>7027</v>
      </c>
      <c r="D3000" s="7" t="s">
        <v>7110</v>
      </c>
      <c r="E3000" s="7" t="s">
        <v>7111</v>
      </c>
      <c r="F3000" s="19" t="s">
        <v>6629</v>
      </c>
      <c r="G3000" s="19" t="s">
        <v>7112</v>
      </c>
      <c r="H3000" s="20" t="s">
        <v>20</v>
      </c>
      <c r="I3000" s="21" t="s">
        <v>128</v>
      </c>
      <c r="J3000" s="11" t="e">
        <f t="shared" si="120"/>
        <v>#REF!</v>
      </c>
      <c r="K3000" s="11" t="e">
        <f t="shared" si="121"/>
        <v>#REF!</v>
      </c>
    </row>
    <row r="3001" spans="1:11" ht="15.75" customHeight="1" x14ac:dyDescent="0.25">
      <c r="A3001" s="27" t="s">
        <v>7113</v>
      </c>
      <c r="B3001" s="19" t="s">
        <v>7030</v>
      </c>
      <c r="C3001" s="19" t="s">
        <v>7030</v>
      </c>
      <c r="D3001" s="7" t="s">
        <v>7030</v>
      </c>
      <c r="E3001" s="7" t="s">
        <v>7030</v>
      </c>
      <c r="F3001" s="19" t="s">
        <v>6634</v>
      </c>
      <c r="G3001" s="19" t="s">
        <v>6634</v>
      </c>
      <c r="H3001" s="20" t="s">
        <v>20</v>
      </c>
      <c r="I3001" s="21" t="s">
        <v>128</v>
      </c>
      <c r="J3001" s="11" t="e">
        <f t="shared" si="120"/>
        <v>#REF!</v>
      </c>
      <c r="K3001" s="11" t="e">
        <f t="shared" si="121"/>
        <v>#REF!</v>
      </c>
    </row>
    <row r="3002" spans="1:11" ht="15.75" customHeight="1" x14ac:dyDescent="0.25">
      <c r="A3002" s="27" t="s">
        <v>7114</v>
      </c>
      <c r="B3002" s="19" t="s">
        <v>7033</v>
      </c>
      <c r="C3002" s="19" t="s">
        <v>7033</v>
      </c>
      <c r="D3002" s="7" t="s">
        <v>7033</v>
      </c>
      <c r="E3002" s="7" t="s">
        <v>7033</v>
      </c>
      <c r="F3002" s="19" t="s">
        <v>6638</v>
      </c>
      <c r="G3002" s="19" t="s">
        <v>7115</v>
      </c>
      <c r="H3002" s="20" t="s">
        <v>20</v>
      </c>
      <c r="I3002" s="21" t="s">
        <v>128</v>
      </c>
      <c r="J3002" s="11" t="e">
        <f t="shared" si="120"/>
        <v>#REF!</v>
      </c>
      <c r="K3002" s="11" t="e">
        <f t="shared" si="121"/>
        <v>#REF!</v>
      </c>
    </row>
    <row r="3003" spans="1:11" ht="15.75" customHeight="1" x14ac:dyDescent="0.25">
      <c r="A3003" s="27" t="s">
        <v>7116</v>
      </c>
      <c r="B3003" s="19" t="s">
        <v>7036</v>
      </c>
      <c r="C3003" s="19" t="s">
        <v>7036</v>
      </c>
      <c r="D3003" s="7" t="s">
        <v>7036</v>
      </c>
      <c r="E3003" s="7" t="s">
        <v>7037</v>
      </c>
      <c r="F3003" s="19" t="s">
        <v>6644</v>
      </c>
      <c r="G3003" s="19" t="s">
        <v>6644</v>
      </c>
      <c r="H3003" s="20" t="s">
        <v>20</v>
      </c>
      <c r="I3003" s="21" t="s">
        <v>128</v>
      </c>
      <c r="J3003" s="11" t="e">
        <f t="shared" si="120"/>
        <v>#REF!</v>
      </c>
      <c r="K3003" s="11" t="e">
        <f t="shared" si="121"/>
        <v>#REF!</v>
      </c>
    </row>
    <row r="3004" spans="1:11" ht="15.75" customHeight="1" x14ac:dyDescent="0.25">
      <c r="A3004" s="27" t="s">
        <v>7117</v>
      </c>
      <c r="B3004" s="19" t="s">
        <v>7040</v>
      </c>
      <c r="C3004" s="19" t="s">
        <v>7039</v>
      </c>
      <c r="D3004" s="7" t="s">
        <v>7118</v>
      </c>
      <c r="E3004" s="7" t="s">
        <v>7118</v>
      </c>
      <c r="F3004" s="19" t="s">
        <v>6648</v>
      </c>
      <c r="G3004" s="19" t="s">
        <v>6648</v>
      </c>
      <c r="H3004" s="20" t="s">
        <v>20</v>
      </c>
      <c r="I3004" s="21" t="s">
        <v>128</v>
      </c>
      <c r="J3004" s="11" t="e">
        <f t="shared" si="120"/>
        <v>#REF!</v>
      </c>
      <c r="K3004" s="11" t="e">
        <f t="shared" si="121"/>
        <v>#REF!</v>
      </c>
    </row>
    <row r="3005" spans="1:11" ht="15.75" customHeight="1" x14ac:dyDescent="0.25">
      <c r="A3005" s="27" t="s">
        <v>7119</v>
      </c>
      <c r="B3005" s="19" t="s">
        <v>7044</v>
      </c>
      <c r="C3005" s="19" t="s">
        <v>7044</v>
      </c>
      <c r="D3005" s="7" t="s">
        <v>7044</v>
      </c>
      <c r="E3005" s="7" t="s">
        <v>7044</v>
      </c>
      <c r="F3005" s="19" t="s">
        <v>6652</v>
      </c>
      <c r="G3005" s="19" t="s">
        <v>6652</v>
      </c>
      <c r="H3005" s="20" t="s">
        <v>20</v>
      </c>
      <c r="I3005" s="21" t="s">
        <v>128</v>
      </c>
      <c r="J3005" s="11" t="e">
        <f t="shared" si="120"/>
        <v>#REF!</v>
      </c>
      <c r="K3005" s="11" t="e">
        <f t="shared" si="121"/>
        <v>#REF!</v>
      </c>
    </row>
    <row r="3006" spans="1:11" ht="15.75" customHeight="1" x14ac:dyDescent="0.25">
      <c r="A3006" s="27" t="s">
        <v>7120</v>
      </c>
      <c r="B3006" s="19" t="s">
        <v>7047</v>
      </c>
      <c r="C3006" s="19" t="s">
        <v>7047</v>
      </c>
      <c r="D3006" s="7" t="s">
        <v>7047</v>
      </c>
      <c r="E3006" s="7" t="s">
        <v>7047</v>
      </c>
      <c r="F3006" s="19" t="s">
        <v>6656</v>
      </c>
      <c r="G3006" s="19" t="s">
        <v>6657</v>
      </c>
      <c r="H3006" s="20" t="s">
        <v>20</v>
      </c>
      <c r="I3006" s="21" t="s">
        <v>128</v>
      </c>
      <c r="J3006" s="11" t="e">
        <f t="shared" si="120"/>
        <v>#REF!</v>
      </c>
      <c r="K3006" s="11" t="e">
        <f t="shared" si="121"/>
        <v>#REF!</v>
      </c>
    </row>
    <row r="3007" spans="1:11" ht="15.75" customHeight="1" x14ac:dyDescent="0.25">
      <c r="A3007" s="27" t="s">
        <v>7121</v>
      </c>
      <c r="B3007" s="19" t="s">
        <v>7049</v>
      </c>
      <c r="C3007" s="19" t="s">
        <v>7049</v>
      </c>
      <c r="D3007" s="7" t="s">
        <v>7122</v>
      </c>
      <c r="E3007" s="7" t="s">
        <v>7122</v>
      </c>
      <c r="F3007" s="19" t="s">
        <v>6660</v>
      </c>
      <c r="G3007" s="19" t="s">
        <v>6660</v>
      </c>
      <c r="H3007" s="20" t="s">
        <v>20</v>
      </c>
      <c r="I3007" s="21" t="s">
        <v>128</v>
      </c>
      <c r="J3007" s="11" t="e">
        <f t="shared" si="120"/>
        <v>#REF!</v>
      </c>
      <c r="K3007" s="11" t="e">
        <f t="shared" si="121"/>
        <v>#REF!</v>
      </c>
    </row>
    <row r="3008" spans="1:11" ht="15.75" customHeight="1" x14ac:dyDescent="0.25">
      <c r="A3008" s="27" t="s">
        <v>7123</v>
      </c>
      <c r="B3008" s="19" t="s">
        <v>7052</v>
      </c>
      <c r="C3008" s="19" t="s">
        <v>7052</v>
      </c>
      <c r="D3008" s="7" t="s">
        <v>7124</v>
      </c>
      <c r="E3008" s="7" t="s">
        <v>7124</v>
      </c>
      <c r="F3008" s="19" t="s">
        <v>6664</v>
      </c>
      <c r="G3008" s="19" t="s">
        <v>6664</v>
      </c>
      <c r="H3008" s="20" t="s">
        <v>20</v>
      </c>
      <c r="I3008" s="21" t="s">
        <v>128</v>
      </c>
      <c r="J3008" s="11" t="e">
        <f t="shared" si="120"/>
        <v>#REF!</v>
      </c>
      <c r="K3008" s="11" t="e">
        <f t="shared" si="121"/>
        <v>#REF!</v>
      </c>
    </row>
    <row r="3009" spans="1:11" ht="15.75" customHeight="1" x14ac:dyDescent="0.25">
      <c r="A3009" s="27" t="s">
        <v>7125</v>
      </c>
      <c r="B3009" s="19" t="s">
        <v>7056</v>
      </c>
      <c r="C3009" s="19" t="s">
        <v>7056</v>
      </c>
      <c r="D3009" s="7" t="s">
        <v>7056</v>
      </c>
      <c r="E3009" s="7" t="s">
        <v>7057</v>
      </c>
      <c r="F3009" s="19" t="s">
        <v>6668</v>
      </c>
      <c r="G3009" s="19" t="s">
        <v>6668</v>
      </c>
      <c r="H3009" s="20" t="s">
        <v>20</v>
      </c>
      <c r="I3009" s="21" t="s">
        <v>128</v>
      </c>
      <c r="J3009" s="11" t="e">
        <f t="shared" si="120"/>
        <v>#REF!</v>
      </c>
      <c r="K3009" s="11" t="e">
        <f t="shared" si="121"/>
        <v>#REF!</v>
      </c>
    </row>
    <row r="3010" spans="1:11" ht="15.75" customHeight="1" x14ac:dyDescent="0.25">
      <c r="A3010" s="27" t="s">
        <v>7126</v>
      </c>
      <c r="B3010" s="19" t="s">
        <v>7060</v>
      </c>
      <c r="C3010" s="19" t="s">
        <v>7060</v>
      </c>
      <c r="D3010" s="7" t="s">
        <v>7060</v>
      </c>
      <c r="E3010" s="7" t="s">
        <v>7060</v>
      </c>
      <c r="F3010" s="19" t="s">
        <v>6671</v>
      </c>
      <c r="G3010" s="19" t="s">
        <v>6671</v>
      </c>
      <c r="H3010" s="20" t="s">
        <v>20</v>
      </c>
      <c r="I3010" s="21" t="s">
        <v>128</v>
      </c>
      <c r="J3010" s="11" t="e">
        <f t="shared" si="120"/>
        <v>#REF!</v>
      </c>
      <c r="K3010" s="11" t="e">
        <f t="shared" si="121"/>
        <v>#REF!</v>
      </c>
    </row>
    <row r="3011" spans="1:11" ht="15.75" customHeight="1" x14ac:dyDescent="0.25">
      <c r="A3011" s="27" t="s">
        <v>6421</v>
      </c>
      <c r="B3011" s="19" t="s">
        <v>7063</v>
      </c>
      <c r="C3011" s="19" t="s">
        <v>7063</v>
      </c>
      <c r="D3011" s="7" t="s">
        <v>7063</v>
      </c>
      <c r="E3011" s="7" t="s">
        <v>7063</v>
      </c>
      <c r="F3011" s="19" t="s">
        <v>7127</v>
      </c>
      <c r="G3011" s="19" t="s">
        <v>7127</v>
      </c>
      <c r="H3011" s="20" t="s">
        <v>20</v>
      </c>
      <c r="I3011" s="21" t="s">
        <v>128</v>
      </c>
      <c r="J3011" s="11" t="e">
        <f t="shared" si="120"/>
        <v>#REF!</v>
      </c>
      <c r="K3011" s="11" t="e">
        <f t="shared" si="121"/>
        <v>#REF!</v>
      </c>
    </row>
    <row r="3012" spans="1:11" ht="15.75" customHeight="1" x14ac:dyDescent="0.25">
      <c r="A3012" s="27" t="s">
        <v>7128</v>
      </c>
      <c r="B3012" s="19" t="s">
        <v>7066</v>
      </c>
      <c r="C3012" s="19" t="s">
        <v>7066</v>
      </c>
      <c r="D3012" s="7" t="s">
        <v>7129</v>
      </c>
      <c r="E3012" s="7" t="s">
        <v>7130</v>
      </c>
      <c r="F3012" s="19" t="s">
        <v>6680</v>
      </c>
      <c r="G3012" s="19" t="s">
        <v>6680</v>
      </c>
      <c r="H3012" s="20" t="s">
        <v>20</v>
      </c>
      <c r="I3012" s="21" t="s">
        <v>128</v>
      </c>
      <c r="J3012" s="11" t="e">
        <f t="shared" si="120"/>
        <v>#REF!</v>
      </c>
      <c r="K3012" s="11" t="e">
        <f t="shared" si="121"/>
        <v>#REF!</v>
      </c>
    </row>
    <row r="3013" spans="1:11" ht="15.75" customHeight="1" x14ac:dyDescent="0.25">
      <c r="A3013" s="27" t="s">
        <v>7131</v>
      </c>
      <c r="B3013" s="19" t="s">
        <v>7069</v>
      </c>
      <c r="C3013" s="19" t="s">
        <v>7069</v>
      </c>
      <c r="D3013" s="7" t="s">
        <v>7069</v>
      </c>
      <c r="E3013" s="7" t="s">
        <v>7069</v>
      </c>
      <c r="F3013" s="19" t="s">
        <v>7132</v>
      </c>
      <c r="G3013" s="19" t="s">
        <v>7132</v>
      </c>
      <c r="H3013" s="20" t="s">
        <v>20</v>
      </c>
      <c r="I3013" s="21" t="s">
        <v>128</v>
      </c>
      <c r="J3013" s="11" t="e">
        <f t="shared" si="120"/>
        <v>#REF!</v>
      </c>
      <c r="K3013" s="11" t="e">
        <f t="shared" si="121"/>
        <v>#REF!</v>
      </c>
    </row>
    <row r="3014" spans="1:11" ht="15.75" customHeight="1" x14ac:dyDescent="0.25">
      <c r="A3014" s="27" t="s">
        <v>7133</v>
      </c>
      <c r="B3014" s="19" t="s">
        <v>7075</v>
      </c>
      <c r="C3014" s="19" t="s">
        <v>7075</v>
      </c>
      <c r="D3014" s="7" t="s">
        <v>7075</v>
      </c>
      <c r="E3014" s="7" t="s">
        <v>7075</v>
      </c>
      <c r="F3014" s="19" t="s">
        <v>6690</v>
      </c>
      <c r="G3014" s="19" t="s">
        <v>6691</v>
      </c>
      <c r="H3014" s="20" t="s">
        <v>20</v>
      </c>
      <c r="I3014" s="21" t="s">
        <v>128</v>
      </c>
      <c r="J3014" s="11" t="e">
        <f t="shared" si="120"/>
        <v>#REF!</v>
      </c>
      <c r="K3014" s="11" t="e">
        <f t="shared" si="121"/>
        <v>#REF!</v>
      </c>
    </row>
    <row r="3015" spans="1:11" ht="15.75" customHeight="1" x14ac:dyDescent="0.25">
      <c r="A3015" s="27" t="s">
        <v>7134</v>
      </c>
      <c r="B3015" s="19" t="s">
        <v>7077</v>
      </c>
      <c r="C3015" s="19" t="s">
        <v>7077</v>
      </c>
      <c r="D3015" s="7" t="s">
        <v>7135</v>
      </c>
      <c r="E3015" s="7" t="s">
        <v>7136</v>
      </c>
      <c r="F3015" s="19" t="s">
        <v>6694</v>
      </c>
      <c r="G3015" s="19" t="s">
        <v>6694</v>
      </c>
      <c r="H3015" s="20" t="s">
        <v>20</v>
      </c>
      <c r="I3015" s="21" t="s">
        <v>128</v>
      </c>
      <c r="J3015" s="11" t="e">
        <f t="shared" si="120"/>
        <v>#REF!</v>
      </c>
      <c r="K3015" s="11" t="e">
        <f t="shared" si="121"/>
        <v>#REF!</v>
      </c>
    </row>
    <row r="3016" spans="1:11" ht="15.75" customHeight="1" x14ac:dyDescent="0.25">
      <c r="A3016" s="27" t="s">
        <v>7137</v>
      </c>
      <c r="B3016" s="19" t="s">
        <v>7079</v>
      </c>
      <c r="C3016" s="19" t="s">
        <v>7079</v>
      </c>
      <c r="D3016" s="7" t="s">
        <v>7079</v>
      </c>
      <c r="E3016" s="7" t="s">
        <v>7079</v>
      </c>
      <c r="F3016" s="19" t="s">
        <v>6698</v>
      </c>
      <c r="G3016" s="19" t="s">
        <v>6698</v>
      </c>
      <c r="H3016" s="20" t="s">
        <v>20</v>
      </c>
      <c r="I3016" s="21" t="s">
        <v>128</v>
      </c>
      <c r="J3016" s="11" t="e">
        <f t="shared" si="120"/>
        <v>#REF!</v>
      </c>
      <c r="K3016" s="11" t="e">
        <f t="shared" si="121"/>
        <v>#REF!</v>
      </c>
    </row>
    <row r="3017" spans="1:11" ht="15.75" customHeight="1" x14ac:dyDescent="0.25">
      <c r="A3017" s="27" t="s">
        <v>7138</v>
      </c>
      <c r="B3017" s="19" t="s">
        <v>7083</v>
      </c>
      <c r="C3017" s="19" t="s">
        <v>7083</v>
      </c>
      <c r="D3017" s="7" t="s">
        <v>7139</v>
      </c>
      <c r="E3017" s="7" t="s">
        <v>7140</v>
      </c>
      <c r="F3017" s="19" t="s">
        <v>6702</v>
      </c>
      <c r="G3017" s="19" t="s">
        <v>7141</v>
      </c>
      <c r="H3017" s="31" t="s">
        <v>20</v>
      </c>
      <c r="I3017" s="25" t="s">
        <v>128</v>
      </c>
      <c r="J3017" s="11" t="e">
        <f t="shared" si="120"/>
        <v>#REF!</v>
      </c>
      <c r="K3017" s="11" t="e">
        <f t="shared" si="121"/>
        <v>#REF!</v>
      </c>
    </row>
    <row r="3018" spans="1:11" ht="15.75" customHeight="1" x14ac:dyDescent="0.25">
      <c r="A3018" s="27" t="s">
        <v>7142</v>
      </c>
      <c r="B3018" s="19" t="s">
        <v>7087</v>
      </c>
      <c r="C3018" s="19" t="s">
        <v>7087</v>
      </c>
      <c r="D3018" s="7" t="s">
        <v>7087</v>
      </c>
      <c r="E3018" s="7" t="s">
        <v>7088</v>
      </c>
      <c r="F3018" s="19" t="s">
        <v>6707</v>
      </c>
      <c r="G3018" s="19" t="s">
        <v>6708</v>
      </c>
      <c r="H3018" s="31" t="s">
        <v>20</v>
      </c>
      <c r="I3018" s="25" t="s">
        <v>128</v>
      </c>
      <c r="J3018" s="11" t="e">
        <f t="shared" si="120"/>
        <v>#REF!</v>
      </c>
      <c r="K3018" s="11" t="e">
        <f t="shared" si="121"/>
        <v>#REF!</v>
      </c>
    </row>
    <row r="3019" spans="1:11" ht="15.75" customHeight="1" x14ac:dyDescent="0.25">
      <c r="A3019" s="27" t="s">
        <v>7143</v>
      </c>
      <c r="B3019" s="19" t="s">
        <v>7090</v>
      </c>
      <c r="C3019" s="19" t="s">
        <v>7090</v>
      </c>
      <c r="D3019" s="7" t="s">
        <v>6446</v>
      </c>
      <c r="E3019" s="7" t="s">
        <v>6446</v>
      </c>
      <c r="F3019" s="19" t="s">
        <v>6711</v>
      </c>
      <c r="G3019" s="19" t="s">
        <v>7144</v>
      </c>
      <c r="H3019" s="31" t="s">
        <v>20</v>
      </c>
      <c r="I3019" s="25" t="s">
        <v>128</v>
      </c>
      <c r="J3019" s="11" t="e">
        <f t="shared" si="120"/>
        <v>#REF!</v>
      </c>
      <c r="K3019" s="11" t="e">
        <f t="shared" si="121"/>
        <v>#REF!</v>
      </c>
    </row>
    <row r="3020" spans="1:11" ht="15.75" customHeight="1" x14ac:dyDescent="0.25">
      <c r="A3020" s="27" t="s">
        <v>7145</v>
      </c>
      <c r="B3020" s="19" t="s">
        <v>7092</v>
      </c>
      <c r="C3020" s="19" t="s">
        <v>7092</v>
      </c>
      <c r="D3020" s="7" t="s">
        <v>7146</v>
      </c>
      <c r="E3020" s="7" t="s">
        <v>7147</v>
      </c>
      <c r="F3020" s="19" t="s">
        <v>6716</v>
      </c>
      <c r="G3020" s="19" t="s">
        <v>6716</v>
      </c>
      <c r="H3020" s="31" t="s">
        <v>20</v>
      </c>
      <c r="I3020" s="25" t="s">
        <v>128</v>
      </c>
      <c r="J3020" s="11" t="e">
        <f t="shared" si="120"/>
        <v>#REF!</v>
      </c>
      <c r="K3020" s="11" t="e">
        <f t="shared" si="121"/>
        <v>#REF!</v>
      </c>
    </row>
    <row r="3021" spans="1:11" ht="15.75" customHeight="1" x14ac:dyDescent="0.25">
      <c r="A3021" s="27" t="s">
        <v>7148</v>
      </c>
      <c r="B3021" s="19" t="s">
        <v>7095</v>
      </c>
      <c r="C3021" s="19" t="s">
        <v>7095</v>
      </c>
      <c r="D3021" s="7" t="s">
        <v>7095</v>
      </c>
      <c r="E3021" s="7" t="s">
        <v>7096</v>
      </c>
      <c r="F3021" s="19" t="s">
        <v>6719</v>
      </c>
      <c r="G3021" s="19" t="s">
        <v>7149</v>
      </c>
      <c r="H3021" s="20" t="s">
        <v>20</v>
      </c>
      <c r="I3021" s="21" t="s">
        <v>128</v>
      </c>
      <c r="J3021" s="11" t="e">
        <f t="shared" si="120"/>
        <v>#REF!</v>
      </c>
      <c r="K3021" s="11" t="e">
        <f t="shared" si="121"/>
        <v>#REF!</v>
      </c>
    </row>
    <row r="3022" spans="1:11" ht="15.75" customHeight="1" x14ac:dyDescent="0.25">
      <c r="A3022" s="27" t="s">
        <v>7150</v>
      </c>
      <c r="B3022" s="19" t="s">
        <v>7104</v>
      </c>
      <c r="C3022" s="19" t="s">
        <v>7104</v>
      </c>
      <c r="D3022" s="7" t="s">
        <v>7151</v>
      </c>
      <c r="E3022" s="7" t="s">
        <v>7151</v>
      </c>
      <c r="F3022" s="19" t="s">
        <v>6733</v>
      </c>
      <c r="G3022" s="19" t="s">
        <v>6733</v>
      </c>
      <c r="H3022" s="20" t="s">
        <v>20</v>
      </c>
      <c r="I3022" s="21" t="s">
        <v>128</v>
      </c>
      <c r="J3022" s="11" t="e">
        <f t="shared" si="120"/>
        <v>#REF!</v>
      </c>
      <c r="K3022" s="11" t="e">
        <f t="shared" si="121"/>
        <v>#REF!</v>
      </c>
    </row>
    <row r="3023" spans="1:11" ht="15.75" customHeight="1" x14ac:dyDescent="0.25">
      <c r="A3023" s="27" t="s">
        <v>7152</v>
      </c>
      <c r="B3023" s="19" t="s">
        <v>7108</v>
      </c>
      <c r="C3023" s="19" t="s">
        <v>7108</v>
      </c>
      <c r="D3023" s="7" t="s">
        <v>7153</v>
      </c>
      <c r="E3023" s="7" t="s">
        <v>7153</v>
      </c>
      <c r="F3023" s="19" t="s">
        <v>6737</v>
      </c>
      <c r="G3023" s="19" t="s">
        <v>6737</v>
      </c>
      <c r="H3023" s="20" t="s">
        <v>20</v>
      </c>
      <c r="I3023" s="21" t="s">
        <v>128</v>
      </c>
      <c r="J3023" s="11" t="e">
        <f t="shared" si="120"/>
        <v>#REF!</v>
      </c>
      <c r="K3023" s="11" t="e">
        <f t="shared" si="121"/>
        <v>#REF!</v>
      </c>
    </row>
    <row r="3024" spans="1:11" ht="15.75" customHeight="1" x14ac:dyDescent="0.25">
      <c r="A3024" s="27" t="s">
        <v>7154</v>
      </c>
      <c r="B3024" s="19" t="s">
        <v>7132</v>
      </c>
      <c r="C3024" s="19" t="s">
        <v>7132</v>
      </c>
      <c r="D3024" s="7" t="s">
        <v>7132</v>
      </c>
      <c r="E3024" s="7" t="s">
        <v>7132</v>
      </c>
      <c r="F3024" s="19" t="s">
        <v>6768</v>
      </c>
      <c r="G3024" s="19" t="s">
        <v>6769</v>
      </c>
      <c r="H3024" s="20" t="s">
        <v>20</v>
      </c>
      <c r="I3024" s="21" t="s">
        <v>128</v>
      </c>
      <c r="J3024" s="11" t="e">
        <f t="shared" si="120"/>
        <v>#REF!</v>
      </c>
      <c r="K3024" s="11" t="e">
        <f t="shared" si="121"/>
        <v>#REF!</v>
      </c>
    </row>
    <row r="3025" spans="1:11" ht="15.75" customHeight="1" x14ac:dyDescent="0.25">
      <c r="A3025" s="27" t="s">
        <v>7155</v>
      </c>
      <c r="B3025" s="19" t="s">
        <v>6669</v>
      </c>
      <c r="C3025" s="19" t="s">
        <v>6669</v>
      </c>
      <c r="D3025" s="7" t="s">
        <v>7156</v>
      </c>
      <c r="E3025" s="7" t="s">
        <v>7156</v>
      </c>
      <c r="F3025" s="19" t="s">
        <v>6786</v>
      </c>
      <c r="G3025" s="19" t="s">
        <v>6787</v>
      </c>
      <c r="H3025" s="20" t="s">
        <v>20</v>
      </c>
      <c r="I3025" s="21" t="s">
        <v>128</v>
      </c>
      <c r="J3025" s="11" t="e">
        <f t="shared" si="120"/>
        <v>#REF!</v>
      </c>
      <c r="K3025" s="11" t="e">
        <f t="shared" si="121"/>
        <v>#REF!</v>
      </c>
    </row>
    <row r="3026" spans="1:11" ht="15.75" customHeight="1" x14ac:dyDescent="0.25">
      <c r="A3026" s="27" t="s">
        <v>7157</v>
      </c>
      <c r="B3026" s="19" t="s">
        <v>7158</v>
      </c>
      <c r="C3026" s="19" t="s">
        <v>7158</v>
      </c>
      <c r="D3026" s="7" t="s">
        <v>7159</v>
      </c>
      <c r="E3026" s="7" t="s">
        <v>7160</v>
      </c>
      <c r="F3026" s="19" t="s">
        <v>7161</v>
      </c>
      <c r="G3026" s="19" t="s">
        <v>7162</v>
      </c>
      <c r="H3026" s="20" t="s">
        <v>20</v>
      </c>
      <c r="I3026" s="21" t="s">
        <v>128</v>
      </c>
      <c r="J3026" s="11" t="e">
        <f t="shared" si="120"/>
        <v>#REF!</v>
      </c>
      <c r="K3026" s="11" t="e">
        <f t="shared" si="121"/>
        <v>#REF!</v>
      </c>
    </row>
    <row r="3027" spans="1:11" ht="15.75" customHeight="1" x14ac:dyDescent="0.25">
      <c r="A3027" s="27" t="s">
        <v>7105</v>
      </c>
      <c r="B3027" s="19" t="s">
        <v>6677</v>
      </c>
      <c r="C3027" s="19" t="s">
        <v>6677</v>
      </c>
      <c r="D3027" s="7" t="s">
        <v>6677</v>
      </c>
      <c r="E3027" s="7" t="s">
        <v>6678</v>
      </c>
      <c r="F3027" s="19" t="s">
        <v>7163</v>
      </c>
      <c r="G3027" s="19" t="s">
        <v>7163</v>
      </c>
      <c r="H3027" s="20" t="s">
        <v>20</v>
      </c>
      <c r="I3027" s="21" t="s">
        <v>128</v>
      </c>
      <c r="J3027" s="11" t="e">
        <f t="shared" si="120"/>
        <v>#REF!</v>
      </c>
      <c r="K3027" s="11" t="e">
        <f t="shared" si="121"/>
        <v>#REF!</v>
      </c>
    </row>
    <row r="3028" spans="1:11" ht="15.75" customHeight="1" x14ac:dyDescent="0.25">
      <c r="A3028" s="27" t="s">
        <v>7164</v>
      </c>
      <c r="B3028" s="19" t="s">
        <v>6681</v>
      </c>
      <c r="C3028" s="19" t="s">
        <v>6681</v>
      </c>
      <c r="D3028" s="7" t="s">
        <v>6681</v>
      </c>
      <c r="E3028" s="7" t="s">
        <v>6681</v>
      </c>
      <c r="F3028" s="19" t="s">
        <v>7165</v>
      </c>
      <c r="G3028" s="19" t="s">
        <v>7165</v>
      </c>
      <c r="H3028" s="20" t="s">
        <v>20</v>
      </c>
      <c r="I3028" s="21" t="s">
        <v>128</v>
      </c>
      <c r="J3028" s="11" t="e">
        <f t="shared" si="120"/>
        <v>#REF!</v>
      </c>
      <c r="K3028" s="11" t="e">
        <f t="shared" si="121"/>
        <v>#REF!</v>
      </c>
    </row>
    <row r="3029" spans="1:11" ht="15.75" customHeight="1" x14ac:dyDescent="0.25">
      <c r="A3029" s="27" t="s">
        <v>7166</v>
      </c>
      <c r="B3029" s="19" t="s">
        <v>6684</v>
      </c>
      <c r="C3029" s="19" t="s">
        <v>6684</v>
      </c>
      <c r="D3029" s="7" t="s">
        <v>6684</v>
      </c>
      <c r="E3029" s="7" t="s">
        <v>6684</v>
      </c>
      <c r="F3029" s="19" t="s">
        <v>7167</v>
      </c>
      <c r="G3029" s="19" t="s">
        <v>7167</v>
      </c>
      <c r="H3029" s="20" t="s">
        <v>20</v>
      </c>
      <c r="I3029" s="21" t="s">
        <v>128</v>
      </c>
      <c r="J3029" s="11" t="e">
        <f t="shared" si="120"/>
        <v>#REF!</v>
      </c>
      <c r="K3029" s="11" t="e">
        <f t="shared" si="121"/>
        <v>#REF!</v>
      </c>
    </row>
    <row r="3030" spans="1:11" ht="15.75" customHeight="1" x14ac:dyDescent="0.25">
      <c r="A3030" s="27" t="s">
        <v>7168</v>
      </c>
      <c r="B3030" s="19" t="s">
        <v>7169</v>
      </c>
      <c r="C3030" s="19" t="s">
        <v>7169</v>
      </c>
      <c r="D3030" s="7" t="s">
        <v>7169</v>
      </c>
      <c r="E3030" s="7" t="s">
        <v>7169</v>
      </c>
      <c r="F3030" s="19" t="s">
        <v>7170</v>
      </c>
      <c r="G3030" s="19" t="s">
        <v>7170</v>
      </c>
      <c r="H3030" s="20" t="s">
        <v>20</v>
      </c>
      <c r="I3030" s="21" t="s">
        <v>128</v>
      </c>
      <c r="J3030" s="11" t="e">
        <f t="shared" si="120"/>
        <v>#REF!</v>
      </c>
      <c r="K3030" s="11" t="e">
        <f t="shared" si="121"/>
        <v>#REF!</v>
      </c>
    </row>
    <row r="3031" spans="1:11" ht="15.75" customHeight="1" x14ac:dyDescent="0.25">
      <c r="A3031" s="27" t="s">
        <v>7171</v>
      </c>
      <c r="B3031" s="19" t="s">
        <v>6696</v>
      </c>
      <c r="C3031" s="19" t="s">
        <v>6696</v>
      </c>
      <c r="D3031" s="7" t="s">
        <v>6696</v>
      </c>
      <c r="E3031" s="7" t="s">
        <v>6696</v>
      </c>
      <c r="F3031" s="19" t="s">
        <v>7172</v>
      </c>
      <c r="G3031" s="19" t="s">
        <v>7173</v>
      </c>
      <c r="H3031" s="20" t="s">
        <v>20</v>
      </c>
      <c r="I3031" s="21" t="s">
        <v>128</v>
      </c>
      <c r="J3031" s="11" t="e">
        <f t="shared" si="120"/>
        <v>#REF!</v>
      </c>
      <c r="K3031" s="11" t="e">
        <f t="shared" si="121"/>
        <v>#REF!</v>
      </c>
    </row>
    <row r="3032" spans="1:11" ht="15.75" customHeight="1" x14ac:dyDescent="0.25">
      <c r="A3032" s="27" t="s">
        <v>7174</v>
      </c>
      <c r="B3032" s="19" t="s">
        <v>6700</v>
      </c>
      <c r="C3032" s="19" t="s">
        <v>6700</v>
      </c>
      <c r="D3032" s="7" t="s">
        <v>6700</v>
      </c>
      <c r="E3032" s="7" t="s">
        <v>6700</v>
      </c>
      <c r="F3032" s="19" t="s">
        <v>7175</v>
      </c>
      <c r="G3032" s="19" t="s">
        <v>7176</v>
      </c>
      <c r="H3032" s="20" t="s">
        <v>20</v>
      </c>
      <c r="I3032" s="21" t="s">
        <v>128</v>
      </c>
      <c r="J3032" s="11" t="e">
        <f t="shared" si="120"/>
        <v>#REF!</v>
      </c>
      <c r="K3032" s="11" t="e">
        <f t="shared" si="121"/>
        <v>#REF!</v>
      </c>
    </row>
    <row r="3033" spans="1:11" ht="15.75" customHeight="1" x14ac:dyDescent="0.25">
      <c r="A3033" s="27" t="s">
        <v>7177</v>
      </c>
      <c r="B3033" s="19" t="s">
        <v>6709</v>
      </c>
      <c r="C3033" s="19" t="s">
        <v>6709</v>
      </c>
      <c r="D3033" s="7" t="s">
        <v>6709</v>
      </c>
      <c r="E3033" s="7" t="s">
        <v>6709</v>
      </c>
      <c r="F3033" s="19" t="s">
        <v>6795</v>
      </c>
      <c r="G3033" s="19" t="s">
        <v>6796</v>
      </c>
      <c r="H3033" s="20" t="s">
        <v>20</v>
      </c>
      <c r="I3033" s="21" t="s">
        <v>128</v>
      </c>
      <c r="J3033" s="11" t="e">
        <f t="shared" si="120"/>
        <v>#REF!</v>
      </c>
      <c r="K3033" s="11" t="e">
        <f t="shared" si="121"/>
        <v>#REF!</v>
      </c>
    </row>
    <row r="3034" spans="1:11" ht="15.75" customHeight="1" x14ac:dyDescent="0.25">
      <c r="A3034" s="27" t="s">
        <v>7178</v>
      </c>
      <c r="B3034" s="19" t="s">
        <v>6714</v>
      </c>
      <c r="C3034" s="19" t="s">
        <v>6714</v>
      </c>
      <c r="D3034" s="7" t="s">
        <v>6714</v>
      </c>
      <c r="E3034" s="7" t="s">
        <v>6714</v>
      </c>
      <c r="F3034" s="19" t="s">
        <v>6800</v>
      </c>
      <c r="G3034" s="19" t="s">
        <v>6800</v>
      </c>
      <c r="H3034" s="20" t="s">
        <v>20</v>
      </c>
      <c r="I3034" s="21" t="s">
        <v>128</v>
      </c>
      <c r="J3034" s="11" t="e">
        <f t="shared" si="120"/>
        <v>#REF!</v>
      </c>
      <c r="K3034" s="11" t="e">
        <f t="shared" si="121"/>
        <v>#REF!</v>
      </c>
    </row>
    <row r="3035" spans="1:11" ht="15.75" customHeight="1" x14ac:dyDescent="0.25">
      <c r="A3035" s="27" t="s">
        <v>7179</v>
      </c>
      <c r="B3035" s="19" t="s">
        <v>6717</v>
      </c>
      <c r="C3035" s="19" t="s">
        <v>6717</v>
      </c>
      <c r="D3035" s="7" t="s">
        <v>6717</v>
      </c>
      <c r="E3035" s="7" t="s">
        <v>6717</v>
      </c>
      <c r="F3035" s="19" t="s">
        <v>7180</v>
      </c>
      <c r="G3035" s="19" t="s">
        <v>7180</v>
      </c>
      <c r="H3035" s="20" t="s">
        <v>20</v>
      </c>
      <c r="I3035" s="21" t="s">
        <v>128</v>
      </c>
      <c r="J3035" s="11" t="e">
        <f t="shared" si="120"/>
        <v>#REF!</v>
      </c>
      <c r="K3035" s="11" t="e">
        <f t="shared" si="121"/>
        <v>#REF!</v>
      </c>
    </row>
    <row r="3036" spans="1:11" ht="15.75" customHeight="1" x14ac:dyDescent="0.25">
      <c r="A3036" s="27" t="s">
        <v>7181</v>
      </c>
      <c r="B3036" s="19" t="s">
        <v>6728</v>
      </c>
      <c r="C3036" s="19" t="s">
        <v>6728</v>
      </c>
      <c r="D3036" s="7" t="s">
        <v>6728</v>
      </c>
      <c r="E3036" s="7" t="s">
        <v>6728</v>
      </c>
      <c r="F3036" s="19" t="s">
        <v>6810</v>
      </c>
      <c r="G3036" s="19" t="s">
        <v>6811</v>
      </c>
      <c r="H3036" s="20" t="s">
        <v>20</v>
      </c>
      <c r="I3036" s="21" t="s">
        <v>128</v>
      </c>
      <c r="J3036" s="11" t="e">
        <f t="shared" si="120"/>
        <v>#REF!</v>
      </c>
      <c r="K3036" s="11" t="e">
        <f t="shared" si="121"/>
        <v>#REF!</v>
      </c>
    </row>
    <row r="3037" spans="1:11" ht="15.75" customHeight="1" x14ac:dyDescent="0.25">
      <c r="A3037" s="27" t="s">
        <v>7182</v>
      </c>
      <c r="B3037" s="19" t="s">
        <v>6731</v>
      </c>
      <c r="C3037" s="19" t="s">
        <v>6731</v>
      </c>
      <c r="D3037" s="7" t="s">
        <v>6731</v>
      </c>
      <c r="E3037" s="7" t="s">
        <v>6731</v>
      </c>
      <c r="F3037" s="19" t="s">
        <v>6814</v>
      </c>
      <c r="G3037" s="19" t="s">
        <v>6815</v>
      </c>
      <c r="H3037" s="20" t="s">
        <v>20</v>
      </c>
      <c r="I3037" s="21" t="s">
        <v>128</v>
      </c>
      <c r="J3037" s="11" t="e">
        <f t="shared" si="120"/>
        <v>#REF!</v>
      </c>
      <c r="K3037" s="11" t="e">
        <f t="shared" si="121"/>
        <v>#REF!</v>
      </c>
    </row>
    <row r="3038" spans="1:11" ht="15.75" customHeight="1" x14ac:dyDescent="0.25">
      <c r="A3038" s="27" t="s">
        <v>7183</v>
      </c>
      <c r="B3038" s="19" t="s">
        <v>6738</v>
      </c>
      <c r="C3038" s="19" t="s">
        <v>6738</v>
      </c>
      <c r="D3038" s="7" t="s">
        <v>6738</v>
      </c>
      <c r="E3038" s="7" t="s">
        <v>6738</v>
      </c>
      <c r="F3038" s="19" t="s">
        <v>7184</v>
      </c>
      <c r="G3038" s="19" t="s">
        <v>7184</v>
      </c>
      <c r="H3038" s="20" t="s">
        <v>20</v>
      </c>
      <c r="I3038" s="21" t="s">
        <v>128</v>
      </c>
      <c r="J3038" s="11" t="e">
        <f t="shared" si="120"/>
        <v>#REF!</v>
      </c>
      <c r="K3038" s="11" t="e">
        <f t="shared" si="121"/>
        <v>#REF!</v>
      </c>
    </row>
    <row r="3039" spans="1:11" ht="15.75" customHeight="1" x14ac:dyDescent="0.25">
      <c r="A3039" s="27" t="s">
        <v>7185</v>
      </c>
      <c r="B3039" s="19" t="s">
        <v>6742</v>
      </c>
      <c r="C3039" s="19" t="s">
        <v>6742</v>
      </c>
      <c r="D3039" s="7" t="s">
        <v>7186</v>
      </c>
      <c r="E3039" s="7" t="s">
        <v>7186</v>
      </c>
      <c r="F3039" s="19" t="s">
        <v>7187</v>
      </c>
      <c r="G3039" s="19" t="s">
        <v>7187</v>
      </c>
      <c r="H3039" s="20" t="s">
        <v>20</v>
      </c>
      <c r="I3039" s="21" t="s">
        <v>128</v>
      </c>
      <c r="J3039" s="11" t="e">
        <f t="shared" si="120"/>
        <v>#REF!</v>
      </c>
      <c r="K3039" s="11" t="e">
        <f t="shared" si="121"/>
        <v>#REF!</v>
      </c>
    </row>
    <row r="3040" spans="1:11" ht="15.75" customHeight="1" x14ac:dyDescent="0.25">
      <c r="A3040" s="27" t="s">
        <v>7188</v>
      </c>
      <c r="B3040" s="19" t="s">
        <v>6745</v>
      </c>
      <c r="C3040" s="19" t="s">
        <v>6745</v>
      </c>
      <c r="D3040" s="7" t="s">
        <v>7189</v>
      </c>
      <c r="E3040" s="7" t="s">
        <v>7189</v>
      </c>
      <c r="F3040" s="19" t="s">
        <v>7190</v>
      </c>
      <c r="G3040" s="19" t="s">
        <v>7191</v>
      </c>
      <c r="H3040" s="20" t="s">
        <v>20</v>
      </c>
      <c r="I3040" s="21" t="s">
        <v>128</v>
      </c>
      <c r="J3040" s="11" t="e">
        <f t="shared" si="120"/>
        <v>#REF!</v>
      </c>
      <c r="K3040" s="11" t="e">
        <f t="shared" si="121"/>
        <v>#REF!</v>
      </c>
    </row>
    <row r="3041" spans="1:11" ht="15.75" customHeight="1" x14ac:dyDescent="0.25">
      <c r="A3041" s="27" t="s">
        <v>7192</v>
      </c>
      <c r="B3041" s="19" t="s">
        <v>6748</v>
      </c>
      <c r="C3041" s="19" t="s">
        <v>6748</v>
      </c>
      <c r="D3041" s="7" t="s">
        <v>6748</v>
      </c>
      <c r="E3041" s="7" t="s">
        <v>6748</v>
      </c>
      <c r="F3041" s="19" t="s">
        <v>7193</v>
      </c>
      <c r="G3041" s="19" t="s">
        <v>7194</v>
      </c>
      <c r="H3041" s="20" t="s">
        <v>20</v>
      </c>
      <c r="I3041" s="21" t="s">
        <v>128</v>
      </c>
      <c r="J3041" s="11" t="e">
        <f t="shared" si="120"/>
        <v>#REF!</v>
      </c>
      <c r="K3041" s="11" t="e">
        <f t="shared" si="121"/>
        <v>#REF!</v>
      </c>
    </row>
    <row r="3042" spans="1:11" ht="15.75" customHeight="1" x14ac:dyDescent="0.25">
      <c r="A3042" s="27" t="s">
        <v>7195</v>
      </c>
      <c r="B3042" s="19" t="s">
        <v>6751</v>
      </c>
      <c r="C3042" s="19" t="s">
        <v>6751</v>
      </c>
      <c r="D3042" s="7" t="s">
        <v>7196</v>
      </c>
      <c r="E3042" s="7" t="s">
        <v>7196</v>
      </c>
      <c r="F3042" s="19" t="s">
        <v>7197</v>
      </c>
      <c r="G3042" s="19" t="s">
        <v>7198</v>
      </c>
      <c r="H3042" s="20" t="s">
        <v>20</v>
      </c>
      <c r="I3042" s="21" t="s">
        <v>128</v>
      </c>
      <c r="J3042" s="11" t="e">
        <f t="shared" si="120"/>
        <v>#REF!</v>
      </c>
      <c r="K3042" s="11" t="e">
        <f t="shared" si="121"/>
        <v>#REF!</v>
      </c>
    </row>
    <row r="3043" spans="1:11" ht="15.75" customHeight="1" x14ac:dyDescent="0.25">
      <c r="A3043" s="27" t="s">
        <v>7199</v>
      </c>
      <c r="B3043" s="19" t="s">
        <v>6754</v>
      </c>
      <c r="C3043" s="19" t="s">
        <v>6753</v>
      </c>
      <c r="D3043" s="7" t="s">
        <v>7200</v>
      </c>
      <c r="E3043" s="7" t="s">
        <v>7200</v>
      </c>
      <c r="F3043" s="19" t="s">
        <v>7201</v>
      </c>
      <c r="G3043" s="19" t="s">
        <v>7202</v>
      </c>
      <c r="H3043" s="20" t="s">
        <v>20</v>
      </c>
      <c r="I3043" s="21" t="s">
        <v>128</v>
      </c>
      <c r="J3043" s="11" t="e">
        <f t="shared" si="120"/>
        <v>#REF!</v>
      </c>
      <c r="K3043" s="11" t="e">
        <f t="shared" si="121"/>
        <v>#REF!</v>
      </c>
    </row>
    <row r="3044" spans="1:11" ht="15.75" customHeight="1" x14ac:dyDescent="0.25">
      <c r="A3044" s="27" t="s">
        <v>7203</v>
      </c>
      <c r="B3044" s="19" t="s">
        <v>6756</v>
      </c>
      <c r="C3044" s="19" t="s">
        <v>6756</v>
      </c>
      <c r="D3044" s="7" t="s">
        <v>7204</v>
      </c>
      <c r="E3044" s="7" t="s">
        <v>7204</v>
      </c>
      <c r="F3044" s="19" t="s">
        <v>7205</v>
      </c>
      <c r="G3044" s="19" t="s">
        <v>7205</v>
      </c>
      <c r="H3044" s="20" t="s">
        <v>20</v>
      </c>
      <c r="I3044" s="21" t="s">
        <v>128</v>
      </c>
      <c r="J3044" s="11" t="e">
        <f t="shared" si="120"/>
        <v>#REF!</v>
      </c>
      <c r="K3044" s="11" t="e">
        <f t="shared" si="121"/>
        <v>#REF!</v>
      </c>
    </row>
    <row r="3045" spans="1:11" ht="15.75" customHeight="1" x14ac:dyDescent="0.25">
      <c r="A3045" s="27" t="s">
        <v>7206</v>
      </c>
      <c r="B3045" s="19" t="s">
        <v>6759</v>
      </c>
      <c r="C3045" s="19" t="s">
        <v>6759</v>
      </c>
      <c r="D3045" s="7" t="s">
        <v>6759</v>
      </c>
      <c r="E3045" s="7" t="s">
        <v>6759</v>
      </c>
      <c r="F3045" s="19" t="s">
        <v>6821</v>
      </c>
      <c r="G3045" s="19" t="s">
        <v>6822</v>
      </c>
      <c r="H3045" s="20" t="s">
        <v>20</v>
      </c>
      <c r="I3045" s="21" t="s">
        <v>128</v>
      </c>
      <c r="J3045" s="11" t="e">
        <f t="shared" si="120"/>
        <v>#REF!</v>
      </c>
      <c r="K3045" s="11" t="e">
        <f t="shared" si="121"/>
        <v>#REF!</v>
      </c>
    </row>
    <row r="3046" spans="1:11" ht="15.75" customHeight="1" x14ac:dyDescent="0.25">
      <c r="A3046" s="27" t="s">
        <v>7207</v>
      </c>
      <c r="B3046" s="19" t="s">
        <v>6761</v>
      </c>
      <c r="C3046" s="19" t="s">
        <v>6761</v>
      </c>
      <c r="D3046" s="7" t="s">
        <v>7208</v>
      </c>
      <c r="E3046" s="7" t="s">
        <v>7208</v>
      </c>
      <c r="F3046" s="19" t="s">
        <v>6826</v>
      </c>
      <c r="G3046" s="19" t="s">
        <v>6825</v>
      </c>
      <c r="H3046" s="20" t="s">
        <v>20</v>
      </c>
      <c r="I3046" s="21" t="s">
        <v>128</v>
      </c>
      <c r="J3046" s="11" t="e">
        <f t="shared" si="120"/>
        <v>#REF!</v>
      </c>
      <c r="K3046" s="11" t="e">
        <f t="shared" si="121"/>
        <v>#REF!</v>
      </c>
    </row>
    <row r="3047" spans="1:11" ht="15.75" customHeight="1" x14ac:dyDescent="0.25">
      <c r="A3047" s="27" t="s">
        <v>7209</v>
      </c>
      <c r="B3047" s="19" t="s">
        <v>6764</v>
      </c>
      <c r="C3047" s="19" t="s">
        <v>6764</v>
      </c>
      <c r="D3047" s="7" t="s">
        <v>6764</v>
      </c>
      <c r="E3047" s="7" t="s">
        <v>6764</v>
      </c>
      <c r="F3047" s="19" t="s">
        <v>6831</v>
      </c>
      <c r="G3047" s="19" t="s">
        <v>6830</v>
      </c>
      <c r="H3047" s="20" t="s">
        <v>20</v>
      </c>
      <c r="I3047" s="21" t="s">
        <v>128</v>
      </c>
      <c r="J3047" s="11" t="e">
        <f t="shared" si="120"/>
        <v>#REF!</v>
      </c>
      <c r="K3047" s="11" t="e">
        <f t="shared" si="121"/>
        <v>#REF!</v>
      </c>
    </row>
    <row r="3048" spans="1:11" ht="15.75" customHeight="1" x14ac:dyDescent="0.25">
      <c r="A3048" s="27" t="s">
        <v>7210</v>
      </c>
      <c r="B3048" s="19" t="s">
        <v>6766</v>
      </c>
      <c r="C3048" s="19" t="s">
        <v>6766</v>
      </c>
      <c r="D3048" s="7" t="s">
        <v>6766</v>
      </c>
      <c r="E3048" s="7" t="s">
        <v>6766</v>
      </c>
      <c r="F3048" s="19" t="s">
        <v>6834</v>
      </c>
      <c r="G3048" s="19" t="s">
        <v>6835</v>
      </c>
      <c r="H3048" s="20" t="s">
        <v>20</v>
      </c>
      <c r="I3048" s="21" t="s">
        <v>128</v>
      </c>
      <c r="J3048" s="11" t="e">
        <f t="shared" si="120"/>
        <v>#REF!</v>
      </c>
      <c r="K3048" s="11" t="e">
        <f t="shared" si="121"/>
        <v>#REF!</v>
      </c>
    </row>
    <row r="3049" spans="1:11" ht="15.75" customHeight="1" x14ac:dyDescent="0.25">
      <c r="A3049" s="27" t="s">
        <v>7211</v>
      </c>
      <c r="B3049" s="19" t="s">
        <v>7161</v>
      </c>
      <c r="C3049" s="19" t="s">
        <v>7161</v>
      </c>
      <c r="D3049" s="7" t="s">
        <v>7161</v>
      </c>
      <c r="E3049" s="7" t="s">
        <v>7162</v>
      </c>
      <c r="F3049" s="19" t="s">
        <v>6843</v>
      </c>
      <c r="G3049" s="19" t="s">
        <v>7212</v>
      </c>
      <c r="H3049" s="20" t="s">
        <v>20</v>
      </c>
      <c r="I3049" s="21" t="s">
        <v>128</v>
      </c>
      <c r="J3049" s="11" t="e">
        <f t="shared" si="120"/>
        <v>#REF!</v>
      </c>
      <c r="K3049" s="11" t="e">
        <f t="shared" si="121"/>
        <v>#REF!</v>
      </c>
    </row>
    <row r="3050" spans="1:11" ht="15.75" customHeight="1" x14ac:dyDescent="0.25">
      <c r="A3050" s="27" t="s">
        <v>7213</v>
      </c>
      <c r="B3050" s="19" t="s">
        <v>7163</v>
      </c>
      <c r="C3050" s="19" t="s">
        <v>7163</v>
      </c>
      <c r="D3050" s="7" t="s">
        <v>7163</v>
      </c>
      <c r="E3050" s="7" t="s">
        <v>7163</v>
      </c>
      <c r="F3050" s="19" t="s">
        <v>7214</v>
      </c>
      <c r="G3050" s="19" t="s">
        <v>7214</v>
      </c>
      <c r="H3050" s="20" t="s">
        <v>20</v>
      </c>
      <c r="I3050" s="21" t="s">
        <v>128</v>
      </c>
      <c r="J3050" s="11" t="e">
        <f t="shared" si="120"/>
        <v>#REF!</v>
      </c>
      <c r="K3050" s="11" t="e">
        <f t="shared" si="121"/>
        <v>#REF!</v>
      </c>
    </row>
    <row r="3051" spans="1:11" ht="15.75" customHeight="1" x14ac:dyDescent="0.25">
      <c r="A3051" s="27" t="s">
        <v>7215</v>
      </c>
      <c r="B3051" s="19" t="s">
        <v>7165</v>
      </c>
      <c r="C3051" s="19" t="s">
        <v>7165</v>
      </c>
      <c r="D3051" s="7" t="s">
        <v>7216</v>
      </c>
      <c r="E3051" s="7" t="s">
        <v>7216</v>
      </c>
      <c r="F3051" s="19" t="s">
        <v>6848</v>
      </c>
      <c r="G3051" s="19" t="s">
        <v>6848</v>
      </c>
      <c r="H3051" s="20" t="s">
        <v>20</v>
      </c>
      <c r="I3051" s="21" t="s">
        <v>128</v>
      </c>
      <c r="J3051" s="11" t="e">
        <f t="shared" si="120"/>
        <v>#REF!</v>
      </c>
      <c r="K3051" s="11" t="e">
        <f t="shared" si="121"/>
        <v>#REF!</v>
      </c>
    </row>
    <row r="3052" spans="1:11" ht="15.75" customHeight="1" x14ac:dyDescent="0.25">
      <c r="A3052" s="27" t="s">
        <v>7217</v>
      </c>
      <c r="B3052" s="19" t="s">
        <v>6770</v>
      </c>
      <c r="C3052" s="19" t="s">
        <v>6770</v>
      </c>
      <c r="D3052" s="7" t="s">
        <v>7218</v>
      </c>
      <c r="E3052" s="7" t="s">
        <v>7218</v>
      </c>
      <c r="F3052" s="19" t="s">
        <v>7219</v>
      </c>
      <c r="G3052" s="19" t="s">
        <v>7219</v>
      </c>
      <c r="H3052" s="20" t="s">
        <v>20</v>
      </c>
      <c r="I3052" s="21" t="s">
        <v>128</v>
      </c>
      <c r="J3052" s="11" t="e">
        <f t="shared" si="120"/>
        <v>#REF!</v>
      </c>
      <c r="K3052" s="11" t="e">
        <f t="shared" si="121"/>
        <v>#REF!</v>
      </c>
    </row>
    <row r="3053" spans="1:11" ht="15.75" customHeight="1" x14ac:dyDescent="0.25">
      <c r="A3053" s="27" t="s">
        <v>7220</v>
      </c>
      <c r="B3053" s="19" t="s">
        <v>7167</v>
      </c>
      <c r="C3053" s="19" t="s">
        <v>7167</v>
      </c>
      <c r="D3053" s="7" t="s">
        <v>7221</v>
      </c>
      <c r="E3053" s="7" t="s">
        <v>7221</v>
      </c>
      <c r="F3053" s="19" t="s">
        <v>7222</v>
      </c>
      <c r="G3053" s="19" t="s">
        <v>7223</v>
      </c>
      <c r="H3053" s="20" t="s">
        <v>20</v>
      </c>
      <c r="I3053" s="21" t="s">
        <v>128</v>
      </c>
      <c r="J3053" s="11" t="e">
        <f t="shared" si="120"/>
        <v>#REF!</v>
      </c>
      <c r="K3053" s="11" t="e">
        <f t="shared" si="121"/>
        <v>#REF!</v>
      </c>
    </row>
    <row r="3054" spans="1:11" ht="15.75" customHeight="1" x14ac:dyDescent="0.25">
      <c r="A3054" s="27" t="s">
        <v>7224</v>
      </c>
      <c r="B3054" s="19" t="s">
        <v>7170</v>
      </c>
      <c r="C3054" s="19" t="s">
        <v>7170</v>
      </c>
      <c r="D3054" s="7" t="s">
        <v>7170</v>
      </c>
      <c r="E3054" s="7" t="s">
        <v>7170</v>
      </c>
      <c r="F3054" s="19" t="s">
        <v>6855</v>
      </c>
      <c r="G3054" s="19" t="s">
        <v>6856</v>
      </c>
      <c r="H3054" s="20" t="s">
        <v>20</v>
      </c>
      <c r="I3054" s="21" t="s">
        <v>128</v>
      </c>
      <c r="J3054" s="11" t="e">
        <f t="shared" si="120"/>
        <v>#REF!</v>
      </c>
      <c r="K3054" s="11" t="e">
        <f t="shared" si="121"/>
        <v>#REF!</v>
      </c>
    </row>
    <row r="3055" spans="1:11" ht="15.75" customHeight="1" x14ac:dyDescent="0.25">
      <c r="A3055" s="27" t="s">
        <v>7225</v>
      </c>
      <c r="B3055" s="19" t="s">
        <v>7172</v>
      </c>
      <c r="C3055" s="19" t="s">
        <v>7172</v>
      </c>
      <c r="D3055" s="7" t="s">
        <v>7226</v>
      </c>
      <c r="E3055" s="7" t="s">
        <v>7227</v>
      </c>
      <c r="F3055" s="19" t="s">
        <v>7228</v>
      </c>
      <c r="G3055" s="19" t="s">
        <v>7228</v>
      </c>
      <c r="H3055" s="20" t="s">
        <v>20</v>
      </c>
      <c r="I3055" s="21" t="s">
        <v>128</v>
      </c>
      <c r="J3055" s="11" t="e">
        <f t="shared" si="120"/>
        <v>#REF!</v>
      </c>
      <c r="K3055" s="11" t="e">
        <f t="shared" si="121"/>
        <v>#REF!</v>
      </c>
    </row>
    <row r="3056" spans="1:11" ht="15.75" customHeight="1" x14ac:dyDescent="0.25">
      <c r="A3056" s="27" t="s">
        <v>7229</v>
      </c>
      <c r="B3056" s="19" t="s">
        <v>7230</v>
      </c>
      <c r="C3056" s="19" t="s">
        <v>7175</v>
      </c>
      <c r="D3056" s="7" t="s">
        <v>7175</v>
      </c>
      <c r="E3056" s="7" t="s">
        <v>7231</v>
      </c>
      <c r="F3056" s="19" t="s">
        <v>6859</v>
      </c>
      <c r="G3056" s="19" t="s">
        <v>6859</v>
      </c>
      <c r="H3056" s="20" t="s">
        <v>20</v>
      </c>
      <c r="I3056" s="21" t="s">
        <v>128</v>
      </c>
      <c r="J3056" s="11" t="e">
        <f t="shared" si="120"/>
        <v>#REF!</v>
      </c>
      <c r="K3056" s="11" t="e">
        <f t="shared" si="121"/>
        <v>#REF!</v>
      </c>
    </row>
    <row r="3057" spans="1:11" ht="15.75" customHeight="1" x14ac:dyDescent="0.25">
      <c r="A3057" s="27" t="s">
        <v>7232</v>
      </c>
      <c r="B3057" s="19" t="s">
        <v>7180</v>
      </c>
      <c r="C3057" s="19" t="s">
        <v>7180</v>
      </c>
      <c r="D3057" s="7" t="s">
        <v>7233</v>
      </c>
      <c r="E3057" s="7" t="s">
        <v>7233</v>
      </c>
      <c r="F3057" s="19" t="s">
        <v>6874</v>
      </c>
      <c r="G3057" s="19" t="s">
        <v>6873</v>
      </c>
      <c r="H3057" s="20" t="s">
        <v>20</v>
      </c>
      <c r="I3057" s="21" t="s">
        <v>128</v>
      </c>
      <c r="J3057" s="11" t="e">
        <f t="shared" si="120"/>
        <v>#REF!</v>
      </c>
      <c r="K3057" s="11" t="e">
        <f t="shared" si="121"/>
        <v>#REF!</v>
      </c>
    </row>
    <row r="3058" spans="1:11" ht="15.75" customHeight="1" x14ac:dyDescent="0.25">
      <c r="A3058" s="27" t="s">
        <v>7234</v>
      </c>
      <c r="B3058" s="19" t="s">
        <v>7184</v>
      </c>
      <c r="C3058" s="19" t="s">
        <v>7184</v>
      </c>
      <c r="D3058" s="7" t="s">
        <v>7184</v>
      </c>
      <c r="E3058" s="7" t="s">
        <v>7184</v>
      </c>
      <c r="F3058" s="19" t="s">
        <v>7235</v>
      </c>
      <c r="G3058" s="19" t="s">
        <v>7235</v>
      </c>
      <c r="H3058" s="20" t="s">
        <v>20</v>
      </c>
      <c r="I3058" s="21" t="s">
        <v>128</v>
      </c>
      <c r="J3058" s="11" t="e">
        <f t="shared" si="120"/>
        <v>#REF!</v>
      </c>
      <c r="K3058" s="11" t="e">
        <f t="shared" si="121"/>
        <v>#REF!</v>
      </c>
    </row>
    <row r="3059" spans="1:11" ht="15.75" customHeight="1" x14ac:dyDescent="0.25">
      <c r="A3059" s="27" t="s">
        <v>7236</v>
      </c>
      <c r="B3059" s="19" t="s">
        <v>7187</v>
      </c>
      <c r="C3059" s="19" t="s">
        <v>7187</v>
      </c>
      <c r="D3059" s="7" t="s">
        <v>7237</v>
      </c>
      <c r="E3059" s="7" t="s">
        <v>7237</v>
      </c>
      <c r="F3059" s="19" t="s">
        <v>7238</v>
      </c>
      <c r="G3059" s="19" t="s">
        <v>7239</v>
      </c>
      <c r="H3059" s="20" t="s">
        <v>20</v>
      </c>
      <c r="I3059" s="21" t="s">
        <v>128</v>
      </c>
      <c r="J3059" s="11" t="e">
        <f t="shared" si="120"/>
        <v>#REF!</v>
      </c>
      <c r="K3059" s="11" t="e">
        <f t="shared" si="121"/>
        <v>#REF!</v>
      </c>
    </row>
    <row r="3060" spans="1:11" ht="15.75" customHeight="1" x14ac:dyDescent="0.25">
      <c r="A3060" s="27" t="s">
        <v>7240</v>
      </c>
      <c r="B3060" s="19" t="s">
        <v>7191</v>
      </c>
      <c r="C3060" s="19" t="s">
        <v>7190</v>
      </c>
      <c r="D3060" s="7" t="s">
        <v>7241</v>
      </c>
      <c r="E3060" s="7" t="s">
        <v>7241</v>
      </c>
      <c r="F3060" s="19" t="s">
        <v>7242</v>
      </c>
      <c r="G3060" s="19" t="s">
        <v>7243</v>
      </c>
      <c r="H3060" s="20" t="s">
        <v>20</v>
      </c>
      <c r="I3060" s="21" t="s">
        <v>128</v>
      </c>
      <c r="J3060" s="11" t="e">
        <f t="shared" si="120"/>
        <v>#REF!</v>
      </c>
      <c r="K3060" s="11" t="e">
        <f t="shared" si="121"/>
        <v>#REF!</v>
      </c>
    </row>
    <row r="3061" spans="1:11" ht="15.75" customHeight="1" x14ac:dyDescent="0.25">
      <c r="A3061" s="27" t="s">
        <v>7244</v>
      </c>
      <c r="B3061" s="19" t="s">
        <v>7193</v>
      </c>
      <c r="C3061" s="19" t="s">
        <v>7193</v>
      </c>
      <c r="D3061" s="7" t="s">
        <v>7245</v>
      </c>
      <c r="E3061" s="7" t="s">
        <v>7246</v>
      </c>
      <c r="F3061" s="19" t="s">
        <v>7247</v>
      </c>
      <c r="G3061" s="19" t="s">
        <v>7247</v>
      </c>
      <c r="H3061" s="20" t="s">
        <v>20</v>
      </c>
      <c r="I3061" s="21" t="s">
        <v>128</v>
      </c>
      <c r="J3061" s="11" t="e">
        <f t="shared" si="120"/>
        <v>#REF!</v>
      </c>
      <c r="K3061" s="11" t="e">
        <f t="shared" si="121"/>
        <v>#REF!</v>
      </c>
    </row>
    <row r="3062" spans="1:11" ht="15.75" customHeight="1" x14ac:dyDescent="0.25">
      <c r="A3062" s="27" t="s">
        <v>7248</v>
      </c>
      <c r="B3062" s="19" t="s">
        <v>7198</v>
      </c>
      <c r="C3062" s="19" t="s">
        <v>7197</v>
      </c>
      <c r="D3062" s="7" t="s">
        <v>7249</v>
      </c>
      <c r="E3062" s="7" t="s">
        <v>7249</v>
      </c>
      <c r="F3062" s="19" t="s">
        <v>7250</v>
      </c>
      <c r="G3062" s="19" t="s">
        <v>7251</v>
      </c>
      <c r="H3062" s="20" t="s">
        <v>20</v>
      </c>
      <c r="I3062" s="21" t="s">
        <v>128</v>
      </c>
      <c r="J3062" s="11" t="e">
        <f t="shared" si="120"/>
        <v>#REF!</v>
      </c>
      <c r="K3062" s="11" t="e">
        <f t="shared" si="121"/>
        <v>#REF!</v>
      </c>
    </row>
    <row r="3063" spans="1:11" ht="15.75" customHeight="1" x14ac:dyDescent="0.25">
      <c r="A3063" s="27" t="s">
        <v>7252</v>
      </c>
      <c r="B3063" s="19" t="s">
        <v>7253</v>
      </c>
      <c r="C3063" s="19" t="s">
        <v>7201</v>
      </c>
      <c r="D3063" s="7" t="s">
        <v>7201</v>
      </c>
      <c r="E3063" s="7" t="s">
        <v>7254</v>
      </c>
      <c r="F3063" s="19" t="s">
        <v>7255</v>
      </c>
      <c r="G3063" s="19" t="s">
        <v>7256</v>
      </c>
      <c r="H3063" s="20" t="s">
        <v>20</v>
      </c>
      <c r="I3063" s="21" t="s">
        <v>128</v>
      </c>
      <c r="J3063" s="11" t="e">
        <f t="shared" si="120"/>
        <v>#REF!</v>
      </c>
      <c r="K3063" s="11" t="e">
        <f t="shared" si="121"/>
        <v>#REF!</v>
      </c>
    </row>
    <row r="3064" spans="1:11" ht="15.75" customHeight="1" x14ac:dyDescent="0.25">
      <c r="A3064" s="27" t="s">
        <v>7257</v>
      </c>
      <c r="B3064" s="19" t="s">
        <v>7205</v>
      </c>
      <c r="C3064" s="19" t="s">
        <v>7205</v>
      </c>
      <c r="D3064" s="7" t="s">
        <v>7205</v>
      </c>
      <c r="E3064" s="7" t="s">
        <v>7205</v>
      </c>
      <c r="F3064" s="19" t="s">
        <v>6891</v>
      </c>
      <c r="G3064" s="19" t="s">
        <v>7258</v>
      </c>
      <c r="H3064" s="20" t="s">
        <v>20</v>
      </c>
      <c r="I3064" s="21" t="s">
        <v>128</v>
      </c>
      <c r="J3064" s="11" t="e">
        <f t="shared" si="120"/>
        <v>#REF!</v>
      </c>
      <c r="K3064" s="11" t="e">
        <f t="shared" si="121"/>
        <v>#REF!</v>
      </c>
    </row>
    <row r="3065" spans="1:11" ht="15.75" customHeight="1" x14ac:dyDescent="0.25">
      <c r="A3065" s="27" t="s">
        <v>7259</v>
      </c>
      <c r="B3065" s="19" t="s">
        <v>7214</v>
      </c>
      <c r="C3065" s="19" t="s">
        <v>7214</v>
      </c>
      <c r="D3065" s="7" t="s">
        <v>7214</v>
      </c>
      <c r="E3065" s="7" t="s">
        <v>7214</v>
      </c>
      <c r="F3065" s="19" t="s">
        <v>6910</v>
      </c>
      <c r="G3065" s="19" t="s">
        <v>7260</v>
      </c>
      <c r="H3065" s="20" t="s">
        <v>20</v>
      </c>
      <c r="I3065" s="21" t="s">
        <v>128</v>
      </c>
      <c r="J3065" s="11" t="e">
        <f t="shared" si="120"/>
        <v>#REF!</v>
      </c>
      <c r="K3065" s="11" t="e">
        <f t="shared" si="121"/>
        <v>#REF!</v>
      </c>
    </row>
    <row r="3066" spans="1:11" ht="15.75" customHeight="1" x14ac:dyDescent="0.25">
      <c r="A3066" s="27" t="s">
        <v>7261</v>
      </c>
      <c r="B3066" s="19" t="s">
        <v>7219</v>
      </c>
      <c r="C3066" s="19" t="s">
        <v>7219</v>
      </c>
      <c r="D3066" s="7" t="s">
        <v>7262</v>
      </c>
      <c r="E3066" s="7" t="s">
        <v>7262</v>
      </c>
      <c r="F3066" s="19" t="s">
        <v>7263</v>
      </c>
      <c r="G3066" s="19" t="s">
        <v>7263</v>
      </c>
      <c r="H3066" s="20" t="s">
        <v>20</v>
      </c>
      <c r="I3066" s="21" t="s">
        <v>128</v>
      </c>
      <c r="J3066" s="11" t="e">
        <f t="shared" si="120"/>
        <v>#REF!</v>
      </c>
      <c r="K3066" s="11" t="e">
        <f t="shared" si="121"/>
        <v>#REF!</v>
      </c>
    </row>
    <row r="3067" spans="1:11" ht="15.75" customHeight="1" x14ac:dyDescent="0.25">
      <c r="A3067" s="27" t="s">
        <v>7264</v>
      </c>
      <c r="B3067" s="19" t="s">
        <v>7222</v>
      </c>
      <c r="C3067" s="19" t="s">
        <v>7222</v>
      </c>
      <c r="D3067" s="7" t="s">
        <v>7265</v>
      </c>
      <c r="E3067" s="7" t="s">
        <v>7266</v>
      </c>
      <c r="F3067" s="19" t="s">
        <v>6916</v>
      </c>
      <c r="G3067" s="19" t="s">
        <v>6915</v>
      </c>
      <c r="H3067" s="20" t="s">
        <v>20</v>
      </c>
      <c r="I3067" s="21" t="s">
        <v>128</v>
      </c>
      <c r="J3067" s="11" t="e">
        <f t="shared" si="120"/>
        <v>#REF!</v>
      </c>
      <c r="K3067" s="11" t="e">
        <f t="shared" si="121"/>
        <v>#REF!</v>
      </c>
    </row>
    <row r="3068" spans="1:11" ht="15.75" customHeight="1" x14ac:dyDescent="0.25">
      <c r="A3068" s="27" t="s">
        <v>7267</v>
      </c>
      <c r="B3068" s="19" t="s">
        <v>7228</v>
      </c>
      <c r="C3068" s="19" t="s">
        <v>7228</v>
      </c>
      <c r="D3068" s="7" t="s">
        <v>7268</v>
      </c>
      <c r="E3068" s="7" t="s">
        <v>7268</v>
      </c>
      <c r="F3068" s="19" t="s">
        <v>6927</v>
      </c>
      <c r="G3068" s="19" t="s">
        <v>7269</v>
      </c>
      <c r="H3068" s="20" t="s">
        <v>20</v>
      </c>
      <c r="I3068" s="21" t="s">
        <v>128</v>
      </c>
      <c r="J3068" s="11" t="e">
        <f t="shared" si="120"/>
        <v>#REF!</v>
      </c>
      <c r="K3068" s="11" t="e">
        <f t="shared" si="121"/>
        <v>#REF!</v>
      </c>
    </row>
    <row r="3069" spans="1:11" ht="15.75" customHeight="1" x14ac:dyDescent="0.25">
      <c r="A3069" s="27" t="s">
        <v>7270</v>
      </c>
      <c r="B3069" s="19" t="s">
        <v>6819</v>
      </c>
      <c r="C3069" s="19" t="s">
        <v>6819</v>
      </c>
      <c r="D3069" s="7" t="s">
        <v>7271</v>
      </c>
      <c r="E3069" s="7" t="s">
        <v>7271</v>
      </c>
      <c r="F3069" s="19" t="s">
        <v>7272</v>
      </c>
      <c r="G3069" s="19" t="s">
        <v>7272</v>
      </c>
      <c r="H3069" s="20" t="s">
        <v>20</v>
      </c>
      <c r="I3069" s="21" t="s">
        <v>128</v>
      </c>
      <c r="J3069" s="11" t="e">
        <f t="shared" si="120"/>
        <v>#REF!</v>
      </c>
      <c r="K3069" s="11" t="e">
        <f t="shared" si="121"/>
        <v>#REF!</v>
      </c>
    </row>
    <row r="3070" spans="1:11" ht="15.75" customHeight="1" x14ac:dyDescent="0.25">
      <c r="A3070" s="27" t="s">
        <v>7273</v>
      </c>
      <c r="B3070" s="19" t="s">
        <v>7235</v>
      </c>
      <c r="C3070" s="19" t="s">
        <v>7235</v>
      </c>
      <c r="D3070" s="7" t="s">
        <v>7274</v>
      </c>
      <c r="E3070" s="7" t="s">
        <v>7274</v>
      </c>
      <c r="F3070" s="19" t="s">
        <v>6955</v>
      </c>
      <c r="G3070" s="19" t="s">
        <v>7275</v>
      </c>
      <c r="H3070" s="20" t="s">
        <v>20</v>
      </c>
      <c r="I3070" s="21" t="s">
        <v>128</v>
      </c>
      <c r="J3070" s="11" t="e">
        <f t="shared" si="120"/>
        <v>#REF!</v>
      </c>
      <c r="K3070" s="11" t="e">
        <f t="shared" si="121"/>
        <v>#REF!</v>
      </c>
    </row>
    <row r="3071" spans="1:11" ht="15.75" customHeight="1" x14ac:dyDescent="0.25">
      <c r="A3071" s="27" t="s">
        <v>7276</v>
      </c>
      <c r="B3071" s="19" t="s">
        <v>7238</v>
      </c>
      <c r="C3071" s="19" t="s">
        <v>7238</v>
      </c>
      <c r="D3071" s="7" t="s">
        <v>7238</v>
      </c>
      <c r="E3071" s="7" t="s">
        <v>7239</v>
      </c>
      <c r="F3071" s="19" t="s">
        <v>7277</v>
      </c>
      <c r="G3071" s="19" t="s">
        <v>7277</v>
      </c>
      <c r="H3071" s="20" t="s">
        <v>20</v>
      </c>
      <c r="I3071" s="21" t="s">
        <v>128</v>
      </c>
      <c r="J3071" s="11" t="e">
        <f t="shared" si="120"/>
        <v>#REF!</v>
      </c>
      <c r="K3071" s="11" t="e">
        <f t="shared" si="121"/>
        <v>#REF!</v>
      </c>
    </row>
    <row r="3072" spans="1:11" ht="15.75" customHeight="1" x14ac:dyDescent="0.25">
      <c r="A3072" s="27" t="s">
        <v>7278</v>
      </c>
      <c r="B3072" s="19" t="s">
        <v>7242</v>
      </c>
      <c r="C3072" s="19" t="s">
        <v>7242</v>
      </c>
      <c r="D3072" s="7" t="s">
        <v>7279</v>
      </c>
      <c r="E3072" s="7" t="s">
        <v>7280</v>
      </c>
      <c r="F3072" s="19" t="s">
        <v>6961</v>
      </c>
      <c r="G3072" s="19" t="s">
        <v>6960</v>
      </c>
      <c r="H3072" s="20" t="s">
        <v>20</v>
      </c>
      <c r="I3072" s="21" t="s">
        <v>128</v>
      </c>
      <c r="J3072" s="11" t="e">
        <f t="shared" si="120"/>
        <v>#REF!</v>
      </c>
      <c r="K3072" s="11" t="e">
        <f t="shared" si="121"/>
        <v>#REF!</v>
      </c>
    </row>
    <row r="3073" spans="1:11" ht="15.75" customHeight="1" x14ac:dyDescent="0.25">
      <c r="A3073" s="27" t="s">
        <v>7281</v>
      </c>
      <c r="B3073" s="19" t="s">
        <v>7247</v>
      </c>
      <c r="C3073" s="19" t="s">
        <v>7247</v>
      </c>
      <c r="D3073" s="7" t="s">
        <v>7282</v>
      </c>
      <c r="E3073" s="7" t="s">
        <v>7282</v>
      </c>
      <c r="F3073" s="19" t="s">
        <v>6965</v>
      </c>
      <c r="G3073" s="19" t="s">
        <v>6964</v>
      </c>
      <c r="H3073" s="20" t="s">
        <v>20</v>
      </c>
      <c r="I3073" s="21" t="s">
        <v>128</v>
      </c>
      <c r="J3073" s="11" t="e">
        <f t="shared" si="120"/>
        <v>#REF!</v>
      </c>
      <c r="K3073" s="11" t="e">
        <f t="shared" si="121"/>
        <v>#REF!</v>
      </c>
    </row>
    <row r="3074" spans="1:11" ht="15.75" customHeight="1" x14ac:dyDescent="0.25">
      <c r="A3074" s="27" t="s">
        <v>7283</v>
      </c>
      <c r="B3074" s="19" t="s">
        <v>7250</v>
      </c>
      <c r="C3074" s="19" t="s">
        <v>7250</v>
      </c>
      <c r="D3074" s="7" t="s">
        <v>7284</v>
      </c>
      <c r="E3074" s="7" t="s">
        <v>7285</v>
      </c>
      <c r="F3074" s="19" t="s">
        <v>6968</v>
      </c>
      <c r="G3074" s="19" t="s">
        <v>6968</v>
      </c>
      <c r="H3074" s="20" t="s">
        <v>20</v>
      </c>
      <c r="I3074" s="21" t="s">
        <v>128</v>
      </c>
      <c r="J3074" s="11" t="e">
        <f t="shared" si="120"/>
        <v>#REF!</v>
      </c>
      <c r="K3074" s="11" t="e">
        <f t="shared" si="121"/>
        <v>#REF!</v>
      </c>
    </row>
    <row r="3075" spans="1:11" ht="15.75" customHeight="1" x14ac:dyDescent="0.25">
      <c r="A3075" s="27" t="s">
        <v>7286</v>
      </c>
      <c r="B3075" s="19" t="s">
        <v>7255</v>
      </c>
      <c r="C3075" s="19" t="s">
        <v>7255</v>
      </c>
      <c r="D3075" s="7" t="s">
        <v>7287</v>
      </c>
      <c r="E3075" s="7" t="s">
        <v>7288</v>
      </c>
      <c r="F3075" s="19" t="s">
        <v>7289</v>
      </c>
      <c r="G3075" s="19" t="s">
        <v>7290</v>
      </c>
      <c r="H3075" s="20" t="s">
        <v>20</v>
      </c>
      <c r="I3075" s="21" t="s">
        <v>128</v>
      </c>
      <c r="J3075" s="11" t="e">
        <f t="shared" si="120"/>
        <v>#REF!</v>
      </c>
      <c r="K3075" s="11" t="e">
        <f t="shared" si="121"/>
        <v>#REF!</v>
      </c>
    </row>
    <row r="3076" spans="1:11" ht="15.75" customHeight="1" x14ac:dyDescent="0.25">
      <c r="A3076" s="27" t="s">
        <v>7291</v>
      </c>
      <c r="B3076" s="19" t="s">
        <v>7292</v>
      </c>
      <c r="C3076" s="19" t="s">
        <v>7292</v>
      </c>
      <c r="D3076" s="7" t="s">
        <v>7293</v>
      </c>
      <c r="E3076" s="7" t="s">
        <v>7294</v>
      </c>
      <c r="F3076" s="19" t="s">
        <v>7295</v>
      </c>
      <c r="G3076" s="19" t="s">
        <v>7295</v>
      </c>
      <c r="H3076" s="20" t="s">
        <v>20</v>
      </c>
      <c r="I3076" s="21" t="s">
        <v>128</v>
      </c>
      <c r="J3076" s="11" t="e">
        <f t="shared" si="120"/>
        <v>#REF!</v>
      </c>
      <c r="K3076" s="11" t="e">
        <f t="shared" si="121"/>
        <v>#REF!</v>
      </c>
    </row>
    <row r="3077" spans="1:11" ht="15.75" customHeight="1" x14ac:dyDescent="0.25">
      <c r="A3077" s="27" t="s">
        <v>7296</v>
      </c>
      <c r="B3077" s="19" t="s">
        <v>6850</v>
      </c>
      <c r="C3077" s="19" t="s">
        <v>6850</v>
      </c>
      <c r="D3077" s="7" t="s">
        <v>7297</v>
      </c>
      <c r="E3077" s="7" t="s">
        <v>7298</v>
      </c>
      <c r="F3077" s="19" t="s">
        <v>7299</v>
      </c>
      <c r="G3077" s="19" t="s">
        <v>7300</v>
      </c>
      <c r="H3077" s="20" t="s">
        <v>20</v>
      </c>
      <c r="I3077" s="21" t="s">
        <v>128</v>
      </c>
      <c r="J3077" s="11" t="e">
        <f t="shared" si="120"/>
        <v>#REF!</v>
      </c>
      <c r="K3077" s="11" t="e">
        <f t="shared" si="121"/>
        <v>#REF!</v>
      </c>
    </row>
    <row r="3078" spans="1:11" ht="15.75" customHeight="1" x14ac:dyDescent="0.25">
      <c r="A3078" s="27" t="s">
        <v>7301</v>
      </c>
      <c r="B3078" s="19" t="s">
        <v>7302</v>
      </c>
      <c r="C3078" s="19" t="s">
        <v>7302</v>
      </c>
      <c r="D3078" s="7" t="s">
        <v>7302</v>
      </c>
      <c r="E3078" s="7" t="s">
        <v>7302</v>
      </c>
      <c r="F3078" s="19" t="s">
        <v>7303</v>
      </c>
      <c r="G3078" s="19" t="s">
        <v>7303</v>
      </c>
      <c r="H3078" s="20" t="s">
        <v>20</v>
      </c>
      <c r="I3078" s="21" t="s">
        <v>128</v>
      </c>
      <c r="J3078" s="11" t="e">
        <f t="shared" si="120"/>
        <v>#REF!</v>
      </c>
      <c r="K3078" s="11" t="e">
        <f t="shared" si="121"/>
        <v>#REF!</v>
      </c>
    </row>
    <row r="3079" spans="1:11" ht="15.75" customHeight="1" x14ac:dyDescent="0.25">
      <c r="A3079" s="27" t="s">
        <v>7304</v>
      </c>
      <c r="B3079" s="19" t="s">
        <v>6865</v>
      </c>
      <c r="C3079" s="19" t="s">
        <v>6865</v>
      </c>
      <c r="D3079" s="7" t="s">
        <v>7305</v>
      </c>
      <c r="E3079" s="7" t="s">
        <v>7305</v>
      </c>
      <c r="F3079" s="19" t="s">
        <v>7306</v>
      </c>
      <c r="G3079" s="19" t="s">
        <v>7306</v>
      </c>
      <c r="H3079" s="20" t="s">
        <v>20</v>
      </c>
      <c r="I3079" s="21" t="s">
        <v>128</v>
      </c>
      <c r="J3079" s="11" t="e">
        <f t="shared" si="120"/>
        <v>#REF!</v>
      </c>
      <c r="K3079" s="11" t="e">
        <f t="shared" si="121"/>
        <v>#REF!</v>
      </c>
    </row>
    <row r="3080" spans="1:11" ht="15.75" customHeight="1" x14ac:dyDescent="0.25">
      <c r="A3080" s="27" t="s">
        <v>7307</v>
      </c>
      <c r="B3080" s="19" t="s">
        <v>6884</v>
      </c>
      <c r="C3080" s="19" t="s">
        <v>6884</v>
      </c>
      <c r="D3080" s="7" t="s">
        <v>7308</v>
      </c>
      <c r="E3080" s="7" t="s">
        <v>7308</v>
      </c>
      <c r="F3080" s="19" t="s">
        <v>3372</v>
      </c>
      <c r="G3080" s="19" t="s">
        <v>3372</v>
      </c>
      <c r="H3080" s="20" t="s">
        <v>20</v>
      </c>
      <c r="I3080" s="21" t="s">
        <v>128</v>
      </c>
      <c r="J3080" s="11" t="e">
        <f t="shared" si="120"/>
        <v>#REF!</v>
      </c>
      <c r="K3080" s="11" t="e">
        <f t="shared" si="121"/>
        <v>#REF!</v>
      </c>
    </row>
    <row r="3081" spans="1:11" ht="15.75" customHeight="1" x14ac:dyDescent="0.25">
      <c r="A3081" s="27" t="s">
        <v>7309</v>
      </c>
      <c r="B3081" s="19" t="s">
        <v>7272</v>
      </c>
      <c r="C3081" s="19" t="s">
        <v>7272</v>
      </c>
      <c r="D3081" s="7" t="s">
        <v>7272</v>
      </c>
      <c r="E3081" s="7" t="s">
        <v>7272</v>
      </c>
      <c r="F3081" s="19" t="s">
        <v>7310</v>
      </c>
      <c r="G3081" s="19" t="s">
        <v>7311</v>
      </c>
      <c r="H3081" s="20" t="s">
        <v>20</v>
      </c>
      <c r="I3081" s="21" t="s">
        <v>128</v>
      </c>
      <c r="J3081" s="11" t="e">
        <f t="shared" si="120"/>
        <v>#REF!</v>
      </c>
      <c r="K3081" s="11" t="e">
        <f t="shared" si="121"/>
        <v>#REF!</v>
      </c>
    </row>
    <row r="3082" spans="1:11" ht="15.75" customHeight="1" x14ac:dyDescent="0.25">
      <c r="A3082" s="27" t="s">
        <v>7312</v>
      </c>
      <c r="B3082" s="19" t="s">
        <v>7277</v>
      </c>
      <c r="C3082" s="19" t="s">
        <v>7277</v>
      </c>
      <c r="D3082" s="7" t="s">
        <v>7277</v>
      </c>
      <c r="E3082" s="7" t="s">
        <v>7277</v>
      </c>
      <c r="F3082" s="19" t="s">
        <v>7313</v>
      </c>
      <c r="G3082" s="19" t="s">
        <v>7313</v>
      </c>
      <c r="H3082" s="20" t="s">
        <v>20</v>
      </c>
      <c r="I3082" s="21" t="s">
        <v>128</v>
      </c>
      <c r="J3082" s="11" t="e">
        <f t="shared" si="120"/>
        <v>#REF!</v>
      </c>
      <c r="K3082" s="11" t="e">
        <f t="shared" si="121"/>
        <v>#REF!</v>
      </c>
    </row>
    <row r="3083" spans="1:11" ht="15.75" customHeight="1" x14ac:dyDescent="0.25">
      <c r="A3083" s="27" t="s">
        <v>7314</v>
      </c>
      <c r="B3083" s="19" t="s">
        <v>7315</v>
      </c>
      <c r="C3083" s="19" t="s">
        <v>7289</v>
      </c>
      <c r="D3083" s="7" t="s">
        <v>7289</v>
      </c>
      <c r="E3083" s="7" t="s">
        <v>7316</v>
      </c>
      <c r="F3083" s="19" t="s">
        <v>7317</v>
      </c>
      <c r="G3083" s="19" t="s">
        <v>7318</v>
      </c>
      <c r="H3083" s="20" t="s">
        <v>20</v>
      </c>
      <c r="I3083" s="21" t="s">
        <v>128</v>
      </c>
      <c r="J3083" s="11" t="e">
        <f t="shared" si="120"/>
        <v>#REF!</v>
      </c>
      <c r="K3083" s="11" t="e">
        <f t="shared" si="121"/>
        <v>#REF!</v>
      </c>
    </row>
    <row r="3084" spans="1:11" ht="15.75" customHeight="1" x14ac:dyDescent="0.25">
      <c r="A3084" s="27" t="s">
        <v>7319</v>
      </c>
      <c r="B3084" s="19" t="s">
        <v>6897</v>
      </c>
      <c r="C3084" s="19" t="s">
        <v>6897</v>
      </c>
      <c r="D3084" s="7" t="s">
        <v>7320</v>
      </c>
      <c r="E3084" s="7" t="s">
        <v>7320</v>
      </c>
      <c r="F3084" s="6" t="s">
        <v>7321</v>
      </c>
      <c r="G3084" s="6" t="s">
        <v>7321</v>
      </c>
      <c r="H3084" s="8" t="s">
        <v>14</v>
      </c>
      <c r="I3084" s="16" t="s">
        <v>13</v>
      </c>
      <c r="J3084" s="11" t="e">
        <f t="shared" si="120"/>
        <v>#REF!</v>
      </c>
      <c r="K3084" s="11" t="e">
        <f t="shared" si="121"/>
        <v>#REF!</v>
      </c>
    </row>
    <row r="3085" spans="1:11" ht="15.75" customHeight="1" x14ac:dyDescent="0.25">
      <c r="A3085" s="27" t="s">
        <v>7322</v>
      </c>
      <c r="B3085" s="19" t="s">
        <v>6900</v>
      </c>
      <c r="C3085" s="19" t="s">
        <v>6900</v>
      </c>
      <c r="D3085" s="7" t="s">
        <v>6900</v>
      </c>
      <c r="E3085" s="7" t="s">
        <v>6900</v>
      </c>
      <c r="F3085" s="6" t="s">
        <v>7323</v>
      </c>
      <c r="G3085" s="6" t="s">
        <v>7323</v>
      </c>
      <c r="H3085" s="8" t="s">
        <v>14</v>
      </c>
      <c r="I3085" s="9" t="s">
        <v>13</v>
      </c>
      <c r="J3085" s="11" t="e">
        <f t="shared" si="120"/>
        <v>#REF!</v>
      </c>
      <c r="K3085" s="11" t="e">
        <f t="shared" si="121"/>
        <v>#REF!</v>
      </c>
    </row>
    <row r="3086" spans="1:11" ht="15.75" customHeight="1" x14ac:dyDescent="0.25">
      <c r="A3086" s="27" t="s">
        <v>7324</v>
      </c>
      <c r="B3086" s="19" t="s">
        <v>6905</v>
      </c>
      <c r="C3086" s="19" t="s">
        <v>6905</v>
      </c>
      <c r="D3086" s="7" t="s">
        <v>7325</v>
      </c>
      <c r="E3086" s="7" t="s">
        <v>7325</v>
      </c>
      <c r="F3086" s="6" t="s">
        <v>7326</v>
      </c>
      <c r="G3086" s="6" t="s">
        <v>7326</v>
      </c>
      <c r="H3086" s="8" t="s">
        <v>14</v>
      </c>
      <c r="I3086" s="16" t="s">
        <v>13</v>
      </c>
      <c r="J3086" s="11" t="e">
        <f t="shared" si="120"/>
        <v>#REF!</v>
      </c>
      <c r="K3086" s="11" t="e">
        <f t="shared" si="121"/>
        <v>#REF!</v>
      </c>
    </row>
    <row r="3087" spans="1:11" ht="15.75" customHeight="1" x14ac:dyDescent="0.25">
      <c r="A3087" s="27" t="s">
        <v>7327</v>
      </c>
      <c r="B3087" s="19" t="s">
        <v>6908</v>
      </c>
      <c r="C3087" s="19" t="s">
        <v>6908</v>
      </c>
      <c r="D3087" s="7" t="s">
        <v>6908</v>
      </c>
      <c r="E3087" s="7" t="s">
        <v>6908</v>
      </c>
      <c r="F3087" s="5" t="s">
        <v>7328</v>
      </c>
      <c r="G3087" s="5" t="s">
        <v>7328</v>
      </c>
      <c r="H3087" s="8" t="s">
        <v>14</v>
      </c>
      <c r="I3087" s="9" t="s">
        <v>13</v>
      </c>
      <c r="J3087" s="11" t="e">
        <f t="shared" si="120"/>
        <v>#REF!</v>
      </c>
      <c r="K3087" s="11" t="e">
        <f t="shared" si="121"/>
        <v>#REF!</v>
      </c>
    </row>
    <row r="3088" spans="1:11" ht="15.75" customHeight="1" x14ac:dyDescent="0.25">
      <c r="A3088" s="27" t="s">
        <v>7329</v>
      </c>
      <c r="B3088" s="19" t="s">
        <v>6913</v>
      </c>
      <c r="C3088" s="19" t="s">
        <v>6913</v>
      </c>
      <c r="D3088" s="7" t="s">
        <v>6913</v>
      </c>
      <c r="E3088" s="7" t="s">
        <v>6913</v>
      </c>
      <c r="F3088" s="6" t="s">
        <v>7330</v>
      </c>
      <c r="G3088" s="6" t="s">
        <v>7330</v>
      </c>
      <c r="H3088" s="8" t="s">
        <v>14</v>
      </c>
      <c r="I3088" s="9" t="s">
        <v>13</v>
      </c>
      <c r="J3088" s="11" t="e">
        <f t="shared" si="120"/>
        <v>#REF!</v>
      </c>
      <c r="K3088" s="11" t="e">
        <f t="shared" si="121"/>
        <v>#REF!</v>
      </c>
    </row>
    <row r="3089" spans="1:11" ht="15.75" customHeight="1" x14ac:dyDescent="0.25">
      <c r="A3089" s="27" t="s">
        <v>7331</v>
      </c>
      <c r="B3089" s="19" t="s">
        <v>7299</v>
      </c>
      <c r="C3089" s="19" t="s">
        <v>7299</v>
      </c>
      <c r="D3089" s="7" t="s">
        <v>7332</v>
      </c>
      <c r="E3089" s="7" t="s">
        <v>7333</v>
      </c>
      <c r="F3089" s="6" t="s">
        <v>7334</v>
      </c>
      <c r="G3089" s="6" t="s">
        <v>7334</v>
      </c>
      <c r="H3089" s="8" t="s">
        <v>14</v>
      </c>
      <c r="I3089" s="9" t="s">
        <v>13</v>
      </c>
      <c r="J3089" s="11" t="e">
        <f t="shared" si="120"/>
        <v>#REF!</v>
      </c>
      <c r="K3089" s="11" t="e">
        <f t="shared" si="121"/>
        <v>#REF!</v>
      </c>
    </row>
    <row r="3090" spans="1:11" ht="15.75" customHeight="1" x14ac:dyDescent="0.25">
      <c r="A3090" s="27" t="s">
        <v>7335</v>
      </c>
      <c r="B3090" s="19" t="s">
        <v>7303</v>
      </c>
      <c r="C3090" s="19" t="s">
        <v>7303</v>
      </c>
      <c r="D3090" s="7" t="s">
        <v>7336</v>
      </c>
      <c r="E3090" s="7" t="s">
        <v>7336</v>
      </c>
      <c r="F3090" s="6" t="s">
        <v>7337</v>
      </c>
      <c r="G3090" s="6" t="s">
        <v>7337</v>
      </c>
      <c r="H3090" s="8" t="s">
        <v>14</v>
      </c>
      <c r="I3090" s="9" t="s">
        <v>13</v>
      </c>
      <c r="J3090" s="11" t="e">
        <f t="shared" si="120"/>
        <v>#REF!</v>
      </c>
      <c r="K3090" s="11" t="e">
        <f t="shared" si="121"/>
        <v>#REF!</v>
      </c>
    </row>
    <row r="3091" spans="1:11" ht="15.75" customHeight="1" x14ac:dyDescent="0.25">
      <c r="A3091" s="27" t="s">
        <v>3437</v>
      </c>
      <c r="B3091" s="19" t="s">
        <v>6919</v>
      </c>
      <c r="C3091" s="19" t="s">
        <v>6919</v>
      </c>
      <c r="D3091" s="7" t="s">
        <v>7338</v>
      </c>
      <c r="E3091" s="7" t="s">
        <v>7338</v>
      </c>
      <c r="F3091" s="6" t="s">
        <v>7339</v>
      </c>
      <c r="G3091" s="6" t="s">
        <v>7339</v>
      </c>
      <c r="H3091" s="8" t="s">
        <v>14</v>
      </c>
      <c r="I3091" s="9" t="s">
        <v>13</v>
      </c>
      <c r="J3091" s="11" t="e">
        <f t="shared" si="120"/>
        <v>#REF!</v>
      </c>
      <c r="K3091" s="11" t="e">
        <f t="shared" si="121"/>
        <v>#REF!</v>
      </c>
    </row>
    <row r="3092" spans="1:11" ht="15.75" customHeight="1" x14ac:dyDescent="0.25">
      <c r="A3092" s="27" t="s">
        <v>361</v>
      </c>
      <c r="B3092" s="19" t="s">
        <v>6922</v>
      </c>
      <c r="C3092" s="19" t="s">
        <v>6922</v>
      </c>
      <c r="D3092" s="7" t="s">
        <v>7340</v>
      </c>
      <c r="E3092" s="7" t="s">
        <v>7340</v>
      </c>
      <c r="F3092" s="5" t="s">
        <v>2469</v>
      </c>
      <c r="G3092" s="5" t="s">
        <v>2469</v>
      </c>
      <c r="H3092" s="8" t="s">
        <v>14</v>
      </c>
      <c r="I3092" s="9" t="s">
        <v>13</v>
      </c>
      <c r="J3092" s="11" t="e">
        <f t="shared" si="120"/>
        <v>#REF!</v>
      </c>
      <c r="K3092" s="11" t="e">
        <f t="shared" si="121"/>
        <v>#REF!</v>
      </c>
    </row>
    <row r="3093" spans="1:11" ht="15.75" customHeight="1" x14ac:dyDescent="0.25">
      <c r="A3093" s="27" t="s">
        <v>7341</v>
      </c>
      <c r="B3093" s="19" t="s">
        <v>6925</v>
      </c>
      <c r="C3093" s="19" t="s">
        <v>6925</v>
      </c>
      <c r="D3093" s="7" t="s">
        <v>7342</v>
      </c>
      <c r="E3093" s="7" t="s">
        <v>7342</v>
      </c>
      <c r="F3093" s="5" t="s">
        <v>2477</v>
      </c>
      <c r="G3093" s="5" t="s">
        <v>2477</v>
      </c>
      <c r="H3093" s="8" t="s">
        <v>14</v>
      </c>
      <c r="I3093" s="9" t="s">
        <v>13</v>
      </c>
      <c r="J3093" s="11" t="e">
        <f t="shared" si="120"/>
        <v>#REF!</v>
      </c>
      <c r="K3093" s="11" t="e">
        <f t="shared" si="121"/>
        <v>#REF!</v>
      </c>
    </row>
    <row r="3094" spans="1:11" ht="15.75" customHeight="1" x14ac:dyDescent="0.25">
      <c r="A3094" s="27" t="s">
        <v>7343</v>
      </c>
      <c r="B3094" s="19" t="s">
        <v>6930</v>
      </c>
      <c r="C3094" s="19" t="s">
        <v>6930</v>
      </c>
      <c r="D3094" s="7" t="s">
        <v>7344</v>
      </c>
      <c r="E3094" s="7" t="s">
        <v>7344</v>
      </c>
      <c r="F3094" s="5" t="s">
        <v>395</v>
      </c>
      <c r="G3094" s="5" t="s">
        <v>395</v>
      </c>
      <c r="H3094" s="8" t="s">
        <v>14</v>
      </c>
      <c r="I3094" s="9" t="s">
        <v>13</v>
      </c>
      <c r="J3094" s="11" t="e">
        <f t="shared" si="120"/>
        <v>#REF!</v>
      </c>
      <c r="K3094" s="11" t="e">
        <f t="shared" si="121"/>
        <v>#REF!</v>
      </c>
    </row>
    <row r="3095" spans="1:11" ht="15.75" customHeight="1" x14ac:dyDescent="0.25">
      <c r="A3095" s="27" t="s">
        <v>7345</v>
      </c>
      <c r="B3095" s="19" t="s">
        <v>7306</v>
      </c>
      <c r="C3095" s="19" t="s">
        <v>7306</v>
      </c>
      <c r="D3095" s="7" t="s">
        <v>7346</v>
      </c>
      <c r="E3095" s="7" t="s">
        <v>7346</v>
      </c>
      <c r="F3095" s="5" t="s">
        <v>7347</v>
      </c>
      <c r="G3095" s="5" t="s">
        <v>7347</v>
      </c>
      <c r="H3095" s="8" t="s">
        <v>14</v>
      </c>
      <c r="I3095" s="16" t="s">
        <v>13</v>
      </c>
      <c r="J3095" s="11" t="e">
        <f t="shared" si="120"/>
        <v>#REF!</v>
      </c>
      <c r="K3095" s="11" t="e">
        <f t="shared" si="121"/>
        <v>#REF!</v>
      </c>
    </row>
    <row r="3096" spans="1:11" ht="15.75" customHeight="1" x14ac:dyDescent="0.25">
      <c r="A3096" s="27" t="s">
        <v>7348</v>
      </c>
      <c r="B3096" s="19" t="s">
        <v>6938</v>
      </c>
      <c r="C3096" s="19" t="s">
        <v>6938</v>
      </c>
      <c r="D3096" s="7" t="s">
        <v>7349</v>
      </c>
      <c r="E3096" s="7" t="s">
        <v>7349</v>
      </c>
      <c r="F3096" s="19" t="s">
        <v>7350</v>
      </c>
      <c r="G3096" s="19" t="s">
        <v>7350</v>
      </c>
      <c r="H3096" s="20" t="s">
        <v>14</v>
      </c>
      <c r="I3096" s="21" t="s">
        <v>13</v>
      </c>
      <c r="J3096" s="14"/>
      <c r="K3096" s="14"/>
    </row>
    <row r="3097" spans="1:11" ht="15.75" customHeight="1" x14ac:dyDescent="0.25">
      <c r="A3097" s="27" t="s">
        <v>7351</v>
      </c>
      <c r="B3097" s="19" t="s">
        <v>6940</v>
      </c>
      <c r="C3097" s="19" t="s">
        <v>6940</v>
      </c>
      <c r="D3097" s="7" t="s">
        <v>7352</v>
      </c>
      <c r="E3097" s="7" t="s">
        <v>7352</v>
      </c>
      <c r="F3097" s="19" t="s">
        <v>7353</v>
      </c>
      <c r="G3097" s="19" t="s">
        <v>7353</v>
      </c>
      <c r="H3097" s="20" t="s">
        <v>14</v>
      </c>
      <c r="I3097" s="21" t="s">
        <v>13</v>
      </c>
      <c r="J3097" s="14"/>
      <c r="K3097" s="14"/>
    </row>
    <row r="3098" spans="1:11" ht="15.75" customHeight="1" x14ac:dyDescent="0.25">
      <c r="A3098" s="27" t="s">
        <v>7354</v>
      </c>
      <c r="B3098" s="19" t="s">
        <v>6945</v>
      </c>
      <c r="C3098" s="19" t="s">
        <v>6945</v>
      </c>
      <c r="D3098" s="7" t="s">
        <v>7355</v>
      </c>
      <c r="E3098" s="7" t="s">
        <v>7355</v>
      </c>
      <c r="F3098" s="19" t="s">
        <v>7356</v>
      </c>
      <c r="G3098" s="19" t="s">
        <v>7357</v>
      </c>
      <c r="H3098" s="20" t="s">
        <v>14</v>
      </c>
      <c r="I3098" s="21" t="s">
        <v>13</v>
      </c>
      <c r="J3098" s="14"/>
      <c r="K3098" s="14"/>
    </row>
    <row r="3099" spans="1:11" ht="15.75" customHeight="1" x14ac:dyDescent="0.25">
      <c r="A3099" s="27" t="s">
        <v>7358</v>
      </c>
      <c r="B3099" s="19" t="s">
        <v>6947</v>
      </c>
      <c r="C3099" s="19" t="s">
        <v>6947</v>
      </c>
      <c r="D3099" s="7" t="s">
        <v>7359</v>
      </c>
      <c r="E3099" s="7" t="s">
        <v>7359</v>
      </c>
      <c r="F3099" s="19" t="s">
        <v>7360</v>
      </c>
      <c r="G3099" s="19" t="s">
        <v>7360</v>
      </c>
      <c r="H3099" s="20" t="s">
        <v>14</v>
      </c>
      <c r="I3099" s="21" t="s">
        <v>13</v>
      </c>
      <c r="J3099" s="14"/>
      <c r="K3099" s="14"/>
    </row>
    <row r="3100" spans="1:11" ht="15.75" customHeight="1" x14ac:dyDescent="0.25">
      <c r="A3100" s="27"/>
      <c r="B3100" s="19" t="s">
        <v>7310</v>
      </c>
      <c r="C3100" s="19" t="s">
        <v>7310</v>
      </c>
      <c r="D3100" s="7" t="s">
        <v>7361</v>
      </c>
      <c r="E3100" s="7" t="s">
        <v>7362</v>
      </c>
      <c r="F3100" s="19" t="s">
        <v>7363</v>
      </c>
      <c r="G3100" s="19" t="s">
        <v>7363</v>
      </c>
      <c r="H3100" s="20" t="s">
        <v>14</v>
      </c>
      <c r="I3100" s="21" t="s">
        <v>13</v>
      </c>
      <c r="J3100" s="14"/>
      <c r="K3100" s="14"/>
    </row>
    <row r="3101" spans="1:11" ht="15.75" customHeight="1" x14ac:dyDescent="0.25">
      <c r="A3101" s="27"/>
      <c r="B3101" s="19" t="s">
        <v>6953</v>
      </c>
      <c r="C3101" s="19" t="s">
        <v>6953</v>
      </c>
      <c r="D3101" s="7" t="s">
        <v>7364</v>
      </c>
      <c r="E3101" s="7" t="s">
        <v>7364</v>
      </c>
      <c r="F3101" s="19" t="s">
        <v>7365</v>
      </c>
      <c r="G3101" s="19" t="s">
        <v>7365</v>
      </c>
      <c r="H3101" s="20" t="s">
        <v>14</v>
      </c>
      <c r="I3101" s="21" t="s">
        <v>13</v>
      </c>
      <c r="J3101" s="14"/>
      <c r="K3101" s="14"/>
    </row>
    <row r="3102" spans="1:11" ht="15.75" customHeight="1" x14ac:dyDescent="0.25">
      <c r="A3102" s="27"/>
      <c r="B3102" s="19" t="s">
        <v>6958</v>
      </c>
      <c r="C3102" s="19" t="s">
        <v>6958</v>
      </c>
      <c r="D3102" s="7" t="s">
        <v>7366</v>
      </c>
      <c r="E3102" s="7" t="s">
        <v>7366</v>
      </c>
      <c r="F3102" s="19" t="s">
        <v>7367</v>
      </c>
      <c r="G3102" s="19" t="s">
        <v>7367</v>
      </c>
      <c r="H3102" s="20" t="s">
        <v>14</v>
      </c>
      <c r="I3102" s="21" t="s">
        <v>13</v>
      </c>
      <c r="J3102" s="14"/>
      <c r="K3102" s="14"/>
    </row>
    <row r="3103" spans="1:11" ht="15.75" customHeight="1" x14ac:dyDescent="0.25">
      <c r="A3103" s="27"/>
      <c r="B3103" s="19" t="s">
        <v>7313</v>
      </c>
      <c r="C3103" s="19" t="s">
        <v>7313</v>
      </c>
      <c r="D3103" s="7" t="s">
        <v>7368</v>
      </c>
      <c r="E3103" s="7" t="s">
        <v>7368</v>
      </c>
      <c r="F3103" s="19" t="s">
        <v>7369</v>
      </c>
      <c r="G3103" s="19" t="s">
        <v>7369</v>
      </c>
      <c r="H3103" s="20" t="s">
        <v>14</v>
      </c>
      <c r="I3103" s="21" t="s">
        <v>13</v>
      </c>
      <c r="J3103" s="14"/>
      <c r="K3103" s="14"/>
    </row>
    <row r="3104" spans="1:11" ht="15.75" customHeight="1" x14ac:dyDescent="0.25">
      <c r="A3104" s="27"/>
      <c r="B3104" s="19" t="s">
        <v>6962</v>
      </c>
      <c r="C3104" s="19" t="s">
        <v>6962</v>
      </c>
      <c r="D3104" s="7" t="s">
        <v>7370</v>
      </c>
      <c r="E3104" s="7" t="s">
        <v>7370</v>
      </c>
      <c r="F3104" s="19" t="s">
        <v>7371</v>
      </c>
      <c r="G3104" s="19" t="s">
        <v>7371</v>
      </c>
      <c r="H3104" s="20" t="s">
        <v>14</v>
      </c>
      <c r="I3104" s="21" t="s">
        <v>13</v>
      </c>
      <c r="J3104" s="14"/>
      <c r="K3104" s="14"/>
    </row>
    <row r="3105" spans="1:11" ht="15.75" customHeight="1" x14ac:dyDescent="0.25">
      <c r="A3105" s="27"/>
      <c r="B3105" s="19" t="s">
        <v>7317</v>
      </c>
      <c r="C3105" s="19" t="s">
        <v>7317</v>
      </c>
      <c r="D3105" s="7" t="s">
        <v>7317</v>
      </c>
      <c r="E3105" s="7" t="s">
        <v>7318</v>
      </c>
      <c r="F3105" s="19" t="s">
        <v>7372</v>
      </c>
      <c r="G3105" s="19" t="s">
        <v>7373</v>
      </c>
      <c r="H3105" s="20" t="s">
        <v>14</v>
      </c>
      <c r="I3105" s="21" t="s">
        <v>13</v>
      </c>
      <c r="J3105" s="14"/>
      <c r="K3105" s="14"/>
    </row>
    <row r="3106" spans="1:11" ht="15.75" customHeight="1" x14ac:dyDescent="0.25">
      <c r="A3106" s="27"/>
      <c r="B3106" s="19" t="s">
        <v>6971</v>
      </c>
      <c r="C3106" s="19" t="s">
        <v>6971</v>
      </c>
      <c r="D3106" s="7" t="s">
        <v>7374</v>
      </c>
      <c r="E3106" s="7" t="s">
        <v>7375</v>
      </c>
      <c r="F3106" s="6" t="s">
        <v>7376</v>
      </c>
      <c r="G3106" s="6" t="s">
        <v>7376</v>
      </c>
      <c r="H3106" s="8" t="s">
        <v>14</v>
      </c>
      <c r="I3106" s="9" t="s">
        <v>13</v>
      </c>
      <c r="J3106" s="14"/>
      <c r="K3106" s="14"/>
    </row>
    <row r="3107" spans="1:11" ht="15.75" customHeight="1" x14ac:dyDescent="0.25">
      <c r="A3107" s="27"/>
      <c r="B3107" s="6" t="s">
        <v>7321</v>
      </c>
      <c r="C3107" s="6" t="s">
        <v>7321</v>
      </c>
      <c r="D3107" s="7" t="s">
        <v>7377</v>
      </c>
      <c r="E3107" s="7" t="s">
        <v>7377</v>
      </c>
      <c r="F3107" s="19" t="s">
        <v>7378</v>
      </c>
      <c r="G3107" s="19" t="s">
        <v>7378</v>
      </c>
      <c r="H3107" s="20" t="s">
        <v>14</v>
      </c>
      <c r="I3107" s="21" t="s">
        <v>13</v>
      </c>
      <c r="J3107" s="14"/>
      <c r="K3107" s="14"/>
    </row>
    <row r="3108" spans="1:11" ht="15.75" customHeight="1" x14ac:dyDescent="0.25">
      <c r="A3108" s="27"/>
      <c r="B3108" s="6" t="s">
        <v>7323</v>
      </c>
      <c r="C3108" s="6" t="s">
        <v>7323</v>
      </c>
      <c r="D3108" s="7" t="s">
        <v>7379</v>
      </c>
      <c r="E3108" s="7" t="s">
        <v>7379</v>
      </c>
      <c r="F3108" s="5" t="s">
        <v>7380</v>
      </c>
      <c r="G3108" s="5" t="s">
        <v>7380</v>
      </c>
      <c r="H3108" s="15" t="s">
        <v>14</v>
      </c>
      <c r="I3108" s="9" t="s">
        <v>13</v>
      </c>
      <c r="J3108" s="14"/>
      <c r="K3108" s="14"/>
    </row>
    <row r="3109" spans="1:11" ht="15.75" customHeight="1" x14ac:dyDescent="0.25">
      <c r="A3109" s="27"/>
      <c r="B3109" s="6" t="s">
        <v>7326</v>
      </c>
      <c r="C3109" s="6" t="s">
        <v>7326</v>
      </c>
      <c r="D3109" s="7" t="s">
        <v>7326</v>
      </c>
      <c r="E3109" s="7" t="s">
        <v>7326</v>
      </c>
      <c r="F3109" s="6" t="s">
        <v>7381</v>
      </c>
      <c r="G3109" s="6" t="s">
        <v>7381</v>
      </c>
      <c r="H3109" s="15" t="s">
        <v>14</v>
      </c>
      <c r="I3109" s="9" t="s">
        <v>13</v>
      </c>
      <c r="J3109" s="14"/>
      <c r="K3109" s="14"/>
    </row>
    <row r="3110" spans="1:11" ht="15.75" customHeight="1" x14ac:dyDescent="0.25">
      <c r="A3110" s="27"/>
      <c r="B3110" s="5" t="s">
        <v>2382</v>
      </c>
      <c r="C3110" s="5" t="s">
        <v>2382</v>
      </c>
      <c r="D3110" s="7" t="s">
        <v>7382</v>
      </c>
      <c r="E3110" s="7" t="s">
        <v>7382</v>
      </c>
      <c r="F3110" s="5" t="s">
        <v>7080</v>
      </c>
      <c r="G3110" s="5" t="s">
        <v>7080</v>
      </c>
      <c r="H3110" s="15" t="s">
        <v>14</v>
      </c>
      <c r="I3110" s="9" t="s">
        <v>13</v>
      </c>
      <c r="J3110" s="14"/>
      <c r="K3110" s="14"/>
    </row>
    <row r="3111" spans="1:11" ht="15.75" customHeight="1" x14ac:dyDescent="0.25">
      <c r="A3111" s="27"/>
      <c r="B3111" s="5" t="s">
        <v>7328</v>
      </c>
      <c r="C3111" s="5" t="s">
        <v>7328</v>
      </c>
      <c r="D3111" s="7" t="s">
        <v>7328</v>
      </c>
      <c r="E3111" s="7" t="s">
        <v>7328</v>
      </c>
      <c r="F3111" s="6" t="s">
        <v>7383</v>
      </c>
      <c r="G3111" s="6" t="s">
        <v>7383</v>
      </c>
      <c r="H3111" s="15" t="s">
        <v>14</v>
      </c>
      <c r="I3111" s="9" t="s">
        <v>13</v>
      </c>
      <c r="J3111" s="14"/>
      <c r="K3111" s="14"/>
    </row>
    <row r="3112" spans="1:11" ht="15.75" customHeight="1" x14ac:dyDescent="0.25">
      <c r="A3112" s="27"/>
      <c r="B3112" s="6" t="s">
        <v>7384</v>
      </c>
      <c r="C3112" s="6" t="s">
        <v>7384</v>
      </c>
      <c r="D3112" s="7" t="s">
        <v>7384</v>
      </c>
      <c r="E3112" s="7" t="s">
        <v>7384</v>
      </c>
      <c r="F3112" s="6" t="s">
        <v>7385</v>
      </c>
      <c r="G3112" s="6" t="s">
        <v>7385</v>
      </c>
      <c r="H3112" s="15" t="s">
        <v>14</v>
      </c>
      <c r="I3112" s="9" t="s">
        <v>13</v>
      </c>
      <c r="J3112" s="14"/>
      <c r="K3112" s="14"/>
    </row>
    <row r="3113" spans="1:11" ht="15.75" customHeight="1" x14ac:dyDescent="0.25">
      <c r="A3113" s="27"/>
      <c r="B3113" s="6" t="s">
        <v>7337</v>
      </c>
      <c r="C3113" s="6" t="s">
        <v>7337</v>
      </c>
      <c r="D3113" s="7" t="s">
        <v>7337</v>
      </c>
      <c r="E3113" s="7" t="s">
        <v>7337</v>
      </c>
      <c r="F3113" s="6" t="s">
        <v>7045</v>
      </c>
      <c r="G3113" s="5" t="s">
        <v>7386</v>
      </c>
      <c r="H3113" s="15" t="s">
        <v>14</v>
      </c>
      <c r="I3113" s="9" t="s">
        <v>13</v>
      </c>
      <c r="J3113" s="14"/>
      <c r="K3113" s="14"/>
    </row>
    <row r="3114" spans="1:11" ht="15.75" customHeight="1" x14ac:dyDescent="0.25">
      <c r="A3114" s="27"/>
      <c r="B3114" s="6" t="s">
        <v>7339</v>
      </c>
      <c r="C3114" s="6" t="s">
        <v>7339</v>
      </c>
      <c r="D3114" s="7" t="s">
        <v>7387</v>
      </c>
      <c r="E3114" s="7" t="s">
        <v>7387</v>
      </c>
      <c r="F3114" s="6" t="s">
        <v>7048</v>
      </c>
      <c r="G3114" s="6" t="s">
        <v>7048</v>
      </c>
      <c r="H3114" s="15" t="s">
        <v>14</v>
      </c>
      <c r="I3114" s="9" t="s">
        <v>13</v>
      </c>
      <c r="J3114" s="14"/>
      <c r="K3114" s="14"/>
    </row>
    <row r="3115" spans="1:11" ht="15.75" customHeight="1" x14ac:dyDescent="0.25">
      <c r="A3115" s="27"/>
      <c r="B3115" s="5" t="s">
        <v>2469</v>
      </c>
      <c r="C3115" s="5" t="s">
        <v>2469</v>
      </c>
      <c r="D3115" s="7" t="s">
        <v>2469</v>
      </c>
      <c r="E3115" s="7" t="s">
        <v>2469</v>
      </c>
      <c r="F3115" s="5" t="s">
        <v>7053</v>
      </c>
      <c r="G3115" s="5" t="s">
        <v>7053</v>
      </c>
      <c r="H3115" s="15" t="s">
        <v>14</v>
      </c>
      <c r="I3115" s="9" t="s">
        <v>13</v>
      </c>
      <c r="J3115" s="14"/>
      <c r="K3115" s="14"/>
    </row>
    <row r="3116" spans="1:11" ht="15.75" customHeight="1" x14ac:dyDescent="0.25">
      <c r="A3116" s="27"/>
      <c r="B3116" s="5" t="s">
        <v>2477</v>
      </c>
      <c r="C3116" s="5" t="s">
        <v>2477</v>
      </c>
      <c r="D3116" s="7" t="s">
        <v>7388</v>
      </c>
      <c r="E3116" s="7" t="s">
        <v>7388</v>
      </c>
      <c r="F3116" s="6" t="s">
        <v>7389</v>
      </c>
      <c r="G3116" s="6" t="s">
        <v>7389</v>
      </c>
      <c r="H3116" s="15" t="s">
        <v>14</v>
      </c>
      <c r="I3116" s="9" t="s">
        <v>13</v>
      </c>
      <c r="J3116" s="14"/>
      <c r="K3116" s="14"/>
    </row>
    <row r="3117" spans="1:11" ht="15.75" customHeight="1" x14ac:dyDescent="0.25">
      <c r="A3117" s="27"/>
      <c r="B3117" s="5" t="s">
        <v>395</v>
      </c>
      <c r="C3117" s="5" t="s">
        <v>395</v>
      </c>
      <c r="D3117" s="7" t="s">
        <v>7390</v>
      </c>
      <c r="E3117" s="7" t="s">
        <v>7390</v>
      </c>
      <c r="F3117" s="6" t="s">
        <v>7391</v>
      </c>
      <c r="G3117" s="6" t="s">
        <v>7392</v>
      </c>
      <c r="H3117" s="15" t="s">
        <v>14</v>
      </c>
      <c r="I3117" s="9" t="s">
        <v>13</v>
      </c>
      <c r="J3117" s="14"/>
      <c r="K3117" s="14"/>
    </row>
    <row r="3118" spans="1:11" ht="15.75" customHeight="1" x14ac:dyDescent="0.25">
      <c r="A3118" s="27"/>
      <c r="B3118" s="5" t="s">
        <v>7347</v>
      </c>
      <c r="C3118" s="5" t="s">
        <v>7347</v>
      </c>
      <c r="D3118" s="7" t="s">
        <v>7393</v>
      </c>
      <c r="E3118" s="7" t="s">
        <v>7393</v>
      </c>
      <c r="F3118" s="6" t="s">
        <v>7394</v>
      </c>
      <c r="G3118" s="6" t="s">
        <v>7394</v>
      </c>
      <c r="H3118" s="15" t="s">
        <v>14</v>
      </c>
      <c r="I3118" s="9" t="s">
        <v>13</v>
      </c>
      <c r="J3118" s="14"/>
      <c r="K3118" s="14"/>
    </row>
    <row r="3119" spans="1:11" ht="15.75" customHeight="1" x14ac:dyDescent="0.25">
      <c r="A3119" s="27"/>
      <c r="B3119" s="5" t="s">
        <v>7395</v>
      </c>
      <c r="C3119" s="5" t="s">
        <v>7395</v>
      </c>
      <c r="D3119" s="7" t="s">
        <v>7396</v>
      </c>
      <c r="E3119" s="7" t="s">
        <v>7396</v>
      </c>
      <c r="F3119" s="5" t="s">
        <v>7068</v>
      </c>
      <c r="G3119" s="5" t="s">
        <v>7068</v>
      </c>
      <c r="H3119" s="15" t="s">
        <v>14</v>
      </c>
      <c r="I3119" s="9" t="s">
        <v>13</v>
      </c>
      <c r="J3119" s="14"/>
      <c r="K3119" s="14"/>
    </row>
    <row r="3120" spans="1:11" ht="15.75" customHeight="1" x14ac:dyDescent="0.25">
      <c r="A3120" s="27"/>
      <c r="B3120" s="19" t="s">
        <v>7350</v>
      </c>
      <c r="C3120" s="19" t="s">
        <v>7350</v>
      </c>
      <c r="D3120" s="7" t="s">
        <v>7350</v>
      </c>
      <c r="E3120" s="7" t="s">
        <v>7350</v>
      </c>
      <c r="F3120" s="5" t="s">
        <v>7070</v>
      </c>
      <c r="G3120" s="5" t="s">
        <v>7070</v>
      </c>
      <c r="H3120" s="15" t="s">
        <v>14</v>
      </c>
      <c r="I3120" s="9" t="s">
        <v>13</v>
      </c>
      <c r="J3120" s="14"/>
      <c r="K3120" s="14"/>
    </row>
    <row r="3121" spans="1:11" ht="15.75" customHeight="1" x14ac:dyDescent="0.25">
      <c r="A3121" s="27"/>
      <c r="B3121" s="19" t="s">
        <v>7353</v>
      </c>
      <c r="C3121" s="19" t="s">
        <v>7353</v>
      </c>
      <c r="D3121" s="7" t="s">
        <v>7397</v>
      </c>
      <c r="E3121" s="7" t="s">
        <v>7397</v>
      </c>
      <c r="F3121" s="5" t="s">
        <v>7398</v>
      </c>
      <c r="G3121" s="5" t="s">
        <v>7398</v>
      </c>
      <c r="H3121" s="15" t="s">
        <v>14</v>
      </c>
      <c r="I3121" s="9" t="s">
        <v>13</v>
      </c>
      <c r="J3121" s="14"/>
      <c r="K3121" s="14"/>
    </row>
    <row r="3122" spans="1:11" ht="15.75" customHeight="1" x14ac:dyDescent="0.25">
      <c r="A3122" s="27"/>
      <c r="B3122" s="19" t="s">
        <v>3374</v>
      </c>
      <c r="C3122" s="19" t="s">
        <v>3374</v>
      </c>
      <c r="D3122" s="7" t="s">
        <v>3374</v>
      </c>
      <c r="E3122" s="7" t="s">
        <v>3374</v>
      </c>
      <c r="F3122" s="6" t="s">
        <v>7399</v>
      </c>
      <c r="G3122" s="6" t="s">
        <v>7399</v>
      </c>
      <c r="H3122" s="15" t="s">
        <v>14</v>
      </c>
      <c r="I3122" s="9" t="s">
        <v>13</v>
      </c>
      <c r="J3122" s="14"/>
      <c r="K3122" s="14"/>
    </row>
    <row r="3123" spans="1:11" ht="15.75" customHeight="1" x14ac:dyDescent="0.25">
      <c r="A3123" s="27"/>
      <c r="B3123" s="19" t="s">
        <v>7357</v>
      </c>
      <c r="C3123" s="19" t="s">
        <v>7356</v>
      </c>
      <c r="D3123" s="7" t="s">
        <v>7400</v>
      </c>
      <c r="E3123" s="7" t="s">
        <v>7400</v>
      </c>
      <c r="F3123" s="5" t="s">
        <v>6774</v>
      </c>
      <c r="G3123" s="5" t="s">
        <v>6774</v>
      </c>
      <c r="H3123" s="15" t="s">
        <v>14</v>
      </c>
      <c r="I3123" s="9" t="s">
        <v>13</v>
      </c>
      <c r="J3123" s="14"/>
      <c r="K3123" s="14"/>
    </row>
    <row r="3124" spans="1:11" ht="15.75" customHeight="1" x14ac:dyDescent="0.25">
      <c r="A3124" s="27"/>
      <c r="B3124" s="19" t="s">
        <v>7401</v>
      </c>
      <c r="C3124" s="19" t="s">
        <v>7401</v>
      </c>
      <c r="D3124" s="7" t="s">
        <v>7401</v>
      </c>
      <c r="E3124" s="7" t="s">
        <v>7401</v>
      </c>
      <c r="F3124" s="6" t="s">
        <v>7085</v>
      </c>
      <c r="G3124" s="6" t="s">
        <v>7085</v>
      </c>
      <c r="H3124" s="15" t="s">
        <v>14</v>
      </c>
      <c r="I3124" s="9" t="s">
        <v>13</v>
      </c>
      <c r="J3124" s="14"/>
      <c r="K3124" s="14"/>
    </row>
    <row r="3125" spans="1:11" ht="15.75" customHeight="1" x14ac:dyDescent="0.25">
      <c r="A3125" s="27"/>
      <c r="B3125" s="19" t="s">
        <v>7363</v>
      </c>
      <c r="C3125" s="19" t="s">
        <v>7363</v>
      </c>
      <c r="D3125" s="7" t="s">
        <v>7363</v>
      </c>
      <c r="E3125" s="7" t="s">
        <v>7363</v>
      </c>
      <c r="F3125" s="6" t="s">
        <v>7402</v>
      </c>
      <c r="G3125" s="6" t="s">
        <v>7403</v>
      </c>
      <c r="H3125" s="15" t="s">
        <v>14</v>
      </c>
      <c r="I3125" s="9" t="s">
        <v>13</v>
      </c>
      <c r="J3125" s="14"/>
      <c r="K3125" s="14"/>
    </row>
    <row r="3126" spans="1:11" ht="15.75" customHeight="1" x14ac:dyDescent="0.25">
      <c r="A3126" s="27"/>
      <c r="B3126" s="19" t="s">
        <v>7365</v>
      </c>
      <c r="C3126" s="19" t="s">
        <v>7365</v>
      </c>
      <c r="D3126" s="7" t="s">
        <v>7365</v>
      </c>
      <c r="E3126" s="7" t="s">
        <v>7365</v>
      </c>
      <c r="F3126" s="6" t="s">
        <v>7404</v>
      </c>
      <c r="G3126" s="6" t="s">
        <v>7405</v>
      </c>
      <c r="H3126" s="15" t="s">
        <v>14</v>
      </c>
      <c r="I3126" s="9" t="s">
        <v>13</v>
      </c>
      <c r="J3126" s="14"/>
      <c r="K3126" s="14"/>
    </row>
    <row r="3127" spans="1:11" ht="15.75" customHeight="1" x14ac:dyDescent="0.25">
      <c r="A3127" s="27"/>
      <c r="B3127" s="19" t="s">
        <v>7367</v>
      </c>
      <c r="C3127" s="19" t="s">
        <v>7367</v>
      </c>
      <c r="D3127" s="7" t="s">
        <v>7406</v>
      </c>
      <c r="E3127" s="7" t="s">
        <v>7406</v>
      </c>
      <c r="F3127" s="6" t="s">
        <v>7094</v>
      </c>
      <c r="G3127" s="6" t="s">
        <v>7407</v>
      </c>
      <c r="H3127" s="15" t="s">
        <v>14</v>
      </c>
      <c r="I3127" s="9" t="s">
        <v>13</v>
      </c>
      <c r="J3127" s="14"/>
      <c r="K3127" s="14"/>
    </row>
    <row r="3128" spans="1:11" ht="15.75" customHeight="1" x14ac:dyDescent="0.25">
      <c r="A3128" s="27"/>
      <c r="B3128" s="19" t="s">
        <v>7369</v>
      </c>
      <c r="C3128" s="19" t="s">
        <v>7369</v>
      </c>
      <c r="D3128" s="7" t="s">
        <v>7408</v>
      </c>
      <c r="E3128" s="7" t="s">
        <v>7408</v>
      </c>
      <c r="F3128" s="6" t="s">
        <v>7097</v>
      </c>
      <c r="G3128" s="5" t="s">
        <v>7409</v>
      </c>
      <c r="H3128" s="15" t="s">
        <v>14</v>
      </c>
      <c r="I3128" s="9" t="s">
        <v>13</v>
      </c>
      <c r="J3128" s="14"/>
      <c r="K3128" s="14"/>
    </row>
    <row r="3129" spans="1:11" ht="15.75" customHeight="1" x14ac:dyDescent="0.25">
      <c r="A3129" s="27"/>
      <c r="B3129" s="19" t="s">
        <v>7371</v>
      </c>
      <c r="C3129" s="19" t="s">
        <v>7371</v>
      </c>
      <c r="D3129" s="7" t="s">
        <v>7410</v>
      </c>
      <c r="E3129" s="7" t="s">
        <v>7410</v>
      </c>
      <c r="F3129" s="6" t="s">
        <v>7411</v>
      </c>
      <c r="G3129" s="6" t="s">
        <v>7411</v>
      </c>
      <c r="H3129" s="15" t="s">
        <v>14</v>
      </c>
      <c r="I3129" s="9" t="s">
        <v>13</v>
      </c>
      <c r="J3129" s="14"/>
      <c r="K3129" s="14"/>
    </row>
    <row r="3130" spans="1:11" ht="15.75" customHeight="1" x14ac:dyDescent="0.25">
      <c r="A3130" s="27"/>
      <c r="B3130" s="19" t="s">
        <v>7412</v>
      </c>
      <c r="C3130" s="19" t="s">
        <v>7412</v>
      </c>
      <c r="D3130" s="7" t="s">
        <v>7413</v>
      </c>
      <c r="E3130" s="7" t="s">
        <v>7413</v>
      </c>
      <c r="F3130" s="5" t="s">
        <v>7103</v>
      </c>
      <c r="G3130" s="5" t="s">
        <v>7103</v>
      </c>
      <c r="H3130" s="15" t="s">
        <v>14</v>
      </c>
      <c r="I3130" s="9" t="s">
        <v>13</v>
      </c>
      <c r="J3130" s="14"/>
      <c r="K3130" s="14"/>
    </row>
    <row r="3131" spans="1:11" ht="15.75" customHeight="1" x14ac:dyDescent="0.25">
      <c r="A3131" s="27"/>
      <c r="B3131" s="19" t="s">
        <v>7414</v>
      </c>
      <c r="C3131" s="19" t="s">
        <v>7414</v>
      </c>
      <c r="D3131" s="7" t="s">
        <v>7414</v>
      </c>
      <c r="E3131" s="7" t="s">
        <v>7414</v>
      </c>
      <c r="F3131" s="5" t="s">
        <v>7105</v>
      </c>
      <c r="G3131" s="5" t="s">
        <v>7105</v>
      </c>
      <c r="H3131" s="15" t="s">
        <v>14</v>
      </c>
      <c r="I3131" s="9" t="s">
        <v>13</v>
      </c>
      <c r="J3131" s="14"/>
      <c r="K3131" s="14"/>
    </row>
    <row r="3132" spans="1:11" ht="15.75" customHeight="1" x14ac:dyDescent="0.25">
      <c r="A3132" s="27"/>
      <c r="B3132" s="19" t="s">
        <v>7378</v>
      </c>
      <c r="C3132" s="19" t="s">
        <v>7378</v>
      </c>
      <c r="D3132" s="7" t="s">
        <v>7415</v>
      </c>
      <c r="E3132" s="7" t="s">
        <v>7415</v>
      </c>
      <c r="F3132" s="6" t="s">
        <v>7416</v>
      </c>
      <c r="G3132" s="6" t="s">
        <v>7417</v>
      </c>
      <c r="H3132" s="15" t="s">
        <v>14</v>
      </c>
      <c r="I3132" s="9" t="s">
        <v>13</v>
      </c>
      <c r="J3132" s="14"/>
      <c r="K3132" s="14"/>
    </row>
    <row r="3133" spans="1:11" ht="15.75" customHeight="1" x14ac:dyDescent="0.25">
      <c r="A3133" s="27"/>
      <c r="B3133" s="5" t="s">
        <v>7380</v>
      </c>
      <c r="C3133" s="5" t="s">
        <v>7380</v>
      </c>
      <c r="D3133" s="7" t="s">
        <v>7418</v>
      </c>
      <c r="E3133" s="7" t="s">
        <v>7418</v>
      </c>
      <c r="F3133" s="6" t="s">
        <v>7419</v>
      </c>
      <c r="G3133" s="6" t="s">
        <v>7420</v>
      </c>
      <c r="H3133" s="15" t="s">
        <v>14</v>
      </c>
      <c r="I3133" s="9" t="s">
        <v>13</v>
      </c>
      <c r="J3133" s="14"/>
      <c r="K3133" s="14"/>
    </row>
    <row r="3134" spans="1:11" ht="15.75" customHeight="1" x14ac:dyDescent="0.25">
      <c r="A3134" s="27"/>
      <c r="B3134" s="5" t="s">
        <v>7381</v>
      </c>
      <c r="C3134" s="5" t="s">
        <v>7381</v>
      </c>
      <c r="D3134" s="7" t="s">
        <v>7381</v>
      </c>
      <c r="E3134" s="7" t="s">
        <v>7381</v>
      </c>
      <c r="F3134" s="6" t="s">
        <v>2153</v>
      </c>
      <c r="G3134" s="6" t="s">
        <v>2153</v>
      </c>
      <c r="H3134" s="15" t="s">
        <v>14</v>
      </c>
      <c r="I3134" s="16" t="s">
        <v>13</v>
      </c>
      <c r="J3134" s="14"/>
      <c r="K3134" s="14"/>
    </row>
    <row r="3135" spans="1:11" ht="15.75" customHeight="1" x14ac:dyDescent="0.25">
      <c r="A3135" s="27"/>
      <c r="B3135" s="5" t="s">
        <v>7421</v>
      </c>
      <c r="C3135" s="5" t="s">
        <v>7421</v>
      </c>
      <c r="D3135" s="7" t="s">
        <v>7421</v>
      </c>
      <c r="E3135" s="7" t="s">
        <v>7421</v>
      </c>
      <c r="F3135" s="6" t="s">
        <v>7119</v>
      </c>
      <c r="G3135" s="6" t="s">
        <v>7422</v>
      </c>
      <c r="H3135" s="15" t="s">
        <v>14</v>
      </c>
      <c r="I3135" s="9" t="s">
        <v>13</v>
      </c>
      <c r="J3135" s="14"/>
      <c r="K3135" s="14"/>
    </row>
    <row r="3136" spans="1:11" ht="15.75" customHeight="1" x14ac:dyDescent="0.25">
      <c r="A3136" s="27"/>
      <c r="B3136" s="6" t="s">
        <v>7423</v>
      </c>
      <c r="C3136" s="6" t="s">
        <v>7423</v>
      </c>
      <c r="D3136" s="7" t="s">
        <v>7424</v>
      </c>
      <c r="E3136" s="7" t="s">
        <v>7424</v>
      </c>
      <c r="F3136" s="6" t="s">
        <v>7425</v>
      </c>
      <c r="G3136" s="6" t="s">
        <v>7425</v>
      </c>
      <c r="H3136" s="15" t="s">
        <v>14</v>
      </c>
      <c r="I3136" s="9" t="s">
        <v>13</v>
      </c>
      <c r="J3136" s="14"/>
      <c r="K3136" s="14"/>
    </row>
    <row r="3137" spans="1:11" ht="15.75" customHeight="1" x14ac:dyDescent="0.25">
      <c r="A3137" s="27"/>
      <c r="B3137" s="5" t="s">
        <v>7426</v>
      </c>
      <c r="C3137" s="5" t="s">
        <v>7426</v>
      </c>
      <c r="D3137" s="7" t="s">
        <v>7427</v>
      </c>
      <c r="E3137" s="7" t="s">
        <v>7427</v>
      </c>
      <c r="F3137" s="5" t="s">
        <v>7121</v>
      </c>
      <c r="G3137" s="5" t="s">
        <v>7121</v>
      </c>
      <c r="H3137" s="15" t="s">
        <v>14</v>
      </c>
      <c r="I3137" s="9" t="s">
        <v>13</v>
      </c>
      <c r="J3137" s="14"/>
      <c r="K3137" s="14"/>
    </row>
    <row r="3138" spans="1:11" ht="15.75" customHeight="1" x14ac:dyDescent="0.25">
      <c r="A3138" s="27"/>
      <c r="B3138" s="6" t="s">
        <v>7428</v>
      </c>
      <c r="C3138" s="6" t="s">
        <v>7428</v>
      </c>
      <c r="D3138" s="7" t="s">
        <v>7428</v>
      </c>
      <c r="E3138" s="7" t="s">
        <v>7428</v>
      </c>
      <c r="F3138" s="5" t="s">
        <v>7123</v>
      </c>
      <c r="G3138" s="5" t="s">
        <v>7123</v>
      </c>
      <c r="H3138" s="15" t="s">
        <v>14</v>
      </c>
      <c r="I3138" s="9" t="s">
        <v>13</v>
      </c>
      <c r="J3138" s="14"/>
      <c r="K3138" s="14"/>
    </row>
    <row r="3139" spans="1:11" ht="15.75" customHeight="1" x14ac:dyDescent="0.25">
      <c r="A3139" s="27"/>
      <c r="B3139" s="5" t="s">
        <v>7386</v>
      </c>
      <c r="C3139" s="6" t="s">
        <v>7045</v>
      </c>
      <c r="D3139" s="7" t="s">
        <v>7429</v>
      </c>
      <c r="E3139" s="7" t="s">
        <v>7429</v>
      </c>
      <c r="F3139" s="6" t="s">
        <v>7430</v>
      </c>
      <c r="G3139" s="6" t="s">
        <v>7430</v>
      </c>
      <c r="H3139" s="15" t="s">
        <v>14</v>
      </c>
      <c r="I3139" s="9" t="s">
        <v>13</v>
      </c>
      <c r="J3139" s="14"/>
      <c r="K3139" s="14"/>
    </row>
    <row r="3140" spans="1:11" ht="15.75" customHeight="1" x14ac:dyDescent="0.25">
      <c r="A3140" s="27"/>
      <c r="B3140" s="5" t="s">
        <v>7064</v>
      </c>
      <c r="C3140" s="5" t="s">
        <v>7064</v>
      </c>
      <c r="D3140" s="7" t="s">
        <v>7064</v>
      </c>
      <c r="E3140" s="7" t="s">
        <v>7064</v>
      </c>
      <c r="F3140" s="6" t="s">
        <v>7431</v>
      </c>
      <c r="G3140" s="6" t="s">
        <v>7431</v>
      </c>
      <c r="H3140" s="15" t="s">
        <v>14</v>
      </c>
      <c r="I3140" s="9" t="s">
        <v>13</v>
      </c>
      <c r="J3140" s="14"/>
      <c r="K3140" s="14"/>
    </row>
    <row r="3141" spans="1:11" ht="15.75" customHeight="1" x14ac:dyDescent="0.25">
      <c r="A3141" s="27"/>
      <c r="B3141" s="5" t="s">
        <v>7068</v>
      </c>
      <c r="C3141" s="5" t="s">
        <v>7068</v>
      </c>
      <c r="D3141" s="7" t="s">
        <v>7432</v>
      </c>
      <c r="E3141" s="7" t="s">
        <v>7432</v>
      </c>
      <c r="F3141" s="6" t="s">
        <v>7433</v>
      </c>
      <c r="G3141" s="6" t="s">
        <v>7433</v>
      </c>
      <c r="H3141" s="15" t="s">
        <v>14</v>
      </c>
      <c r="I3141" s="9" t="s">
        <v>13</v>
      </c>
      <c r="J3141" s="14"/>
      <c r="K3141" s="14"/>
    </row>
    <row r="3142" spans="1:11" ht="15.75" customHeight="1" x14ac:dyDescent="0.25">
      <c r="A3142" s="27"/>
      <c r="B3142" s="5" t="s">
        <v>7070</v>
      </c>
      <c r="C3142" s="5" t="s">
        <v>7070</v>
      </c>
      <c r="D3142" s="7" t="s">
        <v>7070</v>
      </c>
      <c r="E3142" s="7" t="s">
        <v>7070</v>
      </c>
      <c r="F3142" s="6" t="s">
        <v>7434</v>
      </c>
      <c r="G3142" s="6" t="s">
        <v>7435</v>
      </c>
      <c r="H3142" s="15" t="s">
        <v>14</v>
      </c>
      <c r="I3142" s="9" t="s">
        <v>13</v>
      </c>
      <c r="J3142" s="14"/>
      <c r="K3142" s="14"/>
    </row>
    <row r="3143" spans="1:11" ht="15.75" customHeight="1" x14ac:dyDescent="0.25">
      <c r="A3143" s="27"/>
      <c r="B3143" s="5" t="s">
        <v>7398</v>
      </c>
      <c r="C3143" s="5" t="s">
        <v>7398</v>
      </c>
      <c r="D3143" s="7" t="s">
        <v>7398</v>
      </c>
      <c r="E3143" s="7" t="s">
        <v>7398</v>
      </c>
      <c r="F3143" s="6" t="s">
        <v>7436</v>
      </c>
      <c r="G3143" s="6" t="s">
        <v>7436</v>
      </c>
      <c r="H3143" s="15" t="s">
        <v>14</v>
      </c>
      <c r="I3143" s="9" t="s">
        <v>13</v>
      </c>
      <c r="J3143" s="14"/>
      <c r="K3143" s="14"/>
    </row>
    <row r="3144" spans="1:11" ht="15.75" customHeight="1" x14ac:dyDescent="0.25">
      <c r="A3144" s="27"/>
      <c r="B3144" s="5" t="s">
        <v>7399</v>
      </c>
      <c r="C3144" s="5" t="s">
        <v>7399</v>
      </c>
      <c r="D3144" s="7" t="s">
        <v>7437</v>
      </c>
      <c r="E3144" s="7" t="s">
        <v>7437</v>
      </c>
      <c r="F3144" s="6" t="s">
        <v>7438</v>
      </c>
      <c r="G3144" s="6" t="s">
        <v>7439</v>
      </c>
      <c r="H3144" s="15" t="s">
        <v>14</v>
      </c>
      <c r="I3144" s="9" t="s">
        <v>13</v>
      </c>
      <c r="J3144" s="14"/>
      <c r="K3144" s="14"/>
    </row>
    <row r="3145" spans="1:11" ht="15.75" customHeight="1" x14ac:dyDescent="0.25">
      <c r="A3145" s="27"/>
      <c r="B3145" s="5" t="s">
        <v>7085</v>
      </c>
      <c r="C3145" s="5" t="s">
        <v>7085</v>
      </c>
      <c r="D3145" s="7" t="s">
        <v>7440</v>
      </c>
      <c r="E3145" s="7" t="s">
        <v>7440</v>
      </c>
      <c r="F3145" s="6" t="s">
        <v>7441</v>
      </c>
      <c r="G3145" s="6" t="s">
        <v>7442</v>
      </c>
      <c r="H3145" s="15" t="s">
        <v>14</v>
      </c>
      <c r="I3145" s="9" t="s">
        <v>13</v>
      </c>
      <c r="J3145" s="14"/>
      <c r="K3145" s="14"/>
    </row>
    <row r="3146" spans="1:11" ht="15.75" customHeight="1" x14ac:dyDescent="0.25">
      <c r="A3146" s="27"/>
      <c r="B3146" s="6" t="s">
        <v>7403</v>
      </c>
      <c r="C3146" s="6" t="s">
        <v>7402</v>
      </c>
      <c r="D3146" s="7" t="s">
        <v>7402</v>
      </c>
      <c r="E3146" s="7" t="s">
        <v>7402</v>
      </c>
      <c r="F3146" s="5" t="s">
        <v>7443</v>
      </c>
      <c r="G3146" s="5" t="s">
        <v>7443</v>
      </c>
      <c r="H3146" s="15" t="s">
        <v>14</v>
      </c>
      <c r="I3146" s="9" t="s">
        <v>13</v>
      </c>
      <c r="J3146" s="14"/>
      <c r="K3146" s="14"/>
    </row>
    <row r="3147" spans="1:11" ht="15.75" customHeight="1" x14ac:dyDescent="0.25">
      <c r="A3147" s="27"/>
      <c r="B3147" s="6" t="s">
        <v>7405</v>
      </c>
      <c r="C3147" s="6" t="s">
        <v>7404</v>
      </c>
      <c r="D3147" s="7" t="s">
        <v>7404</v>
      </c>
      <c r="E3147" s="7" t="s">
        <v>7404</v>
      </c>
      <c r="F3147" s="5" t="s">
        <v>7150</v>
      </c>
      <c r="G3147" s="5" t="s">
        <v>7150</v>
      </c>
      <c r="H3147" s="15" t="s">
        <v>14</v>
      </c>
      <c r="I3147" s="9" t="s">
        <v>13</v>
      </c>
      <c r="J3147" s="14"/>
      <c r="K3147" s="14"/>
    </row>
    <row r="3148" spans="1:11" ht="15.75" customHeight="1" x14ac:dyDescent="0.25">
      <c r="A3148" s="27"/>
      <c r="B3148" s="6" t="s">
        <v>7444</v>
      </c>
      <c r="C3148" s="6" t="s">
        <v>7444</v>
      </c>
      <c r="D3148" s="7" t="s">
        <v>7444</v>
      </c>
      <c r="E3148" s="7" t="s">
        <v>7444</v>
      </c>
      <c r="F3148" s="5" t="s">
        <v>6628</v>
      </c>
      <c r="G3148" s="5" t="s">
        <v>6628</v>
      </c>
      <c r="H3148" s="15" t="s">
        <v>14</v>
      </c>
      <c r="I3148" s="9" t="s">
        <v>13</v>
      </c>
      <c r="J3148" s="14"/>
      <c r="K3148" s="14"/>
    </row>
    <row r="3149" spans="1:11" ht="15.75" customHeight="1" x14ac:dyDescent="0.25">
      <c r="A3149" s="27"/>
      <c r="B3149" s="5" t="s">
        <v>7105</v>
      </c>
      <c r="C3149" s="5" t="s">
        <v>7105</v>
      </c>
      <c r="D3149" s="7" t="s">
        <v>7105</v>
      </c>
      <c r="E3149" s="7" t="s">
        <v>7105</v>
      </c>
      <c r="F3149" s="5" t="s">
        <v>6637</v>
      </c>
      <c r="G3149" s="5" t="s">
        <v>6637</v>
      </c>
      <c r="H3149" s="15" t="s">
        <v>14</v>
      </c>
      <c r="I3149" s="9" t="s">
        <v>13</v>
      </c>
      <c r="J3149" s="14"/>
      <c r="K3149" s="14"/>
    </row>
    <row r="3150" spans="1:11" ht="15.75" customHeight="1" x14ac:dyDescent="0.25">
      <c r="A3150" s="27"/>
      <c r="B3150" s="5" t="s">
        <v>7445</v>
      </c>
      <c r="C3150" s="5" t="s">
        <v>7445</v>
      </c>
      <c r="D3150" s="7" t="s">
        <v>7446</v>
      </c>
      <c r="E3150" s="7" t="s">
        <v>7446</v>
      </c>
      <c r="F3150" s="6" t="s">
        <v>4010</v>
      </c>
      <c r="G3150" s="6" t="s">
        <v>4010</v>
      </c>
      <c r="H3150" s="15" t="s">
        <v>14</v>
      </c>
      <c r="I3150" s="9" t="s">
        <v>13</v>
      </c>
      <c r="J3150" s="14"/>
      <c r="K3150" s="14"/>
    </row>
    <row r="3151" spans="1:11" ht="15.75" customHeight="1" x14ac:dyDescent="0.25">
      <c r="A3151" s="27"/>
      <c r="B3151" s="6" t="s">
        <v>7447</v>
      </c>
      <c r="C3151" s="6" t="s">
        <v>7448</v>
      </c>
      <c r="D3151" s="7" t="s">
        <v>7448</v>
      </c>
      <c r="E3151" s="7" t="s">
        <v>7448</v>
      </c>
      <c r="F3151" s="6" t="s">
        <v>7449</v>
      </c>
      <c r="G3151" s="6" t="s">
        <v>7450</v>
      </c>
      <c r="H3151" s="15" t="s">
        <v>14</v>
      </c>
      <c r="I3151" s="9" t="s">
        <v>13</v>
      </c>
      <c r="J3151" s="14"/>
      <c r="K3151" s="14"/>
    </row>
    <row r="3152" spans="1:11" ht="15.75" customHeight="1" x14ac:dyDescent="0.25">
      <c r="A3152" s="27"/>
      <c r="B3152" s="6" t="s">
        <v>7451</v>
      </c>
      <c r="C3152" s="6" t="s">
        <v>7452</v>
      </c>
      <c r="D3152" s="7" t="s">
        <v>7452</v>
      </c>
      <c r="E3152" s="7" t="s">
        <v>7452</v>
      </c>
      <c r="F3152" s="6" t="s">
        <v>6655</v>
      </c>
      <c r="G3152" s="6" t="s">
        <v>7453</v>
      </c>
      <c r="H3152" s="15" t="s">
        <v>14</v>
      </c>
      <c r="I3152" s="9" t="s">
        <v>13</v>
      </c>
      <c r="J3152" s="14"/>
      <c r="K3152" s="14"/>
    </row>
    <row r="3153" spans="1:11" ht="15.75" customHeight="1" x14ac:dyDescent="0.25">
      <c r="A3153" s="27"/>
      <c r="B3153" s="6" t="s">
        <v>7420</v>
      </c>
      <c r="C3153" s="6" t="s">
        <v>7419</v>
      </c>
      <c r="D3153" s="7" t="s">
        <v>7419</v>
      </c>
      <c r="E3153" s="7" t="s">
        <v>7419</v>
      </c>
      <c r="F3153" s="6" t="s">
        <v>7454</v>
      </c>
      <c r="G3153" s="6" t="s">
        <v>7454</v>
      </c>
      <c r="H3153" s="15" t="s">
        <v>14</v>
      </c>
      <c r="I3153" s="9" t="s">
        <v>13</v>
      </c>
      <c r="J3153" s="14"/>
      <c r="K3153" s="14"/>
    </row>
    <row r="3154" spans="1:11" ht="15.75" customHeight="1" x14ac:dyDescent="0.25">
      <c r="A3154" s="27"/>
      <c r="B3154" s="5" t="s">
        <v>2153</v>
      </c>
      <c r="C3154" s="5" t="s">
        <v>2153</v>
      </c>
      <c r="D3154" s="7" t="s">
        <v>7455</v>
      </c>
      <c r="E3154" s="7" t="s">
        <v>7455</v>
      </c>
      <c r="F3154" s="5" t="s">
        <v>7456</v>
      </c>
      <c r="G3154" s="5" t="s">
        <v>7456</v>
      </c>
      <c r="H3154" s="15" t="s">
        <v>14</v>
      </c>
      <c r="I3154" s="9" t="s">
        <v>13</v>
      </c>
      <c r="J3154" s="14"/>
      <c r="K3154" s="14"/>
    </row>
    <row r="3155" spans="1:11" ht="15.75" customHeight="1" x14ac:dyDescent="0.25">
      <c r="A3155" s="27"/>
      <c r="B3155" s="6" t="s">
        <v>7457</v>
      </c>
      <c r="C3155" s="6" t="s">
        <v>7458</v>
      </c>
      <c r="D3155" s="7" t="s">
        <v>7458</v>
      </c>
      <c r="E3155" s="7" t="s">
        <v>7458</v>
      </c>
      <c r="F3155" s="6" t="s">
        <v>7459</v>
      </c>
      <c r="G3155" s="6" t="s">
        <v>7460</v>
      </c>
      <c r="H3155" s="15" t="s">
        <v>14</v>
      </c>
      <c r="I3155" s="9" t="s">
        <v>13</v>
      </c>
      <c r="J3155" s="14"/>
      <c r="K3155" s="14"/>
    </row>
    <row r="3156" spans="1:11" ht="15.75" customHeight="1" x14ac:dyDescent="0.25">
      <c r="A3156" s="27"/>
      <c r="B3156" s="6" t="s">
        <v>7425</v>
      </c>
      <c r="C3156" s="6" t="s">
        <v>7425</v>
      </c>
      <c r="D3156" s="7" t="s">
        <v>7425</v>
      </c>
      <c r="E3156" s="7" t="s">
        <v>7425</v>
      </c>
      <c r="F3156" s="6" t="s">
        <v>7461</v>
      </c>
      <c r="G3156" s="6" t="s">
        <v>7462</v>
      </c>
      <c r="H3156" s="15" t="s">
        <v>14</v>
      </c>
      <c r="I3156" s="9" t="s">
        <v>13</v>
      </c>
      <c r="J3156" s="14"/>
      <c r="K3156" s="14"/>
    </row>
    <row r="3157" spans="1:11" ht="15.75" customHeight="1" x14ac:dyDescent="0.25">
      <c r="A3157" s="27"/>
      <c r="B3157" s="5" t="s">
        <v>7121</v>
      </c>
      <c r="C3157" s="5" t="s">
        <v>7121</v>
      </c>
      <c r="D3157" s="7" t="s">
        <v>7463</v>
      </c>
      <c r="E3157" s="7" t="s">
        <v>7463</v>
      </c>
      <c r="F3157" s="5" t="s">
        <v>6679</v>
      </c>
      <c r="G3157" s="5" t="s">
        <v>6679</v>
      </c>
      <c r="H3157" s="15" t="s">
        <v>14</v>
      </c>
      <c r="I3157" s="9" t="s">
        <v>13</v>
      </c>
      <c r="J3157" s="14"/>
      <c r="K3157" s="14"/>
    </row>
    <row r="3158" spans="1:11" ht="15.75" customHeight="1" x14ac:dyDescent="0.25">
      <c r="A3158" s="27"/>
      <c r="B3158" s="5" t="s">
        <v>7123</v>
      </c>
      <c r="C3158" s="5" t="s">
        <v>7123</v>
      </c>
      <c r="D3158" s="7" t="s">
        <v>7123</v>
      </c>
      <c r="E3158" s="7" t="s">
        <v>7123</v>
      </c>
      <c r="F3158" s="5" t="s">
        <v>6762</v>
      </c>
      <c r="G3158" s="5" t="s">
        <v>6762</v>
      </c>
      <c r="H3158" s="15" t="s">
        <v>14</v>
      </c>
      <c r="I3158" s="9" t="s">
        <v>13</v>
      </c>
      <c r="J3158" s="14"/>
      <c r="K3158" s="14"/>
    </row>
    <row r="3159" spans="1:11" ht="15.75" customHeight="1" x14ac:dyDescent="0.25">
      <c r="A3159" s="27"/>
      <c r="B3159" s="5" t="s">
        <v>7464</v>
      </c>
      <c r="C3159" s="5" t="s">
        <v>7464</v>
      </c>
      <c r="D3159" s="7" t="s">
        <v>7465</v>
      </c>
      <c r="E3159" s="7" t="s">
        <v>7465</v>
      </c>
      <c r="F3159" s="5" t="s">
        <v>7466</v>
      </c>
      <c r="G3159" s="5" t="s">
        <v>7466</v>
      </c>
      <c r="H3159" s="15" t="s">
        <v>14</v>
      </c>
      <c r="I3159" s="9" t="s">
        <v>13</v>
      </c>
      <c r="J3159" s="14"/>
      <c r="K3159" s="14"/>
    </row>
    <row r="3160" spans="1:11" ht="15.75" customHeight="1" x14ac:dyDescent="0.25">
      <c r="A3160" s="27"/>
      <c r="B3160" s="5" t="s">
        <v>7467</v>
      </c>
      <c r="C3160" s="5" t="s">
        <v>7467</v>
      </c>
      <c r="D3160" s="7" t="s">
        <v>7467</v>
      </c>
      <c r="E3160" s="7" t="s">
        <v>7467</v>
      </c>
      <c r="F3160" s="6" t="s">
        <v>3182</v>
      </c>
      <c r="G3160" s="6" t="s">
        <v>3182</v>
      </c>
      <c r="H3160" s="15" t="s">
        <v>14</v>
      </c>
      <c r="I3160" s="9" t="s">
        <v>13</v>
      </c>
      <c r="J3160" s="14"/>
      <c r="K3160" s="14"/>
    </row>
    <row r="3161" spans="1:11" ht="15.75" customHeight="1" x14ac:dyDescent="0.25">
      <c r="A3161" s="27"/>
      <c r="B3161" s="6" t="s">
        <v>7468</v>
      </c>
      <c r="C3161" s="6" t="s">
        <v>7468</v>
      </c>
      <c r="D3161" s="7" t="s">
        <v>7468</v>
      </c>
      <c r="E3161" s="7" t="s">
        <v>7468</v>
      </c>
      <c r="F3161" s="6" t="s">
        <v>4016</v>
      </c>
      <c r="G3161" s="6" t="s">
        <v>4016</v>
      </c>
      <c r="H3161" s="15" t="s">
        <v>14</v>
      </c>
      <c r="I3161" s="9" t="s">
        <v>13</v>
      </c>
      <c r="J3161" s="14"/>
      <c r="K3161" s="14"/>
    </row>
    <row r="3162" spans="1:11" ht="15.75" customHeight="1" x14ac:dyDescent="0.25">
      <c r="A3162" s="27"/>
      <c r="B3162" s="5" t="s">
        <v>7133</v>
      </c>
      <c r="C3162" s="5" t="s">
        <v>7133</v>
      </c>
      <c r="D3162" s="7" t="s">
        <v>7431</v>
      </c>
      <c r="E3162" s="7" t="s">
        <v>7431</v>
      </c>
      <c r="F3162" s="6" t="s">
        <v>3186</v>
      </c>
      <c r="G3162" s="6" t="s">
        <v>3185</v>
      </c>
      <c r="H3162" s="15" t="s">
        <v>14</v>
      </c>
      <c r="I3162" s="9" t="s">
        <v>13</v>
      </c>
      <c r="J3162" s="14"/>
      <c r="K3162" s="14"/>
    </row>
    <row r="3163" spans="1:11" ht="15.75" customHeight="1" x14ac:dyDescent="0.25">
      <c r="A3163" s="27"/>
      <c r="B3163" s="6" t="s">
        <v>7469</v>
      </c>
      <c r="C3163" s="6" t="s">
        <v>7469</v>
      </c>
      <c r="D3163" s="7" t="s">
        <v>7470</v>
      </c>
      <c r="E3163" s="7" t="s">
        <v>7470</v>
      </c>
      <c r="F3163" s="6" t="s">
        <v>6710</v>
      </c>
      <c r="G3163" s="6" t="s">
        <v>7471</v>
      </c>
      <c r="H3163" s="15" t="s">
        <v>14</v>
      </c>
      <c r="I3163" s="9" t="s">
        <v>13</v>
      </c>
      <c r="J3163" s="14"/>
      <c r="K3163" s="14"/>
    </row>
    <row r="3164" spans="1:11" ht="15.75" customHeight="1" x14ac:dyDescent="0.25">
      <c r="A3164" s="27"/>
      <c r="B3164" s="6" t="s">
        <v>7383</v>
      </c>
      <c r="C3164" s="6" t="s">
        <v>7383</v>
      </c>
      <c r="D3164" s="7" t="s">
        <v>7472</v>
      </c>
      <c r="E3164" s="7" t="s">
        <v>7472</v>
      </c>
      <c r="F3164" s="5" t="s">
        <v>7473</v>
      </c>
      <c r="G3164" s="5" t="s">
        <v>7473</v>
      </c>
      <c r="H3164" s="15" t="s">
        <v>14</v>
      </c>
      <c r="I3164" s="16" t="s">
        <v>13</v>
      </c>
      <c r="J3164" s="14"/>
      <c r="K3164" s="14"/>
    </row>
    <row r="3165" spans="1:11" ht="15.75" customHeight="1" x14ac:dyDescent="0.25">
      <c r="A3165" s="27"/>
      <c r="B3165" s="6" t="s">
        <v>7435</v>
      </c>
      <c r="C3165" s="6" t="s">
        <v>7434</v>
      </c>
      <c r="D3165" s="7" t="s">
        <v>7434</v>
      </c>
      <c r="E3165" s="7" t="s">
        <v>7434</v>
      </c>
      <c r="F3165" s="6" t="s">
        <v>6718</v>
      </c>
      <c r="G3165" s="6" t="s">
        <v>7474</v>
      </c>
      <c r="H3165" s="15" t="s">
        <v>14</v>
      </c>
      <c r="I3165" s="9" t="s">
        <v>13</v>
      </c>
      <c r="J3165" s="14"/>
      <c r="K3165" s="14"/>
    </row>
    <row r="3166" spans="1:11" ht="15.75" customHeight="1" x14ac:dyDescent="0.25">
      <c r="A3166" s="27"/>
      <c r="B3166" s="6" t="s">
        <v>7436</v>
      </c>
      <c r="C3166" s="6" t="s">
        <v>7436</v>
      </c>
      <c r="D3166" s="7" t="s">
        <v>7436</v>
      </c>
      <c r="E3166" s="7" t="s">
        <v>7436</v>
      </c>
      <c r="F3166" s="5" t="s">
        <v>7475</v>
      </c>
      <c r="G3166" s="5" t="s">
        <v>7475</v>
      </c>
      <c r="H3166" s="15" t="s">
        <v>14</v>
      </c>
      <c r="I3166" s="9" t="s">
        <v>13</v>
      </c>
      <c r="J3166" s="14"/>
      <c r="K3166" s="14"/>
    </row>
    <row r="3167" spans="1:11" ht="15.75" customHeight="1" x14ac:dyDescent="0.25">
      <c r="A3167" s="27"/>
      <c r="B3167" s="6" t="s">
        <v>7439</v>
      </c>
      <c r="C3167" s="6" t="s">
        <v>7438</v>
      </c>
      <c r="D3167" s="7" t="s">
        <v>7438</v>
      </c>
      <c r="E3167" s="7" t="s">
        <v>7438</v>
      </c>
      <c r="F3167" s="5" t="s">
        <v>6726</v>
      </c>
      <c r="G3167" s="5" t="s">
        <v>6726</v>
      </c>
      <c r="H3167" s="15" t="s">
        <v>14</v>
      </c>
      <c r="I3167" s="9" t="s">
        <v>13</v>
      </c>
      <c r="J3167" s="14"/>
      <c r="K3167" s="14"/>
    </row>
    <row r="3168" spans="1:11" ht="15.75" customHeight="1" x14ac:dyDescent="0.25">
      <c r="A3168" s="27"/>
      <c r="B3168" s="5" t="s">
        <v>7476</v>
      </c>
      <c r="C3168" s="5" t="s">
        <v>7476</v>
      </c>
      <c r="D3168" s="7" t="s">
        <v>7476</v>
      </c>
      <c r="E3168" s="7" t="s">
        <v>7476</v>
      </c>
      <c r="F3168" s="5" t="s">
        <v>6729</v>
      </c>
      <c r="G3168" s="5" t="s">
        <v>6729</v>
      </c>
      <c r="H3168" s="15" t="s">
        <v>14</v>
      </c>
      <c r="I3168" s="9" t="s">
        <v>13</v>
      </c>
      <c r="J3168" s="14"/>
      <c r="K3168" s="14"/>
    </row>
    <row r="3169" spans="1:11" ht="15.75" customHeight="1" x14ac:dyDescent="0.25">
      <c r="A3169" s="27"/>
      <c r="B3169" s="5" t="s">
        <v>7443</v>
      </c>
      <c r="C3169" s="5" t="s">
        <v>7443</v>
      </c>
      <c r="D3169" s="7" t="s">
        <v>7477</v>
      </c>
      <c r="E3169" s="7" t="s">
        <v>7477</v>
      </c>
      <c r="F3169" s="6" t="s">
        <v>6732</v>
      </c>
      <c r="G3169" s="6" t="s">
        <v>7478</v>
      </c>
      <c r="H3169" s="15" t="s">
        <v>14</v>
      </c>
      <c r="I3169" s="9" t="s">
        <v>13</v>
      </c>
      <c r="J3169" s="14"/>
      <c r="K3169" s="14"/>
    </row>
    <row r="3170" spans="1:11" ht="15.75" customHeight="1" x14ac:dyDescent="0.25">
      <c r="A3170" s="27"/>
      <c r="B3170" s="5" t="s">
        <v>7150</v>
      </c>
      <c r="C3170" s="5" t="s">
        <v>7150</v>
      </c>
      <c r="D3170" s="7" t="s">
        <v>7150</v>
      </c>
      <c r="E3170" s="7" t="s">
        <v>7150</v>
      </c>
      <c r="F3170" s="5" t="s">
        <v>7479</v>
      </c>
      <c r="G3170" s="5" t="s">
        <v>7479</v>
      </c>
      <c r="H3170" s="15" t="s">
        <v>14</v>
      </c>
      <c r="I3170" s="9" t="s">
        <v>13</v>
      </c>
      <c r="J3170" s="14"/>
      <c r="K3170" s="14"/>
    </row>
    <row r="3171" spans="1:11" ht="15.75" customHeight="1" x14ac:dyDescent="0.25">
      <c r="A3171" s="27"/>
      <c r="B3171" s="5" t="s">
        <v>7480</v>
      </c>
      <c r="C3171" s="5" t="s">
        <v>7480</v>
      </c>
      <c r="D3171" s="7" t="s">
        <v>7481</v>
      </c>
      <c r="E3171" s="7" t="s">
        <v>7481</v>
      </c>
      <c r="F3171" s="6" t="s">
        <v>7482</v>
      </c>
      <c r="G3171" s="6" t="s">
        <v>7482</v>
      </c>
      <c r="H3171" s="15" t="s">
        <v>14</v>
      </c>
      <c r="I3171" s="9" t="s">
        <v>13</v>
      </c>
      <c r="J3171" s="14"/>
      <c r="K3171" s="14"/>
    </row>
    <row r="3172" spans="1:11" ht="15.75" customHeight="1" x14ac:dyDescent="0.25">
      <c r="A3172" s="27"/>
      <c r="B3172" s="6" t="s">
        <v>7483</v>
      </c>
      <c r="C3172" s="6" t="s">
        <v>7483</v>
      </c>
      <c r="D3172" s="7" t="s">
        <v>7483</v>
      </c>
      <c r="E3172" s="7" t="s">
        <v>7483</v>
      </c>
      <c r="F3172" s="5" t="s">
        <v>7484</v>
      </c>
      <c r="G3172" s="5" t="s">
        <v>7484</v>
      </c>
      <c r="H3172" s="15" t="s">
        <v>14</v>
      </c>
      <c r="I3172" s="9" t="s">
        <v>13</v>
      </c>
      <c r="J3172" s="14"/>
      <c r="K3172" s="14"/>
    </row>
    <row r="3173" spans="1:11" ht="15.75" customHeight="1" x14ac:dyDescent="0.25">
      <c r="A3173" s="27"/>
      <c r="B3173" s="6" t="s">
        <v>7485</v>
      </c>
      <c r="C3173" s="6" t="s">
        <v>7486</v>
      </c>
      <c r="D3173" s="7" t="s">
        <v>7486</v>
      </c>
      <c r="E3173" s="7" t="s">
        <v>7486</v>
      </c>
      <c r="F3173" s="6" t="s">
        <v>7487</v>
      </c>
      <c r="G3173" s="6" t="s">
        <v>7488</v>
      </c>
      <c r="H3173" s="15" t="s">
        <v>14</v>
      </c>
      <c r="I3173" s="9" t="s">
        <v>13</v>
      </c>
      <c r="J3173" s="14"/>
      <c r="K3173" s="14"/>
    </row>
    <row r="3174" spans="1:11" ht="15.75" customHeight="1" x14ac:dyDescent="0.25">
      <c r="A3174" s="27"/>
      <c r="B3174" s="5" t="s">
        <v>6637</v>
      </c>
      <c r="C3174" s="5" t="s">
        <v>6637</v>
      </c>
      <c r="D3174" s="7" t="s">
        <v>6637</v>
      </c>
      <c r="E3174" s="7" t="s">
        <v>6637</v>
      </c>
      <c r="F3174" s="6" t="s">
        <v>6755</v>
      </c>
      <c r="G3174" s="5" t="s">
        <v>7489</v>
      </c>
      <c r="H3174" s="15" t="s">
        <v>14</v>
      </c>
      <c r="I3174" s="9" t="s">
        <v>13</v>
      </c>
      <c r="J3174" s="14"/>
      <c r="K3174" s="14"/>
    </row>
    <row r="3175" spans="1:11" ht="15.75" customHeight="1" x14ac:dyDescent="0.25">
      <c r="A3175" s="27"/>
      <c r="B3175" s="6" t="s">
        <v>6647</v>
      </c>
      <c r="C3175" s="6" t="s">
        <v>6647</v>
      </c>
      <c r="D3175" s="7" t="s">
        <v>7490</v>
      </c>
      <c r="E3175" s="7" t="s">
        <v>7491</v>
      </c>
      <c r="F3175" s="5" t="s">
        <v>3387</v>
      </c>
      <c r="G3175" s="5" t="s">
        <v>3387</v>
      </c>
      <c r="H3175" s="15" t="s">
        <v>14</v>
      </c>
      <c r="I3175" s="9" t="s">
        <v>13</v>
      </c>
      <c r="J3175" s="14"/>
      <c r="K3175" s="14"/>
    </row>
    <row r="3176" spans="1:11" ht="15.75" customHeight="1" x14ac:dyDescent="0.25">
      <c r="A3176" s="27"/>
      <c r="B3176" s="6" t="s">
        <v>7492</v>
      </c>
      <c r="C3176" s="6" t="s">
        <v>7492</v>
      </c>
      <c r="D3176" s="7" t="s">
        <v>7492</v>
      </c>
      <c r="E3176" s="7" t="s">
        <v>7492</v>
      </c>
      <c r="F3176" s="5" t="s">
        <v>7164</v>
      </c>
      <c r="G3176" s="5" t="s">
        <v>7164</v>
      </c>
      <c r="H3176" s="15" t="s">
        <v>14</v>
      </c>
      <c r="I3176" s="16" t="s">
        <v>13</v>
      </c>
      <c r="J3176" s="14"/>
      <c r="K3176" s="14"/>
    </row>
    <row r="3177" spans="1:11" ht="15.75" customHeight="1" x14ac:dyDescent="0.25">
      <c r="A3177" s="27"/>
      <c r="B3177" s="6" t="s">
        <v>7453</v>
      </c>
      <c r="C3177" s="6" t="s">
        <v>6655</v>
      </c>
      <c r="D3177" s="7" t="s">
        <v>6655</v>
      </c>
      <c r="E3177" s="7" t="s">
        <v>6655</v>
      </c>
      <c r="F3177" s="6" t="s">
        <v>7493</v>
      </c>
      <c r="G3177" s="6" t="s">
        <v>7494</v>
      </c>
      <c r="H3177" s="15" t="s">
        <v>14</v>
      </c>
      <c r="I3177" s="9" t="s">
        <v>13</v>
      </c>
      <c r="J3177" s="14"/>
      <c r="K3177" s="14"/>
    </row>
    <row r="3178" spans="1:11" ht="15.75" customHeight="1" x14ac:dyDescent="0.25">
      <c r="A3178" s="27"/>
      <c r="B3178" s="6" t="s">
        <v>7454</v>
      </c>
      <c r="C3178" s="6" t="s">
        <v>7454</v>
      </c>
      <c r="D3178" s="7" t="s">
        <v>7495</v>
      </c>
      <c r="E3178" s="7" t="s">
        <v>7495</v>
      </c>
      <c r="F3178" s="6" t="s">
        <v>7496</v>
      </c>
      <c r="G3178" s="6" t="s">
        <v>7496</v>
      </c>
      <c r="H3178" s="15" t="s">
        <v>14</v>
      </c>
      <c r="I3178" s="9" t="s">
        <v>13</v>
      </c>
      <c r="J3178" s="14"/>
      <c r="K3178" s="14"/>
    </row>
    <row r="3179" spans="1:11" ht="15.75" customHeight="1" x14ac:dyDescent="0.25">
      <c r="A3179" s="27"/>
      <c r="B3179" s="5" t="s">
        <v>7456</v>
      </c>
      <c r="C3179" s="5" t="s">
        <v>7456</v>
      </c>
      <c r="D3179" s="7" t="s">
        <v>7497</v>
      </c>
      <c r="E3179" s="7" t="s">
        <v>7497</v>
      </c>
      <c r="F3179" s="6" t="s">
        <v>7498</v>
      </c>
      <c r="G3179" s="6" t="s">
        <v>7498</v>
      </c>
      <c r="H3179" s="15" t="s">
        <v>14</v>
      </c>
      <c r="I3179" s="9" t="s">
        <v>13</v>
      </c>
      <c r="J3179" s="14"/>
      <c r="K3179" s="14"/>
    </row>
    <row r="3180" spans="1:11" ht="15.75" customHeight="1" x14ac:dyDescent="0.25">
      <c r="A3180" s="27"/>
      <c r="B3180" s="6" t="s">
        <v>7460</v>
      </c>
      <c r="C3180" s="6" t="s">
        <v>7459</v>
      </c>
      <c r="D3180" s="7" t="s">
        <v>7499</v>
      </c>
      <c r="E3180" s="7" t="s">
        <v>7499</v>
      </c>
      <c r="F3180" s="5" t="s">
        <v>7168</v>
      </c>
      <c r="G3180" s="5" t="s">
        <v>7168</v>
      </c>
      <c r="H3180" s="15" t="s">
        <v>14</v>
      </c>
      <c r="I3180" s="9" t="s">
        <v>13</v>
      </c>
      <c r="J3180" s="14"/>
      <c r="K3180" s="14"/>
    </row>
    <row r="3181" spans="1:11" ht="15.75" customHeight="1" x14ac:dyDescent="0.25">
      <c r="A3181" s="27"/>
      <c r="B3181" s="5" t="s">
        <v>6679</v>
      </c>
      <c r="C3181" s="5" t="s">
        <v>6679</v>
      </c>
      <c r="D3181" s="7" t="s">
        <v>7500</v>
      </c>
      <c r="E3181" s="7" t="s">
        <v>7500</v>
      </c>
      <c r="F3181" s="5" t="s">
        <v>7177</v>
      </c>
      <c r="G3181" s="5" t="s">
        <v>7177</v>
      </c>
      <c r="H3181" s="15" t="s">
        <v>14</v>
      </c>
      <c r="I3181" s="9" t="s">
        <v>13</v>
      </c>
      <c r="J3181" s="14"/>
      <c r="K3181" s="14"/>
    </row>
    <row r="3182" spans="1:11" ht="15.75" customHeight="1" x14ac:dyDescent="0.25">
      <c r="A3182" s="27"/>
      <c r="B3182" s="5" t="s">
        <v>7501</v>
      </c>
      <c r="C3182" s="5" t="s">
        <v>7501</v>
      </c>
      <c r="D3182" s="7" t="s">
        <v>7501</v>
      </c>
      <c r="E3182" s="7" t="s">
        <v>7501</v>
      </c>
      <c r="F3182" s="6" t="s">
        <v>7502</v>
      </c>
      <c r="G3182" s="6" t="s">
        <v>7503</v>
      </c>
      <c r="H3182" s="15" t="s">
        <v>14</v>
      </c>
      <c r="I3182" s="9" t="s">
        <v>13</v>
      </c>
      <c r="J3182" s="14"/>
      <c r="K3182" s="14"/>
    </row>
    <row r="3183" spans="1:11" ht="15.75" customHeight="1" x14ac:dyDescent="0.25">
      <c r="A3183" s="27"/>
      <c r="B3183" s="6" t="s">
        <v>7504</v>
      </c>
      <c r="C3183" s="6" t="s">
        <v>7504</v>
      </c>
      <c r="D3183" s="7" t="s">
        <v>7504</v>
      </c>
      <c r="E3183" s="7" t="s">
        <v>7504</v>
      </c>
      <c r="F3183" s="6" t="s">
        <v>7505</v>
      </c>
      <c r="G3183" s="6" t="s">
        <v>7506</v>
      </c>
      <c r="H3183" s="15" t="s">
        <v>14</v>
      </c>
      <c r="I3183" s="9" t="s">
        <v>13</v>
      </c>
      <c r="J3183" s="14"/>
      <c r="K3183" s="14"/>
    </row>
    <row r="3184" spans="1:11" ht="15.75" customHeight="1" x14ac:dyDescent="0.25">
      <c r="A3184" s="27"/>
      <c r="B3184" s="5" t="s">
        <v>7466</v>
      </c>
      <c r="C3184" s="5" t="s">
        <v>7466</v>
      </c>
      <c r="D3184" s="7" t="s">
        <v>7507</v>
      </c>
      <c r="E3184" s="7" t="s">
        <v>7507</v>
      </c>
      <c r="F3184" s="5" t="s">
        <v>6781</v>
      </c>
      <c r="G3184" s="5" t="s">
        <v>6781</v>
      </c>
      <c r="H3184" s="15" t="s">
        <v>14</v>
      </c>
      <c r="I3184" s="9" t="s">
        <v>13</v>
      </c>
      <c r="J3184" s="14"/>
      <c r="K3184" s="14"/>
    </row>
    <row r="3185" spans="1:11" ht="15.75" customHeight="1" x14ac:dyDescent="0.25">
      <c r="A3185" s="27"/>
      <c r="B3185" s="5" t="s">
        <v>6706</v>
      </c>
      <c r="C3185" s="5" t="s">
        <v>6706</v>
      </c>
      <c r="D3185" s="7" t="s">
        <v>6706</v>
      </c>
      <c r="E3185" s="7" t="s">
        <v>6706</v>
      </c>
      <c r="F3185" s="5" t="s">
        <v>7181</v>
      </c>
      <c r="G3185" s="5" t="s">
        <v>7181</v>
      </c>
      <c r="H3185" s="15" t="s">
        <v>14</v>
      </c>
      <c r="I3185" s="9" t="s">
        <v>13</v>
      </c>
      <c r="J3185" s="14"/>
      <c r="K3185" s="14"/>
    </row>
    <row r="3186" spans="1:11" ht="15.75" customHeight="1" x14ac:dyDescent="0.25">
      <c r="A3186" s="27"/>
      <c r="B3186" s="6" t="s">
        <v>7471</v>
      </c>
      <c r="C3186" s="6" t="s">
        <v>6710</v>
      </c>
      <c r="D3186" s="7" t="s">
        <v>7508</v>
      </c>
      <c r="E3186" s="7" t="s">
        <v>7508</v>
      </c>
      <c r="F3186" s="6" t="s">
        <v>7182</v>
      </c>
      <c r="G3186" s="6" t="s">
        <v>7509</v>
      </c>
      <c r="H3186" s="15" t="s">
        <v>14</v>
      </c>
      <c r="I3186" s="9" t="s">
        <v>13</v>
      </c>
      <c r="J3186" s="14"/>
      <c r="K3186" s="14"/>
    </row>
    <row r="3187" spans="1:11" ht="15.75" customHeight="1" x14ac:dyDescent="0.25">
      <c r="A3187" s="27"/>
      <c r="B3187" s="5" t="s">
        <v>7473</v>
      </c>
      <c r="C3187" s="5" t="s">
        <v>7473</v>
      </c>
      <c r="D3187" s="7" t="s">
        <v>7510</v>
      </c>
      <c r="E3187" s="7" t="s">
        <v>7510</v>
      </c>
      <c r="F3187" s="6" t="s">
        <v>7511</v>
      </c>
      <c r="G3187" s="6" t="s">
        <v>7512</v>
      </c>
      <c r="H3187" s="15" t="s">
        <v>14</v>
      </c>
      <c r="I3187" s="9" t="s">
        <v>13</v>
      </c>
      <c r="J3187" s="14"/>
      <c r="K3187" s="14"/>
    </row>
    <row r="3188" spans="1:11" ht="15.75" customHeight="1" x14ac:dyDescent="0.25">
      <c r="A3188" s="27"/>
      <c r="B3188" s="6" t="s">
        <v>6718</v>
      </c>
      <c r="C3188" s="6" t="s">
        <v>6718</v>
      </c>
      <c r="D3188" s="7" t="s">
        <v>6718</v>
      </c>
      <c r="E3188" s="7" t="s">
        <v>7474</v>
      </c>
      <c r="F3188" s="5" t="s">
        <v>7185</v>
      </c>
      <c r="G3188" s="5" t="s">
        <v>7185</v>
      </c>
      <c r="H3188" s="15" t="s">
        <v>14</v>
      </c>
      <c r="I3188" s="9" t="s">
        <v>13</v>
      </c>
      <c r="J3188" s="14"/>
      <c r="K3188" s="14"/>
    </row>
    <row r="3189" spans="1:11" ht="15.75" customHeight="1" x14ac:dyDescent="0.25">
      <c r="A3189" s="27"/>
      <c r="B3189" s="5" t="s">
        <v>7475</v>
      </c>
      <c r="C3189" s="5" t="s">
        <v>7475</v>
      </c>
      <c r="D3189" s="7" t="s">
        <v>7513</v>
      </c>
      <c r="E3189" s="7" t="s">
        <v>7513</v>
      </c>
      <c r="F3189" s="5" t="s">
        <v>7188</v>
      </c>
      <c r="G3189" s="5" t="s">
        <v>7188</v>
      </c>
      <c r="H3189" s="15" t="s">
        <v>14</v>
      </c>
      <c r="I3189" s="9" t="s">
        <v>13</v>
      </c>
      <c r="J3189" s="14"/>
      <c r="K3189" s="14"/>
    </row>
    <row r="3190" spans="1:11" ht="15.75" customHeight="1" x14ac:dyDescent="0.25">
      <c r="A3190" s="27"/>
      <c r="B3190" s="5" t="s">
        <v>6726</v>
      </c>
      <c r="C3190" s="5" t="s">
        <v>6726</v>
      </c>
      <c r="D3190" s="7" t="s">
        <v>6726</v>
      </c>
      <c r="E3190" s="7" t="s">
        <v>6726</v>
      </c>
      <c r="F3190" s="6" t="s">
        <v>7514</v>
      </c>
      <c r="G3190" s="6" t="s">
        <v>7514</v>
      </c>
      <c r="H3190" s="15" t="s">
        <v>14</v>
      </c>
      <c r="I3190" s="9" t="s">
        <v>13</v>
      </c>
      <c r="J3190" s="14"/>
      <c r="K3190" s="14"/>
    </row>
    <row r="3191" spans="1:11" ht="15.75" customHeight="1" x14ac:dyDescent="0.25">
      <c r="A3191" s="27"/>
      <c r="B3191" s="5" t="s">
        <v>6729</v>
      </c>
      <c r="C3191" s="5" t="s">
        <v>6729</v>
      </c>
      <c r="D3191" s="7" t="s">
        <v>6729</v>
      </c>
      <c r="E3191" s="7" t="s">
        <v>6729</v>
      </c>
      <c r="F3191" s="5" t="s">
        <v>7199</v>
      </c>
      <c r="G3191" s="5" t="s">
        <v>7199</v>
      </c>
      <c r="H3191" s="15" t="s">
        <v>14</v>
      </c>
      <c r="I3191" s="9" t="s">
        <v>13</v>
      </c>
      <c r="J3191" s="14"/>
      <c r="K3191" s="14"/>
    </row>
    <row r="3192" spans="1:11" ht="15.75" customHeight="1" x14ac:dyDescent="0.25">
      <c r="A3192" s="27"/>
      <c r="B3192" s="6" t="s">
        <v>7478</v>
      </c>
      <c r="C3192" s="6" t="s">
        <v>6732</v>
      </c>
      <c r="D3192" s="7" t="s">
        <v>6732</v>
      </c>
      <c r="E3192" s="7" t="s">
        <v>6732</v>
      </c>
      <c r="F3192" s="6" t="s">
        <v>7515</v>
      </c>
      <c r="G3192" s="6" t="s">
        <v>7515</v>
      </c>
      <c r="H3192" s="15" t="s">
        <v>14</v>
      </c>
      <c r="I3192" s="9" t="s">
        <v>13</v>
      </c>
      <c r="J3192" s="14"/>
      <c r="K3192" s="14"/>
    </row>
    <row r="3193" spans="1:11" ht="15.75" customHeight="1" x14ac:dyDescent="0.25">
      <c r="A3193" s="27"/>
      <c r="B3193" s="5" t="s">
        <v>7479</v>
      </c>
      <c r="C3193" s="5" t="s">
        <v>7479</v>
      </c>
      <c r="D3193" s="7" t="s">
        <v>7479</v>
      </c>
      <c r="E3193" s="7" t="s">
        <v>7479</v>
      </c>
      <c r="F3193" s="5" t="s">
        <v>7516</v>
      </c>
      <c r="G3193" s="5" t="s">
        <v>7516</v>
      </c>
      <c r="H3193" s="15" t="s">
        <v>14</v>
      </c>
      <c r="I3193" s="9" t="s">
        <v>13</v>
      </c>
      <c r="J3193" s="14"/>
      <c r="K3193" s="14"/>
    </row>
    <row r="3194" spans="1:11" ht="15.75" customHeight="1" x14ac:dyDescent="0.25">
      <c r="A3194" s="27"/>
      <c r="B3194" s="6" t="s">
        <v>7482</v>
      </c>
      <c r="C3194" s="6" t="s">
        <v>7482</v>
      </c>
      <c r="D3194" s="7" t="s">
        <v>7482</v>
      </c>
      <c r="E3194" s="7" t="s">
        <v>7482</v>
      </c>
      <c r="F3194" s="5" t="s">
        <v>7517</v>
      </c>
      <c r="G3194" s="5" t="s">
        <v>7517</v>
      </c>
      <c r="H3194" s="15" t="s">
        <v>14</v>
      </c>
      <c r="I3194" s="9" t="s">
        <v>13</v>
      </c>
      <c r="J3194" s="14"/>
      <c r="K3194" s="14"/>
    </row>
    <row r="3195" spans="1:11" ht="15.75" customHeight="1" x14ac:dyDescent="0.25">
      <c r="A3195" s="27"/>
      <c r="B3195" s="5" t="s">
        <v>7484</v>
      </c>
      <c r="C3195" s="5" t="s">
        <v>7484</v>
      </c>
      <c r="D3195" s="7" t="s">
        <v>7484</v>
      </c>
      <c r="E3195" s="7" t="s">
        <v>7484</v>
      </c>
      <c r="F3195" s="5" t="s">
        <v>7518</v>
      </c>
      <c r="G3195" s="5" t="s">
        <v>7518</v>
      </c>
      <c r="H3195" s="15" t="s">
        <v>14</v>
      </c>
      <c r="I3195" s="9" t="s">
        <v>13</v>
      </c>
      <c r="J3195" s="14"/>
      <c r="K3195" s="14"/>
    </row>
    <row r="3196" spans="1:11" ht="15.75" customHeight="1" x14ac:dyDescent="0.25">
      <c r="A3196" s="27"/>
      <c r="B3196" s="6" t="s">
        <v>6749</v>
      </c>
      <c r="C3196" s="6" t="s">
        <v>6749</v>
      </c>
      <c r="D3196" s="7" t="s">
        <v>6749</v>
      </c>
      <c r="E3196" s="7" t="s">
        <v>7519</v>
      </c>
      <c r="F3196" s="6" t="s">
        <v>7210</v>
      </c>
      <c r="G3196" s="6" t="s">
        <v>7520</v>
      </c>
      <c r="H3196" s="15" t="s">
        <v>14</v>
      </c>
      <c r="I3196" s="9" t="s">
        <v>13</v>
      </c>
      <c r="J3196" s="14"/>
      <c r="K3196" s="14"/>
    </row>
    <row r="3197" spans="1:11" ht="15.75" customHeight="1" x14ac:dyDescent="0.25">
      <c r="A3197" s="27"/>
      <c r="B3197" s="5" t="s">
        <v>6757</v>
      </c>
      <c r="C3197" s="5" t="s">
        <v>6757</v>
      </c>
      <c r="D3197" s="7" t="s">
        <v>6757</v>
      </c>
      <c r="E3197" s="7" t="s">
        <v>6757</v>
      </c>
      <c r="F3197" s="6" t="s">
        <v>7521</v>
      </c>
      <c r="G3197" s="6" t="s">
        <v>7521</v>
      </c>
      <c r="H3197" s="15" t="s">
        <v>14</v>
      </c>
      <c r="I3197" s="9" t="s">
        <v>13</v>
      </c>
      <c r="J3197" s="14"/>
      <c r="K3197" s="14"/>
    </row>
    <row r="3198" spans="1:11" ht="15.75" customHeight="1" x14ac:dyDescent="0.25">
      <c r="A3198" s="27"/>
      <c r="B3198" s="5" t="s">
        <v>7522</v>
      </c>
      <c r="C3198" s="5" t="s">
        <v>7522</v>
      </c>
      <c r="D3198" s="7" t="s">
        <v>7522</v>
      </c>
      <c r="E3198" s="7" t="s">
        <v>7522</v>
      </c>
      <c r="F3198" s="5" t="s">
        <v>7217</v>
      </c>
      <c r="G3198" s="5" t="s">
        <v>7217</v>
      </c>
      <c r="H3198" s="15" t="s">
        <v>14</v>
      </c>
      <c r="I3198" s="9" t="s">
        <v>13</v>
      </c>
      <c r="J3198" s="14"/>
      <c r="K3198" s="14"/>
    </row>
    <row r="3199" spans="1:11" ht="15.75" customHeight="1" x14ac:dyDescent="0.25">
      <c r="A3199" s="27"/>
      <c r="B3199" s="6" t="s">
        <v>7523</v>
      </c>
      <c r="C3199" s="6" t="s">
        <v>7523</v>
      </c>
      <c r="D3199" s="7" t="s">
        <v>7523</v>
      </c>
      <c r="E3199" s="7" t="s">
        <v>7523</v>
      </c>
      <c r="F3199" s="6" t="s">
        <v>7524</v>
      </c>
      <c r="G3199" s="6" t="s">
        <v>7524</v>
      </c>
      <c r="H3199" s="15" t="s">
        <v>14</v>
      </c>
      <c r="I3199" s="9" t="s">
        <v>13</v>
      </c>
      <c r="J3199" s="14"/>
      <c r="K3199" s="14"/>
    </row>
    <row r="3200" spans="1:11" ht="15.75" customHeight="1" x14ac:dyDescent="0.25">
      <c r="A3200" s="27"/>
      <c r="B3200" s="5" t="s">
        <v>6781</v>
      </c>
      <c r="C3200" s="5" t="s">
        <v>6781</v>
      </c>
      <c r="D3200" s="7" t="s">
        <v>6781</v>
      </c>
      <c r="E3200" s="7" t="s">
        <v>6781</v>
      </c>
      <c r="F3200" s="6" t="s">
        <v>7525</v>
      </c>
      <c r="G3200" s="6" t="s">
        <v>7526</v>
      </c>
      <c r="H3200" s="15" t="s">
        <v>14</v>
      </c>
      <c r="I3200" s="9" t="s">
        <v>13</v>
      </c>
      <c r="J3200" s="14"/>
      <c r="K3200" s="14"/>
    </row>
    <row r="3201" spans="1:11" ht="15.75" customHeight="1" x14ac:dyDescent="0.25">
      <c r="A3201" s="27"/>
      <c r="B3201" s="6" t="s">
        <v>7527</v>
      </c>
      <c r="C3201" s="6" t="s">
        <v>7182</v>
      </c>
      <c r="D3201" s="7" t="s">
        <v>7182</v>
      </c>
      <c r="E3201" s="7" t="s">
        <v>7182</v>
      </c>
      <c r="F3201" s="5" t="s">
        <v>6817</v>
      </c>
      <c r="G3201" s="5" t="s">
        <v>6817</v>
      </c>
      <c r="H3201" s="15" t="s">
        <v>14</v>
      </c>
      <c r="I3201" s="9" t="s">
        <v>13</v>
      </c>
      <c r="J3201" s="14"/>
      <c r="K3201" s="14"/>
    </row>
    <row r="3202" spans="1:11" ht="15.75" customHeight="1" x14ac:dyDescent="0.25">
      <c r="A3202" s="27"/>
      <c r="B3202" s="6" t="s">
        <v>7514</v>
      </c>
      <c r="C3202" s="6" t="s">
        <v>7514</v>
      </c>
      <c r="D3202" s="7" t="s">
        <v>7514</v>
      </c>
      <c r="E3202" s="7" t="s">
        <v>7514</v>
      </c>
      <c r="F3202" s="5" t="s">
        <v>7244</v>
      </c>
      <c r="G3202" s="5" t="s">
        <v>7244</v>
      </c>
      <c r="H3202" s="15" t="s">
        <v>14</v>
      </c>
      <c r="I3202" s="9" t="s">
        <v>13</v>
      </c>
      <c r="J3202" s="14"/>
      <c r="K3202" s="14"/>
    </row>
    <row r="3203" spans="1:11" ht="15.75" customHeight="1" x14ac:dyDescent="0.25">
      <c r="A3203" s="27"/>
      <c r="B3203" s="5" t="s">
        <v>7213</v>
      </c>
      <c r="C3203" s="5" t="s">
        <v>7213</v>
      </c>
      <c r="D3203" s="7" t="s">
        <v>7213</v>
      </c>
      <c r="E3203" s="7" t="s">
        <v>7213</v>
      </c>
      <c r="F3203" s="5" t="s">
        <v>6842</v>
      </c>
      <c r="G3203" s="5" t="s">
        <v>6842</v>
      </c>
      <c r="H3203" s="15" t="s">
        <v>14</v>
      </c>
      <c r="I3203" s="9" t="s">
        <v>13</v>
      </c>
      <c r="J3203" s="14"/>
      <c r="K3203" s="14"/>
    </row>
    <row r="3204" spans="1:11" ht="15.75" customHeight="1" x14ac:dyDescent="0.25">
      <c r="A3204" s="27"/>
      <c r="B3204" s="5" t="s">
        <v>7217</v>
      </c>
      <c r="C3204" s="5" t="s">
        <v>7217</v>
      </c>
      <c r="D3204" s="7" t="s">
        <v>7217</v>
      </c>
      <c r="E3204" s="7" t="s">
        <v>7217</v>
      </c>
      <c r="F3204" s="6" t="s">
        <v>6847</v>
      </c>
      <c r="G3204" s="6" t="s">
        <v>7528</v>
      </c>
      <c r="H3204" s="15" t="s">
        <v>14</v>
      </c>
      <c r="I3204" s="9" t="s">
        <v>13</v>
      </c>
      <c r="J3204" s="14"/>
      <c r="K3204" s="14"/>
    </row>
    <row r="3205" spans="1:11" ht="15.75" customHeight="1" x14ac:dyDescent="0.25">
      <c r="A3205" s="27"/>
      <c r="B3205" s="6"/>
      <c r="C3205" s="6"/>
      <c r="D3205" s="7"/>
      <c r="E3205" s="7"/>
      <c r="F3205" s="5" t="s">
        <v>7529</v>
      </c>
      <c r="G3205" s="5" t="s">
        <v>7529</v>
      </c>
      <c r="H3205" s="15" t="s">
        <v>14</v>
      </c>
      <c r="I3205" s="9" t="s">
        <v>13</v>
      </c>
      <c r="J3205" s="14"/>
      <c r="K3205" s="14"/>
    </row>
    <row r="3206" spans="1:11" ht="15.75" customHeight="1" x14ac:dyDescent="0.25">
      <c r="A3206" s="27"/>
      <c r="B3206" s="6" t="s">
        <v>7530</v>
      </c>
      <c r="C3206" s="6" t="s">
        <v>7530</v>
      </c>
      <c r="D3206" s="7" t="s">
        <v>7531</v>
      </c>
      <c r="E3206" s="7" t="s">
        <v>7531</v>
      </c>
      <c r="F3206" s="5" t="s">
        <v>7532</v>
      </c>
      <c r="G3206" s="5" t="s">
        <v>7532</v>
      </c>
      <c r="H3206" s="15" t="s">
        <v>14</v>
      </c>
      <c r="I3206" s="9" t="s">
        <v>13</v>
      </c>
      <c r="J3206" s="14"/>
      <c r="K3206" s="14"/>
    </row>
    <row r="3207" spans="1:11" ht="15.75" customHeight="1" x14ac:dyDescent="0.25">
      <c r="A3207" s="27"/>
      <c r="B3207" s="6" t="s">
        <v>7533</v>
      </c>
      <c r="C3207" s="6" t="s">
        <v>7534</v>
      </c>
      <c r="D3207" s="7" t="s">
        <v>7535</v>
      </c>
      <c r="E3207" s="7" t="s">
        <v>7535</v>
      </c>
      <c r="F3207" s="5" t="s">
        <v>7536</v>
      </c>
      <c r="G3207" s="5" t="s">
        <v>7536</v>
      </c>
      <c r="H3207" s="15" t="s">
        <v>14</v>
      </c>
      <c r="I3207" s="9" t="s">
        <v>13</v>
      </c>
      <c r="J3207" s="14"/>
      <c r="K3207" s="14"/>
    </row>
    <row r="3208" spans="1:11" ht="15.75" customHeight="1" x14ac:dyDescent="0.25">
      <c r="A3208" s="27"/>
      <c r="B3208" s="6" t="s">
        <v>7537</v>
      </c>
      <c r="C3208" s="6" t="s">
        <v>7240</v>
      </c>
      <c r="D3208" s="7" t="s">
        <v>7240</v>
      </c>
      <c r="E3208" s="7" t="s">
        <v>7240</v>
      </c>
      <c r="F3208" s="6" t="s">
        <v>7538</v>
      </c>
      <c r="G3208" s="6" t="s">
        <v>7539</v>
      </c>
      <c r="H3208" s="15" t="s">
        <v>14</v>
      </c>
      <c r="I3208" s="9" t="s">
        <v>13</v>
      </c>
      <c r="J3208" s="14"/>
      <c r="K3208" s="14"/>
    </row>
    <row r="3209" spans="1:11" ht="15.75" customHeight="1" x14ac:dyDescent="0.25">
      <c r="A3209" s="27"/>
      <c r="B3209" s="5" t="s">
        <v>7540</v>
      </c>
      <c r="C3209" s="5" t="s">
        <v>7540</v>
      </c>
      <c r="D3209" s="7" t="s">
        <v>7540</v>
      </c>
      <c r="E3209" s="7" t="s">
        <v>7540</v>
      </c>
      <c r="F3209" s="6" t="s">
        <v>7541</v>
      </c>
      <c r="G3209" s="6" t="s">
        <v>7541</v>
      </c>
      <c r="H3209" s="15" t="s">
        <v>14</v>
      </c>
      <c r="I3209" s="9" t="s">
        <v>13</v>
      </c>
      <c r="J3209" s="14"/>
      <c r="K3209" s="14"/>
    </row>
    <row r="3210" spans="1:11" ht="15.75" customHeight="1" x14ac:dyDescent="0.25">
      <c r="A3210" s="27"/>
      <c r="B3210" s="5" t="s">
        <v>7542</v>
      </c>
      <c r="C3210" s="6" t="s">
        <v>7543</v>
      </c>
      <c r="D3210" s="7" t="s">
        <v>7543</v>
      </c>
      <c r="E3210" s="7" t="s">
        <v>7543</v>
      </c>
      <c r="F3210" s="6" t="s">
        <v>7544</v>
      </c>
      <c r="G3210" s="6" t="s">
        <v>7544</v>
      </c>
      <c r="H3210" s="15" t="s">
        <v>14</v>
      </c>
      <c r="I3210" s="9" t="s">
        <v>13</v>
      </c>
      <c r="J3210" s="14"/>
      <c r="K3210" s="14"/>
    </row>
    <row r="3211" spans="1:11" ht="15.75" customHeight="1" x14ac:dyDescent="0.25">
      <c r="A3211" s="27"/>
      <c r="B3211" s="5" t="s">
        <v>6901</v>
      </c>
      <c r="C3211" s="5" t="s">
        <v>6901</v>
      </c>
      <c r="D3211" s="7" t="s">
        <v>7545</v>
      </c>
      <c r="E3211" s="7" t="s">
        <v>7545</v>
      </c>
      <c r="F3211" s="5" t="s">
        <v>7546</v>
      </c>
      <c r="G3211" s="5" t="s">
        <v>7546</v>
      </c>
      <c r="H3211" s="15" t="s">
        <v>14</v>
      </c>
      <c r="I3211" s="9" t="s">
        <v>13</v>
      </c>
      <c r="J3211" s="14"/>
      <c r="K3211" s="14"/>
    </row>
    <row r="3212" spans="1:11" ht="15.75" customHeight="1" x14ac:dyDescent="0.25">
      <c r="A3212" s="27"/>
      <c r="B3212" s="5" t="s">
        <v>7547</v>
      </c>
      <c r="C3212" s="5" t="s">
        <v>7547</v>
      </c>
      <c r="D3212" s="7" t="s">
        <v>7547</v>
      </c>
      <c r="E3212" s="7" t="s">
        <v>7547</v>
      </c>
      <c r="F3212" s="6" t="s">
        <v>7548</v>
      </c>
      <c r="G3212" s="6" t="s">
        <v>7548</v>
      </c>
      <c r="H3212" s="15" t="s">
        <v>14</v>
      </c>
      <c r="I3212" s="9" t="s">
        <v>13</v>
      </c>
      <c r="J3212" s="14"/>
      <c r="K3212" s="14"/>
    </row>
    <row r="3213" spans="1:11" ht="15.75" customHeight="1" x14ac:dyDescent="0.25">
      <c r="A3213" s="27"/>
      <c r="B3213" s="5" t="s">
        <v>7549</v>
      </c>
      <c r="C3213" s="5" t="s">
        <v>7549</v>
      </c>
      <c r="D3213" s="7" t="s">
        <v>7550</v>
      </c>
      <c r="E3213" s="7" t="s">
        <v>7550</v>
      </c>
      <c r="F3213" s="6" t="s">
        <v>7551</v>
      </c>
      <c r="G3213" s="6" t="s">
        <v>7551</v>
      </c>
      <c r="H3213" s="15" t="s">
        <v>14</v>
      </c>
      <c r="I3213" s="9" t="s">
        <v>13</v>
      </c>
      <c r="J3213" s="14"/>
      <c r="K3213" s="14"/>
    </row>
    <row r="3214" spans="1:11" ht="15.75" customHeight="1" x14ac:dyDescent="0.25">
      <c r="A3214" s="27"/>
      <c r="B3214" s="6" t="s">
        <v>7552</v>
      </c>
      <c r="C3214" s="6" t="s">
        <v>7552</v>
      </c>
      <c r="D3214" s="7" t="s">
        <v>7553</v>
      </c>
      <c r="E3214" s="7" t="s">
        <v>7554</v>
      </c>
      <c r="F3214" s="5" t="s">
        <v>7555</v>
      </c>
      <c r="G3214" s="5" t="s">
        <v>7555</v>
      </c>
      <c r="H3214" s="15" t="s">
        <v>14</v>
      </c>
      <c r="I3214" s="9" t="s">
        <v>13</v>
      </c>
      <c r="J3214" s="14"/>
      <c r="K3214" s="14"/>
    </row>
    <row r="3215" spans="1:11" ht="15.75" customHeight="1" x14ac:dyDescent="0.25">
      <c r="A3215" s="27"/>
      <c r="B3215" s="5" t="s">
        <v>7556</v>
      </c>
      <c r="C3215" s="5" t="s">
        <v>7556</v>
      </c>
      <c r="D3215" s="7" t="s">
        <v>7557</v>
      </c>
      <c r="E3215" s="7" t="s">
        <v>7557</v>
      </c>
      <c r="F3215" s="5" t="s">
        <v>7558</v>
      </c>
      <c r="G3215" s="5" t="s">
        <v>7558</v>
      </c>
      <c r="H3215" s="8" t="s">
        <v>14</v>
      </c>
      <c r="I3215" s="9" t="s">
        <v>13</v>
      </c>
      <c r="J3215" s="14"/>
      <c r="K3215" s="14"/>
    </row>
    <row r="3216" spans="1:11" ht="15.75" customHeight="1" x14ac:dyDescent="0.25">
      <c r="A3216" s="27"/>
      <c r="B3216" s="5" t="s">
        <v>7559</v>
      </c>
      <c r="C3216" s="5" t="s">
        <v>7559</v>
      </c>
      <c r="D3216" s="7" t="s">
        <v>7559</v>
      </c>
      <c r="E3216" s="7" t="s">
        <v>7559</v>
      </c>
      <c r="F3216" s="5" t="s">
        <v>7560</v>
      </c>
      <c r="G3216" s="5" t="s">
        <v>7560</v>
      </c>
      <c r="H3216" s="8" t="s">
        <v>14</v>
      </c>
      <c r="I3216" s="9" t="s">
        <v>13</v>
      </c>
      <c r="J3216" s="14"/>
      <c r="K3216" s="14"/>
    </row>
    <row r="3217" spans="1:11" ht="15.75" customHeight="1" x14ac:dyDescent="0.25">
      <c r="A3217" s="27"/>
      <c r="B3217" s="5" t="s">
        <v>7561</v>
      </c>
      <c r="C3217" s="5" t="s">
        <v>7561</v>
      </c>
      <c r="D3217" s="7" t="s">
        <v>7561</v>
      </c>
      <c r="E3217" s="7" t="s">
        <v>7561</v>
      </c>
      <c r="F3217" s="6" t="s">
        <v>7562</v>
      </c>
      <c r="G3217" s="6" t="s">
        <v>7562</v>
      </c>
      <c r="H3217" s="8" t="s">
        <v>14</v>
      </c>
      <c r="I3217" s="16" t="s">
        <v>13</v>
      </c>
      <c r="J3217" s="14"/>
      <c r="K3217" s="14"/>
    </row>
    <row r="3218" spans="1:11" ht="15.75" customHeight="1" x14ac:dyDescent="0.25">
      <c r="A3218" s="27"/>
      <c r="B3218" s="5" t="s">
        <v>7563</v>
      </c>
      <c r="C3218" s="6" t="s">
        <v>6959</v>
      </c>
      <c r="D3218" s="7" t="s">
        <v>7564</v>
      </c>
      <c r="E3218" s="7" t="s">
        <v>7564</v>
      </c>
      <c r="F3218" s="5" t="s">
        <v>3190</v>
      </c>
      <c r="G3218" s="5" t="s">
        <v>3190</v>
      </c>
      <c r="H3218" s="18" t="s">
        <v>14</v>
      </c>
      <c r="I3218" s="9" t="s">
        <v>13</v>
      </c>
      <c r="J3218" s="14"/>
      <c r="K3218" s="14"/>
    </row>
    <row r="3219" spans="1:11" ht="15.75" customHeight="1" x14ac:dyDescent="0.25">
      <c r="A3219" s="27"/>
      <c r="B3219" s="6" t="s">
        <v>7565</v>
      </c>
      <c r="C3219" s="6" t="s">
        <v>7565</v>
      </c>
      <c r="D3219" s="7" t="s">
        <v>7566</v>
      </c>
      <c r="E3219" s="7" t="s">
        <v>7566</v>
      </c>
      <c r="F3219" s="19" t="s">
        <v>7567</v>
      </c>
      <c r="G3219" s="19" t="s">
        <v>7567</v>
      </c>
      <c r="H3219" s="8" t="s">
        <v>14</v>
      </c>
      <c r="I3219" s="16" t="s">
        <v>13</v>
      </c>
      <c r="J3219" s="14"/>
      <c r="K3219" s="14"/>
    </row>
    <row r="3220" spans="1:11" ht="15.75" customHeight="1" x14ac:dyDescent="0.25">
      <c r="A3220" s="27"/>
      <c r="B3220" s="6" t="s">
        <v>7568</v>
      </c>
      <c r="C3220" s="6" t="s">
        <v>7569</v>
      </c>
      <c r="D3220" s="7" t="s">
        <v>7570</v>
      </c>
      <c r="E3220" s="7" t="s">
        <v>7570</v>
      </c>
      <c r="F3220" s="19" t="s">
        <v>7571</v>
      </c>
      <c r="G3220" s="19" t="s">
        <v>7572</v>
      </c>
      <c r="H3220" s="20" t="s">
        <v>14</v>
      </c>
      <c r="I3220" s="21" t="s">
        <v>13</v>
      </c>
      <c r="J3220" s="14"/>
      <c r="K3220" s="14"/>
    </row>
    <row r="3221" spans="1:11" ht="15.75" customHeight="1" x14ac:dyDescent="0.25">
      <c r="A3221" s="27"/>
      <c r="B3221" s="5" t="s">
        <v>7573</v>
      </c>
      <c r="C3221" s="5" t="s">
        <v>7573</v>
      </c>
      <c r="D3221" s="7" t="s">
        <v>7574</v>
      </c>
      <c r="E3221" s="7" t="s">
        <v>7574</v>
      </c>
      <c r="F3221" s="19" t="s">
        <v>7575</v>
      </c>
      <c r="G3221" s="19" t="s">
        <v>7576</v>
      </c>
      <c r="H3221" s="20" t="s">
        <v>14</v>
      </c>
      <c r="I3221" s="21" t="s">
        <v>13</v>
      </c>
      <c r="J3221" s="14"/>
      <c r="K3221" s="14"/>
    </row>
    <row r="3222" spans="1:11" ht="15.75" customHeight="1" x14ac:dyDescent="0.25">
      <c r="A3222" s="27"/>
      <c r="B3222" s="6" t="s">
        <v>7577</v>
      </c>
      <c r="C3222" s="6" t="s">
        <v>7577</v>
      </c>
      <c r="D3222" s="7" t="s">
        <v>7578</v>
      </c>
      <c r="E3222" s="7" t="s">
        <v>7578</v>
      </c>
      <c r="F3222" s="19" t="s">
        <v>7579</v>
      </c>
      <c r="G3222" s="19" t="s">
        <v>7579</v>
      </c>
      <c r="H3222" s="20" t="s">
        <v>14</v>
      </c>
      <c r="I3222" s="21" t="s">
        <v>13</v>
      </c>
      <c r="J3222" s="14"/>
      <c r="K3222" s="14"/>
    </row>
    <row r="3223" spans="1:11" ht="15.75" customHeight="1" x14ac:dyDescent="0.25">
      <c r="A3223" s="27"/>
      <c r="B3223" s="6" t="s">
        <v>7580</v>
      </c>
      <c r="C3223" s="6" t="s">
        <v>7580</v>
      </c>
      <c r="D3223" s="7" t="s">
        <v>7581</v>
      </c>
      <c r="E3223" s="7" t="s">
        <v>7581</v>
      </c>
      <c r="F3223" s="19" t="s">
        <v>7582</v>
      </c>
      <c r="G3223" s="19" t="s">
        <v>7583</v>
      </c>
      <c r="H3223" s="20" t="s">
        <v>14</v>
      </c>
      <c r="I3223" s="21" t="s">
        <v>13</v>
      </c>
      <c r="J3223" s="14"/>
      <c r="K3223" s="14"/>
    </row>
    <row r="3224" spans="1:11" ht="15.75" customHeight="1" x14ac:dyDescent="0.25">
      <c r="A3224" s="27"/>
      <c r="B3224" s="6" t="s">
        <v>7548</v>
      </c>
      <c r="C3224" s="6" t="s">
        <v>7548</v>
      </c>
      <c r="D3224" s="7" t="s">
        <v>7584</v>
      </c>
      <c r="E3224" s="7" t="s">
        <v>7584</v>
      </c>
      <c r="F3224" s="19" t="s">
        <v>7585</v>
      </c>
      <c r="G3224" s="19" t="s">
        <v>7585</v>
      </c>
      <c r="H3224" s="20" t="s">
        <v>14</v>
      </c>
      <c r="I3224" s="21" t="s">
        <v>13</v>
      </c>
      <c r="J3224" s="14"/>
      <c r="K3224" s="14"/>
    </row>
    <row r="3225" spans="1:11" ht="15.75" customHeight="1" x14ac:dyDescent="0.25">
      <c r="A3225" s="27"/>
      <c r="B3225" s="6" t="s">
        <v>7586</v>
      </c>
      <c r="C3225" s="6" t="s">
        <v>7587</v>
      </c>
      <c r="D3225" s="7" t="s">
        <v>7588</v>
      </c>
      <c r="E3225" s="7" t="s">
        <v>7589</v>
      </c>
      <c r="F3225" s="19" t="s">
        <v>7590</v>
      </c>
      <c r="G3225" s="19" t="s">
        <v>7590</v>
      </c>
      <c r="H3225" s="20" t="s">
        <v>14</v>
      </c>
      <c r="I3225" s="21" t="s">
        <v>13</v>
      </c>
      <c r="J3225" s="14"/>
      <c r="K3225" s="14"/>
    </row>
    <row r="3226" spans="1:11" ht="15.75" customHeight="1" x14ac:dyDescent="0.25">
      <c r="A3226" s="27"/>
      <c r="B3226" s="6" t="s">
        <v>7591</v>
      </c>
      <c r="C3226" s="6" t="s">
        <v>7591</v>
      </c>
      <c r="D3226" s="7" t="s">
        <v>7591</v>
      </c>
      <c r="E3226" s="7" t="s">
        <v>7591</v>
      </c>
      <c r="F3226" s="19" t="s">
        <v>7592</v>
      </c>
      <c r="G3226" s="19" t="s">
        <v>7593</v>
      </c>
      <c r="H3226" s="20" t="s">
        <v>14</v>
      </c>
      <c r="I3226" s="21" t="s">
        <v>13</v>
      </c>
      <c r="J3226" s="14"/>
      <c r="K3226" s="14"/>
    </row>
    <row r="3227" spans="1:11" ht="15.75" customHeight="1" x14ac:dyDescent="0.25">
      <c r="A3227" s="27"/>
      <c r="B3227" s="5" t="s">
        <v>7594</v>
      </c>
      <c r="C3227" s="5" t="s">
        <v>7594</v>
      </c>
      <c r="D3227" s="7" t="s">
        <v>7594</v>
      </c>
      <c r="E3227" s="7" t="s">
        <v>7594</v>
      </c>
      <c r="F3227" s="19" t="s">
        <v>7595</v>
      </c>
      <c r="G3227" s="19" t="s">
        <v>7596</v>
      </c>
      <c r="H3227" s="20" t="s">
        <v>14</v>
      </c>
      <c r="I3227" s="21" t="s">
        <v>13</v>
      </c>
      <c r="J3227" s="14"/>
      <c r="K3227" s="14"/>
    </row>
    <row r="3228" spans="1:11" ht="15.75" customHeight="1" x14ac:dyDescent="0.25">
      <c r="A3228" s="27"/>
      <c r="B3228" s="5" t="s">
        <v>7597</v>
      </c>
      <c r="C3228" s="5" t="s">
        <v>7597</v>
      </c>
      <c r="D3228" s="7" t="s">
        <v>7597</v>
      </c>
      <c r="E3228" s="7" t="s">
        <v>7597</v>
      </c>
      <c r="F3228" s="19" t="s">
        <v>7598</v>
      </c>
      <c r="G3228" s="19" t="s">
        <v>7598</v>
      </c>
      <c r="H3228" s="20" t="s">
        <v>14</v>
      </c>
      <c r="I3228" s="21" t="s">
        <v>13</v>
      </c>
      <c r="J3228" s="14"/>
      <c r="K3228" s="14"/>
    </row>
    <row r="3229" spans="1:11" ht="15.75" customHeight="1" x14ac:dyDescent="0.25">
      <c r="A3229" s="27"/>
      <c r="B3229" s="5" t="s">
        <v>7599</v>
      </c>
      <c r="C3229" s="6" t="s">
        <v>7335</v>
      </c>
      <c r="D3229" s="7" t="s">
        <v>7335</v>
      </c>
      <c r="E3229" s="7" t="s">
        <v>7335</v>
      </c>
      <c r="F3229" s="19" t="s">
        <v>7600</v>
      </c>
      <c r="G3229" s="19" t="s">
        <v>7600</v>
      </c>
      <c r="H3229" s="20" t="s">
        <v>14</v>
      </c>
      <c r="I3229" s="21" t="s">
        <v>13</v>
      </c>
      <c r="J3229" s="14"/>
      <c r="K3229" s="14"/>
    </row>
    <row r="3230" spans="1:11" ht="15.75" customHeight="1" x14ac:dyDescent="0.25">
      <c r="A3230" s="27"/>
      <c r="B3230" s="6" t="s">
        <v>7601</v>
      </c>
      <c r="C3230" s="6" t="s">
        <v>7601</v>
      </c>
      <c r="D3230" s="7" t="s">
        <v>7601</v>
      </c>
      <c r="E3230" s="7" t="s">
        <v>7601</v>
      </c>
      <c r="F3230" s="19" t="s">
        <v>7602</v>
      </c>
      <c r="G3230" s="19" t="s">
        <v>7603</v>
      </c>
      <c r="H3230" s="20" t="s">
        <v>14</v>
      </c>
      <c r="I3230" s="21" t="s">
        <v>13</v>
      </c>
      <c r="J3230" s="14"/>
      <c r="K3230" s="14"/>
    </row>
    <row r="3231" spans="1:11" ht="15.75" customHeight="1" x14ac:dyDescent="0.25">
      <c r="A3231" s="27"/>
      <c r="B3231" s="5" t="s">
        <v>7604</v>
      </c>
      <c r="C3231" s="5" t="s">
        <v>7604</v>
      </c>
      <c r="D3231" s="7" t="s">
        <v>7604</v>
      </c>
      <c r="E3231" s="7" t="s">
        <v>7604</v>
      </c>
      <c r="F3231" s="19" t="s">
        <v>7605</v>
      </c>
      <c r="G3231" s="19" t="s">
        <v>7605</v>
      </c>
      <c r="H3231" s="20" t="s">
        <v>14</v>
      </c>
      <c r="I3231" s="21" t="s">
        <v>13</v>
      </c>
      <c r="J3231" s="14"/>
      <c r="K3231" s="14"/>
    </row>
    <row r="3232" spans="1:11" ht="15.75" customHeight="1" x14ac:dyDescent="0.25">
      <c r="A3232" s="27"/>
      <c r="B3232" s="6" t="s">
        <v>7606</v>
      </c>
      <c r="C3232" s="6" t="s">
        <v>7606</v>
      </c>
      <c r="D3232" s="7" t="s">
        <v>7606</v>
      </c>
      <c r="E3232" s="7" t="s">
        <v>7606</v>
      </c>
      <c r="F3232" s="19" t="s">
        <v>7607</v>
      </c>
      <c r="G3232" s="19" t="s">
        <v>7607</v>
      </c>
      <c r="H3232" s="20" t="s">
        <v>14</v>
      </c>
      <c r="I3232" s="21" t="s">
        <v>13</v>
      </c>
      <c r="J3232" s="14"/>
      <c r="K3232" s="14"/>
    </row>
    <row r="3233" spans="1:11" ht="15.75" customHeight="1" x14ac:dyDescent="0.25">
      <c r="A3233" s="27"/>
      <c r="B3233" s="6" t="s">
        <v>7608</v>
      </c>
      <c r="C3233" s="6" t="s">
        <v>7608</v>
      </c>
      <c r="D3233" s="7" t="s">
        <v>7608</v>
      </c>
      <c r="E3233" s="7" t="s">
        <v>7608</v>
      </c>
      <c r="F3233" s="19" t="s">
        <v>7609</v>
      </c>
      <c r="G3233" s="19" t="s">
        <v>7609</v>
      </c>
      <c r="H3233" s="20" t="s">
        <v>14</v>
      </c>
      <c r="I3233" s="21" t="s">
        <v>13</v>
      </c>
      <c r="J3233" s="14"/>
      <c r="K3233" s="14"/>
    </row>
    <row r="3234" spans="1:11" ht="15.75" customHeight="1" x14ac:dyDescent="0.25">
      <c r="A3234" s="27"/>
      <c r="B3234" s="6" t="s">
        <v>7610</v>
      </c>
      <c r="C3234" s="6" t="s">
        <v>7611</v>
      </c>
      <c r="D3234" s="7" t="s">
        <v>7611</v>
      </c>
      <c r="E3234" s="7" t="s">
        <v>7611</v>
      </c>
      <c r="F3234" s="19" t="s">
        <v>7612</v>
      </c>
      <c r="G3234" s="19" t="s">
        <v>7612</v>
      </c>
      <c r="H3234" s="20" t="s">
        <v>14</v>
      </c>
      <c r="I3234" s="21" t="s">
        <v>13</v>
      </c>
      <c r="J3234" s="14"/>
      <c r="K3234" s="14"/>
    </row>
    <row r="3235" spans="1:11" ht="15.75" customHeight="1" x14ac:dyDescent="0.25">
      <c r="A3235" s="27"/>
      <c r="B3235" s="5" t="s">
        <v>7613</v>
      </c>
      <c r="C3235" s="5" t="s">
        <v>7613</v>
      </c>
      <c r="D3235" s="7" t="s">
        <v>7613</v>
      </c>
      <c r="E3235" s="7" t="s">
        <v>7613</v>
      </c>
      <c r="F3235" s="19" t="s">
        <v>7614</v>
      </c>
      <c r="G3235" s="19" t="s">
        <v>7615</v>
      </c>
      <c r="H3235" s="20" t="s">
        <v>14</v>
      </c>
      <c r="I3235" s="21" t="s">
        <v>13</v>
      </c>
      <c r="J3235" s="14"/>
      <c r="K3235" s="14"/>
    </row>
    <row r="3236" spans="1:11" ht="15.75" customHeight="1" x14ac:dyDescent="0.25">
      <c r="A3236" s="27"/>
      <c r="B3236" s="5" t="s">
        <v>7616</v>
      </c>
      <c r="C3236" s="5" t="s">
        <v>7616</v>
      </c>
      <c r="D3236" s="7" t="s">
        <v>7616</v>
      </c>
      <c r="E3236" s="7" t="s">
        <v>7616</v>
      </c>
      <c r="F3236" s="19" t="s">
        <v>7617</v>
      </c>
      <c r="G3236" s="19" t="s">
        <v>7617</v>
      </c>
      <c r="H3236" s="20" t="s">
        <v>14</v>
      </c>
      <c r="I3236" s="21" t="s">
        <v>13</v>
      </c>
      <c r="J3236" s="14"/>
      <c r="K3236" s="14"/>
    </row>
    <row r="3237" spans="1:11" ht="15.75" customHeight="1" x14ac:dyDescent="0.25">
      <c r="A3237" s="27"/>
      <c r="B3237" s="6" t="s">
        <v>7618</v>
      </c>
      <c r="C3237" s="6" t="s">
        <v>7618</v>
      </c>
      <c r="D3237" s="7" t="s">
        <v>7619</v>
      </c>
      <c r="E3237" s="7" t="s">
        <v>7619</v>
      </c>
      <c r="F3237" s="19" t="s">
        <v>7620</v>
      </c>
      <c r="G3237" s="19" t="s">
        <v>7620</v>
      </c>
      <c r="H3237" s="20" t="s">
        <v>14</v>
      </c>
      <c r="I3237" s="21" t="s">
        <v>13</v>
      </c>
      <c r="J3237" s="14"/>
      <c r="K3237" s="14"/>
    </row>
    <row r="3238" spans="1:11" ht="15.75" customHeight="1" x14ac:dyDescent="0.25">
      <c r="A3238" s="27"/>
      <c r="B3238" s="6" t="s">
        <v>7551</v>
      </c>
      <c r="C3238" s="6" t="s">
        <v>7551</v>
      </c>
      <c r="D3238" s="7" t="s">
        <v>7551</v>
      </c>
      <c r="E3238" s="7" t="s">
        <v>7551</v>
      </c>
      <c r="F3238" s="19" t="s">
        <v>7621</v>
      </c>
      <c r="G3238" s="19" t="s">
        <v>7621</v>
      </c>
      <c r="H3238" s="20" t="s">
        <v>14</v>
      </c>
      <c r="I3238" s="21" t="s">
        <v>13</v>
      </c>
      <c r="J3238" s="14"/>
      <c r="K3238" s="14"/>
    </row>
    <row r="3239" spans="1:11" ht="15.75" customHeight="1" x14ac:dyDescent="0.25">
      <c r="A3239" s="27"/>
      <c r="B3239" s="5" t="s">
        <v>7622</v>
      </c>
      <c r="C3239" s="5" t="s">
        <v>7622</v>
      </c>
      <c r="D3239" s="7" t="s">
        <v>7622</v>
      </c>
      <c r="E3239" s="7" t="s">
        <v>7622</v>
      </c>
      <c r="F3239" s="19" t="s">
        <v>7623</v>
      </c>
      <c r="G3239" s="19" t="s">
        <v>7624</v>
      </c>
      <c r="H3239" s="20" t="s">
        <v>14</v>
      </c>
      <c r="I3239" s="21" t="s">
        <v>13</v>
      </c>
      <c r="J3239" s="14"/>
      <c r="K3239" s="14"/>
    </row>
    <row r="3240" spans="1:11" ht="15.75" customHeight="1" x14ac:dyDescent="0.25">
      <c r="A3240" s="27"/>
      <c r="B3240" s="6" t="s">
        <v>7625</v>
      </c>
      <c r="C3240" s="6" t="s">
        <v>7625</v>
      </c>
      <c r="D3240" s="7" t="s">
        <v>7625</v>
      </c>
      <c r="E3240" s="7" t="s">
        <v>7625</v>
      </c>
      <c r="F3240" s="19" t="s">
        <v>7626</v>
      </c>
      <c r="G3240" s="19" t="s">
        <v>7627</v>
      </c>
      <c r="H3240" s="20" t="s">
        <v>14</v>
      </c>
      <c r="I3240" s="21" t="s">
        <v>13</v>
      </c>
      <c r="J3240" s="14"/>
      <c r="K3240" s="14"/>
    </row>
    <row r="3241" spans="1:11" ht="15.75" customHeight="1" x14ac:dyDescent="0.25">
      <c r="A3241" s="27"/>
      <c r="B3241" s="6" t="s">
        <v>7628</v>
      </c>
      <c r="C3241" s="6" t="s">
        <v>7628</v>
      </c>
      <c r="D3241" s="7" t="s">
        <v>7629</v>
      </c>
      <c r="E3241" s="7" t="s">
        <v>7629</v>
      </c>
      <c r="F3241" s="19" t="s">
        <v>7630</v>
      </c>
      <c r="G3241" s="19" t="s">
        <v>7630</v>
      </c>
      <c r="H3241" s="20" t="s">
        <v>14</v>
      </c>
      <c r="I3241" s="21" t="s">
        <v>13</v>
      </c>
      <c r="J3241" s="14"/>
      <c r="K3241" s="14"/>
    </row>
    <row r="3242" spans="1:11" ht="15.75" customHeight="1" x14ac:dyDescent="0.25">
      <c r="A3242" s="27"/>
      <c r="B3242" s="6" t="s">
        <v>7631</v>
      </c>
      <c r="C3242" s="6" t="s">
        <v>7631</v>
      </c>
      <c r="D3242" s="7" t="s">
        <v>7632</v>
      </c>
      <c r="E3242" s="7" t="s">
        <v>7632</v>
      </c>
      <c r="F3242" s="19" t="s">
        <v>7633</v>
      </c>
      <c r="G3242" s="19" t="s">
        <v>7634</v>
      </c>
      <c r="H3242" s="20" t="s">
        <v>14</v>
      </c>
      <c r="I3242" s="21" t="s">
        <v>13</v>
      </c>
      <c r="J3242" s="14"/>
      <c r="K3242" s="14"/>
    </row>
    <row r="3243" spans="1:11" ht="15.75" customHeight="1" x14ac:dyDescent="0.25">
      <c r="A3243" s="27"/>
      <c r="B3243" s="5" t="s">
        <v>7555</v>
      </c>
      <c r="C3243" s="5" t="s">
        <v>7555</v>
      </c>
      <c r="D3243" s="7" t="s">
        <v>7635</v>
      </c>
      <c r="E3243" s="7" t="s">
        <v>7635</v>
      </c>
      <c r="F3243" s="19" t="s">
        <v>7636</v>
      </c>
      <c r="G3243" s="19" t="s">
        <v>7636</v>
      </c>
      <c r="H3243" s="20" t="s">
        <v>14</v>
      </c>
      <c r="I3243" s="21" t="s">
        <v>13</v>
      </c>
      <c r="J3243" s="14"/>
      <c r="K3243" s="14"/>
    </row>
    <row r="3244" spans="1:11" ht="15.75" customHeight="1" x14ac:dyDescent="0.25">
      <c r="A3244" s="27"/>
      <c r="B3244" s="5" t="s">
        <v>7558</v>
      </c>
      <c r="C3244" s="5" t="s">
        <v>7558</v>
      </c>
      <c r="D3244" s="7" t="s">
        <v>7558</v>
      </c>
      <c r="E3244" s="7" t="s">
        <v>7558</v>
      </c>
      <c r="F3244" s="19" t="s">
        <v>7637</v>
      </c>
      <c r="G3244" s="19" t="s">
        <v>7637</v>
      </c>
      <c r="H3244" s="20" t="s">
        <v>14</v>
      </c>
      <c r="I3244" s="21" t="s">
        <v>13</v>
      </c>
      <c r="J3244" s="14"/>
      <c r="K3244" s="14"/>
    </row>
    <row r="3245" spans="1:11" ht="15.75" customHeight="1" x14ac:dyDescent="0.25">
      <c r="A3245" s="27"/>
      <c r="B3245" s="5" t="s">
        <v>7560</v>
      </c>
      <c r="C3245" s="5" t="s">
        <v>7560</v>
      </c>
      <c r="D3245" s="7" t="s">
        <v>7638</v>
      </c>
      <c r="E3245" s="7" t="s">
        <v>7638</v>
      </c>
      <c r="F3245" s="19" t="s">
        <v>7639</v>
      </c>
      <c r="G3245" s="19" t="s">
        <v>7639</v>
      </c>
      <c r="H3245" s="20" t="s">
        <v>14</v>
      </c>
      <c r="I3245" s="21" t="s">
        <v>13</v>
      </c>
      <c r="J3245" s="14"/>
      <c r="K3245" s="14"/>
    </row>
    <row r="3246" spans="1:11" ht="15.75" customHeight="1" x14ac:dyDescent="0.25">
      <c r="A3246" s="27"/>
      <c r="B3246" s="6" t="s">
        <v>7562</v>
      </c>
      <c r="C3246" s="6" t="s">
        <v>7562</v>
      </c>
      <c r="D3246" s="7" t="s">
        <v>7640</v>
      </c>
      <c r="E3246" s="7" t="s">
        <v>7640</v>
      </c>
      <c r="F3246" s="19" t="s">
        <v>7641</v>
      </c>
      <c r="G3246" s="19" t="s">
        <v>7641</v>
      </c>
      <c r="H3246" s="20" t="s">
        <v>14</v>
      </c>
      <c r="I3246" s="21" t="s">
        <v>13</v>
      </c>
      <c r="J3246" s="14"/>
      <c r="K3246" s="14"/>
    </row>
    <row r="3247" spans="1:11" ht="15.75" customHeight="1" x14ac:dyDescent="0.25">
      <c r="A3247" s="27"/>
      <c r="B3247" s="19" t="s">
        <v>7567</v>
      </c>
      <c r="C3247" s="19" t="s">
        <v>7567</v>
      </c>
      <c r="D3247" s="7" t="s">
        <v>7567</v>
      </c>
      <c r="E3247" s="7" t="s">
        <v>7567</v>
      </c>
      <c r="F3247" s="19" t="s">
        <v>7642</v>
      </c>
      <c r="G3247" s="19" t="s">
        <v>7642</v>
      </c>
      <c r="H3247" s="20" t="s">
        <v>14</v>
      </c>
      <c r="I3247" s="21" t="s">
        <v>13</v>
      </c>
      <c r="J3247" s="14"/>
      <c r="K3247" s="14"/>
    </row>
    <row r="3248" spans="1:11" ht="15.75" customHeight="1" x14ac:dyDescent="0.25">
      <c r="A3248" s="27"/>
      <c r="B3248" s="19" t="s">
        <v>7572</v>
      </c>
      <c r="C3248" s="19" t="s">
        <v>7571</v>
      </c>
      <c r="D3248" s="7" t="s">
        <v>7571</v>
      </c>
      <c r="E3248" s="7" t="s">
        <v>7571</v>
      </c>
      <c r="F3248" s="19" t="s">
        <v>7643</v>
      </c>
      <c r="G3248" s="19" t="s">
        <v>7644</v>
      </c>
      <c r="H3248" s="20" t="s">
        <v>14</v>
      </c>
      <c r="I3248" s="21" t="s">
        <v>13</v>
      </c>
      <c r="J3248" s="14"/>
      <c r="K3248" s="14"/>
    </row>
    <row r="3249" spans="1:11" ht="15.75" customHeight="1" x14ac:dyDescent="0.25">
      <c r="A3249" s="27"/>
      <c r="B3249" s="19" t="s">
        <v>7575</v>
      </c>
      <c r="C3249" s="19" t="s">
        <v>7575</v>
      </c>
      <c r="D3249" s="7" t="s">
        <v>7645</v>
      </c>
      <c r="E3249" s="7" t="s">
        <v>7646</v>
      </c>
      <c r="F3249" s="19" t="s">
        <v>7647</v>
      </c>
      <c r="G3249" s="19" t="s">
        <v>7647</v>
      </c>
      <c r="H3249" s="20" t="s">
        <v>14</v>
      </c>
      <c r="I3249" s="21" t="s">
        <v>13</v>
      </c>
      <c r="J3249" s="14"/>
      <c r="K3249" s="14"/>
    </row>
    <row r="3250" spans="1:11" ht="15.75" customHeight="1" x14ac:dyDescent="0.25">
      <c r="A3250" s="27"/>
      <c r="B3250" s="19" t="s">
        <v>7579</v>
      </c>
      <c r="C3250" s="19" t="s">
        <v>7579</v>
      </c>
      <c r="D3250" s="7" t="s">
        <v>7579</v>
      </c>
      <c r="E3250" s="7" t="s">
        <v>7579</v>
      </c>
      <c r="F3250" s="19" t="s">
        <v>7648</v>
      </c>
      <c r="G3250" s="19" t="s">
        <v>7648</v>
      </c>
      <c r="H3250" s="20" t="s">
        <v>14</v>
      </c>
      <c r="I3250" s="21" t="s">
        <v>13</v>
      </c>
      <c r="J3250" s="14"/>
      <c r="K3250" s="14"/>
    </row>
    <row r="3251" spans="1:11" ht="15.75" customHeight="1" x14ac:dyDescent="0.25">
      <c r="A3251" s="27"/>
      <c r="B3251" s="19" t="s">
        <v>7583</v>
      </c>
      <c r="C3251" s="19" t="s">
        <v>7582</v>
      </c>
      <c r="D3251" s="7" t="s">
        <v>7582</v>
      </c>
      <c r="E3251" s="7" t="s">
        <v>7582</v>
      </c>
      <c r="F3251" s="19" t="s">
        <v>7048</v>
      </c>
      <c r="G3251" s="19" t="s">
        <v>7048</v>
      </c>
      <c r="H3251" s="20" t="s">
        <v>14</v>
      </c>
      <c r="I3251" s="21" t="s">
        <v>13</v>
      </c>
      <c r="J3251" s="14"/>
      <c r="K3251" s="14"/>
    </row>
    <row r="3252" spans="1:11" ht="15.75" customHeight="1" x14ac:dyDescent="0.25">
      <c r="A3252" s="27"/>
      <c r="B3252" s="19" t="s">
        <v>7649</v>
      </c>
      <c r="C3252" s="19" t="s">
        <v>7649</v>
      </c>
      <c r="D3252" s="7" t="s">
        <v>7649</v>
      </c>
      <c r="E3252" s="7" t="s">
        <v>7649</v>
      </c>
      <c r="F3252" s="19" t="s">
        <v>7650</v>
      </c>
      <c r="G3252" s="19" t="s">
        <v>7650</v>
      </c>
      <c r="H3252" s="20" t="s">
        <v>14</v>
      </c>
      <c r="I3252" s="21" t="s">
        <v>13</v>
      </c>
      <c r="J3252" s="14"/>
      <c r="K3252" s="14"/>
    </row>
    <row r="3253" spans="1:11" ht="15.75" customHeight="1" x14ac:dyDescent="0.25">
      <c r="A3253" s="27"/>
      <c r="B3253" s="19" t="s">
        <v>7585</v>
      </c>
      <c r="C3253" s="19" t="s">
        <v>7585</v>
      </c>
      <c r="D3253" s="7" t="s">
        <v>7585</v>
      </c>
      <c r="E3253" s="7" t="s">
        <v>7585</v>
      </c>
      <c r="F3253" s="19" t="s">
        <v>7651</v>
      </c>
      <c r="G3253" s="19" t="s">
        <v>7651</v>
      </c>
      <c r="H3253" s="20" t="s">
        <v>14</v>
      </c>
      <c r="I3253" s="21" t="s">
        <v>13</v>
      </c>
      <c r="J3253" s="14"/>
      <c r="K3253" s="14"/>
    </row>
    <row r="3254" spans="1:11" ht="15.75" customHeight="1" x14ac:dyDescent="0.25">
      <c r="A3254" s="27"/>
      <c r="B3254" s="19" t="s">
        <v>7596</v>
      </c>
      <c r="C3254" s="19" t="s">
        <v>7595</v>
      </c>
      <c r="D3254" s="7" t="s">
        <v>7595</v>
      </c>
      <c r="E3254" s="7" t="s">
        <v>7595</v>
      </c>
      <c r="F3254" s="19" t="s">
        <v>7652</v>
      </c>
      <c r="G3254" s="19" t="s">
        <v>7652</v>
      </c>
      <c r="H3254" s="20" t="s">
        <v>14</v>
      </c>
      <c r="I3254" s="21" t="s">
        <v>13</v>
      </c>
      <c r="J3254" s="14"/>
      <c r="K3254" s="14"/>
    </row>
    <row r="3255" spans="1:11" ht="15.75" customHeight="1" x14ac:dyDescent="0.25">
      <c r="A3255" s="27"/>
      <c r="B3255" s="19" t="s">
        <v>7653</v>
      </c>
      <c r="C3255" s="19" t="s">
        <v>7654</v>
      </c>
      <c r="D3255" s="7" t="s">
        <v>7655</v>
      </c>
      <c r="E3255" s="7" t="s">
        <v>7655</v>
      </c>
      <c r="F3255" s="19" t="s">
        <v>7656</v>
      </c>
      <c r="G3255" s="19" t="s">
        <v>7656</v>
      </c>
      <c r="H3255" s="20" t="s">
        <v>14</v>
      </c>
      <c r="I3255" s="21" t="s">
        <v>13</v>
      </c>
      <c r="J3255" s="14"/>
      <c r="K3255" s="14"/>
    </row>
    <row r="3256" spans="1:11" ht="15.75" customHeight="1" x14ac:dyDescent="0.25">
      <c r="A3256" s="27"/>
      <c r="B3256" s="19" t="s">
        <v>7600</v>
      </c>
      <c r="C3256" s="19" t="s">
        <v>7600</v>
      </c>
      <c r="D3256" s="7" t="s">
        <v>7600</v>
      </c>
      <c r="E3256" s="7" t="s">
        <v>7600</v>
      </c>
      <c r="F3256" s="19" t="s">
        <v>7657</v>
      </c>
      <c r="G3256" s="19" t="s">
        <v>7657</v>
      </c>
      <c r="H3256" s="20" t="s">
        <v>14</v>
      </c>
      <c r="I3256" s="21" t="s">
        <v>13</v>
      </c>
      <c r="J3256" s="14"/>
      <c r="K3256" s="14"/>
    </row>
    <row r="3257" spans="1:11" ht="15.75" customHeight="1" x14ac:dyDescent="0.25">
      <c r="A3257" s="27"/>
      <c r="B3257" s="19" t="s">
        <v>7603</v>
      </c>
      <c r="C3257" s="19" t="s">
        <v>7602</v>
      </c>
      <c r="D3257" s="7" t="s">
        <v>7602</v>
      </c>
      <c r="E3257" s="7" t="s">
        <v>7602</v>
      </c>
      <c r="F3257" s="19" t="s">
        <v>7658</v>
      </c>
      <c r="G3257" s="19" t="s">
        <v>7658</v>
      </c>
      <c r="H3257" s="20" t="s">
        <v>14</v>
      </c>
      <c r="I3257" s="21" t="s">
        <v>13</v>
      </c>
      <c r="J3257" s="14"/>
      <c r="K3257" s="14"/>
    </row>
    <row r="3258" spans="1:11" ht="15.75" customHeight="1" x14ac:dyDescent="0.25">
      <c r="A3258" s="27"/>
      <c r="B3258" s="19" t="s">
        <v>7605</v>
      </c>
      <c r="C3258" s="19" t="s">
        <v>7605</v>
      </c>
      <c r="D3258" s="7" t="s">
        <v>7605</v>
      </c>
      <c r="E3258" s="7" t="s">
        <v>7605</v>
      </c>
      <c r="F3258" s="19" t="s">
        <v>7659</v>
      </c>
      <c r="G3258" s="19" t="s">
        <v>7660</v>
      </c>
      <c r="H3258" s="20" t="s">
        <v>14</v>
      </c>
      <c r="I3258" s="21" t="s">
        <v>13</v>
      </c>
      <c r="J3258" s="14"/>
      <c r="K3258" s="14"/>
    </row>
    <row r="3259" spans="1:11" ht="15.75" customHeight="1" x14ac:dyDescent="0.25">
      <c r="A3259" s="27"/>
      <c r="B3259" s="19" t="s">
        <v>7607</v>
      </c>
      <c r="C3259" s="19" t="s">
        <v>7607</v>
      </c>
      <c r="D3259" s="7" t="s">
        <v>7661</v>
      </c>
      <c r="E3259" s="7" t="s">
        <v>7661</v>
      </c>
      <c r="F3259" s="19" t="s">
        <v>7662</v>
      </c>
      <c r="G3259" s="19" t="s">
        <v>7662</v>
      </c>
      <c r="H3259" s="20" t="s">
        <v>14</v>
      </c>
      <c r="I3259" s="21" t="s">
        <v>13</v>
      </c>
      <c r="J3259" s="14"/>
      <c r="K3259" s="14"/>
    </row>
    <row r="3260" spans="1:11" ht="15.75" customHeight="1" x14ac:dyDescent="0.25">
      <c r="A3260" s="27"/>
      <c r="B3260" s="19" t="s">
        <v>7609</v>
      </c>
      <c r="C3260" s="19" t="s">
        <v>7609</v>
      </c>
      <c r="D3260" s="7" t="s">
        <v>7609</v>
      </c>
      <c r="E3260" s="7" t="s">
        <v>7609</v>
      </c>
      <c r="F3260" s="19" t="s">
        <v>7663</v>
      </c>
      <c r="G3260" s="19" t="s">
        <v>7664</v>
      </c>
      <c r="H3260" s="20" t="s">
        <v>14</v>
      </c>
      <c r="I3260" s="21" t="s">
        <v>13</v>
      </c>
      <c r="J3260" s="14"/>
      <c r="K3260" s="14"/>
    </row>
    <row r="3261" spans="1:11" ht="15.75" customHeight="1" x14ac:dyDescent="0.25">
      <c r="A3261" s="27"/>
      <c r="B3261" s="19" t="s">
        <v>7665</v>
      </c>
      <c r="C3261" s="19" t="s">
        <v>7665</v>
      </c>
      <c r="D3261" s="7" t="s">
        <v>7665</v>
      </c>
      <c r="E3261" s="7" t="s">
        <v>7665</v>
      </c>
      <c r="F3261" s="19" t="s">
        <v>7666</v>
      </c>
      <c r="G3261" s="19" t="s">
        <v>7666</v>
      </c>
      <c r="H3261" s="20" t="s">
        <v>14</v>
      </c>
      <c r="I3261" s="21" t="s">
        <v>13</v>
      </c>
      <c r="J3261" s="14"/>
      <c r="K3261" s="14"/>
    </row>
    <row r="3262" spans="1:11" ht="15.75" customHeight="1" x14ac:dyDescent="0.25">
      <c r="A3262" s="27"/>
      <c r="B3262" s="19" t="s">
        <v>7667</v>
      </c>
      <c r="C3262" s="19" t="s">
        <v>7667</v>
      </c>
      <c r="D3262" s="7" t="s">
        <v>7668</v>
      </c>
      <c r="E3262" s="7" t="s">
        <v>7668</v>
      </c>
      <c r="F3262" s="19" t="s">
        <v>7669</v>
      </c>
      <c r="G3262" s="19" t="s">
        <v>7669</v>
      </c>
      <c r="H3262" s="20" t="s">
        <v>14</v>
      </c>
      <c r="I3262" s="21" t="s">
        <v>13</v>
      </c>
      <c r="J3262" s="14"/>
      <c r="K3262" s="14"/>
    </row>
    <row r="3263" spans="1:11" ht="15.75" customHeight="1" x14ac:dyDescent="0.25">
      <c r="A3263" s="27"/>
      <c r="B3263" s="19" t="s">
        <v>7612</v>
      </c>
      <c r="C3263" s="19" t="s">
        <v>7612</v>
      </c>
      <c r="D3263" s="7" t="s">
        <v>7670</v>
      </c>
      <c r="E3263" s="7" t="s">
        <v>7670</v>
      </c>
      <c r="F3263" s="19" t="s">
        <v>7671</v>
      </c>
      <c r="G3263" s="19" t="s">
        <v>7671</v>
      </c>
      <c r="H3263" s="20" t="s">
        <v>14</v>
      </c>
      <c r="I3263" s="21" t="s">
        <v>13</v>
      </c>
      <c r="J3263" s="14"/>
      <c r="K3263" s="14"/>
    </row>
    <row r="3264" spans="1:11" ht="15.75" customHeight="1" x14ac:dyDescent="0.25">
      <c r="A3264" s="27"/>
      <c r="B3264" s="19" t="s">
        <v>3170</v>
      </c>
      <c r="C3264" s="19" t="s">
        <v>3170</v>
      </c>
      <c r="D3264" s="7" t="s">
        <v>3170</v>
      </c>
      <c r="E3264" s="7" t="s">
        <v>3170</v>
      </c>
      <c r="F3264" s="19" t="s">
        <v>7672</v>
      </c>
      <c r="G3264" s="19" t="s">
        <v>7673</v>
      </c>
      <c r="H3264" s="20" t="s">
        <v>14</v>
      </c>
      <c r="I3264" s="21" t="s">
        <v>13</v>
      </c>
      <c r="J3264" s="14"/>
      <c r="K3264" s="14"/>
    </row>
    <row r="3265" spans="1:11" ht="15.75" customHeight="1" x14ac:dyDescent="0.25">
      <c r="A3265" s="27"/>
      <c r="B3265" s="19" t="s">
        <v>7615</v>
      </c>
      <c r="C3265" s="19" t="s">
        <v>7614</v>
      </c>
      <c r="D3265" s="7" t="s">
        <v>7674</v>
      </c>
      <c r="E3265" s="7" t="s">
        <v>7674</v>
      </c>
      <c r="F3265" s="19" t="s">
        <v>7675</v>
      </c>
      <c r="G3265" s="19" t="s">
        <v>7676</v>
      </c>
      <c r="H3265" s="20" t="s">
        <v>14</v>
      </c>
      <c r="I3265" s="21" t="s">
        <v>13</v>
      </c>
      <c r="J3265" s="14"/>
      <c r="K3265" s="14"/>
    </row>
    <row r="3266" spans="1:11" ht="15.75" customHeight="1" x14ac:dyDescent="0.25">
      <c r="A3266" s="27"/>
      <c r="B3266" s="19" t="s">
        <v>7617</v>
      </c>
      <c r="C3266" s="19" t="s">
        <v>7617</v>
      </c>
      <c r="D3266" s="7" t="s">
        <v>7677</v>
      </c>
      <c r="E3266" s="7" t="s">
        <v>7677</v>
      </c>
      <c r="F3266" s="19" t="s">
        <v>7678</v>
      </c>
      <c r="G3266" s="19" t="s">
        <v>7678</v>
      </c>
      <c r="H3266" s="20" t="s">
        <v>14</v>
      </c>
      <c r="I3266" s="21" t="s">
        <v>13</v>
      </c>
      <c r="J3266" s="14"/>
      <c r="K3266" s="14"/>
    </row>
    <row r="3267" spans="1:11" ht="15.75" customHeight="1" x14ac:dyDescent="0.25">
      <c r="A3267" s="27"/>
      <c r="B3267" s="19" t="s">
        <v>7679</v>
      </c>
      <c r="C3267" s="19" t="s">
        <v>7679</v>
      </c>
      <c r="D3267" s="7" t="s">
        <v>7679</v>
      </c>
      <c r="E3267" s="7" t="s">
        <v>7680</v>
      </c>
      <c r="F3267" s="19" t="s">
        <v>7681</v>
      </c>
      <c r="G3267" s="19" t="s">
        <v>7682</v>
      </c>
      <c r="H3267" s="20" t="s">
        <v>14</v>
      </c>
      <c r="I3267" s="21" t="s">
        <v>13</v>
      </c>
      <c r="J3267" s="14"/>
      <c r="K3267" s="14"/>
    </row>
    <row r="3268" spans="1:11" ht="15.75" customHeight="1" x14ac:dyDescent="0.25">
      <c r="A3268" s="27"/>
      <c r="B3268" s="19" t="s">
        <v>7620</v>
      </c>
      <c r="C3268" s="19" t="s">
        <v>7620</v>
      </c>
      <c r="D3268" s="7" t="s">
        <v>7620</v>
      </c>
      <c r="E3268" s="7" t="s">
        <v>7620</v>
      </c>
      <c r="F3268" s="19" t="s">
        <v>7683</v>
      </c>
      <c r="G3268" s="19" t="s">
        <v>7683</v>
      </c>
      <c r="H3268" s="20" t="s">
        <v>14</v>
      </c>
      <c r="I3268" s="21" t="s">
        <v>13</v>
      </c>
      <c r="J3268" s="14"/>
      <c r="K3268" s="14"/>
    </row>
    <row r="3269" spans="1:11" ht="15.75" customHeight="1" x14ac:dyDescent="0.25">
      <c r="A3269" s="27"/>
      <c r="B3269" s="19" t="s">
        <v>7621</v>
      </c>
      <c r="C3269" s="19" t="s">
        <v>7621</v>
      </c>
      <c r="D3269" s="7" t="s">
        <v>7684</v>
      </c>
      <c r="E3269" s="7" t="s">
        <v>7684</v>
      </c>
      <c r="F3269" s="19" t="s">
        <v>7685</v>
      </c>
      <c r="G3269" s="19" t="s">
        <v>7685</v>
      </c>
      <c r="H3269" s="20" t="s">
        <v>14</v>
      </c>
      <c r="I3269" s="21" t="s">
        <v>13</v>
      </c>
      <c r="J3269" s="14"/>
      <c r="K3269" s="14"/>
    </row>
    <row r="3270" spans="1:11" ht="15.75" customHeight="1" x14ac:dyDescent="0.25">
      <c r="A3270" s="27"/>
      <c r="B3270" s="19" t="s">
        <v>7624</v>
      </c>
      <c r="C3270" s="19" t="s">
        <v>7623</v>
      </c>
      <c r="D3270" s="7" t="s">
        <v>7686</v>
      </c>
      <c r="E3270" s="7" t="s">
        <v>7686</v>
      </c>
      <c r="F3270" s="19" t="s">
        <v>7687</v>
      </c>
      <c r="G3270" s="19" t="s">
        <v>7687</v>
      </c>
      <c r="H3270" s="20" t="s">
        <v>14</v>
      </c>
      <c r="I3270" s="21" t="s">
        <v>13</v>
      </c>
      <c r="J3270" s="14"/>
      <c r="K3270" s="14"/>
    </row>
    <row r="3271" spans="1:11" ht="15.75" customHeight="1" x14ac:dyDescent="0.25">
      <c r="A3271" s="27"/>
      <c r="B3271" s="19" t="s">
        <v>7627</v>
      </c>
      <c r="C3271" s="19" t="s">
        <v>7626</v>
      </c>
      <c r="D3271" s="7" t="s">
        <v>7626</v>
      </c>
      <c r="E3271" s="7" t="s">
        <v>7626</v>
      </c>
      <c r="F3271" s="19" t="s">
        <v>7688</v>
      </c>
      <c r="G3271" s="19" t="s">
        <v>7688</v>
      </c>
      <c r="H3271" s="20" t="s">
        <v>14</v>
      </c>
      <c r="I3271" s="21" t="s">
        <v>13</v>
      </c>
      <c r="J3271" s="14"/>
      <c r="K3271" s="14"/>
    </row>
    <row r="3272" spans="1:11" ht="15.75" customHeight="1" x14ac:dyDescent="0.25">
      <c r="A3272" s="27"/>
      <c r="B3272" s="19" t="s">
        <v>7630</v>
      </c>
      <c r="C3272" s="19" t="s">
        <v>7630</v>
      </c>
      <c r="D3272" s="7" t="s">
        <v>7689</v>
      </c>
      <c r="E3272" s="7" t="s">
        <v>7689</v>
      </c>
      <c r="F3272" s="19" t="s">
        <v>7690</v>
      </c>
      <c r="G3272" s="19" t="s">
        <v>7690</v>
      </c>
      <c r="H3272" s="20" t="s">
        <v>14</v>
      </c>
      <c r="I3272" s="21" t="s">
        <v>13</v>
      </c>
      <c r="J3272" s="14"/>
      <c r="K3272" s="14"/>
    </row>
    <row r="3273" spans="1:11" ht="15.75" customHeight="1" x14ac:dyDescent="0.25">
      <c r="A3273" s="27"/>
      <c r="B3273" s="19" t="s">
        <v>7691</v>
      </c>
      <c r="C3273" s="19" t="s">
        <v>7692</v>
      </c>
      <c r="D3273" s="7" t="s">
        <v>7692</v>
      </c>
      <c r="E3273" s="7" t="s">
        <v>7692</v>
      </c>
      <c r="F3273" s="19" t="s">
        <v>7693</v>
      </c>
      <c r="G3273" s="19" t="s">
        <v>7693</v>
      </c>
      <c r="H3273" s="20" t="s">
        <v>14</v>
      </c>
      <c r="I3273" s="21" t="s">
        <v>13</v>
      </c>
      <c r="J3273" s="14"/>
      <c r="K3273" s="14"/>
    </row>
    <row r="3274" spans="1:11" ht="15.75" customHeight="1" x14ac:dyDescent="0.25">
      <c r="A3274" s="27"/>
      <c r="B3274" s="19" t="s">
        <v>7634</v>
      </c>
      <c r="C3274" s="19" t="s">
        <v>7633</v>
      </c>
      <c r="D3274" s="7" t="s">
        <v>7694</v>
      </c>
      <c r="E3274" s="7" t="s">
        <v>7694</v>
      </c>
      <c r="F3274" s="19" t="s">
        <v>7695</v>
      </c>
      <c r="G3274" s="19" t="s">
        <v>7695</v>
      </c>
      <c r="H3274" s="20" t="s">
        <v>14</v>
      </c>
      <c r="I3274" s="21" t="s">
        <v>13</v>
      </c>
      <c r="J3274" s="14"/>
      <c r="K3274" s="14"/>
    </row>
    <row r="3275" spans="1:11" ht="15.75" customHeight="1" x14ac:dyDescent="0.25">
      <c r="A3275" s="27"/>
      <c r="B3275" s="19" t="s">
        <v>7636</v>
      </c>
      <c r="C3275" s="19" t="s">
        <v>7636</v>
      </c>
      <c r="D3275" s="7" t="s">
        <v>7696</v>
      </c>
      <c r="E3275" s="7" t="s">
        <v>7696</v>
      </c>
      <c r="F3275" s="19" t="s">
        <v>7697</v>
      </c>
      <c r="G3275" s="19" t="s">
        <v>7698</v>
      </c>
      <c r="H3275" s="20" t="s">
        <v>14</v>
      </c>
      <c r="I3275" s="21" t="s">
        <v>13</v>
      </c>
      <c r="J3275" s="14"/>
      <c r="K3275" s="14"/>
    </row>
    <row r="3276" spans="1:11" ht="15.75" customHeight="1" x14ac:dyDescent="0.25">
      <c r="A3276" s="27"/>
      <c r="B3276" s="19" t="s">
        <v>7637</v>
      </c>
      <c r="C3276" s="19" t="s">
        <v>7637</v>
      </c>
      <c r="D3276" s="7" t="s">
        <v>7637</v>
      </c>
      <c r="E3276" s="7" t="s">
        <v>7637</v>
      </c>
      <c r="F3276" s="19" t="s">
        <v>7699</v>
      </c>
      <c r="G3276" s="19" t="s">
        <v>7699</v>
      </c>
      <c r="H3276" s="20" t="s">
        <v>14</v>
      </c>
      <c r="I3276" s="21" t="s">
        <v>13</v>
      </c>
      <c r="J3276" s="14"/>
      <c r="K3276" s="14"/>
    </row>
    <row r="3277" spans="1:11" ht="15.75" customHeight="1" x14ac:dyDescent="0.25">
      <c r="A3277" s="27"/>
      <c r="B3277" s="19" t="s">
        <v>7639</v>
      </c>
      <c r="C3277" s="19" t="s">
        <v>7639</v>
      </c>
      <c r="D3277" s="7" t="s">
        <v>7700</v>
      </c>
      <c r="E3277" s="7" t="s">
        <v>7700</v>
      </c>
      <c r="F3277" s="19" t="s">
        <v>7701</v>
      </c>
      <c r="G3277" s="19" t="s">
        <v>7701</v>
      </c>
      <c r="H3277" s="20" t="s">
        <v>14</v>
      </c>
      <c r="I3277" s="21" t="s">
        <v>13</v>
      </c>
      <c r="J3277" s="14"/>
      <c r="K3277" s="14"/>
    </row>
    <row r="3278" spans="1:11" ht="15.75" customHeight="1" x14ac:dyDescent="0.25">
      <c r="A3278" s="27"/>
      <c r="B3278" s="19" t="s">
        <v>7641</v>
      </c>
      <c r="C3278" s="19" t="s">
        <v>7641</v>
      </c>
      <c r="D3278" s="7" t="s">
        <v>7641</v>
      </c>
      <c r="E3278" s="7" t="s">
        <v>7641</v>
      </c>
      <c r="F3278" s="19" t="s">
        <v>7702</v>
      </c>
      <c r="G3278" s="19" t="s">
        <v>7702</v>
      </c>
      <c r="H3278" s="20" t="s">
        <v>14</v>
      </c>
      <c r="I3278" s="21" t="s">
        <v>13</v>
      </c>
      <c r="J3278" s="14"/>
      <c r="K3278" s="14"/>
    </row>
    <row r="3279" spans="1:11" ht="15.75" customHeight="1" x14ac:dyDescent="0.25">
      <c r="A3279" s="27"/>
      <c r="B3279" s="19" t="s">
        <v>7642</v>
      </c>
      <c r="C3279" s="19" t="s">
        <v>7642</v>
      </c>
      <c r="D3279" s="7" t="s">
        <v>7642</v>
      </c>
      <c r="E3279" s="7" t="s">
        <v>7642</v>
      </c>
      <c r="F3279" s="19" t="s">
        <v>7703</v>
      </c>
      <c r="G3279" s="19" t="s">
        <v>7703</v>
      </c>
      <c r="H3279" s="20" t="s">
        <v>14</v>
      </c>
      <c r="I3279" s="21" t="s">
        <v>13</v>
      </c>
      <c r="J3279" s="14"/>
      <c r="K3279" s="14"/>
    </row>
    <row r="3280" spans="1:11" ht="15.75" customHeight="1" x14ac:dyDescent="0.25">
      <c r="A3280" s="27"/>
      <c r="B3280" s="19" t="s">
        <v>7644</v>
      </c>
      <c r="C3280" s="19" t="s">
        <v>7643</v>
      </c>
      <c r="D3280" s="7" t="s">
        <v>7704</v>
      </c>
      <c r="E3280" s="7" t="s">
        <v>7704</v>
      </c>
      <c r="F3280" s="19" t="s">
        <v>7705</v>
      </c>
      <c r="G3280" s="19" t="s">
        <v>7706</v>
      </c>
      <c r="H3280" s="20" t="s">
        <v>14</v>
      </c>
      <c r="I3280" s="21" t="s">
        <v>13</v>
      </c>
      <c r="J3280" s="14"/>
      <c r="K3280" s="14"/>
    </row>
    <row r="3281" spans="1:11" ht="15.75" customHeight="1" x14ac:dyDescent="0.25">
      <c r="A3281" s="27"/>
      <c r="B3281" s="19" t="s">
        <v>7647</v>
      </c>
      <c r="C3281" s="19" t="s">
        <v>7647</v>
      </c>
      <c r="D3281" s="7" t="s">
        <v>7647</v>
      </c>
      <c r="E3281" s="7" t="s">
        <v>7647</v>
      </c>
      <c r="F3281" s="19" t="s">
        <v>7707</v>
      </c>
      <c r="G3281" s="19" t="s">
        <v>7708</v>
      </c>
      <c r="H3281" s="20" t="s">
        <v>14</v>
      </c>
      <c r="I3281" s="21" t="s">
        <v>13</v>
      </c>
      <c r="J3281" s="14"/>
      <c r="K3281" s="14"/>
    </row>
    <row r="3282" spans="1:11" ht="15.75" customHeight="1" x14ac:dyDescent="0.25">
      <c r="A3282" s="27"/>
      <c r="B3282" s="19" t="s">
        <v>7648</v>
      </c>
      <c r="C3282" s="19" t="s">
        <v>7648</v>
      </c>
      <c r="D3282" s="7" t="s">
        <v>7648</v>
      </c>
      <c r="E3282" s="7" t="s">
        <v>7648</v>
      </c>
      <c r="F3282" s="19" t="s">
        <v>7709</v>
      </c>
      <c r="G3282" s="19" t="s">
        <v>7710</v>
      </c>
      <c r="H3282" s="20" t="s">
        <v>14</v>
      </c>
      <c r="I3282" s="21" t="s">
        <v>13</v>
      </c>
      <c r="J3282" s="14"/>
      <c r="K3282" s="14"/>
    </row>
    <row r="3283" spans="1:11" ht="15.75" customHeight="1" x14ac:dyDescent="0.25">
      <c r="A3283" s="27"/>
      <c r="B3283" s="19" t="s">
        <v>7711</v>
      </c>
      <c r="C3283" s="19" t="s">
        <v>7711</v>
      </c>
      <c r="D3283" s="7" t="s">
        <v>7711</v>
      </c>
      <c r="E3283" s="7" t="s">
        <v>7711</v>
      </c>
      <c r="F3283" s="19" t="s">
        <v>7712</v>
      </c>
      <c r="G3283" s="19" t="s">
        <v>7713</v>
      </c>
      <c r="H3283" s="20" t="s">
        <v>14</v>
      </c>
      <c r="I3283" s="21" t="s">
        <v>13</v>
      </c>
      <c r="J3283" s="14"/>
      <c r="K3283" s="14"/>
    </row>
    <row r="3284" spans="1:11" ht="15.75" customHeight="1" x14ac:dyDescent="0.25">
      <c r="A3284" s="27"/>
      <c r="B3284" s="19" t="s">
        <v>7650</v>
      </c>
      <c r="C3284" s="19" t="s">
        <v>7650</v>
      </c>
      <c r="D3284" s="7" t="s">
        <v>7714</v>
      </c>
      <c r="E3284" s="7" t="s">
        <v>7714</v>
      </c>
      <c r="F3284" s="19" t="s">
        <v>7715</v>
      </c>
      <c r="G3284" s="19" t="s">
        <v>7716</v>
      </c>
      <c r="H3284" s="20" t="s">
        <v>14</v>
      </c>
      <c r="I3284" s="21" t="s">
        <v>13</v>
      </c>
      <c r="J3284" s="14"/>
      <c r="K3284" s="14"/>
    </row>
    <row r="3285" spans="1:11" ht="15.75" customHeight="1" x14ac:dyDescent="0.25">
      <c r="A3285" s="27"/>
      <c r="B3285" s="19" t="s">
        <v>7651</v>
      </c>
      <c r="C3285" s="19" t="s">
        <v>7651</v>
      </c>
      <c r="D3285" s="7" t="s">
        <v>7717</v>
      </c>
      <c r="E3285" s="7" t="s">
        <v>7717</v>
      </c>
      <c r="F3285" s="19" t="s">
        <v>7718</v>
      </c>
      <c r="G3285" s="19" t="s">
        <v>7718</v>
      </c>
      <c r="H3285" s="20" t="s">
        <v>14</v>
      </c>
      <c r="I3285" s="21" t="s">
        <v>13</v>
      </c>
      <c r="J3285" s="14"/>
      <c r="K3285" s="14"/>
    </row>
    <row r="3286" spans="1:11" ht="15.75" customHeight="1" x14ac:dyDescent="0.25">
      <c r="A3286" s="27"/>
      <c r="B3286" s="19" t="s">
        <v>7652</v>
      </c>
      <c r="C3286" s="19" t="s">
        <v>7652</v>
      </c>
      <c r="D3286" s="7" t="s">
        <v>7652</v>
      </c>
      <c r="E3286" s="7" t="s">
        <v>7652</v>
      </c>
      <c r="F3286" s="19" t="s">
        <v>7719</v>
      </c>
      <c r="G3286" s="19" t="s">
        <v>7720</v>
      </c>
      <c r="H3286" s="20" t="s">
        <v>14</v>
      </c>
      <c r="I3286" s="21" t="s">
        <v>13</v>
      </c>
      <c r="J3286" s="14"/>
      <c r="K3286" s="14"/>
    </row>
    <row r="3287" spans="1:11" ht="15.75" customHeight="1" x14ac:dyDescent="0.25">
      <c r="A3287" s="27"/>
      <c r="B3287" s="19" t="s">
        <v>7657</v>
      </c>
      <c r="C3287" s="19" t="s">
        <v>7657</v>
      </c>
      <c r="D3287" s="7" t="s">
        <v>7657</v>
      </c>
      <c r="E3287" s="7" t="s">
        <v>7657</v>
      </c>
      <c r="F3287" s="19" t="s">
        <v>7721</v>
      </c>
      <c r="G3287" s="19" t="s">
        <v>7722</v>
      </c>
      <c r="H3287" s="20" t="s">
        <v>14</v>
      </c>
      <c r="I3287" s="21" t="s">
        <v>13</v>
      </c>
      <c r="J3287" s="14"/>
      <c r="K3287" s="14"/>
    </row>
    <row r="3288" spans="1:11" ht="15.75" customHeight="1" x14ac:dyDescent="0.25">
      <c r="A3288" s="27"/>
      <c r="B3288" s="19" t="s">
        <v>7658</v>
      </c>
      <c r="C3288" s="19" t="s">
        <v>7658</v>
      </c>
      <c r="D3288" s="7" t="s">
        <v>7658</v>
      </c>
      <c r="E3288" s="7" t="s">
        <v>7658</v>
      </c>
      <c r="F3288" s="19" t="s">
        <v>7723</v>
      </c>
      <c r="G3288" s="19" t="s">
        <v>7723</v>
      </c>
      <c r="H3288" s="20" t="s">
        <v>14</v>
      </c>
      <c r="I3288" s="21" t="s">
        <v>13</v>
      </c>
      <c r="J3288" s="14"/>
      <c r="K3288" s="14"/>
    </row>
    <row r="3289" spans="1:11" ht="15.75" customHeight="1" x14ac:dyDescent="0.25">
      <c r="A3289" s="27"/>
      <c r="B3289" s="19" t="s">
        <v>7660</v>
      </c>
      <c r="C3289" s="19" t="s">
        <v>7659</v>
      </c>
      <c r="D3289" s="7" t="s">
        <v>7724</v>
      </c>
      <c r="E3289" s="7" t="s">
        <v>7724</v>
      </c>
      <c r="F3289" s="19" t="s">
        <v>7725</v>
      </c>
      <c r="G3289" s="19" t="s">
        <v>7726</v>
      </c>
      <c r="H3289" s="20" t="s">
        <v>14</v>
      </c>
      <c r="I3289" s="21" t="s">
        <v>13</v>
      </c>
      <c r="J3289" s="14"/>
      <c r="K3289" s="14"/>
    </row>
    <row r="3290" spans="1:11" ht="15.75" customHeight="1" x14ac:dyDescent="0.25">
      <c r="A3290" s="27"/>
      <c r="B3290" s="19" t="s">
        <v>7727</v>
      </c>
      <c r="C3290" s="19" t="s">
        <v>7727</v>
      </c>
      <c r="D3290" s="7" t="s">
        <v>7727</v>
      </c>
      <c r="E3290" s="7" t="s">
        <v>7727</v>
      </c>
      <c r="F3290" s="19" t="s">
        <v>7728</v>
      </c>
      <c r="G3290" s="19" t="s">
        <v>7728</v>
      </c>
      <c r="H3290" s="20" t="s">
        <v>14</v>
      </c>
      <c r="I3290" s="21" t="s">
        <v>13</v>
      </c>
      <c r="J3290" s="14"/>
      <c r="K3290" s="14"/>
    </row>
    <row r="3291" spans="1:11" ht="15.75" customHeight="1" x14ac:dyDescent="0.25">
      <c r="A3291" s="27"/>
      <c r="B3291" s="19" t="s">
        <v>7664</v>
      </c>
      <c r="C3291" s="19" t="s">
        <v>7663</v>
      </c>
      <c r="D3291" s="7" t="s">
        <v>7729</v>
      </c>
      <c r="E3291" s="7" t="s">
        <v>7729</v>
      </c>
      <c r="F3291" s="19" t="s">
        <v>7730</v>
      </c>
      <c r="G3291" s="19" t="s">
        <v>7731</v>
      </c>
      <c r="H3291" s="20" t="s">
        <v>14</v>
      </c>
      <c r="I3291" s="21" t="s">
        <v>13</v>
      </c>
      <c r="J3291" s="14"/>
      <c r="K3291" s="14"/>
    </row>
    <row r="3292" spans="1:11" ht="15.75" customHeight="1" x14ac:dyDescent="0.25">
      <c r="A3292" s="27"/>
      <c r="B3292" s="19" t="s">
        <v>7666</v>
      </c>
      <c r="C3292" s="19" t="s">
        <v>7666</v>
      </c>
      <c r="D3292" s="7" t="s">
        <v>7732</v>
      </c>
      <c r="E3292" s="7" t="s">
        <v>7732</v>
      </c>
      <c r="F3292" s="19" t="s">
        <v>7733</v>
      </c>
      <c r="G3292" s="19" t="s">
        <v>7733</v>
      </c>
      <c r="H3292" s="20" t="s">
        <v>14</v>
      </c>
      <c r="I3292" s="21" t="s">
        <v>13</v>
      </c>
      <c r="J3292" s="14"/>
      <c r="K3292" s="14"/>
    </row>
    <row r="3293" spans="1:11" ht="15.75" customHeight="1" x14ac:dyDescent="0.25">
      <c r="A3293" s="27"/>
      <c r="B3293" s="19" t="s">
        <v>7669</v>
      </c>
      <c r="C3293" s="19" t="s">
        <v>7669</v>
      </c>
      <c r="D3293" s="7" t="s">
        <v>7734</v>
      </c>
      <c r="E3293" s="7" t="s">
        <v>7734</v>
      </c>
      <c r="F3293" s="19" t="s">
        <v>7735</v>
      </c>
      <c r="G3293" s="19" t="s">
        <v>7735</v>
      </c>
      <c r="H3293" s="20" t="s">
        <v>14</v>
      </c>
      <c r="I3293" s="21" t="s">
        <v>13</v>
      </c>
      <c r="J3293" s="14"/>
      <c r="K3293" s="14"/>
    </row>
    <row r="3294" spans="1:11" ht="15.75" customHeight="1" x14ac:dyDescent="0.25">
      <c r="A3294" s="27"/>
      <c r="B3294" s="19" t="s">
        <v>7671</v>
      </c>
      <c r="C3294" s="19" t="s">
        <v>7671</v>
      </c>
      <c r="D3294" s="7" t="s">
        <v>7736</v>
      </c>
      <c r="E3294" s="7" t="s">
        <v>7736</v>
      </c>
      <c r="F3294" s="19" t="s">
        <v>7737</v>
      </c>
      <c r="G3294" s="19" t="s">
        <v>7737</v>
      </c>
      <c r="H3294" s="20" t="s">
        <v>14</v>
      </c>
      <c r="I3294" s="21" t="s">
        <v>13</v>
      </c>
      <c r="J3294" s="14"/>
      <c r="K3294" s="14"/>
    </row>
    <row r="3295" spans="1:11" ht="15.75" customHeight="1" x14ac:dyDescent="0.25">
      <c r="A3295" s="27"/>
      <c r="B3295" s="19" t="s">
        <v>7738</v>
      </c>
      <c r="C3295" s="19" t="s">
        <v>7738</v>
      </c>
      <c r="D3295" s="7" t="s">
        <v>7739</v>
      </c>
      <c r="E3295" s="7" t="s">
        <v>7740</v>
      </c>
      <c r="F3295" s="19" t="s">
        <v>7741</v>
      </c>
      <c r="G3295" s="19" t="s">
        <v>7741</v>
      </c>
      <c r="H3295" s="20" t="s">
        <v>14</v>
      </c>
      <c r="I3295" s="21" t="s">
        <v>13</v>
      </c>
      <c r="J3295" s="14"/>
      <c r="K3295" s="14"/>
    </row>
    <row r="3296" spans="1:11" ht="15.75" customHeight="1" x14ac:dyDescent="0.25">
      <c r="A3296" s="27"/>
      <c r="B3296" s="19" t="s">
        <v>7676</v>
      </c>
      <c r="C3296" s="19" t="s">
        <v>7675</v>
      </c>
      <c r="D3296" s="7" t="s">
        <v>7675</v>
      </c>
      <c r="E3296" s="7" t="s">
        <v>7675</v>
      </c>
      <c r="F3296" s="19" t="s">
        <v>7742</v>
      </c>
      <c r="G3296" s="19" t="s">
        <v>7743</v>
      </c>
      <c r="H3296" s="20" t="s">
        <v>14</v>
      </c>
      <c r="I3296" s="21" t="s">
        <v>13</v>
      </c>
      <c r="J3296" s="14"/>
      <c r="K3296" s="14"/>
    </row>
    <row r="3297" spans="1:11" ht="15.75" customHeight="1" x14ac:dyDescent="0.25">
      <c r="A3297" s="27"/>
      <c r="B3297" s="19" t="s">
        <v>7678</v>
      </c>
      <c r="C3297" s="19" t="s">
        <v>7678</v>
      </c>
      <c r="D3297" s="7" t="s">
        <v>7744</v>
      </c>
      <c r="E3297" s="7" t="s">
        <v>7744</v>
      </c>
      <c r="F3297" s="19" t="s">
        <v>7745</v>
      </c>
      <c r="G3297" s="19" t="s">
        <v>7746</v>
      </c>
      <c r="H3297" s="20" t="s">
        <v>14</v>
      </c>
      <c r="I3297" s="21" t="s">
        <v>13</v>
      </c>
      <c r="J3297" s="14"/>
      <c r="K3297" s="14"/>
    </row>
    <row r="3298" spans="1:11" ht="15.75" customHeight="1" x14ac:dyDescent="0.25">
      <c r="A3298" s="27"/>
      <c r="B3298" s="19" t="s">
        <v>7682</v>
      </c>
      <c r="C3298" s="19" t="s">
        <v>7681</v>
      </c>
      <c r="D3298" s="7" t="s">
        <v>7747</v>
      </c>
      <c r="E3298" s="7" t="s">
        <v>7747</v>
      </c>
      <c r="F3298" s="19" t="s">
        <v>7748</v>
      </c>
      <c r="G3298" s="19" t="s">
        <v>7749</v>
      </c>
      <c r="H3298" s="20" t="s">
        <v>14</v>
      </c>
      <c r="I3298" s="21" t="s">
        <v>13</v>
      </c>
      <c r="J3298" s="14"/>
      <c r="K3298" s="14"/>
    </row>
    <row r="3299" spans="1:11" ht="15.75" customHeight="1" x14ac:dyDescent="0.25">
      <c r="A3299" s="27"/>
      <c r="B3299" s="19" t="s">
        <v>7683</v>
      </c>
      <c r="C3299" s="19" t="s">
        <v>7683</v>
      </c>
      <c r="D3299" s="7" t="s">
        <v>7683</v>
      </c>
      <c r="E3299" s="7" t="s">
        <v>7683</v>
      </c>
      <c r="F3299" s="19" t="s">
        <v>7750</v>
      </c>
      <c r="G3299" s="19" t="s">
        <v>7750</v>
      </c>
      <c r="H3299" s="20" t="s">
        <v>14</v>
      </c>
      <c r="I3299" s="21" t="s">
        <v>13</v>
      </c>
      <c r="J3299" s="14"/>
      <c r="K3299" s="14"/>
    </row>
    <row r="3300" spans="1:11" ht="15.75" customHeight="1" x14ac:dyDescent="0.25">
      <c r="A3300" s="27"/>
      <c r="B3300" s="19" t="s">
        <v>7687</v>
      </c>
      <c r="C3300" s="19" t="s">
        <v>7687</v>
      </c>
      <c r="D3300" s="7" t="s">
        <v>7751</v>
      </c>
      <c r="E3300" s="7" t="s">
        <v>7751</v>
      </c>
      <c r="F3300" s="19" t="s">
        <v>7752</v>
      </c>
      <c r="G3300" s="19" t="s">
        <v>7752</v>
      </c>
      <c r="H3300" s="20" t="s">
        <v>14</v>
      </c>
      <c r="I3300" s="21" t="s">
        <v>13</v>
      </c>
      <c r="J3300" s="14"/>
      <c r="K3300" s="14"/>
    </row>
    <row r="3301" spans="1:11" ht="15.75" customHeight="1" x14ac:dyDescent="0.25">
      <c r="A3301" s="27"/>
      <c r="B3301" s="19" t="s">
        <v>7688</v>
      </c>
      <c r="C3301" s="19" t="s">
        <v>7688</v>
      </c>
      <c r="D3301" s="7" t="s">
        <v>7753</v>
      </c>
      <c r="E3301" s="7" t="s">
        <v>7753</v>
      </c>
      <c r="F3301" s="19" t="s">
        <v>7754</v>
      </c>
      <c r="G3301" s="19" t="s">
        <v>7755</v>
      </c>
      <c r="H3301" s="20" t="s">
        <v>14</v>
      </c>
      <c r="I3301" s="21" t="s">
        <v>13</v>
      </c>
      <c r="J3301" s="14"/>
      <c r="K3301" s="14"/>
    </row>
    <row r="3302" spans="1:11" ht="15.75" customHeight="1" x14ac:dyDescent="0.25">
      <c r="A3302" s="27"/>
      <c r="B3302" s="19" t="s">
        <v>7690</v>
      </c>
      <c r="C3302" s="19" t="s">
        <v>7690</v>
      </c>
      <c r="D3302" s="7" t="s">
        <v>7756</v>
      </c>
      <c r="E3302" s="7" t="s">
        <v>7756</v>
      </c>
      <c r="F3302" s="19" t="s">
        <v>7757</v>
      </c>
      <c r="G3302" s="19" t="s">
        <v>7757</v>
      </c>
      <c r="H3302" s="20" t="s">
        <v>14</v>
      </c>
      <c r="I3302" s="21" t="s">
        <v>13</v>
      </c>
      <c r="J3302" s="14"/>
      <c r="K3302" s="14"/>
    </row>
    <row r="3303" spans="1:11" ht="15.75" customHeight="1" x14ac:dyDescent="0.25">
      <c r="A3303" s="27"/>
      <c r="B3303" s="19" t="s">
        <v>7758</v>
      </c>
      <c r="C3303" s="19" t="s">
        <v>7758</v>
      </c>
      <c r="D3303" s="7" t="s">
        <v>7758</v>
      </c>
      <c r="E3303" s="7" t="s">
        <v>7758</v>
      </c>
      <c r="F3303" s="19" t="s">
        <v>7759</v>
      </c>
      <c r="G3303" s="19" t="s">
        <v>7759</v>
      </c>
      <c r="H3303" s="20" t="s">
        <v>14</v>
      </c>
      <c r="I3303" s="21" t="s">
        <v>13</v>
      </c>
      <c r="J3303" s="14"/>
      <c r="K3303" s="14"/>
    </row>
    <row r="3304" spans="1:11" ht="15.75" customHeight="1" x14ac:dyDescent="0.25">
      <c r="A3304" s="27"/>
      <c r="B3304" s="19" t="s">
        <v>7695</v>
      </c>
      <c r="C3304" s="19" t="s">
        <v>7695</v>
      </c>
      <c r="D3304" s="7" t="s">
        <v>7695</v>
      </c>
      <c r="E3304" s="7" t="s">
        <v>7695</v>
      </c>
      <c r="F3304" s="19" t="s">
        <v>7760</v>
      </c>
      <c r="G3304" s="19" t="s">
        <v>7760</v>
      </c>
      <c r="H3304" s="20" t="s">
        <v>14</v>
      </c>
      <c r="I3304" s="21" t="s">
        <v>13</v>
      </c>
      <c r="J3304" s="14"/>
      <c r="K3304" s="14"/>
    </row>
    <row r="3305" spans="1:11" ht="15.75" customHeight="1" x14ac:dyDescent="0.25">
      <c r="A3305" s="27"/>
      <c r="B3305" s="19" t="s">
        <v>7698</v>
      </c>
      <c r="C3305" s="19" t="s">
        <v>7697</v>
      </c>
      <c r="D3305" s="7" t="s">
        <v>7697</v>
      </c>
      <c r="E3305" s="7" t="s">
        <v>7697</v>
      </c>
      <c r="F3305" s="19" t="s">
        <v>7761</v>
      </c>
      <c r="G3305" s="19" t="s">
        <v>7761</v>
      </c>
      <c r="H3305" s="20" t="s">
        <v>14</v>
      </c>
      <c r="I3305" s="21" t="s">
        <v>13</v>
      </c>
      <c r="J3305" s="14"/>
      <c r="K3305" s="14"/>
    </row>
    <row r="3306" spans="1:11" ht="15.75" customHeight="1" x14ac:dyDescent="0.25">
      <c r="A3306" s="27"/>
      <c r="B3306" s="19" t="s">
        <v>7701</v>
      </c>
      <c r="C3306" s="19" t="s">
        <v>7701</v>
      </c>
      <c r="D3306" s="7" t="s">
        <v>7762</v>
      </c>
      <c r="E3306" s="7" t="s">
        <v>7762</v>
      </c>
      <c r="F3306" s="19" t="s">
        <v>7763</v>
      </c>
      <c r="G3306" s="19" t="s">
        <v>7764</v>
      </c>
      <c r="H3306" s="20" t="s">
        <v>14</v>
      </c>
      <c r="I3306" s="21" t="s">
        <v>13</v>
      </c>
      <c r="J3306" s="14"/>
      <c r="K3306" s="14"/>
    </row>
    <row r="3307" spans="1:11" ht="15.75" customHeight="1" x14ac:dyDescent="0.25">
      <c r="A3307" s="27"/>
      <c r="B3307" s="19" t="s">
        <v>7702</v>
      </c>
      <c r="C3307" s="19" t="s">
        <v>7702</v>
      </c>
      <c r="D3307" s="7" t="s">
        <v>7765</v>
      </c>
      <c r="E3307" s="7" t="s">
        <v>7765</v>
      </c>
      <c r="F3307" s="19" t="s">
        <v>7766</v>
      </c>
      <c r="G3307" s="19" t="s">
        <v>7766</v>
      </c>
      <c r="H3307" s="20" t="s">
        <v>14</v>
      </c>
      <c r="I3307" s="21" t="s">
        <v>13</v>
      </c>
      <c r="J3307" s="14"/>
      <c r="K3307" s="14"/>
    </row>
    <row r="3308" spans="1:11" ht="15.75" customHeight="1" x14ac:dyDescent="0.25">
      <c r="A3308" s="27"/>
      <c r="B3308" s="19" t="s">
        <v>7703</v>
      </c>
      <c r="C3308" s="19" t="s">
        <v>7703</v>
      </c>
      <c r="D3308" s="7" t="s">
        <v>7703</v>
      </c>
      <c r="E3308" s="7" t="s">
        <v>7703</v>
      </c>
      <c r="F3308" s="19" t="s">
        <v>7767</v>
      </c>
      <c r="G3308" s="19" t="s">
        <v>7768</v>
      </c>
      <c r="H3308" s="20" t="s">
        <v>14</v>
      </c>
      <c r="I3308" s="21" t="s">
        <v>13</v>
      </c>
      <c r="J3308" s="14"/>
      <c r="K3308" s="14"/>
    </row>
    <row r="3309" spans="1:11" ht="15.75" customHeight="1" x14ac:dyDescent="0.25">
      <c r="A3309" s="27"/>
      <c r="B3309" s="19" t="s">
        <v>7706</v>
      </c>
      <c r="C3309" s="19" t="s">
        <v>7705</v>
      </c>
      <c r="D3309" s="7" t="s">
        <v>7769</v>
      </c>
      <c r="E3309" s="7" t="s">
        <v>7769</v>
      </c>
      <c r="F3309" s="19" t="s">
        <v>7770</v>
      </c>
      <c r="G3309" s="19" t="s">
        <v>7770</v>
      </c>
      <c r="H3309" s="20" t="s">
        <v>14</v>
      </c>
      <c r="I3309" s="21" t="s">
        <v>13</v>
      </c>
      <c r="J3309" s="14"/>
      <c r="K3309" s="14"/>
    </row>
    <row r="3310" spans="1:11" ht="15.75" customHeight="1" x14ac:dyDescent="0.25">
      <c r="A3310" s="27"/>
      <c r="B3310" s="19" t="s">
        <v>7708</v>
      </c>
      <c r="C3310" s="19" t="s">
        <v>7707</v>
      </c>
      <c r="D3310" s="7" t="s">
        <v>7707</v>
      </c>
      <c r="E3310" s="7" t="s">
        <v>7707</v>
      </c>
      <c r="F3310" s="19" t="s">
        <v>7771</v>
      </c>
      <c r="G3310" s="19" t="s">
        <v>7771</v>
      </c>
      <c r="H3310" s="20" t="s">
        <v>14</v>
      </c>
      <c r="I3310" s="21" t="s">
        <v>13</v>
      </c>
      <c r="J3310" s="14"/>
      <c r="K3310" s="14"/>
    </row>
    <row r="3311" spans="1:11" ht="15.75" customHeight="1" x14ac:dyDescent="0.25">
      <c r="A3311" s="27"/>
      <c r="B3311" s="19" t="s">
        <v>7772</v>
      </c>
      <c r="C3311" s="19" t="s">
        <v>7773</v>
      </c>
      <c r="D3311" s="7" t="s">
        <v>7774</v>
      </c>
      <c r="E3311" s="7" t="s">
        <v>7774</v>
      </c>
      <c r="F3311" s="19" t="s">
        <v>7775</v>
      </c>
      <c r="G3311" s="19" t="s">
        <v>7775</v>
      </c>
      <c r="H3311" s="20" t="s">
        <v>14</v>
      </c>
      <c r="I3311" s="21" t="s">
        <v>13</v>
      </c>
      <c r="J3311" s="14"/>
      <c r="K3311" s="14"/>
    </row>
    <row r="3312" spans="1:11" ht="15.75" customHeight="1" x14ac:dyDescent="0.25">
      <c r="A3312" s="27"/>
      <c r="B3312" s="19" t="s">
        <v>7713</v>
      </c>
      <c r="C3312" s="19" t="s">
        <v>7712</v>
      </c>
      <c r="D3312" s="7" t="s">
        <v>7712</v>
      </c>
      <c r="E3312" s="7" t="s">
        <v>7712</v>
      </c>
      <c r="F3312" s="19" t="s">
        <v>7776</v>
      </c>
      <c r="G3312" s="19" t="s">
        <v>7777</v>
      </c>
      <c r="H3312" s="20" t="s">
        <v>14</v>
      </c>
      <c r="I3312" s="21" t="s">
        <v>13</v>
      </c>
      <c r="J3312" s="14"/>
      <c r="K3312" s="14"/>
    </row>
    <row r="3313" spans="1:11" ht="15.75" customHeight="1" x14ac:dyDescent="0.25">
      <c r="A3313" s="27"/>
      <c r="B3313" s="19" t="s">
        <v>7716</v>
      </c>
      <c r="C3313" s="19" t="s">
        <v>7715</v>
      </c>
      <c r="D3313" s="7" t="s">
        <v>7715</v>
      </c>
      <c r="E3313" s="7" t="s">
        <v>7715</v>
      </c>
      <c r="F3313" s="19" t="s">
        <v>7778</v>
      </c>
      <c r="G3313" s="19" t="s">
        <v>7779</v>
      </c>
      <c r="H3313" s="20" t="s">
        <v>14</v>
      </c>
      <c r="I3313" s="21" t="s">
        <v>13</v>
      </c>
      <c r="J3313" s="14"/>
      <c r="K3313" s="14"/>
    </row>
    <row r="3314" spans="1:11" ht="15.75" customHeight="1" x14ac:dyDescent="0.25">
      <c r="A3314" s="27"/>
      <c r="B3314" s="19" t="s">
        <v>7718</v>
      </c>
      <c r="C3314" s="19" t="s">
        <v>7718</v>
      </c>
      <c r="D3314" s="7" t="s">
        <v>7718</v>
      </c>
      <c r="E3314" s="7" t="s">
        <v>7718</v>
      </c>
      <c r="F3314" s="19" t="s">
        <v>7780</v>
      </c>
      <c r="G3314" s="19" t="s">
        <v>7781</v>
      </c>
      <c r="H3314" s="20" t="s">
        <v>14</v>
      </c>
      <c r="I3314" s="21" t="s">
        <v>13</v>
      </c>
      <c r="J3314" s="14"/>
      <c r="K3314" s="14"/>
    </row>
    <row r="3315" spans="1:11" ht="15.75" customHeight="1" x14ac:dyDescent="0.25">
      <c r="A3315" s="27"/>
      <c r="B3315" s="19" t="s">
        <v>7720</v>
      </c>
      <c r="C3315" s="19" t="s">
        <v>7719</v>
      </c>
      <c r="D3315" s="7" t="s">
        <v>7782</v>
      </c>
      <c r="E3315" s="7" t="s">
        <v>7782</v>
      </c>
      <c r="F3315" s="19" t="s">
        <v>7783</v>
      </c>
      <c r="G3315" s="19" t="s">
        <v>7783</v>
      </c>
      <c r="H3315" s="20" t="s">
        <v>14</v>
      </c>
      <c r="I3315" s="21" t="s">
        <v>13</v>
      </c>
      <c r="J3315" s="14"/>
      <c r="K3315" s="14"/>
    </row>
    <row r="3316" spans="1:11" ht="15.75" customHeight="1" x14ac:dyDescent="0.25">
      <c r="A3316" s="27"/>
      <c r="B3316" s="19" t="s">
        <v>7784</v>
      </c>
      <c r="C3316" s="19" t="s">
        <v>7785</v>
      </c>
      <c r="D3316" s="7" t="s">
        <v>7786</v>
      </c>
      <c r="E3316" s="7" t="s">
        <v>7786</v>
      </c>
      <c r="F3316" s="19" t="s">
        <v>7787</v>
      </c>
      <c r="G3316" s="19" t="s">
        <v>7787</v>
      </c>
      <c r="H3316" s="20" t="s">
        <v>14</v>
      </c>
      <c r="I3316" s="21" t="s">
        <v>13</v>
      </c>
      <c r="J3316" s="14"/>
      <c r="K3316" s="14"/>
    </row>
    <row r="3317" spans="1:11" ht="15.75" customHeight="1" x14ac:dyDescent="0.25">
      <c r="A3317" s="27"/>
      <c r="B3317" s="19" t="s">
        <v>7722</v>
      </c>
      <c r="C3317" s="19" t="s">
        <v>7721</v>
      </c>
      <c r="D3317" s="7" t="s">
        <v>7788</v>
      </c>
      <c r="E3317" s="7" t="s">
        <v>7788</v>
      </c>
      <c r="F3317" s="19" t="s">
        <v>7789</v>
      </c>
      <c r="G3317" s="19" t="s">
        <v>7790</v>
      </c>
      <c r="H3317" s="20" t="s">
        <v>14</v>
      </c>
      <c r="I3317" s="21" t="s">
        <v>13</v>
      </c>
      <c r="J3317" s="14"/>
      <c r="K3317" s="14"/>
    </row>
    <row r="3318" spans="1:11" ht="15.75" customHeight="1" x14ac:dyDescent="0.25">
      <c r="A3318" s="27"/>
      <c r="B3318" s="19" t="s">
        <v>7723</v>
      </c>
      <c r="C3318" s="19" t="s">
        <v>7723</v>
      </c>
      <c r="D3318" s="7" t="s">
        <v>7791</v>
      </c>
      <c r="E3318" s="7" t="s">
        <v>7791</v>
      </c>
      <c r="F3318" s="19" t="s">
        <v>7792</v>
      </c>
      <c r="G3318" s="19" t="s">
        <v>7792</v>
      </c>
      <c r="H3318" s="20" t="s">
        <v>14</v>
      </c>
      <c r="I3318" s="21" t="s">
        <v>13</v>
      </c>
      <c r="J3318" s="14"/>
      <c r="K3318" s="14"/>
    </row>
    <row r="3319" spans="1:11" ht="15.75" customHeight="1" x14ac:dyDescent="0.25">
      <c r="A3319" s="27"/>
      <c r="B3319" s="19" t="s">
        <v>7725</v>
      </c>
      <c r="C3319" s="19" t="s">
        <v>7725</v>
      </c>
      <c r="D3319" s="7" t="s">
        <v>7725</v>
      </c>
      <c r="E3319" s="7" t="s">
        <v>7726</v>
      </c>
      <c r="F3319" s="19" t="s">
        <v>7793</v>
      </c>
      <c r="G3319" s="19" t="s">
        <v>7794</v>
      </c>
      <c r="H3319" s="20" t="s">
        <v>14</v>
      </c>
      <c r="I3319" s="21" t="s">
        <v>13</v>
      </c>
      <c r="J3319" s="14"/>
      <c r="K3319" s="14"/>
    </row>
    <row r="3320" spans="1:11" ht="15.75" customHeight="1" x14ac:dyDescent="0.25">
      <c r="A3320" s="27" t="s">
        <v>7795</v>
      </c>
      <c r="B3320" s="19" t="s">
        <v>7728</v>
      </c>
      <c r="C3320" s="19" t="s">
        <v>7728</v>
      </c>
      <c r="D3320" s="7" t="s">
        <v>7728</v>
      </c>
      <c r="E3320" s="7" t="s">
        <v>7728</v>
      </c>
      <c r="F3320" s="19" t="s">
        <v>7796</v>
      </c>
      <c r="G3320" s="19" t="s">
        <v>7797</v>
      </c>
      <c r="H3320" s="20" t="s">
        <v>14</v>
      </c>
      <c r="I3320" s="21" t="s">
        <v>13</v>
      </c>
      <c r="J3320" s="11" t="e">
        <f t="shared" ref="J3320:J3491" si="122">IF(#REF!="harga",0,IF(#REF!="lokasi",1,IF(#REF!="pelayanan",2,IF(#REF!="kamar",3,IF(#REF!="fasilitas hotel",4,IF(#REF!="makanan",5,6))))))</f>
        <v>#REF!</v>
      </c>
      <c r="K3320" s="11" t="e">
        <f t="shared" ref="K3320:K3491" si="123">IF(#REF!="positive",1,0)</f>
        <v>#REF!</v>
      </c>
    </row>
    <row r="3321" spans="1:11" ht="15.75" customHeight="1" x14ac:dyDescent="0.25">
      <c r="A3321" s="27" t="s">
        <v>2166</v>
      </c>
      <c r="B3321" s="19" t="s">
        <v>7731</v>
      </c>
      <c r="C3321" s="19" t="s">
        <v>7730</v>
      </c>
      <c r="D3321" s="7" t="s">
        <v>7798</v>
      </c>
      <c r="E3321" s="7" t="s">
        <v>7798</v>
      </c>
      <c r="F3321" s="19" t="s">
        <v>7799</v>
      </c>
      <c r="G3321" s="19" t="s">
        <v>7800</v>
      </c>
      <c r="H3321" s="20" t="s">
        <v>14</v>
      </c>
      <c r="I3321" s="21" t="s">
        <v>13</v>
      </c>
      <c r="J3321" s="11" t="e">
        <f t="shared" si="122"/>
        <v>#REF!</v>
      </c>
      <c r="K3321" s="11" t="e">
        <f t="shared" si="123"/>
        <v>#REF!</v>
      </c>
    </row>
    <row r="3322" spans="1:11" ht="15.75" customHeight="1" x14ac:dyDescent="0.25">
      <c r="A3322" s="27" t="s">
        <v>2400</v>
      </c>
      <c r="B3322" s="19" t="s">
        <v>7733</v>
      </c>
      <c r="C3322" s="19" t="s">
        <v>7733</v>
      </c>
      <c r="D3322" s="7" t="s">
        <v>7733</v>
      </c>
      <c r="E3322" s="7" t="s">
        <v>7733</v>
      </c>
      <c r="F3322" s="19" t="s">
        <v>7801</v>
      </c>
      <c r="G3322" s="19" t="s">
        <v>7801</v>
      </c>
      <c r="H3322" s="20" t="s">
        <v>14</v>
      </c>
      <c r="I3322" s="21" t="s">
        <v>13</v>
      </c>
      <c r="J3322" s="11" t="e">
        <f t="shared" si="122"/>
        <v>#REF!</v>
      </c>
      <c r="K3322" s="11" t="e">
        <f t="shared" si="123"/>
        <v>#REF!</v>
      </c>
    </row>
    <row r="3323" spans="1:11" ht="15.75" customHeight="1" x14ac:dyDescent="0.25">
      <c r="A3323" s="27" t="s">
        <v>2406</v>
      </c>
      <c r="B3323" s="19" t="s">
        <v>7737</v>
      </c>
      <c r="C3323" s="19" t="s">
        <v>7737</v>
      </c>
      <c r="D3323" s="7" t="s">
        <v>7802</v>
      </c>
      <c r="E3323" s="7" t="s">
        <v>7802</v>
      </c>
      <c r="F3323" s="19" t="s">
        <v>7803</v>
      </c>
      <c r="G3323" s="19" t="s">
        <v>7803</v>
      </c>
      <c r="H3323" s="20" t="s">
        <v>14</v>
      </c>
      <c r="I3323" s="21" t="s">
        <v>13</v>
      </c>
      <c r="J3323" s="11" t="e">
        <f t="shared" si="122"/>
        <v>#REF!</v>
      </c>
      <c r="K3323" s="11" t="e">
        <f t="shared" si="123"/>
        <v>#REF!</v>
      </c>
    </row>
    <row r="3324" spans="1:11" ht="15.75" customHeight="1" x14ac:dyDescent="0.25">
      <c r="A3324" s="27" t="s">
        <v>7804</v>
      </c>
      <c r="B3324" s="19" t="s">
        <v>7746</v>
      </c>
      <c r="C3324" s="19" t="s">
        <v>7745</v>
      </c>
      <c r="D3324" s="7" t="s">
        <v>7745</v>
      </c>
      <c r="E3324" s="7" t="s">
        <v>7745</v>
      </c>
      <c r="F3324" s="19" t="s">
        <v>7805</v>
      </c>
      <c r="G3324" s="19" t="s">
        <v>7805</v>
      </c>
      <c r="H3324" s="20" t="s">
        <v>14</v>
      </c>
      <c r="I3324" s="21" t="s">
        <v>13</v>
      </c>
      <c r="J3324" s="11" t="e">
        <f t="shared" si="122"/>
        <v>#REF!</v>
      </c>
      <c r="K3324" s="11" t="e">
        <f t="shared" si="123"/>
        <v>#REF!</v>
      </c>
    </row>
    <row r="3325" spans="1:11" ht="15.75" customHeight="1" x14ac:dyDescent="0.25">
      <c r="A3325" s="27" t="s">
        <v>2417</v>
      </c>
      <c r="B3325" s="19" t="s">
        <v>7749</v>
      </c>
      <c r="C3325" s="19" t="s">
        <v>7748</v>
      </c>
      <c r="D3325" s="7" t="s">
        <v>7806</v>
      </c>
      <c r="E3325" s="7" t="s">
        <v>7806</v>
      </c>
      <c r="F3325" s="19" t="s">
        <v>7807</v>
      </c>
      <c r="G3325" s="19" t="s">
        <v>7807</v>
      </c>
      <c r="H3325" s="20" t="s">
        <v>14</v>
      </c>
      <c r="I3325" s="21" t="s">
        <v>13</v>
      </c>
      <c r="J3325" s="11" t="e">
        <f t="shared" si="122"/>
        <v>#REF!</v>
      </c>
      <c r="K3325" s="11" t="e">
        <f t="shared" si="123"/>
        <v>#REF!</v>
      </c>
    </row>
    <row r="3326" spans="1:11" ht="15.75" customHeight="1" x14ac:dyDescent="0.25">
      <c r="A3326" s="27" t="s">
        <v>7808</v>
      </c>
      <c r="B3326" s="19" t="s">
        <v>7750</v>
      </c>
      <c r="C3326" s="19" t="s">
        <v>7750</v>
      </c>
      <c r="D3326" s="7" t="s">
        <v>7809</v>
      </c>
      <c r="E3326" s="7" t="s">
        <v>7809</v>
      </c>
      <c r="F3326" s="19" t="s">
        <v>7810</v>
      </c>
      <c r="G3326" s="19" t="s">
        <v>7810</v>
      </c>
      <c r="H3326" s="20" t="s">
        <v>14</v>
      </c>
      <c r="I3326" s="21" t="s">
        <v>13</v>
      </c>
      <c r="J3326" s="11" t="e">
        <f t="shared" si="122"/>
        <v>#REF!</v>
      </c>
      <c r="K3326" s="11" t="e">
        <f t="shared" si="123"/>
        <v>#REF!</v>
      </c>
    </row>
    <row r="3327" spans="1:11" ht="15.75" customHeight="1" x14ac:dyDescent="0.25">
      <c r="A3327" s="27" t="s">
        <v>3554</v>
      </c>
      <c r="B3327" s="19" t="s">
        <v>7811</v>
      </c>
      <c r="C3327" s="19" t="s">
        <v>7812</v>
      </c>
      <c r="D3327" s="7" t="s">
        <v>7812</v>
      </c>
      <c r="E3327" s="7" t="s">
        <v>7812</v>
      </c>
      <c r="F3327" s="19" t="s">
        <v>7813</v>
      </c>
      <c r="G3327" s="19" t="s">
        <v>7814</v>
      </c>
      <c r="H3327" s="20" t="s">
        <v>14</v>
      </c>
      <c r="I3327" s="21" t="s">
        <v>13</v>
      </c>
      <c r="J3327" s="11" t="e">
        <f t="shared" si="122"/>
        <v>#REF!</v>
      </c>
      <c r="K3327" s="11" t="e">
        <f t="shared" si="123"/>
        <v>#REF!</v>
      </c>
    </row>
    <row r="3328" spans="1:11" ht="15.75" customHeight="1" x14ac:dyDescent="0.25">
      <c r="A3328" s="27" t="s">
        <v>3512</v>
      </c>
      <c r="B3328" s="19" t="s">
        <v>7752</v>
      </c>
      <c r="C3328" s="19" t="s">
        <v>7752</v>
      </c>
      <c r="D3328" s="7" t="s">
        <v>7752</v>
      </c>
      <c r="E3328" s="7" t="s">
        <v>7752</v>
      </c>
      <c r="F3328" s="19" t="s">
        <v>7815</v>
      </c>
      <c r="G3328" s="19" t="s">
        <v>7815</v>
      </c>
      <c r="H3328" s="20" t="s">
        <v>14</v>
      </c>
      <c r="I3328" s="21" t="s">
        <v>13</v>
      </c>
      <c r="J3328" s="11" t="e">
        <f t="shared" si="122"/>
        <v>#REF!</v>
      </c>
      <c r="K3328" s="11" t="e">
        <f t="shared" si="123"/>
        <v>#REF!</v>
      </c>
    </row>
    <row r="3329" spans="1:11" ht="15.75" customHeight="1" x14ac:dyDescent="0.25">
      <c r="A3329" s="27" t="s">
        <v>7816</v>
      </c>
      <c r="B3329" s="19" t="s">
        <v>7755</v>
      </c>
      <c r="C3329" s="19" t="s">
        <v>7754</v>
      </c>
      <c r="D3329" s="7" t="s">
        <v>7817</v>
      </c>
      <c r="E3329" s="7" t="s">
        <v>7817</v>
      </c>
      <c r="F3329" s="19" t="s">
        <v>7818</v>
      </c>
      <c r="G3329" s="19" t="s">
        <v>7819</v>
      </c>
      <c r="H3329" s="20" t="s">
        <v>14</v>
      </c>
      <c r="I3329" s="21" t="s">
        <v>128</v>
      </c>
      <c r="J3329" s="11" t="e">
        <f t="shared" si="122"/>
        <v>#REF!</v>
      </c>
      <c r="K3329" s="11" t="e">
        <f t="shared" si="123"/>
        <v>#REF!</v>
      </c>
    </row>
    <row r="3330" spans="1:11" ht="15.75" customHeight="1" x14ac:dyDescent="0.25">
      <c r="A3330" s="27" t="s">
        <v>7820</v>
      </c>
      <c r="B3330" s="19" t="s">
        <v>7821</v>
      </c>
      <c r="C3330" s="19" t="s">
        <v>7821</v>
      </c>
      <c r="D3330" s="7" t="s">
        <v>7821</v>
      </c>
      <c r="E3330" s="7" t="s">
        <v>7821</v>
      </c>
      <c r="F3330" s="19" t="s">
        <v>7822</v>
      </c>
      <c r="G3330" s="19" t="s">
        <v>7822</v>
      </c>
      <c r="H3330" s="20" t="s">
        <v>14</v>
      </c>
      <c r="I3330" s="21" t="s">
        <v>13</v>
      </c>
      <c r="J3330" s="11" t="e">
        <f t="shared" si="122"/>
        <v>#REF!</v>
      </c>
      <c r="K3330" s="11" t="e">
        <f t="shared" si="123"/>
        <v>#REF!</v>
      </c>
    </row>
    <row r="3331" spans="1:11" ht="15.75" customHeight="1" x14ac:dyDescent="0.25">
      <c r="A3331" s="27" t="s">
        <v>7823</v>
      </c>
      <c r="B3331" s="19" t="s">
        <v>7760</v>
      </c>
      <c r="C3331" s="19" t="s">
        <v>7760</v>
      </c>
      <c r="D3331" s="7" t="s">
        <v>7824</v>
      </c>
      <c r="E3331" s="7" t="s">
        <v>7824</v>
      </c>
      <c r="F3331" s="19" t="s">
        <v>7825</v>
      </c>
      <c r="G3331" s="19" t="s">
        <v>7825</v>
      </c>
      <c r="H3331" s="20" t="s">
        <v>14</v>
      </c>
      <c r="I3331" s="21" t="s">
        <v>13</v>
      </c>
      <c r="J3331" s="11" t="e">
        <f t="shared" si="122"/>
        <v>#REF!</v>
      </c>
      <c r="K3331" s="11" t="e">
        <f t="shared" si="123"/>
        <v>#REF!</v>
      </c>
    </row>
    <row r="3332" spans="1:11" ht="15.75" customHeight="1" x14ac:dyDescent="0.25">
      <c r="A3332" s="27" t="s">
        <v>7826</v>
      </c>
      <c r="B3332" s="19" t="s">
        <v>7761</v>
      </c>
      <c r="C3332" s="19" t="s">
        <v>7761</v>
      </c>
      <c r="D3332" s="7" t="s">
        <v>7761</v>
      </c>
      <c r="E3332" s="7" t="s">
        <v>7761</v>
      </c>
      <c r="F3332" s="19" t="s">
        <v>7827</v>
      </c>
      <c r="G3332" s="19" t="s">
        <v>7828</v>
      </c>
      <c r="H3332" s="20" t="s">
        <v>14</v>
      </c>
      <c r="I3332" s="21" t="s">
        <v>13</v>
      </c>
      <c r="J3332" s="11" t="e">
        <f t="shared" si="122"/>
        <v>#REF!</v>
      </c>
      <c r="K3332" s="11" t="e">
        <f t="shared" si="123"/>
        <v>#REF!</v>
      </c>
    </row>
    <row r="3333" spans="1:11" ht="15.75" customHeight="1" x14ac:dyDescent="0.25">
      <c r="A3333" s="27" t="s">
        <v>6426</v>
      </c>
      <c r="B3333" s="19" t="s">
        <v>7829</v>
      </c>
      <c r="C3333" s="19" t="s">
        <v>7830</v>
      </c>
      <c r="D3333" s="7" t="s">
        <v>7830</v>
      </c>
      <c r="E3333" s="7" t="s">
        <v>7831</v>
      </c>
      <c r="F3333" s="19" t="s">
        <v>7832</v>
      </c>
      <c r="G3333" s="19" t="s">
        <v>7832</v>
      </c>
      <c r="H3333" s="20" t="s">
        <v>14</v>
      </c>
      <c r="I3333" s="21" t="s">
        <v>13</v>
      </c>
      <c r="J3333" s="11" t="e">
        <f t="shared" si="122"/>
        <v>#REF!</v>
      </c>
      <c r="K3333" s="11" t="e">
        <f t="shared" si="123"/>
        <v>#REF!</v>
      </c>
    </row>
    <row r="3334" spans="1:11" ht="15.75" customHeight="1" x14ac:dyDescent="0.25">
      <c r="A3334" s="27" t="s">
        <v>6429</v>
      </c>
      <c r="B3334" s="19" t="s">
        <v>7833</v>
      </c>
      <c r="C3334" s="19" t="s">
        <v>7833</v>
      </c>
      <c r="D3334" s="7" t="s">
        <v>7833</v>
      </c>
      <c r="E3334" s="7" t="s">
        <v>7833</v>
      </c>
      <c r="F3334" s="19" t="s">
        <v>7834</v>
      </c>
      <c r="G3334" s="19" t="s">
        <v>7834</v>
      </c>
      <c r="H3334" s="20" t="s">
        <v>14</v>
      </c>
      <c r="I3334" s="21" t="s">
        <v>13</v>
      </c>
      <c r="J3334" s="11" t="e">
        <f t="shared" si="122"/>
        <v>#REF!</v>
      </c>
      <c r="K3334" s="11" t="e">
        <f t="shared" si="123"/>
        <v>#REF!</v>
      </c>
    </row>
    <row r="3335" spans="1:11" ht="15.75" customHeight="1" x14ac:dyDescent="0.25">
      <c r="A3335" s="27" t="s">
        <v>7835</v>
      </c>
      <c r="B3335" s="19" t="s">
        <v>7767</v>
      </c>
      <c r="C3335" s="19" t="s">
        <v>7767</v>
      </c>
      <c r="D3335" s="7" t="s">
        <v>7767</v>
      </c>
      <c r="E3335" s="7" t="s">
        <v>7768</v>
      </c>
      <c r="F3335" s="19" t="s">
        <v>7836</v>
      </c>
      <c r="G3335" s="19" t="s">
        <v>7836</v>
      </c>
      <c r="H3335" s="20" t="s">
        <v>14</v>
      </c>
      <c r="I3335" s="21" t="s">
        <v>13</v>
      </c>
      <c r="J3335" s="11" t="e">
        <f t="shared" si="122"/>
        <v>#REF!</v>
      </c>
      <c r="K3335" s="11" t="e">
        <f t="shared" si="123"/>
        <v>#REF!</v>
      </c>
    </row>
    <row r="3336" spans="1:11" ht="15.75" customHeight="1" x14ac:dyDescent="0.25">
      <c r="A3336" s="27" t="s">
        <v>7837</v>
      </c>
      <c r="B3336" s="19" t="s">
        <v>7775</v>
      </c>
      <c r="C3336" s="19" t="s">
        <v>7775</v>
      </c>
      <c r="D3336" s="7" t="s">
        <v>7775</v>
      </c>
      <c r="E3336" s="7" t="s">
        <v>7775</v>
      </c>
      <c r="F3336" s="19" t="s">
        <v>7838</v>
      </c>
      <c r="G3336" s="19" t="s">
        <v>7839</v>
      </c>
      <c r="H3336" s="31" t="s">
        <v>14</v>
      </c>
      <c r="I3336" s="25" t="s">
        <v>13</v>
      </c>
      <c r="J3336" s="11" t="e">
        <f t="shared" si="122"/>
        <v>#REF!</v>
      </c>
      <c r="K3336" s="11" t="e">
        <f t="shared" si="123"/>
        <v>#REF!</v>
      </c>
    </row>
    <row r="3337" spans="1:11" ht="15.75" customHeight="1" x14ac:dyDescent="0.25">
      <c r="A3337" s="27" t="s">
        <v>6399</v>
      </c>
      <c r="B3337" s="19" t="s">
        <v>7777</v>
      </c>
      <c r="C3337" s="19" t="s">
        <v>7776</v>
      </c>
      <c r="D3337" s="7" t="s">
        <v>7776</v>
      </c>
      <c r="E3337" s="7" t="s">
        <v>7776</v>
      </c>
      <c r="F3337" s="19" t="s">
        <v>7840</v>
      </c>
      <c r="G3337" s="19" t="s">
        <v>7841</v>
      </c>
      <c r="H3337" s="31" t="s">
        <v>14</v>
      </c>
      <c r="I3337" s="25" t="s">
        <v>13</v>
      </c>
      <c r="J3337" s="11" t="e">
        <f t="shared" si="122"/>
        <v>#REF!</v>
      </c>
      <c r="K3337" s="11" t="e">
        <f t="shared" si="123"/>
        <v>#REF!</v>
      </c>
    </row>
    <row r="3338" spans="1:11" ht="15.75" customHeight="1" x14ac:dyDescent="0.25">
      <c r="A3338" s="27" t="s">
        <v>7842</v>
      </c>
      <c r="B3338" s="19" t="s">
        <v>7779</v>
      </c>
      <c r="C3338" s="19" t="s">
        <v>7778</v>
      </c>
      <c r="D3338" s="7" t="s">
        <v>7778</v>
      </c>
      <c r="E3338" s="7" t="s">
        <v>7778</v>
      </c>
      <c r="F3338" s="19" t="s">
        <v>7843</v>
      </c>
      <c r="G3338" s="19" t="s">
        <v>7844</v>
      </c>
      <c r="H3338" s="20" t="s">
        <v>14</v>
      </c>
      <c r="I3338" s="21" t="s">
        <v>13</v>
      </c>
      <c r="J3338" s="11" t="e">
        <f t="shared" si="122"/>
        <v>#REF!</v>
      </c>
      <c r="K3338" s="11" t="e">
        <f t="shared" si="123"/>
        <v>#REF!</v>
      </c>
    </row>
    <row r="3339" spans="1:11" ht="15.75" customHeight="1" x14ac:dyDescent="0.25">
      <c r="A3339" s="27" t="s">
        <v>7845</v>
      </c>
      <c r="B3339" s="19" t="s">
        <v>7781</v>
      </c>
      <c r="C3339" s="19" t="s">
        <v>7780</v>
      </c>
      <c r="D3339" s="7" t="s">
        <v>7846</v>
      </c>
      <c r="E3339" s="7" t="s">
        <v>7846</v>
      </c>
      <c r="F3339" s="19" t="s">
        <v>7847</v>
      </c>
      <c r="G3339" s="19" t="s">
        <v>7848</v>
      </c>
      <c r="H3339" s="20" t="s">
        <v>14</v>
      </c>
      <c r="I3339" s="21" t="s">
        <v>13</v>
      </c>
      <c r="J3339" s="11" t="e">
        <f t="shared" si="122"/>
        <v>#REF!</v>
      </c>
      <c r="K3339" s="11" t="e">
        <f t="shared" si="123"/>
        <v>#REF!</v>
      </c>
    </row>
    <row r="3340" spans="1:11" ht="15.75" customHeight="1" x14ac:dyDescent="0.25">
      <c r="A3340" s="27" t="s">
        <v>7849</v>
      </c>
      <c r="B3340" s="19" t="s">
        <v>7783</v>
      </c>
      <c r="C3340" s="19" t="s">
        <v>7783</v>
      </c>
      <c r="D3340" s="7" t="s">
        <v>7783</v>
      </c>
      <c r="E3340" s="7" t="s">
        <v>7783</v>
      </c>
      <c r="F3340" s="19" t="s">
        <v>7850</v>
      </c>
      <c r="G3340" s="19" t="s">
        <v>7850</v>
      </c>
      <c r="H3340" s="20" t="s">
        <v>14</v>
      </c>
      <c r="I3340" s="21" t="s">
        <v>13</v>
      </c>
      <c r="J3340" s="11" t="e">
        <f t="shared" si="122"/>
        <v>#REF!</v>
      </c>
      <c r="K3340" s="11" t="e">
        <f t="shared" si="123"/>
        <v>#REF!</v>
      </c>
    </row>
    <row r="3341" spans="1:11" ht="15.75" customHeight="1" x14ac:dyDescent="0.25">
      <c r="A3341" s="27" t="s">
        <v>7851</v>
      </c>
      <c r="B3341" s="19" t="s">
        <v>7787</v>
      </c>
      <c r="C3341" s="19" t="s">
        <v>7787</v>
      </c>
      <c r="D3341" s="7" t="s">
        <v>7852</v>
      </c>
      <c r="E3341" s="7" t="s">
        <v>7852</v>
      </c>
      <c r="F3341" s="19" t="s">
        <v>7853</v>
      </c>
      <c r="G3341" s="19" t="s">
        <v>7853</v>
      </c>
      <c r="H3341" s="20" t="s">
        <v>14</v>
      </c>
      <c r="I3341" s="21" t="s">
        <v>13</v>
      </c>
      <c r="J3341" s="11" t="e">
        <f t="shared" si="122"/>
        <v>#REF!</v>
      </c>
      <c r="K3341" s="11" t="e">
        <f t="shared" si="123"/>
        <v>#REF!</v>
      </c>
    </row>
    <row r="3342" spans="1:11" ht="15.75" customHeight="1" x14ac:dyDescent="0.25">
      <c r="A3342" s="27" t="s">
        <v>7854</v>
      </c>
      <c r="B3342" s="19" t="s">
        <v>7790</v>
      </c>
      <c r="C3342" s="19" t="s">
        <v>7789</v>
      </c>
      <c r="D3342" s="7" t="s">
        <v>7789</v>
      </c>
      <c r="E3342" s="7" t="s">
        <v>7789</v>
      </c>
      <c r="F3342" s="19" t="s">
        <v>7855</v>
      </c>
      <c r="G3342" s="19" t="s">
        <v>7856</v>
      </c>
      <c r="H3342" s="20" t="s">
        <v>14</v>
      </c>
      <c r="I3342" s="21" t="s">
        <v>13</v>
      </c>
      <c r="J3342" s="11" t="e">
        <f t="shared" si="122"/>
        <v>#REF!</v>
      </c>
      <c r="K3342" s="11" t="e">
        <f t="shared" si="123"/>
        <v>#REF!</v>
      </c>
    </row>
    <row r="3343" spans="1:11" ht="15.75" customHeight="1" x14ac:dyDescent="0.25">
      <c r="A3343" s="27" t="s">
        <v>7857</v>
      </c>
      <c r="B3343" s="19" t="s">
        <v>7792</v>
      </c>
      <c r="C3343" s="19" t="s">
        <v>7792</v>
      </c>
      <c r="D3343" s="7" t="s">
        <v>7792</v>
      </c>
      <c r="E3343" s="7" t="s">
        <v>7792</v>
      </c>
      <c r="F3343" s="19" t="s">
        <v>7858</v>
      </c>
      <c r="G3343" s="19" t="s">
        <v>7858</v>
      </c>
      <c r="H3343" s="20" t="s">
        <v>14</v>
      </c>
      <c r="I3343" s="21" t="s">
        <v>13</v>
      </c>
      <c r="J3343" s="11" t="e">
        <f t="shared" si="122"/>
        <v>#REF!</v>
      </c>
      <c r="K3343" s="11" t="e">
        <f t="shared" si="123"/>
        <v>#REF!</v>
      </c>
    </row>
    <row r="3344" spans="1:11" ht="15.75" customHeight="1" x14ac:dyDescent="0.25">
      <c r="A3344" s="27" t="s">
        <v>3567</v>
      </c>
      <c r="B3344" s="19" t="s">
        <v>7801</v>
      </c>
      <c r="C3344" s="19" t="s">
        <v>7801</v>
      </c>
      <c r="D3344" s="7" t="s">
        <v>7801</v>
      </c>
      <c r="E3344" s="7" t="s">
        <v>7801</v>
      </c>
      <c r="F3344" s="19" t="s">
        <v>7859</v>
      </c>
      <c r="G3344" s="19" t="s">
        <v>7859</v>
      </c>
      <c r="H3344" s="20" t="s">
        <v>14</v>
      </c>
      <c r="I3344" s="21" t="s">
        <v>13</v>
      </c>
      <c r="J3344" s="11" t="e">
        <f t="shared" si="122"/>
        <v>#REF!</v>
      </c>
      <c r="K3344" s="11" t="e">
        <f t="shared" si="123"/>
        <v>#REF!</v>
      </c>
    </row>
    <row r="3345" spans="1:11" ht="15.75" customHeight="1" x14ac:dyDescent="0.25">
      <c r="A3345" s="27" t="s">
        <v>2453</v>
      </c>
      <c r="B3345" s="19" t="s">
        <v>7860</v>
      </c>
      <c r="C3345" s="19" t="s">
        <v>7861</v>
      </c>
      <c r="D3345" s="7" t="s">
        <v>7861</v>
      </c>
      <c r="E3345" s="7" t="s">
        <v>7861</v>
      </c>
      <c r="F3345" s="19" t="s">
        <v>7862</v>
      </c>
      <c r="G3345" s="19" t="s">
        <v>7863</v>
      </c>
      <c r="H3345" s="20" t="s">
        <v>14</v>
      </c>
      <c r="I3345" s="21" t="s">
        <v>13</v>
      </c>
      <c r="J3345" s="11" t="e">
        <f t="shared" si="122"/>
        <v>#REF!</v>
      </c>
      <c r="K3345" s="11" t="e">
        <f t="shared" si="123"/>
        <v>#REF!</v>
      </c>
    </row>
    <row r="3346" spans="1:11" ht="15.75" customHeight="1" x14ac:dyDescent="0.25">
      <c r="A3346" s="27" t="s">
        <v>3539</v>
      </c>
      <c r="B3346" s="19" t="s">
        <v>7803</v>
      </c>
      <c r="C3346" s="19" t="s">
        <v>7803</v>
      </c>
      <c r="D3346" s="7" t="s">
        <v>7803</v>
      </c>
      <c r="E3346" s="7" t="s">
        <v>7803</v>
      </c>
      <c r="F3346" s="19" t="s">
        <v>7864</v>
      </c>
      <c r="G3346" s="19" t="s">
        <v>7864</v>
      </c>
      <c r="H3346" s="20" t="s">
        <v>14</v>
      </c>
      <c r="I3346" s="21" t="s">
        <v>13</v>
      </c>
      <c r="J3346" s="11" t="e">
        <f t="shared" si="122"/>
        <v>#REF!</v>
      </c>
      <c r="K3346" s="11" t="e">
        <f t="shared" si="123"/>
        <v>#REF!</v>
      </c>
    </row>
    <row r="3347" spans="1:11" ht="15.75" customHeight="1" x14ac:dyDescent="0.25">
      <c r="A3347" s="27" t="s">
        <v>7865</v>
      </c>
      <c r="B3347" s="19" t="s">
        <v>7866</v>
      </c>
      <c r="C3347" s="19" t="s">
        <v>7866</v>
      </c>
      <c r="D3347" s="7" t="s">
        <v>7866</v>
      </c>
      <c r="E3347" s="7" t="s">
        <v>7866</v>
      </c>
      <c r="F3347" s="19" t="s">
        <v>7867</v>
      </c>
      <c r="G3347" s="19" t="s">
        <v>7867</v>
      </c>
      <c r="H3347" s="20" t="s">
        <v>14</v>
      </c>
      <c r="I3347" s="21" t="s">
        <v>13</v>
      </c>
      <c r="J3347" s="11" t="e">
        <f t="shared" si="122"/>
        <v>#REF!</v>
      </c>
      <c r="K3347" s="11" t="e">
        <f t="shared" si="123"/>
        <v>#REF!</v>
      </c>
    </row>
    <row r="3348" spans="1:11" ht="15.75" customHeight="1" x14ac:dyDescent="0.25">
      <c r="A3348" s="27" t="s">
        <v>7868</v>
      </c>
      <c r="B3348" s="19" t="s">
        <v>7869</v>
      </c>
      <c r="C3348" s="19" t="s">
        <v>7869</v>
      </c>
      <c r="D3348" s="7" t="s">
        <v>7870</v>
      </c>
      <c r="E3348" s="7" t="s">
        <v>7871</v>
      </c>
      <c r="F3348" s="19" t="s">
        <v>7872</v>
      </c>
      <c r="G3348" s="19" t="s">
        <v>7872</v>
      </c>
      <c r="H3348" s="20" t="s">
        <v>14</v>
      </c>
      <c r="I3348" s="21" t="s">
        <v>13</v>
      </c>
      <c r="J3348" s="11" t="e">
        <f t="shared" si="122"/>
        <v>#REF!</v>
      </c>
      <c r="K3348" s="11" t="e">
        <f t="shared" si="123"/>
        <v>#REF!</v>
      </c>
    </row>
    <row r="3349" spans="1:11" ht="15.75" customHeight="1" x14ac:dyDescent="0.25">
      <c r="A3349" s="27" t="s">
        <v>2180</v>
      </c>
      <c r="B3349" s="19" t="s">
        <v>7873</v>
      </c>
      <c r="C3349" s="19" t="s">
        <v>7873</v>
      </c>
      <c r="D3349" s="7" t="s">
        <v>7873</v>
      </c>
      <c r="E3349" s="7" t="s">
        <v>7873</v>
      </c>
      <c r="F3349" s="19" t="s">
        <v>7874</v>
      </c>
      <c r="G3349" s="19" t="s">
        <v>7874</v>
      </c>
      <c r="H3349" s="20" t="s">
        <v>14</v>
      </c>
      <c r="I3349" s="21" t="s">
        <v>13</v>
      </c>
      <c r="J3349" s="11" t="e">
        <f t="shared" si="122"/>
        <v>#REF!</v>
      </c>
      <c r="K3349" s="11" t="e">
        <f t="shared" si="123"/>
        <v>#REF!</v>
      </c>
    </row>
    <row r="3350" spans="1:11" ht="15.75" customHeight="1" x14ac:dyDescent="0.25">
      <c r="A3350" s="27" t="s">
        <v>2435</v>
      </c>
      <c r="B3350" s="19" t="s">
        <v>7875</v>
      </c>
      <c r="C3350" s="19" t="s">
        <v>7875</v>
      </c>
      <c r="D3350" s="7" t="s">
        <v>7875</v>
      </c>
      <c r="E3350" s="7" t="s">
        <v>7875</v>
      </c>
      <c r="F3350" s="19" t="s">
        <v>7876</v>
      </c>
      <c r="G3350" s="19" t="s">
        <v>7877</v>
      </c>
      <c r="H3350" s="20" t="s">
        <v>14</v>
      </c>
      <c r="I3350" s="21" t="s">
        <v>13</v>
      </c>
      <c r="J3350" s="11" t="e">
        <f t="shared" si="122"/>
        <v>#REF!</v>
      </c>
      <c r="K3350" s="11" t="e">
        <f t="shared" si="123"/>
        <v>#REF!</v>
      </c>
    </row>
    <row r="3351" spans="1:11" ht="15.75" customHeight="1" x14ac:dyDescent="0.25">
      <c r="A3351" s="27" t="s">
        <v>7878</v>
      </c>
      <c r="B3351" s="19" t="s">
        <v>7807</v>
      </c>
      <c r="C3351" s="19" t="s">
        <v>7807</v>
      </c>
      <c r="D3351" s="7" t="s">
        <v>7879</v>
      </c>
      <c r="E3351" s="7" t="s">
        <v>7879</v>
      </c>
      <c r="F3351" s="19" t="s">
        <v>7880</v>
      </c>
      <c r="G3351" s="19" t="s">
        <v>7880</v>
      </c>
      <c r="H3351" s="20" t="s">
        <v>14</v>
      </c>
      <c r="I3351" s="21" t="s">
        <v>13</v>
      </c>
      <c r="J3351" s="11" t="e">
        <f t="shared" si="122"/>
        <v>#REF!</v>
      </c>
      <c r="K3351" s="11" t="e">
        <f t="shared" si="123"/>
        <v>#REF!</v>
      </c>
    </row>
    <row r="3352" spans="1:11" ht="15.75" customHeight="1" x14ac:dyDescent="0.25">
      <c r="A3352" s="27" t="s">
        <v>7881</v>
      </c>
      <c r="B3352" s="19" t="s">
        <v>7810</v>
      </c>
      <c r="C3352" s="19" t="s">
        <v>7810</v>
      </c>
      <c r="D3352" s="7" t="s">
        <v>7810</v>
      </c>
      <c r="E3352" s="7" t="s">
        <v>7810</v>
      </c>
      <c r="F3352" s="19" t="s">
        <v>7882</v>
      </c>
      <c r="G3352" s="19" t="s">
        <v>7882</v>
      </c>
      <c r="H3352" s="20" t="s">
        <v>14</v>
      </c>
      <c r="I3352" s="21" t="s">
        <v>13</v>
      </c>
      <c r="J3352" s="11" t="e">
        <f t="shared" si="122"/>
        <v>#REF!</v>
      </c>
      <c r="K3352" s="11" t="e">
        <f t="shared" si="123"/>
        <v>#REF!</v>
      </c>
    </row>
    <row r="3353" spans="1:11" ht="15.75" customHeight="1" x14ac:dyDescent="0.25">
      <c r="A3353" s="27" t="s">
        <v>2471</v>
      </c>
      <c r="B3353" s="19" t="s">
        <v>7815</v>
      </c>
      <c r="C3353" s="19" t="s">
        <v>7815</v>
      </c>
      <c r="D3353" s="7" t="s">
        <v>7883</v>
      </c>
      <c r="E3353" s="7" t="s">
        <v>7883</v>
      </c>
      <c r="F3353" s="19" t="s">
        <v>7884</v>
      </c>
      <c r="G3353" s="19" t="s">
        <v>7885</v>
      </c>
      <c r="H3353" s="20" t="s">
        <v>14</v>
      </c>
      <c r="I3353" s="21" t="s">
        <v>13</v>
      </c>
      <c r="J3353" s="11" t="e">
        <f t="shared" si="122"/>
        <v>#REF!</v>
      </c>
      <c r="K3353" s="11" t="e">
        <f t="shared" si="123"/>
        <v>#REF!</v>
      </c>
    </row>
    <row r="3354" spans="1:11" ht="15.75" customHeight="1" x14ac:dyDescent="0.25">
      <c r="A3354" s="27" t="s">
        <v>2473</v>
      </c>
      <c r="B3354" s="19" t="s">
        <v>7886</v>
      </c>
      <c r="C3354" s="19" t="s">
        <v>7886</v>
      </c>
      <c r="D3354" s="7" t="s">
        <v>7886</v>
      </c>
      <c r="E3354" s="7" t="s">
        <v>7886</v>
      </c>
      <c r="F3354" s="19" t="s">
        <v>7887</v>
      </c>
      <c r="G3354" s="19" t="s">
        <v>7888</v>
      </c>
      <c r="H3354" s="20" t="s">
        <v>14</v>
      </c>
      <c r="I3354" s="21" t="s">
        <v>13</v>
      </c>
      <c r="J3354" s="11" t="e">
        <f t="shared" si="122"/>
        <v>#REF!</v>
      </c>
      <c r="K3354" s="11" t="e">
        <f t="shared" si="123"/>
        <v>#REF!</v>
      </c>
    </row>
    <row r="3355" spans="1:11" ht="15.75" customHeight="1" x14ac:dyDescent="0.25">
      <c r="A3355" s="27" t="s">
        <v>2483</v>
      </c>
      <c r="B3355" s="19" t="s">
        <v>7889</v>
      </c>
      <c r="C3355" s="19" t="s">
        <v>7889</v>
      </c>
      <c r="D3355" s="7" t="s">
        <v>7889</v>
      </c>
      <c r="E3355" s="7" t="s">
        <v>7889</v>
      </c>
      <c r="F3355" s="19" t="s">
        <v>7890</v>
      </c>
      <c r="G3355" s="19" t="s">
        <v>7891</v>
      </c>
      <c r="H3355" s="20" t="s">
        <v>14</v>
      </c>
      <c r="I3355" s="21" t="s">
        <v>13</v>
      </c>
      <c r="J3355" s="11" t="e">
        <f t="shared" si="122"/>
        <v>#REF!</v>
      </c>
      <c r="K3355" s="11" t="e">
        <f t="shared" si="123"/>
        <v>#REF!</v>
      </c>
    </row>
    <row r="3356" spans="1:11" ht="15.75" customHeight="1" x14ac:dyDescent="0.25">
      <c r="A3356" s="27" t="s">
        <v>7892</v>
      </c>
      <c r="B3356" s="19" t="s">
        <v>7825</v>
      </c>
      <c r="C3356" s="19" t="s">
        <v>7825</v>
      </c>
      <c r="D3356" s="7" t="s">
        <v>7825</v>
      </c>
      <c r="E3356" s="7" t="s">
        <v>7825</v>
      </c>
      <c r="F3356" s="19" t="s">
        <v>7893</v>
      </c>
      <c r="G3356" s="19" t="s">
        <v>7894</v>
      </c>
      <c r="H3356" s="20" t="s">
        <v>14</v>
      </c>
      <c r="I3356" s="21" t="s">
        <v>13</v>
      </c>
      <c r="J3356" s="11" t="e">
        <f t="shared" si="122"/>
        <v>#REF!</v>
      </c>
      <c r="K3356" s="11" t="e">
        <f t="shared" si="123"/>
        <v>#REF!</v>
      </c>
    </row>
    <row r="3357" spans="1:11" ht="15.75" customHeight="1" x14ac:dyDescent="0.25">
      <c r="A3357" s="27" t="s">
        <v>3559</v>
      </c>
      <c r="B3357" s="19" t="s">
        <v>7832</v>
      </c>
      <c r="C3357" s="19" t="s">
        <v>7832</v>
      </c>
      <c r="D3357" s="7" t="s">
        <v>7832</v>
      </c>
      <c r="E3357" s="7" t="s">
        <v>7832</v>
      </c>
      <c r="F3357" s="19" t="s">
        <v>7895</v>
      </c>
      <c r="G3357" s="19" t="s">
        <v>7895</v>
      </c>
      <c r="H3357" s="20" t="s">
        <v>14</v>
      </c>
      <c r="I3357" s="21" t="s">
        <v>13</v>
      </c>
      <c r="J3357" s="11" t="e">
        <f t="shared" si="122"/>
        <v>#REF!</v>
      </c>
      <c r="K3357" s="11" t="e">
        <f t="shared" si="123"/>
        <v>#REF!</v>
      </c>
    </row>
    <row r="3358" spans="1:11" ht="15.75" customHeight="1" x14ac:dyDescent="0.25">
      <c r="A3358" s="27" t="s">
        <v>7896</v>
      </c>
      <c r="B3358" s="19" t="s">
        <v>7834</v>
      </c>
      <c r="C3358" s="19" t="s">
        <v>7834</v>
      </c>
      <c r="D3358" s="7" t="s">
        <v>7897</v>
      </c>
      <c r="E3358" s="7" t="s">
        <v>7897</v>
      </c>
      <c r="F3358" s="19" t="s">
        <v>7898</v>
      </c>
      <c r="G3358" s="19" t="s">
        <v>7898</v>
      </c>
      <c r="H3358" s="20" t="s">
        <v>14</v>
      </c>
      <c r="I3358" s="21" t="s">
        <v>13</v>
      </c>
      <c r="J3358" s="11" t="e">
        <f t="shared" si="122"/>
        <v>#REF!</v>
      </c>
      <c r="K3358" s="11" t="e">
        <f t="shared" si="123"/>
        <v>#REF!</v>
      </c>
    </row>
    <row r="3359" spans="1:11" ht="15.75" customHeight="1" x14ac:dyDescent="0.25">
      <c r="A3359" s="27" t="s">
        <v>7899</v>
      </c>
      <c r="B3359" s="19" t="s">
        <v>7836</v>
      </c>
      <c r="C3359" s="19" t="s">
        <v>7836</v>
      </c>
      <c r="D3359" s="7" t="s">
        <v>7836</v>
      </c>
      <c r="E3359" s="7" t="s">
        <v>7836</v>
      </c>
      <c r="F3359" s="19" t="s">
        <v>7900</v>
      </c>
      <c r="G3359" s="19" t="s">
        <v>7900</v>
      </c>
      <c r="H3359" s="20" t="s">
        <v>14</v>
      </c>
      <c r="I3359" s="21" t="s">
        <v>13</v>
      </c>
      <c r="J3359" s="11" t="e">
        <f t="shared" si="122"/>
        <v>#REF!</v>
      </c>
      <c r="K3359" s="11" t="e">
        <f t="shared" si="123"/>
        <v>#REF!</v>
      </c>
    </row>
    <row r="3360" spans="1:11" ht="15.75" customHeight="1" x14ac:dyDescent="0.25">
      <c r="A3360" s="27" t="s">
        <v>7901</v>
      </c>
      <c r="B3360" s="19" t="s">
        <v>7902</v>
      </c>
      <c r="C3360" s="19" t="s">
        <v>7903</v>
      </c>
      <c r="D3360" s="7" t="s">
        <v>7904</v>
      </c>
      <c r="E3360" s="7" t="s">
        <v>7904</v>
      </c>
      <c r="F3360" s="19" t="s">
        <v>7905</v>
      </c>
      <c r="G3360" s="19" t="s">
        <v>7905</v>
      </c>
      <c r="H3360" s="20" t="s">
        <v>14</v>
      </c>
      <c r="I3360" s="21" t="s">
        <v>13</v>
      </c>
      <c r="J3360" s="11" t="e">
        <f t="shared" si="122"/>
        <v>#REF!</v>
      </c>
      <c r="K3360" s="11" t="e">
        <f t="shared" si="123"/>
        <v>#REF!</v>
      </c>
    </row>
    <row r="3361" spans="1:11" ht="15.75" customHeight="1" x14ac:dyDescent="0.25">
      <c r="A3361" s="27" t="s">
        <v>7906</v>
      </c>
      <c r="B3361" s="19" t="s">
        <v>7907</v>
      </c>
      <c r="C3361" s="19" t="s">
        <v>7908</v>
      </c>
      <c r="D3361" s="7" t="s">
        <v>7908</v>
      </c>
      <c r="E3361" s="7" t="s">
        <v>7908</v>
      </c>
      <c r="F3361" s="19" t="s">
        <v>7909</v>
      </c>
      <c r="G3361" s="19" t="s">
        <v>7910</v>
      </c>
      <c r="H3361" s="20" t="s">
        <v>14</v>
      </c>
      <c r="I3361" s="21" t="s">
        <v>13</v>
      </c>
      <c r="J3361" s="11" t="e">
        <f t="shared" si="122"/>
        <v>#REF!</v>
      </c>
      <c r="K3361" s="11" t="e">
        <f t="shared" si="123"/>
        <v>#REF!</v>
      </c>
    </row>
    <row r="3362" spans="1:11" ht="15.75" customHeight="1" x14ac:dyDescent="0.25">
      <c r="A3362" s="27" t="s">
        <v>7911</v>
      </c>
      <c r="B3362" s="19" t="s">
        <v>7912</v>
      </c>
      <c r="C3362" s="19" t="s">
        <v>7912</v>
      </c>
      <c r="D3362" s="7" t="s">
        <v>7912</v>
      </c>
      <c r="E3362" s="7" t="s">
        <v>7912</v>
      </c>
      <c r="F3362" s="19" t="s">
        <v>7913</v>
      </c>
      <c r="G3362" s="19" t="s">
        <v>7914</v>
      </c>
      <c r="H3362" s="20" t="s">
        <v>14</v>
      </c>
      <c r="I3362" s="21" t="s">
        <v>13</v>
      </c>
      <c r="J3362" s="11" t="e">
        <f t="shared" si="122"/>
        <v>#REF!</v>
      </c>
      <c r="K3362" s="11" t="e">
        <f t="shared" si="123"/>
        <v>#REF!</v>
      </c>
    </row>
    <row r="3363" spans="1:11" ht="15.75" customHeight="1" x14ac:dyDescent="0.25">
      <c r="A3363" s="27" t="s">
        <v>7915</v>
      </c>
      <c r="B3363" s="19" t="s">
        <v>7839</v>
      </c>
      <c r="C3363" s="19" t="s">
        <v>7838</v>
      </c>
      <c r="D3363" s="7" t="s">
        <v>7916</v>
      </c>
      <c r="E3363" s="7" t="s">
        <v>7916</v>
      </c>
      <c r="F3363" s="19" t="s">
        <v>7917</v>
      </c>
      <c r="G3363" s="19" t="s">
        <v>7918</v>
      </c>
      <c r="H3363" s="20" t="s">
        <v>14</v>
      </c>
      <c r="I3363" s="21" t="s">
        <v>13</v>
      </c>
      <c r="J3363" s="11" t="e">
        <f t="shared" si="122"/>
        <v>#REF!</v>
      </c>
      <c r="K3363" s="11" t="e">
        <f t="shared" si="123"/>
        <v>#REF!</v>
      </c>
    </row>
    <row r="3364" spans="1:11" ht="15.75" customHeight="1" x14ac:dyDescent="0.25">
      <c r="A3364" s="27" t="s">
        <v>7919</v>
      </c>
      <c r="B3364" s="19" t="s">
        <v>7841</v>
      </c>
      <c r="C3364" s="19" t="s">
        <v>7840</v>
      </c>
      <c r="D3364" s="7" t="s">
        <v>7840</v>
      </c>
      <c r="E3364" s="7" t="s">
        <v>7840</v>
      </c>
      <c r="F3364" s="19" t="s">
        <v>7920</v>
      </c>
      <c r="G3364" s="19" t="s">
        <v>7920</v>
      </c>
      <c r="H3364" s="20" t="s">
        <v>14</v>
      </c>
      <c r="I3364" s="21" t="s">
        <v>13</v>
      </c>
      <c r="J3364" s="11" t="e">
        <f t="shared" si="122"/>
        <v>#REF!</v>
      </c>
      <c r="K3364" s="11" t="e">
        <f t="shared" si="123"/>
        <v>#REF!</v>
      </c>
    </row>
    <row r="3365" spans="1:11" ht="15.75" customHeight="1" x14ac:dyDescent="0.25">
      <c r="A3365" s="27" t="s">
        <v>7921</v>
      </c>
      <c r="B3365" s="19" t="s">
        <v>7844</v>
      </c>
      <c r="C3365" s="19" t="s">
        <v>7843</v>
      </c>
      <c r="D3365" s="7" t="s">
        <v>7843</v>
      </c>
      <c r="E3365" s="7" t="s">
        <v>7843</v>
      </c>
      <c r="F3365" s="19" t="s">
        <v>7922</v>
      </c>
      <c r="G3365" s="19" t="s">
        <v>7922</v>
      </c>
      <c r="H3365" s="20" t="s">
        <v>14</v>
      </c>
      <c r="I3365" s="21" t="s">
        <v>13</v>
      </c>
      <c r="J3365" s="11" t="e">
        <f t="shared" si="122"/>
        <v>#REF!</v>
      </c>
      <c r="K3365" s="11" t="e">
        <f t="shared" si="123"/>
        <v>#REF!</v>
      </c>
    </row>
    <row r="3366" spans="1:11" ht="15.75" customHeight="1" x14ac:dyDescent="0.25">
      <c r="A3366" s="27" t="s">
        <v>7923</v>
      </c>
      <c r="B3366" s="19" t="s">
        <v>7848</v>
      </c>
      <c r="C3366" s="19" t="s">
        <v>7847</v>
      </c>
      <c r="D3366" s="7" t="s">
        <v>7847</v>
      </c>
      <c r="E3366" s="7" t="s">
        <v>7847</v>
      </c>
      <c r="F3366" s="19" t="s">
        <v>7924</v>
      </c>
      <c r="G3366" s="19" t="s">
        <v>7925</v>
      </c>
      <c r="H3366" s="20" t="s">
        <v>14</v>
      </c>
      <c r="I3366" s="21" t="s">
        <v>13</v>
      </c>
      <c r="J3366" s="11" t="e">
        <f t="shared" si="122"/>
        <v>#REF!</v>
      </c>
      <c r="K3366" s="11" t="e">
        <f t="shared" si="123"/>
        <v>#REF!</v>
      </c>
    </row>
    <row r="3367" spans="1:11" ht="15.75" customHeight="1" x14ac:dyDescent="0.25">
      <c r="A3367" s="27" t="s">
        <v>7926</v>
      </c>
      <c r="B3367" s="19" t="s">
        <v>7850</v>
      </c>
      <c r="C3367" s="19" t="s">
        <v>7850</v>
      </c>
      <c r="D3367" s="7" t="s">
        <v>7927</v>
      </c>
      <c r="E3367" s="7" t="s">
        <v>7927</v>
      </c>
      <c r="F3367" s="19" t="s">
        <v>7928</v>
      </c>
      <c r="G3367" s="19" t="s">
        <v>7928</v>
      </c>
      <c r="H3367" s="20" t="s">
        <v>14</v>
      </c>
      <c r="I3367" s="21" t="s">
        <v>13</v>
      </c>
      <c r="J3367" s="11" t="e">
        <f t="shared" si="122"/>
        <v>#REF!</v>
      </c>
      <c r="K3367" s="11" t="e">
        <f t="shared" si="123"/>
        <v>#REF!</v>
      </c>
    </row>
    <row r="3368" spans="1:11" ht="15.75" customHeight="1" x14ac:dyDescent="0.25">
      <c r="A3368" s="27" t="s">
        <v>7929</v>
      </c>
      <c r="B3368" s="19" t="s">
        <v>7853</v>
      </c>
      <c r="C3368" s="19" t="s">
        <v>7853</v>
      </c>
      <c r="D3368" s="7" t="s">
        <v>7930</v>
      </c>
      <c r="E3368" s="7" t="s">
        <v>7930</v>
      </c>
      <c r="F3368" s="19" t="s">
        <v>7931</v>
      </c>
      <c r="G3368" s="19" t="s">
        <v>7931</v>
      </c>
      <c r="H3368" s="20" t="s">
        <v>14</v>
      </c>
      <c r="I3368" s="21" t="s">
        <v>13</v>
      </c>
      <c r="J3368" s="11" t="e">
        <f t="shared" si="122"/>
        <v>#REF!</v>
      </c>
      <c r="K3368" s="11" t="e">
        <f t="shared" si="123"/>
        <v>#REF!</v>
      </c>
    </row>
    <row r="3369" spans="1:11" ht="15.75" customHeight="1" x14ac:dyDescent="0.25">
      <c r="A3369" s="27" t="s">
        <v>7932</v>
      </c>
      <c r="B3369" s="19" t="s">
        <v>7856</v>
      </c>
      <c r="C3369" s="19" t="s">
        <v>7855</v>
      </c>
      <c r="D3369" s="7" t="s">
        <v>7933</v>
      </c>
      <c r="E3369" s="7" t="s">
        <v>7933</v>
      </c>
      <c r="F3369" s="19" t="s">
        <v>7934</v>
      </c>
      <c r="G3369" s="19" t="s">
        <v>7935</v>
      </c>
      <c r="H3369" s="20" t="s">
        <v>14</v>
      </c>
      <c r="I3369" s="21" t="s">
        <v>13</v>
      </c>
      <c r="J3369" s="11" t="e">
        <f t="shared" si="122"/>
        <v>#REF!</v>
      </c>
      <c r="K3369" s="11" t="e">
        <f t="shared" si="123"/>
        <v>#REF!</v>
      </c>
    </row>
    <row r="3370" spans="1:11" ht="15.75" customHeight="1" x14ac:dyDescent="0.25">
      <c r="A3370" s="27" t="s">
        <v>7936</v>
      </c>
      <c r="B3370" s="19" t="s">
        <v>7858</v>
      </c>
      <c r="C3370" s="19" t="s">
        <v>7858</v>
      </c>
      <c r="D3370" s="7" t="s">
        <v>7937</v>
      </c>
      <c r="E3370" s="7" t="s">
        <v>7937</v>
      </c>
      <c r="F3370" s="19" t="s">
        <v>7938</v>
      </c>
      <c r="G3370" s="19" t="s">
        <v>7938</v>
      </c>
      <c r="H3370" s="20" t="s">
        <v>14</v>
      </c>
      <c r="I3370" s="21" t="s">
        <v>13</v>
      </c>
      <c r="J3370" s="11" t="e">
        <f t="shared" si="122"/>
        <v>#REF!</v>
      </c>
      <c r="K3370" s="11" t="e">
        <f t="shared" si="123"/>
        <v>#REF!</v>
      </c>
    </row>
    <row r="3371" spans="1:11" ht="15.75" customHeight="1" x14ac:dyDescent="0.25">
      <c r="A3371" s="27" t="s">
        <v>7939</v>
      </c>
      <c r="B3371" s="19" t="s">
        <v>7940</v>
      </c>
      <c r="C3371" s="19" t="s">
        <v>7940</v>
      </c>
      <c r="D3371" s="7" t="s">
        <v>7940</v>
      </c>
      <c r="E3371" s="7" t="s">
        <v>7940</v>
      </c>
      <c r="F3371" s="19" t="s">
        <v>7941</v>
      </c>
      <c r="G3371" s="19" t="s">
        <v>7942</v>
      </c>
      <c r="H3371" s="20" t="s">
        <v>14</v>
      </c>
      <c r="I3371" s="21" t="s">
        <v>13</v>
      </c>
      <c r="J3371" s="11" t="e">
        <f t="shared" si="122"/>
        <v>#REF!</v>
      </c>
      <c r="K3371" s="11" t="e">
        <f t="shared" si="123"/>
        <v>#REF!</v>
      </c>
    </row>
    <row r="3372" spans="1:11" ht="15.75" customHeight="1" x14ac:dyDescent="0.25">
      <c r="A3372" s="27" t="s">
        <v>7943</v>
      </c>
      <c r="B3372" s="19" t="s">
        <v>7944</v>
      </c>
      <c r="C3372" s="19" t="s">
        <v>7944</v>
      </c>
      <c r="D3372" s="7" t="s">
        <v>7944</v>
      </c>
      <c r="E3372" s="7" t="s">
        <v>7944</v>
      </c>
      <c r="F3372" s="19" t="s">
        <v>7945</v>
      </c>
      <c r="G3372" s="19" t="s">
        <v>7945</v>
      </c>
      <c r="H3372" s="20" t="s">
        <v>14</v>
      </c>
      <c r="I3372" s="21" t="s">
        <v>13</v>
      </c>
      <c r="J3372" s="11" t="e">
        <f t="shared" si="122"/>
        <v>#REF!</v>
      </c>
      <c r="K3372" s="11" t="e">
        <f t="shared" si="123"/>
        <v>#REF!</v>
      </c>
    </row>
    <row r="3373" spans="1:11" ht="15.75" customHeight="1" x14ac:dyDescent="0.25">
      <c r="A3373" s="27" t="s">
        <v>7946</v>
      </c>
      <c r="B3373" s="19" t="s">
        <v>7947</v>
      </c>
      <c r="C3373" s="19" t="s">
        <v>7947</v>
      </c>
      <c r="D3373" s="7" t="s">
        <v>7947</v>
      </c>
      <c r="E3373" s="7" t="s">
        <v>7947</v>
      </c>
      <c r="F3373" s="19" t="s">
        <v>7709</v>
      </c>
      <c r="G3373" s="19" t="s">
        <v>7710</v>
      </c>
      <c r="H3373" s="20" t="s">
        <v>14</v>
      </c>
      <c r="I3373" s="21" t="s">
        <v>13</v>
      </c>
      <c r="J3373" s="11" t="e">
        <f t="shared" si="122"/>
        <v>#REF!</v>
      </c>
      <c r="K3373" s="11" t="e">
        <f t="shared" si="123"/>
        <v>#REF!</v>
      </c>
    </row>
    <row r="3374" spans="1:11" ht="15.75" customHeight="1" x14ac:dyDescent="0.25">
      <c r="A3374" s="27" t="s">
        <v>7948</v>
      </c>
      <c r="B3374" s="19" t="s">
        <v>7859</v>
      </c>
      <c r="C3374" s="19" t="s">
        <v>7859</v>
      </c>
      <c r="D3374" s="7" t="s">
        <v>7859</v>
      </c>
      <c r="E3374" s="7" t="s">
        <v>7859</v>
      </c>
      <c r="F3374" s="19" t="s">
        <v>7949</v>
      </c>
      <c r="G3374" s="19" t="s">
        <v>7950</v>
      </c>
      <c r="H3374" s="20" t="s">
        <v>14</v>
      </c>
      <c r="I3374" s="21" t="s">
        <v>13</v>
      </c>
      <c r="J3374" s="11" t="e">
        <f t="shared" si="122"/>
        <v>#REF!</v>
      </c>
      <c r="K3374" s="11" t="e">
        <f t="shared" si="123"/>
        <v>#REF!</v>
      </c>
    </row>
    <row r="3375" spans="1:11" ht="15.75" customHeight="1" x14ac:dyDescent="0.25">
      <c r="A3375" s="27" t="s">
        <v>7951</v>
      </c>
      <c r="B3375" s="19" t="s">
        <v>7864</v>
      </c>
      <c r="C3375" s="19" t="s">
        <v>7864</v>
      </c>
      <c r="D3375" s="7" t="s">
        <v>7952</v>
      </c>
      <c r="E3375" s="7" t="s">
        <v>7952</v>
      </c>
      <c r="F3375" s="19" t="s">
        <v>7953</v>
      </c>
      <c r="G3375" s="19" t="s">
        <v>7954</v>
      </c>
      <c r="H3375" s="20" t="s">
        <v>14</v>
      </c>
      <c r="I3375" s="21" t="s">
        <v>13</v>
      </c>
      <c r="J3375" s="11" t="e">
        <f t="shared" si="122"/>
        <v>#REF!</v>
      </c>
      <c r="K3375" s="11" t="e">
        <f t="shared" si="123"/>
        <v>#REF!</v>
      </c>
    </row>
    <row r="3376" spans="1:11" ht="15.75" customHeight="1" x14ac:dyDescent="0.25">
      <c r="A3376" s="27" t="s">
        <v>7955</v>
      </c>
      <c r="B3376" s="19" t="s">
        <v>7867</v>
      </c>
      <c r="C3376" s="19" t="s">
        <v>7867</v>
      </c>
      <c r="D3376" s="7" t="s">
        <v>7867</v>
      </c>
      <c r="E3376" s="7" t="s">
        <v>7867</v>
      </c>
      <c r="F3376" s="19" t="s">
        <v>7956</v>
      </c>
      <c r="G3376" s="19" t="s">
        <v>7957</v>
      </c>
      <c r="H3376" s="20" t="s">
        <v>14</v>
      </c>
      <c r="I3376" s="21" t="s">
        <v>13</v>
      </c>
      <c r="J3376" s="11" t="e">
        <f t="shared" si="122"/>
        <v>#REF!</v>
      </c>
      <c r="K3376" s="11" t="e">
        <f t="shared" si="123"/>
        <v>#REF!</v>
      </c>
    </row>
    <row r="3377" spans="1:11" ht="15.75" customHeight="1" x14ac:dyDescent="0.25">
      <c r="A3377" s="27" t="s">
        <v>7958</v>
      </c>
      <c r="B3377" s="19" t="s">
        <v>7872</v>
      </c>
      <c r="C3377" s="19" t="s">
        <v>7872</v>
      </c>
      <c r="D3377" s="7" t="s">
        <v>7959</v>
      </c>
      <c r="E3377" s="7" t="s">
        <v>7959</v>
      </c>
      <c r="F3377" s="19" t="s">
        <v>7960</v>
      </c>
      <c r="G3377" s="19" t="s">
        <v>7960</v>
      </c>
      <c r="H3377" s="20" t="s">
        <v>14</v>
      </c>
      <c r="I3377" s="21" t="s">
        <v>13</v>
      </c>
      <c r="J3377" s="11" t="e">
        <f t="shared" si="122"/>
        <v>#REF!</v>
      </c>
      <c r="K3377" s="11" t="e">
        <f t="shared" si="123"/>
        <v>#REF!</v>
      </c>
    </row>
    <row r="3378" spans="1:11" ht="15.75" customHeight="1" x14ac:dyDescent="0.25">
      <c r="A3378" s="27" t="s">
        <v>7961</v>
      </c>
      <c r="B3378" s="19" t="s">
        <v>7874</v>
      </c>
      <c r="C3378" s="19" t="s">
        <v>7874</v>
      </c>
      <c r="D3378" s="7" t="s">
        <v>7962</v>
      </c>
      <c r="E3378" s="7" t="s">
        <v>7962</v>
      </c>
      <c r="F3378" s="19" t="s">
        <v>7963</v>
      </c>
      <c r="G3378" s="19" t="s">
        <v>7963</v>
      </c>
      <c r="H3378" s="20" t="s">
        <v>14</v>
      </c>
      <c r="I3378" s="21" t="s">
        <v>13</v>
      </c>
      <c r="J3378" s="11" t="e">
        <f t="shared" si="122"/>
        <v>#REF!</v>
      </c>
      <c r="K3378" s="11" t="e">
        <f t="shared" si="123"/>
        <v>#REF!</v>
      </c>
    </row>
    <row r="3379" spans="1:11" ht="15.75" customHeight="1" x14ac:dyDescent="0.25">
      <c r="A3379" s="27" t="s">
        <v>7964</v>
      </c>
      <c r="B3379" s="19" t="s">
        <v>7877</v>
      </c>
      <c r="C3379" s="19" t="s">
        <v>7876</v>
      </c>
      <c r="D3379" s="7" t="s">
        <v>7965</v>
      </c>
      <c r="E3379" s="7" t="s">
        <v>7965</v>
      </c>
      <c r="F3379" s="19" t="s">
        <v>7966</v>
      </c>
      <c r="G3379" s="19" t="s">
        <v>7966</v>
      </c>
      <c r="H3379" s="20" t="s">
        <v>14</v>
      </c>
      <c r="I3379" s="21" t="s">
        <v>13</v>
      </c>
      <c r="J3379" s="11" t="e">
        <f t="shared" si="122"/>
        <v>#REF!</v>
      </c>
      <c r="K3379" s="11" t="e">
        <f t="shared" si="123"/>
        <v>#REF!</v>
      </c>
    </row>
    <row r="3380" spans="1:11" ht="15.75" customHeight="1" x14ac:dyDescent="0.25">
      <c r="A3380" s="27" t="s">
        <v>7967</v>
      </c>
      <c r="B3380" s="19" t="s">
        <v>7880</v>
      </c>
      <c r="C3380" s="19" t="s">
        <v>7880</v>
      </c>
      <c r="D3380" s="7" t="s">
        <v>7968</v>
      </c>
      <c r="E3380" s="7" t="s">
        <v>7968</v>
      </c>
      <c r="F3380" s="19" t="s">
        <v>7969</v>
      </c>
      <c r="G3380" s="19" t="s">
        <v>7970</v>
      </c>
      <c r="H3380" s="20" t="s">
        <v>14</v>
      </c>
      <c r="I3380" s="21" t="s">
        <v>13</v>
      </c>
      <c r="J3380" s="11" t="e">
        <f t="shared" si="122"/>
        <v>#REF!</v>
      </c>
      <c r="K3380" s="11" t="e">
        <f t="shared" si="123"/>
        <v>#REF!</v>
      </c>
    </row>
    <row r="3381" spans="1:11" ht="15.75" customHeight="1" x14ac:dyDescent="0.25">
      <c r="A3381" s="27" t="s">
        <v>7971</v>
      </c>
      <c r="B3381" s="19" t="s">
        <v>7882</v>
      </c>
      <c r="C3381" s="19" t="s">
        <v>7882</v>
      </c>
      <c r="D3381" s="7" t="s">
        <v>7972</v>
      </c>
      <c r="E3381" s="7" t="s">
        <v>7972</v>
      </c>
      <c r="F3381" s="19" t="s">
        <v>7973</v>
      </c>
      <c r="G3381" s="19" t="s">
        <v>7973</v>
      </c>
      <c r="H3381" s="20" t="s">
        <v>14</v>
      </c>
      <c r="I3381" s="21" t="s">
        <v>13</v>
      </c>
      <c r="J3381" s="11" t="e">
        <f t="shared" si="122"/>
        <v>#REF!</v>
      </c>
      <c r="K3381" s="11" t="e">
        <f t="shared" si="123"/>
        <v>#REF!</v>
      </c>
    </row>
    <row r="3382" spans="1:11" ht="15.75" customHeight="1" x14ac:dyDescent="0.25">
      <c r="A3382" s="27" t="s">
        <v>7974</v>
      </c>
      <c r="B3382" s="19" t="s">
        <v>7975</v>
      </c>
      <c r="C3382" s="19" t="s">
        <v>7975</v>
      </c>
      <c r="D3382" s="7" t="s">
        <v>7976</v>
      </c>
      <c r="E3382" s="7" t="s">
        <v>7976</v>
      </c>
      <c r="F3382" s="19" t="s">
        <v>7977</v>
      </c>
      <c r="G3382" s="19" t="s">
        <v>7977</v>
      </c>
      <c r="H3382" s="20" t="s">
        <v>14</v>
      </c>
      <c r="I3382" s="21" t="s">
        <v>13</v>
      </c>
      <c r="J3382" s="11" t="e">
        <f t="shared" si="122"/>
        <v>#REF!</v>
      </c>
      <c r="K3382" s="11" t="e">
        <f t="shared" si="123"/>
        <v>#REF!</v>
      </c>
    </row>
    <row r="3383" spans="1:11" ht="15.75" customHeight="1" x14ac:dyDescent="0.25">
      <c r="A3383" s="27" t="s">
        <v>7978</v>
      </c>
      <c r="B3383" s="19" t="s">
        <v>7885</v>
      </c>
      <c r="C3383" s="19" t="s">
        <v>7884</v>
      </c>
      <c r="D3383" s="7" t="s">
        <v>7884</v>
      </c>
      <c r="E3383" s="7" t="s">
        <v>7884</v>
      </c>
      <c r="F3383" s="19" t="s">
        <v>7979</v>
      </c>
      <c r="G3383" s="19" t="s">
        <v>7979</v>
      </c>
      <c r="H3383" s="20" t="s">
        <v>14</v>
      </c>
      <c r="I3383" s="21" t="s">
        <v>13</v>
      </c>
      <c r="J3383" s="11" t="e">
        <f t="shared" si="122"/>
        <v>#REF!</v>
      </c>
      <c r="K3383" s="11" t="e">
        <f t="shared" si="123"/>
        <v>#REF!</v>
      </c>
    </row>
    <row r="3384" spans="1:11" ht="15.75" customHeight="1" x14ac:dyDescent="0.25">
      <c r="A3384" s="27" t="s">
        <v>7980</v>
      </c>
      <c r="B3384" s="19" t="s">
        <v>7888</v>
      </c>
      <c r="C3384" s="19" t="s">
        <v>7887</v>
      </c>
      <c r="D3384" s="7" t="s">
        <v>7887</v>
      </c>
      <c r="E3384" s="7" t="s">
        <v>7887</v>
      </c>
      <c r="F3384" s="19" t="s">
        <v>7981</v>
      </c>
      <c r="G3384" s="19" t="s">
        <v>7982</v>
      </c>
      <c r="H3384" s="20" t="s">
        <v>14</v>
      </c>
      <c r="I3384" s="21" t="s">
        <v>13</v>
      </c>
      <c r="J3384" s="11" t="e">
        <f t="shared" si="122"/>
        <v>#REF!</v>
      </c>
      <c r="K3384" s="11" t="e">
        <f t="shared" si="123"/>
        <v>#REF!</v>
      </c>
    </row>
    <row r="3385" spans="1:11" ht="15.75" customHeight="1" x14ac:dyDescent="0.25">
      <c r="A3385" s="27" t="s">
        <v>7983</v>
      </c>
      <c r="B3385" s="19" t="s">
        <v>7891</v>
      </c>
      <c r="C3385" s="19" t="s">
        <v>7890</v>
      </c>
      <c r="D3385" s="7" t="s">
        <v>7890</v>
      </c>
      <c r="E3385" s="7" t="s">
        <v>7890</v>
      </c>
      <c r="F3385" s="19" t="s">
        <v>7984</v>
      </c>
      <c r="G3385" s="19" t="s">
        <v>7984</v>
      </c>
      <c r="H3385" s="20" t="s">
        <v>14</v>
      </c>
      <c r="I3385" s="21" t="s">
        <v>13</v>
      </c>
      <c r="J3385" s="11" t="e">
        <f t="shared" si="122"/>
        <v>#REF!</v>
      </c>
      <c r="K3385" s="11" t="e">
        <f t="shared" si="123"/>
        <v>#REF!</v>
      </c>
    </row>
    <row r="3386" spans="1:11" ht="15.75" customHeight="1" x14ac:dyDescent="0.25">
      <c r="A3386" s="27" t="s">
        <v>7985</v>
      </c>
      <c r="B3386" s="19" t="s">
        <v>7894</v>
      </c>
      <c r="C3386" s="19" t="s">
        <v>7893</v>
      </c>
      <c r="D3386" s="7" t="s">
        <v>7893</v>
      </c>
      <c r="E3386" s="7" t="s">
        <v>7893</v>
      </c>
      <c r="F3386" s="19" t="s">
        <v>7986</v>
      </c>
      <c r="G3386" s="19" t="s">
        <v>7986</v>
      </c>
      <c r="H3386" s="20" t="s">
        <v>14</v>
      </c>
      <c r="I3386" s="21" t="s">
        <v>13</v>
      </c>
      <c r="J3386" s="11" t="e">
        <f t="shared" si="122"/>
        <v>#REF!</v>
      </c>
      <c r="K3386" s="11" t="e">
        <f t="shared" si="123"/>
        <v>#REF!</v>
      </c>
    </row>
    <row r="3387" spans="1:11" ht="15.75" customHeight="1" x14ac:dyDescent="0.25">
      <c r="A3387" s="27" t="s">
        <v>7987</v>
      </c>
      <c r="B3387" s="19" t="s">
        <v>7988</v>
      </c>
      <c r="C3387" s="19" t="s">
        <v>7988</v>
      </c>
      <c r="D3387" s="7" t="s">
        <v>7895</v>
      </c>
      <c r="E3387" s="7" t="s">
        <v>7895</v>
      </c>
      <c r="F3387" s="19" t="s">
        <v>7989</v>
      </c>
      <c r="G3387" s="19" t="s">
        <v>7989</v>
      </c>
      <c r="H3387" s="20" t="s">
        <v>14</v>
      </c>
      <c r="I3387" s="21" t="s">
        <v>13</v>
      </c>
      <c r="J3387" s="11" t="e">
        <f t="shared" si="122"/>
        <v>#REF!</v>
      </c>
      <c r="K3387" s="11" t="e">
        <f t="shared" si="123"/>
        <v>#REF!</v>
      </c>
    </row>
    <row r="3388" spans="1:11" ht="15.75" customHeight="1" x14ac:dyDescent="0.25">
      <c r="A3388" s="27" t="s">
        <v>7990</v>
      </c>
      <c r="B3388" s="19" t="s">
        <v>7898</v>
      </c>
      <c r="C3388" s="19" t="s">
        <v>7898</v>
      </c>
      <c r="D3388" s="7" t="s">
        <v>7991</v>
      </c>
      <c r="E3388" s="7" t="s">
        <v>7991</v>
      </c>
      <c r="F3388" s="19" t="s">
        <v>7992</v>
      </c>
      <c r="G3388" s="19" t="s">
        <v>7992</v>
      </c>
      <c r="H3388" s="20" t="s">
        <v>14</v>
      </c>
      <c r="I3388" s="21" t="s">
        <v>13</v>
      </c>
      <c r="J3388" s="11" t="e">
        <f t="shared" si="122"/>
        <v>#REF!</v>
      </c>
      <c r="K3388" s="11" t="e">
        <f t="shared" si="123"/>
        <v>#REF!</v>
      </c>
    </row>
    <row r="3389" spans="1:11" ht="15.75" customHeight="1" x14ac:dyDescent="0.25">
      <c r="A3389" s="27" t="s">
        <v>7993</v>
      </c>
      <c r="B3389" s="19" t="s">
        <v>7900</v>
      </c>
      <c r="C3389" s="19" t="s">
        <v>7900</v>
      </c>
      <c r="D3389" s="7" t="s">
        <v>7994</v>
      </c>
      <c r="E3389" s="7" t="s">
        <v>7994</v>
      </c>
      <c r="F3389" s="19" t="s">
        <v>7995</v>
      </c>
      <c r="G3389" s="19" t="s">
        <v>7995</v>
      </c>
      <c r="H3389" s="20" t="s">
        <v>14</v>
      </c>
      <c r="I3389" s="21" t="s">
        <v>13</v>
      </c>
      <c r="J3389" s="11" t="e">
        <f t="shared" si="122"/>
        <v>#REF!</v>
      </c>
      <c r="K3389" s="11" t="e">
        <f t="shared" si="123"/>
        <v>#REF!</v>
      </c>
    </row>
    <row r="3390" spans="1:11" ht="15.75" customHeight="1" x14ac:dyDescent="0.25">
      <c r="A3390" s="27" t="s">
        <v>6136</v>
      </c>
      <c r="B3390" s="19" t="s">
        <v>7905</v>
      </c>
      <c r="C3390" s="19" t="s">
        <v>7905</v>
      </c>
      <c r="D3390" s="7" t="s">
        <v>7905</v>
      </c>
      <c r="E3390" s="7" t="s">
        <v>7905</v>
      </c>
      <c r="F3390" s="19" t="s">
        <v>7996</v>
      </c>
      <c r="G3390" s="19" t="s">
        <v>7997</v>
      </c>
      <c r="H3390" s="20" t="s">
        <v>14</v>
      </c>
      <c r="I3390" s="21" t="s">
        <v>13</v>
      </c>
      <c r="J3390" s="11" t="e">
        <f t="shared" si="122"/>
        <v>#REF!</v>
      </c>
      <c r="K3390" s="11" t="e">
        <f t="shared" si="123"/>
        <v>#REF!</v>
      </c>
    </row>
    <row r="3391" spans="1:11" ht="15.75" customHeight="1" x14ac:dyDescent="0.25">
      <c r="A3391" s="27" t="s">
        <v>7998</v>
      </c>
      <c r="B3391" s="19" t="s">
        <v>7910</v>
      </c>
      <c r="C3391" s="19" t="s">
        <v>7909</v>
      </c>
      <c r="D3391" s="7" t="s">
        <v>7999</v>
      </c>
      <c r="E3391" s="7" t="s">
        <v>7999</v>
      </c>
      <c r="F3391" s="19" t="s">
        <v>8000</v>
      </c>
      <c r="G3391" s="19" t="s">
        <v>8000</v>
      </c>
      <c r="H3391" s="20" t="s">
        <v>14</v>
      </c>
      <c r="I3391" s="21" t="s">
        <v>13</v>
      </c>
      <c r="J3391" s="11" t="e">
        <f t="shared" si="122"/>
        <v>#REF!</v>
      </c>
      <c r="K3391" s="11" t="e">
        <f t="shared" si="123"/>
        <v>#REF!</v>
      </c>
    </row>
    <row r="3392" spans="1:11" ht="15.75" customHeight="1" x14ac:dyDescent="0.25">
      <c r="A3392" s="27" t="s">
        <v>8001</v>
      </c>
      <c r="B3392" s="19" t="s">
        <v>7914</v>
      </c>
      <c r="C3392" s="19" t="s">
        <v>7913</v>
      </c>
      <c r="D3392" s="7" t="s">
        <v>7913</v>
      </c>
      <c r="E3392" s="7" t="s">
        <v>7913</v>
      </c>
      <c r="F3392" s="19" t="s">
        <v>8002</v>
      </c>
      <c r="G3392" s="19" t="s">
        <v>8002</v>
      </c>
      <c r="H3392" s="20" t="s">
        <v>14</v>
      </c>
      <c r="I3392" s="21" t="s">
        <v>13</v>
      </c>
      <c r="J3392" s="11" t="e">
        <f t="shared" si="122"/>
        <v>#REF!</v>
      </c>
      <c r="K3392" s="11" t="e">
        <f t="shared" si="123"/>
        <v>#REF!</v>
      </c>
    </row>
    <row r="3393" spans="1:11" ht="15.75" customHeight="1" x14ac:dyDescent="0.25">
      <c r="A3393" s="27" t="s">
        <v>8003</v>
      </c>
      <c r="B3393" s="19" t="s">
        <v>7918</v>
      </c>
      <c r="C3393" s="19" t="s">
        <v>7917</v>
      </c>
      <c r="D3393" s="7" t="s">
        <v>7917</v>
      </c>
      <c r="E3393" s="7" t="s">
        <v>7917</v>
      </c>
      <c r="F3393" s="19" t="s">
        <v>8004</v>
      </c>
      <c r="G3393" s="19" t="s">
        <v>8005</v>
      </c>
      <c r="H3393" s="20" t="s">
        <v>14</v>
      </c>
      <c r="I3393" s="21" t="s">
        <v>13</v>
      </c>
      <c r="J3393" s="11" t="e">
        <f t="shared" si="122"/>
        <v>#REF!</v>
      </c>
      <c r="K3393" s="11" t="e">
        <f t="shared" si="123"/>
        <v>#REF!</v>
      </c>
    </row>
    <row r="3394" spans="1:11" ht="15.75" customHeight="1" x14ac:dyDescent="0.25">
      <c r="A3394" s="27" t="s">
        <v>8006</v>
      </c>
      <c r="B3394" s="19" t="s">
        <v>7920</v>
      </c>
      <c r="C3394" s="19" t="s">
        <v>7920</v>
      </c>
      <c r="D3394" s="7" t="s">
        <v>8007</v>
      </c>
      <c r="E3394" s="7" t="s">
        <v>8007</v>
      </c>
      <c r="F3394" s="19" t="s">
        <v>8008</v>
      </c>
      <c r="G3394" s="19" t="s">
        <v>8008</v>
      </c>
      <c r="H3394" s="20" t="s">
        <v>14</v>
      </c>
      <c r="I3394" s="21" t="s">
        <v>13</v>
      </c>
      <c r="J3394" s="11" t="e">
        <f t="shared" si="122"/>
        <v>#REF!</v>
      </c>
      <c r="K3394" s="11" t="e">
        <f t="shared" si="123"/>
        <v>#REF!</v>
      </c>
    </row>
    <row r="3395" spans="1:11" ht="15.75" customHeight="1" x14ac:dyDescent="0.25">
      <c r="A3395" s="27" t="s">
        <v>8009</v>
      </c>
      <c r="B3395" s="19" t="s">
        <v>8010</v>
      </c>
      <c r="C3395" s="19" t="s">
        <v>8010</v>
      </c>
      <c r="D3395" s="7" t="s">
        <v>8010</v>
      </c>
      <c r="E3395" s="7" t="s">
        <v>8010</v>
      </c>
      <c r="F3395" s="19" t="s">
        <v>8011</v>
      </c>
      <c r="G3395" s="19" t="s">
        <v>8012</v>
      </c>
      <c r="H3395" s="20" t="s">
        <v>14</v>
      </c>
      <c r="I3395" s="21" t="s">
        <v>13</v>
      </c>
      <c r="J3395" s="11" t="e">
        <f t="shared" si="122"/>
        <v>#REF!</v>
      </c>
      <c r="K3395" s="11" t="e">
        <f t="shared" si="123"/>
        <v>#REF!</v>
      </c>
    </row>
    <row r="3396" spans="1:11" ht="15.75" customHeight="1" x14ac:dyDescent="0.25">
      <c r="A3396" s="27" t="s">
        <v>8013</v>
      </c>
      <c r="B3396" s="19" t="s">
        <v>7922</v>
      </c>
      <c r="C3396" s="19" t="s">
        <v>7922</v>
      </c>
      <c r="D3396" s="7" t="s">
        <v>7922</v>
      </c>
      <c r="E3396" s="7" t="s">
        <v>7922</v>
      </c>
      <c r="F3396" s="19" t="s">
        <v>8014</v>
      </c>
      <c r="G3396" s="19" t="s">
        <v>8014</v>
      </c>
      <c r="H3396" s="20" t="s">
        <v>14</v>
      </c>
      <c r="I3396" s="21" t="s">
        <v>13</v>
      </c>
      <c r="J3396" s="11" t="e">
        <f t="shared" si="122"/>
        <v>#REF!</v>
      </c>
      <c r="K3396" s="11" t="e">
        <f t="shared" si="123"/>
        <v>#REF!</v>
      </c>
    </row>
    <row r="3397" spans="1:11" ht="15.75" customHeight="1" x14ac:dyDescent="0.25">
      <c r="A3397" s="27" t="s">
        <v>8015</v>
      </c>
      <c r="B3397" s="19" t="s">
        <v>7924</v>
      </c>
      <c r="C3397" s="19" t="s">
        <v>7924</v>
      </c>
      <c r="D3397" s="7" t="s">
        <v>7924</v>
      </c>
      <c r="E3397" s="7" t="s">
        <v>7925</v>
      </c>
      <c r="F3397" s="19" t="s">
        <v>8016</v>
      </c>
      <c r="G3397" s="19" t="s">
        <v>8017</v>
      </c>
      <c r="H3397" s="20" t="s">
        <v>14</v>
      </c>
      <c r="I3397" s="21" t="s">
        <v>13</v>
      </c>
      <c r="J3397" s="11" t="e">
        <f t="shared" si="122"/>
        <v>#REF!</v>
      </c>
      <c r="K3397" s="11" t="e">
        <f t="shared" si="123"/>
        <v>#REF!</v>
      </c>
    </row>
    <row r="3398" spans="1:11" ht="15.75" customHeight="1" x14ac:dyDescent="0.25">
      <c r="A3398" s="27" t="s">
        <v>8018</v>
      </c>
      <c r="B3398" s="19" t="s">
        <v>7928</v>
      </c>
      <c r="C3398" s="19" t="s">
        <v>7928</v>
      </c>
      <c r="D3398" s="7" t="s">
        <v>7928</v>
      </c>
      <c r="E3398" s="7" t="s">
        <v>7928</v>
      </c>
      <c r="F3398" s="19" t="s">
        <v>8019</v>
      </c>
      <c r="G3398" s="19" t="s">
        <v>8019</v>
      </c>
      <c r="H3398" s="20" t="s">
        <v>14</v>
      </c>
      <c r="I3398" s="21" t="s">
        <v>13</v>
      </c>
      <c r="J3398" s="11" t="e">
        <f t="shared" si="122"/>
        <v>#REF!</v>
      </c>
      <c r="K3398" s="11" t="e">
        <f t="shared" si="123"/>
        <v>#REF!</v>
      </c>
    </row>
    <row r="3399" spans="1:11" ht="15.75" customHeight="1" x14ac:dyDescent="0.25">
      <c r="A3399" s="27" t="s">
        <v>8020</v>
      </c>
      <c r="B3399" s="19" t="s">
        <v>7931</v>
      </c>
      <c r="C3399" s="19" t="s">
        <v>7931</v>
      </c>
      <c r="D3399" s="7" t="s">
        <v>7931</v>
      </c>
      <c r="E3399" s="7" t="s">
        <v>7931</v>
      </c>
      <c r="F3399" s="19" t="s">
        <v>8021</v>
      </c>
      <c r="G3399" s="19" t="s">
        <v>8021</v>
      </c>
      <c r="H3399" s="20" t="s">
        <v>14</v>
      </c>
      <c r="I3399" s="21" t="s">
        <v>13</v>
      </c>
      <c r="J3399" s="11" t="e">
        <f t="shared" si="122"/>
        <v>#REF!</v>
      </c>
      <c r="K3399" s="11" t="e">
        <f t="shared" si="123"/>
        <v>#REF!</v>
      </c>
    </row>
    <row r="3400" spans="1:11" ht="15.75" customHeight="1" x14ac:dyDescent="0.25">
      <c r="A3400" s="27" t="s">
        <v>8022</v>
      </c>
      <c r="B3400" s="19" t="s">
        <v>7935</v>
      </c>
      <c r="C3400" s="19" t="s">
        <v>7934</v>
      </c>
      <c r="D3400" s="7" t="s">
        <v>7934</v>
      </c>
      <c r="E3400" s="7" t="s">
        <v>7934</v>
      </c>
      <c r="F3400" s="19" t="s">
        <v>8023</v>
      </c>
      <c r="G3400" s="19" t="s">
        <v>8024</v>
      </c>
      <c r="H3400" s="20" t="s">
        <v>14</v>
      </c>
      <c r="I3400" s="21" t="s">
        <v>13</v>
      </c>
      <c r="J3400" s="11" t="e">
        <f t="shared" si="122"/>
        <v>#REF!</v>
      </c>
      <c r="K3400" s="11" t="e">
        <f t="shared" si="123"/>
        <v>#REF!</v>
      </c>
    </row>
    <row r="3401" spans="1:11" ht="15.75" customHeight="1" x14ac:dyDescent="0.25">
      <c r="A3401" s="27" t="s">
        <v>8025</v>
      </c>
      <c r="B3401" s="19" t="s">
        <v>7938</v>
      </c>
      <c r="C3401" s="19" t="s">
        <v>7938</v>
      </c>
      <c r="D3401" s="7" t="s">
        <v>7938</v>
      </c>
      <c r="E3401" s="7" t="s">
        <v>7938</v>
      </c>
      <c r="F3401" s="19" t="s">
        <v>8026</v>
      </c>
      <c r="G3401" s="19" t="s">
        <v>8026</v>
      </c>
      <c r="H3401" s="20" t="s">
        <v>14</v>
      </c>
      <c r="I3401" s="21" t="s">
        <v>13</v>
      </c>
      <c r="J3401" s="11" t="e">
        <f t="shared" si="122"/>
        <v>#REF!</v>
      </c>
      <c r="K3401" s="11" t="e">
        <f t="shared" si="123"/>
        <v>#REF!</v>
      </c>
    </row>
    <row r="3402" spans="1:11" ht="15.75" customHeight="1" x14ac:dyDescent="0.25">
      <c r="A3402" s="27" t="s">
        <v>8027</v>
      </c>
      <c r="B3402" s="19" t="s">
        <v>7942</v>
      </c>
      <c r="C3402" s="19" t="s">
        <v>7941</v>
      </c>
      <c r="D3402" s="7" t="s">
        <v>7941</v>
      </c>
      <c r="E3402" s="7" t="s">
        <v>7941</v>
      </c>
      <c r="F3402" s="19" t="s">
        <v>8028</v>
      </c>
      <c r="G3402" s="19" t="s">
        <v>8028</v>
      </c>
      <c r="H3402" s="20" t="s">
        <v>14</v>
      </c>
      <c r="I3402" s="21" t="s">
        <v>13</v>
      </c>
      <c r="J3402" s="11" t="e">
        <f t="shared" si="122"/>
        <v>#REF!</v>
      </c>
      <c r="K3402" s="11" t="e">
        <f t="shared" si="123"/>
        <v>#REF!</v>
      </c>
    </row>
    <row r="3403" spans="1:11" ht="15.75" customHeight="1" x14ac:dyDescent="0.25">
      <c r="A3403" s="27" t="s">
        <v>8029</v>
      </c>
      <c r="B3403" s="19" t="s">
        <v>7945</v>
      </c>
      <c r="C3403" s="19" t="s">
        <v>7945</v>
      </c>
      <c r="D3403" s="7" t="s">
        <v>7945</v>
      </c>
      <c r="E3403" s="7" t="s">
        <v>7945</v>
      </c>
      <c r="F3403" s="19" t="s">
        <v>8030</v>
      </c>
      <c r="G3403" s="19" t="s">
        <v>8030</v>
      </c>
      <c r="H3403" s="20" t="s">
        <v>14</v>
      </c>
      <c r="I3403" s="21" t="s">
        <v>13</v>
      </c>
      <c r="J3403" s="11" t="e">
        <f t="shared" si="122"/>
        <v>#REF!</v>
      </c>
      <c r="K3403" s="11" t="e">
        <f t="shared" si="123"/>
        <v>#REF!</v>
      </c>
    </row>
    <row r="3404" spans="1:11" ht="15.75" customHeight="1" x14ac:dyDescent="0.25">
      <c r="A3404" s="27" t="s">
        <v>8031</v>
      </c>
      <c r="B3404" s="19" t="s">
        <v>8032</v>
      </c>
      <c r="C3404" s="19" t="s">
        <v>8032</v>
      </c>
      <c r="D3404" s="7" t="s">
        <v>8032</v>
      </c>
      <c r="E3404" s="7" t="s">
        <v>8032</v>
      </c>
      <c r="F3404" s="19" t="s">
        <v>8033</v>
      </c>
      <c r="G3404" s="19" t="s">
        <v>8033</v>
      </c>
      <c r="H3404" s="20" t="s">
        <v>14</v>
      </c>
      <c r="I3404" s="21" t="s">
        <v>13</v>
      </c>
      <c r="J3404" s="11" t="e">
        <f t="shared" si="122"/>
        <v>#REF!</v>
      </c>
      <c r="K3404" s="11" t="e">
        <f t="shared" si="123"/>
        <v>#REF!</v>
      </c>
    </row>
    <row r="3405" spans="1:11" ht="15.75" customHeight="1" x14ac:dyDescent="0.25">
      <c r="A3405" s="27" t="s">
        <v>8034</v>
      </c>
      <c r="B3405" s="19" t="s">
        <v>7710</v>
      </c>
      <c r="C3405" s="19" t="s">
        <v>7709</v>
      </c>
      <c r="D3405" s="7" t="s">
        <v>8035</v>
      </c>
      <c r="E3405" s="7" t="s">
        <v>8035</v>
      </c>
      <c r="F3405" s="19" t="s">
        <v>8036</v>
      </c>
      <c r="G3405" s="19" t="s">
        <v>8037</v>
      </c>
      <c r="H3405" s="20" t="s">
        <v>14</v>
      </c>
      <c r="I3405" s="21" t="s">
        <v>13</v>
      </c>
      <c r="J3405" s="11" t="e">
        <f t="shared" si="122"/>
        <v>#REF!</v>
      </c>
      <c r="K3405" s="11" t="e">
        <f t="shared" si="123"/>
        <v>#REF!</v>
      </c>
    </row>
    <row r="3406" spans="1:11" ht="15.75" customHeight="1" x14ac:dyDescent="0.25">
      <c r="A3406" s="27" t="s">
        <v>8038</v>
      </c>
      <c r="B3406" s="19" t="s">
        <v>8039</v>
      </c>
      <c r="C3406" s="19" t="s">
        <v>7949</v>
      </c>
      <c r="D3406" s="7" t="s">
        <v>8040</v>
      </c>
      <c r="E3406" s="7" t="s">
        <v>8041</v>
      </c>
      <c r="F3406" s="19" t="s">
        <v>8042</v>
      </c>
      <c r="G3406" s="19" t="s">
        <v>8042</v>
      </c>
      <c r="H3406" s="20" t="s">
        <v>14</v>
      </c>
      <c r="I3406" s="21" t="s">
        <v>13</v>
      </c>
      <c r="J3406" s="11" t="e">
        <f t="shared" si="122"/>
        <v>#REF!</v>
      </c>
      <c r="K3406" s="11" t="e">
        <f t="shared" si="123"/>
        <v>#REF!</v>
      </c>
    </row>
    <row r="3407" spans="1:11" ht="15.75" customHeight="1" x14ac:dyDescent="0.25">
      <c r="A3407" s="27" t="s">
        <v>8043</v>
      </c>
      <c r="B3407" s="19" t="s">
        <v>8044</v>
      </c>
      <c r="C3407" s="19" t="s">
        <v>8045</v>
      </c>
      <c r="D3407" s="7" t="s">
        <v>8046</v>
      </c>
      <c r="E3407" s="7" t="s">
        <v>8047</v>
      </c>
      <c r="F3407" s="19" t="s">
        <v>8048</v>
      </c>
      <c r="G3407" s="19" t="s">
        <v>8048</v>
      </c>
      <c r="H3407" s="20" t="s">
        <v>14</v>
      </c>
      <c r="I3407" s="21" t="s">
        <v>13</v>
      </c>
      <c r="J3407" s="11" t="e">
        <f t="shared" si="122"/>
        <v>#REF!</v>
      </c>
      <c r="K3407" s="11" t="e">
        <f t="shared" si="123"/>
        <v>#REF!</v>
      </c>
    </row>
    <row r="3408" spans="1:11" ht="15.75" customHeight="1" x14ac:dyDescent="0.25">
      <c r="A3408" s="27" t="s">
        <v>8049</v>
      </c>
      <c r="B3408" s="19" t="s">
        <v>7957</v>
      </c>
      <c r="C3408" s="19" t="s">
        <v>7956</v>
      </c>
      <c r="D3408" s="7" t="s">
        <v>8050</v>
      </c>
      <c r="E3408" s="7" t="s">
        <v>8050</v>
      </c>
      <c r="F3408" s="19" t="s">
        <v>8051</v>
      </c>
      <c r="G3408" s="19" t="s">
        <v>8051</v>
      </c>
      <c r="H3408" s="20" t="s">
        <v>14</v>
      </c>
      <c r="I3408" s="21" t="s">
        <v>13</v>
      </c>
      <c r="J3408" s="11" t="e">
        <f t="shared" si="122"/>
        <v>#REF!</v>
      </c>
      <c r="K3408" s="11" t="e">
        <f t="shared" si="123"/>
        <v>#REF!</v>
      </c>
    </row>
    <row r="3409" spans="1:11" ht="15.75" customHeight="1" x14ac:dyDescent="0.25">
      <c r="A3409" s="27" t="s">
        <v>8052</v>
      </c>
      <c r="B3409" s="19" t="s">
        <v>7960</v>
      </c>
      <c r="C3409" s="19" t="s">
        <v>7960</v>
      </c>
      <c r="D3409" s="7" t="s">
        <v>7960</v>
      </c>
      <c r="E3409" s="7" t="s">
        <v>7960</v>
      </c>
      <c r="F3409" s="19" t="s">
        <v>8053</v>
      </c>
      <c r="G3409" s="19" t="s">
        <v>8054</v>
      </c>
      <c r="H3409" s="20" t="s">
        <v>14</v>
      </c>
      <c r="I3409" s="21" t="s">
        <v>13</v>
      </c>
      <c r="J3409" s="11" t="e">
        <f t="shared" si="122"/>
        <v>#REF!</v>
      </c>
      <c r="K3409" s="11" t="e">
        <f t="shared" si="123"/>
        <v>#REF!</v>
      </c>
    </row>
    <row r="3410" spans="1:11" ht="15.75" customHeight="1" x14ac:dyDescent="0.25">
      <c r="A3410" s="27" t="s">
        <v>8055</v>
      </c>
      <c r="B3410" s="19" t="s">
        <v>7979</v>
      </c>
      <c r="C3410" s="19" t="s">
        <v>7979</v>
      </c>
      <c r="D3410" s="7" t="s">
        <v>7979</v>
      </c>
      <c r="E3410" s="7" t="s">
        <v>7979</v>
      </c>
      <c r="F3410" s="19" t="s">
        <v>8056</v>
      </c>
      <c r="G3410" s="19" t="s">
        <v>8056</v>
      </c>
      <c r="H3410" s="20" t="s">
        <v>14</v>
      </c>
      <c r="I3410" s="21" t="s">
        <v>13</v>
      </c>
      <c r="J3410" s="11" t="e">
        <f t="shared" si="122"/>
        <v>#REF!</v>
      </c>
      <c r="K3410" s="11" t="e">
        <f t="shared" si="123"/>
        <v>#REF!</v>
      </c>
    </row>
    <row r="3411" spans="1:11" ht="15.75" customHeight="1" x14ac:dyDescent="0.25">
      <c r="A3411" s="27" t="s">
        <v>8057</v>
      </c>
      <c r="B3411" s="19" t="s">
        <v>7982</v>
      </c>
      <c r="C3411" s="19" t="s">
        <v>7981</v>
      </c>
      <c r="D3411" s="7" t="s">
        <v>8058</v>
      </c>
      <c r="E3411" s="7" t="s">
        <v>8058</v>
      </c>
      <c r="F3411" s="19" t="s">
        <v>8059</v>
      </c>
      <c r="G3411" s="19" t="s">
        <v>8060</v>
      </c>
      <c r="H3411" s="20" t="s">
        <v>14</v>
      </c>
      <c r="I3411" s="21" t="s">
        <v>13</v>
      </c>
      <c r="J3411" s="11" t="e">
        <f t="shared" si="122"/>
        <v>#REF!</v>
      </c>
      <c r="K3411" s="11" t="e">
        <f t="shared" si="123"/>
        <v>#REF!</v>
      </c>
    </row>
    <row r="3412" spans="1:11" ht="15.75" customHeight="1" x14ac:dyDescent="0.25">
      <c r="A3412" s="27" t="s">
        <v>8061</v>
      </c>
      <c r="B3412" s="19" t="s">
        <v>7989</v>
      </c>
      <c r="C3412" s="19" t="s">
        <v>7989</v>
      </c>
      <c r="D3412" s="7" t="s">
        <v>7989</v>
      </c>
      <c r="E3412" s="7" t="s">
        <v>7989</v>
      </c>
      <c r="F3412" s="19" t="s">
        <v>8062</v>
      </c>
      <c r="G3412" s="19" t="s">
        <v>8063</v>
      </c>
      <c r="H3412" s="20" t="s">
        <v>14</v>
      </c>
      <c r="I3412" s="21" t="s">
        <v>13</v>
      </c>
      <c r="J3412" s="11" t="e">
        <f t="shared" si="122"/>
        <v>#REF!</v>
      </c>
      <c r="K3412" s="11" t="e">
        <f t="shared" si="123"/>
        <v>#REF!</v>
      </c>
    </row>
    <row r="3413" spans="1:11" ht="15.75" customHeight="1" x14ac:dyDescent="0.25">
      <c r="A3413" s="27" t="s">
        <v>8064</v>
      </c>
      <c r="B3413" s="19" t="s">
        <v>7992</v>
      </c>
      <c r="C3413" s="19" t="s">
        <v>7992</v>
      </c>
      <c r="D3413" s="7" t="s">
        <v>7992</v>
      </c>
      <c r="E3413" s="7" t="s">
        <v>7992</v>
      </c>
      <c r="F3413" s="19" t="s">
        <v>8065</v>
      </c>
      <c r="G3413" s="19" t="s">
        <v>8066</v>
      </c>
      <c r="H3413" s="20" t="s">
        <v>14</v>
      </c>
      <c r="I3413" s="21" t="s">
        <v>13</v>
      </c>
      <c r="J3413" s="11" t="e">
        <f t="shared" si="122"/>
        <v>#REF!</v>
      </c>
      <c r="K3413" s="11" t="e">
        <f t="shared" si="123"/>
        <v>#REF!</v>
      </c>
    </row>
    <row r="3414" spans="1:11" ht="15.75" customHeight="1" x14ac:dyDescent="0.25">
      <c r="A3414" s="27" t="s">
        <v>8067</v>
      </c>
      <c r="B3414" s="19" t="s">
        <v>7995</v>
      </c>
      <c r="C3414" s="19" t="s">
        <v>7995</v>
      </c>
      <c r="D3414" s="7" t="s">
        <v>7995</v>
      </c>
      <c r="E3414" s="7" t="s">
        <v>7995</v>
      </c>
      <c r="F3414" s="19" t="s">
        <v>8068</v>
      </c>
      <c r="G3414" s="19" t="s">
        <v>8068</v>
      </c>
      <c r="H3414" s="20" t="s">
        <v>14</v>
      </c>
      <c r="I3414" s="21" t="s">
        <v>13</v>
      </c>
      <c r="J3414" s="11" t="e">
        <f t="shared" si="122"/>
        <v>#REF!</v>
      </c>
      <c r="K3414" s="11" t="e">
        <f t="shared" si="123"/>
        <v>#REF!</v>
      </c>
    </row>
    <row r="3415" spans="1:11" ht="15.75" customHeight="1" x14ac:dyDescent="0.25">
      <c r="A3415" s="27" t="s">
        <v>8069</v>
      </c>
      <c r="B3415" s="19" t="s">
        <v>7997</v>
      </c>
      <c r="C3415" s="19" t="s">
        <v>7996</v>
      </c>
      <c r="D3415" s="7" t="s">
        <v>8070</v>
      </c>
      <c r="E3415" s="7" t="s">
        <v>8070</v>
      </c>
      <c r="F3415" s="19" t="s">
        <v>8071</v>
      </c>
      <c r="G3415" s="19" t="s">
        <v>8072</v>
      </c>
      <c r="H3415" s="20" t="s">
        <v>14</v>
      </c>
      <c r="I3415" s="21" t="s">
        <v>13</v>
      </c>
      <c r="J3415" s="11" t="e">
        <f t="shared" si="122"/>
        <v>#REF!</v>
      </c>
      <c r="K3415" s="11" t="e">
        <f t="shared" si="123"/>
        <v>#REF!</v>
      </c>
    </row>
    <row r="3416" spans="1:11" ht="15.75" customHeight="1" x14ac:dyDescent="0.25">
      <c r="A3416" s="27" t="s">
        <v>8073</v>
      </c>
      <c r="B3416" s="19" t="s">
        <v>8002</v>
      </c>
      <c r="C3416" s="19" t="s">
        <v>8002</v>
      </c>
      <c r="D3416" s="7" t="s">
        <v>8002</v>
      </c>
      <c r="E3416" s="7" t="s">
        <v>8002</v>
      </c>
      <c r="F3416" s="19" t="s">
        <v>8074</v>
      </c>
      <c r="G3416" s="19" t="s">
        <v>8074</v>
      </c>
      <c r="H3416" s="20" t="s">
        <v>14</v>
      </c>
      <c r="I3416" s="21" t="s">
        <v>13</v>
      </c>
      <c r="J3416" s="11" t="e">
        <f t="shared" si="122"/>
        <v>#REF!</v>
      </c>
      <c r="K3416" s="11" t="e">
        <f t="shared" si="123"/>
        <v>#REF!</v>
      </c>
    </row>
    <row r="3417" spans="1:11" ht="15.75" customHeight="1" x14ac:dyDescent="0.25">
      <c r="A3417" s="27" t="s">
        <v>8075</v>
      </c>
      <c r="B3417" s="19" t="s">
        <v>8005</v>
      </c>
      <c r="C3417" s="19" t="s">
        <v>8004</v>
      </c>
      <c r="D3417" s="7" t="s">
        <v>8076</v>
      </c>
      <c r="E3417" s="7" t="s">
        <v>8076</v>
      </c>
      <c r="F3417" s="19" t="s">
        <v>8077</v>
      </c>
      <c r="G3417" s="19" t="s">
        <v>8078</v>
      </c>
      <c r="H3417" s="20" t="s">
        <v>14</v>
      </c>
      <c r="I3417" s="21" t="s">
        <v>13</v>
      </c>
      <c r="J3417" s="11" t="e">
        <f t="shared" si="122"/>
        <v>#REF!</v>
      </c>
      <c r="K3417" s="11" t="e">
        <f t="shared" si="123"/>
        <v>#REF!</v>
      </c>
    </row>
    <row r="3418" spans="1:11" ht="15.75" customHeight="1" x14ac:dyDescent="0.25">
      <c r="A3418" s="27" t="s">
        <v>8079</v>
      </c>
      <c r="B3418" s="19" t="s">
        <v>8012</v>
      </c>
      <c r="C3418" s="19" t="s">
        <v>8011</v>
      </c>
      <c r="D3418" s="7" t="s">
        <v>8011</v>
      </c>
      <c r="E3418" s="7" t="s">
        <v>8011</v>
      </c>
      <c r="F3418" s="19" t="s">
        <v>8080</v>
      </c>
      <c r="G3418" s="19" t="s">
        <v>8080</v>
      </c>
      <c r="H3418" s="20" t="s">
        <v>14</v>
      </c>
      <c r="I3418" s="21" t="s">
        <v>13</v>
      </c>
      <c r="J3418" s="11" t="e">
        <f t="shared" si="122"/>
        <v>#REF!</v>
      </c>
      <c r="K3418" s="11" t="e">
        <f t="shared" si="123"/>
        <v>#REF!</v>
      </c>
    </row>
    <row r="3419" spans="1:11" ht="15.75" customHeight="1" x14ac:dyDescent="0.25">
      <c r="A3419" s="27" t="s">
        <v>8081</v>
      </c>
      <c r="B3419" s="19" t="s">
        <v>8014</v>
      </c>
      <c r="C3419" s="19" t="s">
        <v>8014</v>
      </c>
      <c r="D3419" s="7" t="s">
        <v>8082</v>
      </c>
      <c r="E3419" s="7" t="s">
        <v>8082</v>
      </c>
      <c r="F3419" s="19" t="s">
        <v>8083</v>
      </c>
      <c r="G3419" s="19" t="s">
        <v>8084</v>
      </c>
      <c r="H3419" s="20" t="s">
        <v>14</v>
      </c>
      <c r="I3419" s="21" t="s">
        <v>13</v>
      </c>
      <c r="J3419" s="11" t="e">
        <f t="shared" si="122"/>
        <v>#REF!</v>
      </c>
      <c r="K3419" s="11" t="e">
        <f t="shared" si="123"/>
        <v>#REF!</v>
      </c>
    </row>
    <row r="3420" spans="1:11" ht="15.75" customHeight="1" x14ac:dyDescent="0.25">
      <c r="A3420" s="27" t="s">
        <v>8085</v>
      </c>
      <c r="B3420" s="19" t="s">
        <v>8017</v>
      </c>
      <c r="C3420" s="19" t="s">
        <v>8016</v>
      </c>
      <c r="D3420" s="7" t="s">
        <v>8016</v>
      </c>
      <c r="E3420" s="7" t="s">
        <v>8016</v>
      </c>
      <c r="F3420" s="19" t="s">
        <v>8086</v>
      </c>
      <c r="G3420" s="19" t="s">
        <v>8087</v>
      </c>
      <c r="H3420" s="20" t="s">
        <v>14</v>
      </c>
      <c r="I3420" s="21" t="s">
        <v>13</v>
      </c>
      <c r="J3420" s="11" t="e">
        <f t="shared" si="122"/>
        <v>#REF!</v>
      </c>
      <c r="K3420" s="11" t="e">
        <f t="shared" si="123"/>
        <v>#REF!</v>
      </c>
    </row>
    <row r="3421" spans="1:11" ht="15.75" customHeight="1" x14ac:dyDescent="0.25">
      <c r="A3421" s="27" t="s">
        <v>8088</v>
      </c>
      <c r="B3421" s="19" t="s">
        <v>8019</v>
      </c>
      <c r="C3421" s="19" t="s">
        <v>8019</v>
      </c>
      <c r="D3421" s="7" t="s">
        <v>8089</v>
      </c>
      <c r="E3421" s="7" t="s">
        <v>8089</v>
      </c>
      <c r="F3421" s="19" t="s">
        <v>8090</v>
      </c>
      <c r="G3421" s="19" t="s">
        <v>8090</v>
      </c>
      <c r="H3421" s="20" t="s">
        <v>14</v>
      </c>
      <c r="I3421" s="21" t="s">
        <v>13</v>
      </c>
      <c r="J3421" s="11" t="e">
        <f t="shared" si="122"/>
        <v>#REF!</v>
      </c>
      <c r="K3421" s="11" t="e">
        <f t="shared" si="123"/>
        <v>#REF!</v>
      </c>
    </row>
    <row r="3422" spans="1:11" ht="15.75" customHeight="1" x14ac:dyDescent="0.25">
      <c r="A3422" s="27" t="s">
        <v>8091</v>
      </c>
      <c r="B3422" s="19" t="s">
        <v>8092</v>
      </c>
      <c r="C3422" s="19" t="s">
        <v>8092</v>
      </c>
      <c r="D3422" s="7" t="s">
        <v>8093</v>
      </c>
      <c r="E3422" s="7" t="s">
        <v>8093</v>
      </c>
      <c r="F3422" s="19" t="s">
        <v>8094</v>
      </c>
      <c r="G3422" s="19" t="s">
        <v>8094</v>
      </c>
      <c r="H3422" s="20" t="s">
        <v>14</v>
      </c>
      <c r="I3422" s="21" t="s">
        <v>13</v>
      </c>
      <c r="J3422" s="11" t="e">
        <f t="shared" si="122"/>
        <v>#REF!</v>
      </c>
      <c r="K3422" s="11" t="e">
        <f t="shared" si="123"/>
        <v>#REF!</v>
      </c>
    </row>
    <row r="3423" spans="1:11" ht="15.75" customHeight="1" x14ac:dyDescent="0.25">
      <c r="A3423" s="27" t="s">
        <v>8095</v>
      </c>
      <c r="B3423" s="19" t="s">
        <v>8033</v>
      </c>
      <c r="C3423" s="19" t="s">
        <v>8033</v>
      </c>
      <c r="D3423" s="7" t="s">
        <v>8033</v>
      </c>
      <c r="E3423" s="7" t="s">
        <v>8033</v>
      </c>
      <c r="F3423" s="19" t="s">
        <v>8096</v>
      </c>
      <c r="G3423" s="19" t="s">
        <v>8096</v>
      </c>
      <c r="H3423" s="20" t="s">
        <v>14</v>
      </c>
      <c r="I3423" s="21" t="s">
        <v>13</v>
      </c>
      <c r="J3423" s="11" t="e">
        <f t="shared" si="122"/>
        <v>#REF!</v>
      </c>
      <c r="K3423" s="11" t="e">
        <f t="shared" si="123"/>
        <v>#REF!</v>
      </c>
    </row>
    <row r="3424" spans="1:11" ht="15.75" customHeight="1" x14ac:dyDescent="0.25">
      <c r="A3424" s="27" t="s">
        <v>8097</v>
      </c>
      <c r="B3424" s="19" t="s">
        <v>8037</v>
      </c>
      <c r="C3424" s="19" t="s">
        <v>8036</v>
      </c>
      <c r="D3424" s="7" t="s">
        <v>8036</v>
      </c>
      <c r="E3424" s="7" t="s">
        <v>8036</v>
      </c>
      <c r="F3424" s="19" t="s">
        <v>8098</v>
      </c>
      <c r="G3424" s="19" t="s">
        <v>8099</v>
      </c>
      <c r="H3424" s="20" t="s">
        <v>14</v>
      </c>
      <c r="I3424" s="21" t="s">
        <v>13</v>
      </c>
      <c r="J3424" s="11" t="e">
        <f t="shared" si="122"/>
        <v>#REF!</v>
      </c>
      <c r="K3424" s="11" t="e">
        <f t="shared" si="123"/>
        <v>#REF!</v>
      </c>
    </row>
    <row r="3425" spans="1:11" ht="15.75" customHeight="1" x14ac:dyDescent="0.25">
      <c r="A3425" s="27" t="s">
        <v>8100</v>
      </c>
      <c r="B3425" s="19" t="s">
        <v>8042</v>
      </c>
      <c r="C3425" s="19" t="s">
        <v>8042</v>
      </c>
      <c r="D3425" s="7" t="s">
        <v>8042</v>
      </c>
      <c r="E3425" s="7" t="s">
        <v>8042</v>
      </c>
      <c r="F3425" s="19" t="s">
        <v>8101</v>
      </c>
      <c r="G3425" s="19" t="s">
        <v>8102</v>
      </c>
      <c r="H3425" s="20" t="s">
        <v>14</v>
      </c>
      <c r="I3425" s="21" t="s">
        <v>13</v>
      </c>
      <c r="J3425" s="11" t="e">
        <f t="shared" si="122"/>
        <v>#REF!</v>
      </c>
      <c r="K3425" s="11" t="e">
        <f t="shared" si="123"/>
        <v>#REF!</v>
      </c>
    </row>
    <row r="3426" spans="1:11" ht="15.75" customHeight="1" x14ac:dyDescent="0.25">
      <c r="A3426" s="27" t="s">
        <v>8103</v>
      </c>
      <c r="B3426" s="19" t="s">
        <v>8048</v>
      </c>
      <c r="C3426" s="19" t="s">
        <v>8048</v>
      </c>
      <c r="D3426" s="7" t="s">
        <v>8048</v>
      </c>
      <c r="E3426" s="7" t="s">
        <v>8048</v>
      </c>
      <c r="F3426" s="19" t="s">
        <v>8104</v>
      </c>
      <c r="G3426" s="19" t="s">
        <v>8104</v>
      </c>
      <c r="H3426" s="20" t="s">
        <v>14</v>
      </c>
      <c r="I3426" s="21" t="s">
        <v>13</v>
      </c>
      <c r="J3426" s="11" t="e">
        <f t="shared" si="122"/>
        <v>#REF!</v>
      </c>
      <c r="K3426" s="11" t="e">
        <f t="shared" si="123"/>
        <v>#REF!</v>
      </c>
    </row>
    <row r="3427" spans="1:11" ht="15.75" customHeight="1" x14ac:dyDescent="0.25">
      <c r="A3427" s="27" t="s">
        <v>8105</v>
      </c>
      <c r="B3427" s="19" t="s">
        <v>8106</v>
      </c>
      <c r="C3427" s="19" t="s">
        <v>8107</v>
      </c>
      <c r="D3427" s="7" t="s">
        <v>8107</v>
      </c>
      <c r="E3427" s="7" t="s">
        <v>8107</v>
      </c>
      <c r="F3427" s="19" t="s">
        <v>8108</v>
      </c>
      <c r="G3427" s="19" t="s">
        <v>8108</v>
      </c>
      <c r="H3427" s="20" t="s">
        <v>14</v>
      </c>
      <c r="I3427" s="21" t="s">
        <v>13</v>
      </c>
      <c r="J3427" s="11" t="e">
        <f t="shared" si="122"/>
        <v>#REF!</v>
      </c>
      <c r="K3427" s="11" t="e">
        <f t="shared" si="123"/>
        <v>#REF!</v>
      </c>
    </row>
    <row r="3428" spans="1:11" ht="15.75" customHeight="1" x14ac:dyDescent="0.25">
      <c r="A3428" s="27" t="s">
        <v>8109</v>
      </c>
      <c r="B3428" s="19" t="s">
        <v>8110</v>
      </c>
      <c r="C3428" s="19" t="s">
        <v>8110</v>
      </c>
      <c r="D3428" s="7" t="s">
        <v>8110</v>
      </c>
      <c r="E3428" s="7" t="s">
        <v>8110</v>
      </c>
      <c r="F3428" s="19" t="s">
        <v>8111</v>
      </c>
      <c r="G3428" s="19" t="s">
        <v>8111</v>
      </c>
      <c r="H3428" s="20" t="s">
        <v>14</v>
      </c>
      <c r="I3428" s="21" t="s">
        <v>13</v>
      </c>
      <c r="J3428" s="11" t="e">
        <f t="shared" si="122"/>
        <v>#REF!</v>
      </c>
      <c r="K3428" s="11" t="e">
        <f t="shared" si="123"/>
        <v>#REF!</v>
      </c>
    </row>
    <row r="3429" spans="1:11" ht="15.75" customHeight="1" x14ac:dyDescent="0.25">
      <c r="A3429" s="27" t="s">
        <v>8112</v>
      </c>
      <c r="B3429" s="19" t="s">
        <v>8054</v>
      </c>
      <c r="C3429" s="19" t="s">
        <v>8053</v>
      </c>
      <c r="D3429" s="7" t="s">
        <v>8053</v>
      </c>
      <c r="E3429" s="7" t="s">
        <v>8053</v>
      </c>
      <c r="F3429" s="19" t="s">
        <v>8113</v>
      </c>
      <c r="G3429" s="19" t="s">
        <v>8113</v>
      </c>
      <c r="H3429" s="20" t="s">
        <v>14</v>
      </c>
      <c r="I3429" s="21" t="s">
        <v>13</v>
      </c>
      <c r="J3429" s="11" t="e">
        <f t="shared" si="122"/>
        <v>#REF!</v>
      </c>
      <c r="K3429" s="11" t="e">
        <f t="shared" si="123"/>
        <v>#REF!</v>
      </c>
    </row>
    <row r="3430" spans="1:11" ht="15.75" customHeight="1" x14ac:dyDescent="0.25">
      <c r="A3430" s="27" t="s">
        <v>8114</v>
      </c>
      <c r="B3430" s="19" t="s">
        <v>8115</v>
      </c>
      <c r="C3430" s="19" t="s">
        <v>8115</v>
      </c>
      <c r="D3430" s="7" t="s">
        <v>8116</v>
      </c>
      <c r="E3430" s="7" t="s">
        <v>8116</v>
      </c>
      <c r="F3430" s="19" t="s">
        <v>8117</v>
      </c>
      <c r="G3430" s="19" t="s">
        <v>8117</v>
      </c>
      <c r="H3430" s="20" t="s">
        <v>14</v>
      </c>
      <c r="I3430" s="21" t="s">
        <v>13</v>
      </c>
      <c r="J3430" s="11" t="e">
        <f t="shared" si="122"/>
        <v>#REF!</v>
      </c>
      <c r="K3430" s="11" t="e">
        <f t="shared" si="123"/>
        <v>#REF!</v>
      </c>
    </row>
    <row r="3431" spans="1:11" ht="15.75" customHeight="1" x14ac:dyDescent="0.25">
      <c r="A3431" s="27" t="s">
        <v>8118</v>
      </c>
      <c r="B3431" s="19" t="s">
        <v>8119</v>
      </c>
      <c r="C3431" s="19" t="s">
        <v>8119</v>
      </c>
      <c r="D3431" s="7" t="s">
        <v>8120</v>
      </c>
      <c r="E3431" s="7" t="s">
        <v>8120</v>
      </c>
      <c r="F3431" s="19" t="s">
        <v>8121</v>
      </c>
      <c r="G3431" s="19" t="s">
        <v>8121</v>
      </c>
      <c r="H3431" s="20" t="s">
        <v>14</v>
      </c>
      <c r="I3431" s="21" t="s">
        <v>13</v>
      </c>
      <c r="J3431" s="11" t="e">
        <f t="shared" si="122"/>
        <v>#REF!</v>
      </c>
      <c r="K3431" s="11" t="e">
        <f t="shared" si="123"/>
        <v>#REF!</v>
      </c>
    </row>
    <row r="3432" spans="1:11" ht="15.75" customHeight="1" x14ac:dyDescent="0.25">
      <c r="A3432" s="27" t="s">
        <v>8122</v>
      </c>
      <c r="B3432" s="19" t="s">
        <v>8123</v>
      </c>
      <c r="C3432" s="19" t="s">
        <v>8059</v>
      </c>
      <c r="D3432" s="7" t="s">
        <v>8124</v>
      </c>
      <c r="E3432" s="7" t="s">
        <v>8125</v>
      </c>
      <c r="F3432" s="19" t="s">
        <v>8126</v>
      </c>
      <c r="G3432" s="19" t="s">
        <v>8126</v>
      </c>
      <c r="H3432" s="20" t="s">
        <v>14</v>
      </c>
      <c r="I3432" s="21" t="s">
        <v>13</v>
      </c>
      <c r="J3432" s="11" t="e">
        <f t="shared" si="122"/>
        <v>#REF!</v>
      </c>
      <c r="K3432" s="11" t="e">
        <f t="shared" si="123"/>
        <v>#REF!</v>
      </c>
    </row>
    <row r="3433" spans="1:11" ht="15.75" customHeight="1" x14ac:dyDescent="0.25">
      <c r="A3433" s="27" t="s">
        <v>8127</v>
      </c>
      <c r="B3433" s="19" t="s">
        <v>8128</v>
      </c>
      <c r="C3433" s="19" t="s">
        <v>8128</v>
      </c>
      <c r="D3433" s="7" t="s">
        <v>8129</v>
      </c>
      <c r="E3433" s="7" t="s">
        <v>8129</v>
      </c>
      <c r="F3433" s="19" t="s">
        <v>8130</v>
      </c>
      <c r="G3433" s="19" t="s">
        <v>8130</v>
      </c>
      <c r="H3433" s="20" t="s">
        <v>14</v>
      </c>
      <c r="I3433" s="21" t="s">
        <v>13</v>
      </c>
      <c r="J3433" s="11" t="e">
        <f t="shared" si="122"/>
        <v>#REF!</v>
      </c>
      <c r="K3433" s="11" t="e">
        <f t="shared" si="123"/>
        <v>#REF!</v>
      </c>
    </row>
    <row r="3434" spans="1:11" ht="15.75" customHeight="1" x14ac:dyDescent="0.25">
      <c r="A3434" s="27" t="s">
        <v>8131</v>
      </c>
      <c r="B3434" s="19" t="s">
        <v>8132</v>
      </c>
      <c r="C3434" s="19" t="s">
        <v>8132</v>
      </c>
      <c r="D3434" s="7" t="s">
        <v>8133</v>
      </c>
      <c r="E3434" s="7" t="s">
        <v>8134</v>
      </c>
      <c r="F3434" s="19" t="s">
        <v>8135</v>
      </c>
      <c r="G3434" s="19" t="s">
        <v>8136</v>
      </c>
      <c r="H3434" s="20" t="s">
        <v>14</v>
      </c>
      <c r="I3434" s="21" t="s">
        <v>13</v>
      </c>
      <c r="J3434" s="11" t="e">
        <f t="shared" si="122"/>
        <v>#REF!</v>
      </c>
      <c r="K3434" s="11" t="e">
        <f t="shared" si="123"/>
        <v>#REF!</v>
      </c>
    </row>
    <row r="3435" spans="1:11" ht="15.75" customHeight="1" x14ac:dyDescent="0.25">
      <c r="A3435" s="27" t="s">
        <v>8137</v>
      </c>
      <c r="B3435" s="19" t="s">
        <v>8066</v>
      </c>
      <c r="C3435" s="19" t="s">
        <v>8065</v>
      </c>
      <c r="D3435" s="7" t="s">
        <v>8138</v>
      </c>
      <c r="E3435" s="7" t="s">
        <v>8138</v>
      </c>
      <c r="F3435" s="19" t="s">
        <v>8139</v>
      </c>
      <c r="G3435" s="19" t="s">
        <v>8140</v>
      </c>
      <c r="H3435" s="20" t="s">
        <v>14</v>
      </c>
      <c r="I3435" s="21" t="s">
        <v>13</v>
      </c>
      <c r="J3435" s="11" t="e">
        <f t="shared" si="122"/>
        <v>#REF!</v>
      </c>
      <c r="K3435" s="11" t="e">
        <f t="shared" si="123"/>
        <v>#REF!</v>
      </c>
    </row>
    <row r="3436" spans="1:11" ht="15.75" customHeight="1" x14ac:dyDescent="0.25">
      <c r="A3436" s="27" t="s">
        <v>8141</v>
      </c>
      <c r="B3436" s="19" t="s">
        <v>8072</v>
      </c>
      <c r="C3436" s="19" t="s">
        <v>8071</v>
      </c>
      <c r="D3436" s="7" t="s">
        <v>8142</v>
      </c>
      <c r="E3436" s="7" t="s">
        <v>8142</v>
      </c>
      <c r="F3436" s="19" t="s">
        <v>8143</v>
      </c>
      <c r="G3436" s="19" t="s">
        <v>8144</v>
      </c>
      <c r="H3436" s="20" t="s">
        <v>14</v>
      </c>
      <c r="I3436" s="21" t="s">
        <v>13</v>
      </c>
      <c r="J3436" s="11" t="e">
        <f t="shared" si="122"/>
        <v>#REF!</v>
      </c>
      <c r="K3436" s="11" t="e">
        <f t="shared" si="123"/>
        <v>#REF!</v>
      </c>
    </row>
    <row r="3437" spans="1:11" ht="15.75" customHeight="1" x14ac:dyDescent="0.25">
      <c r="A3437" s="27" t="s">
        <v>8145</v>
      </c>
      <c r="B3437" s="19" t="s">
        <v>8146</v>
      </c>
      <c r="C3437" s="19" t="s">
        <v>8146</v>
      </c>
      <c r="D3437" s="7" t="s">
        <v>8147</v>
      </c>
      <c r="E3437" s="7" t="s">
        <v>8147</v>
      </c>
      <c r="F3437" s="19" t="s">
        <v>8148</v>
      </c>
      <c r="G3437" s="19" t="s">
        <v>8148</v>
      </c>
      <c r="H3437" s="20" t="s">
        <v>14</v>
      </c>
      <c r="I3437" s="21" t="s">
        <v>13</v>
      </c>
      <c r="J3437" s="11" t="e">
        <f t="shared" si="122"/>
        <v>#REF!</v>
      </c>
      <c r="K3437" s="11" t="e">
        <f t="shared" si="123"/>
        <v>#REF!</v>
      </c>
    </row>
    <row r="3438" spans="1:11" ht="15.75" customHeight="1" x14ac:dyDescent="0.25">
      <c r="A3438" s="27" t="s">
        <v>8149</v>
      </c>
      <c r="B3438" s="19" t="s">
        <v>8074</v>
      </c>
      <c r="C3438" s="19" t="s">
        <v>8074</v>
      </c>
      <c r="D3438" s="7" t="s">
        <v>8150</v>
      </c>
      <c r="E3438" s="7" t="s">
        <v>8150</v>
      </c>
      <c r="F3438" s="19" t="s">
        <v>8151</v>
      </c>
      <c r="G3438" s="19" t="s">
        <v>8152</v>
      </c>
      <c r="H3438" s="20" t="s">
        <v>14</v>
      </c>
      <c r="I3438" s="21" t="s">
        <v>13</v>
      </c>
      <c r="J3438" s="11" t="e">
        <f t="shared" si="122"/>
        <v>#REF!</v>
      </c>
      <c r="K3438" s="11" t="e">
        <f t="shared" si="123"/>
        <v>#REF!</v>
      </c>
    </row>
    <row r="3439" spans="1:11" ht="15.75" customHeight="1" x14ac:dyDescent="0.25">
      <c r="A3439" s="27" t="s">
        <v>8153</v>
      </c>
      <c r="B3439" s="19" t="s">
        <v>8154</v>
      </c>
      <c r="C3439" s="19" t="s">
        <v>8077</v>
      </c>
      <c r="D3439" s="7" t="s">
        <v>8077</v>
      </c>
      <c r="E3439" s="7" t="s">
        <v>8155</v>
      </c>
      <c r="F3439" s="19" t="s">
        <v>8156</v>
      </c>
      <c r="G3439" s="19" t="s">
        <v>8156</v>
      </c>
      <c r="H3439" s="20" t="s">
        <v>14</v>
      </c>
      <c r="I3439" s="21" t="s">
        <v>13</v>
      </c>
      <c r="J3439" s="11" t="e">
        <f t="shared" si="122"/>
        <v>#REF!</v>
      </c>
      <c r="K3439" s="11" t="e">
        <f t="shared" si="123"/>
        <v>#REF!</v>
      </c>
    </row>
    <row r="3440" spans="1:11" ht="15.75" customHeight="1" x14ac:dyDescent="0.25">
      <c r="A3440" s="27" t="s">
        <v>8157</v>
      </c>
      <c r="B3440" s="19" t="s">
        <v>8158</v>
      </c>
      <c r="C3440" s="19" t="s">
        <v>8158</v>
      </c>
      <c r="D3440" s="7" t="s">
        <v>8158</v>
      </c>
      <c r="E3440" s="7" t="s">
        <v>8158</v>
      </c>
      <c r="F3440" s="19" t="s">
        <v>8159</v>
      </c>
      <c r="G3440" s="19" t="s">
        <v>8160</v>
      </c>
      <c r="H3440" s="20" t="s">
        <v>14</v>
      </c>
      <c r="I3440" s="21" t="s">
        <v>13</v>
      </c>
      <c r="J3440" s="11" t="e">
        <f t="shared" si="122"/>
        <v>#REF!</v>
      </c>
      <c r="K3440" s="11" t="e">
        <f t="shared" si="123"/>
        <v>#REF!</v>
      </c>
    </row>
    <row r="3441" spans="1:11" ht="15.75" customHeight="1" x14ac:dyDescent="0.25">
      <c r="A3441" s="27" t="s">
        <v>8161</v>
      </c>
      <c r="B3441" s="19" t="s">
        <v>8087</v>
      </c>
      <c r="C3441" s="19" t="s">
        <v>8086</v>
      </c>
      <c r="D3441" s="7" t="s">
        <v>8086</v>
      </c>
      <c r="E3441" s="7" t="s">
        <v>8086</v>
      </c>
      <c r="F3441" s="19" t="s">
        <v>8162</v>
      </c>
      <c r="G3441" s="19" t="s">
        <v>8162</v>
      </c>
      <c r="H3441" s="20" t="s">
        <v>14</v>
      </c>
      <c r="I3441" s="21" t="s">
        <v>13</v>
      </c>
      <c r="J3441" s="11" t="e">
        <f t="shared" si="122"/>
        <v>#REF!</v>
      </c>
      <c r="K3441" s="11" t="e">
        <f t="shared" si="123"/>
        <v>#REF!</v>
      </c>
    </row>
    <row r="3442" spans="1:11" ht="15.75" customHeight="1" x14ac:dyDescent="0.25">
      <c r="A3442" s="27" t="s">
        <v>8163</v>
      </c>
      <c r="B3442" s="19" t="s">
        <v>8164</v>
      </c>
      <c r="C3442" s="19" t="s">
        <v>8165</v>
      </c>
      <c r="D3442" s="7" t="s">
        <v>8165</v>
      </c>
      <c r="E3442" s="7" t="s">
        <v>8165</v>
      </c>
      <c r="F3442" s="19" t="s">
        <v>8166</v>
      </c>
      <c r="G3442" s="19" t="s">
        <v>8167</v>
      </c>
      <c r="H3442" s="20" t="s">
        <v>14</v>
      </c>
      <c r="I3442" s="21" t="s">
        <v>13</v>
      </c>
      <c r="J3442" s="11" t="e">
        <f t="shared" si="122"/>
        <v>#REF!</v>
      </c>
      <c r="K3442" s="11" t="e">
        <f t="shared" si="123"/>
        <v>#REF!</v>
      </c>
    </row>
    <row r="3443" spans="1:11" ht="15.75" customHeight="1" x14ac:dyDescent="0.25">
      <c r="A3443" s="27" t="s">
        <v>8168</v>
      </c>
      <c r="B3443" s="19" t="s">
        <v>8169</v>
      </c>
      <c r="C3443" s="19" t="s">
        <v>8169</v>
      </c>
      <c r="D3443" s="7" t="s">
        <v>8169</v>
      </c>
      <c r="E3443" s="7" t="s">
        <v>8169</v>
      </c>
      <c r="F3443" s="19" t="s">
        <v>8170</v>
      </c>
      <c r="G3443" s="19" t="s">
        <v>8170</v>
      </c>
      <c r="H3443" s="20" t="s">
        <v>14</v>
      </c>
      <c r="I3443" s="21" t="s">
        <v>13</v>
      </c>
      <c r="J3443" s="11" t="e">
        <f t="shared" si="122"/>
        <v>#REF!</v>
      </c>
      <c r="K3443" s="11" t="e">
        <f t="shared" si="123"/>
        <v>#REF!</v>
      </c>
    </row>
    <row r="3444" spans="1:11" ht="15.75" customHeight="1" x14ac:dyDescent="0.25">
      <c r="A3444" s="27" t="s">
        <v>8171</v>
      </c>
      <c r="B3444" s="19" t="s">
        <v>8172</v>
      </c>
      <c r="C3444" s="19" t="s">
        <v>8173</v>
      </c>
      <c r="D3444" s="7" t="s">
        <v>8174</v>
      </c>
      <c r="E3444" s="7" t="s">
        <v>8174</v>
      </c>
      <c r="F3444" s="19" t="s">
        <v>8175</v>
      </c>
      <c r="G3444" s="19" t="s">
        <v>8175</v>
      </c>
      <c r="H3444" s="20" t="s">
        <v>14</v>
      </c>
      <c r="I3444" s="21" t="s">
        <v>13</v>
      </c>
      <c r="J3444" s="11" t="e">
        <f t="shared" si="122"/>
        <v>#REF!</v>
      </c>
      <c r="K3444" s="11" t="e">
        <f t="shared" si="123"/>
        <v>#REF!</v>
      </c>
    </row>
    <row r="3445" spans="1:11" ht="15.75" customHeight="1" x14ac:dyDescent="0.25">
      <c r="A3445" s="27" t="s">
        <v>8176</v>
      </c>
      <c r="B3445" s="19" t="s">
        <v>8177</v>
      </c>
      <c r="C3445" s="19" t="s">
        <v>8178</v>
      </c>
      <c r="D3445" s="7" t="s">
        <v>8178</v>
      </c>
      <c r="E3445" s="7" t="s">
        <v>8178</v>
      </c>
      <c r="F3445" s="19" t="s">
        <v>8179</v>
      </c>
      <c r="G3445" s="19" t="s">
        <v>8179</v>
      </c>
      <c r="H3445" s="20" t="s">
        <v>14</v>
      </c>
      <c r="I3445" s="21" t="s">
        <v>13</v>
      </c>
      <c r="J3445" s="11" t="e">
        <f t="shared" si="122"/>
        <v>#REF!</v>
      </c>
      <c r="K3445" s="11" t="e">
        <f t="shared" si="123"/>
        <v>#REF!</v>
      </c>
    </row>
    <row r="3446" spans="1:11" ht="15.75" customHeight="1" x14ac:dyDescent="0.25">
      <c r="A3446" s="27" t="s">
        <v>8180</v>
      </c>
      <c r="B3446" s="19" t="s">
        <v>8094</v>
      </c>
      <c r="C3446" s="19" t="s">
        <v>8094</v>
      </c>
      <c r="D3446" s="7" t="s">
        <v>8094</v>
      </c>
      <c r="E3446" s="7" t="s">
        <v>8094</v>
      </c>
      <c r="F3446" s="19" t="s">
        <v>8181</v>
      </c>
      <c r="G3446" s="19" t="s">
        <v>8182</v>
      </c>
      <c r="H3446" s="20" t="s">
        <v>14</v>
      </c>
      <c r="I3446" s="21" t="s">
        <v>13</v>
      </c>
      <c r="J3446" s="11" t="e">
        <f t="shared" si="122"/>
        <v>#REF!</v>
      </c>
      <c r="K3446" s="11" t="e">
        <f t="shared" si="123"/>
        <v>#REF!</v>
      </c>
    </row>
    <row r="3447" spans="1:11" ht="15.75" customHeight="1" x14ac:dyDescent="0.25">
      <c r="A3447" s="27" t="s">
        <v>8183</v>
      </c>
      <c r="B3447" s="19" t="s">
        <v>8102</v>
      </c>
      <c r="C3447" s="19" t="s">
        <v>8101</v>
      </c>
      <c r="D3447" s="7" t="s">
        <v>8184</v>
      </c>
      <c r="E3447" s="7" t="s">
        <v>8184</v>
      </c>
      <c r="F3447" s="19" t="s">
        <v>8185</v>
      </c>
      <c r="G3447" s="19" t="s">
        <v>8186</v>
      </c>
      <c r="H3447" s="20" t="s">
        <v>14</v>
      </c>
      <c r="I3447" s="21" t="s">
        <v>13</v>
      </c>
      <c r="J3447" s="11" t="e">
        <f t="shared" si="122"/>
        <v>#REF!</v>
      </c>
      <c r="K3447" s="11" t="e">
        <f t="shared" si="123"/>
        <v>#REF!</v>
      </c>
    </row>
    <row r="3448" spans="1:11" ht="15.75" customHeight="1" x14ac:dyDescent="0.25">
      <c r="A3448" s="27" t="s">
        <v>8187</v>
      </c>
      <c r="B3448" s="19" t="s">
        <v>8111</v>
      </c>
      <c r="C3448" s="19" t="s">
        <v>8111</v>
      </c>
      <c r="D3448" s="7" t="s">
        <v>8188</v>
      </c>
      <c r="E3448" s="7" t="s">
        <v>8188</v>
      </c>
      <c r="F3448" s="19" t="s">
        <v>8189</v>
      </c>
      <c r="G3448" s="19" t="s">
        <v>8189</v>
      </c>
      <c r="H3448" s="20" t="s">
        <v>14</v>
      </c>
      <c r="I3448" s="21" t="s">
        <v>13</v>
      </c>
      <c r="J3448" s="11" t="e">
        <f t="shared" si="122"/>
        <v>#REF!</v>
      </c>
      <c r="K3448" s="11" t="e">
        <f t="shared" si="123"/>
        <v>#REF!</v>
      </c>
    </row>
    <row r="3449" spans="1:11" ht="15.75" customHeight="1" x14ac:dyDescent="0.25">
      <c r="A3449" s="27" t="s">
        <v>8190</v>
      </c>
      <c r="B3449" s="19" t="s">
        <v>8113</v>
      </c>
      <c r="C3449" s="19" t="s">
        <v>8113</v>
      </c>
      <c r="D3449" s="7" t="s">
        <v>8191</v>
      </c>
      <c r="E3449" s="7" t="s">
        <v>8191</v>
      </c>
      <c r="F3449" s="19" t="s">
        <v>8192</v>
      </c>
      <c r="G3449" s="19" t="s">
        <v>8193</v>
      </c>
      <c r="H3449" s="20" t="s">
        <v>14</v>
      </c>
      <c r="I3449" s="21" t="s">
        <v>13</v>
      </c>
      <c r="J3449" s="11" t="e">
        <f t="shared" si="122"/>
        <v>#REF!</v>
      </c>
      <c r="K3449" s="11" t="e">
        <f t="shared" si="123"/>
        <v>#REF!</v>
      </c>
    </row>
    <row r="3450" spans="1:11" ht="15.75" customHeight="1" x14ac:dyDescent="0.25">
      <c r="A3450" s="27" t="s">
        <v>8194</v>
      </c>
      <c r="B3450" s="19" t="s">
        <v>8195</v>
      </c>
      <c r="C3450" s="19" t="s">
        <v>8196</v>
      </c>
      <c r="D3450" s="7" t="s">
        <v>8197</v>
      </c>
      <c r="E3450" s="7" t="s">
        <v>8197</v>
      </c>
      <c r="F3450" s="19" t="s">
        <v>8198</v>
      </c>
      <c r="G3450" s="19" t="s">
        <v>8198</v>
      </c>
      <c r="H3450" s="20" t="s">
        <v>14</v>
      </c>
      <c r="I3450" s="21" t="s">
        <v>13</v>
      </c>
      <c r="J3450" s="11" t="e">
        <f t="shared" si="122"/>
        <v>#REF!</v>
      </c>
      <c r="K3450" s="11" t="e">
        <f t="shared" si="123"/>
        <v>#REF!</v>
      </c>
    </row>
    <row r="3451" spans="1:11" ht="15.75" customHeight="1" x14ac:dyDescent="0.25">
      <c r="A3451" s="27" t="s">
        <v>8199</v>
      </c>
      <c r="B3451" s="19" t="s">
        <v>8117</v>
      </c>
      <c r="C3451" s="19" t="s">
        <v>8117</v>
      </c>
      <c r="D3451" s="7" t="s">
        <v>8200</v>
      </c>
      <c r="E3451" s="7" t="s">
        <v>8200</v>
      </c>
      <c r="F3451" s="19" t="s">
        <v>8201</v>
      </c>
      <c r="G3451" s="19" t="s">
        <v>8201</v>
      </c>
      <c r="H3451" s="20" t="s">
        <v>14</v>
      </c>
      <c r="I3451" s="21" t="s">
        <v>13</v>
      </c>
      <c r="J3451" s="11" t="e">
        <f t="shared" si="122"/>
        <v>#REF!</v>
      </c>
      <c r="K3451" s="11" t="e">
        <f t="shared" si="123"/>
        <v>#REF!</v>
      </c>
    </row>
    <row r="3452" spans="1:11" ht="15.75" customHeight="1" x14ac:dyDescent="0.25">
      <c r="A3452" s="27" t="s">
        <v>8202</v>
      </c>
      <c r="B3452" s="19" t="s">
        <v>8203</v>
      </c>
      <c r="C3452" s="19" t="s">
        <v>8204</v>
      </c>
      <c r="D3452" s="7" t="s">
        <v>8204</v>
      </c>
      <c r="E3452" s="7" t="s">
        <v>8204</v>
      </c>
      <c r="F3452" s="19" t="s">
        <v>8205</v>
      </c>
      <c r="G3452" s="19" t="s">
        <v>8206</v>
      </c>
      <c r="H3452" s="20" t="s">
        <v>14</v>
      </c>
      <c r="I3452" s="21" t="s">
        <v>13</v>
      </c>
      <c r="J3452" s="11" t="e">
        <f t="shared" si="122"/>
        <v>#REF!</v>
      </c>
      <c r="K3452" s="11" t="e">
        <f t="shared" si="123"/>
        <v>#REF!</v>
      </c>
    </row>
    <row r="3453" spans="1:11" ht="15.75" customHeight="1" x14ac:dyDescent="0.25">
      <c r="A3453" s="27" t="s">
        <v>8207</v>
      </c>
      <c r="B3453" s="19" t="s">
        <v>8208</v>
      </c>
      <c r="C3453" s="19" t="s">
        <v>8208</v>
      </c>
      <c r="D3453" s="7" t="s">
        <v>8209</v>
      </c>
      <c r="E3453" s="7" t="s">
        <v>8209</v>
      </c>
      <c r="F3453" s="19" t="s">
        <v>8210</v>
      </c>
      <c r="G3453" s="19" t="s">
        <v>8211</v>
      </c>
      <c r="H3453" s="20" t="s">
        <v>14</v>
      </c>
      <c r="I3453" s="21" t="s">
        <v>13</v>
      </c>
      <c r="J3453" s="11" t="e">
        <f t="shared" si="122"/>
        <v>#REF!</v>
      </c>
      <c r="K3453" s="11" t="e">
        <f t="shared" si="123"/>
        <v>#REF!</v>
      </c>
    </row>
    <row r="3454" spans="1:11" ht="15.75" customHeight="1" x14ac:dyDescent="0.25">
      <c r="A3454" s="27" t="s">
        <v>8212</v>
      </c>
      <c r="B3454" s="19" t="s">
        <v>8213</v>
      </c>
      <c r="C3454" s="19" t="s">
        <v>8213</v>
      </c>
      <c r="D3454" s="7" t="s">
        <v>8214</v>
      </c>
      <c r="E3454" s="7" t="s">
        <v>8214</v>
      </c>
      <c r="F3454" s="19" t="s">
        <v>8215</v>
      </c>
      <c r="G3454" s="19" t="s">
        <v>8215</v>
      </c>
      <c r="H3454" s="20" t="s">
        <v>14</v>
      </c>
      <c r="I3454" s="21" t="s">
        <v>13</v>
      </c>
      <c r="J3454" s="11" t="e">
        <f t="shared" si="122"/>
        <v>#REF!</v>
      </c>
      <c r="K3454" s="11" t="e">
        <f t="shared" si="123"/>
        <v>#REF!</v>
      </c>
    </row>
    <row r="3455" spans="1:11" ht="15.75" customHeight="1" x14ac:dyDescent="0.25">
      <c r="A3455" s="27" t="s">
        <v>8216</v>
      </c>
      <c r="B3455" s="19" t="s">
        <v>8126</v>
      </c>
      <c r="C3455" s="19" t="s">
        <v>8126</v>
      </c>
      <c r="D3455" s="7" t="s">
        <v>8217</v>
      </c>
      <c r="E3455" s="7" t="s">
        <v>8217</v>
      </c>
      <c r="F3455" s="19" t="s">
        <v>8218</v>
      </c>
      <c r="G3455" s="19" t="s">
        <v>8219</v>
      </c>
      <c r="H3455" s="20" t="s">
        <v>14</v>
      </c>
      <c r="I3455" s="21" t="s">
        <v>13</v>
      </c>
      <c r="J3455" s="11" t="e">
        <f t="shared" si="122"/>
        <v>#REF!</v>
      </c>
      <c r="K3455" s="11" t="e">
        <f t="shared" si="123"/>
        <v>#REF!</v>
      </c>
    </row>
    <row r="3456" spans="1:11" ht="15.75" customHeight="1" x14ac:dyDescent="0.25">
      <c r="A3456" s="27" t="s">
        <v>8220</v>
      </c>
      <c r="B3456" s="19" t="s">
        <v>8130</v>
      </c>
      <c r="C3456" s="19" t="s">
        <v>8130</v>
      </c>
      <c r="D3456" s="7" t="s">
        <v>8130</v>
      </c>
      <c r="E3456" s="7" t="s">
        <v>8130</v>
      </c>
      <c r="F3456" s="19" t="s">
        <v>8221</v>
      </c>
      <c r="G3456" s="19" t="s">
        <v>8222</v>
      </c>
      <c r="H3456" s="20" t="s">
        <v>14</v>
      </c>
      <c r="I3456" s="21" t="s">
        <v>13</v>
      </c>
      <c r="J3456" s="11" t="e">
        <f t="shared" si="122"/>
        <v>#REF!</v>
      </c>
      <c r="K3456" s="11" t="e">
        <f t="shared" si="123"/>
        <v>#REF!</v>
      </c>
    </row>
    <row r="3457" spans="1:11" ht="15.75" customHeight="1" x14ac:dyDescent="0.25">
      <c r="A3457" s="27" t="s">
        <v>8223</v>
      </c>
      <c r="B3457" s="19" t="s">
        <v>8136</v>
      </c>
      <c r="C3457" s="19" t="s">
        <v>8135</v>
      </c>
      <c r="D3457" s="7" t="s">
        <v>8224</v>
      </c>
      <c r="E3457" s="7" t="s">
        <v>8224</v>
      </c>
      <c r="F3457" s="19" t="s">
        <v>8225</v>
      </c>
      <c r="G3457" s="19" t="s">
        <v>8226</v>
      </c>
      <c r="H3457" s="20" t="s">
        <v>14</v>
      </c>
      <c r="I3457" s="21" t="s">
        <v>13</v>
      </c>
      <c r="J3457" s="11" t="e">
        <f t="shared" si="122"/>
        <v>#REF!</v>
      </c>
      <c r="K3457" s="11" t="e">
        <f t="shared" si="123"/>
        <v>#REF!</v>
      </c>
    </row>
    <row r="3458" spans="1:11" ht="15.75" customHeight="1" x14ac:dyDescent="0.25">
      <c r="A3458" s="27" t="s">
        <v>8227</v>
      </c>
      <c r="B3458" s="19" t="s">
        <v>8228</v>
      </c>
      <c r="C3458" s="19" t="s">
        <v>8228</v>
      </c>
      <c r="D3458" s="7" t="s">
        <v>8229</v>
      </c>
      <c r="E3458" s="7" t="s">
        <v>8229</v>
      </c>
      <c r="F3458" s="19" t="s">
        <v>8230</v>
      </c>
      <c r="G3458" s="19" t="s">
        <v>8230</v>
      </c>
      <c r="H3458" s="20" t="s">
        <v>14</v>
      </c>
      <c r="I3458" s="21" t="s">
        <v>13</v>
      </c>
      <c r="J3458" s="11" t="e">
        <f t="shared" si="122"/>
        <v>#REF!</v>
      </c>
      <c r="K3458" s="11" t="e">
        <f t="shared" si="123"/>
        <v>#REF!</v>
      </c>
    </row>
    <row r="3459" spans="1:11" ht="15.75" customHeight="1" x14ac:dyDescent="0.25">
      <c r="A3459" s="27" t="s">
        <v>8231</v>
      </c>
      <c r="B3459" s="19" t="s">
        <v>8140</v>
      </c>
      <c r="C3459" s="19" t="s">
        <v>8139</v>
      </c>
      <c r="D3459" s="7" t="s">
        <v>8139</v>
      </c>
      <c r="E3459" s="7" t="s">
        <v>8139</v>
      </c>
      <c r="F3459" s="19" t="s">
        <v>8232</v>
      </c>
      <c r="G3459" s="19" t="s">
        <v>8233</v>
      </c>
      <c r="H3459" s="20" t="s">
        <v>14</v>
      </c>
      <c r="I3459" s="21" t="s">
        <v>13</v>
      </c>
      <c r="J3459" s="11" t="e">
        <f t="shared" si="122"/>
        <v>#REF!</v>
      </c>
      <c r="K3459" s="11" t="e">
        <f t="shared" si="123"/>
        <v>#REF!</v>
      </c>
    </row>
    <row r="3460" spans="1:11" ht="15.75" customHeight="1" x14ac:dyDescent="0.25">
      <c r="A3460" s="27" t="s">
        <v>8234</v>
      </c>
      <c r="B3460" s="19" t="s">
        <v>8235</v>
      </c>
      <c r="C3460" s="19" t="s">
        <v>8235</v>
      </c>
      <c r="D3460" s="7" t="s">
        <v>8235</v>
      </c>
      <c r="E3460" s="7" t="s">
        <v>8235</v>
      </c>
      <c r="F3460" s="19" t="s">
        <v>8236</v>
      </c>
      <c r="G3460" s="19" t="s">
        <v>8237</v>
      </c>
      <c r="H3460" s="20" t="s">
        <v>14</v>
      </c>
      <c r="I3460" s="21" t="s">
        <v>13</v>
      </c>
      <c r="J3460" s="11" t="e">
        <f t="shared" si="122"/>
        <v>#REF!</v>
      </c>
      <c r="K3460" s="11" t="e">
        <f t="shared" si="123"/>
        <v>#REF!</v>
      </c>
    </row>
    <row r="3461" spans="1:11" ht="15.75" customHeight="1" x14ac:dyDescent="0.25">
      <c r="A3461" s="27" t="s">
        <v>8238</v>
      </c>
      <c r="B3461" s="19" t="s">
        <v>8144</v>
      </c>
      <c r="C3461" s="19" t="s">
        <v>8143</v>
      </c>
      <c r="D3461" s="7" t="s">
        <v>8143</v>
      </c>
      <c r="E3461" s="7" t="s">
        <v>8143</v>
      </c>
      <c r="F3461" s="19" t="s">
        <v>8239</v>
      </c>
      <c r="G3461" s="19" t="s">
        <v>8239</v>
      </c>
      <c r="H3461" s="20" t="s">
        <v>14</v>
      </c>
      <c r="I3461" s="21" t="s">
        <v>13</v>
      </c>
      <c r="J3461" s="11" t="e">
        <f t="shared" si="122"/>
        <v>#REF!</v>
      </c>
      <c r="K3461" s="11" t="e">
        <f t="shared" si="123"/>
        <v>#REF!</v>
      </c>
    </row>
    <row r="3462" spans="1:11" ht="15.75" customHeight="1" x14ac:dyDescent="0.25">
      <c r="A3462" s="27" t="s">
        <v>8240</v>
      </c>
      <c r="B3462" s="19" t="s">
        <v>8148</v>
      </c>
      <c r="C3462" s="19" t="s">
        <v>8148</v>
      </c>
      <c r="D3462" s="7" t="s">
        <v>8148</v>
      </c>
      <c r="E3462" s="7" t="s">
        <v>8148</v>
      </c>
      <c r="F3462" s="19" t="s">
        <v>8241</v>
      </c>
      <c r="G3462" s="19" t="s">
        <v>8241</v>
      </c>
      <c r="H3462" s="20" t="s">
        <v>14</v>
      </c>
      <c r="I3462" s="21" t="s">
        <v>13</v>
      </c>
      <c r="J3462" s="11" t="e">
        <f t="shared" si="122"/>
        <v>#REF!</v>
      </c>
      <c r="K3462" s="11" t="e">
        <f t="shared" si="123"/>
        <v>#REF!</v>
      </c>
    </row>
    <row r="3463" spans="1:11" ht="15.75" customHeight="1" x14ac:dyDescent="0.25">
      <c r="A3463" s="27" t="s">
        <v>8242</v>
      </c>
      <c r="B3463" s="19" t="s">
        <v>8243</v>
      </c>
      <c r="C3463" s="19" t="s">
        <v>8244</v>
      </c>
      <c r="D3463" s="7" t="s">
        <v>8245</v>
      </c>
      <c r="E3463" s="7" t="s">
        <v>8245</v>
      </c>
      <c r="F3463" s="19" t="s">
        <v>8246</v>
      </c>
      <c r="G3463" s="19" t="s">
        <v>8247</v>
      </c>
      <c r="H3463" s="20" t="s">
        <v>14</v>
      </c>
      <c r="I3463" s="21" t="s">
        <v>13</v>
      </c>
      <c r="J3463" s="11" t="e">
        <f t="shared" si="122"/>
        <v>#REF!</v>
      </c>
      <c r="K3463" s="11" t="e">
        <f t="shared" si="123"/>
        <v>#REF!</v>
      </c>
    </row>
    <row r="3464" spans="1:11" ht="15.75" customHeight="1" x14ac:dyDescent="0.25">
      <c r="A3464" s="27" t="s">
        <v>8248</v>
      </c>
      <c r="B3464" s="19" t="s">
        <v>8249</v>
      </c>
      <c r="C3464" s="19" t="s">
        <v>8250</v>
      </c>
      <c r="D3464" s="7" t="s">
        <v>8250</v>
      </c>
      <c r="E3464" s="7" t="s">
        <v>8250</v>
      </c>
      <c r="F3464" s="19" t="s">
        <v>8251</v>
      </c>
      <c r="G3464" s="19" t="s">
        <v>8252</v>
      </c>
      <c r="H3464" s="20" t="s">
        <v>14</v>
      </c>
      <c r="I3464" s="21" t="s">
        <v>13</v>
      </c>
      <c r="J3464" s="11" t="e">
        <f t="shared" si="122"/>
        <v>#REF!</v>
      </c>
      <c r="K3464" s="11" t="e">
        <f t="shared" si="123"/>
        <v>#REF!</v>
      </c>
    </row>
    <row r="3465" spans="1:11" ht="15.75" customHeight="1" x14ac:dyDescent="0.25">
      <c r="A3465" s="27" t="s">
        <v>8253</v>
      </c>
      <c r="B3465" s="19" t="s">
        <v>8175</v>
      </c>
      <c r="C3465" s="19" t="s">
        <v>8175</v>
      </c>
      <c r="D3465" s="7" t="s">
        <v>8254</v>
      </c>
      <c r="E3465" s="7" t="s">
        <v>8254</v>
      </c>
      <c r="F3465" s="19" t="s">
        <v>8255</v>
      </c>
      <c r="G3465" s="19" t="s">
        <v>8256</v>
      </c>
      <c r="H3465" s="20" t="s">
        <v>14</v>
      </c>
      <c r="I3465" s="21" t="s">
        <v>13</v>
      </c>
      <c r="J3465" s="11" t="e">
        <f t="shared" si="122"/>
        <v>#REF!</v>
      </c>
      <c r="K3465" s="11" t="e">
        <f t="shared" si="123"/>
        <v>#REF!</v>
      </c>
    </row>
    <row r="3466" spans="1:11" ht="15.75" customHeight="1" x14ac:dyDescent="0.25">
      <c r="A3466" s="27" t="s">
        <v>8257</v>
      </c>
      <c r="B3466" s="19" t="s">
        <v>8179</v>
      </c>
      <c r="C3466" s="19" t="s">
        <v>8179</v>
      </c>
      <c r="D3466" s="7" t="s">
        <v>8258</v>
      </c>
      <c r="E3466" s="7" t="s">
        <v>8258</v>
      </c>
      <c r="F3466" s="19" t="s">
        <v>8259</v>
      </c>
      <c r="G3466" s="19" t="s">
        <v>8259</v>
      </c>
      <c r="H3466" s="20" t="s">
        <v>14</v>
      </c>
      <c r="I3466" s="21" t="s">
        <v>13</v>
      </c>
      <c r="J3466" s="11" t="e">
        <f t="shared" si="122"/>
        <v>#REF!</v>
      </c>
      <c r="K3466" s="11" t="e">
        <f t="shared" si="123"/>
        <v>#REF!</v>
      </c>
    </row>
    <row r="3467" spans="1:11" ht="15.75" customHeight="1" x14ac:dyDescent="0.25">
      <c r="A3467" s="27" t="s">
        <v>8260</v>
      </c>
      <c r="B3467" s="19" t="s">
        <v>8261</v>
      </c>
      <c r="C3467" s="19" t="s">
        <v>8262</v>
      </c>
      <c r="D3467" s="7" t="s">
        <v>8262</v>
      </c>
      <c r="E3467" s="7" t="s">
        <v>8262</v>
      </c>
      <c r="F3467" s="19" t="s">
        <v>8263</v>
      </c>
      <c r="G3467" s="19" t="s">
        <v>8263</v>
      </c>
      <c r="H3467" s="20" t="s">
        <v>14</v>
      </c>
      <c r="I3467" s="21" t="s">
        <v>13</v>
      </c>
      <c r="J3467" s="11" t="e">
        <f t="shared" si="122"/>
        <v>#REF!</v>
      </c>
      <c r="K3467" s="11" t="e">
        <f t="shared" si="123"/>
        <v>#REF!</v>
      </c>
    </row>
    <row r="3468" spans="1:11" ht="15.75" customHeight="1" x14ac:dyDescent="0.25">
      <c r="A3468" s="27" t="s">
        <v>8264</v>
      </c>
      <c r="B3468" s="19" t="s">
        <v>8265</v>
      </c>
      <c r="C3468" s="19" t="s">
        <v>8265</v>
      </c>
      <c r="D3468" s="7" t="s">
        <v>8266</v>
      </c>
      <c r="E3468" s="7" t="s">
        <v>8267</v>
      </c>
      <c r="F3468" s="19" t="s">
        <v>8268</v>
      </c>
      <c r="G3468" s="19" t="s">
        <v>8269</v>
      </c>
      <c r="H3468" s="20" t="s">
        <v>14</v>
      </c>
      <c r="I3468" s="21" t="s">
        <v>13</v>
      </c>
      <c r="J3468" s="11" t="e">
        <f t="shared" si="122"/>
        <v>#REF!</v>
      </c>
      <c r="K3468" s="11" t="e">
        <f t="shared" si="123"/>
        <v>#REF!</v>
      </c>
    </row>
    <row r="3469" spans="1:11" ht="15.75" customHeight="1" x14ac:dyDescent="0.25">
      <c r="A3469" s="27" t="s">
        <v>8270</v>
      </c>
      <c r="B3469" s="19" t="s">
        <v>8189</v>
      </c>
      <c r="C3469" s="19" t="s">
        <v>8189</v>
      </c>
      <c r="D3469" s="7" t="s">
        <v>8189</v>
      </c>
      <c r="E3469" s="7" t="s">
        <v>8189</v>
      </c>
      <c r="F3469" s="19" t="s">
        <v>8271</v>
      </c>
      <c r="G3469" s="19" t="s">
        <v>8271</v>
      </c>
      <c r="H3469" s="20" t="s">
        <v>14</v>
      </c>
      <c r="I3469" s="21" t="s">
        <v>13</v>
      </c>
      <c r="J3469" s="11" t="e">
        <f t="shared" si="122"/>
        <v>#REF!</v>
      </c>
      <c r="K3469" s="11" t="e">
        <f t="shared" si="123"/>
        <v>#REF!</v>
      </c>
    </row>
    <row r="3470" spans="1:11" ht="15.75" customHeight="1" x14ac:dyDescent="0.25">
      <c r="A3470" s="27" t="s">
        <v>8272</v>
      </c>
      <c r="B3470" s="19" t="s">
        <v>8193</v>
      </c>
      <c r="C3470" s="19" t="s">
        <v>8192</v>
      </c>
      <c r="D3470" s="7" t="s">
        <v>8273</v>
      </c>
      <c r="E3470" s="7" t="s">
        <v>8273</v>
      </c>
      <c r="F3470" s="19" t="s">
        <v>8274</v>
      </c>
      <c r="G3470" s="19" t="s">
        <v>8274</v>
      </c>
      <c r="H3470" s="20" t="s">
        <v>14</v>
      </c>
      <c r="I3470" s="21" t="s">
        <v>13</v>
      </c>
      <c r="J3470" s="11" t="e">
        <f t="shared" si="122"/>
        <v>#REF!</v>
      </c>
      <c r="K3470" s="11" t="e">
        <f t="shared" si="123"/>
        <v>#REF!</v>
      </c>
    </row>
    <row r="3471" spans="1:11" ht="15.75" customHeight="1" x14ac:dyDescent="0.25">
      <c r="A3471" s="27" t="s">
        <v>8275</v>
      </c>
      <c r="B3471" s="19" t="s">
        <v>8206</v>
      </c>
      <c r="C3471" s="19" t="s">
        <v>8205</v>
      </c>
      <c r="D3471" s="7" t="s">
        <v>8276</v>
      </c>
      <c r="E3471" s="7" t="s">
        <v>8277</v>
      </c>
      <c r="F3471" s="19" t="s">
        <v>8278</v>
      </c>
      <c r="G3471" s="19" t="s">
        <v>8278</v>
      </c>
      <c r="H3471" s="20" t="s">
        <v>14</v>
      </c>
      <c r="I3471" s="21" t="s">
        <v>13</v>
      </c>
      <c r="J3471" s="11" t="e">
        <f t="shared" si="122"/>
        <v>#REF!</v>
      </c>
      <c r="K3471" s="11" t="e">
        <f t="shared" si="123"/>
        <v>#REF!</v>
      </c>
    </row>
    <row r="3472" spans="1:11" ht="15.75" customHeight="1" x14ac:dyDescent="0.25">
      <c r="A3472" s="27" t="s">
        <v>8279</v>
      </c>
      <c r="B3472" s="19" t="s">
        <v>8211</v>
      </c>
      <c r="C3472" s="19" t="s">
        <v>8210</v>
      </c>
      <c r="D3472" s="7" t="s">
        <v>8280</v>
      </c>
      <c r="E3472" s="7" t="s">
        <v>8280</v>
      </c>
      <c r="F3472" s="19" t="s">
        <v>8281</v>
      </c>
      <c r="G3472" s="19" t="s">
        <v>8281</v>
      </c>
      <c r="H3472" s="20" t="s">
        <v>14</v>
      </c>
      <c r="I3472" s="21" t="s">
        <v>13</v>
      </c>
      <c r="J3472" s="11" t="e">
        <f t="shared" si="122"/>
        <v>#REF!</v>
      </c>
      <c r="K3472" s="11" t="e">
        <f t="shared" si="123"/>
        <v>#REF!</v>
      </c>
    </row>
    <row r="3473" spans="1:11" ht="15.75" customHeight="1" x14ac:dyDescent="0.25">
      <c r="A3473" s="27" t="s">
        <v>8282</v>
      </c>
      <c r="B3473" s="19" t="s">
        <v>8226</v>
      </c>
      <c r="C3473" s="19" t="s">
        <v>8225</v>
      </c>
      <c r="D3473" s="7" t="s">
        <v>8283</v>
      </c>
      <c r="E3473" s="7" t="s">
        <v>8283</v>
      </c>
      <c r="F3473" s="19" t="s">
        <v>8284</v>
      </c>
      <c r="G3473" s="19" t="s">
        <v>8284</v>
      </c>
      <c r="H3473" s="20" t="s">
        <v>14</v>
      </c>
      <c r="I3473" s="21" t="s">
        <v>13</v>
      </c>
      <c r="J3473" s="11" t="e">
        <f t="shared" si="122"/>
        <v>#REF!</v>
      </c>
      <c r="K3473" s="11" t="e">
        <f t="shared" si="123"/>
        <v>#REF!</v>
      </c>
    </row>
    <row r="3474" spans="1:11" ht="15.75" customHeight="1" x14ac:dyDescent="0.25">
      <c r="A3474" s="27" t="s">
        <v>8285</v>
      </c>
      <c r="B3474" s="19" t="s">
        <v>8286</v>
      </c>
      <c r="C3474" s="19" t="s">
        <v>8286</v>
      </c>
      <c r="D3474" s="7" t="s">
        <v>8287</v>
      </c>
      <c r="E3474" s="7" t="s">
        <v>8288</v>
      </c>
      <c r="F3474" s="19" t="s">
        <v>8289</v>
      </c>
      <c r="G3474" s="19" t="s">
        <v>8290</v>
      </c>
      <c r="H3474" s="20" t="s">
        <v>14</v>
      </c>
      <c r="I3474" s="21" t="s">
        <v>13</v>
      </c>
      <c r="J3474" s="11" t="e">
        <f t="shared" si="122"/>
        <v>#REF!</v>
      </c>
      <c r="K3474" s="11" t="e">
        <f t="shared" si="123"/>
        <v>#REF!</v>
      </c>
    </row>
    <row r="3475" spans="1:11" ht="15.75" customHeight="1" x14ac:dyDescent="0.25">
      <c r="A3475" s="27" t="s">
        <v>8291</v>
      </c>
      <c r="B3475" s="19" t="s">
        <v>8247</v>
      </c>
      <c r="C3475" s="19" t="s">
        <v>8246</v>
      </c>
      <c r="D3475" s="7" t="s">
        <v>8246</v>
      </c>
      <c r="E3475" s="7" t="s">
        <v>8246</v>
      </c>
      <c r="F3475" s="19" t="s">
        <v>8292</v>
      </c>
      <c r="G3475" s="19" t="s">
        <v>8292</v>
      </c>
      <c r="H3475" s="20" t="s">
        <v>14</v>
      </c>
      <c r="I3475" s="21" t="s">
        <v>13</v>
      </c>
      <c r="J3475" s="11" t="e">
        <f t="shared" si="122"/>
        <v>#REF!</v>
      </c>
      <c r="K3475" s="11" t="e">
        <f t="shared" si="123"/>
        <v>#REF!</v>
      </c>
    </row>
    <row r="3476" spans="1:11" ht="15.75" customHeight="1" x14ac:dyDescent="0.25">
      <c r="A3476" s="27" t="s">
        <v>8293</v>
      </c>
      <c r="B3476" s="19" t="s">
        <v>8294</v>
      </c>
      <c r="C3476" s="19" t="s">
        <v>8294</v>
      </c>
      <c r="D3476" s="7" t="s">
        <v>8294</v>
      </c>
      <c r="E3476" s="7" t="s">
        <v>8295</v>
      </c>
      <c r="F3476" s="19" t="s">
        <v>8296</v>
      </c>
      <c r="G3476" s="19" t="s">
        <v>8296</v>
      </c>
      <c r="H3476" s="20" t="s">
        <v>14</v>
      </c>
      <c r="I3476" s="21" t="s">
        <v>13</v>
      </c>
      <c r="J3476" s="11" t="e">
        <f t="shared" si="122"/>
        <v>#REF!</v>
      </c>
      <c r="K3476" s="11" t="e">
        <f t="shared" si="123"/>
        <v>#REF!</v>
      </c>
    </row>
    <row r="3477" spans="1:11" ht="15.75" customHeight="1" x14ac:dyDescent="0.25">
      <c r="A3477" s="27" t="s">
        <v>8297</v>
      </c>
      <c r="B3477" s="19" t="s">
        <v>8252</v>
      </c>
      <c r="C3477" s="19" t="s">
        <v>8251</v>
      </c>
      <c r="D3477" s="7" t="s">
        <v>8251</v>
      </c>
      <c r="E3477" s="7" t="s">
        <v>8298</v>
      </c>
      <c r="F3477" s="19" t="s">
        <v>8299</v>
      </c>
      <c r="G3477" s="19" t="s">
        <v>8299</v>
      </c>
      <c r="H3477" s="20" t="s">
        <v>14</v>
      </c>
      <c r="I3477" s="21" t="s">
        <v>13</v>
      </c>
      <c r="J3477" s="11" t="e">
        <f t="shared" si="122"/>
        <v>#REF!</v>
      </c>
      <c r="K3477" s="11" t="e">
        <f t="shared" si="123"/>
        <v>#REF!</v>
      </c>
    </row>
    <row r="3478" spans="1:11" ht="15.75" customHeight="1" x14ac:dyDescent="0.25">
      <c r="A3478" s="27" t="s">
        <v>8300</v>
      </c>
      <c r="B3478" s="19" t="s">
        <v>8301</v>
      </c>
      <c r="C3478" s="19" t="s">
        <v>8302</v>
      </c>
      <c r="D3478" s="7" t="s">
        <v>8302</v>
      </c>
      <c r="E3478" s="7" t="s">
        <v>8302</v>
      </c>
      <c r="F3478" s="19" t="s">
        <v>8303</v>
      </c>
      <c r="G3478" s="19" t="s">
        <v>8303</v>
      </c>
      <c r="H3478" s="20" t="s">
        <v>14</v>
      </c>
      <c r="I3478" s="21" t="s">
        <v>13</v>
      </c>
      <c r="J3478" s="11" t="e">
        <f t="shared" si="122"/>
        <v>#REF!</v>
      </c>
      <c r="K3478" s="11" t="e">
        <f t="shared" si="123"/>
        <v>#REF!</v>
      </c>
    </row>
    <row r="3479" spans="1:11" ht="15.75" customHeight="1" x14ac:dyDescent="0.25">
      <c r="A3479" s="27" t="s">
        <v>8304</v>
      </c>
      <c r="B3479" s="19" t="s">
        <v>8263</v>
      </c>
      <c r="C3479" s="19" t="s">
        <v>8263</v>
      </c>
      <c r="D3479" s="7" t="s">
        <v>8305</v>
      </c>
      <c r="E3479" s="7" t="s">
        <v>8305</v>
      </c>
      <c r="F3479" s="19" t="s">
        <v>8306</v>
      </c>
      <c r="G3479" s="19" t="s">
        <v>8307</v>
      </c>
      <c r="H3479" s="20" t="s">
        <v>14</v>
      </c>
      <c r="I3479" s="21" t="s">
        <v>13</v>
      </c>
      <c r="J3479" s="11" t="e">
        <f t="shared" si="122"/>
        <v>#REF!</v>
      </c>
      <c r="K3479" s="11" t="e">
        <f t="shared" si="123"/>
        <v>#REF!</v>
      </c>
    </row>
    <row r="3480" spans="1:11" ht="15.75" customHeight="1" x14ac:dyDescent="0.25">
      <c r="A3480" s="27" t="s">
        <v>8308</v>
      </c>
      <c r="B3480" s="19" t="s">
        <v>8309</v>
      </c>
      <c r="C3480" s="19" t="s">
        <v>8309</v>
      </c>
      <c r="D3480" s="7" t="s">
        <v>8310</v>
      </c>
      <c r="E3480" s="7" t="s">
        <v>8310</v>
      </c>
      <c r="F3480" s="19" t="s">
        <v>8311</v>
      </c>
      <c r="G3480" s="19" t="s">
        <v>8312</v>
      </c>
      <c r="H3480" s="20" t="s">
        <v>14</v>
      </c>
      <c r="I3480" s="21" t="s">
        <v>13</v>
      </c>
      <c r="J3480" s="11" t="e">
        <f t="shared" si="122"/>
        <v>#REF!</v>
      </c>
      <c r="K3480" s="11" t="e">
        <f t="shared" si="123"/>
        <v>#REF!</v>
      </c>
    </row>
    <row r="3481" spans="1:11" ht="15.75" customHeight="1" x14ac:dyDescent="0.25">
      <c r="A3481" s="27" t="s">
        <v>8313</v>
      </c>
      <c r="B3481" s="19" t="s">
        <v>8314</v>
      </c>
      <c r="C3481" s="19" t="s">
        <v>8314</v>
      </c>
      <c r="D3481" s="7" t="s">
        <v>8315</v>
      </c>
      <c r="E3481" s="7" t="s">
        <v>8315</v>
      </c>
      <c r="F3481" s="19" t="s">
        <v>8316</v>
      </c>
      <c r="G3481" s="19" t="s">
        <v>8316</v>
      </c>
      <c r="H3481" s="20" t="s">
        <v>14</v>
      </c>
      <c r="I3481" s="21" t="s">
        <v>13</v>
      </c>
      <c r="J3481" s="11" t="e">
        <f t="shared" si="122"/>
        <v>#REF!</v>
      </c>
      <c r="K3481" s="11" t="e">
        <f t="shared" si="123"/>
        <v>#REF!</v>
      </c>
    </row>
    <row r="3482" spans="1:11" ht="15.75" customHeight="1" x14ac:dyDescent="0.25">
      <c r="A3482" s="27" t="s">
        <v>8317</v>
      </c>
      <c r="B3482" s="19" t="s">
        <v>8318</v>
      </c>
      <c r="C3482" s="19" t="s">
        <v>8318</v>
      </c>
      <c r="D3482" s="7" t="s">
        <v>8318</v>
      </c>
      <c r="E3482" s="7" t="s">
        <v>8319</v>
      </c>
      <c r="F3482" s="19" t="s">
        <v>8320</v>
      </c>
      <c r="G3482" s="19" t="s">
        <v>8321</v>
      </c>
      <c r="H3482" s="20" t="s">
        <v>14</v>
      </c>
      <c r="I3482" s="21" t="s">
        <v>13</v>
      </c>
      <c r="J3482" s="11" t="e">
        <f t="shared" si="122"/>
        <v>#REF!</v>
      </c>
      <c r="K3482" s="11" t="e">
        <f t="shared" si="123"/>
        <v>#REF!</v>
      </c>
    </row>
    <row r="3483" spans="1:11" ht="15.75" customHeight="1" x14ac:dyDescent="0.25">
      <c r="A3483" s="27" t="s">
        <v>8322</v>
      </c>
      <c r="B3483" s="19" t="s">
        <v>8271</v>
      </c>
      <c r="C3483" s="19" t="s">
        <v>8271</v>
      </c>
      <c r="D3483" s="7" t="s">
        <v>8323</v>
      </c>
      <c r="E3483" s="7" t="s">
        <v>8323</v>
      </c>
      <c r="F3483" s="19" t="s">
        <v>8324</v>
      </c>
      <c r="G3483" s="19" t="s">
        <v>8324</v>
      </c>
      <c r="H3483" s="20" t="s">
        <v>14</v>
      </c>
      <c r="I3483" s="21" t="s">
        <v>13</v>
      </c>
      <c r="J3483" s="11" t="e">
        <f t="shared" si="122"/>
        <v>#REF!</v>
      </c>
      <c r="K3483" s="11" t="e">
        <f t="shared" si="123"/>
        <v>#REF!</v>
      </c>
    </row>
    <row r="3484" spans="1:11" ht="15.75" customHeight="1" x14ac:dyDescent="0.25">
      <c r="A3484" s="27" t="s">
        <v>8325</v>
      </c>
      <c r="B3484" s="19" t="s">
        <v>8274</v>
      </c>
      <c r="C3484" s="19" t="s">
        <v>8274</v>
      </c>
      <c r="D3484" s="7" t="s">
        <v>8326</v>
      </c>
      <c r="E3484" s="7" t="s">
        <v>8326</v>
      </c>
      <c r="F3484" s="19" t="s">
        <v>8327</v>
      </c>
      <c r="G3484" s="19" t="s">
        <v>8327</v>
      </c>
      <c r="H3484" s="20" t="s">
        <v>14</v>
      </c>
      <c r="I3484" s="21" t="s">
        <v>13</v>
      </c>
      <c r="J3484" s="11" t="e">
        <f t="shared" si="122"/>
        <v>#REF!</v>
      </c>
      <c r="K3484" s="11" t="e">
        <f t="shared" si="123"/>
        <v>#REF!</v>
      </c>
    </row>
    <row r="3485" spans="1:11" ht="15.75" customHeight="1" x14ac:dyDescent="0.25">
      <c r="A3485" s="27" t="s">
        <v>8328</v>
      </c>
      <c r="B3485" s="19" t="s">
        <v>8329</v>
      </c>
      <c r="C3485" s="19" t="s">
        <v>8330</v>
      </c>
      <c r="D3485" s="7" t="s">
        <v>8330</v>
      </c>
      <c r="E3485" s="7" t="s">
        <v>8330</v>
      </c>
      <c r="F3485" s="19" t="s">
        <v>8331</v>
      </c>
      <c r="G3485" s="19" t="s">
        <v>8331</v>
      </c>
      <c r="H3485" s="20" t="s">
        <v>14</v>
      </c>
      <c r="I3485" s="21" t="s">
        <v>13</v>
      </c>
      <c r="J3485" s="11" t="e">
        <f t="shared" si="122"/>
        <v>#REF!</v>
      </c>
      <c r="K3485" s="11" t="e">
        <f t="shared" si="123"/>
        <v>#REF!</v>
      </c>
    </row>
    <row r="3486" spans="1:11" ht="15.75" customHeight="1" x14ac:dyDescent="0.25">
      <c r="A3486" s="27" t="s">
        <v>8332</v>
      </c>
      <c r="B3486" s="19" t="s">
        <v>8333</v>
      </c>
      <c r="C3486" s="19" t="s">
        <v>8333</v>
      </c>
      <c r="D3486" s="7" t="s">
        <v>8334</v>
      </c>
      <c r="E3486" s="7" t="s">
        <v>8334</v>
      </c>
      <c r="F3486" s="19" t="s">
        <v>8335</v>
      </c>
      <c r="G3486" s="19" t="s">
        <v>8335</v>
      </c>
      <c r="H3486" s="20" t="s">
        <v>14</v>
      </c>
      <c r="I3486" s="21" t="s">
        <v>13</v>
      </c>
      <c r="J3486" s="11" t="e">
        <f t="shared" si="122"/>
        <v>#REF!</v>
      </c>
      <c r="K3486" s="11" t="e">
        <f t="shared" si="123"/>
        <v>#REF!</v>
      </c>
    </row>
    <row r="3487" spans="1:11" ht="15.75" customHeight="1" x14ac:dyDescent="0.25">
      <c r="A3487" s="27" t="s">
        <v>8336</v>
      </c>
      <c r="B3487" s="19" t="s">
        <v>8337</v>
      </c>
      <c r="C3487" s="19" t="s">
        <v>8337</v>
      </c>
      <c r="D3487" s="7" t="s">
        <v>8337</v>
      </c>
      <c r="E3487" s="7" t="s">
        <v>8337</v>
      </c>
      <c r="F3487" s="19" t="s">
        <v>8338</v>
      </c>
      <c r="G3487" s="19" t="s">
        <v>8339</v>
      </c>
      <c r="H3487" s="20" t="s">
        <v>14</v>
      </c>
      <c r="I3487" s="21" t="s">
        <v>13</v>
      </c>
      <c r="J3487" s="11" t="e">
        <f t="shared" si="122"/>
        <v>#REF!</v>
      </c>
      <c r="K3487" s="11" t="e">
        <f t="shared" si="123"/>
        <v>#REF!</v>
      </c>
    </row>
    <row r="3488" spans="1:11" ht="15.75" customHeight="1" x14ac:dyDescent="0.25">
      <c r="A3488" s="27" t="s">
        <v>8340</v>
      </c>
      <c r="B3488" s="19" t="s">
        <v>8341</v>
      </c>
      <c r="C3488" s="19" t="s">
        <v>8341</v>
      </c>
      <c r="D3488" s="7" t="s">
        <v>8342</v>
      </c>
      <c r="E3488" s="7" t="s">
        <v>8342</v>
      </c>
      <c r="F3488" s="19" t="s">
        <v>8343</v>
      </c>
      <c r="G3488" s="19" t="s">
        <v>8343</v>
      </c>
      <c r="H3488" s="20" t="s">
        <v>14</v>
      </c>
      <c r="I3488" s="21" t="s">
        <v>13</v>
      </c>
      <c r="J3488" s="11" t="e">
        <f t="shared" si="122"/>
        <v>#REF!</v>
      </c>
      <c r="K3488" s="11" t="e">
        <f t="shared" si="123"/>
        <v>#REF!</v>
      </c>
    </row>
    <row r="3489" spans="1:11" ht="15.75" customHeight="1" x14ac:dyDescent="0.25">
      <c r="A3489" s="27" t="s">
        <v>8344</v>
      </c>
      <c r="B3489" s="19" t="s">
        <v>8281</v>
      </c>
      <c r="C3489" s="19" t="s">
        <v>8281</v>
      </c>
      <c r="D3489" s="7" t="s">
        <v>8281</v>
      </c>
      <c r="E3489" s="7" t="s">
        <v>8281</v>
      </c>
      <c r="F3489" s="19" t="s">
        <v>8345</v>
      </c>
      <c r="G3489" s="19" t="s">
        <v>8345</v>
      </c>
      <c r="H3489" s="20" t="s">
        <v>14</v>
      </c>
      <c r="I3489" s="21" t="s">
        <v>13</v>
      </c>
      <c r="J3489" s="11" t="e">
        <f t="shared" si="122"/>
        <v>#REF!</v>
      </c>
      <c r="K3489" s="11" t="e">
        <f t="shared" si="123"/>
        <v>#REF!</v>
      </c>
    </row>
    <row r="3490" spans="1:11" ht="15.75" customHeight="1" x14ac:dyDescent="0.25">
      <c r="A3490" s="27" t="s">
        <v>8346</v>
      </c>
      <c r="B3490" s="19" t="s">
        <v>8347</v>
      </c>
      <c r="C3490" s="19" t="s">
        <v>8347</v>
      </c>
      <c r="D3490" s="7" t="s">
        <v>8348</v>
      </c>
      <c r="E3490" s="7" t="s">
        <v>8348</v>
      </c>
      <c r="F3490" s="19" t="s">
        <v>8349</v>
      </c>
      <c r="G3490" s="19" t="s">
        <v>8349</v>
      </c>
      <c r="H3490" s="20" t="s">
        <v>14</v>
      </c>
      <c r="I3490" s="21" t="s">
        <v>13</v>
      </c>
      <c r="J3490" s="11" t="e">
        <f t="shared" si="122"/>
        <v>#REF!</v>
      </c>
      <c r="K3490" s="11" t="e">
        <f t="shared" si="123"/>
        <v>#REF!</v>
      </c>
    </row>
    <row r="3491" spans="1:11" ht="15.75" customHeight="1" x14ac:dyDescent="0.25">
      <c r="A3491" s="27" t="s">
        <v>8350</v>
      </c>
      <c r="B3491" s="19" t="s">
        <v>8351</v>
      </c>
      <c r="C3491" s="19" t="s">
        <v>8351</v>
      </c>
      <c r="D3491" s="7" t="s">
        <v>8352</v>
      </c>
      <c r="E3491" s="7" t="s">
        <v>8352</v>
      </c>
      <c r="F3491" s="19" t="s">
        <v>8353</v>
      </c>
      <c r="G3491" s="19" t="s">
        <v>8353</v>
      </c>
      <c r="H3491" s="20" t="s">
        <v>14</v>
      </c>
      <c r="I3491" s="21" t="s">
        <v>13</v>
      </c>
      <c r="J3491" s="11" t="e">
        <f t="shared" si="122"/>
        <v>#REF!</v>
      </c>
      <c r="K3491" s="11" t="e">
        <f t="shared" si="123"/>
        <v>#REF!</v>
      </c>
    </row>
    <row r="3492" spans="1:11" ht="15.75" customHeight="1" x14ac:dyDescent="0.25">
      <c r="A3492" s="27" t="s">
        <v>8354</v>
      </c>
      <c r="B3492" s="19" t="s">
        <v>8355</v>
      </c>
      <c r="C3492" s="19" t="s">
        <v>8355</v>
      </c>
      <c r="D3492" s="7" t="s">
        <v>8356</v>
      </c>
      <c r="E3492" s="7" t="s">
        <v>8356</v>
      </c>
      <c r="F3492" s="19" t="s">
        <v>8357</v>
      </c>
      <c r="G3492" s="19" t="s">
        <v>8357</v>
      </c>
      <c r="H3492" s="20" t="s">
        <v>14</v>
      </c>
      <c r="I3492" s="21" t="s">
        <v>13</v>
      </c>
      <c r="J3492" s="14"/>
      <c r="K3492" s="14"/>
    </row>
    <row r="3493" spans="1:11" ht="15.75" customHeight="1" x14ac:dyDescent="0.25">
      <c r="A3493" s="27" t="s">
        <v>8358</v>
      </c>
      <c r="B3493" s="19" t="s">
        <v>8284</v>
      </c>
      <c r="C3493" s="19" t="s">
        <v>8284</v>
      </c>
      <c r="D3493" s="7" t="s">
        <v>8359</v>
      </c>
      <c r="E3493" s="7" t="s">
        <v>8359</v>
      </c>
      <c r="F3493" s="19" t="s">
        <v>8360</v>
      </c>
      <c r="G3493" s="19" t="s">
        <v>8360</v>
      </c>
      <c r="H3493" s="20" t="s">
        <v>14</v>
      </c>
      <c r="I3493" s="21" t="s">
        <v>13</v>
      </c>
      <c r="J3493" s="14"/>
      <c r="K3493" s="14"/>
    </row>
    <row r="3494" spans="1:11" ht="15.75" customHeight="1" x14ac:dyDescent="0.25">
      <c r="A3494" s="27" t="s">
        <v>8361</v>
      </c>
      <c r="B3494" s="19" t="s">
        <v>8290</v>
      </c>
      <c r="C3494" s="19" t="s">
        <v>8289</v>
      </c>
      <c r="D3494" s="7" t="s">
        <v>8289</v>
      </c>
      <c r="E3494" s="7" t="s">
        <v>8289</v>
      </c>
      <c r="F3494" s="19" t="s">
        <v>8362</v>
      </c>
      <c r="G3494" s="19" t="s">
        <v>8362</v>
      </c>
      <c r="H3494" s="20" t="s">
        <v>14</v>
      </c>
      <c r="I3494" s="21" t="s">
        <v>13</v>
      </c>
      <c r="J3494" s="14"/>
      <c r="K3494" s="14"/>
    </row>
    <row r="3495" spans="1:11" ht="15.75" customHeight="1" x14ac:dyDescent="0.25">
      <c r="A3495" s="27" t="s">
        <v>8363</v>
      </c>
      <c r="B3495" s="19" t="s">
        <v>8364</v>
      </c>
      <c r="C3495" s="19" t="s">
        <v>8365</v>
      </c>
      <c r="D3495" s="7" t="s">
        <v>8365</v>
      </c>
      <c r="E3495" s="7" t="s">
        <v>8366</v>
      </c>
      <c r="F3495" s="19" t="s">
        <v>8367</v>
      </c>
      <c r="G3495" s="19" t="s">
        <v>8368</v>
      </c>
      <c r="H3495" s="20" t="s">
        <v>14</v>
      </c>
      <c r="I3495" s="21" t="s">
        <v>13</v>
      </c>
      <c r="J3495" s="14"/>
      <c r="K3495" s="14"/>
    </row>
    <row r="3496" spans="1:11" ht="15.75" customHeight="1" x14ac:dyDescent="0.25">
      <c r="A3496" s="27" t="s">
        <v>8369</v>
      </c>
      <c r="B3496" s="19" t="s">
        <v>8370</v>
      </c>
      <c r="C3496" s="19" t="s">
        <v>8370</v>
      </c>
      <c r="D3496" s="7" t="s">
        <v>8371</v>
      </c>
      <c r="E3496" s="7" t="s">
        <v>8371</v>
      </c>
      <c r="F3496" s="19" t="s">
        <v>8372</v>
      </c>
      <c r="G3496" s="19" t="s">
        <v>8372</v>
      </c>
      <c r="H3496" s="20" t="s">
        <v>14</v>
      </c>
      <c r="I3496" s="21" t="s">
        <v>13</v>
      </c>
      <c r="J3496" s="14"/>
      <c r="K3496" s="14"/>
    </row>
    <row r="3497" spans="1:11" ht="15.75" customHeight="1" x14ac:dyDescent="0.25">
      <c r="A3497" s="27"/>
      <c r="B3497" s="19" t="s">
        <v>8373</v>
      </c>
      <c r="C3497" s="19" t="s">
        <v>8373</v>
      </c>
      <c r="D3497" s="7" t="s">
        <v>8373</v>
      </c>
      <c r="E3497" s="7" t="s">
        <v>8373</v>
      </c>
      <c r="F3497" s="19" t="s">
        <v>8374</v>
      </c>
      <c r="G3497" s="19" t="s">
        <v>8375</v>
      </c>
      <c r="H3497" s="20" t="s">
        <v>14</v>
      </c>
      <c r="I3497" s="21" t="s">
        <v>13</v>
      </c>
      <c r="J3497" s="14"/>
      <c r="K3497" s="14"/>
    </row>
    <row r="3498" spans="1:11" ht="15.75" customHeight="1" x14ac:dyDescent="0.25">
      <c r="A3498" s="27"/>
      <c r="B3498" s="19" t="s">
        <v>8376</v>
      </c>
      <c r="C3498" s="19" t="s">
        <v>8376</v>
      </c>
      <c r="D3498" s="7" t="s">
        <v>8377</v>
      </c>
      <c r="E3498" s="7" t="s">
        <v>8377</v>
      </c>
      <c r="F3498" s="19" t="s">
        <v>8378</v>
      </c>
      <c r="G3498" s="19" t="s">
        <v>8378</v>
      </c>
      <c r="H3498" s="20" t="s">
        <v>14</v>
      </c>
      <c r="I3498" s="21" t="s">
        <v>13</v>
      </c>
      <c r="J3498" s="14"/>
      <c r="K3498" s="14"/>
    </row>
    <row r="3499" spans="1:11" ht="15.75" customHeight="1" x14ac:dyDescent="0.25">
      <c r="A3499" s="27"/>
      <c r="B3499" s="19" t="s">
        <v>8292</v>
      </c>
      <c r="C3499" s="19" t="s">
        <v>8292</v>
      </c>
      <c r="D3499" s="7" t="s">
        <v>8379</v>
      </c>
      <c r="E3499" s="7" t="s">
        <v>8379</v>
      </c>
      <c r="F3499" s="19" t="s">
        <v>8380</v>
      </c>
      <c r="G3499" s="19" t="s">
        <v>8380</v>
      </c>
      <c r="H3499" s="20" t="s">
        <v>14</v>
      </c>
      <c r="I3499" s="21" t="s">
        <v>13</v>
      </c>
      <c r="J3499" s="14"/>
      <c r="K3499" s="14"/>
    </row>
    <row r="3500" spans="1:11" ht="15.75" customHeight="1" x14ac:dyDescent="0.25">
      <c r="A3500" s="27"/>
      <c r="B3500" s="19" t="s">
        <v>8296</v>
      </c>
      <c r="C3500" s="19" t="s">
        <v>8296</v>
      </c>
      <c r="D3500" s="7" t="s">
        <v>8296</v>
      </c>
      <c r="E3500" s="7" t="s">
        <v>8296</v>
      </c>
      <c r="F3500" s="19" t="s">
        <v>8381</v>
      </c>
      <c r="G3500" s="19" t="s">
        <v>8381</v>
      </c>
      <c r="H3500" s="20" t="s">
        <v>14</v>
      </c>
      <c r="I3500" s="21" t="s">
        <v>13</v>
      </c>
      <c r="J3500" s="14"/>
      <c r="K3500" s="14"/>
    </row>
    <row r="3501" spans="1:11" ht="15.75" customHeight="1" x14ac:dyDescent="0.25">
      <c r="A3501" s="27"/>
      <c r="B3501" s="19" t="s">
        <v>8382</v>
      </c>
      <c r="C3501" s="19" t="s">
        <v>8382</v>
      </c>
      <c r="D3501" s="7" t="s">
        <v>8383</v>
      </c>
      <c r="E3501" s="7" t="s">
        <v>8383</v>
      </c>
      <c r="F3501" s="19" t="s">
        <v>8384</v>
      </c>
      <c r="G3501" s="19" t="s">
        <v>8385</v>
      </c>
      <c r="H3501" s="20" t="s">
        <v>14</v>
      </c>
      <c r="I3501" s="21" t="s">
        <v>13</v>
      </c>
      <c r="J3501" s="14"/>
      <c r="K3501" s="14"/>
    </row>
    <row r="3502" spans="1:11" ht="15.75" customHeight="1" x14ac:dyDescent="0.25">
      <c r="A3502" s="27"/>
      <c r="B3502" s="19" t="s">
        <v>8299</v>
      </c>
      <c r="C3502" s="19" t="s">
        <v>8299</v>
      </c>
      <c r="D3502" s="7" t="s">
        <v>8299</v>
      </c>
      <c r="E3502" s="7" t="s">
        <v>8299</v>
      </c>
      <c r="F3502" s="19" t="s">
        <v>8386</v>
      </c>
      <c r="G3502" s="19" t="s">
        <v>8386</v>
      </c>
      <c r="H3502" s="20" t="s">
        <v>14</v>
      </c>
      <c r="I3502" s="21" t="s">
        <v>13</v>
      </c>
      <c r="J3502" s="14"/>
      <c r="K3502" s="14"/>
    </row>
    <row r="3503" spans="1:11" ht="15.75" customHeight="1" x14ac:dyDescent="0.25">
      <c r="A3503" s="27"/>
      <c r="B3503" s="19" t="s">
        <v>8387</v>
      </c>
      <c r="C3503" s="19" t="s">
        <v>8387</v>
      </c>
      <c r="D3503" s="7" t="s">
        <v>8388</v>
      </c>
      <c r="E3503" s="7" t="s">
        <v>8389</v>
      </c>
      <c r="F3503" s="19" t="s">
        <v>8390</v>
      </c>
      <c r="G3503" s="19" t="s">
        <v>8391</v>
      </c>
      <c r="H3503" s="20" t="s">
        <v>14</v>
      </c>
      <c r="I3503" s="21" t="s">
        <v>13</v>
      </c>
      <c r="J3503" s="14"/>
      <c r="K3503" s="14"/>
    </row>
    <row r="3504" spans="1:11" ht="15.75" customHeight="1" x14ac:dyDescent="0.25">
      <c r="A3504" s="27"/>
      <c r="B3504" s="19" t="s">
        <v>8392</v>
      </c>
      <c r="C3504" s="19" t="s">
        <v>8392</v>
      </c>
      <c r="D3504" s="7" t="s">
        <v>8393</v>
      </c>
      <c r="E3504" s="7" t="s">
        <v>8393</v>
      </c>
      <c r="F3504" s="19" t="s">
        <v>8394</v>
      </c>
      <c r="G3504" s="19" t="s">
        <v>8394</v>
      </c>
      <c r="H3504" s="20" t="s">
        <v>14</v>
      </c>
      <c r="I3504" s="21" t="s">
        <v>13</v>
      </c>
      <c r="J3504" s="14"/>
      <c r="K3504" s="14"/>
    </row>
    <row r="3505" spans="1:11" ht="15.75" customHeight="1" x14ac:dyDescent="0.25">
      <c r="A3505" s="27"/>
      <c r="B3505" s="19" t="s">
        <v>8395</v>
      </c>
      <c r="C3505" s="19" t="s">
        <v>8395</v>
      </c>
      <c r="D3505" s="7" t="s">
        <v>8396</v>
      </c>
      <c r="E3505" s="7" t="s">
        <v>8396</v>
      </c>
      <c r="F3505" s="19" t="s">
        <v>8397</v>
      </c>
      <c r="G3505" s="19" t="s">
        <v>8398</v>
      </c>
      <c r="H3505" s="20" t="s">
        <v>14</v>
      </c>
      <c r="I3505" s="21" t="s">
        <v>13</v>
      </c>
      <c r="J3505" s="14"/>
      <c r="K3505" s="14"/>
    </row>
    <row r="3506" spans="1:11" ht="15.75" customHeight="1" x14ac:dyDescent="0.25">
      <c r="A3506" s="27"/>
      <c r="B3506" s="19" t="s">
        <v>8399</v>
      </c>
      <c r="C3506" s="19" t="s">
        <v>8399</v>
      </c>
      <c r="D3506" s="7" t="s">
        <v>8400</v>
      </c>
      <c r="E3506" s="7" t="s">
        <v>8400</v>
      </c>
      <c r="F3506" s="19" t="s">
        <v>8401</v>
      </c>
      <c r="G3506" s="19" t="s">
        <v>8402</v>
      </c>
      <c r="H3506" s="20" t="s">
        <v>14</v>
      </c>
      <c r="I3506" s="21" t="s">
        <v>13</v>
      </c>
      <c r="J3506" s="14"/>
      <c r="K3506" s="14"/>
    </row>
    <row r="3507" spans="1:11" ht="15.75" customHeight="1" x14ac:dyDescent="0.25">
      <c r="A3507" s="27"/>
      <c r="B3507" s="19" t="s">
        <v>8403</v>
      </c>
      <c r="C3507" s="19" t="s">
        <v>8404</v>
      </c>
      <c r="D3507" s="7" t="s">
        <v>8405</v>
      </c>
      <c r="E3507" s="7" t="s">
        <v>8405</v>
      </c>
      <c r="F3507" s="19" t="s">
        <v>8406</v>
      </c>
      <c r="G3507" s="19" t="s">
        <v>8407</v>
      </c>
      <c r="H3507" s="20" t="s">
        <v>14</v>
      </c>
      <c r="I3507" s="21" t="s">
        <v>13</v>
      </c>
      <c r="J3507" s="14"/>
      <c r="K3507" s="14"/>
    </row>
    <row r="3508" spans="1:11" ht="15.75" customHeight="1" x14ac:dyDescent="0.25">
      <c r="A3508" s="27"/>
      <c r="B3508" s="19" t="s">
        <v>8408</v>
      </c>
      <c r="C3508" s="19" t="s">
        <v>8408</v>
      </c>
      <c r="D3508" s="7" t="s">
        <v>8408</v>
      </c>
      <c r="E3508" s="7" t="s">
        <v>8409</v>
      </c>
      <c r="F3508" s="19" t="s">
        <v>8410</v>
      </c>
      <c r="G3508" s="19" t="s">
        <v>8410</v>
      </c>
      <c r="H3508" s="20" t="s">
        <v>14</v>
      </c>
      <c r="I3508" s="21" t="s">
        <v>13</v>
      </c>
      <c r="J3508" s="14"/>
      <c r="K3508" s="14"/>
    </row>
    <row r="3509" spans="1:11" ht="15.75" customHeight="1" x14ac:dyDescent="0.25">
      <c r="A3509" s="27"/>
      <c r="B3509" s="19" t="s">
        <v>8311</v>
      </c>
      <c r="C3509" s="19" t="s">
        <v>8311</v>
      </c>
      <c r="D3509" s="7" t="s">
        <v>8411</v>
      </c>
      <c r="E3509" s="7" t="s">
        <v>8411</v>
      </c>
      <c r="F3509" s="19" t="s">
        <v>8412</v>
      </c>
      <c r="G3509" s="19" t="s">
        <v>8413</v>
      </c>
      <c r="H3509" s="20" t="s">
        <v>14</v>
      </c>
      <c r="I3509" s="21" t="s">
        <v>13</v>
      </c>
      <c r="J3509" s="14"/>
      <c r="K3509" s="14"/>
    </row>
    <row r="3510" spans="1:11" ht="15.75" customHeight="1" x14ac:dyDescent="0.25">
      <c r="A3510" s="27"/>
      <c r="B3510" s="19" t="s">
        <v>8316</v>
      </c>
      <c r="C3510" s="19" t="s">
        <v>8316</v>
      </c>
      <c r="D3510" s="7" t="s">
        <v>8414</v>
      </c>
      <c r="E3510" s="7" t="s">
        <v>8414</v>
      </c>
      <c r="F3510" s="19" t="s">
        <v>8415</v>
      </c>
      <c r="G3510" s="19" t="s">
        <v>8416</v>
      </c>
      <c r="H3510" s="20" t="s">
        <v>14</v>
      </c>
      <c r="I3510" s="21" t="s">
        <v>13</v>
      </c>
      <c r="J3510" s="14"/>
      <c r="K3510" s="14"/>
    </row>
    <row r="3511" spans="1:11" ht="15.75" customHeight="1" x14ac:dyDescent="0.25">
      <c r="A3511" s="27"/>
      <c r="B3511" s="19" t="s">
        <v>8417</v>
      </c>
      <c r="C3511" s="19" t="s">
        <v>8417</v>
      </c>
      <c r="D3511" s="7" t="s">
        <v>8417</v>
      </c>
      <c r="E3511" s="7" t="s">
        <v>8417</v>
      </c>
      <c r="F3511" s="19" t="s">
        <v>8418</v>
      </c>
      <c r="G3511" s="19" t="s">
        <v>8419</v>
      </c>
      <c r="H3511" s="20" t="s">
        <v>14</v>
      </c>
      <c r="I3511" s="21" t="s">
        <v>13</v>
      </c>
      <c r="J3511" s="14"/>
      <c r="K3511" s="14"/>
    </row>
    <row r="3512" spans="1:11" ht="15.75" customHeight="1" x14ac:dyDescent="0.25">
      <c r="A3512" s="27"/>
      <c r="B3512" s="19" t="s">
        <v>8321</v>
      </c>
      <c r="C3512" s="19" t="s">
        <v>8320</v>
      </c>
      <c r="D3512" s="7" t="s">
        <v>8420</v>
      </c>
      <c r="E3512" s="7" t="s">
        <v>8420</v>
      </c>
      <c r="F3512" s="19" t="s">
        <v>8421</v>
      </c>
      <c r="G3512" s="19" t="s">
        <v>8422</v>
      </c>
      <c r="H3512" s="20" t="s">
        <v>14</v>
      </c>
      <c r="I3512" s="21" t="s">
        <v>13</v>
      </c>
      <c r="J3512" s="14"/>
      <c r="K3512" s="14"/>
    </row>
    <row r="3513" spans="1:11" ht="15.75" customHeight="1" x14ac:dyDescent="0.25">
      <c r="A3513" s="27"/>
      <c r="B3513" s="19" t="s">
        <v>8324</v>
      </c>
      <c r="C3513" s="19" t="s">
        <v>8324</v>
      </c>
      <c r="D3513" s="7" t="s">
        <v>8423</v>
      </c>
      <c r="E3513" s="7" t="s">
        <v>8423</v>
      </c>
      <c r="F3513" s="19" t="s">
        <v>8424</v>
      </c>
      <c r="G3513" s="19" t="s">
        <v>8425</v>
      </c>
      <c r="H3513" s="20" t="s">
        <v>14</v>
      </c>
      <c r="I3513" s="21" t="s">
        <v>13</v>
      </c>
      <c r="J3513" s="14"/>
      <c r="K3513" s="14"/>
    </row>
    <row r="3514" spans="1:11" ht="15.75" customHeight="1" x14ac:dyDescent="0.25">
      <c r="A3514" s="27"/>
      <c r="B3514" s="19" t="s">
        <v>8327</v>
      </c>
      <c r="C3514" s="19" t="s">
        <v>8327</v>
      </c>
      <c r="D3514" s="7" t="s">
        <v>8426</v>
      </c>
      <c r="E3514" s="7" t="s">
        <v>8426</v>
      </c>
      <c r="F3514" s="19" t="s">
        <v>8427</v>
      </c>
      <c r="G3514" s="19" t="s">
        <v>8427</v>
      </c>
      <c r="H3514" s="20" t="s">
        <v>14</v>
      </c>
      <c r="I3514" s="21" t="s">
        <v>13</v>
      </c>
      <c r="J3514" s="14"/>
      <c r="K3514" s="14"/>
    </row>
    <row r="3515" spans="1:11" ht="15.75" customHeight="1" x14ac:dyDescent="0.25">
      <c r="A3515" s="27"/>
      <c r="B3515" s="19" t="s">
        <v>8331</v>
      </c>
      <c r="C3515" s="19" t="s">
        <v>8331</v>
      </c>
      <c r="D3515" s="7" t="s">
        <v>8331</v>
      </c>
      <c r="E3515" s="7" t="s">
        <v>8331</v>
      </c>
      <c r="F3515" s="19" t="s">
        <v>8428</v>
      </c>
      <c r="G3515" s="19" t="s">
        <v>8429</v>
      </c>
      <c r="H3515" s="20" t="s">
        <v>14</v>
      </c>
      <c r="I3515" s="21" t="s">
        <v>13</v>
      </c>
      <c r="J3515" s="14"/>
      <c r="K3515" s="14"/>
    </row>
    <row r="3516" spans="1:11" ht="15.75" customHeight="1" x14ac:dyDescent="0.25">
      <c r="A3516" s="27"/>
      <c r="B3516" s="19" t="s">
        <v>8335</v>
      </c>
      <c r="C3516" s="19" t="s">
        <v>8335</v>
      </c>
      <c r="D3516" s="7" t="s">
        <v>8335</v>
      </c>
      <c r="E3516" s="7" t="s">
        <v>8335</v>
      </c>
      <c r="F3516" s="19" t="s">
        <v>8430</v>
      </c>
      <c r="G3516" s="19" t="s">
        <v>8431</v>
      </c>
      <c r="H3516" s="20" t="s">
        <v>14</v>
      </c>
      <c r="I3516" s="21" t="s">
        <v>13</v>
      </c>
      <c r="J3516" s="14"/>
      <c r="K3516" s="14"/>
    </row>
    <row r="3517" spans="1:11" ht="15.75" customHeight="1" x14ac:dyDescent="0.25">
      <c r="A3517" s="27"/>
      <c r="B3517" s="19" t="s">
        <v>8432</v>
      </c>
      <c r="C3517" s="19" t="s">
        <v>8432</v>
      </c>
      <c r="D3517" s="7" t="s">
        <v>8433</v>
      </c>
      <c r="E3517" s="7" t="s">
        <v>8433</v>
      </c>
      <c r="F3517" s="19" t="s">
        <v>8434</v>
      </c>
      <c r="G3517" s="19" t="s">
        <v>8434</v>
      </c>
      <c r="H3517" s="20" t="s">
        <v>14</v>
      </c>
      <c r="I3517" s="21" t="s">
        <v>13</v>
      </c>
      <c r="J3517" s="14"/>
      <c r="K3517" s="14"/>
    </row>
    <row r="3518" spans="1:11" ht="15.75" customHeight="1" x14ac:dyDescent="0.25">
      <c r="A3518" s="27"/>
      <c r="B3518" s="19" t="s">
        <v>8343</v>
      </c>
      <c r="C3518" s="19" t="s">
        <v>8343</v>
      </c>
      <c r="D3518" s="7" t="s">
        <v>8435</v>
      </c>
      <c r="E3518" s="7" t="s">
        <v>8435</v>
      </c>
      <c r="F3518" s="19" t="s">
        <v>8436</v>
      </c>
      <c r="G3518" s="19" t="s">
        <v>8436</v>
      </c>
      <c r="H3518" s="20" t="s">
        <v>14</v>
      </c>
      <c r="I3518" s="21" t="s">
        <v>13</v>
      </c>
      <c r="J3518" s="14"/>
      <c r="K3518" s="14"/>
    </row>
    <row r="3519" spans="1:11" ht="15.75" customHeight="1" x14ac:dyDescent="0.25">
      <c r="A3519" s="27"/>
      <c r="B3519" s="19" t="s">
        <v>8345</v>
      </c>
      <c r="C3519" s="19" t="s">
        <v>8345</v>
      </c>
      <c r="D3519" s="7" t="s">
        <v>8345</v>
      </c>
      <c r="E3519" s="7" t="s">
        <v>8345</v>
      </c>
      <c r="F3519" s="19" t="s">
        <v>8437</v>
      </c>
      <c r="G3519" s="19" t="s">
        <v>8437</v>
      </c>
      <c r="H3519" s="20" t="s">
        <v>14</v>
      </c>
      <c r="I3519" s="21" t="s">
        <v>13</v>
      </c>
      <c r="J3519" s="14"/>
      <c r="K3519" s="14"/>
    </row>
    <row r="3520" spans="1:11" ht="15.75" customHeight="1" x14ac:dyDescent="0.25">
      <c r="A3520" s="27"/>
      <c r="B3520" s="19" t="s">
        <v>8357</v>
      </c>
      <c r="C3520" s="19" t="s">
        <v>8357</v>
      </c>
      <c r="D3520" s="7" t="s">
        <v>8357</v>
      </c>
      <c r="E3520" s="7" t="s">
        <v>8357</v>
      </c>
      <c r="F3520" s="19" t="s">
        <v>8438</v>
      </c>
      <c r="G3520" s="19" t="s">
        <v>8439</v>
      </c>
      <c r="H3520" s="20" t="s">
        <v>14</v>
      </c>
      <c r="I3520" s="21" t="s">
        <v>13</v>
      </c>
      <c r="J3520" s="14"/>
      <c r="K3520" s="14"/>
    </row>
    <row r="3521" spans="1:11" ht="15.75" customHeight="1" x14ac:dyDescent="0.25">
      <c r="A3521" s="27"/>
      <c r="B3521" s="19" t="s">
        <v>8440</v>
      </c>
      <c r="C3521" s="19" t="s">
        <v>8440</v>
      </c>
      <c r="D3521" s="7" t="s">
        <v>8441</v>
      </c>
      <c r="E3521" s="7" t="s">
        <v>8441</v>
      </c>
      <c r="F3521" s="19" t="s">
        <v>8442</v>
      </c>
      <c r="G3521" s="19" t="s">
        <v>8442</v>
      </c>
      <c r="H3521" s="20" t="s">
        <v>14</v>
      </c>
      <c r="I3521" s="21" t="s">
        <v>13</v>
      </c>
      <c r="J3521" s="14"/>
      <c r="K3521" s="14"/>
    </row>
    <row r="3522" spans="1:11" ht="15.75" customHeight="1" x14ac:dyDescent="0.25">
      <c r="A3522" s="27"/>
      <c r="B3522" s="19" t="s">
        <v>8443</v>
      </c>
      <c r="C3522" s="19" t="s">
        <v>8444</v>
      </c>
      <c r="D3522" s="7" t="s">
        <v>8444</v>
      </c>
      <c r="E3522" s="7" t="s">
        <v>8444</v>
      </c>
      <c r="F3522" s="19" t="s">
        <v>8445</v>
      </c>
      <c r="G3522" s="19" t="s">
        <v>8446</v>
      </c>
      <c r="H3522" s="20" t="s">
        <v>14</v>
      </c>
      <c r="I3522" s="21" t="s">
        <v>13</v>
      </c>
      <c r="J3522" s="14"/>
      <c r="K3522" s="14"/>
    </row>
    <row r="3523" spans="1:11" ht="15.75" customHeight="1" x14ac:dyDescent="0.25">
      <c r="A3523" s="27"/>
      <c r="B3523" s="19" t="s">
        <v>8362</v>
      </c>
      <c r="C3523" s="19" t="s">
        <v>8362</v>
      </c>
      <c r="D3523" s="7" t="s">
        <v>8362</v>
      </c>
      <c r="E3523" s="7" t="s">
        <v>8362</v>
      </c>
      <c r="F3523" s="19" t="s">
        <v>8447</v>
      </c>
      <c r="G3523" s="19" t="s">
        <v>8448</v>
      </c>
      <c r="H3523" s="20" t="s">
        <v>14</v>
      </c>
      <c r="I3523" s="21" t="s">
        <v>13</v>
      </c>
      <c r="J3523" s="14"/>
      <c r="K3523" s="14"/>
    </row>
    <row r="3524" spans="1:11" ht="15.75" customHeight="1" x14ac:dyDescent="0.25">
      <c r="A3524" s="27"/>
      <c r="B3524" s="19" t="s">
        <v>8368</v>
      </c>
      <c r="C3524" s="19" t="s">
        <v>8367</v>
      </c>
      <c r="D3524" s="7" t="s">
        <v>8367</v>
      </c>
      <c r="E3524" s="7" t="s">
        <v>8367</v>
      </c>
      <c r="F3524" s="19" t="s">
        <v>8449</v>
      </c>
      <c r="G3524" s="19" t="s">
        <v>8450</v>
      </c>
      <c r="H3524" s="20" t="s">
        <v>14</v>
      </c>
      <c r="I3524" s="21" t="s">
        <v>13</v>
      </c>
      <c r="J3524" s="14"/>
      <c r="K3524" s="14"/>
    </row>
    <row r="3525" spans="1:11" ht="15.75" customHeight="1" x14ac:dyDescent="0.25">
      <c r="A3525" s="27"/>
      <c r="B3525" s="19" t="s">
        <v>8372</v>
      </c>
      <c r="C3525" s="19" t="s">
        <v>8372</v>
      </c>
      <c r="D3525" s="7" t="s">
        <v>8451</v>
      </c>
      <c r="E3525" s="7" t="s">
        <v>8451</v>
      </c>
      <c r="F3525" s="19" t="s">
        <v>8452</v>
      </c>
      <c r="G3525" s="19" t="s">
        <v>8452</v>
      </c>
      <c r="H3525" s="20" t="s">
        <v>14</v>
      </c>
      <c r="I3525" s="21" t="s">
        <v>13</v>
      </c>
      <c r="J3525" s="14"/>
      <c r="K3525" s="14"/>
    </row>
    <row r="3526" spans="1:11" ht="15.75" customHeight="1" x14ac:dyDescent="0.25">
      <c r="A3526" s="27"/>
      <c r="B3526" s="19" t="s">
        <v>8375</v>
      </c>
      <c r="C3526" s="19" t="s">
        <v>8374</v>
      </c>
      <c r="D3526" s="7" t="s">
        <v>8453</v>
      </c>
      <c r="E3526" s="7" t="s">
        <v>8453</v>
      </c>
      <c r="F3526" s="19" t="s">
        <v>8454</v>
      </c>
      <c r="G3526" s="19" t="s">
        <v>8454</v>
      </c>
      <c r="H3526" s="20" t="s">
        <v>14</v>
      </c>
      <c r="I3526" s="21" t="s">
        <v>13</v>
      </c>
      <c r="J3526" s="14"/>
      <c r="K3526" s="14"/>
    </row>
    <row r="3527" spans="1:11" ht="15.75" customHeight="1" x14ac:dyDescent="0.25">
      <c r="A3527" s="27"/>
      <c r="B3527" s="19" t="s">
        <v>8455</v>
      </c>
      <c r="C3527" s="19" t="s">
        <v>8455</v>
      </c>
      <c r="D3527" s="7" t="s">
        <v>8456</v>
      </c>
      <c r="E3527" s="7" t="s">
        <v>8456</v>
      </c>
      <c r="F3527" s="19" t="s">
        <v>8457</v>
      </c>
      <c r="G3527" s="19" t="s">
        <v>8457</v>
      </c>
      <c r="H3527" s="20" t="s">
        <v>14</v>
      </c>
      <c r="I3527" s="21" t="s">
        <v>13</v>
      </c>
      <c r="J3527" s="14"/>
      <c r="K3527" s="14"/>
    </row>
    <row r="3528" spans="1:11" ht="15.75" customHeight="1" x14ac:dyDescent="0.25">
      <c r="A3528" s="27"/>
      <c r="B3528" s="19" t="s">
        <v>8378</v>
      </c>
      <c r="C3528" s="19" t="s">
        <v>8378</v>
      </c>
      <c r="D3528" s="7" t="s">
        <v>8378</v>
      </c>
      <c r="E3528" s="7" t="s">
        <v>8378</v>
      </c>
      <c r="F3528" s="19" t="s">
        <v>8458</v>
      </c>
      <c r="G3528" s="19" t="s">
        <v>8458</v>
      </c>
      <c r="H3528" s="20" t="s">
        <v>14</v>
      </c>
      <c r="I3528" s="21" t="s">
        <v>13</v>
      </c>
      <c r="J3528" s="14"/>
      <c r="K3528" s="14"/>
    </row>
    <row r="3529" spans="1:11" ht="15.75" customHeight="1" x14ac:dyDescent="0.25">
      <c r="A3529" s="27"/>
      <c r="B3529" s="19" t="s">
        <v>8459</v>
      </c>
      <c r="C3529" s="19" t="s">
        <v>8459</v>
      </c>
      <c r="D3529" s="7" t="s">
        <v>8460</v>
      </c>
      <c r="E3529" s="7" t="s">
        <v>8460</v>
      </c>
      <c r="F3529" s="19" t="s">
        <v>8461</v>
      </c>
      <c r="G3529" s="19" t="s">
        <v>8461</v>
      </c>
      <c r="H3529" s="20" t="s">
        <v>14</v>
      </c>
      <c r="I3529" s="21" t="s">
        <v>13</v>
      </c>
      <c r="J3529" s="14"/>
      <c r="K3529" s="14"/>
    </row>
    <row r="3530" spans="1:11" ht="15.75" customHeight="1" x14ac:dyDescent="0.25">
      <c r="A3530" s="27"/>
      <c r="B3530" s="19" t="s">
        <v>8380</v>
      </c>
      <c r="C3530" s="19" t="s">
        <v>8380</v>
      </c>
      <c r="D3530" s="7" t="s">
        <v>8462</v>
      </c>
      <c r="E3530" s="7" t="s">
        <v>8462</v>
      </c>
      <c r="F3530" s="19" t="s">
        <v>8463</v>
      </c>
      <c r="G3530" s="19" t="s">
        <v>8464</v>
      </c>
      <c r="H3530" s="20" t="s">
        <v>14</v>
      </c>
      <c r="I3530" s="21" t="s">
        <v>13</v>
      </c>
      <c r="J3530" s="14"/>
      <c r="K3530" s="14"/>
    </row>
    <row r="3531" spans="1:11" ht="15.75" customHeight="1" x14ac:dyDescent="0.25">
      <c r="A3531" s="27"/>
      <c r="B3531" s="19" t="s">
        <v>8381</v>
      </c>
      <c r="C3531" s="19" t="s">
        <v>8381</v>
      </c>
      <c r="D3531" s="7" t="s">
        <v>8465</v>
      </c>
      <c r="E3531" s="7" t="s">
        <v>8465</v>
      </c>
      <c r="F3531" s="19" t="s">
        <v>8466</v>
      </c>
      <c r="G3531" s="19" t="s">
        <v>8467</v>
      </c>
      <c r="H3531" s="20" t="s">
        <v>14</v>
      </c>
      <c r="I3531" s="21" t="s">
        <v>13</v>
      </c>
      <c r="J3531" s="14"/>
      <c r="K3531" s="14"/>
    </row>
    <row r="3532" spans="1:11" ht="15.75" customHeight="1" x14ac:dyDescent="0.25">
      <c r="A3532" s="27"/>
      <c r="B3532" s="19" t="s">
        <v>8386</v>
      </c>
      <c r="C3532" s="19" t="s">
        <v>8386</v>
      </c>
      <c r="D3532" s="7" t="s">
        <v>8386</v>
      </c>
      <c r="E3532" s="7" t="s">
        <v>8386</v>
      </c>
      <c r="F3532" s="19" t="s">
        <v>8468</v>
      </c>
      <c r="G3532" s="19" t="s">
        <v>8469</v>
      </c>
      <c r="H3532" s="20" t="s">
        <v>14</v>
      </c>
      <c r="I3532" s="21" t="s">
        <v>13</v>
      </c>
      <c r="J3532" s="14"/>
      <c r="K3532" s="14"/>
    </row>
    <row r="3533" spans="1:11" ht="15.75" customHeight="1" x14ac:dyDescent="0.25">
      <c r="A3533" s="27"/>
      <c r="B3533" s="19" t="s">
        <v>8391</v>
      </c>
      <c r="C3533" s="19" t="s">
        <v>8390</v>
      </c>
      <c r="D3533" s="7" t="s">
        <v>8390</v>
      </c>
      <c r="E3533" s="7" t="s">
        <v>8390</v>
      </c>
      <c r="F3533" s="19" t="s">
        <v>8470</v>
      </c>
      <c r="G3533" s="19" t="s">
        <v>8471</v>
      </c>
      <c r="H3533" s="20" t="s">
        <v>14</v>
      </c>
      <c r="I3533" s="21" t="s">
        <v>13</v>
      </c>
      <c r="J3533" s="14"/>
      <c r="K3533" s="14"/>
    </row>
    <row r="3534" spans="1:11" ht="15.75" customHeight="1" x14ac:dyDescent="0.25">
      <c r="A3534" s="27"/>
      <c r="B3534" s="19" t="s">
        <v>8472</v>
      </c>
      <c r="C3534" s="19" t="s">
        <v>8472</v>
      </c>
      <c r="D3534" s="7" t="s">
        <v>8472</v>
      </c>
      <c r="E3534" s="7" t="s">
        <v>8472</v>
      </c>
      <c r="F3534" s="19" t="s">
        <v>8473</v>
      </c>
      <c r="G3534" s="19" t="s">
        <v>8473</v>
      </c>
      <c r="H3534" s="20" t="s">
        <v>14</v>
      </c>
      <c r="I3534" s="21" t="s">
        <v>13</v>
      </c>
      <c r="J3534" s="14"/>
      <c r="K3534" s="14"/>
    </row>
    <row r="3535" spans="1:11" ht="15.75" customHeight="1" x14ac:dyDescent="0.25">
      <c r="A3535" s="27"/>
      <c r="B3535" s="19" t="s">
        <v>8394</v>
      </c>
      <c r="C3535" s="19" t="s">
        <v>8394</v>
      </c>
      <c r="D3535" s="7" t="s">
        <v>8474</v>
      </c>
      <c r="E3535" s="7" t="s">
        <v>8474</v>
      </c>
      <c r="F3535" s="19" t="s">
        <v>8475</v>
      </c>
      <c r="G3535" s="19" t="s">
        <v>8475</v>
      </c>
      <c r="H3535" s="20" t="s">
        <v>14</v>
      </c>
      <c r="I3535" s="21" t="s">
        <v>13</v>
      </c>
      <c r="J3535" s="14"/>
      <c r="K3535" s="14"/>
    </row>
    <row r="3536" spans="1:11" ht="15.75" customHeight="1" x14ac:dyDescent="0.25">
      <c r="A3536" s="27"/>
      <c r="B3536" s="19" t="s">
        <v>8398</v>
      </c>
      <c r="C3536" s="19" t="s">
        <v>8397</v>
      </c>
      <c r="D3536" s="7" t="s">
        <v>8397</v>
      </c>
      <c r="E3536" s="7" t="s">
        <v>8397</v>
      </c>
      <c r="F3536" s="19" t="s">
        <v>8476</v>
      </c>
      <c r="G3536" s="19" t="s">
        <v>8476</v>
      </c>
      <c r="H3536" s="20" t="s">
        <v>14</v>
      </c>
      <c r="I3536" s="21" t="s">
        <v>13</v>
      </c>
      <c r="J3536" s="14"/>
      <c r="K3536" s="14"/>
    </row>
    <row r="3537" spans="1:11" ht="15.75" customHeight="1" x14ac:dyDescent="0.25">
      <c r="A3537" s="27"/>
      <c r="B3537" s="19" t="s">
        <v>8402</v>
      </c>
      <c r="C3537" s="19" t="s">
        <v>8401</v>
      </c>
      <c r="D3537" s="7" t="s">
        <v>8401</v>
      </c>
      <c r="E3537" s="7" t="s">
        <v>8401</v>
      </c>
      <c r="F3537" s="19" t="s">
        <v>8477</v>
      </c>
      <c r="G3537" s="19" t="s">
        <v>8478</v>
      </c>
      <c r="H3537" s="20" t="s">
        <v>14</v>
      </c>
      <c r="I3537" s="21" t="s">
        <v>13</v>
      </c>
      <c r="J3537" s="14"/>
      <c r="K3537" s="14"/>
    </row>
    <row r="3538" spans="1:11" ht="15.75" customHeight="1" x14ac:dyDescent="0.25">
      <c r="A3538" s="27"/>
      <c r="B3538" s="19" t="s">
        <v>8410</v>
      </c>
      <c r="C3538" s="19" t="s">
        <v>8410</v>
      </c>
      <c r="D3538" s="7" t="s">
        <v>8479</v>
      </c>
      <c r="E3538" s="7" t="s">
        <v>8479</v>
      </c>
      <c r="F3538" s="19" t="s">
        <v>8480</v>
      </c>
      <c r="G3538" s="19" t="s">
        <v>8480</v>
      </c>
      <c r="H3538" s="20" t="s">
        <v>14</v>
      </c>
      <c r="I3538" s="21" t="s">
        <v>13</v>
      </c>
      <c r="J3538" s="14"/>
      <c r="K3538" s="14"/>
    </row>
    <row r="3539" spans="1:11" ht="15.75" customHeight="1" x14ac:dyDescent="0.25">
      <c r="A3539" s="27"/>
      <c r="B3539" s="19" t="s">
        <v>8413</v>
      </c>
      <c r="C3539" s="19" t="s">
        <v>8412</v>
      </c>
      <c r="D3539" s="7" t="s">
        <v>8412</v>
      </c>
      <c r="E3539" s="7" t="s">
        <v>8412</v>
      </c>
      <c r="F3539" s="19" t="s">
        <v>8481</v>
      </c>
      <c r="G3539" s="19" t="s">
        <v>8482</v>
      </c>
      <c r="H3539" s="20" t="s">
        <v>14</v>
      </c>
      <c r="I3539" s="21" t="s">
        <v>13</v>
      </c>
      <c r="J3539" s="14"/>
      <c r="K3539" s="14"/>
    </row>
    <row r="3540" spans="1:11" ht="15.75" customHeight="1" x14ac:dyDescent="0.25">
      <c r="A3540" s="27"/>
      <c r="B3540" s="19" t="s">
        <v>8416</v>
      </c>
      <c r="C3540" s="19" t="s">
        <v>8415</v>
      </c>
      <c r="D3540" s="7" t="s">
        <v>8415</v>
      </c>
      <c r="E3540" s="7" t="s">
        <v>8415</v>
      </c>
      <c r="F3540" s="19" t="s">
        <v>8483</v>
      </c>
      <c r="G3540" s="19" t="s">
        <v>8483</v>
      </c>
      <c r="H3540" s="20" t="s">
        <v>14</v>
      </c>
      <c r="I3540" s="21" t="s">
        <v>13</v>
      </c>
      <c r="J3540" s="14"/>
      <c r="K3540" s="14"/>
    </row>
    <row r="3541" spans="1:11" ht="15.75" customHeight="1" x14ac:dyDescent="0.25">
      <c r="A3541" s="27"/>
      <c r="B3541" s="19" t="s">
        <v>8419</v>
      </c>
      <c r="C3541" s="19" t="s">
        <v>8418</v>
      </c>
      <c r="D3541" s="7" t="s">
        <v>8418</v>
      </c>
      <c r="E3541" s="7" t="s">
        <v>8418</v>
      </c>
      <c r="F3541" s="19" t="s">
        <v>8484</v>
      </c>
      <c r="G3541" s="19" t="s">
        <v>8484</v>
      </c>
      <c r="H3541" s="20" t="s">
        <v>14</v>
      </c>
      <c r="I3541" s="21" t="s">
        <v>13</v>
      </c>
      <c r="J3541" s="14"/>
      <c r="K3541" s="14"/>
    </row>
    <row r="3542" spans="1:11" ht="15.75" customHeight="1" x14ac:dyDescent="0.25">
      <c r="A3542" s="27"/>
      <c r="B3542" s="19" t="s">
        <v>8485</v>
      </c>
      <c r="C3542" s="19" t="s">
        <v>8486</v>
      </c>
      <c r="D3542" s="7" t="s">
        <v>8421</v>
      </c>
      <c r="E3542" s="7" t="s">
        <v>8421</v>
      </c>
      <c r="F3542" s="19" t="s">
        <v>8487</v>
      </c>
      <c r="G3542" s="19" t="s">
        <v>8487</v>
      </c>
      <c r="H3542" s="20" t="s">
        <v>14</v>
      </c>
      <c r="I3542" s="21" t="s">
        <v>13</v>
      </c>
      <c r="J3542" s="14"/>
      <c r="K3542" s="14"/>
    </row>
    <row r="3543" spans="1:11" ht="15.75" customHeight="1" x14ac:dyDescent="0.25">
      <c r="A3543" s="27"/>
      <c r="B3543" s="19" t="s">
        <v>8425</v>
      </c>
      <c r="C3543" s="19" t="s">
        <v>8424</v>
      </c>
      <c r="D3543" s="7" t="s">
        <v>8488</v>
      </c>
      <c r="E3543" s="7" t="s">
        <v>8488</v>
      </c>
      <c r="F3543" s="19" t="s">
        <v>8489</v>
      </c>
      <c r="G3543" s="19" t="s">
        <v>8490</v>
      </c>
      <c r="H3543" s="20" t="s">
        <v>14</v>
      </c>
      <c r="I3543" s="21" t="s">
        <v>13</v>
      </c>
      <c r="J3543" s="14"/>
      <c r="K3543" s="14"/>
    </row>
    <row r="3544" spans="1:11" ht="15.75" customHeight="1" x14ac:dyDescent="0.25">
      <c r="A3544" s="27"/>
      <c r="B3544" s="19" t="s">
        <v>8427</v>
      </c>
      <c r="C3544" s="19" t="s">
        <v>8427</v>
      </c>
      <c r="D3544" s="7" t="s">
        <v>8491</v>
      </c>
      <c r="E3544" s="7" t="s">
        <v>8491</v>
      </c>
      <c r="F3544" s="19" t="s">
        <v>8492</v>
      </c>
      <c r="G3544" s="19" t="s">
        <v>8492</v>
      </c>
      <c r="H3544" s="20" t="s">
        <v>14</v>
      </c>
      <c r="I3544" s="21" t="s">
        <v>13</v>
      </c>
      <c r="J3544" s="14"/>
      <c r="K3544" s="14"/>
    </row>
    <row r="3545" spans="1:11" ht="15.75" customHeight="1" x14ac:dyDescent="0.25">
      <c r="A3545" s="27"/>
      <c r="B3545" s="19" t="s">
        <v>8429</v>
      </c>
      <c r="C3545" s="19" t="s">
        <v>8428</v>
      </c>
      <c r="D3545" s="7" t="s">
        <v>8428</v>
      </c>
      <c r="E3545" s="7" t="s">
        <v>8428</v>
      </c>
      <c r="F3545" s="19" t="s">
        <v>8493</v>
      </c>
      <c r="G3545" s="19" t="s">
        <v>8494</v>
      </c>
      <c r="H3545" s="20" t="s">
        <v>14</v>
      </c>
      <c r="I3545" s="21" t="s">
        <v>13</v>
      </c>
      <c r="J3545" s="14"/>
      <c r="K3545" s="14"/>
    </row>
    <row r="3546" spans="1:11" ht="15.75" customHeight="1" x14ac:dyDescent="0.25">
      <c r="A3546" s="27"/>
      <c r="B3546" s="19" t="s">
        <v>8431</v>
      </c>
      <c r="C3546" s="19" t="s">
        <v>8430</v>
      </c>
      <c r="D3546" s="7" t="s">
        <v>8495</v>
      </c>
      <c r="E3546" s="7" t="s">
        <v>8495</v>
      </c>
      <c r="F3546" s="19" t="s">
        <v>8496</v>
      </c>
      <c r="G3546" s="19" t="s">
        <v>8496</v>
      </c>
      <c r="H3546" s="20" t="s">
        <v>14</v>
      </c>
      <c r="I3546" s="21" t="s">
        <v>13</v>
      </c>
      <c r="J3546" s="14"/>
      <c r="K3546" s="14"/>
    </row>
    <row r="3547" spans="1:11" ht="15.75" customHeight="1" x14ac:dyDescent="0.25">
      <c r="A3547" s="27"/>
      <c r="B3547" s="19" t="s">
        <v>8434</v>
      </c>
      <c r="C3547" s="19" t="s">
        <v>8434</v>
      </c>
      <c r="D3547" s="7" t="s">
        <v>8434</v>
      </c>
      <c r="E3547" s="7" t="s">
        <v>8434</v>
      </c>
      <c r="F3547" s="19" t="s">
        <v>8497</v>
      </c>
      <c r="G3547" s="19" t="s">
        <v>8497</v>
      </c>
      <c r="H3547" s="20" t="s">
        <v>14</v>
      </c>
      <c r="I3547" s="21" t="s">
        <v>13</v>
      </c>
      <c r="J3547" s="14"/>
      <c r="K3547" s="14"/>
    </row>
    <row r="3548" spans="1:11" ht="15.75" customHeight="1" x14ac:dyDescent="0.25">
      <c r="A3548" s="27"/>
      <c r="B3548" s="19" t="s">
        <v>8437</v>
      </c>
      <c r="C3548" s="19" t="s">
        <v>8437</v>
      </c>
      <c r="D3548" s="7" t="s">
        <v>8498</v>
      </c>
      <c r="E3548" s="7" t="s">
        <v>8498</v>
      </c>
      <c r="F3548" s="19" t="s">
        <v>8499</v>
      </c>
      <c r="G3548" s="19" t="s">
        <v>8499</v>
      </c>
      <c r="H3548" s="20" t="s">
        <v>14</v>
      </c>
      <c r="I3548" s="21" t="s">
        <v>13</v>
      </c>
      <c r="J3548" s="14"/>
      <c r="K3548" s="14"/>
    </row>
    <row r="3549" spans="1:11" ht="15.75" customHeight="1" x14ac:dyDescent="0.25">
      <c r="A3549" s="27"/>
      <c r="B3549" s="19" t="s">
        <v>6670</v>
      </c>
      <c r="C3549" s="19" t="s">
        <v>6670</v>
      </c>
      <c r="D3549" s="7" t="s">
        <v>6670</v>
      </c>
      <c r="E3549" s="7" t="s">
        <v>6670</v>
      </c>
      <c r="F3549" s="19" t="s">
        <v>8500</v>
      </c>
      <c r="G3549" s="19" t="s">
        <v>8500</v>
      </c>
      <c r="H3549" s="20" t="s">
        <v>14</v>
      </c>
      <c r="I3549" s="21" t="s">
        <v>13</v>
      </c>
      <c r="J3549" s="14"/>
      <c r="K3549" s="14"/>
    </row>
    <row r="3550" spans="1:11" ht="15.75" customHeight="1" x14ac:dyDescent="0.25">
      <c r="A3550" s="27"/>
      <c r="B3550" s="19" t="s">
        <v>8439</v>
      </c>
      <c r="C3550" s="19" t="s">
        <v>8438</v>
      </c>
      <c r="D3550" s="7" t="s">
        <v>8501</v>
      </c>
      <c r="E3550" s="7" t="s">
        <v>8501</v>
      </c>
      <c r="F3550" s="19" t="s">
        <v>8502</v>
      </c>
      <c r="G3550" s="19" t="s">
        <v>8503</v>
      </c>
      <c r="H3550" s="20" t="s">
        <v>14</v>
      </c>
      <c r="I3550" s="21" t="s">
        <v>13</v>
      </c>
      <c r="J3550" s="14"/>
      <c r="K3550" s="14"/>
    </row>
    <row r="3551" spans="1:11" ht="15.75" customHeight="1" x14ac:dyDescent="0.25">
      <c r="A3551" s="27"/>
      <c r="B3551" s="19" t="s">
        <v>8442</v>
      </c>
      <c r="C3551" s="19" t="s">
        <v>8442</v>
      </c>
      <c r="D3551" s="7" t="s">
        <v>8504</v>
      </c>
      <c r="E3551" s="7" t="s">
        <v>8504</v>
      </c>
      <c r="F3551" s="19" t="s">
        <v>8505</v>
      </c>
      <c r="G3551" s="19" t="s">
        <v>8505</v>
      </c>
      <c r="H3551" s="20" t="s">
        <v>14</v>
      </c>
      <c r="I3551" s="21" t="s">
        <v>13</v>
      </c>
      <c r="J3551" s="14"/>
      <c r="K3551" s="14"/>
    </row>
    <row r="3552" spans="1:11" ht="15.75" customHeight="1" x14ac:dyDescent="0.25">
      <c r="A3552" s="27"/>
      <c r="B3552" s="19" t="s">
        <v>8506</v>
      </c>
      <c r="C3552" s="19" t="s">
        <v>8445</v>
      </c>
      <c r="D3552" s="7" t="s">
        <v>8507</v>
      </c>
      <c r="E3552" s="7" t="s">
        <v>8507</v>
      </c>
      <c r="F3552" s="19" t="s">
        <v>8508</v>
      </c>
      <c r="G3552" s="19" t="s">
        <v>8509</v>
      </c>
      <c r="H3552" s="20" t="s">
        <v>14</v>
      </c>
      <c r="I3552" s="21" t="s">
        <v>13</v>
      </c>
      <c r="J3552" s="14"/>
      <c r="K3552" s="14"/>
    </row>
    <row r="3553" spans="1:11" ht="15.75" customHeight="1" x14ac:dyDescent="0.25">
      <c r="A3553" s="27"/>
      <c r="B3553" s="19"/>
      <c r="C3553" s="19"/>
      <c r="D3553" s="7"/>
      <c r="E3553" s="7"/>
      <c r="F3553" s="19" t="s">
        <v>8510</v>
      </c>
      <c r="G3553" s="19" t="s">
        <v>8510</v>
      </c>
      <c r="H3553" s="20" t="s">
        <v>14</v>
      </c>
      <c r="I3553" s="21" t="s">
        <v>13</v>
      </c>
      <c r="J3553" s="14"/>
      <c r="K3553" s="14"/>
    </row>
    <row r="3554" spans="1:11" ht="15.75" customHeight="1" x14ac:dyDescent="0.25">
      <c r="A3554" s="27"/>
      <c r="B3554" s="19" t="s">
        <v>8450</v>
      </c>
      <c r="C3554" s="19" t="s">
        <v>8449</v>
      </c>
      <c r="D3554" s="7" t="s">
        <v>8511</v>
      </c>
      <c r="E3554" s="7" t="s">
        <v>8511</v>
      </c>
      <c r="F3554" s="19" t="s">
        <v>8512</v>
      </c>
      <c r="G3554" s="19" t="s">
        <v>8512</v>
      </c>
      <c r="H3554" s="20" t="s">
        <v>14</v>
      </c>
      <c r="I3554" s="21" t="s">
        <v>13</v>
      </c>
      <c r="J3554" s="14"/>
      <c r="K3554" s="14"/>
    </row>
    <row r="3555" spans="1:11" ht="15.75" customHeight="1" x14ac:dyDescent="0.25">
      <c r="A3555" s="27"/>
      <c r="B3555" s="19" t="s">
        <v>8513</v>
      </c>
      <c r="C3555" s="19" t="s">
        <v>8513</v>
      </c>
      <c r="D3555" s="7" t="s">
        <v>8514</v>
      </c>
      <c r="E3555" s="7" t="s">
        <v>8514</v>
      </c>
      <c r="F3555" s="19" t="s">
        <v>8515</v>
      </c>
      <c r="G3555" s="19" t="s">
        <v>8515</v>
      </c>
      <c r="H3555" s="20" t="s">
        <v>14</v>
      </c>
      <c r="I3555" s="21" t="s">
        <v>13</v>
      </c>
      <c r="J3555" s="14"/>
      <c r="K3555" s="14"/>
    </row>
    <row r="3556" spans="1:11" ht="15.75" customHeight="1" x14ac:dyDescent="0.25">
      <c r="A3556" s="27"/>
      <c r="B3556" s="19" t="s">
        <v>8516</v>
      </c>
      <c r="C3556" s="19" t="s">
        <v>8516</v>
      </c>
      <c r="D3556" s="7" t="s">
        <v>8517</v>
      </c>
      <c r="E3556" s="7" t="s">
        <v>8517</v>
      </c>
      <c r="F3556" s="19" t="s">
        <v>8518</v>
      </c>
      <c r="G3556" s="19" t="s">
        <v>8519</v>
      </c>
      <c r="H3556" s="20" t="s">
        <v>14</v>
      </c>
      <c r="I3556" s="21" t="s">
        <v>13</v>
      </c>
      <c r="J3556" s="14"/>
      <c r="K3556" s="14"/>
    </row>
    <row r="3557" spans="1:11" ht="15.75" customHeight="1" x14ac:dyDescent="0.25">
      <c r="A3557" s="27"/>
      <c r="B3557" s="19" t="s">
        <v>8457</v>
      </c>
      <c r="C3557" s="19" t="s">
        <v>8457</v>
      </c>
      <c r="D3557" s="7" t="s">
        <v>8520</v>
      </c>
      <c r="E3557" s="7" t="s">
        <v>8520</v>
      </c>
      <c r="F3557" s="19" t="s">
        <v>8521</v>
      </c>
      <c r="G3557" s="19" t="s">
        <v>8521</v>
      </c>
      <c r="H3557" s="20" t="s">
        <v>14</v>
      </c>
      <c r="I3557" s="21" t="s">
        <v>13</v>
      </c>
      <c r="J3557" s="14"/>
      <c r="K3557" s="14"/>
    </row>
    <row r="3558" spans="1:11" ht="15.75" customHeight="1" x14ac:dyDescent="0.25">
      <c r="A3558" s="27"/>
      <c r="B3558" s="19" t="s">
        <v>8458</v>
      </c>
      <c r="C3558" s="19" t="s">
        <v>8458</v>
      </c>
      <c r="D3558" s="7" t="s">
        <v>8458</v>
      </c>
      <c r="E3558" s="7" t="s">
        <v>8458</v>
      </c>
      <c r="F3558" s="19" t="s">
        <v>8522</v>
      </c>
      <c r="G3558" s="19" t="s">
        <v>8523</v>
      </c>
      <c r="H3558" s="20" t="s">
        <v>14</v>
      </c>
      <c r="I3558" s="21" t="s">
        <v>13</v>
      </c>
      <c r="J3558" s="14"/>
      <c r="K3558" s="14"/>
    </row>
    <row r="3559" spans="1:11" ht="15.75" customHeight="1" x14ac:dyDescent="0.25">
      <c r="A3559" s="27"/>
      <c r="B3559" s="19"/>
      <c r="C3559" s="19"/>
      <c r="D3559" s="7"/>
      <c r="E3559" s="7"/>
      <c r="F3559" s="19" t="s">
        <v>8524</v>
      </c>
      <c r="G3559" s="19" t="s">
        <v>8524</v>
      </c>
      <c r="H3559" s="20" t="s">
        <v>14</v>
      </c>
      <c r="I3559" s="21" t="s">
        <v>13</v>
      </c>
      <c r="J3559" s="14"/>
      <c r="K3559" s="14"/>
    </row>
    <row r="3560" spans="1:11" ht="15.75" customHeight="1" x14ac:dyDescent="0.25">
      <c r="A3560" s="27"/>
      <c r="B3560" s="19" t="s">
        <v>8461</v>
      </c>
      <c r="C3560" s="19" t="s">
        <v>8461</v>
      </c>
      <c r="D3560" s="7" t="s">
        <v>8525</v>
      </c>
      <c r="E3560" s="7" t="s">
        <v>8525</v>
      </c>
      <c r="F3560" s="19" t="s">
        <v>8526</v>
      </c>
      <c r="G3560" s="19" t="s">
        <v>8526</v>
      </c>
      <c r="H3560" s="20" t="s">
        <v>14</v>
      </c>
      <c r="I3560" s="21" t="s">
        <v>13</v>
      </c>
      <c r="J3560" s="14"/>
      <c r="K3560" s="14"/>
    </row>
    <row r="3561" spans="1:11" ht="15.75" customHeight="1" x14ac:dyDescent="0.25">
      <c r="A3561" s="27"/>
      <c r="B3561" s="19" t="s">
        <v>8467</v>
      </c>
      <c r="C3561" s="19" t="s">
        <v>8466</v>
      </c>
      <c r="D3561" s="7" t="s">
        <v>8466</v>
      </c>
      <c r="E3561" s="7" t="s">
        <v>8466</v>
      </c>
      <c r="F3561" s="19" t="s">
        <v>8527</v>
      </c>
      <c r="G3561" s="19" t="s">
        <v>8527</v>
      </c>
      <c r="H3561" s="20" t="s">
        <v>14</v>
      </c>
      <c r="I3561" s="21" t="s">
        <v>13</v>
      </c>
      <c r="J3561" s="14"/>
      <c r="K3561" s="14"/>
    </row>
    <row r="3562" spans="1:11" ht="15.75" customHeight="1" x14ac:dyDescent="0.25">
      <c r="A3562" s="27"/>
      <c r="B3562" s="19" t="s">
        <v>8469</v>
      </c>
      <c r="C3562" s="19" t="s">
        <v>8468</v>
      </c>
      <c r="D3562" s="7" t="s">
        <v>8468</v>
      </c>
      <c r="E3562" s="7" t="s">
        <v>8468</v>
      </c>
      <c r="F3562" s="19" t="s">
        <v>8528</v>
      </c>
      <c r="G3562" s="19" t="s">
        <v>8528</v>
      </c>
      <c r="H3562" s="20" t="s">
        <v>14</v>
      </c>
      <c r="I3562" s="21" t="s">
        <v>13</v>
      </c>
      <c r="J3562" s="14"/>
      <c r="K3562" s="14"/>
    </row>
    <row r="3563" spans="1:11" ht="15.75" customHeight="1" x14ac:dyDescent="0.25">
      <c r="A3563" s="27"/>
      <c r="B3563" s="19" t="s">
        <v>8471</v>
      </c>
      <c r="C3563" s="19" t="s">
        <v>8470</v>
      </c>
      <c r="D3563" s="7" t="s">
        <v>8529</v>
      </c>
      <c r="E3563" s="7" t="s">
        <v>8529</v>
      </c>
      <c r="F3563" s="19" t="s">
        <v>8530</v>
      </c>
      <c r="G3563" s="19" t="s">
        <v>8530</v>
      </c>
      <c r="H3563" s="20" t="s">
        <v>14</v>
      </c>
      <c r="I3563" s="21" t="s">
        <v>13</v>
      </c>
      <c r="J3563" s="14"/>
      <c r="K3563" s="14"/>
    </row>
    <row r="3564" spans="1:11" ht="15.75" customHeight="1" x14ac:dyDescent="0.25">
      <c r="A3564" s="27"/>
      <c r="B3564" s="19" t="s">
        <v>8475</v>
      </c>
      <c r="C3564" s="19" t="s">
        <v>8475</v>
      </c>
      <c r="D3564" s="7" t="s">
        <v>8475</v>
      </c>
      <c r="E3564" s="7" t="s">
        <v>8475</v>
      </c>
      <c r="F3564" s="19" t="s">
        <v>8531</v>
      </c>
      <c r="G3564" s="19" t="s">
        <v>8532</v>
      </c>
      <c r="H3564" s="20" t="s">
        <v>14</v>
      </c>
      <c r="I3564" s="21" t="s">
        <v>13</v>
      </c>
      <c r="J3564" s="14"/>
      <c r="K3564" s="14"/>
    </row>
    <row r="3565" spans="1:11" ht="15.75" customHeight="1" x14ac:dyDescent="0.25">
      <c r="A3565" s="27"/>
      <c r="B3565" s="19" t="s">
        <v>8480</v>
      </c>
      <c r="C3565" s="19" t="s">
        <v>8480</v>
      </c>
      <c r="D3565" s="7" t="s">
        <v>8533</v>
      </c>
      <c r="E3565" s="7" t="s">
        <v>8533</v>
      </c>
      <c r="F3565" s="19" t="s">
        <v>8534</v>
      </c>
      <c r="G3565" s="19" t="s">
        <v>8534</v>
      </c>
      <c r="H3565" s="20" t="s">
        <v>14</v>
      </c>
      <c r="I3565" s="21" t="s">
        <v>13</v>
      </c>
      <c r="J3565" s="14"/>
      <c r="K3565" s="14"/>
    </row>
    <row r="3566" spans="1:11" ht="15.75" customHeight="1" x14ac:dyDescent="0.25">
      <c r="A3566" s="27"/>
      <c r="B3566" s="19" t="s">
        <v>8535</v>
      </c>
      <c r="C3566" s="19" t="s">
        <v>8536</v>
      </c>
      <c r="D3566" s="7" t="s">
        <v>8536</v>
      </c>
      <c r="E3566" s="7" t="s">
        <v>8536</v>
      </c>
      <c r="F3566" s="19" t="s">
        <v>8537</v>
      </c>
      <c r="G3566" s="19" t="s">
        <v>8538</v>
      </c>
      <c r="H3566" s="20" t="s">
        <v>14</v>
      </c>
      <c r="I3566" s="21" t="s">
        <v>13</v>
      </c>
      <c r="J3566" s="14"/>
      <c r="K3566" s="14"/>
    </row>
    <row r="3567" spans="1:11" ht="15.75" customHeight="1" x14ac:dyDescent="0.25">
      <c r="A3567" s="27"/>
      <c r="B3567" s="19" t="s">
        <v>8483</v>
      </c>
      <c r="C3567" s="19" t="s">
        <v>8483</v>
      </c>
      <c r="D3567" s="7" t="s">
        <v>8539</v>
      </c>
      <c r="E3567" s="7" t="s">
        <v>8539</v>
      </c>
      <c r="F3567" s="19" t="s">
        <v>8540</v>
      </c>
      <c r="G3567" s="19" t="s">
        <v>8540</v>
      </c>
      <c r="H3567" s="20" t="s">
        <v>14</v>
      </c>
      <c r="I3567" s="21" t="s">
        <v>13</v>
      </c>
      <c r="J3567" s="14"/>
      <c r="K3567" s="14"/>
    </row>
    <row r="3568" spans="1:11" ht="15.75" customHeight="1" x14ac:dyDescent="0.25">
      <c r="A3568" s="27"/>
      <c r="B3568" s="19" t="s">
        <v>8489</v>
      </c>
      <c r="C3568" s="19" t="s">
        <v>8489</v>
      </c>
      <c r="D3568" s="7" t="s">
        <v>8489</v>
      </c>
      <c r="E3568" s="7" t="s">
        <v>8490</v>
      </c>
      <c r="F3568" s="19" t="s">
        <v>8541</v>
      </c>
      <c r="G3568" s="19" t="s">
        <v>8541</v>
      </c>
      <c r="H3568" s="20" t="s">
        <v>14</v>
      </c>
      <c r="I3568" s="21" t="s">
        <v>13</v>
      </c>
      <c r="J3568" s="14"/>
      <c r="K3568" s="14"/>
    </row>
    <row r="3569" spans="1:11" ht="15.75" customHeight="1" x14ac:dyDescent="0.25">
      <c r="A3569" s="27"/>
      <c r="B3569" s="19" t="s">
        <v>8515</v>
      </c>
      <c r="C3569" s="19" t="s">
        <v>8515</v>
      </c>
      <c r="D3569" s="7" t="s">
        <v>8515</v>
      </c>
      <c r="E3569" s="7" t="s">
        <v>8515</v>
      </c>
      <c r="F3569" s="19" t="s">
        <v>8542</v>
      </c>
      <c r="G3569" s="19" t="s">
        <v>8542</v>
      </c>
      <c r="H3569" s="20" t="s">
        <v>14</v>
      </c>
      <c r="I3569" s="21" t="s">
        <v>13</v>
      </c>
      <c r="J3569" s="14"/>
      <c r="K3569" s="14"/>
    </row>
    <row r="3570" spans="1:11" ht="15.75" customHeight="1" x14ac:dyDescent="0.25">
      <c r="A3570" s="27"/>
      <c r="B3570" s="19" t="s">
        <v>8530</v>
      </c>
      <c r="C3570" s="19" t="s">
        <v>8530</v>
      </c>
      <c r="D3570" s="7" t="s">
        <v>8543</v>
      </c>
      <c r="E3570" s="7" t="s">
        <v>8543</v>
      </c>
      <c r="F3570" s="19" t="s">
        <v>8544</v>
      </c>
      <c r="G3570" s="19" t="s">
        <v>8545</v>
      </c>
      <c r="H3570" s="20" t="s">
        <v>14</v>
      </c>
      <c r="I3570" s="21" t="s">
        <v>13</v>
      </c>
      <c r="J3570" s="14"/>
      <c r="K3570" s="14"/>
    </row>
    <row r="3571" spans="1:11" ht="15.75" customHeight="1" x14ac:dyDescent="0.25">
      <c r="A3571" s="27"/>
      <c r="B3571" s="10"/>
      <c r="C3571" s="10"/>
      <c r="D3571" s="23"/>
      <c r="E3571" s="23"/>
      <c r="F3571" s="19" t="s">
        <v>8546</v>
      </c>
      <c r="G3571" s="19" t="s">
        <v>8547</v>
      </c>
      <c r="H3571" s="20" t="s">
        <v>14</v>
      </c>
      <c r="I3571" s="21" t="s">
        <v>13</v>
      </c>
      <c r="J3571" s="14"/>
      <c r="K3571" s="14"/>
    </row>
    <row r="3572" spans="1:11" ht="15.75" customHeight="1" x14ac:dyDescent="0.25">
      <c r="A3572" s="27"/>
      <c r="B3572" s="10"/>
      <c r="C3572" s="10"/>
      <c r="D3572" s="23"/>
      <c r="E3572" s="23"/>
      <c r="F3572" s="19" t="s">
        <v>8548</v>
      </c>
      <c r="G3572" s="19" t="s">
        <v>8549</v>
      </c>
      <c r="H3572" s="20" t="s">
        <v>14</v>
      </c>
      <c r="I3572" s="21" t="s">
        <v>13</v>
      </c>
      <c r="J3572" s="14"/>
      <c r="K3572" s="14"/>
    </row>
    <row r="3573" spans="1:11" ht="15.75" customHeight="1" x14ac:dyDescent="0.25">
      <c r="A3573" s="27"/>
      <c r="B3573" s="10"/>
      <c r="C3573" s="10"/>
      <c r="D3573" s="23"/>
      <c r="E3573" s="23"/>
      <c r="F3573" s="19" t="s">
        <v>8550</v>
      </c>
      <c r="G3573" s="19" t="s">
        <v>8550</v>
      </c>
      <c r="H3573" s="20" t="s">
        <v>14</v>
      </c>
      <c r="I3573" s="20" t="s">
        <v>13</v>
      </c>
      <c r="J3573" s="14"/>
      <c r="K3573" s="14"/>
    </row>
    <row r="3574" spans="1:11" ht="15.75" customHeight="1" x14ac:dyDescent="0.25">
      <c r="A3574" s="27"/>
      <c r="B3574" s="10"/>
      <c r="C3574" s="10"/>
      <c r="D3574" s="23"/>
      <c r="E3574" s="23"/>
      <c r="F3574" s="19" t="s">
        <v>8551</v>
      </c>
      <c r="G3574" s="19" t="s">
        <v>8552</v>
      </c>
      <c r="H3574" s="20" t="s">
        <v>14</v>
      </c>
      <c r="I3574" s="20" t="s">
        <v>13</v>
      </c>
      <c r="J3574" s="14"/>
      <c r="K3574" s="14"/>
    </row>
    <row r="3575" spans="1:11" ht="15.75" customHeight="1" x14ac:dyDescent="0.25">
      <c r="A3575" s="27"/>
      <c r="B3575" s="10"/>
      <c r="C3575" s="10"/>
      <c r="D3575" s="23"/>
      <c r="E3575" s="23"/>
      <c r="F3575" s="19" t="s">
        <v>8553</v>
      </c>
      <c r="G3575" s="19" t="s">
        <v>8553</v>
      </c>
      <c r="H3575" s="20" t="s">
        <v>14</v>
      </c>
      <c r="I3575" s="20" t="s">
        <v>13</v>
      </c>
      <c r="J3575" s="14"/>
      <c r="K3575" s="14"/>
    </row>
    <row r="3576" spans="1:11" ht="15.75" customHeight="1" x14ac:dyDescent="0.25">
      <c r="A3576" s="27"/>
      <c r="B3576" s="10"/>
      <c r="C3576" s="10"/>
      <c r="D3576" s="23"/>
      <c r="E3576" s="23"/>
      <c r="F3576" s="19" t="s">
        <v>8554</v>
      </c>
      <c r="G3576" s="19" t="s">
        <v>8555</v>
      </c>
      <c r="H3576" s="20" t="s">
        <v>14</v>
      </c>
      <c r="I3576" s="20" t="s">
        <v>13</v>
      </c>
      <c r="J3576" s="14"/>
      <c r="K3576" s="14"/>
    </row>
    <row r="3577" spans="1:11" ht="15.75" customHeight="1" x14ac:dyDescent="0.25">
      <c r="A3577" s="27"/>
      <c r="B3577" s="19" t="s">
        <v>8556</v>
      </c>
      <c r="C3577" s="19" t="s">
        <v>8556</v>
      </c>
      <c r="D3577" s="7" t="s">
        <v>8557</v>
      </c>
      <c r="E3577" s="7" t="s">
        <v>8557</v>
      </c>
      <c r="F3577" s="19" t="s">
        <v>3874</v>
      </c>
      <c r="G3577" s="19" t="s">
        <v>8558</v>
      </c>
      <c r="H3577" s="20" t="s">
        <v>14</v>
      </c>
      <c r="I3577" s="21" t="s">
        <v>128</v>
      </c>
      <c r="J3577" s="14"/>
      <c r="K3577" s="14"/>
    </row>
    <row r="3578" spans="1:11" ht="15.75" customHeight="1" x14ac:dyDescent="0.25">
      <c r="A3578" s="27"/>
      <c r="B3578" s="19" t="s">
        <v>3096</v>
      </c>
      <c r="C3578" s="19" t="s">
        <v>3095</v>
      </c>
      <c r="D3578" s="7" t="s">
        <v>8559</v>
      </c>
      <c r="E3578" s="7" t="s">
        <v>8559</v>
      </c>
      <c r="F3578" s="5" t="s">
        <v>2397</v>
      </c>
      <c r="G3578" s="5" t="s">
        <v>2397</v>
      </c>
      <c r="H3578" s="8" t="s">
        <v>14</v>
      </c>
      <c r="I3578" s="16" t="s">
        <v>128</v>
      </c>
      <c r="J3578" s="14"/>
      <c r="K3578" s="14"/>
    </row>
    <row r="3579" spans="1:11" ht="15.75" customHeight="1" x14ac:dyDescent="0.25">
      <c r="A3579" s="27"/>
      <c r="B3579" s="19" t="s">
        <v>6288</v>
      </c>
      <c r="C3579" s="19" t="s">
        <v>6288</v>
      </c>
      <c r="D3579" s="7" t="s">
        <v>8560</v>
      </c>
      <c r="E3579" s="7" t="s">
        <v>8560</v>
      </c>
      <c r="F3579" s="19" t="s">
        <v>6339</v>
      </c>
      <c r="G3579" s="19" t="s">
        <v>6339</v>
      </c>
      <c r="H3579" s="20" t="s">
        <v>14</v>
      </c>
      <c r="I3579" s="21" t="s">
        <v>13</v>
      </c>
      <c r="J3579" s="14"/>
      <c r="K3579" s="14"/>
    </row>
    <row r="3580" spans="1:11" ht="15.75" customHeight="1" x14ac:dyDescent="0.25">
      <c r="A3580" s="27" t="s">
        <v>8561</v>
      </c>
      <c r="B3580" s="19" t="s">
        <v>7295</v>
      </c>
      <c r="C3580" s="19" t="s">
        <v>7295</v>
      </c>
      <c r="D3580" s="7" t="s">
        <v>8562</v>
      </c>
      <c r="E3580" s="7" t="s">
        <v>8562</v>
      </c>
      <c r="F3580" s="5" t="s">
        <v>2382</v>
      </c>
      <c r="G3580" s="5" t="s">
        <v>2382</v>
      </c>
      <c r="H3580" s="8" t="s">
        <v>14</v>
      </c>
      <c r="I3580" s="9" t="s">
        <v>128</v>
      </c>
      <c r="J3580" s="11" t="e">
        <f>IF(#REF!="harga",0,IF(#REF!="lokasi",1,IF(#REF!="pelayanan",2,IF(#REF!="kamar",3,IF(#REF!="fasilitas hotel",4,IF(#REF!="makanan",5,6))))))</f>
        <v>#REF!</v>
      </c>
      <c r="K3580" s="11" t="e">
        <f>IF(#REF!="positive",1,0)</f>
        <v>#REF!</v>
      </c>
    </row>
    <row r="3581" spans="1:11" ht="15.75" customHeight="1" x14ac:dyDescent="0.25">
      <c r="A3581" s="27" t="s">
        <v>8563</v>
      </c>
      <c r="B3581" s="19" t="s">
        <v>6935</v>
      </c>
      <c r="C3581" s="19" t="s">
        <v>6935</v>
      </c>
      <c r="D3581" s="7" t="s">
        <v>8564</v>
      </c>
      <c r="E3581" s="7" t="s">
        <v>8564</v>
      </c>
      <c r="F3581" s="5" t="s">
        <v>7395</v>
      </c>
      <c r="G3581" s="5" t="s">
        <v>7395</v>
      </c>
      <c r="H3581" s="8" t="s">
        <v>14</v>
      </c>
      <c r="I3581" s="29" t="s">
        <v>128</v>
      </c>
      <c r="J3581" s="14"/>
      <c r="K3581" s="14"/>
    </row>
    <row r="3582" spans="1:11" ht="15.75" customHeight="1" x14ac:dyDescent="0.25">
      <c r="A3582" s="27"/>
      <c r="B3582" s="19" t="s">
        <v>6969</v>
      </c>
      <c r="C3582" s="19" t="s">
        <v>6969</v>
      </c>
      <c r="D3582" s="7" t="s">
        <v>8565</v>
      </c>
      <c r="E3582" s="7" t="s">
        <v>8565</v>
      </c>
      <c r="F3582" s="19" t="s">
        <v>7414</v>
      </c>
      <c r="G3582" s="19" t="s">
        <v>7414</v>
      </c>
      <c r="H3582" s="20" t="s">
        <v>14</v>
      </c>
      <c r="I3582" s="21" t="s">
        <v>128</v>
      </c>
      <c r="J3582" s="14"/>
      <c r="K3582" s="14"/>
    </row>
    <row r="3583" spans="1:11" ht="15.75" customHeight="1" x14ac:dyDescent="0.25">
      <c r="A3583" s="27"/>
      <c r="B3583" s="5" t="s">
        <v>8566</v>
      </c>
      <c r="C3583" s="5" t="s">
        <v>8566</v>
      </c>
      <c r="D3583" s="7" t="s">
        <v>8567</v>
      </c>
      <c r="E3583" s="7" t="s">
        <v>8567</v>
      </c>
      <c r="F3583" s="19" t="s">
        <v>8568</v>
      </c>
      <c r="G3583" s="19" t="s">
        <v>8568</v>
      </c>
      <c r="H3583" s="20" t="s">
        <v>14</v>
      </c>
      <c r="I3583" s="21" t="s">
        <v>128</v>
      </c>
      <c r="J3583" s="14"/>
      <c r="K3583" s="14"/>
    </row>
    <row r="3584" spans="1:11" ht="15.75" customHeight="1" x14ac:dyDescent="0.25">
      <c r="A3584" s="27"/>
      <c r="B3584" s="5" t="s">
        <v>2397</v>
      </c>
      <c r="C3584" s="5" t="s">
        <v>2397</v>
      </c>
      <c r="D3584" s="7" t="s">
        <v>8569</v>
      </c>
      <c r="E3584" s="7" t="s">
        <v>8569</v>
      </c>
      <c r="F3584" s="5" t="s">
        <v>7421</v>
      </c>
      <c r="G3584" s="5" t="s">
        <v>7421</v>
      </c>
      <c r="H3584" s="15" t="s">
        <v>14</v>
      </c>
      <c r="I3584" s="9" t="s">
        <v>128</v>
      </c>
      <c r="J3584" s="14"/>
      <c r="K3584" s="14"/>
    </row>
    <row r="3585" spans="1:11" ht="15.75" customHeight="1" x14ac:dyDescent="0.25">
      <c r="A3585" s="27"/>
      <c r="B3585" s="6" t="s">
        <v>7330</v>
      </c>
      <c r="C3585" s="6" t="s">
        <v>7330</v>
      </c>
      <c r="D3585" s="7" t="s">
        <v>7330</v>
      </c>
      <c r="E3585" s="7" t="s">
        <v>7330</v>
      </c>
      <c r="F3585" s="5" t="s">
        <v>7426</v>
      </c>
      <c r="G3585" s="5" t="s">
        <v>7426</v>
      </c>
      <c r="H3585" s="15" t="s">
        <v>14</v>
      </c>
      <c r="I3585" s="9" t="s">
        <v>128</v>
      </c>
      <c r="J3585" s="14"/>
      <c r="K3585" s="14"/>
    </row>
    <row r="3586" spans="1:11" ht="15.75" customHeight="1" x14ac:dyDescent="0.25">
      <c r="A3586" s="27"/>
      <c r="B3586" s="19" t="s">
        <v>7373</v>
      </c>
      <c r="C3586" s="19" t="s">
        <v>7372</v>
      </c>
      <c r="D3586" s="7" t="s">
        <v>7372</v>
      </c>
      <c r="E3586" s="7" t="s">
        <v>7372</v>
      </c>
      <c r="F3586" s="5" t="s">
        <v>7445</v>
      </c>
      <c r="G3586" s="5" t="s">
        <v>7445</v>
      </c>
      <c r="H3586" s="15" t="s">
        <v>14</v>
      </c>
      <c r="I3586" s="9" t="s">
        <v>128</v>
      </c>
      <c r="J3586" s="14"/>
      <c r="K3586" s="14"/>
    </row>
    <row r="3587" spans="1:11" ht="15.75" customHeight="1" x14ac:dyDescent="0.25">
      <c r="A3587" s="27"/>
      <c r="B3587" s="6" t="s">
        <v>7376</v>
      </c>
      <c r="C3587" s="6" t="s">
        <v>7376</v>
      </c>
      <c r="D3587" s="7" t="s">
        <v>8570</v>
      </c>
      <c r="E3587" s="7" t="s">
        <v>8570</v>
      </c>
      <c r="F3587" s="6" t="s">
        <v>8571</v>
      </c>
      <c r="G3587" s="6" t="s">
        <v>8572</v>
      </c>
      <c r="H3587" s="15" t="s">
        <v>14</v>
      </c>
      <c r="I3587" s="9" t="s">
        <v>128</v>
      </c>
      <c r="J3587" s="14"/>
      <c r="K3587" s="14"/>
    </row>
    <row r="3588" spans="1:11" ht="15.75" customHeight="1" x14ac:dyDescent="0.25">
      <c r="A3588" s="27"/>
      <c r="B3588" s="19" t="s">
        <v>8568</v>
      </c>
      <c r="C3588" s="19" t="s">
        <v>8568</v>
      </c>
      <c r="D3588" s="7" t="s">
        <v>8568</v>
      </c>
      <c r="E3588" s="7" t="s">
        <v>8568</v>
      </c>
      <c r="F3588" s="5" t="s">
        <v>8573</v>
      </c>
      <c r="G3588" s="5" t="s">
        <v>8573</v>
      </c>
      <c r="H3588" s="15" t="s">
        <v>14</v>
      </c>
      <c r="I3588" s="9" t="s">
        <v>128</v>
      </c>
      <c r="J3588" s="14"/>
      <c r="K3588" s="14"/>
    </row>
    <row r="3589" spans="1:11" ht="15.75" customHeight="1" x14ac:dyDescent="0.25">
      <c r="A3589" s="27"/>
      <c r="B3589" s="5" t="s">
        <v>7080</v>
      </c>
      <c r="C3589" s="5" t="s">
        <v>7080</v>
      </c>
      <c r="D3589" s="7" t="s">
        <v>8574</v>
      </c>
      <c r="E3589" s="7" t="s">
        <v>8574</v>
      </c>
      <c r="F3589" s="6" t="s">
        <v>8575</v>
      </c>
      <c r="G3589" s="6" t="s">
        <v>8576</v>
      </c>
      <c r="H3589" s="15" t="s">
        <v>14</v>
      </c>
      <c r="I3589" s="9" t="s">
        <v>128</v>
      </c>
      <c r="J3589" s="14"/>
      <c r="K3589" s="14"/>
    </row>
    <row r="3590" spans="1:11" ht="15.75" customHeight="1" x14ac:dyDescent="0.25">
      <c r="A3590" s="27"/>
      <c r="B3590" s="5" t="s">
        <v>7048</v>
      </c>
      <c r="C3590" s="5" t="s">
        <v>7048</v>
      </c>
      <c r="D3590" s="7" t="s">
        <v>7048</v>
      </c>
      <c r="E3590" s="7" t="s">
        <v>7048</v>
      </c>
      <c r="F3590" s="6" t="s">
        <v>8577</v>
      </c>
      <c r="G3590" s="6" t="s">
        <v>8577</v>
      </c>
      <c r="H3590" s="15" t="s">
        <v>14</v>
      </c>
      <c r="I3590" s="9" t="s">
        <v>128</v>
      </c>
      <c r="J3590" s="14"/>
      <c r="K3590" s="14"/>
    </row>
    <row r="3591" spans="1:11" ht="15.75" customHeight="1" x14ac:dyDescent="0.25">
      <c r="A3591" s="27"/>
      <c r="B3591" s="5" t="s">
        <v>7053</v>
      </c>
      <c r="C3591" s="5" t="s">
        <v>7053</v>
      </c>
      <c r="D3591" s="7" t="s">
        <v>7053</v>
      </c>
      <c r="E3591" s="7" t="s">
        <v>7053</v>
      </c>
      <c r="F3591" s="6" t="s">
        <v>8578</v>
      </c>
      <c r="G3591" s="6" t="s">
        <v>8578</v>
      </c>
      <c r="H3591" s="15" t="s">
        <v>14</v>
      </c>
      <c r="I3591" s="9" t="s">
        <v>128</v>
      </c>
      <c r="J3591" s="14"/>
      <c r="K3591" s="14"/>
    </row>
    <row r="3592" spans="1:11" ht="15.75" customHeight="1" x14ac:dyDescent="0.25">
      <c r="A3592" s="27"/>
      <c r="B3592" s="5" t="s">
        <v>7389</v>
      </c>
      <c r="C3592" s="5" t="s">
        <v>7389</v>
      </c>
      <c r="D3592" s="7" t="s">
        <v>7389</v>
      </c>
      <c r="E3592" s="7" t="s">
        <v>7389</v>
      </c>
      <c r="F3592" s="5" t="s">
        <v>7131</v>
      </c>
      <c r="G3592" s="5" t="s">
        <v>7131</v>
      </c>
      <c r="H3592" s="15" t="s">
        <v>14</v>
      </c>
      <c r="I3592" s="9" t="s">
        <v>128</v>
      </c>
      <c r="J3592" s="14"/>
      <c r="K3592" s="14"/>
    </row>
    <row r="3593" spans="1:11" ht="15.75" customHeight="1" x14ac:dyDescent="0.25">
      <c r="A3593" s="27"/>
      <c r="B3593" s="6" t="s">
        <v>7392</v>
      </c>
      <c r="C3593" s="6" t="s">
        <v>7391</v>
      </c>
      <c r="D3593" s="7" t="s">
        <v>7391</v>
      </c>
      <c r="E3593" s="7" t="s">
        <v>7391</v>
      </c>
      <c r="F3593" s="6" t="s">
        <v>8579</v>
      </c>
      <c r="G3593" s="6" t="s">
        <v>8579</v>
      </c>
      <c r="H3593" s="15" t="s">
        <v>14</v>
      </c>
      <c r="I3593" s="9" t="s">
        <v>128</v>
      </c>
      <c r="J3593" s="14"/>
      <c r="K3593" s="14"/>
    </row>
    <row r="3594" spans="1:11" ht="15.75" customHeight="1" x14ac:dyDescent="0.25">
      <c r="A3594" s="27"/>
      <c r="B3594" s="5" t="s">
        <v>6774</v>
      </c>
      <c r="C3594" s="5" t="s">
        <v>6774</v>
      </c>
      <c r="D3594" s="7" t="s">
        <v>6774</v>
      </c>
      <c r="E3594" s="7" t="s">
        <v>6774</v>
      </c>
      <c r="F3594" s="5" t="s">
        <v>7476</v>
      </c>
      <c r="G3594" s="5" t="s">
        <v>7476</v>
      </c>
      <c r="H3594" s="15" t="s">
        <v>14</v>
      </c>
      <c r="I3594" s="9" t="s">
        <v>128</v>
      </c>
      <c r="J3594" s="14"/>
      <c r="K3594" s="14"/>
    </row>
    <row r="3595" spans="1:11" ht="15.75" customHeight="1" x14ac:dyDescent="0.25">
      <c r="A3595" s="27"/>
      <c r="B3595" s="6" t="s">
        <v>7407</v>
      </c>
      <c r="C3595" s="6" t="s">
        <v>7094</v>
      </c>
      <c r="D3595" s="7" t="s">
        <v>7094</v>
      </c>
      <c r="E3595" s="7" t="s">
        <v>7094</v>
      </c>
      <c r="F3595" s="5" t="s">
        <v>7480</v>
      </c>
      <c r="G3595" s="5" t="s">
        <v>7480</v>
      </c>
      <c r="H3595" s="15" t="s">
        <v>14</v>
      </c>
      <c r="I3595" s="9" t="s">
        <v>128</v>
      </c>
      <c r="J3595" s="14"/>
      <c r="K3595" s="14"/>
    </row>
    <row r="3596" spans="1:11" ht="15.75" customHeight="1" x14ac:dyDescent="0.25">
      <c r="A3596" s="27"/>
      <c r="B3596" s="5" t="s">
        <v>7409</v>
      </c>
      <c r="C3596" s="6" t="s">
        <v>7097</v>
      </c>
      <c r="D3596" s="7" t="s">
        <v>8580</v>
      </c>
      <c r="E3596" s="7" t="s">
        <v>8580</v>
      </c>
      <c r="F3596" s="6" t="s">
        <v>7483</v>
      </c>
      <c r="G3596" s="6" t="s">
        <v>7483</v>
      </c>
      <c r="H3596" s="15" t="s">
        <v>14</v>
      </c>
      <c r="I3596" s="9" t="s">
        <v>128</v>
      </c>
      <c r="J3596" s="14"/>
      <c r="K3596" s="14"/>
    </row>
    <row r="3597" spans="1:11" ht="15.75" customHeight="1" x14ac:dyDescent="0.25">
      <c r="A3597" s="27"/>
      <c r="B3597" s="5" t="s">
        <v>7103</v>
      </c>
      <c r="C3597" s="5" t="s">
        <v>7103</v>
      </c>
      <c r="D3597" s="7" t="s">
        <v>7103</v>
      </c>
      <c r="E3597" s="7" t="s">
        <v>7103</v>
      </c>
      <c r="F3597" s="6" t="s">
        <v>8581</v>
      </c>
      <c r="G3597" s="6" t="s">
        <v>8582</v>
      </c>
      <c r="H3597" s="15" t="s">
        <v>14</v>
      </c>
      <c r="I3597" s="9" t="s">
        <v>128</v>
      </c>
      <c r="J3597" s="14"/>
      <c r="K3597" s="14"/>
    </row>
    <row r="3598" spans="1:11" ht="15.75" customHeight="1" x14ac:dyDescent="0.25">
      <c r="A3598" s="27"/>
      <c r="B3598" s="5" t="s">
        <v>8573</v>
      </c>
      <c r="C3598" s="5" t="s">
        <v>8573</v>
      </c>
      <c r="D3598" s="7" t="s">
        <v>8573</v>
      </c>
      <c r="E3598" s="7" t="s">
        <v>8573</v>
      </c>
      <c r="F3598" s="6" t="s">
        <v>7492</v>
      </c>
      <c r="G3598" s="6" t="s">
        <v>7492</v>
      </c>
      <c r="H3598" s="15" t="s">
        <v>14</v>
      </c>
      <c r="I3598" s="9" t="s">
        <v>128</v>
      </c>
      <c r="J3598" s="14"/>
      <c r="K3598" s="14"/>
    </row>
    <row r="3599" spans="1:11" ht="15.75" customHeight="1" x14ac:dyDescent="0.25">
      <c r="A3599" s="27"/>
      <c r="B3599" s="6" t="s">
        <v>7422</v>
      </c>
      <c r="C3599" s="6" t="s">
        <v>7119</v>
      </c>
      <c r="D3599" s="7" t="s">
        <v>8583</v>
      </c>
      <c r="E3599" s="7" t="s">
        <v>8583</v>
      </c>
      <c r="F3599" s="6" t="s">
        <v>8584</v>
      </c>
      <c r="G3599" s="6" t="s">
        <v>8584</v>
      </c>
      <c r="H3599" s="15" t="s">
        <v>14</v>
      </c>
      <c r="I3599" s="9" t="s">
        <v>128</v>
      </c>
      <c r="J3599" s="14"/>
      <c r="K3599" s="14"/>
    </row>
    <row r="3600" spans="1:11" ht="15.75" customHeight="1" x14ac:dyDescent="0.25">
      <c r="A3600" s="27"/>
      <c r="B3600" s="6" t="s">
        <v>7430</v>
      </c>
      <c r="C3600" s="6" t="s">
        <v>7430</v>
      </c>
      <c r="D3600" s="7" t="s">
        <v>7430</v>
      </c>
      <c r="E3600" s="7" t="s">
        <v>7430</v>
      </c>
      <c r="F3600" s="6" t="s">
        <v>7504</v>
      </c>
      <c r="G3600" s="6" t="s">
        <v>7504</v>
      </c>
      <c r="H3600" s="15" t="s">
        <v>14</v>
      </c>
      <c r="I3600" s="9" t="s">
        <v>128</v>
      </c>
      <c r="J3600" s="14"/>
      <c r="K3600" s="14"/>
    </row>
    <row r="3601" spans="1:11" ht="15.75" customHeight="1" x14ac:dyDescent="0.25">
      <c r="A3601" s="27"/>
      <c r="B3601" s="5" t="s">
        <v>7131</v>
      </c>
      <c r="C3601" s="5" t="s">
        <v>7131</v>
      </c>
      <c r="D3601" s="7" t="s">
        <v>8585</v>
      </c>
      <c r="E3601" s="7" t="s">
        <v>8585</v>
      </c>
      <c r="F3601" s="6" t="s">
        <v>8586</v>
      </c>
      <c r="G3601" s="6" t="s">
        <v>8586</v>
      </c>
      <c r="H3601" s="15" t="s">
        <v>14</v>
      </c>
      <c r="I3601" s="9" t="s">
        <v>128</v>
      </c>
      <c r="J3601" s="14"/>
      <c r="K3601" s="14"/>
    </row>
    <row r="3602" spans="1:11" ht="15.75" customHeight="1" x14ac:dyDescent="0.25">
      <c r="A3602" s="27"/>
      <c r="B3602" s="5" t="s">
        <v>6628</v>
      </c>
      <c r="C3602" s="5" t="s">
        <v>6628</v>
      </c>
      <c r="D3602" s="7" t="s">
        <v>8587</v>
      </c>
      <c r="E3602" s="7" t="s">
        <v>8587</v>
      </c>
      <c r="F3602" s="6" t="s">
        <v>6749</v>
      </c>
      <c r="G3602" s="5" t="s">
        <v>7519</v>
      </c>
      <c r="H3602" s="15" t="s">
        <v>14</v>
      </c>
      <c r="I3602" s="9" t="s">
        <v>128</v>
      </c>
      <c r="J3602" s="14"/>
      <c r="K3602" s="14"/>
    </row>
    <row r="3603" spans="1:11" ht="15.75" customHeight="1" x14ac:dyDescent="0.25">
      <c r="A3603" s="27"/>
      <c r="B3603" s="6" t="s">
        <v>8584</v>
      </c>
      <c r="C3603" s="6" t="s">
        <v>8584</v>
      </c>
      <c r="D3603" s="7" t="s">
        <v>8584</v>
      </c>
      <c r="E3603" s="7" t="s">
        <v>8584</v>
      </c>
      <c r="F3603" s="6" t="s">
        <v>8588</v>
      </c>
      <c r="G3603" s="5" t="s">
        <v>8589</v>
      </c>
      <c r="H3603" s="15" t="s">
        <v>14</v>
      </c>
      <c r="I3603" s="16" t="s">
        <v>128</v>
      </c>
      <c r="J3603" s="14"/>
      <c r="K3603" s="14"/>
    </row>
    <row r="3604" spans="1:11" ht="15.75" customHeight="1" x14ac:dyDescent="0.25">
      <c r="A3604" s="27"/>
      <c r="B3604" s="6" t="s">
        <v>7462</v>
      </c>
      <c r="C3604" s="6" t="s">
        <v>7461</v>
      </c>
      <c r="D3604" s="7" t="s">
        <v>8590</v>
      </c>
      <c r="E3604" s="7" t="s">
        <v>8590</v>
      </c>
      <c r="F3604" s="6" t="s">
        <v>8591</v>
      </c>
      <c r="G3604" s="6" t="s">
        <v>8591</v>
      </c>
      <c r="H3604" s="15" t="s">
        <v>14</v>
      </c>
      <c r="I3604" s="9" t="s">
        <v>128</v>
      </c>
      <c r="J3604" s="14"/>
      <c r="K3604" s="14"/>
    </row>
    <row r="3605" spans="1:11" ht="15.75" customHeight="1" x14ac:dyDescent="0.25">
      <c r="A3605" s="27"/>
      <c r="B3605" s="5" t="s">
        <v>6762</v>
      </c>
      <c r="C3605" s="5" t="s">
        <v>6762</v>
      </c>
      <c r="D3605" s="7" t="s">
        <v>6762</v>
      </c>
      <c r="E3605" s="7" t="s">
        <v>6762</v>
      </c>
      <c r="F3605" s="6" t="s">
        <v>8592</v>
      </c>
      <c r="G3605" s="6" t="s">
        <v>8593</v>
      </c>
      <c r="H3605" s="15" t="s">
        <v>14</v>
      </c>
      <c r="I3605" s="9" t="s">
        <v>128</v>
      </c>
      <c r="J3605" s="14"/>
      <c r="K3605" s="14"/>
    </row>
    <row r="3606" spans="1:11" ht="15.75" customHeight="1" x14ac:dyDescent="0.25">
      <c r="A3606" s="27"/>
      <c r="B3606" s="6" t="s">
        <v>7488</v>
      </c>
      <c r="C3606" s="6" t="s">
        <v>7487</v>
      </c>
      <c r="D3606" s="7" t="s">
        <v>7487</v>
      </c>
      <c r="E3606" s="7" t="s">
        <v>7487</v>
      </c>
      <c r="F3606" s="5" t="s">
        <v>6785</v>
      </c>
      <c r="G3606" s="5" t="s">
        <v>6785</v>
      </c>
      <c r="H3606" s="15" t="s">
        <v>14</v>
      </c>
      <c r="I3606" s="9" t="s">
        <v>128</v>
      </c>
      <c r="J3606" s="14"/>
      <c r="K3606" s="14"/>
    </row>
    <row r="3607" spans="1:11" ht="15.75" customHeight="1" x14ac:dyDescent="0.25">
      <c r="A3607" s="27"/>
      <c r="B3607" s="5" t="s">
        <v>7489</v>
      </c>
      <c r="C3607" s="6" t="s">
        <v>6755</v>
      </c>
      <c r="D3607" s="7" t="s">
        <v>6755</v>
      </c>
      <c r="E3607" s="7" t="s">
        <v>7489</v>
      </c>
      <c r="F3607" s="5" t="s">
        <v>8594</v>
      </c>
      <c r="G3607" s="5" t="s">
        <v>8594</v>
      </c>
      <c r="H3607" s="15" t="s">
        <v>14</v>
      </c>
      <c r="I3607" s="9" t="s">
        <v>128</v>
      </c>
      <c r="J3607" s="14"/>
      <c r="K3607" s="14"/>
    </row>
    <row r="3608" spans="1:11" ht="15.75" customHeight="1" x14ac:dyDescent="0.25">
      <c r="A3608" s="27"/>
      <c r="B3608" s="6" t="s">
        <v>3164</v>
      </c>
      <c r="C3608" s="6" t="s">
        <v>3164</v>
      </c>
      <c r="D3608" s="7" t="s">
        <v>3164</v>
      </c>
      <c r="E3608" s="7" t="s">
        <v>3164</v>
      </c>
      <c r="F3608" s="5" t="s">
        <v>7215</v>
      </c>
      <c r="G3608" s="5" t="s">
        <v>7215</v>
      </c>
      <c r="H3608" s="15" t="s">
        <v>14</v>
      </c>
      <c r="I3608" s="9" t="s">
        <v>128</v>
      </c>
      <c r="J3608" s="14"/>
      <c r="K3608" s="14"/>
    </row>
    <row r="3609" spans="1:11" ht="15.75" customHeight="1" x14ac:dyDescent="0.25">
      <c r="A3609" s="27"/>
      <c r="B3609" s="5" t="s">
        <v>3168</v>
      </c>
      <c r="C3609" s="5" t="s">
        <v>3168</v>
      </c>
      <c r="D3609" s="7" t="s">
        <v>3168</v>
      </c>
      <c r="E3609" s="7" t="s">
        <v>3168</v>
      </c>
      <c r="F3609" s="6" t="s">
        <v>8595</v>
      </c>
      <c r="G3609" s="6" t="s">
        <v>8595</v>
      </c>
      <c r="H3609" s="15" t="s">
        <v>14</v>
      </c>
      <c r="I3609" s="9" t="s">
        <v>128</v>
      </c>
      <c r="J3609" s="14"/>
      <c r="K3609" s="14"/>
    </row>
    <row r="3610" spans="1:11" ht="15.75" customHeight="1" x14ac:dyDescent="0.25">
      <c r="A3610" s="27"/>
      <c r="B3610" s="5" t="s">
        <v>3387</v>
      </c>
      <c r="C3610" s="5" t="s">
        <v>3387</v>
      </c>
      <c r="D3610" s="7" t="s">
        <v>8596</v>
      </c>
      <c r="E3610" s="7" t="s">
        <v>8596</v>
      </c>
      <c r="F3610" s="5" t="s">
        <v>8597</v>
      </c>
      <c r="G3610" s="5" t="s">
        <v>8597</v>
      </c>
      <c r="H3610" s="15" t="s">
        <v>14</v>
      </c>
      <c r="I3610" s="9" t="s">
        <v>128</v>
      </c>
      <c r="J3610" s="14"/>
      <c r="K3610" s="14"/>
    </row>
    <row r="3611" spans="1:11" ht="15.75" customHeight="1" x14ac:dyDescent="0.25">
      <c r="A3611" s="27"/>
      <c r="B3611" s="5" t="s">
        <v>7164</v>
      </c>
      <c r="C3611" s="5" t="s">
        <v>7164</v>
      </c>
      <c r="D3611" s="7" t="s">
        <v>7164</v>
      </c>
      <c r="E3611" s="7" t="s">
        <v>7164</v>
      </c>
      <c r="F3611" s="6" t="s">
        <v>8598</v>
      </c>
      <c r="G3611" s="5" t="s">
        <v>8599</v>
      </c>
      <c r="H3611" s="15" t="s">
        <v>14</v>
      </c>
      <c r="I3611" s="9" t="s">
        <v>128</v>
      </c>
      <c r="J3611" s="14"/>
      <c r="K3611" s="14"/>
    </row>
    <row r="3612" spans="1:11" ht="15.75" customHeight="1" x14ac:dyDescent="0.25">
      <c r="A3612" s="27"/>
      <c r="B3612" s="6" t="s">
        <v>8600</v>
      </c>
      <c r="C3612" s="6" t="s">
        <v>8601</v>
      </c>
      <c r="D3612" s="7" t="s">
        <v>8601</v>
      </c>
      <c r="E3612" s="7" t="s">
        <v>8602</v>
      </c>
      <c r="F3612" s="5" t="s">
        <v>7225</v>
      </c>
      <c r="G3612" s="5" t="s">
        <v>7225</v>
      </c>
      <c r="H3612" s="15" t="s">
        <v>14</v>
      </c>
      <c r="I3612" s="9" t="s">
        <v>128</v>
      </c>
      <c r="J3612" s="14"/>
      <c r="K3612" s="14"/>
    </row>
    <row r="3613" spans="1:11" ht="15.75" customHeight="1" x14ac:dyDescent="0.25">
      <c r="A3613" s="27"/>
      <c r="B3613" s="6" t="s">
        <v>8603</v>
      </c>
      <c r="C3613" s="6" t="s">
        <v>8603</v>
      </c>
      <c r="D3613" s="7" t="s">
        <v>8603</v>
      </c>
      <c r="E3613" s="7" t="s">
        <v>8603</v>
      </c>
      <c r="F3613" s="6" t="s">
        <v>8604</v>
      </c>
      <c r="G3613" s="6" t="s">
        <v>8605</v>
      </c>
      <c r="H3613" s="15" t="s">
        <v>14</v>
      </c>
      <c r="I3613" s="9" t="s">
        <v>128</v>
      </c>
      <c r="J3613" s="14"/>
      <c r="K3613" s="14"/>
    </row>
    <row r="3614" spans="1:11" ht="15.75" customHeight="1" x14ac:dyDescent="0.25">
      <c r="A3614" s="27"/>
      <c r="B3614" s="5" t="s">
        <v>7168</v>
      </c>
      <c r="C3614" s="5" t="s">
        <v>7168</v>
      </c>
      <c r="D3614" s="7" t="s">
        <v>7168</v>
      </c>
      <c r="E3614" s="7" t="s">
        <v>7168</v>
      </c>
      <c r="F3614" s="5" t="s">
        <v>8606</v>
      </c>
      <c r="G3614" s="5" t="s">
        <v>8606</v>
      </c>
      <c r="H3614" s="15" t="s">
        <v>14</v>
      </c>
      <c r="I3614" s="9" t="s">
        <v>128</v>
      </c>
      <c r="J3614" s="14"/>
      <c r="K3614" s="14"/>
    </row>
    <row r="3615" spans="1:11" ht="15.75" customHeight="1" x14ac:dyDescent="0.25">
      <c r="A3615" s="27"/>
      <c r="B3615" s="6" t="s">
        <v>8588</v>
      </c>
      <c r="C3615" s="6" t="s">
        <v>8588</v>
      </c>
      <c r="D3615" s="7" t="s">
        <v>8588</v>
      </c>
      <c r="E3615" s="7" t="s">
        <v>8589</v>
      </c>
      <c r="F3615" s="5" t="s">
        <v>6799</v>
      </c>
      <c r="G3615" s="5" t="s">
        <v>6799</v>
      </c>
      <c r="H3615" s="15" t="s">
        <v>14</v>
      </c>
      <c r="I3615" s="9" t="s">
        <v>128</v>
      </c>
      <c r="J3615" s="14"/>
      <c r="K3615" s="14"/>
    </row>
    <row r="3616" spans="1:11" ht="15.75" customHeight="1" x14ac:dyDescent="0.25">
      <c r="A3616" s="27"/>
      <c r="B3616" s="5" t="s">
        <v>6861</v>
      </c>
      <c r="C3616" s="5" t="s">
        <v>6861</v>
      </c>
      <c r="D3616" s="7" t="s">
        <v>8607</v>
      </c>
      <c r="E3616" s="7" t="s">
        <v>8607</v>
      </c>
      <c r="F3616" s="6" t="s">
        <v>8608</v>
      </c>
      <c r="G3616" s="6" t="s">
        <v>8608</v>
      </c>
      <c r="H3616" s="15" t="s">
        <v>14</v>
      </c>
      <c r="I3616" s="9" t="s">
        <v>128</v>
      </c>
      <c r="J3616" s="14"/>
      <c r="K3616" s="14"/>
    </row>
    <row r="3617" spans="1:11" ht="15.75" customHeight="1" x14ac:dyDescent="0.25">
      <c r="A3617" s="27"/>
      <c r="B3617" s="5" t="s">
        <v>7177</v>
      </c>
      <c r="C3617" s="5" t="s">
        <v>7177</v>
      </c>
      <c r="D3617" s="7" t="s">
        <v>8609</v>
      </c>
      <c r="E3617" s="7" t="s">
        <v>8609</v>
      </c>
      <c r="F3617" s="5" t="s">
        <v>8610</v>
      </c>
      <c r="G3617" s="5" t="s">
        <v>8610</v>
      </c>
      <c r="H3617" s="15" t="s">
        <v>14</v>
      </c>
      <c r="I3617" s="9" t="s">
        <v>128</v>
      </c>
      <c r="J3617" s="14"/>
      <c r="K3617" s="14"/>
    </row>
    <row r="3618" spans="1:11" ht="15.75" customHeight="1" x14ac:dyDescent="0.25">
      <c r="A3618" s="27"/>
      <c r="B3618" s="6" t="s">
        <v>8611</v>
      </c>
      <c r="C3618" s="6" t="s">
        <v>8612</v>
      </c>
      <c r="D3618" s="7" t="s">
        <v>8612</v>
      </c>
      <c r="E3618" s="7" t="s">
        <v>8613</v>
      </c>
      <c r="F3618" s="5" t="s">
        <v>8614</v>
      </c>
      <c r="G3618" s="5" t="s">
        <v>8614</v>
      </c>
      <c r="H3618" s="15" t="s">
        <v>14</v>
      </c>
      <c r="I3618" s="9" t="s">
        <v>128</v>
      </c>
      <c r="J3618" s="14"/>
      <c r="K3618" s="14"/>
    </row>
    <row r="3619" spans="1:11" ht="15.75" customHeight="1" x14ac:dyDescent="0.25">
      <c r="A3619" s="27"/>
      <c r="B3619" s="6" t="s">
        <v>8593</v>
      </c>
      <c r="C3619" s="6" t="s">
        <v>8592</v>
      </c>
      <c r="D3619" s="7" t="s">
        <v>8592</v>
      </c>
      <c r="E3619" s="7" t="s">
        <v>8592</v>
      </c>
      <c r="F3619" s="6" t="s">
        <v>8615</v>
      </c>
      <c r="G3619" s="6" t="s">
        <v>8615</v>
      </c>
      <c r="H3619" s="15" t="s">
        <v>14</v>
      </c>
      <c r="I3619" s="9" t="s">
        <v>128</v>
      </c>
      <c r="J3619" s="14"/>
      <c r="K3619" s="14"/>
    </row>
    <row r="3620" spans="1:11" ht="15.75" customHeight="1" x14ac:dyDescent="0.25">
      <c r="A3620" s="27"/>
      <c r="B3620" s="6" t="s">
        <v>8616</v>
      </c>
      <c r="C3620" s="6" t="s">
        <v>8617</v>
      </c>
      <c r="D3620" s="7" t="s">
        <v>8617</v>
      </c>
      <c r="E3620" s="7" t="s">
        <v>8617</v>
      </c>
      <c r="F3620" s="6" t="s">
        <v>8618</v>
      </c>
      <c r="G3620" s="6" t="s">
        <v>8618</v>
      </c>
      <c r="H3620" s="15" t="s">
        <v>14</v>
      </c>
      <c r="I3620" s="9" t="s">
        <v>128</v>
      </c>
      <c r="J3620" s="14"/>
      <c r="K3620" s="14"/>
    </row>
    <row r="3621" spans="1:11" ht="15.75" customHeight="1" x14ac:dyDescent="0.25">
      <c r="A3621" s="27"/>
      <c r="B3621" s="5" t="s">
        <v>7181</v>
      </c>
      <c r="C3621" s="5" t="s">
        <v>7181</v>
      </c>
      <c r="D3621" s="7" t="s">
        <v>7181</v>
      </c>
      <c r="E3621" s="7" t="s">
        <v>7181</v>
      </c>
      <c r="F3621" s="6" t="s">
        <v>8619</v>
      </c>
      <c r="G3621" s="6" t="s">
        <v>8620</v>
      </c>
      <c r="H3621" s="8" t="s">
        <v>14</v>
      </c>
      <c r="I3621" s="16" t="s">
        <v>128</v>
      </c>
      <c r="J3621" s="14"/>
      <c r="K3621" s="14"/>
    </row>
    <row r="3622" spans="1:11" ht="15.75" customHeight="1" x14ac:dyDescent="0.25">
      <c r="A3622" s="27"/>
      <c r="B3622" s="6" t="s">
        <v>8621</v>
      </c>
      <c r="C3622" s="6" t="s">
        <v>7511</v>
      </c>
      <c r="D3622" s="7" t="s">
        <v>8622</v>
      </c>
      <c r="E3622" s="7" t="s">
        <v>8623</v>
      </c>
      <c r="F3622" s="6" t="s">
        <v>8624</v>
      </c>
      <c r="G3622" s="6" t="s">
        <v>8625</v>
      </c>
      <c r="H3622" s="15" t="s">
        <v>14</v>
      </c>
      <c r="I3622" s="9" t="s">
        <v>128</v>
      </c>
      <c r="J3622" s="14"/>
      <c r="K3622" s="14"/>
    </row>
    <row r="3623" spans="1:11" ht="15.75" customHeight="1" x14ac:dyDescent="0.25">
      <c r="A3623" s="27"/>
      <c r="B3623" s="5" t="s">
        <v>7185</v>
      </c>
      <c r="C3623" s="5" t="s">
        <v>7185</v>
      </c>
      <c r="D3623" s="7" t="s">
        <v>8626</v>
      </c>
      <c r="E3623" s="7" t="s">
        <v>8626</v>
      </c>
      <c r="F3623" s="6" t="s">
        <v>7236</v>
      </c>
      <c r="G3623" s="6" t="s">
        <v>8627</v>
      </c>
      <c r="H3623" s="15" t="s">
        <v>14</v>
      </c>
      <c r="I3623" s="9" t="s">
        <v>128</v>
      </c>
      <c r="J3623" s="14"/>
      <c r="K3623" s="14"/>
    </row>
    <row r="3624" spans="1:11" ht="15.75" customHeight="1" x14ac:dyDescent="0.25">
      <c r="A3624" s="27"/>
      <c r="B3624" s="5" t="s">
        <v>7188</v>
      </c>
      <c r="C3624" s="5" t="s">
        <v>7188</v>
      </c>
      <c r="D3624" s="7" t="s">
        <v>7188</v>
      </c>
      <c r="E3624" s="7" t="s">
        <v>7188</v>
      </c>
      <c r="F3624" s="6" t="s">
        <v>7240</v>
      </c>
      <c r="G3624" s="6" t="s">
        <v>7537</v>
      </c>
      <c r="H3624" s="15" t="s">
        <v>14</v>
      </c>
      <c r="I3624" s="9" t="s">
        <v>128</v>
      </c>
      <c r="J3624" s="14"/>
      <c r="K3624" s="14"/>
    </row>
    <row r="3625" spans="1:11" ht="15.75" customHeight="1" x14ac:dyDescent="0.25">
      <c r="A3625" s="27"/>
      <c r="B3625" s="5" t="s">
        <v>7199</v>
      </c>
      <c r="C3625" s="5" t="s">
        <v>7199</v>
      </c>
      <c r="D3625" s="7" t="s">
        <v>7199</v>
      </c>
      <c r="E3625" s="7" t="s">
        <v>7199</v>
      </c>
      <c r="F3625" s="5" t="s">
        <v>7540</v>
      </c>
      <c r="G3625" s="5" t="s">
        <v>7540</v>
      </c>
      <c r="H3625" s="15" t="s">
        <v>14</v>
      </c>
      <c r="I3625" s="9" t="s">
        <v>128</v>
      </c>
      <c r="J3625" s="14"/>
      <c r="K3625" s="14"/>
    </row>
    <row r="3626" spans="1:11" ht="15.75" customHeight="1" x14ac:dyDescent="0.25">
      <c r="A3626" s="27"/>
      <c r="B3626" s="6" t="s">
        <v>7515</v>
      </c>
      <c r="C3626" s="6" t="s">
        <v>7515</v>
      </c>
      <c r="D3626" s="7" t="s">
        <v>7515</v>
      </c>
      <c r="E3626" s="7" t="s">
        <v>7515</v>
      </c>
      <c r="F3626" s="6" t="s">
        <v>8628</v>
      </c>
      <c r="G3626" s="6" t="s">
        <v>8628</v>
      </c>
      <c r="H3626" s="15" t="s">
        <v>14</v>
      </c>
      <c r="I3626" s="9" t="s">
        <v>128</v>
      </c>
      <c r="J3626" s="14"/>
      <c r="K3626" s="14"/>
    </row>
    <row r="3627" spans="1:11" ht="15.75" customHeight="1" x14ac:dyDescent="0.25">
      <c r="A3627" s="27"/>
      <c r="B3627" s="5" t="s">
        <v>7516</v>
      </c>
      <c r="C3627" s="5" t="s">
        <v>7516</v>
      </c>
      <c r="D3627" s="7" t="s">
        <v>8629</v>
      </c>
      <c r="E3627" s="7" t="s">
        <v>8629</v>
      </c>
      <c r="F3627" s="6" t="s">
        <v>8630</v>
      </c>
      <c r="G3627" s="6" t="s">
        <v>8631</v>
      </c>
      <c r="H3627" s="15" t="s">
        <v>14</v>
      </c>
      <c r="I3627" s="9" t="s">
        <v>128</v>
      </c>
      <c r="J3627" s="14"/>
      <c r="K3627" s="14"/>
    </row>
    <row r="3628" spans="1:11" ht="15.75" customHeight="1" x14ac:dyDescent="0.25">
      <c r="A3628" s="27"/>
      <c r="B3628" s="5" t="s">
        <v>7517</v>
      </c>
      <c r="C3628" s="5" t="s">
        <v>7517</v>
      </c>
      <c r="D3628" s="7" t="s">
        <v>7517</v>
      </c>
      <c r="E3628" s="7" t="s">
        <v>7517</v>
      </c>
      <c r="F3628" s="5" t="s">
        <v>8632</v>
      </c>
      <c r="G3628" s="5" t="s">
        <v>8632</v>
      </c>
      <c r="H3628" s="15" t="s">
        <v>14</v>
      </c>
      <c r="I3628" s="9" t="s">
        <v>128</v>
      </c>
      <c r="J3628" s="14"/>
      <c r="K3628" s="14"/>
    </row>
    <row r="3629" spans="1:11" ht="15.75" customHeight="1" x14ac:dyDescent="0.25">
      <c r="A3629" s="27"/>
      <c r="B3629" s="5" t="s">
        <v>7518</v>
      </c>
      <c r="C3629" s="5" t="s">
        <v>7518</v>
      </c>
      <c r="D3629" s="7" t="s">
        <v>8633</v>
      </c>
      <c r="E3629" s="7" t="s">
        <v>8633</v>
      </c>
      <c r="F3629" s="6" t="s">
        <v>8634</v>
      </c>
      <c r="G3629" s="5" t="s">
        <v>8635</v>
      </c>
      <c r="H3629" s="15" t="s">
        <v>14</v>
      </c>
      <c r="I3629" s="9" t="s">
        <v>128</v>
      </c>
      <c r="J3629" s="14"/>
      <c r="K3629" s="14"/>
    </row>
    <row r="3630" spans="1:11" ht="15.75" customHeight="1" x14ac:dyDescent="0.25">
      <c r="A3630" s="27"/>
      <c r="B3630" s="6" t="s">
        <v>7520</v>
      </c>
      <c r="C3630" s="6" t="s">
        <v>7210</v>
      </c>
      <c r="D3630" s="7" t="s">
        <v>8636</v>
      </c>
      <c r="E3630" s="7" t="s">
        <v>8636</v>
      </c>
      <c r="F3630" s="6" t="s">
        <v>8637</v>
      </c>
      <c r="G3630" s="6" t="s">
        <v>8638</v>
      </c>
      <c r="H3630" s="15" t="s">
        <v>14</v>
      </c>
      <c r="I3630" s="9" t="s">
        <v>128</v>
      </c>
      <c r="J3630" s="14"/>
      <c r="K3630" s="14"/>
    </row>
    <row r="3631" spans="1:11" ht="15.75" customHeight="1" x14ac:dyDescent="0.25">
      <c r="A3631" s="27"/>
      <c r="B3631" s="5" t="s">
        <v>6785</v>
      </c>
      <c r="C3631" s="5" t="s">
        <v>6785</v>
      </c>
      <c r="D3631" s="7" t="s">
        <v>8639</v>
      </c>
      <c r="E3631" s="7" t="s">
        <v>8639</v>
      </c>
      <c r="F3631" s="5" t="s">
        <v>8640</v>
      </c>
      <c r="G3631" s="5" t="s">
        <v>8640</v>
      </c>
      <c r="H3631" s="15" t="s">
        <v>14</v>
      </c>
      <c r="I3631" s="9" t="s">
        <v>128</v>
      </c>
      <c r="J3631" s="14"/>
      <c r="K3631" s="14"/>
    </row>
    <row r="3632" spans="1:11" ht="15.75" customHeight="1" x14ac:dyDescent="0.25">
      <c r="A3632" s="27"/>
      <c r="B3632" s="5" t="s">
        <v>8594</v>
      </c>
      <c r="C3632" s="5" t="s">
        <v>8594</v>
      </c>
      <c r="D3632" s="7" t="s">
        <v>8594</v>
      </c>
      <c r="E3632" s="7" t="s">
        <v>8594</v>
      </c>
      <c r="F3632" s="6" t="s">
        <v>8641</v>
      </c>
      <c r="G3632" s="6" t="s">
        <v>8642</v>
      </c>
      <c r="H3632" s="15" t="s">
        <v>14</v>
      </c>
      <c r="I3632" s="9" t="s">
        <v>128</v>
      </c>
      <c r="J3632" s="14"/>
      <c r="K3632" s="14"/>
    </row>
    <row r="3633" spans="1:11" ht="15.75" customHeight="1" x14ac:dyDescent="0.25">
      <c r="A3633" s="27"/>
      <c r="B3633" s="5" t="s">
        <v>7215</v>
      </c>
      <c r="C3633" s="5" t="s">
        <v>7215</v>
      </c>
      <c r="D3633" s="7" t="s">
        <v>7215</v>
      </c>
      <c r="E3633" s="7" t="s">
        <v>7215</v>
      </c>
      <c r="F3633" s="6" t="s">
        <v>8643</v>
      </c>
      <c r="G3633" s="6" t="s">
        <v>8643</v>
      </c>
      <c r="H3633" s="15" t="s">
        <v>14</v>
      </c>
      <c r="I3633" s="9" t="s">
        <v>128</v>
      </c>
      <c r="J3633" s="14"/>
      <c r="K3633" s="14"/>
    </row>
    <row r="3634" spans="1:11" ht="15.75" customHeight="1" x14ac:dyDescent="0.25">
      <c r="A3634" s="27"/>
      <c r="B3634" s="6" t="s">
        <v>8595</v>
      </c>
      <c r="C3634" s="6" t="s">
        <v>8595</v>
      </c>
      <c r="D3634" s="7" t="s">
        <v>8595</v>
      </c>
      <c r="E3634" s="7" t="s">
        <v>8595</v>
      </c>
      <c r="F3634" s="6" t="s">
        <v>8644</v>
      </c>
      <c r="G3634" s="6" t="s">
        <v>8645</v>
      </c>
      <c r="H3634" s="15" t="s">
        <v>14</v>
      </c>
      <c r="I3634" s="9" t="s">
        <v>128</v>
      </c>
      <c r="J3634" s="14"/>
      <c r="K3634" s="14"/>
    </row>
    <row r="3635" spans="1:11" ht="15.75" customHeight="1" x14ac:dyDescent="0.25">
      <c r="A3635" s="27"/>
      <c r="B3635" s="5" t="s">
        <v>8597</v>
      </c>
      <c r="C3635" s="5" t="s">
        <v>8597</v>
      </c>
      <c r="D3635" s="7" t="s">
        <v>8597</v>
      </c>
      <c r="E3635" s="7" t="s">
        <v>8597</v>
      </c>
      <c r="F3635" s="6" t="s">
        <v>7264</v>
      </c>
      <c r="G3635" s="6" t="s">
        <v>7264</v>
      </c>
      <c r="H3635" s="15" t="s">
        <v>14</v>
      </c>
      <c r="I3635" s="9" t="s">
        <v>128</v>
      </c>
      <c r="J3635" s="14"/>
      <c r="K3635" s="14"/>
    </row>
    <row r="3636" spans="1:11" ht="15.75" customHeight="1" x14ac:dyDescent="0.25">
      <c r="A3636" s="27"/>
      <c r="B3636" s="6" t="s">
        <v>8598</v>
      </c>
      <c r="C3636" s="6" t="s">
        <v>8598</v>
      </c>
      <c r="D3636" s="7" t="s">
        <v>8598</v>
      </c>
      <c r="E3636" s="7" t="s">
        <v>8599</v>
      </c>
      <c r="F3636" s="6" t="s">
        <v>8646</v>
      </c>
      <c r="G3636" s="6" t="s">
        <v>8647</v>
      </c>
      <c r="H3636" s="15" t="s">
        <v>14</v>
      </c>
      <c r="I3636" s="9" t="s">
        <v>128</v>
      </c>
      <c r="J3636" s="14"/>
      <c r="K3636" s="14"/>
    </row>
    <row r="3637" spans="1:11" ht="15.75" customHeight="1" x14ac:dyDescent="0.25">
      <c r="A3637" s="27"/>
      <c r="B3637" s="5" t="s">
        <v>7225</v>
      </c>
      <c r="C3637" s="5" t="s">
        <v>7225</v>
      </c>
      <c r="D3637" s="7" t="s">
        <v>7225</v>
      </c>
      <c r="E3637" s="7" t="s">
        <v>7225</v>
      </c>
      <c r="F3637" s="6" t="s">
        <v>8648</v>
      </c>
      <c r="G3637" s="6" t="s">
        <v>8648</v>
      </c>
      <c r="H3637" s="15" t="s">
        <v>14</v>
      </c>
      <c r="I3637" s="9" t="s">
        <v>128</v>
      </c>
      <c r="J3637" s="14"/>
      <c r="K3637" s="14"/>
    </row>
    <row r="3638" spans="1:11" ht="15.75" customHeight="1" x14ac:dyDescent="0.25">
      <c r="A3638" s="27"/>
      <c r="B3638" s="6" t="s">
        <v>8604</v>
      </c>
      <c r="C3638" s="6" t="s">
        <v>8604</v>
      </c>
      <c r="D3638" s="7" t="s">
        <v>8649</v>
      </c>
      <c r="E3638" s="7" t="s">
        <v>8650</v>
      </c>
      <c r="F3638" s="6" t="s">
        <v>8651</v>
      </c>
      <c r="G3638" s="6" t="s">
        <v>8651</v>
      </c>
      <c r="H3638" s="15" t="s">
        <v>14</v>
      </c>
      <c r="I3638" s="9" t="s">
        <v>128</v>
      </c>
      <c r="J3638" s="14"/>
      <c r="K3638" s="14"/>
    </row>
    <row r="3639" spans="1:11" ht="15.75" customHeight="1" x14ac:dyDescent="0.25">
      <c r="A3639" s="27"/>
      <c r="B3639" s="5" t="s">
        <v>8652</v>
      </c>
      <c r="C3639" s="5" t="s">
        <v>8652</v>
      </c>
      <c r="D3639" s="7" t="s">
        <v>8653</v>
      </c>
      <c r="E3639" s="7" t="s">
        <v>8653</v>
      </c>
      <c r="F3639" s="6" t="s">
        <v>8654</v>
      </c>
      <c r="G3639" s="6" t="s">
        <v>8654</v>
      </c>
      <c r="H3639" s="15" t="s">
        <v>14</v>
      </c>
      <c r="I3639" s="9" t="s">
        <v>128</v>
      </c>
      <c r="J3639" s="14"/>
      <c r="K3639" s="14"/>
    </row>
    <row r="3640" spans="1:11" ht="15.75" customHeight="1" x14ac:dyDescent="0.25">
      <c r="A3640" s="27"/>
      <c r="B3640" s="5" t="s">
        <v>8606</v>
      </c>
      <c r="C3640" s="5" t="s">
        <v>8606</v>
      </c>
      <c r="D3640" s="7" t="s">
        <v>8606</v>
      </c>
      <c r="E3640" s="7" t="s">
        <v>8606</v>
      </c>
      <c r="F3640" s="6" t="s">
        <v>8655</v>
      </c>
      <c r="G3640" s="6" t="s">
        <v>8655</v>
      </c>
      <c r="H3640" s="15" t="s">
        <v>14</v>
      </c>
      <c r="I3640" s="9" t="s">
        <v>128</v>
      </c>
      <c r="J3640" s="14"/>
      <c r="K3640" s="14"/>
    </row>
    <row r="3641" spans="1:11" ht="15.75" customHeight="1" x14ac:dyDescent="0.25">
      <c r="A3641" s="27"/>
      <c r="B3641" s="5" t="s">
        <v>6799</v>
      </c>
      <c r="C3641" s="5" t="s">
        <v>6799</v>
      </c>
      <c r="D3641" s="7" t="s">
        <v>6799</v>
      </c>
      <c r="E3641" s="7" t="s">
        <v>6799</v>
      </c>
      <c r="F3641" s="6" t="s">
        <v>8656</v>
      </c>
      <c r="G3641" s="6" t="s">
        <v>8657</v>
      </c>
      <c r="H3641" s="15" t="s">
        <v>14</v>
      </c>
      <c r="I3641" s="9" t="s">
        <v>128</v>
      </c>
      <c r="J3641" s="14"/>
      <c r="K3641" s="14"/>
    </row>
    <row r="3642" spans="1:11" ht="15.75" customHeight="1" x14ac:dyDescent="0.25">
      <c r="A3642" s="27"/>
      <c r="B3642" s="6" t="s">
        <v>8608</v>
      </c>
      <c r="C3642" s="6" t="s">
        <v>8608</v>
      </c>
      <c r="D3642" s="7" t="s">
        <v>8608</v>
      </c>
      <c r="E3642" s="7" t="s">
        <v>8608</v>
      </c>
      <c r="F3642" s="5" t="s">
        <v>8658</v>
      </c>
      <c r="G3642" s="5" t="s">
        <v>8658</v>
      </c>
      <c r="H3642" s="15" t="s">
        <v>14</v>
      </c>
      <c r="I3642" s="9" t="s">
        <v>128</v>
      </c>
      <c r="J3642" s="14"/>
      <c r="K3642" s="14"/>
    </row>
    <row r="3643" spans="1:11" ht="15.75" customHeight="1" x14ac:dyDescent="0.25">
      <c r="A3643" s="27"/>
      <c r="B3643" s="5" t="s">
        <v>8610</v>
      </c>
      <c r="C3643" s="5" t="s">
        <v>8610</v>
      </c>
      <c r="D3643" s="7" t="s">
        <v>8659</v>
      </c>
      <c r="E3643" s="7" t="s">
        <v>8659</v>
      </c>
      <c r="F3643" s="6" t="s">
        <v>8660</v>
      </c>
      <c r="G3643" s="6" t="s">
        <v>8661</v>
      </c>
      <c r="H3643" s="15" t="s">
        <v>14</v>
      </c>
      <c r="I3643" s="9" t="s">
        <v>128</v>
      </c>
      <c r="J3643" s="14"/>
      <c r="K3643" s="14"/>
    </row>
    <row r="3644" spans="1:11" ht="15.75" customHeight="1" x14ac:dyDescent="0.25">
      <c r="A3644" s="27"/>
      <c r="B3644" s="5" t="s">
        <v>8614</v>
      </c>
      <c r="C3644" s="5" t="s">
        <v>8614</v>
      </c>
      <c r="D3644" s="7" t="s">
        <v>8614</v>
      </c>
      <c r="E3644" s="7" t="s">
        <v>8614</v>
      </c>
      <c r="F3644" s="5" t="s">
        <v>8662</v>
      </c>
      <c r="G3644" s="5" t="s">
        <v>8662</v>
      </c>
      <c r="H3644" s="15" t="s">
        <v>14</v>
      </c>
      <c r="I3644" s="9" t="s">
        <v>128</v>
      </c>
      <c r="J3644" s="14"/>
      <c r="K3644" s="14"/>
    </row>
    <row r="3645" spans="1:11" ht="15.75" customHeight="1" x14ac:dyDescent="0.25">
      <c r="A3645" s="27"/>
      <c r="B3645" s="5" t="s">
        <v>8663</v>
      </c>
      <c r="C3645" s="5" t="s">
        <v>8663</v>
      </c>
      <c r="D3645" s="7" t="s">
        <v>8663</v>
      </c>
      <c r="E3645" s="7" t="s">
        <v>8663</v>
      </c>
      <c r="F3645" s="6" t="s">
        <v>8664</v>
      </c>
      <c r="G3645" s="6" t="s">
        <v>8664</v>
      </c>
      <c r="H3645" s="15" t="s">
        <v>14</v>
      </c>
      <c r="I3645" s="9" t="s">
        <v>128</v>
      </c>
      <c r="J3645" s="14"/>
      <c r="K3645" s="14"/>
    </row>
    <row r="3646" spans="1:11" ht="15.75" customHeight="1" x14ac:dyDescent="0.25">
      <c r="A3646" s="27"/>
      <c r="B3646" s="5" t="s">
        <v>8618</v>
      </c>
      <c r="C3646" s="5" t="s">
        <v>8618</v>
      </c>
      <c r="D3646" s="7" t="s">
        <v>8618</v>
      </c>
      <c r="E3646" s="7" t="s">
        <v>8618</v>
      </c>
      <c r="F3646" s="6" t="s">
        <v>8665</v>
      </c>
      <c r="G3646" s="6" t="s">
        <v>8665</v>
      </c>
      <c r="H3646" s="15" t="s">
        <v>14</v>
      </c>
      <c r="I3646" s="9" t="s">
        <v>128</v>
      </c>
      <c r="J3646" s="14"/>
      <c r="K3646" s="14"/>
    </row>
    <row r="3647" spans="1:11" ht="15.75" customHeight="1" x14ac:dyDescent="0.25">
      <c r="A3647" s="27"/>
      <c r="B3647" s="5" t="s">
        <v>6817</v>
      </c>
      <c r="C3647" s="5" t="s">
        <v>6817</v>
      </c>
      <c r="D3647" s="7" t="s">
        <v>6817</v>
      </c>
      <c r="E3647" s="7" t="s">
        <v>6817</v>
      </c>
      <c r="F3647" s="5" t="s">
        <v>7278</v>
      </c>
      <c r="G3647" s="5" t="s">
        <v>7278</v>
      </c>
      <c r="H3647" s="15" t="s">
        <v>14</v>
      </c>
      <c r="I3647" s="9" t="s">
        <v>128</v>
      </c>
      <c r="J3647" s="14"/>
      <c r="K3647" s="14"/>
    </row>
    <row r="3648" spans="1:11" ht="15.75" customHeight="1" x14ac:dyDescent="0.25">
      <c r="A3648" s="27"/>
      <c r="B3648" s="5" t="s">
        <v>8666</v>
      </c>
      <c r="C3648" s="6" t="s">
        <v>8667</v>
      </c>
      <c r="D3648" s="7" t="s">
        <v>8668</v>
      </c>
      <c r="E3648" s="7" t="s">
        <v>8668</v>
      </c>
      <c r="F3648" s="6" t="s">
        <v>8669</v>
      </c>
      <c r="G3648" s="6" t="s">
        <v>8669</v>
      </c>
      <c r="H3648" s="15" t="s">
        <v>14</v>
      </c>
      <c r="I3648" s="9" t="s">
        <v>128</v>
      </c>
      <c r="J3648" s="14"/>
      <c r="K3648" s="14"/>
    </row>
    <row r="3649" spans="1:11" ht="15.75" customHeight="1" x14ac:dyDescent="0.25">
      <c r="A3649" s="27"/>
      <c r="B3649" s="5" t="s">
        <v>7244</v>
      </c>
      <c r="C3649" s="5" t="s">
        <v>7244</v>
      </c>
      <c r="D3649" s="7" t="s">
        <v>7244</v>
      </c>
      <c r="E3649" s="7" t="s">
        <v>7244</v>
      </c>
      <c r="F3649" s="6" t="s">
        <v>8670</v>
      </c>
      <c r="G3649" s="6" t="s">
        <v>8670</v>
      </c>
      <c r="H3649" s="15" t="s">
        <v>14</v>
      </c>
      <c r="I3649" s="9" t="s">
        <v>128</v>
      </c>
      <c r="J3649" s="14"/>
      <c r="K3649" s="14"/>
    </row>
    <row r="3650" spans="1:11" ht="15.75" customHeight="1" x14ac:dyDescent="0.25">
      <c r="A3650" s="27"/>
      <c r="B3650" s="6" t="s">
        <v>8628</v>
      </c>
      <c r="C3650" s="6" t="s">
        <v>8628</v>
      </c>
      <c r="D3650" s="7" t="s">
        <v>8628</v>
      </c>
      <c r="E3650" s="7" t="s">
        <v>8628</v>
      </c>
      <c r="F3650" s="6" t="s">
        <v>8671</v>
      </c>
      <c r="G3650" s="5" t="s">
        <v>8672</v>
      </c>
      <c r="H3650" s="15" t="s">
        <v>14</v>
      </c>
      <c r="I3650" s="9" t="s">
        <v>128</v>
      </c>
      <c r="J3650" s="14"/>
      <c r="K3650" s="14"/>
    </row>
    <row r="3651" spans="1:11" ht="15.75" customHeight="1" x14ac:dyDescent="0.25">
      <c r="A3651" s="27"/>
      <c r="B3651" s="6" t="s">
        <v>8631</v>
      </c>
      <c r="C3651" s="6" t="s">
        <v>8630</v>
      </c>
      <c r="D3651" s="7" t="s">
        <v>8630</v>
      </c>
      <c r="E3651" s="7" t="s">
        <v>8630</v>
      </c>
      <c r="F3651" s="5" t="s">
        <v>6901</v>
      </c>
      <c r="G3651" s="5" t="s">
        <v>6901</v>
      </c>
      <c r="H3651" s="15" t="s">
        <v>14</v>
      </c>
      <c r="I3651" s="9" t="s">
        <v>128</v>
      </c>
      <c r="J3651" s="14"/>
      <c r="K3651" s="14"/>
    </row>
    <row r="3652" spans="1:11" ht="15.75" customHeight="1" x14ac:dyDescent="0.25">
      <c r="A3652" s="27"/>
      <c r="B3652" s="5" t="s">
        <v>8632</v>
      </c>
      <c r="C3652" s="5" t="s">
        <v>8632</v>
      </c>
      <c r="D3652" s="7" t="s">
        <v>8632</v>
      </c>
      <c r="E3652" s="7" t="s">
        <v>8632</v>
      </c>
      <c r="F3652" s="5" t="s">
        <v>7547</v>
      </c>
      <c r="G3652" s="5" t="s">
        <v>7547</v>
      </c>
      <c r="H3652" s="15" t="s">
        <v>14</v>
      </c>
      <c r="I3652" s="9" t="s">
        <v>128</v>
      </c>
      <c r="J3652" s="14"/>
      <c r="K3652" s="14"/>
    </row>
    <row r="3653" spans="1:11" ht="15.75" customHeight="1" x14ac:dyDescent="0.25">
      <c r="A3653" s="27"/>
      <c r="B3653" s="6" t="s">
        <v>8634</v>
      </c>
      <c r="C3653" s="6" t="s">
        <v>8634</v>
      </c>
      <c r="D3653" s="7" t="s">
        <v>8673</v>
      </c>
      <c r="E3653" s="7" t="s">
        <v>8674</v>
      </c>
      <c r="F3653" s="5" t="s">
        <v>8675</v>
      </c>
      <c r="G3653" s="5" t="s">
        <v>8675</v>
      </c>
      <c r="H3653" s="15" t="s">
        <v>14</v>
      </c>
      <c r="I3653" s="9" t="s">
        <v>128</v>
      </c>
      <c r="J3653" s="14"/>
      <c r="K3653" s="14"/>
    </row>
    <row r="3654" spans="1:11" ht="15.75" customHeight="1" x14ac:dyDescent="0.25">
      <c r="A3654" s="27"/>
      <c r="B3654" s="5" t="s">
        <v>8640</v>
      </c>
      <c r="C3654" s="5" t="s">
        <v>8640</v>
      </c>
      <c r="D3654" s="7" t="s">
        <v>8640</v>
      </c>
      <c r="E3654" s="7" t="s">
        <v>8640</v>
      </c>
      <c r="F3654" s="6" t="s">
        <v>8676</v>
      </c>
      <c r="G3654" s="6" t="s">
        <v>8676</v>
      </c>
      <c r="H3654" s="15" t="s">
        <v>14</v>
      </c>
      <c r="I3654" s="9" t="s">
        <v>128</v>
      </c>
      <c r="J3654" s="14"/>
      <c r="K3654" s="14"/>
    </row>
    <row r="3655" spans="1:11" ht="15.75" customHeight="1" x14ac:dyDescent="0.25">
      <c r="A3655" s="27"/>
      <c r="B3655" s="5" t="s">
        <v>8677</v>
      </c>
      <c r="C3655" s="6" t="s">
        <v>8678</v>
      </c>
      <c r="D3655" s="7" t="s">
        <v>8679</v>
      </c>
      <c r="E3655" s="7" t="s">
        <v>8679</v>
      </c>
      <c r="F3655" s="6" t="s">
        <v>8680</v>
      </c>
      <c r="G3655" s="6" t="s">
        <v>8680</v>
      </c>
      <c r="H3655" s="15" t="s">
        <v>14</v>
      </c>
      <c r="I3655" s="9" t="s">
        <v>128</v>
      </c>
      <c r="J3655" s="14"/>
      <c r="K3655" s="14"/>
    </row>
    <row r="3656" spans="1:11" ht="15.75" customHeight="1" x14ac:dyDescent="0.25">
      <c r="A3656" s="27"/>
      <c r="B3656" s="5" t="s">
        <v>6842</v>
      </c>
      <c r="C3656" s="5" t="s">
        <v>6842</v>
      </c>
      <c r="D3656" s="7" t="s">
        <v>8681</v>
      </c>
      <c r="E3656" s="7" t="s">
        <v>8681</v>
      </c>
      <c r="F3656" s="6" t="s">
        <v>8682</v>
      </c>
      <c r="G3656" s="6" t="s">
        <v>8683</v>
      </c>
      <c r="H3656" s="15" t="s">
        <v>14</v>
      </c>
      <c r="I3656" s="9" t="s">
        <v>128</v>
      </c>
      <c r="J3656" s="14"/>
      <c r="K3656" s="14"/>
    </row>
    <row r="3657" spans="1:11" ht="15.75" customHeight="1" x14ac:dyDescent="0.25">
      <c r="A3657" s="27"/>
      <c r="B3657" s="6" t="s">
        <v>8643</v>
      </c>
      <c r="C3657" s="6" t="s">
        <v>8643</v>
      </c>
      <c r="D3657" s="7" t="s">
        <v>8643</v>
      </c>
      <c r="E3657" s="7" t="s">
        <v>8643</v>
      </c>
      <c r="F3657" s="5" t="s">
        <v>6914</v>
      </c>
      <c r="G3657" s="5" t="s">
        <v>6914</v>
      </c>
      <c r="H3657" s="15" t="s">
        <v>14</v>
      </c>
      <c r="I3657" s="9" t="s">
        <v>128</v>
      </c>
      <c r="J3657" s="14"/>
      <c r="K3657" s="14"/>
    </row>
    <row r="3658" spans="1:11" ht="15.75" customHeight="1" x14ac:dyDescent="0.25">
      <c r="A3658" s="27"/>
      <c r="B3658" s="6" t="s">
        <v>7528</v>
      </c>
      <c r="C3658" s="6" t="s">
        <v>6847</v>
      </c>
      <c r="D3658" s="7" t="s">
        <v>7747</v>
      </c>
      <c r="E3658" s="7" t="s">
        <v>7747</v>
      </c>
      <c r="F3658" s="5" t="s">
        <v>8684</v>
      </c>
      <c r="G3658" s="5" t="s">
        <v>8684</v>
      </c>
      <c r="H3658" s="15" t="s">
        <v>14</v>
      </c>
      <c r="I3658" s="9" t="s">
        <v>128</v>
      </c>
      <c r="J3658" s="14"/>
      <c r="K3658" s="14"/>
    </row>
    <row r="3659" spans="1:11" ht="15.75" customHeight="1" x14ac:dyDescent="0.25">
      <c r="A3659" s="27"/>
      <c r="B3659" s="6" t="s">
        <v>8644</v>
      </c>
      <c r="C3659" s="6" t="s">
        <v>8644</v>
      </c>
      <c r="D3659" s="7" t="s">
        <v>8685</v>
      </c>
      <c r="E3659" s="7" t="s">
        <v>8686</v>
      </c>
      <c r="F3659" s="5" t="s">
        <v>8687</v>
      </c>
      <c r="G3659" s="5" t="s">
        <v>8687</v>
      </c>
      <c r="H3659" s="15" t="s">
        <v>14</v>
      </c>
      <c r="I3659" s="9" t="s">
        <v>128</v>
      </c>
      <c r="J3659" s="14"/>
      <c r="K3659" s="14"/>
    </row>
    <row r="3660" spans="1:11" ht="15.75" customHeight="1" x14ac:dyDescent="0.25">
      <c r="A3660" s="27"/>
      <c r="B3660" s="6" t="s">
        <v>7264</v>
      </c>
      <c r="C3660" s="6" t="s">
        <v>7264</v>
      </c>
      <c r="D3660" s="7" t="s">
        <v>7264</v>
      </c>
      <c r="E3660" s="7" t="s">
        <v>7264</v>
      </c>
      <c r="F3660" s="5" t="s">
        <v>8688</v>
      </c>
      <c r="G3660" s="5" t="s">
        <v>8688</v>
      </c>
      <c r="H3660" s="15" t="s">
        <v>14</v>
      </c>
      <c r="I3660" s="9" t="s">
        <v>128</v>
      </c>
      <c r="J3660" s="14"/>
      <c r="K3660" s="14"/>
    </row>
    <row r="3661" spans="1:11" ht="15.75" customHeight="1" x14ac:dyDescent="0.25">
      <c r="A3661" s="27"/>
      <c r="B3661" s="6" t="s">
        <v>8646</v>
      </c>
      <c r="C3661" s="6" t="s">
        <v>8646</v>
      </c>
      <c r="D3661" s="7" t="s">
        <v>8646</v>
      </c>
      <c r="E3661" s="7" t="s">
        <v>8647</v>
      </c>
      <c r="F3661" s="6" t="s">
        <v>8689</v>
      </c>
      <c r="G3661" s="6" t="s">
        <v>8689</v>
      </c>
      <c r="H3661" s="15" t="s">
        <v>14</v>
      </c>
      <c r="I3661" s="9" t="s">
        <v>128</v>
      </c>
      <c r="J3661" s="14"/>
      <c r="K3661" s="14"/>
    </row>
    <row r="3662" spans="1:11" ht="15.75" customHeight="1" x14ac:dyDescent="0.25">
      <c r="A3662" s="27"/>
      <c r="B3662" s="6" t="s">
        <v>8648</v>
      </c>
      <c r="C3662" s="6" t="s">
        <v>8648</v>
      </c>
      <c r="D3662" s="7" t="s">
        <v>8648</v>
      </c>
      <c r="E3662" s="7" t="s">
        <v>8648</v>
      </c>
      <c r="F3662" s="6" t="s">
        <v>8690</v>
      </c>
      <c r="G3662" s="5" t="s">
        <v>8691</v>
      </c>
      <c r="H3662" s="15" t="s">
        <v>14</v>
      </c>
      <c r="I3662" s="9" t="s">
        <v>128</v>
      </c>
      <c r="J3662" s="14"/>
      <c r="K3662" s="14"/>
    </row>
    <row r="3663" spans="1:11" ht="15.75" customHeight="1" x14ac:dyDescent="0.25">
      <c r="A3663" s="27"/>
      <c r="B3663" s="6" t="s">
        <v>8651</v>
      </c>
      <c r="C3663" s="6" t="s">
        <v>8651</v>
      </c>
      <c r="D3663" s="7" t="s">
        <v>8692</v>
      </c>
      <c r="E3663" s="7" t="s">
        <v>8692</v>
      </c>
      <c r="F3663" s="5" t="s">
        <v>8693</v>
      </c>
      <c r="G3663" s="5" t="s">
        <v>8693</v>
      </c>
      <c r="H3663" s="15" t="s">
        <v>14</v>
      </c>
      <c r="I3663" s="9" t="s">
        <v>128</v>
      </c>
      <c r="J3663" s="14"/>
      <c r="K3663" s="14"/>
    </row>
    <row r="3664" spans="1:11" ht="15.75" customHeight="1" x14ac:dyDescent="0.25">
      <c r="A3664" s="27"/>
      <c r="B3664" s="5" t="s">
        <v>7529</v>
      </c>
      <c r="C3664" s="5" t="s">
        <v>7529</v>
      </c>
      <c r="D3664" s="7" t="s">
        <v>8694</v>
      </c>
      <c r="E3664" s="7" t="s">
        <v>8694</v>
      </c>
      <c r="F3664" s="5" t="s">
        <v>6936</v>
      </c>
      <c r="G3664" s="5" t="s">
        <v>6936</v>
      </c>
      <c r="H3664" s="15" t="s">
        <v>14</v>
      </c>
      <c r="I3664" s="9" t="s">
        <v>128</v>
      </c>
      <c r="J3664" s="14"/>
      <c r="K3664" s="14"/>
    </row>
    <row r="3665" spans="1:11" ht="15.75" customHeight="1" x14ac:dyDescent="0.25">
      <c r="A3665" s="27"/>
      <c r="B3665" s="6" t="s">
        <v>8654</v>
      </c>
      <c r="C3665" s="6" t="s">
        <v>8654</v>
      </c>
      <c r="D3665" s="7" t="s">
        <v>8695</v>
      </c>
      <c r="E3665" s="7" t="s">
        <v>8695</v>
      </c>
      <c r="F3665" s="5" t="s">
        <v>7549</v>
      </c>
      <c r="G3665" s="5" t="s">
        <v>7549</v>
      </c>
      <c r="H3665" s="15" t="s">
        <v>14</v>
      </c>
      <c r="I3665" s="9" t="s">
        <v>128</v>
      </c>
      <c r="J3665" s="14"/>
      <c r="K3665" s="14"/>
    </row>
    <row r="3666" spans="1:11" ht="15.75" customHeight="1" x14ac:dyDescent="0.25">
      <c r="A3666" s="27"/>
      <c r="B3666" s="6" t="s">
        <v>8655</v>
      </c>
      <c r="C3666" s="6" t="s">
        <v>8655</v>
      </c>
      <c r="D3666" s="7" t="s">
        <v>8655</v>
      </c>
      <c r="E3666" s="7" t="s">
        <v>8655</v>
      </c>
      <c r="F3666" s="6" t="s">
        <v>8696</v>
      </c>
      <c r="G3666" s="6" t="s">
        <v>8696</v>
      </c>
      <c r="H3666" s="15" t="s">
        <v>14</v>
      </c>
      <c r="I3666" s="9" t="s">
        <v>128</v>
      </c>
      <c r="J3666" s="14"/>
      <c r="K3666" s="14"/>
    </row>
    <row r="3667" spans="1:11" ht="15.75" customHeight="1" x14ac:dyDescent="0.25">
      <c r="A3667" s="27"/>
      <c r="B3667" s="6" t="s">
        <v>8697</v>
      </c>
      <c r="C3667" s="6" t="s">
        <v>8697</v>
      </c>
      <c r="D3667" s="7" t="s">
        <v>8698</v>
      </c>
      <c r="E3667" s="7" t="s">
        <v>8699</v>
      </c>
      <c r="F3667" s="5" t="s">
        <v>8700</v>
      </c>
      <c r="G3667" s="5" t="s">
        <v>8700</v>
      </c>
      <c r="H3667" s="15" t="s">
        <v>14</v>
      </c>
      <c r="I3667" s="9" t="s">
        <v>128</v>
      </c>
      <c r="J3667" s="14"/>
      <c r="K3667" s="14"/>
    </row>
    <row r="3668" spans="1:11" ht="15.75" customHeight="1" x14ac:dyDescent="0.25">
      <c r="A3668" s="27"/>
      <c r="B3668" s="5" t="s">
        <v>8658</v>
      </c>
      <c r="C3668" s="5" t="s">
        <v>8658</v>
      </c>
      <c r="D3668" s="7" t="s">
        <v>8701</v>
      </c>
      <c r="E3668" s="7" t="s">
        <v>8701</v>
      </c>
      <c r="F3668" s="6" t="s">
        <v>8702</v>
      </c>
      <c r="G3668" s="6" t="s">
        <v>8703</v>
      </c>
      <c r="H3668" s="15" t="s">
        <v>14</v>
      </c>
      <c r="I3668" s="9" t="s">
        <v>128</v>
      </c>
      <c r="J3668" s="14"/>
      <c r="K3668" s="14"/>
    </row>
    <row r="3669" spans="1:11" ht="15.75" customHeight="1" x14ac:dyDescent="0.25">
      <c r="A3669" s="27"/>
      <c r="B3669" s="6" t="s">
        <v>8704</v>
      </c>
      <c r="C3669" s="6" t="s">
        <v>8660</v>
      </c>
      <c r="D3669" s="7" t="s">
        <v>8705</v>
      </c>
      <c r="E3669" s="7" t="s">
        <v>8706</v>
      </c>
      <c r="F3669" s="5" t="s">
        <v>6946</v>
      </c>
      <c r="G3669" s="5" t="s">
        <v>6946</v>
      </c>
      <c r="H3669" s="15" t="s">
        <v>14</v>
      </c>
      <c r="I3669" s="9" t="s">
        <v>128</v>
      </c>
      <c r="J3669" s="14"/>
      <c r="K3669" s="14"/>
    </row>
    <row r="3670" spans="1:11" ht="15.75" customHeight="1" x14ac:dyDescent="0.25">
      <c r="A3670" s="27"/>
      <c r="B3670" s="5" t="s">
        <v>8662</v>
      </c>
      <c r="C3670" s="5" t="s">
        <v>8662</v>
      </c>
      <c r="D3670" s="7" t="s">
        <v>8707</v>
      </c>
      <c r="E3670" s="7" t="s">
        <v>8707</v>
      </c>
      <c r="F3670" s="6" t="s">
        <v>8708</v>
      </c>
      <c r="G3670" s="6" t="s">
        <v>8709</v>
      </c>
      <c r="H3670" s="15" t="s">
        <v>14</v>
      </c>
      <c r="I3670" s="9" t="s">
        <v>128</v>
      </c>
      <c r="J3670" s="14"/>
      <c r="K3670" s="14"/>
    </row>
    <row r="3671" spans="1:11" ht="15.75" customHeight="1" x14ac:dyDescent="0.25">
      <c r="A3671" s="27"/>
      <c r="B3671" s="6" t="s">
        <v>8664</v>
      </c>
      <c r="C3671" s="6" t="s">
        <v>8664</v>
      </c>
      <c r="D3671" s="7" t="s">
        <v>8710</v>
      </c>
      <c r="E3671" s="7" t="s">
        <v>8710</v>
      </c>
      <c r="F3671" s="5" t="s">
        <v>7556</v>
      </c>
      <c r="G3671" s="5" t="s">
        <v>7556</v>
      </c>
      <c r="H3671" s="15" t="s">
        <v>14</v>
      </c>
      <c r="I3671" s="9" t="s">
        <v>128</v>
      </c>
      <c r="J3671" s="14"/>
      <c r="K3671" s="14"/>
    </row>
    <row r="3672" spans="1:11" ht="15.75" customHeight="1" x14ac:dyDescent="0.25">
      <c r="A3672" s="27"/>
      <c r="B3672" s="6" t="s">
        <v>8665</v>
      </c>
      <c r="C3672" s="6" t="s">
        <v>8665</v>
      </c>
      <c r="D3672" s="7" t="s">
        <v>8711</v>
      </c>
      <c r="E3672" s="7" t="s">
        <v>8711</v>
      </c>
      <c r="F3672" s="5" t="s">
        <v>7559</v>
      </c>
      <c r="G3672" s="5" t="s">
        <v>7559</v>
      </c>
      <c r="H3672" s="15" t="s">
        <v>14</v>
      </c>
      <c r="I3672" s="9" t="s">
        <v>128</v>
      </c>
      <c r="J3672" s="14"/>
      <c r="K3672" s="14"/>
    </row>
    <row r="3673" spans="1:11" ht="15.75" customHeight="1" x14ac:dyDescent="0.25">
      <c r="A3673" s="27"/>
      <c r="B3673" s="5" t="s">
        <v>7532</v>
      </c>
      <c r="C3673" s="5" t="s">
        <v>7532</v>
      </c>
      <c r="D3673" s="7" t="s">
        <v>8712</v>
      </c>
      <c r="E3673" s="7" t="s">
        <v>8712</v>
      </c>
      <c r="F3673" s="5" t="s">
        <v>7561</v>
      </c>
      <c r="G3673" s="5" t="s">
        <v>7561</v>
      </c>
      <c r="H3673" s="15" t="s">
        <v>14</v>
      </c>
      <c r="I3673" s="9" t="s">
        <v>128</v>
      </c>
      <c r="J3673" s="14"/>
      <c r="K3673" s="14"/>
    </row>
    <row r="3674" spans="1:11" ht="15.75" customHeight="1" x14ac:dyDescent="0.25">
      <c r="A3674" s="27"/>
      <c r="B3674" s="5" t="s">
        <v>7278</v>
      </c>
      <c r="C3674" s="5" t="s">
        <v>7278</v>
      </c>
      <c r="D3674" s="7" t="s">
        <v>7278</v>
      </c>
      <c r="E3674" s="7" t="s">
        <v>7278</v>
      </c>
      <c r="F3674" s="6" t="s">
        <v>8713</v>
      </c>
      <c r="G3674" s="6" t="s">
        <v>8714</v>
      </c>
      <c r="H3674" s="15" t="s">
        <v>14</v>
      </c>
      <c r="I3674" s="9" t="s">
        <v>128</v>
      </c>
      <c r="J3674" s="14"/>
      <c r="K3674" s="14"/>
    </row>
    <row r="3675" spans="1:11" ht="15.75" customHeight="1" x14ac:dyDescent="0.25">
      <c r="A3675" s="27"/>
      <c r="B3675" s="5" t="s">
        <v>7536</v>
      </c>
      <c r="C3675" s="5" t="s">
        <v>7536</v>
      </c>
      <c r="D3675" s="7" t="s">
        <v>7536</v>
      </c>
      <c r="E3675" s="7" t="s">
        <v>7536</v>
      </c>
      <c r="F3675" s="6" t="s">
        <v>7565</v>
      </c>
      <c r="G3675" s="6" t="s">
        <v>7565</v>
      </c>
      <c r="H3675" s="15" t="s">
        <v>14</v>
      </c>
      <c r="I3675" s="9" t="s">
        <v>128</v>
      </c>
      <c r="J3675" s="14"/>
      <c r="K3675" s="14"/>
    </row>
    <row r="3676" spans="1:11" ht="15.75" customHeight="1" x14ac:dyDescent="0.25">
      <c r="A3676" s="27"/>
      <c r="B3676" s="6" t="s">
        <v>8669</v>
      </c>
      <c r="C3676" s="6" t="s">
        <v>8669</v>
      </c>
      <c r="D3676" s="7" t="s">
        <v>8669</v>
      </c>
      <c r="E3676" s="7" t="s">
        <v>8669</v>
      </c>
      <c r="F3676" s="6" t="s">
        <v>7569</v>
      </c>
      <c r="G3676" s="6" t="s">
        <v>7568</v>
      </c>
      <c r="H3676" s="15" t="s">
        <v>14</v>
      </c>
      <c r="I3676" s="9" t="s">
        <v>128</v>
      </c>
      <c r="J3676" s="14"/>
      <c r="K3676" s="14"/>
    </row>
    <row r="3677" spans="1:11" ht="15.75" customHeight="1" x14ac:dyDescent="0.25">
      <c r="A3677" s="27"/>
      <c r="B3677" s="6" t="s">
        <v>7539</v>
      </c>
      <c r="C3677" s="6" t="s">
        <v>7538</v>
      </c>
      <c r="D3677" s="7" t="s">
        <v>8715</v>
      </c>
      <c r="E3677" s="7" t="s">
        <v>8715</v>
      </c>
      <c r="F3677" s="5" t="s">
        <v>7573</v>
      </c>
      <c r="G3677" s="5" t="s">
        <v>7573</v>
      </c>
      <c r="H3677" s="15" t="s">
        <v>14</v>
      </c>
      <c r="I3677" s="9" t="s">
        <v>128</v>
      </c>
      <c r="J3677" s="14"/>
      <c r="K3677" s="14"/>
    </row>
    <row r="3678" spans="1:11" ht="15.75" customHeight="1" x14ac:dyDescent="0.25">
      <c r="A3678" s="27"/>
      <c r="B3678" s="5" t="s">
        <v>8716</v>
      </c>
      <c r="C3678" s="5" t="s">
        <v>8716</v>
      </c>
      <c r="D3678" s="7" t="s">
        <v>8716</v>
      </c>
      <c r="E3678" s="7" t="s">
        <v>8716</v>
      </c>
      <c r="F3678" s="6" t="s">
        <v>7577</v>
      </c>
      <c r="G3678" s="6" t="s">
        <v>7577</v>
      </c>
      <c r="H3678" s="15" t="s">
        <v>14</v>
      </c>
      <c r="I3678" s="9" t="s">
        <v>128</v>
      </c>
      <c r="J3678" s="14"/>
      <c r="K3678" s="14"/>
    </row>
    <row r="3679" spans="1:11" ht="15.75" customHeight="1" x14ac:dyDescent="0.25">
      <c r="A3679" s="27"/>
      <c r="B3679" s="5" t="s">
        <v>8717</v>
      </c>
      <c r="C3679" s="5" t="s">
        <v>8717</v>
      </c>
      <c r="D3679" s="7" t="s">
        <v>8718</v>
      </c>
      <c r="E3679" s="7" t="s">
        <v>8718</v>
      </c>
      <c r="F3679" s="6" t="s">
        <v>7580</v>
      </c>
      <c r="G3679" s="6" t="s">
        <v>7580</v>
      </c>
      <c r="H3679" s="15" t="s">
        <v>14</v>
      </c>
      <c r="I3679" s="9" t="s">
        <v>128</v>
      </c>
      <c r="J3679" s="14"/>
      <c r="K3679" s="14"/>
    </row>
    <row r="3680" spans="1:11" ht="15.75" customHeight="1" x14ac:dyDescent="0.25">
      <c r="A3680" s="27"/>
      <c r="B3680" s="6" t="s">
        <v>8671</v>
      </c>
      <c r="C3680" s="6" t="s">
        <v>8671</v>
      </c>
      <c r="D3680" s="7" t="s">
        <v>8719</v>
      </c>
      <c r="E3680" s="7" t="s">
        <v>8720</v>
      </c>
      <c r="F3680" s="6" t="s">
        <v>8721</v>
      </c>
      <c r="G3680" s="6" t="s">
        <v>8721</v>
      </c>
      <c r="H3680" s="15" t="s">
        <v>14</v>
      </c>
      <c r="I3680" s="9" t="s">
        <v>128</v>
      </c>
      <c r="J3680" s="14"/>
      <c r="K3680" s="14"/>
    </row>
    <row r="3681" spans="1:11" ht="15.75" customHeight="1" x14ac:dyDescent="0.25">
      <c r="A3681" s="27"/>
      <c r="B3681" s="5" t="s">
        <v>8675</v>
      </c>
      <c r="C3681" s="5" t="s">
        <v>8675</v>
      </c>
      <c r="D3681" s="7" t="s">
        <v>8675</v>
      </c>
      <c r="E3681" s="7" t="s">
        <v>8675</v>
      </c>
      <c r="F3681" s="6" t="s">
        <v>7587</v>
      </c>
      <c r="G3681" s="6" t="s">
        <v>8722</v>
      </c>
      <c r="H3681" s="15" t="s">
        <v>14</v>
      </c>
      <c r="I3681" s="9" t="s">
        <v>128</v>
      </c>
      <c r="J3681" s="14"/>
      <c r="K3681" s="14"/>
    </row>
    <row r="3682" spans="1:11" ht="15.75" customHeight="1" x14ac:dyDescent="0.25">
      <c r="A3682" s="27"/>
      <c r="B3682" s="6" t="s">
        <v>8723</v>
      </c>
      <c r="C3682" s="6" t="s">
        <v>8723</v>
      </c>
      <c r="D3682" s="7" t="s">
        <v>8723</v>
      </c>
      <c r="E3682" s="7" t="s">
        <v>8723</v>
      </c>
      <c r="F3682" s="6" t="s">
        <v>8724</v>
      </c>
      <c r="G3682" s="6" t="s">
        <v>8724</v>
      </c>
      <c r="H3682" s="15" t="s">
        <v>14</v>
      </c>
      <c r="I3682" s="9" t="s">
        <v>128</v>
      </c>
      <c r="J3682" s="14"/>
      <c r="K3682" s="14"/>
    </row>
    <row r="3683" spans="1:11" ht="15.75" customHeight="1" x14ac:dyDescent="0.25">
      <c r="A3683" s="27"/>
      <c r="B3683" s="6" t="s">
        <v>8676</v>
      </c>
      <c r="C3683" s="6" t="s">
        <v>8676</v>
      </c>
      <c r="D3683" s="7" t="s">
        <v>8725</v>
      </c>
      <c r="E3683" s="7" t="s">
        <v>8725</v>
      </c>
      <c r="F3683" s="5" t="s">
        <v>7594</v>
      </c>
      <c r="G3683" s="5" t="s">
        <v>7594</v>
      </c>
      <c r="H3683" s="15" t="s">
        <v>14</v>
      </c>
      <c r="I3683" s="9" t="s">
        <v>128</v>
      </c>
      <c r="J3683" s="14"/>
      <c r="K3683" s="14"/>
    </row>
    <row r="3684" spans="1:11" ht="15.75" customHeight="1" x14ac:dyDescent="0.25">
      <c r="A3684" s="27"/>
      <c r="B3684" s="6" t="s">
        <v>8680</v>
      </c>
      <c r="C3684" s="6" t="s">
        <v>8680</v>
      </c>
      <c r="D3684" s="7" t="s">
        <v>8680</v>
      </c>
      <c r="E3684" s="7" t="s">
        <v>8680</v>
      </c>
      <c r="F3684" s="5" t="s">
        <v>7597</v>
      </c>
      <c r="G3684" s="5" t="s">
        <v>7597</v>
      </c>
      <c r="H3684" s="15" t="s">
        <v>14</v>
      </c>
      <c r="I3684" s="9" t="s">
        <v>128</v>
      </c>
      <c r="J3684" s="14"/>
      <c r="K3684" s="14"/>
    </row>
    <row r="3685" spans="1:11" ht="15.75" customHeight="1" x14ac:dyDescent="0.25">
      <c r="A3685" s="27"/>
      <c r="B3685" s="6" t="s">
        <v>8726</v>
      </c>
      <c r="C3685" s="6" t="s">
        <v>8726</v>
      </c>
      <c r="D3685" s="7" t="s">
        <v>8726</v>
      </c>
      <c r="E3685" s="7" t="s">
        <v>8727</v>
      </c>
      <c r="F3685" s="6" t="s">
        <v>8728</v>
      </c>
      <c r="G3685" s="6" t="s">
        <v>8729</v>
      </c>
      <c r="H3685" s="15" t="s">
        <v>14</v>
      </c>
      <c r="I3685" s="9" t="s">
        <v>128</v>
      </c>
      <c r="J3685" s="14"/>
      <c r="K3685" s="14"/>
    </row>
    <row r="3686" spans="1:11" ht="15.75" customHeight="1" x14ac:dyDescent="0.25">
      <c r="A3686" s="27"/>
      <c r="B3686" s="5" t="s">
        <v>6914</v>
      </c>
      <c r="C3686" s="5" t="s">
        <v>6914</v>
      </c>
      <c r="D3686" s="7" t="s">
        <v>8730</v>
      </c>
      <c r="E3686" s="7" t="s">
        <v>8730</v>
      </c>
      <c r="F3686" s="6" t="s">
        <v>7601</v>
      </c>
      <c r="G3686" s="6" t="s">
        <v>7601</v>
      </c>
      <c r="H3686" s="15" t="s">
        <v>14</v>
      </c>
      <c r="I3686" s="9" t="s">
        <v>128</v>
      </c>
      <c r="J3686" s="14"/>
      <c r="K3686" s="14"/>
    </row>
    <row r="3687" spans="1:11" ht="15.75" customHeight="1" x14ac:dyDescent="0.25">
      <c r="A3687" s="27"/>
      <c r="B3687" s="5" t="s">
        <v>8684</v>
      </c>
      <c r="C3687" s="5" t="s">
        <v>8684</v>
      </c>
      <c r="D3687" s="7" t="s">
        <v>8731</v>
      </c>
      <c r="E3687" s="7" t="s">
        <v>8731</v>
      </c>
      <c r="F3687" s="6" t="s">
        <v>7606</v>
      </c>
      <c r="G3687" s="6" t="s">
        <v>7606</v>
      </c>
      <c r="H3687" s="15" t="s">
        <v>14</v>
      </c>
      <c r="I3687" s="9" t="s">
        <v>128</v>
      </c>
      <c r="J3687" s="14"/>
      <c r="K3687" s="14"/>
    </row>
    <row r="3688" spans="1:11" ht="15.75" customHeight="1" x14ac:dyDescent="0.25">
      <c r="A3688" s="27"/>
      <c r="B3688" s="5" t="s">
        <v>8687</v>
      </c>
      <c r="C3688" s="5" t="s">
        <v>8687</v>
      </c>
      <c r="D3688" s="7" t="s">
        <v>8732</v>
      </c>
      <c r="E3688" s="7" t="s">
        <v>8732</v>
      </c>
      <c r="F3688" s="6" t="s">
        <v>7608</v>
      </c>
      <c r="G3688" s="6" t="s">
        <v>7608</v>
      </c>
      <c r="H3688" s="15" t="s">
        <v>14</v>
      </c>
      <c r="I3688" s="9" t="s">
        <v>128</v>
      </c>
      <c r="J3688" s="14"/>
      <c r="K3688" s="14"/>
    </row>
    <row r="3689" spans="1:11" ht="15.75" customHeight="1" x14ac:dyDescent="0.25">
      <c r="A3689" s="27"/>
      <c r="B3689" s="5" t="s">
        <v>8688</v>
      </c>
      <c r="C3689" s="5" t="s">
        <v>8688</v>
      </c>
      <c r="D3689" s="7" t="s">
        <v>8733</v>
      </c>
      <c r="E3689" s="7" t="s">
        <v>8733</v>
      </c>
      <c r="F3689" s="6" t="s">
        <v>8734</v>
      </c>
      <c r="G3689" s="6" t="s">
        <v>8735</v>
      </c>
      <c r="H3689" s="15" t="s">
        <v>14</v>
      </c>
      <c r="I3689" s="9" t="s">
        <v>128</v>
      </c>
      <c r="J3689" s="14"/>
      <c r="K3689" s="14"/>
    </row>
    <row r="3690" spans="1:11" ht="15.75" customHeight="1" x14ac:dyDescent="0.25">
      <c r="A3690" s="27"/>
      <c r="B3690" s="6" t="s">
        <v>8689</v>
      </c>
      <c r="C3690" s="6" t="s">
        <v>8689</v>
      </c>
      <c r="D3690" s="7" t="s">
        <v>8736</v>
      </c>
      <c r="E3690" s="7" t="s">
        <v>8736</v>
      </c>
      <c r="F3690" s="5" t="s">
        <v>7613</v>
      </c>
      <c r="G3690" s="5" t="s">
        <v>7613</v>
      </c>
      <c r="H3690" s="15" t="s">
        <v>14</v>
      </c>
      <c r="I3690" s="9" t="s">
        <v>128</v>
      </c>
      <c r="J3690" s="14"/>
      <c r="K3690" s="14"/>
    </row>
    <row r="3691" spans="1:11" ht="15.75" customHeight="1" x14ac:dyDescent="0.25">
      <c r="A3691" s="27"/>
      <c r="B3691" s="6" t="s">
        <v>8690</v>
      </c>
      <c r="C3691" s="6" t="s">
        <v>8690</v>
      </c>
      <c r="D3691" s="7" t="s">
        <v>8690</v>
      </c>
      <c r="E3691" s="7" t="s">
        <v>8691</v>
      </c>
      <c r="F3691" s="5" t="s">
        <v>7616</v>
      </c>
      <c r="G3691" s="5" t="s">
        <v>7616</v>
      </c>
      <c r="H3691" s="15" t="s">
        <v>14</v>
      </c>
      <c r="I3691" s="9" t="s">
        <v>128</v>
      </c>
      <c r="J3691" s="14"/>
      <c r="K3691" s="14"/>
    </row>
    <row r="3692" spans="1:11" ht="15.75" customHeight="1" x14ac:dyDescent="0.25">
      <c r="A3692" s="27"/>
      <c r="B3692" s="5" t="s">
        <v>8693</v>
      </c>
      <c r="C3692" s="5" t="s">
        <v>8693</v>
      </c>
      <c r="D3692" s="7" t="s">
        <v>8737</v>
      </c>
      <c r="E3692" s="7" t="s">
        <v>8737</v>
      </c>
      <c r="F3692" s="6" t="s">
        <v>8738</v>
      </c>
      <c r="G3692" s="6" t="s">
        <v>8738</v>
      </c>
      <c r="H3692" s="15" t="s">
        <v>14</v>
      </c>
      <c r="I3692" s="9" t="s">
        <v>128</v>
      </c>
      <c r="J3692" s="14"/>
      <c r="K3692" s="14"/>
    </row>
    <row r="3693" spans="1:11" ht="15.75" customHeight="1" x14ac:dyDescent="0.25">
      <c r="A3693" s="27"/>
      <c r="B3693" s="5" t="s">
        <v>6936</v>
      </c>
      <c r="C3693" s="5" t="s">
        <v>6936</v>
      </c>
      <c r="D3693" s="7" t="s">
        <v>8739</v>
      </c>
      <c r="E3693" s="7" t="s">
        <v>8739</v>
      </c>
      <c r="F3693" s="6" t="s">
        <v>7618</v>
      </c>
      <c r="G3693" s="6" t="s">
        <v>7618</v>
      </c>
      <c r="H3693" s="15" t="s">
        <v>14</v>
      </c>
      <c r="I3693" s="9" t="s">
        <v>128</v>
      </c>
      <c r="J3693" s="14"/>
      <c r="K3693" s="14"/>
    </row>
    <row r="3694" spans="1:11" ht="15.75" customHeight="1" x14ac:dyDescent="0.25">
      <c r="A3694" s="27"/>
      <c r="B3694" s="6" t="s">
        <v>8696</v>
      </c>
      <c r="C3694" s="6" t="s">
        <v>8696</v>
      </c>
      <c r="D3694" s="7" t="s">
        <v>8740</v>
      </c>
      <c r="E3694" s="7" t="s">
        <v>8740</v>
      </c>
      <c r="F3694" s="6" t="s">
        <v>8741</v>
      </c>
      <c r="G3694" s="6" t="s">
        <v>8741</v>
      </c>
      <c r="H3694" s="15" t="s">
        <v>14</v>
      </c>
      <c r="I3694" s="9" t="s">
        <v>128</v>
      </c>
      <c r="J3694" s="14"/>
      <c r="K3694" s="14"/>
    </row>
    <row r="3695" spans="1:11" ht="15.75" customHeight="1" x14ac:dyDescent="0.25">
      <c r="A3695" s="27"/>
      <c r="B3695" s="5" t="s">
        <v>8700</v>
      </c>
      <c r="C3695" s="5" t="s">
        <v>8700</v>
      </c>
      <c r="D3695" s="7" t="s">
        <v>8742</v>
      </c>
      <c r="E3695" s="7" t="s">
        <v>8742</v>
      </c>
      <c r="F3695" s="6" t="s">
        <v>7628</v>
      </c>
      <c r="G3695" s="6" t="s">
        <v>7628</v>
      </c>
      <c r="H3695" s="15" t="s">
        <v>14</v>
      </c>
      <c r="I3695" s="9" t="s">
        <v>128</v>
      </c>
      <c r="J3695" s="14"/>
      <c r="K3695" s="14"/>
    </row>
    <row r="3696" spans="1:11" ht="15.75" customHeight="1" x14ac:dyDescent="0.25">
      <c r="A3696" s="27"/>
      <c r="B3696" s="6" t="s">
        <v>8743</v>
      </c>
      <c r="C3696" s="6" t="s">
        <v>8743</v>
      </c>
      <c r="D3696" s="7" t="s">
        <v>8744</v>
      </c>
      <c r="E3696" s="7" t="s">
        <v>8745</v>
      </c>
      <c r="F3696" s="6" t="s">
        <v>8746</v>
      </c>
      <c r="G3696" s="6" t="s">
        <v>8746</v>
      </c>
      <c r="H3696" s="15" t="s">
        <v>14</v>
      </c>
      <c r="I3696" s="9" t="s">
        <v>128</v>
      </c>
      <c r="J3696" s="14"/>
      <c r="K3696" s="14"/>
    </row>
    <row r="3697" spans="1:11" ht="15.75" customHeight="1" x14ac:dyDescent="0.25">
      <c r="A3697" s="27"/>
      <c r="B3697" s="5" t="s">
        <v>6946</v>
      </c>
      <c r="C3697" s="5" t="s">
        <v>6946</v>
      </c>
      <c r="D3697" s="7" t="s">
        <v>8747</v>
      </c>
      <c r="E3697" s="7" t="s">
        <v>8747</v>
      </c>
      <c r="F3697" s="6" t="s">
        <v>7631</v>
      </c>
      <c r="G3697" s="6" t="s">
        <v>8748</v>
      </c>
      <c r="H3697" s="15" t="s">
        <v>14</v>
      </c>
      <c r="I3697" s="9" t="s">
        <v>128</v>
      </c>
      <c r="J3697" s="14"/>
      <c r="K3697" s="14"/>
    </row>
    <row r="3698" spans="1:11" ht="15.75" customHeight="1" x14ac:dyDescent="0.25">
      <c r="A3698" s="27"/>
      <c r="B3698" s="5" t="s">
        <v>7546</v>
      </c>
      <c r="C3698" s="5" t="s">
        <v>7546</v>
      </c>
      <c r="D3698" s="7" t="s">
        <v>7546</v>
      </c>
      <c r="E3698" s="7" t="s">
        <v>7546</v>
      </c>
      <c r="F3698" s="19" t="s">
        <v>7649</v>
      </c>
      <c r="G3698" s="19" t="s">
        <v>7649</v>
      </c>
      <c r="H3698" s="20" t="s">
        <v>14</v>
      </c>
      <c r="I3698" s="21" t="s">
        <v>128</v>
      </c>
      <c r="J3698" s="14"/>
      <c r="K3698" s="14"/>
    </row>
    <row r="3699" spans="1:11" ht="15.75" customHeight="1" x14ac:dyDescent="0.25">
      <c r="A3699" s="27"/>
      <c r="B3699" s="5" t="s">
        <v>8749</v>
      </c>
      <c r="C3699" s="5" t="s">
        <v>8749</v>
      </c>
      <c r="D3699" s="7" t="s">
        <v>8749</v>
      </c>
      <c r="E3699" s="7" t="s">
        <v>8749</v>
      </c>
      <c r="F3699" s="19" t="s">
        <v>7679</v>
      </c>
      <c r="G3699" s="19" t="s">
        <v>7680</v>
      </c>
      <c r="H3699" s="20" t="s">
        <v>14</v>
      </c>
      <c r="I3699" s="21" t="s">
        <v>128</v>
      </c>
      <c r="J3699" s="14"/>
      <c r="K3699" s="14"/>
    </row>
    <row r="3700" spans="1:11" ht="15.75" customHeight="1" x14ac:dyDescent="0.25">
      <c r="A3700" s="27"/>
      <c r="B3700" s="6" t="s">
        <v>8746</v>
      </c>
      <c r="C3700" s="6" t="s">
        <v>8746</v>
      </c>
      <c r="D3700" s="7" t="s">
        <v>8750</v>
      </c>
      <c r="E3700" s="7" t="s">
        <v>8750</v>
      </c>
      <c r="F3700" s="19" t="s">
        <v>7692</v>
      </c>
      <c r="G3700" s="19" t="s">
        <v>7691</v>
      </c>
      <c r="H3700" s="20" t="s">
        <v>14</v>
      </c>
      <c r="I3700" s="21" t="s">
        <v>128</v>
      </c>
      <c r="J3700" s="14"/>
      <c r="K3700" s="14"/>
    </row>
    <row r="3701" spans="1:11" ht="15.75" customHeight="1" x14ac:dyDescent="0.25">
      <c r="A3701" s="27"/>
      <c r="B3701" s="19" t="s">
        <v>7656</v>
      </c>
      <c r="C3701" s="19" t="s">
        <v>7656</v>
      </c>
      <c r="D3701" s="7" t="s">
        <v>8751</v>
      </c>
      <c r="E3701" s="7" t="s">
        <v>8751</v>
      </c>
      <c r="F3701" s="19" t="s">
        <v>7785</v>
      </c>
      <c r="G3701" s="19" t="s">
        <v>7784</v>
      </c>
      <c r="H3701" s="20" t="s">
        <v>14</v>
      </c>
      <c r="I3701" s="21" t="s">
        <v>128</v>
      </c>
      <c r="J3701" s="14"/>
      <c r="K3701" s="14"/>
    </row>
    <row r="3702" spans="1:11" ht="15.75" customHeight="1" x14ac:dyDescent="0.25">
      <c r="A3702" s="27"/>
      <c r="B3702" s="19" t="s">
        <v>7685</v>
      </c>
      <c r="C3702" s="19" t="s">
        <v>7685</v>
      </c>
      <c r="D3702" s="7" t="s">
        <v>7685</v>
      </c>
      <c r="E3702" s="7" t="s">
        <v>7685</v>
      </c>
      <c r="F3702" s="19" t="s">
        <v>8752</v>
      </c>
      <c r="G3702" s="19" t="s">
        <v>8753</v>
      </c>
      <c r="H3702" s="20" t="s">
        <v>14</v>
      </c>
      <c r="I3702" s="21" t="s">
        <v>128</v>
      </c>
      <c r="J3702" s="14"/>
      <c r="K3702" s="14"/>
    </row>
    <row r="3703" spans="1:11" ht="15.75" customHeight="1" x14ac:dyDescent="0.25">
      <c r="A3703" s="27"/>
      <c r="B3703" s="19" t="s">
        <v>7699</v>
      </c>
      <c r="C3703" s="19" t="s">
        <v>7699</v>
      </c>
      <c r="D3703" s="7" t="s">
        <v>7699</v>
      </c>
      <c r="E3703" s="7" t="s">
        <v>7699</v>
      </c>
      <c r="F3703" s="19" t="s">
        <v>8754</v>
      </c>
      <c r="G3703" s="19" t="s">
        <v>8755</v>
      </c>
      <c r="H3703" s="20" t="s">
        <v>14</v>
      </c>
      <c r="I3703" s="21" t="s">
        <v>128</v>
      </c>
      <c r="J3703" s="14"/>
      <c r="K3703" s="14"/>
    </row>
    <row r="3704" spans="1:11" ht="15.75" customHeight="1" x14ac:dyDescent="0.25">
      <c r="A3704" s="27" t="s">
        <v>8756</v>
      </c>
      <c r="B3704" s="19" t="s">
        <v>7735</v>
      </c>
      <c r="C3704" s="19" t="s">
        <v>7735</v>
      </c>
      <c r="D3704" s="7" t="s">
        <v>7735</v>
      </c>
      <c r="E3704" s="7" t="s">
        <v>7735</v>
      </c>
      <c r="F3704" s="19" t="s">
        <v>7861</v>
      </c>
      <c r="G3704" s="19" t="s">
        <v>7860</v>
      </c>
      <c r="H3704" s="20" t="s">
        <v>14</v>
      </c>
      <c r="I3704" s="21" t="s">
        <v>128</v>
      </c>
      <c r="J3704" s="11" t="e">
        <f t="shared" ref="J3704:J3706" si="124">IF(#REF!="harga",0,IF(#REF!="lokasi",1,IF(#REF!="pelayanan",2,IF(#REF!="kamar",3,IF(#REF!="fasilitas hotel",4,IF(#REF!="makanan",5,6))))))</f>
        <v>#REF!</v>
      </c>
      <c r="K3704" s="11" t="e">
        <f t="shared" ref="K3704:K3706" si="125">IF(#REF!="positive",1,0)</f>
        <v>#REF!</v>
      </c>
    </row>
    <row r="3705" spans="1:11" ht="15.75" customHeight="1" x14ac:dyDescent="0.25">
      <c r="A3705" s="27" t="s">
        <v>8757</v>
      </c>
      <c r="B3705" s="19" t="s">
        <v>7741</v>
      </c>
      <c r="C3705" s="19" t="s">
        <v>7741</v>
      </c>
      <c r="D3705" s="7" t="s">
        <v>8758</v>
      </c>
      <c r="E3705" s="7" t="s">
        <v>8758</v>
      </c>
      <c r="F3705" s="19" t="s">
        <v>7866</v>
      </c>
      <c r="G3705" s="19" t="s">
        <v>7866</v>
      </c>
      <c r="H3705" s="20" t="s">
        <v>14</v>
      </c>
      <c r="I3705" s="21" t="s">
        <v>128</v>
      </c>
      <c r="J3705" s="11" t="e">
        <f t="shared" si="124"/>
        <v>#REF!</v>
      </c>
      <c r="K3705" s="11" t="e">
        <f t="shared" si="125"/>
        <v>#REF!</v>
      </c>
    </row>
    <row r="3706" spans="1:11" ht="15.75" customHeight="1" x14ac:dyDescent="0.25">
      <c r="A3706" s="27" t="s">
        <v>8759</v>
      </c>
      <c r="B3706" s="19" t="s">
        <v>7742</v>
      </c>
      <c r="C3706" s="19" t="s">
        <v>7742</v>
      </c>
      <c r="D3706" s="7" t="s">
        <v>8760</v>
      </c>
      <c r="E3706" s="7" t="s">
        <v>8761</v>
      </c>
      <c r="F3706" s="19" t="s">
        <v>7869</v>
      </c>
      <c r="G3706" s="19" t="s">
        <v>8762</v>
      </c>
      <c r="H3706" s="20" t="s">
        <v>14</v>
      </c>
      <c r="I3706" s="21" t="s">
        <v>128</v>
      </c>
      <c r="J3706" s="11" t="e">
        <f t="shared" si="124"/>
        <v>#REF!</v>
      </c>
      <c r="K3706" s="11" t="e">
        <f t="shared" si="125"/>
        <v>#REF!</v>
      </c>
    </row>
    <row r="3707" spans="1:11" ht="15.75" customHeight="1" x14ac:dyDescent="0.25">
      <c r="A3707" s="27"/>
      <c r="B3707" s="19"/>
      <c r="C3707" s="19"/>
      <c r="D3707" s="7"/>
      <c r="E3707" s="7"/>
      <c r="F3707" s="19" t="s">
        <v>7875</v>
      </c>
      <c r="G3707" s="19" t="s">
        <v>7875</v>
      </c>
      <c r="H3707" s="20" t="s">
        <v>14</v>
      </c>
      <c r="I3707" s="21" t="s">
        <v>128</v>
      </c>
      <c r="J3707" s="11"/>
      <c r="K3707" s="11"/>
    </row>
    <row r="3708" spans="1:11" ht="15.75" customHeight="1" x14ac:dyDescent="0.25">
      <c r="A3708" s="27" t="s">
        <v>2439</v>
      </c>
      <c r="B3708" s="19" t="s">
        <v>7759</v>
      </c>
      <c r="C3708" s="19" t="s">
        <v>7759</v>
      </c>
      <c r="D3708" s="7" t="s">
        <v>7759</v>
      </c>
      <c r="E3708" s="7" t="s">
        <v>7759</v>
      </c>
      <c r="F3708" s="19" t="s">
        <v>7889</v>
      </c>
      <c r="G3708" s="19" t="s">
        <v>7889</v>
      </c>
      <c r="H3708" s="20" t="s">
        <v>14</v>
      </c>
      <c r="I3708" s="21" t="s">
        <v>128</v>
      </c>
      <c r="J3708" s="11" t="e">
        <f t="shared" ref="J3708:J3774" si="126">IF(#REF!="harga",0,IF(#REF!="lokasi",1,IF(#REF!="pelayanan",2,IF(#REF!="kamar",3,IF(#REF!="fasilitas hotel",4,IF(#REF!="makanan",5,6))))))</f>
        <v>#REF!</v>
      </c>
      <c r="K3708" s="11" t="e">
        <f t="shared" ref="K3708:K3774" si="127">IF(#REF!="positive",1,0)</f>
        <v>#REF!</v>
      </c>
    </row>
    <row r="3709" spans="1:11" ht="15.75" customHeight="1" x14ac:dyDescent="0.25">
      <c r="A3709" s="27" t="s">
        <v>7395</v>
      </c>
      <c r="B3709" s="19" t="s">
        <v>7770</v>
      </c>
      <c r="C3709" s="19" t="s">
        <v>7770</v>
      </c>
      <c r="D3709" s="7" t="s">
        <v>8763</v>
      </c>
      <c r="E3709" s="7" t="s">
        <v>8763</v>
      </c>
      <c r="F3709" s="19" t="s">
        <v>7903</v>
      </c>
      <c r="G3709" s="19" t="s">
        <v>7902</v>
      </c>
      <c r="H3709" s="20" t="s">
        <v>14</v>
      </c>
      <c r="I3709" s="21" t="s">
        <v>128</v>
      </c>
      <c r="J3709" s="11" t="e">
        <f t="shared" si="126"/>
        <v>#REF!</v>
      </c>
      <c r="K3709" s="11" t="e">
        <f t="shared" si="127"/>
        <v>#REF!</v>
      </c>
    </row>
    <row r="3710" spans="1:11" ht="15.75" customHeight="1" x14ac:dyDescent="0.25">
      <c r="A3710" s="27" t="s">
        <v>3190</v>
      </c>
      <c r="B3710" s="19" t="s">
        <v>7771</v>
      </c>
      <c r="C3710" s="19" t="s">
        <v>7771</v>
      </c>
      <c r="D3710" s="7" t="s">
        <v>7771</v>
      </c>
      <c r="E3710" s="7" t="s">
        <v>7771</v>
      </c>
      <c r="F3710" s="19" t="s">
        <v>7908</v>
      </c>
      <c r="G3710" s="19" t="s">
        <v>7907</v>
      </c>
      <c r="H3710" s="20" t="s">
        <v>14</v>
      </c>
      <c r="I3710" s="21" t="s">
        <v>128</v>
      </c>
      <c r="J3710" s="11" t="e">
        <f t="shared" si="126"/>
        <v>#REF!</v>
      </c>
      <c r="K3710" s="11" t="e">
        <f t="shared" si="127"/>
        <v>#REF!</v>
      </c>
    </row>
    <row r="3711" spans="1:11" ht="15.75" customHeight="1" x14ac:dyDescent="0.25">
      <c r="A3711" s="27" t="s">
        <v>8764</v>
      </c>
      <c r="B3711" s="19" t="s">
        <v>7794</v>
      </c>
      <c r="C3711" s="19" t="s">
        <v>7793</v>
      </c>
      <c r="D3711" s="7" t="s">
        <v>7793</v>
      </c>
      <c r="E3711" s="7" t="s">
        <v>7793</v>
      </c>
      <c r="F3711" s="19" t="s">
        <v>7940</v>
      </c>
      <c r="G3711" s="19" t="s">
        <v>7940</v>
      </c>
      <c r="H3711" s="20" t="s">
        <v>14</v>
      </c>
      <c r="I3711" s="21" t="s">
        <v>128</v>
      </c>
      <c r="J3711" s="11" t="e">
        <f t="shared" si="126"/>
        <v>#REF!</v>
      </c>
      <c r="K3711" s="11" t="e">
        <f t="shared" si="127"/>
        <v>#REF!</v>
      </c>
    </row>
    <row r="3712" spans="1:11" ht="15.75" customHeight="1" x14ac:dyDescent="0.25">
      <c r="A3712" s="27" t="s">
        <v>8765</v>
      </c>
      <c r="B3712" s="19" t="s">
        <v>7797</v>
      </c>
      <c r="C3712" s="19" t="s">
        <v>7796</v>
      </c>
      <c r="D3712" s="7" t="s">
        <v>7796</v>
      </c>
      <c r="E3712" s="7" t="s">
        <v>7796</v>
      </c>
      <c r="F3712" s="19" t="s">
        <v>7944</v>
      </c>
      <c r="G3712" s="19" t="s">
        <v>7944</v>
      </c>
      <c r="H3712" s="20" t="s">
        <v>14</v>
      </c>
      <c r="I3712" s="21" t="s">
        <v>128</v>
      </c>
      <c r="J3712" s="11" t="e">
        <f t="shared" si="126"/>
        <v>#REF!</v>
      </c>
      <c r="K3712" s="11" t="e">
        <f t="shared" si="127"/>
        <v>#REF!</v>
      </c>
    </row>
    <row r="3713" spans="1:11" ht="15.75" customHeight="1" x14ac:dyDescent="0.25">
      <c r="A3713" s="27" t="s">
        <v>2447</v>
      </c>
      <c r="B3713" s="19" t="s">
        <v>7800</v>
      </c>
      <c r="C3713" s="19" t="s">
        <v>7799</v>
      </c>
      <c r="D3713" s="7" t="s">
        <v>8766</v>
      </c>
      <c r="E3713" s="7" t="s">
        <v>8766</v>
      </c>
      <c r="F3713" s="19" t="s">
        <v>7947</v>
      </c>
      <c r="G3713" s="19" t="s">
        <v>7947</v>
      </c>
      <c r="H3713" s="20" t="s">
        <v>14</v>
      </c>
      <c r="I3713" s="21" t="s">
        <v>128</v>
      </c>
      <c r="J3713" s="11" t="e">
        <f t="shared" si="126"/>
        <v>#REF!</v>
      </c>
      <c r="K3713" s="11" t="e">
        <f t="shared" si="127"/>
        <v>#REF!</v>
      </c>
    </row>
    <row r="3714" spans="1:11" ht="15.75" customHeight="1" x14ac:dyDescent="0.25">
      <c r="A3714" s="27" t="s">
        <v>2466</v>
      </c>
      <c r="B3714" s="19" t="s">
        <v>8767</v>
      </c>
      <c r="C3714" s="19" t="s">
        <v>8768</v>
      </c>
      <c r="D3714" s="7" t="s">
        <v>8769</v>
      </c>
      <c r="E3714" s="7" t="s">
        <v>8769</v>
      </c>
      <c r="F3714" s="19" t="s">
        <v>7975</v>
      </c>
      <c r="G3714" s="19" t="s">
        <v>7975</v>
      </c>
      <c r="H3714" s="20" t="s">
        <v>14</v>
      </c>
      <c r="I3714" s="21" t="s">
        <v>128</v>
      </c>
      <c r="J3714" s="11" t="e">
        <f t="shared" si="126"/>
        <v>#REF!</v>
      </c>
      <c r="K3714" s="11" t="e">
        <f t="shared" si="127"/>
        <v>#REF!</v>
      </c>
    </row>
    <row r="3715" spans="1:11" ht="15.75" customHeight="1" x14ac:dyDescent="0.25">
      <c r="A3715" s="27" t="s">
        <v>8770</v>
      </c>
      <c r="B3715" s="19" t="s">
        <v>8771</v>
      </c>
      <c r="C3715" s="19" t="s">
        <v>8771</v>
      </c>
      <c r="D3715" s="7" t="s">
        <v>8771</v>
      </c>
      <c r="E3715" s="7" t="s">
        <v>8771</v>
      </c>
      <c r="F3715" s="19" t="s">
        <v>8010</v>
      </c>
      <c r="G3715" s="19" t="s">
        <v>8010</v>
      </c>
      <c r="H3715" s="20" t="s">
        <v>14</v>
      </c>
      <c r="I3715" s="21" t="s">
        <v>128</v>
      </c>
      <c r="J3715" s="11" t="e">
        <f t="shared" si="126"/>
        <v>#REF!</v>
      </c>
      <c r="K3715" s="11" t="e">
        <f t="shared" si="127"/>
        <v>#REF!</v>
      </c>
    </row>
    <row r="3716" spans="1:11" ht="15.75" customHeight="1" x14ac:dyDescent="0.25">
      <c r="A3716" s="27" t="s">
        <v>2494</v>
      </c>
      <c r="B3716" s="19" t="s">
        <v>7863</v>
      </c>
      <c r="C3716" s="19" t="s">
        <v>7862</v>
      </c>
      <c r="D3716" s="7" t="s">
        <v>7862</v>
      </c>
      <c r="E3716" s="7" t="s">
        <v>7862</v>
      </c>
      <c r="F3716" s="19" t="s">
        <v>8045</v>
      </c>
      <c r="G3716" s="19" t="s">
        <v>8772</v>
      </c>
      <c r="H3716" s="20" t="s">
        <v>14</v>
      </c>
      <c r="I3716" s="21" t="s">
        <v>128</v>
      </c>
      <c r="J3716" s="11" t="e">
        <f t="shared" si="126"/>
        <v>#REF!</v>
      </c>
      <c r="K3716" s="11" t="e">
        <f t="shared" si="127"/>
        <v>#REF!</v>
      </c>
    </row>
    <row r="3717" spans="1:11" ht="15.75" customHeight="1" x14ac:dyDescent="0.25">
      <c r="A3717" s="27" t="s">
        <v>2440</v>
      </c>
      <c r="B3717" s="19" t="s">
        <v>7954</v>
      </c>
      <c r="C3717" s="19" t="s">
        <v>7953</v>
      </c>
      <c r="D3717" s="7" t="s">
        <v>7953</v>
      </c>
      <c r="E3717" s="7" t="s">
        <v>7953</v>
      </c>
      <c r="F3717" s="19" t="s">
        <v>8107</v>
      </c>
      <c r="G3717" s="19" t="s">
        <v>8106</v>
      </c>
      <c r="H3717" s="20" t="s">
        <v>14</v>
      </c>
      <c r="I3717" s="21" t="s">
        <v>128</v>
      </c>
      <c r="J3717" s="11" t="e">
        <f t="shared" si="126"/>
        <v>#REF!</v>
      </c>
      <c r="K3717" s="11" t="e">
        <f t="shared" si="127"/>
        <v>#REF!</v>
      </c>
    </row>
    <row r="3718" spans="1:11" ht="15.75" customHeight="1" x14ac:dyDescent="0.25">
      <c r="A3718" s="27" t="s">
        <v>8773</v>
      </c>
      <c r="B3718" s="19" t="s">
        <v>7963</v>
      </c>
      <c r="C3718" s="19" t="s">
        <v>7963</v>
      </c>
      <c r="D3718" s="7" t="s">
        <v>7963</v>
      </c>
      <c r="E3718" s="7" t="s">
        <v>7963</v>
      </c>
      <c r="F3718" s="19" t="s">
        <v>8774</v>
      </c>
      <c r="G3718" s="19" t="s">
        <v>8774</v>
      </c>
      <c r="H3718" s="20" t="s">
        <v>14</v>
      </c>
      <c r="I3718" s="21" t="s">
        <v>128</v>
      </c>
      <c r="J3718" s="11" t="e">
        <f t="shared" si="126"/>
        <v>#REF!</v>
      </c>
      <c r="K3718" s="11" t="e">
        <f t="shared" si="127"/>
        <v>#REF!</v>
      </c>
    </row>
    <row r="3719" spans="1:11" ht="15.75" customHeight="1" x14ac:dyDescent="0.25">
      <c r="A3719" s="27" t="s">
        <v>8775</v>
      </c>
      <c r="B3719" s="19" t="s">
        <v>7966</v>
      </c>
      <c r="C3719" s="19" t="s">
        <v>7966</v>
      </c>
      <c r="D3719" s="7" t="s">
        <v>7966</v>
      </c>
      <c r="E3719" s="7" t="s">
        <v>7966</v>
      </c>
      <c r="F3719" s="19" t="s">
        <v>8115</v>
      </c>
      <c r="G3719" s="19" t="s">
        <v>8115</v>
      </c>
      <c r="H3719" s="20" t="s">
        <v>14</v>
      </c>
      <c r="I3719" s="21" t="s">
        <v>128</v>
      </c>
      <c r="J3719" s="11" t="e">
        <f t="shared" si="126"/>
        <v>#REF!</v>
      </c>
      <c r="K3719" s="11" t="e">
        <f t="shared" si="127"/>
        <v>#REF!</v>
      </c>
    </row>
    <row r="3720" spans="1:11" ht="15.75" customHeight="1" x14ac:dyDescent="0.25">
      <c r="A3720" s="27" t="s">
        <v>8776</v>
      </c>
      <c r="B3720" s="19" t="s">
        <v>7970</v>
      </c>
      <c r="C3720" s="19" t="s">
        <v>7969</v>
      </c>
      <c r="D3720" s="7" t="s">
        <v>7969</v>
      </c>
      <c r="E3720" s="7" t="s">
        <v>7969</v>
      </c>
      <c r="F3720" s="19" t="s">
        <v>8777</v>
      </c>
      <c r="G3720" s="19" t="s">
        <v>8777</v>
      </c>
      <c r="H3720" s="20" t="s">
        <v>14</v>
      </c>
      <c r="I3720" s="21" t="s">
        <v>128</v>
      </c>
      <c r="J3720" s="11" t="e">
        <f t="shared" si="126"/>
        <v>#REF!</v>
      </c>
      <c r="K3720" s="11" t="e">
        <f t="shared" si="127"/>
        <v>#REF!</v>
      </c>
    </row>
    <row r="3721" spans="1:11" ht="15.75" customHeight="1" x14ac:dyDescent="0.25">
      <c r="A3721" s="27" t="s">
        <v>8778</v>
      </c>
      <c r="B3721" s="19" t="s">
        <v>7973</v>
      </c>
      <c r="C3721" s="19" t="s">
        <v>7973</v>
      </c>
      <c r="D3721" s="7" t="s">
        <v>7973</v>
      </c>
      <c r="E3721" s="7" t="s">
        <v>7973</v>
      </c>
      <c r="F3721" s="19" t="s">
        <v>8779</v>
      </c>
      <c r="G3721" s="19" t="s">
        <v>8779</v>
      </c>
      <c r="H3721" s="20" t="s">
        <v>14</v>
      </c>
      <c r="I3721" s="21" t="s">
        <v>128</v>
      </c>
      <c r="J3721" s="11" t="e">
        <f t="shared" si="126"/>
        <v>#REF!</v>
      </c>
      <c r="K3721" s="11" t="e">
        <f t="shared" si="127"/>
        <v>#REF!</v>
      </c>
    </row>
    <row r="3722" spans="1:11" ht="15.75" customHeight="1" x14ac:dyDescent="0.25">
      <c r="A3722" s="27" t="s">
        <v>8780</v>
      </c>
      <c r="B3722" s="19" t="s">
        <v>7977</v>
      </c>
      <c r="C3722" s="19" t="s">
        <v>7977</v>
      </c>
      <c r="D3722" s="7" t="s">
        <v>8781</v>
      </c>
      <c r="E3722" s="7" t="s">
        <v>8781</v>
      </c>
      <c r="F3722" s="19" t="s">
        <v>8119</v>
      </c>
      <c r="G3722" s="19" t="s">
        <v>8119</v>
      </c>
      <c r="H3722" s="20" t="s">
        <v>14</v>
      </c>
      <c r="I3722" s="21" t="s">
        <v>128</v>
      </c>
      <c r="J3722" s="11" t="e">
        <f t="shared" si="126"/>
        <v>#REF!</v>
      </c>
      <c r="K3722" s="11" t="e">
        <f t="shared" si="127"/>
        <v>#REF!</v>
      </c>
    </row>
    <row r="3723" spans="1:11" ht="15.75" customHeight="1" x14ac:dyDescent="0.25">
      <c r="A3723" s="27" t="s">
        <v>8782</v>
      </c>
      <c r="B3723" s="19" t="s">
        <v>7984</v>
      </c>
      <c r="C3723" s="19" t="s">
        <v>7984</v>
      </c>
      <c r="D3723" s="7" t="s">
        <v>7984</v>
      </c>
      <c r="E3723" s="7" t="s">
        <v>7984</v>
      </c>
      <c r="F3723" s="19" t="s">
        <v>8128</v>
      </c>
      <c r="G3723" s="19" t="s">
        <v>8128</v>
      </c>
      <c r="H3723" s="20" t="s">
        <v>14</v>
      </c>
      <c r="I3723" s="21" t="s">
        <v>128</v>
      </c>
      <c r="J3723" s="11" t="e">
        <f t="shared" si="126"/>
        <v>#REF!</v>
      </c>
      <c r="K3723" s="11" t="e">
        <f t="shared" si="127"/>
        <v>#REF!</v>
      </c>
    </row>
    <row r="3724" spans="1:11" ht="15.75" customHeight="1" x14ac:dyDescent="0.25">
      <c r="A3724" s="27" t="s">
        <v>8783</v>
      </c>
      <c r="B3724" s="19" t="s">
        <v>7986</v>
      </c>
      <c r="C3724" s="19" t="s">
        <v>7986</v>
      </c>
      <c r="D3724" s="7" t="s">
        <v>7986</v>
      </c>
      <c r="E3724" s="7" t="s">
        <v>7986</v>
      </c>
      <c r="F3724" s="19" t="s">
        <v>8132</v>
      </c>
      <c r="G3724" s="19" t="s">
        <v>8784</v>
      </c>
      <c r="H3724" s="20" t="s">
        <v>14</v>
      </c>
      <c r="I3724" s="21" t="s">
        <v>128</v>
      </c>
      <c r="J3724" s="11" t="e">
        <f t="shared" si="126"/>
        <v>#REF!</v>
      </c>
      <c r="K3724" s="11" t="e">
        <f t="shared" si="127"/>
        <v>#REF!</v>
      </c>
    </row>
    <row r="3725" spans="1:11" ht="15.75" customHeight="1" x14ac:dyDescent="0.25">
      <c r="A3725" s="27" t="s">
        <v>8785</v>
      </c>
      <c r="B3725" s="19" t="s">
        <v>8000</v>
      </c>
      <c r="C3725" s="19" t="s">
        <v>8000</v>
      </c>
      <c r="D3725" s="7" t="s">
        <v>8000</v>
      </c>
      <c r="E3725" s="7" t="s">
        <v>8000</v>
      </c>
      <c r="F3725" s="19" t="s">
        <v>8786</v>
      </c>
      <c r="G3725" s="19" t="s">
        <v>8786</v>
      </c>
      <c r="H3725" s="20" t="s">
        <v>14</v>
      </c>
      <c r="I3725" s="21" t="s">
        <v>128</v>
      </c>
      <c r="J3725" s="11" t="e">
        <f t="shared" si="126"/>
        <v>#REF!</v>
      </c>
      <c r="K3725" s="11" t="e">
        <f t="shared" si="127"/>
        <v>#REF!</v>
      </c>
    </row>
    <row r="3726" spans="1:11" ht="15.75" customHeight="1" x14ac:dyDescent="0.25">
      <c r="A3726" s="27" t="s">
        <v>8787</v>
      </c>
      <c r="B3726" s="19" t="s">
        <v>8008</v>
      </c>
      <c r="C3726" s="19" t="s">
        <v>8008</v>
      </c>
      <c r="D3726" s="7" t="s">
        <v>8008</v>
      </c>
      <c r="E3726" s="7" t="s">
        <v>8008</v>
      </c>
      <c r="F3726" s="19" t="s">
        <v>8158</v>
      </c>
      <c r="G3726" s="19" t="s">
        <v>8158</v>
      </c>
      <c r="H3726" s="20" t="s">
        <v>14</v>
      </c>
      <c r="I3726" s="21" t="s">
        <v>128</v>
      </c>
      <c r="J3726" s="11" t="e">
        <f t="shared" si="126"/>
        <v>#REF!</v>
      </c>
      <c r="K3726" s="11" t="e">
        <f t="shared" si="127"/>
        <v>#REF!</v>
      </c>
    </row>
    <row r="3727" spans="1:11" ht="15.75" customHeight="1" x14ac:dyDescent="0.25">
      <c r="A3727" s="27" t="s">
        <v>8788</v>
      </c>
      <c r="B3727" s="19" t="s">
        <v>8021</v>
      </c>
      <c r="C3727" s="19" t="s">
        <v>8021</v>
      </c>
      <c r="D3727" s="7" t="s">
        <v>8021</v>
      </c>
      <c r="E3727" s="7" t="s">
        <v>8021</v>
      </c>
      <c r="F3727" s="19" t="s">
        <v>8789</v>
      </c>
      <c r="G3727" s="19" t="s">
        <v>8790</v>
      </c>
      <c r="H3727" s="20" t="s">
        <v>14</v>
      </c>
      <c r="I3727" s="21" t="s">
        <v>128</v>
      </c>
      <c r="J3727" s="11" t="e">
        <f t="shared" si="126"/>
        <v>#REF!</v>
      </c>
      <c r="K3727" s="11" t="e">
        <f t="shared" si="127"/>
        <v>#REF!</v>
      </c>
    </row>
    <row r="3728" spans="1:11" ht="15.75" customHeight="1" x14ac:dyDescent="0.25">
      <c r="A3728" s="27" t="s">
        <v>8791</v>
      </c>
      <c r="B3728" s="19" t="s">
        <v>8024</v>
      </c>
      <c r="C3728" s="19" t="s">
        <v>8023</v>
      </c>
      <c r="D3728" s="7" t="s">
        <v>8792</v>
      </c>
      <c r="E3728" s="7" t="s">
        <v>8792</v>
      </c>
      <c r="F3728" s="19" t="s">
        <v>8169</v>
      </c>
      <c r="G3728" s="19" t="s">
        <v>8169</v>
      </c>
      <c r="H3728" s="20" t="s">
        <v>14</v>
      </c>
      <c r="I3728" s="21" t="s">
        <v>128</v>
      </c>
      <c r="J3728" s="11" t="e">
        <f t="shared" si="126"/>
        <v>#REF!</v>
      </c>
      <c r="K3728" s="11" t="e">
        <f t="shared" si="127"/>
        <v>#REF!</v>
      </c>
    </row>
    <row r="3729" spans="1:11" ht="15.75" customHeight="1" x14ac:dyDescent="0.25">
      <c r="A3729" s="27" t="s">
        <v>8793</v>
      </c>
      <c r="B3729" s="19" t="s">
        <v>8026</v>
      </c>
      <c r="C3729" s="19" t="s">
        <v>8026</v>
      </c>
      <c r="D3729" s="7" t="s">
        <v>8026</v>
      </c>
      <c r="E3729" s="7" t="s">
        <v>8026</v>
      </c>
      <c r="F3729" s="19" t="s">
        <v>8794</v>
      </c>
      <c r="G3729" s="19" t="s">
        <v>8795</v>
      </c>
      <c r="H3729" s="20" t="s">
        <v>14</v>
      </c>
      <c r="I3729" s="21" t="s">
        <v>128</v>
      </c>
      <c r="J3729" s="11" t="e">
        <f t="shared" si="126"/>
        <v>#REF!</v>
      </c>
      <c r="K3729" s="11" t="e">
        <f t="shared" si="127"/>
        <v>#REF!</v>
      </c>
    </row>
    <row r="3730" spans="1:11" ht="15.75" customHeight="1" x14ac:dyDescent="0.25">
      <c r="A3730" s="27" t="s">
        <v>8796</v>
      </c>
      <c r="B3730" s="19" t="s">
        <v>8028</v>
      </c>
      <c r="C3730" s="19" t="s">
        <v>8028</v>
      </c>
      <c r="D3730" s="7" t="s">
        <v>8028</v>
      </c>
      <c r="E3730" s="7" t="s">
        <v>8028</v>
      </c>
      <c r="F3730" s="19" t="s">
        <v>8178</v>
      </c>
      <c r="G3730" s="19" t="s">
        <v>8177</v>
      </c>
      <c r="H3730" s="20" t="s">
        <v>14</v>
      </c>
      <c r="I3730" s="21" t="s">
        <v>128</v>
      </c>
      <c r="J3730" s="11" t="e">
        <f t="shared" si="126"/>
        <v>#REF!</v>
      </c>
      <c r="K3730" s="11" t="e">
        <f t="shared" si="127"/>
        <v>#REF!</v>
      </c>
    </row>
    <row r="3731" spans="1:11" ht="15.75" customHeight="1" x14ac:dyDescent="0.25">
      <c r="A3731" s="27" t="s">
        <v>8797</v>
      </c>
      <c r="B3731" s="19" t="s">
        <v>8774</v>
      </c>
      <c r="C3731" s="19" t="s">
        <v>8774</v>
      </c>
      <c r="D3731" s="7" t="s">
        <v>8798</v>
      </c>
      <c r="E3731" s="7" t="s">
        <v>8798</v>
      </c>
      <c r="F3731" s="19" t="s">
        <v>8196</v>
      </c>
      <c r="G3731" s="19" t="s">
        <v>8195</v>
      </c>
      <c r="H3731" s="20" t="s">
        <v>14</v>
      </c>
      <c r="I3731" s="21" t="s">
        <v>128</v>
      </c>
      <c r="J3731" s="11" t="e">
        <f t="shared" si="126"/>
        <v>#REF!</v>
      </c>
      <c r="K3731" s="11" t="e">
        <f t="shared" si="127"/>
        <v>#REF!</v>
      </c>
    </row>
    <row r="3732" spans="1:11" ht="15.75" customHeight="1" x14ac:dyDescent="0.25">
      <c r="A3732" s="27" t="s">
        <v>8799</v>
      </c>
      <c r="B3732" s="19" t="s">
        <v>8777</v>
      </c>
      <c r="C3732" s="19" t="s">
        <v>8777</v>
      </c>
      <c r="D3732" s="7" t="s">
        <v>8777</v>
      </c>
      <c r="E3732" s="7" t="s">
        <v>8777</v>
      </c>
      <c r="F3732" s="19" t="s">
        <v>8800</v>
      </c>
      <c r="G3732" s="19" t="s">
        <v>8800</v>
      </c>
      <c r="H3732" s="20" t="s">
        <v>14</v>
      </c>
      <c r="I3732" s="21" t="s">
        <v>128</v>
      </c>
      <c r="J3732" s="11" t="e">
        <f t="shared" si="126"/>
        <v>#REF!</v>
      </c>
      <c r="K3732" s="11" t="e">
        <f t="shared" si="127"/>
        <v>#REF!</v>
      </c>
    </row>
    <row r="3733" spans="1:11" ht="15.75" customHeight="1" x14ac:dyDescent="0.25">
      <c r="A3733" s="27" t="s">
        <v>8801</v>
      </c>
      <c r="B3733" s="19" t="s">
        <v>8779</v>
      </c>
      <c r="C3733" s="19" t="s">
        <v>8779</v>
      </c>
      <c r="D3733" s="7" t="s">
        <v>8802</v>
      </c>
      <c r="E3733" s="7" t="s">
        <v>8802</v>
      </c>
      <c r="F3733" s="19" t="s">
        <v>8803</v>
      </c>
      <c r="G3733" s="19" t="s">
        <v>8804</v>
      </c>
      <c r="H3733" s="20" t="s">
        <v>14</v>
      </c>
      <c r="I3733" s="21" t="s">
        <v>128</v>
      </c>
      <c r="J3733" s="11" t="e">
        <f t="shared" si="126"/>
        <v>#REF!</v>
      </c>
      <c r="K3733" s="11" t="e">
        <f t="shared" si="127"/>
        <v>#REF!</v>
      </c>
    </row>
    <row r="3734" spans="1:11" ht="15.75" customHeight="1" x14ac:dyDescent="0.25">
      <c r="A3734" s="27" t="s">
        <v>8805</v>
      </c>
      <c r="B3734" s="19" t="s">
        <v>8056</v>
      </c>
      <c r="C3734" s="19" t="s">
        <v>8056</v>
      </c>
      <c r="D3734" s="7" t="s">
        <v>8806</v>
      </c>
      <c r="E3734" s="7" t="s">
        <v>8806</v>
      </c>
      <c r="F3734" s="19" t="s">
        <v>8213</v>
      </c>
      <c r="G3734" s="19" t="s">
        <v>8213</v>
      </c>
      <c r="H3734" s="20" t="s">
        <v>14</v>
      </c>
      <c r="I3734" s="21" t="s">
        <v>128</v>
      </c>
      <c r="J3734" s="11" t="e">
        <f t="shared" si="126"/>
        <v>#REF!</v>
      </c>
      <c r="K3734" s="11" t="e">
        <f t="shared" si="127"/>
        <v>#REF!</v>
      </c>
    </row>
    <row r="3735" spans="1:11" ht="15.75" customHeight="1" x14ac:dyDescent="0.25">
      <c r="A3735" s="27" t="s">
        <v>8807</v>
      </c>
      <c r="B3735" s="19" t="s">
        <v>8063</v>
      </c>
      <c r="C3735" s="19" t="s">
        <v>8062</v>
      </c>
      <c r="D3735" s="7" t="s">
        <v>8062</v>
      </c>
      <c r="E3735" s="7" t="s">
        <v>8062</v>
      </c>
      <c r="F3735" s="19" t="s">
        <v>8228</v>
      </c>
      <c r="G3735" s="19" t="s">
        <v>8228</v>
      </c>
      <c r="H3735" s="20" t="s">
        <v>14</v>
      </c>
      <c r="I3735" s="21" t="s">
        <v>128</v>
      </c>
      <c r="J3735" s="11" t="e">
        <f t="shared" si="126"/>
        <v>#REF!</v>
      </c>
      <c r="K3735" s="11" t="e">
        <f t="shared" si="127"/>
        <v>#REF!</v>
      </c>
    </row>
    <row r="3736" spans="1:11" ht="15.75" customHeight="1" x14ac:dyDescent="0.25">
      <c r="A3736" s="27" t="s">
        <v>8808</v>
      </c>
      <c r="B3736" s="19" t="s">
        <v>8809</v>
      </c>
      <c r="C3736" s="19" t="s">
        <v>8809</v>
      </c>
      <c r="D3736" s="7" t="s">
        <v>8810</v>
      </c>
      <c r="E3736" s="7" t="s">
        <v>8810</v>
      </c>
      <c r="F3736" s="19" t="s">
        <v>8235</v>
      </c>
      <c r="G3736" s="19" t="s">
        <v>8235</v>
      </c>
      <c r="H3736" s="20" t="s">
        <v>14</v>
      </c>
      <c r="I3736" s="21" t="s">
        <v>128</v>
      </c>
      <c r="J3736" s="11" t="e">
        <f t="shared" si="126"/>
        <v>#REF!</v>
      </c>
      <c r="K3736" s="11" t="e">
        <f t="shared" si="127"/>
        <v>#REF!</v>
      </c>
    </row>
    <row r="3737" spans="1:11" ht="15.75" customHeight="1" x14ac:dyDescent="0.25">
      <c r="A3737" s="27" t="s">
        <v>8811</v>
      </c>
      <c r="B3737" s="19" t="s">
        <v>8080</v>
      </c>
      <c r="C3737" s="19" t="s">
        <v>8080</v>
      </c>
      <c r="D3737" s="7" t="s">
        <v>8080</v>
      </c>
      <c r="E3737" s="7" t="s">
        <v>8080</v>
      </c>
      <c r="F3737" s="19" t="s">
        <v>8244</v>
      </c>
      <c r="G3737" s="19" t="s">
        <v>8243</v>
      </c>
      <c r="H3737" s="20" t="s">
        <v>14</v>
      </c>
      <c r="I3737" s="21" t="s">
        <v>128</v>
      </c>
      <c r="J3737" s="11" t="e">
        <f t="shared" si="126"/>
        <v>#REF!</v>
      </c>
      <c r="K3737" s="11" t="e">
        <f t="shared" si="127"/>
        <v>#REF!</v>
      </c>
    </row>
    <row r="3738" spans="1:11" ht="15.75" customHeight="1" x14ac:dyDescent="0.25">
      <c r="A3738" s="27" t="s">
        <v>8812</v>
      </c>
      <c r="B3738" s="19" t="s">
        <v>8084</v>
      </c>
      <c r="C3738" s="19" t="s">
        <v>8083</v>
      </c>
      <c r="D3738" s="7" t="s">
        <v>8083</v>
      </c>
      <c r="E3738" s="7" t="s">
        <v>8083</v>
      </c>
      <c r="F3738" s="19" t="s">
        <v>8813</v>
      </c>
      <c r="G3738" s="19" t="s">
        <v>8814</v>
      </c>
      <c r="H3738" s="20" t="s">
        <v>14</v>
      </c>
      <c r="I3738" s="21" t="s">
        <v>128</v>
      </c>
      <c r="J3738" s="11" t="e">
        <f t="shared" si="126"/>
        <v>#REF!</v>
      </c>
      <c r="K3738" s="11" t="e">
        <f t="shared" si="127"/>
        <v>#REF!</v>
      </c>
    </row>
    <row r="3739" spans="1:11" ht="15.75" customHeight="1" x14ac:dyDescent="0.25">
      <c r="A3739" s="27" t="s">
        <v>8815</v>
      </c>
      <c r="B3739" s="19" t="s">
        <v>8090</v>
      </c>
      <c r="C3739" s="19" t="s">
        <v>8090</v>
      </c>
      <c r="D3739" s="7" t="s">
        <v>8090</v>
      </c>
      <c r="E3739" s="7" t="s">
        <v>8090</v>
      </c>
      <c r="F3739" s="19" t="s">
        <v>8816</v>
      </c>
      <c r="G3739" s="19" t="s">
        <v>8816</v>
      </c>
      <c r="H3739" s="20" t="s">
        <v>14</v>
      </c>
      <c r="I3739" s="21" t="s">
        <v>128</v>
      </c>
      <c r="J3739" s="11" t="e">
        <f t="shared" si="126"/>
        <v>#REF!</v>
      </c>
      <c r="K3739" s="11" t="e">
        <f t="shared" si="127"/>
        <v>#REF!</v>
      </c>
    </row>
    <row r="3740" spans="1:11" ht="15.75" customHeight="1" x14ac:dyDescent="0.25">
      <c r="A3740" s="27" t="s">
        <v>8817</v>
      </c>
      <c r="B3740" s="19" t="s">
        <v>8096</v>
      </c>
      <c r="C3740" s="19" t="s">
        <v>8096</v>
      </c>
      <c r="D3740" s="7" t="s">
        <v>8096</v>
      </c>
      <c r="E3740" s="7" t="s">
        <v>8096</v>
      </c>
      <c r="F3740" s="19" t="s">
        <v>8818</v>
      </c>
      <c r="G3740" s="19" t="s">
        <v>8819</v>
      </c>
      <c r="H3740" s="20" t="s">
        <v>14</v>
      </c>
      <c r="I3740" s="21" t="s">
        <v>128</v>
      </c>
      <c r="J3740" s="11" t="e">
        <f t="shared" si="126"/>
        <v>#REF!</v>
      </c>
      <c r="K3740" s="11" t="e">
        <f t="shared" si="127"/>
        <v>#REF!</v>
      </c>
    </row>
    <row r="3741" spans="1:11" ht="15.75" customHeight="1" x14ac:dyDescent="0.25">
      <c r="A3741" s="27" t="s">
        <v>8820</v>
      </c>
      <c r="B3741" s="19" t="s">
        <v>8099</v>
      </c>
      <c r="C3741" s="19" t="s">
        <v>8098</v>
      </c>
      <c r="D3741" s="7" t="s">
        <v>8098</v>
      </c>
      <c r="E3741" s="7" t="s">
        <v>8098</v>
      </c>
      <c r="F3741" s="19" t="s">
        <v>8821</v>
      </c>
      <c r="G3741" s="19" t="s">
        <v>8822</v>
      </c>
      <c r="H3741" s="20" t="s">
        <v>14</v>
      </c>
      <c r="I3741" s="21" t="s">
        <v>128</v>
      </c>
      <c r="J3741" s="11" t="e">
        <f t="shared" si="126"/>
        <v>#REF!</v>
      </c>
      <c r="K3741" s="11" t="e">
        <f t="shared" si="127"/>
        <v>#REF!</v>
      </c>
    </row>
    <row r="3742" spans="1:11" ht="15.75" customHeight="1" x14ac:dyDescent="0.25">
      <c r="A3742" s="27" t="s">
        <v>8823</v>
      </c>
      <c r="B3742" s="19" t="s">
        <v>8104</v>
      </c>
      <c r="C3742" s="19" t="s">
        <v>8104</v>
      </c>
      <c r="D3742" s="7" t="s">
        <v>8824</v>
      </c>
      <c r="E3742" s="7" t="s">
        <v>8824</v>
      </c>
      <c r="F3742" s="19" t="s">
        <v>8825</v>
      </c>
      <c r="G3742" s="19" t="s">
        <v>8826</v>
      </c>
      <c r="H3742" s="20" t="s">
        <v>14</v>
      </c>
      <c r="I3742" s="21" t="s">
        <v>128</v>
      </c>
      <c r="J3742" s="11" t="e">
        <f t="shared" si="126"/>
        <v>#REF!</v>
      </c>
      <c r="K3742" s="11" t="e">
        <f t="shared" si="127"/>
        <v>#REF!</v>
      </c>
    </row>
    <row r="3743" spans="1:11" ht="15.75" customHeight="1" x14ac:dyDescent="0.25">
      <c r="A3743" s="27" t="s">
        <v>8827</v>
      </c>
      <c r="B3743" s="19" t="s">
        <v>8108</v>
      </c>
      <c r="C3743" s="19" t="s">
        <v>8108</v>
      </c>
      <c r="D3743" s="7" t="s">
        <v>8828</v>
      </c>
      <c r="E3743" s="7" t="s">
        <v>8828</v>
      </c>
      <c r="F3743" s="19" t="s">
        <v>8829</v>
      </c>
      <c r="G3743" s="19" t="s">
        <v>8830</v>
      </c>
      <c r="H3743" s="20" t="s">
        <v>14</v>
      </c>
      <c r="I3743" s="21" t="s">
        <v>128</v>
      </c>
      <c r="J3743" s="11" t="e">
        <f t="shared" si="126"/>
        <v>#REF!</v>
      </c>
      <c r="K3743" s="11" t="e">
        <f t="shared" si="127"/>
        <v>#REF!</v>
      </c>
    </row>
    <row r="3744" spans="1:11" ht="15.75" customHeight="1" x14ac:dyDescent="0.25">
      <c r="A3744" s="27" t="s">
        <v>8831</v>
      </c>
      <c r="B3744" s="19" t="s">
        <v>8800</v>
      </c>
      <c r="C3744" s="19" t="s">
        <v>8800</v>
      </c>
      <c r="D3744" s="7" t="s">
        <v>8832</v>
      </c>
      <c r="E3744" s="7" t="s">
        <v>8832</v>
      </c>
      <c r="F3744" s="19" t="s">
        <v>8833</v>
      </c>
      <c r="G3744" s="19" t="s">
        <v>8834</v>
      </c>
      <c r="H3744" s="20" t="s">
        <v>14</v>
      </c>
      <c r="I3744" s="21" t="s">
        <v>128</v>
      </c>
      <c r="J3744" s="11" t="e">
        <f t="shared" si="126"/>
        <v>#REF!</v>
      </c>
      <c r="K3744" s="11" t="e">
        <f t="shared" si="127"/>
        <v>#REF!</v>
      </c>
    </row>
    <row r="3745" spans="1:11" ht="15.75" customHeight="1" x14ac:dyDescent="0.25">
      <c r="A3745" s="27" t="s">
        <v>8835</v>
      </c>
      <c r="B3745" s="19" t="s">
        <v>8152</v>
      </c>
      <c r="C3745" s="19" t="s">
        <v>8151</v>
      </c>
      <c r="D3745" s="7" t="s">
        <v>8151</v>
      </c>
      <c r="E3745" s="7" t="s">
        <v>8151</v>
      </c>
      <c r="F3745" s="19" t="s">
        <v>8836</v>
      </c>
      <c r="G3745" s="19" t="s">
        <v>8836</v>
      </c>
      <c r="H3745" s="20" t="s">
        <v>14</v>
      </c>
      <c r="I3745" s="21" t="s">
        <v>128</v>
      </c>
      <c r="J3745" s="11" t="e">
        <f t="shared" si="126"/>
        <v>#REF!</v>
      </c>
      <c r="K3745" s="11" t="e">
        <f t="shared" si="127"/>
        <v>#REF!</v>
      </c>
    </row>
    <row r="3746" spans="1:11" ht="15.75" customHeight="1" x14ac:dyDescent="0.25">
      <c r="A3746" s="27" t="s">
        <v>8837</v>
      </c>
      <c r="B3746" s="19" t="s">
        <v>8156</v>
      </c>
      <c r="C3746" s="19" t="s">
        <v>8156</v>
      </c>
      <c r="D3746" s="7" t="s">
        <v>8838</v>
      </c>
      <c r="E3746" s="7" t="s">
        <v>8838</v>
      </c>
      <c r="F3746" s="19" t="s">
        <v>8839</v>
      </c>
      <c r="G3746" s="19" t="s">
        <v>8839</v>
      </c>
      <c r="H3746" s="20" t="s">
        <v>14</v>
      </c>
      <c r="I3746" s="21" t="s">
        <v>128</v>
      </c>
      <c r="J3746" s="11" t="e">
        <f t="shared" si="126"/>
        <v>#REF!</v>
      </c>
      <c r="K3746" s="11" t="e">
        <f t="shared" si="127"/>
        <v>#REF!</v>
      </c>
    </row>
    <row r="3747" spans="1:11" ht="15.75" customHeight="1" x14ac:dyDescent="0.25">
      <c r="A3747" s="27" t="s">
        <v>8840</v>
      </c>
      <c r="B3747" s="19" t="s">
        <v>8160</v>
      </c>
      <c r="C3747" s="19" t="s">
        <v>8159</v>
      </c>
      <c r="D3747" s="7" t="s">
        <v>8159</v>
      </c>
      <c r="E3747" s="7" t="s">
        <v>8159</v>
      </c>
      <c r="F3747" s="19" t="s">
        <v>8841</v>
      </c>
      <c r="G3747" s="19" t="s">
        <v>8841</v>
      </c>
      <c r="H3747" s="20" t="s">
        <v>14</v>
      </c>
      <c r="I3747" s="21" t="s">
        <v>128</v>
      </c>
      <c r="J3747" s="11" t="e">
        <f t="shared" si="126"/>
        <v>#REF!</v>
      </c>
      <c r="K3747" s="11" t="e">
        <f t="shared" si="127"/>
        <v>#REF!</v>
      </c>
    </row>
    <row r="3748" spans="1:11" ht="15.75" customHeight="1" x14ac:dyDescent="0.25">
      <c r="A3748" s="27" t="s">
        <v>8842</v>
      </c>
      <c r="B3748" s="19" t="s">
        <v>8843</v>
      </c>
      <c r="C3748" s="19" t="s">
        <v>8844</v>
      </c>
      <c r="D3748" s="7" t="s">
        <v>8845</v>
      </c>
      <c r="E3748" s="7" t="s">
        <v>8845</v>
      </c>
      <c r="F3748" s="19" t="s">
        <v>8294</v>
      </c>
      <c r="G3748" s="19" t="s">
        <v>8295</v>
      </c>
      <c r="H3748" s="20" t="s">
        <v>14</v>
      </c>
      <c r="I3748" s="21" t="s">
        <v>128</v>
      </c>
      <c r="J3748" s="11" t="e">
        <f t="shared" si="126"/>
        <v>#REF!</v>
      </c>
      <c r="K3748" s="11" t="e">
        <f t="shared" si="127"/>
        <v>#REF!</v>
      </c>
    </row>
    <row r="3749" spans="1:11" ht="15.75" customHeight="1" x14ac:dyDescent="0.25">
      <c r="A3749" s="27" t="s">
        <v>8846</v>
      </c>
      <c r="B3749" s="19" t="s">
        <v>8162</v>
      </c>
      <c r="C3749" s="19" t="s">
        <v>8162</v>
      </c>
      <c r="D3749" s="7" t="s">
        <v>8162</v>
      </c>
      <c r="E3749" s="7" t="s">
        <v>8162</v>
      </c>
      <c r="F3749" s="19" t="s">
        <v>8847</v>
      </c>
      <c r="G3749" s="19" t="s">
        <v>8848</v>
      </c>
      <c r="H3749" s="20" t="s">
        <v>14</v>
      </c>
      <c r="I3749" s="21" t="s">
        <v>128</v>
      </c>
      <c r="J3749" s="11" t="e">
        <f t="shared" si="126"/>
        <v>#REF!</v>
      </c>
      <c r="K3749" s="11" t="e">
        <f t="shared" si="127"/>
        <v>#REF!</v>
      </c>
    </row>
    <row r="3750" spans="1:11" ht="15.75" customHeight="1" x14ac:dyDescent="0.25">
      <c r="A3750" s="27" t="s">
        <v>8849</v>
      </c>
      <c r="B3750" s="19" t="s">
        <v>8167</v>
      </c>
      <c r="C3750" s="19" t="s">
        <v>8166</v>
      </c>
      <c r="D3750" s="7" t="s">
        <v>8166</v>
      </c>
      <c r="E3750" s="7" t="s">
        <v>8166</v>
      </c>
      <c r="F3750" s="19" t="s">
        <v>8302</v>
      </c>
      <c r="G3750" s="19" t="s">
        <v>8301</v>
      </c>
      <c r="H3750" s="20" t="s">
        <v>14</v>
      </c>
      <c r="I3750" s="21" t="s">
        <v>128</v>
      </c>
      <c r="J3750" s="11" t="e">
        <f t="shared" si="126"/>
        <v>#REF!</v>
      </c>
      <c r="K3750" s="11" t="e">
        <f t="shared" si="127"/>
        <v>#REF!</v>
      </c>
    </row>
    <row r="3751" spans="1:11" ht="15.75" customHeight="1" x14ac:dyDescent="0.25">
      <c r="A3751" s="27" t="s">
        <v>8850</v>
      </c>
      <c r="B3751" s="19" t="s">
        <v>8170</v>
      </c>
      <c r="C3751" s="19" t="s">
        <v>8170</v>
      </c>
      <c r="D3751" s="7" t="s">
        <v>8170</v>
      </c>
      <c r="E3751" s="7" t="s">
        <v>8170</v>
      </c>
      <c r="F3751" s="19" t="s">
        <v>8851</v>
      </c>
      <c r="G3751" s="19" t="s">
        <v>8852</v>
      </c>
      <c r="H3751" s="20" t="s">
        <v>14</v>
      </c>
      <c r="I3751" s="21" t="s">
        <v>128</v>
      </c>
      <c r="J3751" s="11" t="e">
        <f t="shared" si="126"/>
        <v>#REF!</v>
      </c>
      <c r="K3751" s="11" t="e">
        <f t="shared" si="127"/>
        <v>#REF!</v>
      </c>
    </row>
    <row r="3752" spans="1:11" ht="15.75" customHeight="1" x14ac:dyDescent="0.25">
      <c r="A3752" s="27" t="s">
        <v>8853</v>
      </c>
      <c r="B3752" s="19" t="s">
        <v>8821</v>
      </c>
      <c r="C3752" s="19" t="s">
        <v>8821</v>
      </c>
      <c r="D3752" s="7" t="s">
        <v>8854</v>
      </c>
      <c r="E3752" s="7" t="s">
        <v>8854</v>
      </c>
      <c r="F3752" s="19" t="s">
        <v>8309</v>
      </c>
      <c r="G3752" s="19" t="s">
        <v>8309</v>
      </c>
      <c r="H3752" s="20" t="s">
        <v>14</v>
      </c>
      <c r="I3752" s="21" t="s">
        <v>128</v>
      </c>
      <c r="J3752" s="11" t="e">
        <f t="shared" si="126"/>
        <v>#REF!</v>
      </c>
      <c r="K3752" s="11" t="e">
        <f t="shared" si="127"/>
        <v>#REF!</v>
      </c>
    </row>
    <row r="3753" spans="1:11" ht="15.75" customHeight="1" x14ac:dyDescent="0.25">
      <c r="A3753" s="27" t="s">
        <v>8855</v>
      </c>
      <c r="B3753" s="19" t="s">
        <v>8186</v>
      </c>
      <c r="C3753" s="19" t="s">
        <v>8185</v>
      </c>
      <c r="D3753" s="7" t="s">
        <v>8856</v>
      </c>
      <c r="E3753" s="7" t="s">
        <v>8856</v>
      </c>
      <c r="F3753" s="19" t="s">
        <v>8314</v>
      </c>
      <c r="G3753" s="19" t="s">
        <v>8314</v>
      </c>
      <c r="H3753" s="20" t="s">
        <v>14</v>
      </c>
      <c r="I3753" s="21" t="s">
        <v>128</v>
      </c>
      <c r="J3753" s="11" t="e">
        <f t="shared" si="126"/>
        <v>#REF!</v>
      </c>
      <c r="K3753" s="11" t="e">
        <f t="shared" si="127"/>
        <v>#REF!</v>
      </c>
    </row>
    <row r="3754" spans="1:11" ht="15.75" customHeight="1" x14ac:dyDescent="0.25">
      <c r="A3754" s="27" t="s">
        <v>8857</v>
      </c>
      <c r="B3754" s="19" t="s">
        <v>8858</v>
      </c>
      <c r="C3754" s="19" t="s">
        <v>8825</v>
      </c>
      <c r="D3754" s="7" t="s">
        <v>8825</v>
      </c>
      <c r="E3754" s="7" t="s">
        <v>8825</v>
      </c>
      <c r="F3754" s="19" t="s">
        <v>8859</v>
      </c>
      <c r="G3754" s="19" t="s">
        <v>8859</v>
      </c>
      <c r="H3754" s="20" t="s">
        <v>14</v>
      </c>
      <c r="I3754" s="21" t="s">
        <v>128</v>
      </c>
      <c r="J3754" s="11" t="e">
        <f t="shared" si="126"/>
        <v>#REF!</v>
      </c>
      <c r="K3754" s="11" t="e">
        <f t="shared" si="127"/>
        <v>#REF!</v>
      </c>
    </row>
    <row r="3755" spans="1:11" ht="15.75" customHeight="1" x14ac:dyDescent="0.25">
      <c r="A3755" s="27" t="s">
        <v>8860</v>
      </c>
      <c r="B3755" s="19" t="s">
        <v>8830</v>
      </c>
      <c r="C3755" s="19" t="s">
        <v>8829</v>
      </c>
      <c r="D3755" s="7" t="s">
        <v>8861</v>
      </c>
      <c r="E3755" s="7" t="s">
        <v>8861</v>
      </c>
      <c r="F3755" s="19" t="s">
        <v>8318</v>
      </c>
      <c r="G3755" s="19" t="s">
        <v>8319</v>
      </c>
      <c r="H3755" s="20" t="s">
        <v>14</v>
      </c>
      <c r="I3755" s="21" t="s">
        <v>128</v>
      </c>
      <c r="J3755" s="11" t="e">
        <f t="shared" si="126"/>
        <v>#REF!</v>
      </c>
      <c r="K3755" s="11" t="e">
        <f t="shared" si="127"/>
        <v>#REF!</v>
      </c>
    </row>
    <row r="3756" spans="1:11" ht="15.75" customHeight="1" x14ac:dyDescent="0.25">
      <c r="A3756" s="27" t="s">
        <v>8862</v>
      </c>
      <c r="B3756" s="19" t="s">
        <v>8198</v>
      </c>
      <c r="C3756" s="19" t="s">
        <v>8198</v>
      </c>
      <c r="D3756" s="7" t="s">
        <v>8863</v>
      </c>
      <c r="E3756" s="7" t="s">
        <v>8863</v>
      </c>
      <c r="F3756" s="19" t="s">
        <v>8330</v>
      </c>
      <c r="G3756" s="19" t="s">
        <v>8329</v>
      </c>
      <c r="H3756" s="20" t="s">
        <v>14</v>
      </c>
      <c r="I3756" s="21" t="s">
        <v>128</v>
      </c>
      <c r="J3756" s="11" t="e">
        <f t="shared" si="126"/>
        <v>#REF!</v>
      </c>
      <c r="K3756" s="11" t="e">
        <f t="shared" si="127"/>
        <v>#REF!</v>
      </c>
    </row>
    <row r="3757" spans="1:11" ht="15.75" customHeight="1" x14ac:dyDescent="0.25">
      <c r="A3757" s="27" t="s">
        <v>8864</v>
      </c>
      <c r="B3757" s="19" t="s">
        <v>8201</v>
      </c>
      <c r="C3757" s="19" t="s">
        <v>8201</v>
      </c>
      <c r="D3757" s="7" t="s">
        <v>8201</v>
      </c>
      <c r="E3757" s="7" t="s">
        <v>8201</v>
      </c>
      <c r="F3757" s="19" t="s">
        <v>8333</v>
      </c>
      <c r="G3757" s="19" t="s">
        <v>8333</v>
      </c>
      <c r="H3757" s="20" t="s">
        <v>14</v>
      </c>
      <c r="I3757" s="21" t="s">
        <v>128</v>
      </c>
      <c r="J3757" s="11" t="e">
        <f t="shared" si="126"/>
        <v>#REF!</v>
      </c>
      <c r="K3757" s="11" t="e">
        <f t="shared" si="127"/>
        <v>#REF!</v>
      </c>
    </row>
    <row r="3758" spans="1:11" ht="15.75" customHeight="1" x14ac:dyDescent="0.25">
      <c r="A3758" s="27" t="s">
        <v>8865</v>
      </c>
      <c r="B3758" s="19" t="s">
        <v>8833</v>
      </c>
      <c r="C3758" s="19" t="s">
        <v>8833</v>
      </c>
      <c r="D3758" s="7" t="s">
        <v>8866</v>
      </c>
      <c r="E3758" s="7" t="s">
        <v>8867</v>
      </c>
      <c r="F3758" s="19" t="s">
        <v>8337</v>
      </c>
      <c r="G3758" s="19" t="s">
        <v>8337</v>
      </c>
      <c r="H3758" s="20" t="s">
        <v>14</v>
      </c>
      <c r="I3758" s="21" t="s">
        <v>128</v>
      </c>
      <c r="J3758" s="11" t="e">
        <f t="shared" si="126"/>
        <v>#REF!</v>
      </c>
      <c r="K3758" s="11" t="e">
        <f t="shared" si="127"/>
        <v>#REF!</v>
      </c>
    </row>
    <row r="3759" spans="1:11" ht="15.75" customHeight="1" x14ac:dyDescent="0.25">
      <c r="A3759" s="27" t="s">
        <v>8868</v>
      </c>
      <c r="B3759" s="19" t="s">
        <v>8869</v>
      </c>
      <c r="C3759" s="19" t="s">
        <v>8869</v>
      </c>
      <c r="D3759" s="7" t="s">
        <v>8870</v>
      </c>
      <c r="E3759" s="7" t="s">
        <v>8870</v>
      </c>
      <c r="F3759" s="19" t="s">
        <v>8871</v>
      </c>
      <c r="G3759" s="19" t="s">
        <v>8871</v>
      </c>
      <c r="H3759" s="20" t="s">
        <v>14</v>
      </c>
      <c r="I3759" s="21" t="s">
        <v>128</v>
      </c>
      <c r="J3759" s="11" t="e">
        <f t="shared" si="126"/>
        <v>#REF!</v>
      </c>
      <c r="K3759" s="11" t="e">
        <f t="shared" si="127"/>
        <v>#REF!</v>
      </c>
    </row>
    <row r="3760" spans="1:11" ht="15.75" customHeight="1" x14ac:dyDescent="0.25">
      <c r="A3760" s="27" t="s">
        <v>8872</v>
      </c>
      <c r="B3760" s="19" t="s">
        <v>8219</v>
      </c>
      <c r="C3760" s="19" t="s">
        <v>8218</v>
      </c>
      <c r="D3760" s="7" t="s">
        <v>8218</v>
      </c>
      <c r="E3760" s="7" t="s">
        <v>8218</v>
      </c>
      <c r="F3760" s="19" t="s">
        <v>8351</v>
      </c>
      <c r="G3760" s="19" t="s">
        <v>8351</v>
      </c>
      <c r="H3760" s="20" t="s">
        <v>14</v>
      </c>
      <c r="I3760" s="21" t="s">
        <v>128</v>
      </c>
      <c r="J3760" s="11" t="e">
        <f t="shared" si="126"/>
        <v>#REF!</v>
      </c>
      <c r="K3760" s="11" t="e">
        <f t="shared" si="127"/>
        <v>#REF!</v>
      </c>
    </row>
    <row r="3761" spans="1:11" ht="15.75" customHeight="1" x14ac:dyDescent="0.25">
      <c r="A3761" s="27" t="s">
        <v>8873</v>
      </c>
      <c r="B3761" s="19" t="s">
        <v>8874</v>
      </c>
      <c r="C3761" s="19" t="s">
        <v>8221</v>
      </c>
      <c r="D3761" s="7" t="s">
        <v>8875</v>
      </c>
      <c r="E3761" s="7" t="s">
        <v>8876</v>
      </c>
      <c r="F3761" s="19" t="s">
        <v>8355</v>
      </c>
      <c r="G3761" s="19" t="s">
        <v>8355</v>
      </c>
      <c r="H3761" s="20" t="s">
        <v>14</v>
      </c>
      <c r="I3761" s="21" t="s">
        <v>128</v>
      </c>
      <c r="J3761" s="11" t="e">
        <f t="shared" si="126"/>
        <v>#REF!</v>
      </c>
      <c r="K3761" s="11" t="e">
        <f t="shared" si="127"/>
        <v>#REF!</v>
      </c>
    </row>
    <row r="3762" spans="1:11" ht="15.75" customHeight="1" x14ac:dyDescent="0.25">
      <c r="A3762" s="27" t="s">
        <v>8877</v>
      </c>
      <c r="B3762" s="19" t="s">
        <v>8230</v>
      </c>
      <c r="C3762" s="19" t="s">
        <v>8230</v>
      </c>
      <c r="D3762" s="7" t="s">
        <v>8230</v>
      </c>
      <c r="E3762" s="7" t="s">
        <v>8230</v>
      </c>
      <c r="F3762" s="19" t="s">
        <v>8878</v>
      </c>
      <c r="G3762" s="19" t="s">
        <v>8878</v>
      </c>
      <c r="H3762" s="20" t="s">
        <v>14</v>
      </c>
      <c r="I3762" s="21" t="s">
        <v>128</v>
      </c>
      <c r="J3762" s="11" t="e">
        <f t="shared" si="126"/>
        <v>#REF!</v>
      </c>
      <c r="K3762" s="11" t="e">
        <f t="shared" si="127"/>
        <v>#REF!</v>
      </c>
    </row>
    <row r="3763" spans="1:11" ht="15.75" customHeight="1" x14ac:dyDescent="0.25">
      <c r="A3763" s="27" t="s">
        <v>8879</v>
      </c>
      <c r="B3763" s="19" t="s">
        <v>8237</v>
      </c>
      <c r="C3763" s="19" t="s">
        <v>8236</v>
      </c>
      <c r="D3763" s="7" t="s">
        <v>8880</v>
      </c>
      <c r="E3763" s="7" t="s">
        <v>8880</v>
      </c>
      <c r="F3763" s="19" t="s">
        <v>8365</v>
      </c>
      <c r="G3763" s="19" t="s">
        <v>8881</v>
      </c>
      <c r="H3763" s="20" t="s">
        <v>14</v>
      </c>
      <c r="I3763" s="21" t="s">
        <v>128</v>
      </c>
      <c r="J3763" s="11" t="e">
        <f t="shared" si="126"/>
        <v>#REF!</v>
      </c>
      <c r="K3763" s="11" t="e">
        <f t="shared" si="127"/>
        <v>#REF!</v>
      </c>
    </row>
    <row r="3764" spans="1:11" ht="15.75" customHeight="1" x14ac:dyDescent="0.25">
      <c r="A3764" s="27" t="s">
        <v>8882</v>
      </c>
      <c r="B3764" s="19" t="s">
        <v>8239</v>
      </c>
      <c r="C3764" s="19" t="s">
        <v>8239</v>
      </c>
      <c r="D3764" s="7" t="s">
        <v>8239</v>
      </c>
      <c r="E3764" s="7" t="s">
        <v>8239</v>
      </c>
      <c r="F3764" s="19" t="s">
        <v>8370</v>
      </c>
      <c r="G3764" s="19" t="s">
        <v>8370</v>
      </c>
      <c r="H3764" s="20" t="s">
        <v>14</v>
      </c>
      <c r="I3764" s="21" t="s">
        <v>128</v>
      </c>
      <c r="J3764" s="11" t="e">
        <f t="shared" si="126"/>
        <v>#REF!</v>
      </c>
      <c r="K3764" s="11" t="e">
        <f t="shared" si="127"/>
        <v>#REF!</v>
      </c>
    </row>
    <row r="3765" spans="1:11" ht="15.75" customHeight="1" x14ac:dyDescent="0.25">
      <c r="A3765" s="27" t="s">
        <v>8883</v>
      </c>
      <c r="B3765" s="19" t="s">
        <v>8241</v>
      </c>
      <c r="C3765" s="19" t="s">
        <v>8241</v>
      </c>
      <c r="D3765" s="7" t="s">
        <v>8884</v>
      </c>
      <c r="E3765" s="7" t="s">
        <v>8884</v>
      </c>
      <c r="F3765" s="19" t="s">
        <v>8373</v>
      </c>
      <c r="G3765" s="19" t="s">
        <v>8373</v>
      </c>
      <c r="H3765" s="20" t="s">
        <v>14</v>
      </c>
      <c r="I3765" s="21" t="s">
        <v>128</v>
      </c>
      <c r="J3765" s="11" t="e">
        <f t="shared" si="126"/>
        <v>#REF!</v>
      </c>
      <c r="K3765" s="11" t="e">
        <f t="shared" si="127"/>
        <v>#REF!</v>
      </c>
    </row>
    <row r="3766" spans="1:11" ht="15.75" customHeight="1" x14ac:dyDescent="0.25">
      <c r="A3766" s="27" t="s">
        <v>8885</v>
      </c>
      <c r="B3766" s="19" t="s">
        <v>8836</v>
      </c>
      <c r="C3766" s="19" t="s">
        <v>8836</v>
      </c>
      <c r="D3766" s="7" t="s">
        <v>8886</v>
      </c>
      <c r="E3766" s="7" t="s">
        <v>8886</v>
      </c>
      <c r="F3766" s="19" t="s">
        <v>8887</v>
      </c>
      <c r="G3766" s="19" t="s">
        <v>8888</v>
      </c>
      <c r="H3766" s="20" t="s">
        <v>14</v>
      </c>
      <c r="I3766" s="21" t="s">
        <v>128</v>
      </c>
      <c r="J3766" s="11" t="e">
        <f t="shared" si="126"/>
        <v>#REF!</v>
      </c>
      <c r="K3766" s="11" t="e">
        <f t="shared" si="127"/>
        <v>#REF!</v>
      </c>
    </row>
    <row r="3767" spans="1:11" ht="15.75" customHeight="1" x14ac:dyDescent="0.25">
      <c r="A3767" s="27" t="s">
        <v>8889</v>
      </c>
      <c r="B3767" s="19" t="s">
        <v>8890</v>
      </c>
      <c r="C3767" s="19" t="s">
        <v>8890</v>
      </c>
      <c r="D3767" s="7" t="s">
        <v>8891</v>
      </c>
      <c r="E3767" s="7" t="s">
        <v>8891</v>
      </c>
      <c r="F3767" s="19" t="s">
        <v>8376</v>
      </c>
      <c r="G3767" s="19" t="s">
        <v>8376</v>
      </c>
      <c r="H3767" s="20" t="s">
        <v>14</v>
      </c>
      <c r="I3767" s="21" t="s">
        <v>128</v>
      </c>
      <c r="J3767" s="11" t="e">
        <f t="shared" si="126"/>
        <v>#REF!</v>
      </c>
      <c r="K3767" s="11" t="e">
        <f t="shared" si="127"/>
        <v>#REF!</v>
      </c>
    </row>
    <row r="3768" spans="1:11" ht="15.75" customHeight="1" x14ac:dyDescent="0.25">
      <c r="A3768" s="27" t="s">
        <v>8892</v>
      </c>
      <c r="B3768" s="19" t="s">
        <v>8841</v>
      </c>
      <c r="C3768" s="19" t="s">
        <v>8841</v>
      </c>
      <c r="D3768" s="7" t="s">
        <v>8841</v>
      </c>
      <c r="E3768" s="7" t="s">
        <v>8841</v>
      </c>
      <c r="F3768" s="19" t="s">
        <v>8893</v>
      </c>
      <c r="G3768" s="19" t="s">
        <v>8893</v>
      </c>
      <c r="H3768" s="20" t="s">
        <v>14</v>
      </c>
      <c r="I3768" s="21" t="s">
        <v>128</v>
      </c>
      <c r="J3768" s="11" t="e">
        <f t="shared" si="126"/>
        <v>#REF!</v>
      </c>
      <c r="K3768" s="11" t="e">
        <f t="shared" si="127"/>
        <v>#REF!</v>
      </c>
    </row>
    <row r="3769" spans="1:11" ht="15.75" customHeight="1" x14ac:dyDescent="0.25">
      <c r="A3769" s="27" t="s">
        <v>8894</v>
      </c>
      <c r="B3769" s="19" t="s">
        <v>8848</v>
      </c>
      <c r="C3769" s="19" t="s">
        <v>8847</v>
      </c>
      <c r="D3769" s="7" t="s">
        <v>8847</v>
      </c>
      <c r="E3769" s="7" t="s">
        <v>8847</v>
      </c>
      <c r="F3769" s="19" t="s">
        <v>8382</v>
      </c>
      <c r="G3769" s="19" t="s">
        <v>8382</v>
      </c>
      <c r="H3769" s="20" t="s">
        <v>14</v>
      </c>
      <c r="I3769" s="21" t="s">
        <v>128</v>
      </c>
      <c r="J3769" s="11" t="e">
        <f t="shared" si="126"/>
        <v>#REF!</v>
      </c>
      <c r="K3769" s="11" t="e">
        <f t="shared" si="127"/>
        <v>#REF!</v>
      </c>
    </row>
    <row r="3770" spans="1:11" ht="15.75" customHeight="1" x14ac:dyDescent="0.25">
      <c r="A3770" s="27" t="s">
        <v>8895</v>
      </c>
      <c r="B3770" s="19" t="s">
        <v>8852</v>
      </c>
      <c r="C3770" s="19" t="s">
        <v>8851</v>
      </c>
      <c r="D3770" s="7" t="s">
        <v>8896</v>
      </c>
      <c r="E3770" s="7" t="s">
        <v>8896</v>
      </c>
      <c r="F3770" s="19" t="s">
        <v>8392</v>
      </c>
      <c r="G3770" s="19" t="s">
        <v>8392</v>
      </c>
      <c r="H3770" s="20" t="s">
        <v>14</v>
      </c>
      <c r="I3770" s="21" t="s">
        <v>128</v>
      </c>
      <c r="J3770" s="11" t="e">
        <f t="shared" si="126"/>
        <v>#REF!</v>
      </c>
      <c r="K3770" s="11" t="e">
        <f t="shared" si="127"/>
        <v>#REF!</v>
      </c>
    </row>
    <row r="3771" spans="1:11" ht="15.75" customHeight="1" x14ac:dyDescent="0.25">
      <c r="A3771" s="27" t="s">
        <v>8897</v>
      </c>
      <c r="B3771" s="19" t="s">
        <v>8256</v>
      </c>
      <c r="C3771" s="19" t="s">
        <v>8255</v>
      </c>
      <c r="D3771" s="7" t="s">
        <v>8255</v>
      </c>
      <c r="E3771" s="7" t="s">
        <v>8255</v>
      </c>
      <c r="F3771" s="19" t="s">
        <v>8898</v>
      </c>
      <c r="G3771" s="19" t="s">
        <v>8898</v>
      </c>
      <c r="H3771" s="20" t="s">
        <v>14</v>
      </c>
      <c r="I3771" s="21" t="s">
        <v>128</v>
      </c>
      <c r="J3771" s="11" t="e">
        <f t="shared" si="126"/>
        <v>#REF!</v>
      </c>
      <c r="K3771" s="11" t="e">
        <f t="shared" si="127"/>
        <v>#REF!</v>
      </c>
    </row>
    <row r="3772" spans="1:11" ht="15.75" customHeight="1" x14ac:dyDescent="0.25">
      <c r="A3772" s="27" t="s">
        <v>8899</v>
      </c>
      <c r="B3772" s="19" t="s">
        <v>8259</v>
      </c>
      <c r="C3772" s="19" t="s">
        <v>8259</v>
      </c>
      <c r="D3772" s="7" t="s">
        <v>8259</v>
      </c>
      <c r="E3772" s="7" t="s">
        <v>8259</v>
      </c>
      <c r="F3772" s="19" t="s">
        <v>8399</v>
      </c>
      <c r="G3772" s="19" t="s">
        <v>8399</v>
      </c>
      <c r="H3772" s="20" t="s">
        <v>14</v>
      </c>
      <c r="I3772" s="21" t="s">
        <v>128</v>
      </c>
      <c r="J3772" s="11" t="e">
        <f t="shared" si="126"/>
        <v>#REF!</v>
      </c>
      <c r="K3772" s="11" t="e">
        <f t="shared" si="127"/>
        <v>#REF!</v>
      </c>
    </row>
    <row r="3773" spans="1:11" ht="15.75" customHeight="1" x14ac:dyDescent="0.25">
      <c r="A3773" s="27" t="s">
        <v>8900</v>
      </c>
      <c r="B3773" s="19" t="s">
        <v>8901</v>
      </c>
      <c r="C3773" s="19" t="s">
        <v>8268</v>
      </c>
      <c r="D3773" s="7" t="s">
        <v>8902</v>
      </c>
      <c r="E3773" s="7" t="s">
        <v>8902</v>
      </c>
      <c r="F3773" s="19" t="s">
        <v>8408</v>
      </c>
      <c r="G3773" s="19" t="s">
        <v>8409</v>
      </c>
      <c r="H3773" s="20" t="s">
        <v>14</v>
      </c>
      <c r="I3773" s="21" t="s">
        <v>128</v>
      </c>
      <c r="J3773" s="11" t="e">
        <f t="shared" si="126"/>
        <v>#REF!</v>
      </c>
      <c r="K3773" s="11" t="e">
        <f t="shared" si="127"/>
        <v>#REF!</v>
      </c>
    </row>
    <row r="3774" spans="1:11" ht="15.75" customHeight="1" x14ac:dyDescent="0.25">
      <c r="A3774" s="27" t="s">
        <v>8903</v>
      </c>
      <c r="B3774" s="19" t="s">
        <v>8859</v>
      </c>
      <c r="C3774" s="19" t="s">
        <v>8859</v>
      </c>
      <c r="D3774" s="7" t="s">
        <v>8904</v>
      </c>
      <c r="E3774" s="7" t="s">
        <v>8904</v>
      </c>
      <c r="F3774" s="19" t="s">
        <v>8417</v>
      </c>
      <c r="G3774" s="19" t="s">
        <v>8417</v>
      </c>
      <c r="H3774" s="20" t="s">
        <v>14</v>
      </c>
      <c r="I3774" s="21" t="s">
        <v>128</v>
      </c>
      <c r="J3774" s="11" t="e">
        <f t="shared" si="126"/>
        <v>#REF!</v>
      </c>
      <c r="K3774" s="11" t="e">
        <f t="shared" si="127"/>
        <v>#REF!</v>
      </c>
    </row>
    <row r="3775" spans="1:11" ht="15.75" customHeight="1" x14ac:dyDescent="0.25">
      <c r="A3775" s="27" t="s">
        <v>8905</v>
      </c>
      <c r="B3775" s="19" t="s">
        <v>8878</v>
      </c>
      <c r="C3775" s="19" t="s">
        <v>8878</v>
      </c>
      <c r="D3775" s="7" t="s">
        <v>8878</v>
      </c>
      <c r="E3775" s="7" t="s">
        <v>8878</v>
      </c>
      <c r="F3775" s="19" t="s">
        <v>8444</v>
      </c>
      <c r="G3775" s="19" t="s">
        <v>8443</v>
      </c>
      <c r="H3775" s="20" t="s">
        <v>14</v>
      </c>
      <c r="I3775" s="21" t="s">
        <v>128</v>
      </c>
      <c r="J3775" s="14"/>
      <c r="K3775" s="14"/>
    </row>
    <row r="3776" spans="1:11" ht="15.75" customHeight="1" x14ac:dyDescent="0.25">
      <c r="A3776" s="27"/>
      <c r="B3776" s="19" t="s">
        <v>8887</v>
      </c>
      <c r="C3776" s="19" t="s">
        <v>8887</v>
      </c>
      <c r="D3776" s="7" t="s">
        <v>8906</v>
      </c>
      <c r="E3776" s="7" t="s">
        <v>8907</v>
      </c>
      <c r="F3776" s="19" t="s">
        <v>8455</v>
      </c>
      <c r="G3776" s="19" t="s">
        <v>8455</v>
      </c>
      <c r="H3776" s="20" t="s">
        <v>14</v>
      </c>
      <c r="I3776" s="21" t="s">
        <v>128</v>
      </c>
      <c r="J3776" s="14"/>
      <c r="K3776" s="14"/>
    </row>
    <row r="3777" spans="1:11" ht="15.75" customHeight="1" x14ac:dyDescent="0.25">
      <c r="A3777" s="27"/>
      <c r="B3777" s="19" t="s">
        <v>8893</v>
      </c>
      <c r="C3777" s="19" t="s">
        <v>8893</v>
      </c>
      <c r="D3777" s="7" t="s">
        <v>8908</v>
      </c>
      <c r="E3777" s="7" t="s">
        <v>8908</v>
      </c>
      <c r="F3777" s="19" t="s">
        <v>8459</v>
      </c>
      <c r="G3777" s="19" t="s">
        <v>8459</v>
      </c>
      <c r="H3777" s="20" t="s">
        <v>14</v>
      </c>
      <c r="I3777" s="21" t="s">
        <v>128</v>
      </c>
      <c r="J3777" s="14"/>
      <c r="K3777" s="14"/>
    </row>
    <row r="3778" spans="1:11" ht="15.75" customHeight="1" x14ac:dyDescent="0.25">
      <c r="A3778" s="27"/>
      <c r="B3778" s="19" t="s">
        <v>8349</v>
      </c>
      <c r="C3778" s="19" t="s">
        <v>8349</v>
      </c>
      <c r="D3778" s="7" t="s">
        <v>8909</v>
      </c>
      <c r="E3778" s="7" t="s">
        <v>8909</v>
      </c>
      <c r="F3778" s="19" t="s">
        <v>6670</v>
      </c>
      <c r="G3778" s="19" t="s">
        <v>6670</v>
      </c>
      <c r="H3778" s="20" t="s">
        <v>14</v>
      </c>
      <c r="I3778" s="21" t="s">
        <v>128</v>
      </c>
      <c r="J3778" s="14"/>
      <c r="K3778" s="14"/>
    </row>
    <row r="3779" spans="1:11" ht="15.75" customHeight="1" x14ac:dyDescent="0.25">
      <c r="A3779" s="27"/>
      <c r="B3779" s="19" t="s">
        <v>8353</v>
      </c>
      <c r="C3779" s="19" t="s">
        <v>8353</v>
      </c>
      <c r="D3779" s="7" t="s">
        <v>8910</v>
      </c>
      <c r="E3779" s="7" t="s">
        <v>8910</v>
      </c>
      <c r="F3779" s="19" t="s">
        <v>8911</v>
      </c>
      <c r="G3779" s="19" t="s">
        <v>8912</v>
      </c>
      <c r="H3779" s="20" t="s">
        <v>14</v>
      </c>
      <c r="I3779" s="21" t="s">
        <v>128</v>
      </c>
      <c r="J3779" s="14"/>
      <c r="K3779" s="14"/>
    </row>
    <row r="3780" spans="1:11" ht="15.75" customHeight="1" x14ac:dyDescent="0.25">
      <c r="A3780" s="27"/>
      <c r="B3780" s="19" t="s">
        <v>8385</v>
      </c>
      <c r="C3780" s="19" t="s">
        <v>8384</v>
      </c>
      <c r="D3780" s="7" t="s">
        <v>8384</v>
      </c>
      <c r="E3780" s="7" t="s">
        <v>8384</v>
      </c>
      <c r="F3780" s="19" t="s">
        <v>8913</v>
      </c>
      <c r="G3780" s="19" t="s">
        <v>8914</v>
      </c>
      <c r="H3780" s="20" t="s">
        <v>14</v>
      </c>
      <c r="I3780" s="21" t="s">
        <v>128</v>
      </c>
      <c r="J3780" s="14"/>
      <c r="K3780" s="14"/>
    </row>
    <row r="3781" spans="1:11" ht="15.75" customHeight="1" x14ac:dyDescent="0.25">
      <c r="A3781" s="27"/>
      <c r="B3781" s="19" t="s">
        <v>8407</v>
      </c>
      <c r="C3781" s="19" t="s">
        <v>8406</v>
      </c>
      <c r="D3781" s="7" t="s">
        <v>8915</v>
      </c>
      <c r="E3781" s="7" t="s">
        <v>8915</v>
      </c>
      <c r="F3781" s="19" t="s">
        <v>8916</v>
      </c>
      <c r="G3781" s="19" t="s">
        <v>8916</v>
      </c>
      <c r="H3781" s="20" t="s">
        <v>14</v>
      </c>
      <c r="I3781" s="21" t="s">
        <v>128</v>
      </c>
      <c r="J3781" s="14"/>
      <c r="K3781" s="14"/>
    </row>
    <row r="3782" spans="1:11" ht="15.75" customHeight="1" x14ac:dyDescent="0.25">
      <c r="A3782" s="27"/>
      <c r="B3782" s="19" t="s">
        <v>8436</v>
      </c>
      <c r="C3782" s="19" t="s">
        <v>8436</v>
      </c>
      <c r="D3782" s="7" t="s">
        <v>8436</v>
      </c>
      <c r="E3782" s="7" t="s">
        <v>8436</v>
      </c>
      <c r="F3782" s="19" t="s">
        <v>8917</v>
      </c>
      <c r="G3782" s="19" t="s">
        <v>8917</v>
      </c>
      <c r="H3782" s="20" t="s">
        <v>14</v>
      </c>
      <c r="I3782" s="21" t="s">
        <v>128</v>
      </c>
      <c r="J3782" s="14"/>
      <c r="K3782" s="14"/>
    </row>
    <row r="3783" spans="1:11" ht="15.75" customHeight="1" x14ac:dyDescent="0.25">
      <c r="A3783" s="27"/>
      <c r="B3783" s="19" t="s">
        <v>8911</v>
      </c>
      <c r="C3783" s="19" t="s">
        <v>8911</v>
      </c>
      <c r="D3783" s="7" t="s">
        <v>8911</v>
      </c>
      <c r="E3783" s="7" t="s">
        <v>8912</v>
      </c>
      <c r="F3783" s="19" t="s">
        <v>8918</v>
      </c>
      <c r="G3783" s="19" t="s">
        <v>8918</v>
      </c>
      <c r="H3783" s="20" t="s">
        <v>14</v>
      </c>
      <c r="I3783" s="21" t="s">
        <v>128</v>
      </c>
      <c r="J3783" s="14"/>
      <c r="K3783" s="14"/>
    </row>
    <row r="3784" spans="1:11" ht="15.75" customHeight="1" x14ac:dyDescent="0.25">
      <c r="A3784" s="27"/>
      <c r="B3784" s="19" t="s">
        <v>8448</v>
      </c>
      <c r="C3784" s="19" t="s">
        <v>8447</v>
      </c>
      <c r="D3784" s="7" t="s">
        <v>8919</v>
      </c>
      <c r="E3784" s="7" t="s">
        <v>8919</v>
      </c>
      <c r="F3784" s="19" t="s">
        <v>8920</v>
      </c>
      <c r="G3784" s="19" t="s">
        <v>8921</v>
      </c>
      <c r="H3784" s="20" t="s">
        <v>14</v>
      </c>
      <c r="I3784" s="21" t="s">
        <v>128</v>
      </c>
      <c r="J3784" s="14"/>
      <c r="K3784" s="14"/>
    </row>
    <row r="3785" spans="1:11" ht="15.75" customHeight="1" x14ac:dyDescent="0.25">
      <c r="A3785" s="27"/>
      <c r="B3785" s="19" t="s">
        <v>8464</v>
      </c>
      <c r="C3785" s="19" t="s">
        <v>8463</v>
      </c>
      <c r="D3785" s="7" t="s">
        <v>8463</v>
      </c>
      <c r="E3785" s="7" t="s">
        <v>8463</v>
      </c>
      <c r="F3785" s="19" t="s">
        <v>8922</v>
      </c>
      <c r="G3785" s="19" t="s">
        <v>8923</v>
      </c>
      <c r="H3785" s="20" t="s">
        <v>14</v>
      </c>
      <c r="I3785" s="21" t="s">
        <v>128</v>
      </c>
      <c r="J3785" s="14"/>
      <c r="K3785" s="14"/>
    </row>
    <row r="3786" spans="1:11" ht="15.75" customHeight="1" x14ac:dyDescent="0.25">
      <c r="A3786" s="27"/>
      <c r="B3786" s="19" t="s">
        <v>8473</v>
      </c>
      <c r="C3786" s="19" t="s">
        <v>8473</v>
      </c>
      <c r="D3786" s="7" t="s">
        <v>8924</v>
      </c>
      <c r="E3786" s="7" t="s">
        <v>8924</v>
      </c>
      <c r="F3786" s="19" t="s">
        <v>8925</v>
      </c>
      <c r="G3786" s="19" t="s">
        <v>8925</v>
      </c>
      <c r="H3786" s="20" t="s">
        <v>14</v>
      </c>
      <c r="I3786" s="21" t="s">
        <v>128</v>
      </c>
      <c r="J3786" s="14"/>
      <c r="K3786" s="14"/>
    </row>
    <row r="3787" spans="1:11" ht="15.75" customHeight="1" x14ac:dyDescent="0.25">
      <c r="A3787" s="27"/>
      <c r="B3787" s="19" t="s">
        <v>8476</v>
      </c>
      <c r="C3787" s="19" t="s">
        <v>8476</v>
      </c>
      <c r="D3787" s="7" t="s">
        <v>8476</v>
      </c>
      <c r="E3787" s="7" t="s">
        <v>8476</v>
      </c>
      <c r="F3787" s="19" t="s">
        <v>8926</v>
      </c>
      <c r="G3787" s="19" t="s">
        <v>8926</v>
      </c>
      <c r="H3787" s="20" t="s">
        <v>14</v>
      </c>
      <c r="I3787" s="21" t="s">
        <v>128</v>
      </c>
      <c r="J3787" s="14"/>
      <c r="K3787" s="14"/>
    </row>
    <row r="3788" spans="1:11" ht="15.75" customHeight="1" x14ac:dyDescent="0.25">
      <c r="A3788" s="27"/>
      <c r="B3788" s="19" t="s">
        <v>8478</v>
      </c>
      <c r="C3788" s="19" t="s">
        <v>8477</v>
      </c>
      <c r="D3788" s="7" t="s">
        <v>8477</v>
      </c>
      <c r="E3788" s="7" t="s">
        <v>8477</v>
      </c>
      <c r="F3788" s="19" t="s">
        <v>8927</v>
      </c>
      <c r="G3788" s="19" t="s">
        <v>8927</v>
      </c>
      <c r="H3788" s="20" t="s">
        <v>14</v>
      </c>
      <c r="I3788" s="21" t="s">
        <v>128</v>
      </c>
      <c r="J3788" s="14"/>
      <c r="K3788" s="14"/>
    </row>
    <row r="3789" spans="1:11" ht="15.75" customHeight="1" x14ac:dyDescent="0.25">
      <c r="A3789" s="27"/>
      <c r="B3789" s="19" t="s">
        <v>8484</v>
      </c>
      <c r="C3789" s="19" t="s">
        <v>8484</v>
      </c>
      <c r="D3789" s="7" t="s">
        <v>8928</v>
      </c>
      <c r="E3789" s="7" t="s">
        <v>8928</v>
      </c>
      <c r="F3789" s="19" t="s">
        <v>8929</v>
      </c>
      <c r="G3789" s="19" t="s">
        <v>8929</v>
      </c>
      <c r="H3789" s="20" t="s">
        <v>14</v>
      </c>
      <c r="I3789" s="21" t="s">
        <v>128</v>
      </c>
      <c r="J3789" s="14"/>
      <c r="K3789" s="14"/>
    </row>
    <row r="3790" spans="1:11" ht="15.75" customHeight="1" x14ac:dyDescent="0.25">
      <c r="A3790" s="27"/>
      <c r="B3790" s="19" t="s">
        <v>8487</v>
      </c>
      <c r="C3790" s="19" t="s">
        <v>8487</v>
      </c>
      <c r="D3790" s="7" t="s">
        <v>8487</v>
      </c>
      <c r="E3790" s="7" t="s">
        <v>8487</v>
      </c>
      <c r="F3790" s="19" t="s">
        <v>8930</v>
      </c>
      <c r="G3790" s="19" t="s">
        <v>8930</v>
      </c>
      <c r="H3790" s="20" t="s">
        <v>14</v>
      </c>
      <c r="I3790" s="21" t="s">
        <v>128</v>
      </c>
      <c r="J3790" s="14"/>
      <c r="K3790" s="14"/>
    </row>
    <row r="3791" spans="1:11" ht="15.75" customHeight="1" x14ac:dyDescent="0.25">
      <c r="A3791" s="27"/>
      <c r="B3791" s="19" t="s">
        <v>8492</v>
      </c>
      <c r="C3791" s="19" t="s">
        <v>8492</v>
      </c>
      <c r="D3791" s="7" t="s">
        <v>8492</v>
      </c>
      <c r="E3791" s="7" t="s">
        <v>8492</v>
      </c>
      <c r="F3791" s="19" t="s">
        <v>8931</v>
      </c>
      <c r="G3791" s="19" t="s">
        <v>8931</v>
      </c>
      <c r="H3791" s="20" t="s">
        <v>14</v>
      </c>
      <c r="I3791" s="21" t="s">
        <v>128</v>
      </c>
      <c r="J3791" s="14"/>
      <c r="K3791" s="14"/>
    </row>
    <row r="3792" spans="1:11" ht="15.75" customHeight="1" x14ac:dyDescent="0.25">
      <c r="A3792" s="27"/>
      <c r="B3792" s="19" t="s">
        <v>8494</v>
      </c>
      <c r="C3792" s="19" t="s">
        <v>8493</v>
      </c>
      <c r="D3792" s="7" t="s">
        <v>8493</v>
      </c>
      <c r="E3792" s="7" t="s">
        <v>8493</v>
      </c>
      <c r="F3792" s="19" t="s">
        <v>8932</v>
      </c>
      <c r="G3792" s="19" t="s">
        <v>8932</v>
      </c>
      <c r="H3792" s="20" t="s">
        <v>14</v>
      </c>
      <c r="I3792" s="21" t="s">
        <v>128</v>
      </c>
      <c r="J3792" s="14"/>
      <c r="K3792" s="14"/>
    </row>
    <row r="3793" spans="1:11" ht="15.75" customHeight="1" x14ac:dyDescent="0.25">
      <c r="A3793" s="27"/>
      <c r="B3793" s="19" t="s">
        <v>8496</v>
      </c>
      <c r="C3793" s="19" t="s">
        <v>8496</v>
      </c>
      <c r="D3793" s="7" t="s">
        <v>8933</v>
      </c>
      <c r="E3793" s="7" t="s">
        <v>8933</v>
      </c>
      <c r="F3793" s="19" t="s">
        <v>8934</v>
      </c>
      <c r="G3793" s="19" t="s">
        <v>8934</v>
      </c>
      <c r="H3793" s="20" t="s">
        <v>14</v>
      </c>
      <c r="I3793" s="21" t="s">
        <v>128</v>
      </c>
      <c r="J3793" s="14"/>
      <c r="K3793" s="14"/>
    </row>
    <row r="3794" spans="1:11" ht="15.75" customHeight="1" x14ac:dyDescent="0.25">
      <c r="A3794" s="27"/>
      <c r="B3794" s="19" t="s">
        <v>8497</v>
      </c>
      <c r="C3794" s="19" t="s">
        <v>8497</v>
      </c>
      <c r="D3794" s="7" t="s">
        <v>8935</v>
      </c>
      <c r="E3794" s="7" t="s">
        <v>8935</v>
      </c>
      <c r="F3794" s="19" t="s">
        <v>8936</v>
      </c>
      <c r="G3794" s="19" t="s">
        <v>8936</v>
      </c>
      <c r="H3794" s="20" t="s">
        <v>14</v>
      </c>
      <c r="I3794" s="21" t="s">
        <v>128</v>
      </c>
      <c r="J3794" s="14"/>
      <c r="K3794" s="14"/>
    </row>
    <row r="3795" spans="1:11" ht="15.75" customHeight="1" x14ac:dyDescent="0.25">
      <c r="A3795" s="27"/>
      <c r="B3795" s="19" t="s">
        <v>8499</v>
      </c>
      <c r="C3795" s="19" t="s">
        <v>8499</v>
      </c>
      <c r="D3795" s="7" t="s">
        <v>8937</v>
      </c>
      <c r="E3795" s="7" t="s">
        <v>8937</v>
      </c>
      <c r="F3795" s="19" t="s">
        <v>8938</v>
      </c>
      <c r="G3795" s="19" t="s">
        <v>8938</v>
      </c>
      <c r="H3795" s="20" t="s">
        <v>14</v>
      </c>
      <c r="I3795" s="21" t="s">
        <v>128</v>
      </c>
      <c r="J3795" s="14"/>
      <c r="K3795" s="14"/>
    </row>
    <row r="3796" spans="1:11" ht="15.75" customHeight="1" x14ac:dyDescent="0.25">
      <c r="A3796" s="27"/>
      <c r="B3796" s="19" t="s">
        <v>8500</v>
      </c>
      <c r="C3796" s="19" t="s">
        <v>8500</v>
      </c>
      <c r="D3796" s="7" t="s">
        <v>8939</v>
      </c>
      <c r="E3796" s="7" t="s">
        <v>8939</v>
      </c>
      <c r="F3796" s="19" t="s">
        <v>8940</v>
      </c>
      <c r="G3796" s="19" t="s">
        <v>8940</v>
      </c>
      <c r="H3796" s="20" t="s">
        <v>14</v>
      </c>
      <c r="I3796" s="21" t="s">
        <v>128</v>
      </c>
      <c r="J3796" s="14"/>
      <c r="K3796" s="14"/>
    </row>
    <row r="3797" spans="1:11" ht="15.75" customHeight="1" x14ac:dyDescent="0.25">
      <c r="A3797" s="27"/>
      <c r="B3797" s="19" t="s">
        <v>8918</v>
      </c>
      <c r="C3797" s="19" t="s">
        <v>8918</v>
      </c>
      <c r="D3797" s="7" t="s">
        <v>8941</v>
      </c>
      <c r="E3797" s="7" t="s">
        <v>8941</v>
      </c>
      <c r="F3797" s="19" t="s">
        <v>8942</v>
      </c>
      <c r="G3797" s="19" t="s">
        <v>8943</v>
      </c>
      <c r="H3797" s="20" t="s">
        <v>14</v>
      </c>
      <c r="I3797" s="21" t="s">
        <v>128</v>
      </c>
      <c r="J3797" s="14"/>
      <c r="K3797" s="14"/>
    </row>
    <row r="3798" spans="1:11" ht="15.75" customHeight="1" x14ac:dyDescent="0.25">
      <c r="A3798" s="27"/>
      <c r="B3798" s="19" t="s">
        <v>8944</v>
      </c>
      <c r="C3798" s="19" t="s">
        <v>8502</v>
      </c>
      <c r="D3798" s="7" t="s">
        <v>8502</v>
      </c>
      <c r="E3798" s="7" t="s">
        <v>8945</v>
      </c>
      <c r="F3798" s="19" t="s">
        <v>8946</v>
      </c>
      <c r="G3798" s="19" t="s">
        <v>8946</v>
      </c>
      <c r="H3798" s="20" t="s">
        <v>14</v>
      </c>
      <c r="I3798" s="21" t="s">
        <v>128</v>
      </c>
      <c r="J3798" s="14"/>
      <c r="K3798" s="14"/>
    </row>
    <row r="3799" spans="1:11" ht="15.75" customHeight="1" x14ac:dyDescent="0.25">
      <c r="A3799" s="27"/>
      <c r="B3799" s="19" t="s">
        <v>8505</v>
      </c>
      <c r="C3799" s="19" t="s">
        <v>8505</v>
      </c>
      <c r="D3799" s="7" t="s">
        <v>8947</v>
      </c>
      <c r="E3799" s="7" t="s">
        <v>8947</v>
      </c>
      <c r="F3799" s="19" t="s">
        <v>8948</v>
      </c>
      <c r="G3799" s="19" t="s">
        <v>8948</v>
      </c>
      <c r="H3799" s="20" t="s">
        <v>14</v>
      </c>
      <c r="I3799" s="21" t="s">
        <v>128</v>
      </c>
      <c r="J3799" s="14"/>
      <c r="K3799" s="14"/>
    </row>
    <row r="3800" spans="1:11" ht="15.75" customHeight="1" x14ac:dyDescent="0.25">
      <c r="A3800" s="27"/>
      <c r="B3800" s="19" t="s">
        <v>8509</v>
      </c>
      <c r="C3800" s="19" t="s">
        <v>8508</v>
      </c>
      <c r="D3800" s="7" t="s">
        <v>8949</v>
      </c>
      <c r="E3800" s="7" t="s">
        <v>8949</v>
      </c>
      <c r="F3800" s="19" t="s">
        <v>8950</v>
      </c>
      <c r="G3800" s="19" t="s">
        <v>8950</v>
      </c>
      <c r="H3800" s="20" t="s">
        <v>14</v>
      </c>
      <c r="I3800" s="21" t="s">
        <v>128</v>
      </c>
      <c r="J3800" s="14"/>
      <c r="K3800" s="14"/>
    </row>
    <row r="3801" spans="1:11" ht="15.75" customHeight="1" x14ac:dyDescent="0.25">
      <c r="A3801" s="27"/>
      <c r="B3801" s="19" t="s">
        <v>8510</v>
      </c>
      <c r="C3801" s="19" t="s">
        <v>8510</v>
      </c>
      <c r="D3801" s="7" t="s">
        <v>8951</v>
      </c>
      <c r="E3801" s="7" t="s">
        <v>8951</v>
      </c>
      <c r="F3801" s="19" t="s">
        <v>8952</v>
      </c>
      <c r="G3801" s="19" t="s">
        <v>8952</v>
      </c>
      <c r="H3801" s="20" t="s">
        <v>14</v>
      </c>
      <c r="I3801" s="21" t="s">
        <v>128</v>
      </c>
      <c r="J3801" s="14"/>
      <c r="K3801" s="14"/>
    </row>
    <row r="3802" spans="1:11" ht="15.75" customHeight="1" x14ac:dyDescent="0.25">
      <c r="A3802" s="27"/>
      <c r="B3802" s="19" t="s">
        <v>8920</v>
      </c>
      <c r="C3802" s="19" t="s">
        <v>8920</v>
      </c>
      <c r="D3802" s="7" t="s">
        <v>8920</v>
      </c>
      <c r="E3802" s="7" t="s">
        <v>8921</v>
      </c>
      <c r="F3802" s="19" t="s">
        <v>8953</v>
      </c>
      <c r="G3802" s="19" t="s">
        <v>8953</v>
      </c>
      <c r="H3802" s="20" t="s">
        <v>14</v>
      </c>
      <c r="I3802" s="21" t="s">
        <v>128</v>
      </c>
      <c r="J3802" s="14"/>
      <c r="K3802" s="14"/>
    </row>
    <row r="3803" spans="1:11" ht="15.75" customHeight="1" x14ac:dyDescent="0.25">
      <c r="A3803" s="27"/>
      <c r="B3803" s="19" t="s">
        <v>3171</v>
      </c>
      <c r="C3803" s="19" t="s">
        <v>3171</v>
      </c>
      <c r="D3803" s="7" t="s">
        <v>8954</v>
      </c>
      <c r="E3803" s="7" t="s">
        <v>8954</v>
      </c>
      <c r="F3803" s="19" t="s">
        <v>8955</v>
      </c>
      <c r="G3803" s="19" t="s">
        <v>8956</v>
      </c>
      <c r="H3803" s="20" t="s">
        <v>14</v>
      </c>
      <c r="I3803" s="21" t="s">
        <v>128</v>
      </c>
      <c r="J3803" s="14"/>
      <c r="K3803" s="14"/>
    </row>
    <row r="3804" spans="1:11" ht="15.75" customHeight="1" x14ac:dyDescent="0.25">
      <c r="A3804" s="27"/>
      <c r="B3804" s="19" t="s">
        <v>8512</v>
      </c>
      <c r="C3804" s="19" t="s">
        <v>8512</v>
      </c>
      <c r="D3804" s="7" t="s">
        <v>8512</v>
      </c>
      <c r="E3804" s="7" t="s">
        <v>8512</v>
      </c>
      <c r="F3804" s="19" t="s">
        <v>8957</v>
      </c>
      <c r="G3804" s="19" t="s">
        <v>8957</v>
      </c>
      <c r="H3804" s="20" t="s">
        <v>14</v>
      </c>
      <c r="I3804" s="21" t="s">
        <v>128</v>
      </c>
      <c r="J3804" s="14"/>
      <c r="K3804" s="14"/>
    </row>
    <row r="3805" spans="1:11" ht="15.75" customHeight="1" x14ac:dyDescent="0.25">
      <c r="A3805" s="27"/>
      <c r="B3805" s="19"/>
      <c r="C3805" s="19"/>
      <c r="D3805" s="7"/>
      <c r="E3805" s="7"/>
      <c r="F3805" s="19" t="s">
        <v>8958</v>
      </c>
      <c r="G3805" s="19" t="s">
        <v>8958</v>
      </c>
      <c r="H3805" s="20" t="s">
        <v>14</v>
      </c>
      <c r="I3805" s="21" t="s">
        <v>128</v>
      </c>
      <c r="J3805" s="14"/>
      <c r="K3805" s="14"/>
    </row>
    <row r="3806" spans="1:11" ht="15.75" customHeight="1" x14ac:dyDescent="0.25">
      <c r="A3806" s="27"/>
      <c r="B3806" s="19" t="s">
        <v>8959</v>
      </c>
      <c r="C3806" s="19" t="s">
        <v>8960</v>
      </c>
      <c r="D3806" s="7" t="s">
        <v>8961</v>
      </c>
      <c r="E3806" s="7" t="s">
        <v>8961</v>
      </c>
      <c r="F3806" s="19" t="s">
        <v>8962</v>
      </c>
      <c r="G3806" s="19" t="s">
        <v>8962</v>
      </c>
      <c r="H3806" s="20" t="s">
        <v>14</v>
      </c>
      <c r="I3806" s="21" t="s">
        <v>128</v>
      </c>
      <c r="J3806" s="14"/>
      <c r="K3806" s="14"/>
    </row>
    <row r="3807" spans="1:11" ht="15.75" customHeight="1" x14ac:dyDescent="0.25">
      <c r="A3807" s="27"/>
      <c r="B3807" s="19" t="s">
        <v>8521</v>
      </c>
      <c r="C3807" s="19" t="s">
        <v>8521</v>
      </c>
      <c r="D3807" s="7" t="s">
        <v>8963</v>
      </c>
      <c r="E3807" s="7" t="s">
        <v>8963</v>
      </c>
      <c r="F3807" s="19" t="s">
        <v>8964</v>
      </c>
      <c r="G3807" s="19" t="s">
        <v>8965</v>
      </c>
      <c r="H3807" s="20" t="s">
        <v>14</v>
      </c>
      <c r="I3807" s="21" t="s">
        <v>128</v>
      </c>
      <c r="J3807" s="14"/>
      <c r="K3807" s="14"/>
    </row>
    <row r="3808" spans="1:11" ht="15.75" customHeight="1" x14ac:dyDescent="0.25">
      <c r="A3808" s="27"/>
      <c r="B3808" s="19"/>
      <c r="C3808" s="19"/>
      <c r="D3808" s="7"/>
      <c r="E3808" s="7"/>
      <c r="F3808" s="19" t="s">
        <v>8966</v>
      </c>
      <c r="G3808" s="19" t="s">
        <v>8967</v>
      </c>
      <c r="H3808" s="20" t="s">
        <v>14</v>
      </c>
      <c r="I3808" s="21" t="s">
        <v>128</v>
      </c>
      <c r="J3808" s="14"/>
      <c r="K3808" s="14"/>
    </row>
    <row r="3809" spans="1:11" ht="15.75" customHeight="1" x14ac:dyDescent="0.25">
      <c r="A3809" s="27"/>
      <c r="B3809" s="19" t="s">
        <v>8523</v>
      </c>
      <c r="C3809" s="19" t="s">
        <v>8522</v>
      </c>
      <c r="D3809" s="7" t="s">
        <v>8522</v>
      </c>
      <c r="E3809" s="7" t="s">
        <v>8522</v>
      </c>
      <c r="F3809" s="19" t="s">
        <v>8968</v>
      </c>
      <c r="G3809" s="19" t="s">
        <v>8968</v>
      </c>
      <c r="H3809" s="20" t="s">
        <v>14</v>
      </c>
      <c r="I3809" s="21" t="s">
        <v>128</v>
      </c>
      <c r="J3809" s="14"/>
      <c r="K3809" s="14"/>
    </row>
    <row r="3810" spans="1:11" ht="15.75" customHeight="1" x14ac:dyDescent="0.25">
      <c r="A3810" s="27"/>
      <c r="B3810" s="19" t="s">
        <v>8524</v>
      </c>
      <c r="C3810" s="19" t="s">
        <v>8524</v>
      </c>
      <c r="D3810" s="7" t="s">
        <v>8969</v>
      </c>
      <c r="E3810" s="7" t="s">
        <v>8969</v>
      </c>
      <c r="F3810" s="19" t="s">
        <v>8970</v>
      </c>
      <c r="G3810" s="19" t="s">
        <v>8970</v>
      </c>
      <c r="H3810" s="20" t="s">
        <v>14</v>
      </c>
      <c r="I3810" s="21" t="s">
        <v>128</v>
      </c>
      <c r="J3810" s="14"/>
      <c r="K3810" s="14"/>
    </row>
    <row r="3811" spans="1:11" ht="15.75" customHeight="1" x14ac:dyDescent="0.25">
      <c r="A3811" s="27"/>
      <c r="B3811" s="19" t="s">
        <v>8526</v>
      </c>
      <c r="C3811" s="19" t="s">
        <v>8526</v>
      </c>
      <c r="D3811" s="7" t="s">
        <v>8526</v>
      </c>
      <c r="E3811" s="7" t="s">
        <v>8526</v>
      </c>
      <c r="F3811" s="19" t="s">
        <v>8971</v>
      </c>
      <c r="G3811" s="19" t="s">
        <v>8971</v>
      </c>
      <c r="H3811" s="20" t="s">
        <v>14</v>
      </c>
      <c r="I3811" s="21" t="s">
        <v>128</v>
      </c>
      <c r="J3811" s="14"/>
      <c r="K3811" s="14"/>
    </row>
    <row r="3812" spans="1:11" ht="15.75" customHeight="1" x14ac:dyDescent="0.25">
      <c r="A3812" s="27"/>
      <c r="B3812" s="19" t="s">
        <v>8922</v>
      </c>
      <c r="C3812" s="19" t="s">
        <v>8922</v>
      </c>
      <c r="D3812" s="7" t="s">
        <v>8972</v>
      </c>
      <c r="E3812" s="7" t="s">
        <v>8973</v>
      </c>
      <c r="F3812" s="19" t="s">
        <v>8974</v>
      </c>
      <c r="G3812" s="19" t="s">
        <v>8974</v>
      </c>
      <c r="H3812" s="20" t="s">
        <v>14</v>
      </c>
      <c r="I3812" s="21" t="s">
        <v>128</v>
      </c>
      <c r="J3812" s="14"/>
      <c r="K3812" s="14"/>
    </row>
    <row r="3813" spans="1:11" ht="15.75" customHeight="1" x14ac:dyDescent="0.25">
      <c r="A3813" s="27"/>
      <c r="B3813" s="19" t="s">
        <v>8527</v>
      </c>
      <c r="C3813" s="19" t="s">
        <v>8527</v>
      </c>
      <c r="D3813" s="7" t="s">
        <v>8975</v>
      </c>
      <c r="E3813" s="7" t="s">
        <v>8975</v>
      </c>
      <c r="F3813" s="19" t="s">
        <v>8976</v>
      </c>
      <c r="G3813" s="19" t="s">
        <v>8976</v>
      </c>
      <c r="H3813" s="20" t="s">
        <v>14</v>
      </c>
      <c r="I3813" s="21" t="s">
        <v>128</v>
      </c>
      <c r="J3813" s="14"/>
      <c r="K3813" s="14"/>
    </row>
    <row r="3814" spans="1:11" ht="15.75" customHeight="1" x14ac:dyDescent="0.25">
      <c r="A3814" s="27"/>
      <c r="B3814" s="19" t="s">
        <v>8977</v>
      </c>
      <c r="C3814" s="19" t="s">
        <v>8977</v>
      </c>
      <c r="D3814" s="7" t="s">
        <v>8977</v>
      </c>
      <c r="E3814" s="7" t="s">
        <v>8977</v>
      </c>
      <c r="F3814" s="19" t="s">
        <v>8978</v>
      </c>
      <c r="G3814" s="19" t="s">
        <v>8978</v>
      </c>
      <c r="H3814" s="20" t="s">
        <v>14</v>
      </c>
      <c r="I3814" s="21" t="s">
        <v>128</v>
      </c>
      <c r="J3814" s="14"/>
      <c r="K3814" s="14"/>
    </row>
    <row r="3815" spans="1:11" ht="15.75" customHeight="1" x14ac:dyDescent="0.25">
      <c r="A3815" s="27"/>
      <c r="B3815" s="19" t="s">
        <v>8979</v>
      </c>
      <c r="C3815" s="19" t="s">
        <v>8979</v>
      </c>
      <c r="D3815" s="7" t="s">
        <v>8979</v>
      </c>
      <c r="E3815" s="7" t="s">
        <v>8980</v>
      </c>
      <c r="F3815" s="19" t="s">
        <v>8981</v>
      </c>
      <c r="G3815" s="19" t="s">
        <v>8981</v>
      </c>
      <c r="H3815" s="20" t="s">
        <v>14</v>
      </c>
      <c r="I3815" s="21" t="s">
        <v>128</v>
      </c>
      <c r="J3815" s="14"/>
      <c r="K3815" s="14"/>
    </row>
    <row r="3816" spans="1:11" ht="15.75" customHeight="1" x14ac:dyDescent="0.25">
      <c r="A3816" s="27"/>
      <c r="B3816" s="19" t="s">
        <v>8926</v>
      </c>
      <c r="C3816" s="19" t="s">
        <v>8926</v>
      </c>
      <c r="D3816" s="7" t="s">
        <v>8926</v>
      </c>
      <c r="E3816" s="7" t="s">
        <v>8926</v>
      </c>
      <c r="F3816" s="19" t="s">
        <v>8982</v>
      </c>
      <c r="G3816" s="19" t="s">
        <v>8982</v>
      </c>
      <c r="H3816" s="20" t="s">
        <v>14</v>
      </c>
      <c r="I3816" s="21" t="s">
        <v>128</v>
      </c>
      <c r="J3816" s="14"/>
      <c r="K3816" s="14"/>
    </row>
    <row r="3817" spans="1:11" ht="15.75" customHeight="1" x14ac:dyDescent="0.25">
      <c r="A3817" s="27"/>
      <c r="B3817" s="19" t="s">
        <v>8534</v>
      </c>
      <c r="C3817" s="19" t="s">
        <v>8534</v>
      </c>
      <c r="D3817" s="7" t="s">
        <v>8534</v>
      </c>
      <c r="E3817" s="7" t="s">
        <v>8534</v>
      </c>
      <c r="F3817" s="19" t="s">
        <v>8983</v>
      </c>
      <c r="G3817" s="19" t="s">
        <v>8983</v>
      </c>
      <c r="H3817" s="20" t="s">
        <v>14</v>
      </c>
      <c r="I3817" s="21" t="s">
        <v>128</v>
      </c>
      <c r="J3817" s="14"/>
      <c r="K3817" s="14"/>
    </row>
    <row r="3818" spans="1:11" ht="15.75" customHeight="1" x14ac:dyDescent="0.25">
      <c r="A3818" s="27"/>
      <c r="B3818" s="19" t="s">
        <v>8984</v>
      </c>
      <c r="C3818" s="19" t="s">
        <v>8537</v>
      </c>
      <c r="D3818" s="7" t="s">
        <v>8985</v>
      </c>
      <c r="E3818" s="7" t="s">
        <v>8986</v>
      </c>
      <c r="F3818" s="19" t="s">
        <v>8987</v>
      </c>
      <c r="G3818" s="19" t="s">
        <v>8987</v>
      </c>
      <c r="H3818" s="20" t="s">
        <v>14</v>
      </c>
      <c r="I3818" s="21" t="s">
        <v>128</v>
      </c>
      <c r="J3818" s="14"/>
      <c r="K3818" s="14"/>
    </row>
    <row r="3819" spans="1:11" ht="15.75" customHeight="1" x14ac:dyDescent="0.25">
      <c r="A3819" s="27"/>
      <c r="B3819" s="19" t="s">
        <v>8540</v>
      </c>
      <c r="C3819" s="19" t="s">
        <v>8540</v>
      </c>
      <c r="D3819" s="7" t="s">
        <v>8988</v>
      </c>
      <c r="E3819" s="7" t="s">
        <v>8988</v>
      </c>
      <c r="F3819" s="19" t="s">
        <v>8989</v>
      </c>
      <c r="G3819" s="19" t="s">
        <v>8989</v>
      </c>
      <c r="H3819" s="20" t="s">
        <v>14</v>
      </c>
      <c r="I3819" s="21" t="s">
        <v>128</v>
      </c>
      <c r="J3819" s="14"/>
      <c r="K3819" s="14"/>
    </row>
    <row r="3820" spans="1:11" ht="15.75" customHeight="1" x14ac:dyDescent="0.25">
      <c r="A3820" s="27"/>
      <c r="B3820" s="19" t="s">
        <v>8929</v>
      </c>
      <c r="C3820" s="19" t="s">
        <v>8929</v>
      </c>
      <c r="D3820" s="7" t="s">
        <v>8990</v>
      </c>
      <c r="E3820" s="7" t="s">
        <v>8990</v>
      </c>
      <c r="F3820" s="19" t="s">
        <v>8991</v>
      </c>
      <c r="G3820" s="19" t="s">
        <v>8991</v>
      </c>
      <c r="H3820" s="20" t="s">
        <v>14</v>
      </c>
      <c r="I3820" s="21" t="s">
        <v>128</v>
      </c>
      <c r="J3820" s="14"/>
      <c r="K3820" s="14"/>
    </row>
    <row r="3821" spans="1:11" ht="15.75" customHeight="1" x14ac:dyDescent="0.25">
      <c r="A3821" s="27"/>
      <c r="B3821" s="19" t="s">
        <v>8930</v>
      </c>
      <c r="C3821" s="19" t="s">
        <v>8930</v>
      </c>
      <c r="D3821" s="7" t="s">
        <v>8992</v>
      </c>
      <c r="E3821" s="7" t="s">
        <v>8992</v>
      </c>
      <c r="F3821" s="19" t="s">
        <v>8993</v>
      </c>
      <c r="G3821" s="19" t="s">
        <v>8994</v>
      </c>
      <c r="H3821" s="20" t="s">
        <v>14</v>
      </c>
      <c r="I3821" s="21" t="s">
        <v>128</v>
      </c>
      <c r="J3821" s="14"/>
      <c r="K3821" s="14"/>
    </row>
    <row r="3822" spans="1:11" ht="15.75" customHeight="1" x14ac:dyDescent="0.25">
      <c r="A3822" s="27"/>
      <c r="B3822" s="19" t="s">
        <v>8541</v>
      </c>
      <c r="C3822" s="19" t="s">
        <v>8541</v>
      </c>
      <c r="D3822" s="7" t="s">
        <v>8995</v>
      </c>
      <c r="E3822" s="7" t="s">
        <v>8995</v>
      </c>
      <c r="F3822" s="19" t="s">
        <v>8996</v>
      </c>
      <c r="G3822" s="19" t="s">
        <v>8996</v>
      </c>
      <c r="H3822" s="20" t="s">
        <v>14</v>
      </c>
      <c r="I3822" s="21" t="s">
        <v>128</v>
      </c>
      <c r="J3822" s="14"/>
      <c r="K3822" s="14"/>
    </row>
    <row r="3823" spans="1:11" ht="15.75" customHeight="1" x14ac:dyDescent="0.25">
      <c r="A3823" s="27"/>
      <c r="B3823" s="19" t="s">
        <v>8931</v>
      </c>
      <c r="C3823" s="19" t="s">
        <v>8931</v>
      </c>
      <c r="D3823" s="7" t="s">
        <v>8931</v>
      </c>
      <c r="E3823" s="7" t="s">
        <v>8931</v>
      </c>
      <c r="F3823" s="19" t="s">
        <v>8997</v>
      </c>
      <c r="G3823" s="19" t="s">
        <v>8997</v>
      </c>
      <c r="H3823" s="20" t="s">
        <v>14</v>
      </c>
      <c r="I3823" s="21" t="s">
        <v>128</v>
      </c>
      <c r="J3823" s="14"/>
      <c r="K3823" s="14"/>
    </row>
    <row r="3824" spans="1:11" ht="15.75" customHeight="1" x14ac:dyDescent="0.25">
      <c r="A3824" s="27"/>
      <c r="B3824" s="10"/>
      <c r="C3824" s="10"/>
      <c r="D3824" s="23"/>
      <c r="E3824" s="23"/>
      <c r="F3824" s="19" t="s">
        <v>8998</v>
      </c>
      <c r="G3824" s="19" t="s">
        <v>8999</v>
      </c>
      <c r="H3824" s="20" t="s">
        <v>14</v>
      </c>
      <c r="I3824" s="21" t="s">
        <v>128</v>
      </c>
      <c r="J3824" s="14"/>
      <c r="K3824" s="14"/>
    </row>
    <row r="3825" spans="1:11" ht="15.75" customHeight="1" x14ac:dyDescent="0.25">
      <c r="A3825" s="27"/>
      <c r="B3825" s="10"/>
      <c r="C3825" s="10"/>
      <c r="D3825" s="23"/>
      <c r="E3825" s="23"/>
      <c r="F3825" s="19" t="s">
        <v>9000</v>
      </c>
      <c r="G3825" s="19" t="s">
        <v>9001</v>
      </c>
      <c r="H3825" s="20" t="s">
        <v>14</v>
      </c>
      <c r="I3825" s="21" t="s">
        <v>128</v>
      </c>
      <c r="J3825" s="14"/>
      <c r="K3825" s="14"/>
    </row>
    <row r="3826" spans="1:11" ht="15.75" customHeight="1" x14ac:dyDescent="0.25">
      <c r="A3826" s="27"/>
      <c r="B3826" s="10"/>
      <c r="C3826" s="10"/>
      <c r="D3826" s="23"/>
      <c r="E3826" s="23"/>
      <c r="F3826" s="19" t="s">
        <v>9002</v>
      </c>
      <c r="G3826" s="19" t="s">
        <v>9002</v>
      </c>
      <c r="H3826" s="20" t="s">
        <v>14</v>
      </c>
      <c r="I3826" s="21" t="s">
        <v>128</v>
      </c>
      <c r="J3826" s="14"/>
      <c r="K3826" s="14"/>
    </row>
    <row r="3827" spans="1:11" ht="15.75" customHeight="1" x14ac:dyDescent="0.25">
      <c r="A3827" s="27"/>
      <c r="B3827" s="10"/>
      <c r="C3827" s="10"/>
      <c r="D3827" s="23"/>
      <c r="E3827" s="23"/>
      <c r="F3827" s="19" t="s">
        <v>9003</v>
      </c>
      <c r="G3827" s="19" t="s">
        <v>9004</v>
      </c>
      <c r="H3827" s="20" t="s">
        <v>14</v>
      </c>
      <c r="I3827" s="21" t="s">
        <v>128</v>
      </c>
      <c r="J3827" s="14"/>
      <c r="K3827" s="14"/>
    </row>
    <row r="3828" spans="1:11" ht="15.75" customHeight="1" x14ac:dyDescent="0.25">
      <c r="A3828" s="27"/>
      <c r="B3828" s="10"/>
      <c r="C3828" s="10"/>
      <c r="D3828" s="23"/>
      <c r="E3828" s="23"/>
      <c r="F3828" s="19" t="s">
        <v>9005</v>
      </c>
      <c r="G3828" s="19" t="s">
        <v>9005</v>
      </c>
      <c r="H3828" s="20" t="s">
        <v>14</v>
      </c>
      <c r="I3828" s="21" t="s">
        <v>128</v>
      </c>
      <c r="J3828" s="14"/>
      <c r="K3828" s="14"/>
    </row>
    <row r="3829" spans="1:11" ht="15.75" customHeight="1" x14ac:dyDescent="0.25">
      <c r="A3829" s="27"/>
      <c r="B3829" s="10"/>
      <c r="C3829" s="10"/>
      <c r="D3829" s="23"/>
      <c r="E3829" s="23"/>
      <c r="F3829" s="19" t="s">
        <v>9006</v>
      </c>
      <c r="G3829" s="19" t="s">
        <v>9006</v>
      </c>
      <c r="H3829" s="20" t="s">
        <v>14</v>
      </c>
      <c r="I3829" s="21" t="s">
        <v>128</v>
      </c>
      <c r="J3829" s="14"/>
      <c r="K3829" s="14"/>
    </row>
    <row r="3830" spans="1:11" ht="15.75" customHeight="1" x14ac:dyDescent="0.25">
      <c r="A3830" s="27"/>
      <c r="B3830" s="10"/>
      <c r="C3830" s="10"/>
      <c r="D3830" s="23"/>
      <c r="E3830" s="23"/>
      <c r="F3830" s="19" t="s">
        <v>9007</v>
      </c>
      <c r="G3830" s="19" t="s">
        <v>9007</v>
      </c>
      <c r="H3830" s="20" t="s">
        <v>14</v>
      </c>
      <c r="I3830" s="21" t="s">
        <v>128</v>
      </c>
      <c r="J3830" s="14"/>
      <c r="K3830" s="14"/>
    </row>
    <row r="3831" spans="1:11" ht="15.75" customHeight="1" x14ac:dyDescent="0.25">
      <c r="A3831" s="27"/>
      <c r="B3831" s="10"/>
      <c r="C3831" s="10"/>
      <c r="D3831" s="23"/>
      <c r="E3831" s="23"/>
      <c r="F3831" s="19" t="s">
        <v>9008</v>
      </c>
      <c r="G3831" s="19" t="s">
        <v>9008</v>
      </c>
      <c r="H3831" s="20" t="s">
        <v>14</v>
      </c>
      <c r="I3831" s="21" t="s">
        <v>128</v>
      </c>
      <c r="J3831" s="14"/>
      <c r="K3831" s="14"/>
    </row>
    <row r="3832" spans="1:11" ht="15.75" customHeight="1" x14ac:dyDescent="0.25">
      <c r="A3832" s="27"/>
      <c r="B3832" s="10"/>
      <c r="C3832" s="10"/>
      <c r="D3832" s="23"/>
      <c r="E3832" s="23"/>
      <c r="F3832" s="19" t="s">
        <v>9009</v>
      </c>
      <c r="G3832" s="19" t="s">
        <v>9010</v>
      </c>
      <c r="H3832" s="20" t="s">
        <v>14</v>
      </c>
      <c r="I3832" s="21" t="s">
        <v>128</v>
      </c>
      <c r="J3832" s="14"/>
      <c r="K3832" s="14"/>
    </row>
    <row r="3833" spans="1:11" ht="15.75" customHeight="1" x14ac:dyDescent="0.25">
      <c r="A3833" s="27"/>
      <c r="B3833" s="10"/>
      <c r="C3833" s="10"/>
      <c r="D3833" s="23"/>
      <c r="E3833" s="23"/>
      <c r="F3833" s="19" t="s">
        <v>9011</v>
      </c>
      <c r="G3833" s="19" t="s">
        <v>9011</v>
      </c>
      <c r="H3833" s="20" t="s">
        <v>14</v>
      </c>
      <c r="I3833" s="21" t="s">
        <v>128</v>
      </c>
      <c r="J3833" s="14"/>
      <c r="K3833" s="14"/>
    </row>
    <row r="3834" spans="1:11" ht="15.75" customHeight="1" x14ac:dyDescent="0.25">
      <c r="A3834" s="27"/>
      <c r="B3834" s="10"/>
      <c r="C3834" s="10"/>
      <c r="D3834" s="23"/>
      <c r="E3834" s="23"/>
      <c r="F3834" s="19" t="s">
        <v>9012</v>
      </c>
      <c r="G3834" s="19" t="s">
        <v>9012</v>
      </c>
      <c r="H3834" s="20" t="s">
        <v>14</v>
      </c>
      <c r="I3834" s="21" t="s">
        <v>128</v>
      </c>
      <c r="J3834" s="14"/>
      <c r="K3834" s="14"/>
    </row>
    <row r="3835" spans="1:11" ht="15.75" customHeight="1" x14ac:dyDescent="0.25">
      <c r="A3835" s="27"/>
      <c r="B3835" s="10"/>
      <c r="C3835" s="10"/>
      <c r="D3835" s="23"/>
      <c r="E3835" s="23"/>
      <c r="F3835" s="19" t="s">
        <v>9013</v>
      </c>
      <c r="G3835" s="19" t="s">
        <v>9014</v>
      </c>
      <c r="H3835" s="20" t="s">
        <v>14</v>
      </c>
      <c r="I3835" s="21" t="s">
        <v>128</v>
      </c>
      <c r="J3835" s="14"/>
      <c r="K3835" s="14"/>
    </row>
    <row r="3836" spans="1:11" ht="15.75" customHeight="1" x14ac:dyDescent="0.25">
      <c r="A3836" s="27"/>
      <c r="B3836" s="10"/>
      <c r="C3836" s="10"/>
      <c r="D3836" s="23"/>
      <c r="E3836" s="23"/>
      <c r="F3836" s="19" t="s">
        <v>9015</v>
      </c>
      <c r="G3836" s="19" t="s">
        <v>9015</v>
      </c>
      <c r="H3836" s="20" t="s">
        <v>14</v>
      </c>
      <c r="I3836" s="21" t="s">
        <v>128</v>
      </c>
      <c r="J3836" s="14"/>
      <c r="K3836" s="14"/>
    </row>
    <row r="3837" spans="1:11" ht="15.75" customHeight="1" x14ac:dyDescent="0.25">
      <c r="A3837" s="27"/>
      <c r="B3837" s="10"/>
      <c r="C3837" s="10"/>
      <c r="D3837" s="23"/>
      <c r="E3837" s="23"/>
      <c r="F3837" s="19" t="s">
        <v>9016</v>
      </c>
      <c r="G3837" s="19" t="s">
        <v>9017</v>
      </c>
      <c r="H3837" s="20" t="s">
        <v>14</v>
      </c>
      <c r="I3837" s="21" t="s">
        <v>128</v>
      </c>
      <c r="J3837" s="14"/>
      <c r="K3837" s="14"/>
    </row>
    <row r="3838" spans="1:11" ht="15.75" customHeight="1" x14ac:dyDescent="0.25">
      <c r="A3838" s="27"/>
      <c r="B3838" s="10"/>
      <c r="C3838" s="10"/>
      <c r="D3838" s="23"/>
      <c r="E3838" s="23"/>
      <c r="F3838" s="19" t="s">
        <v>9018</v>
      </c>
      <c r="G3838" s="19" t="s">
        <v>9018</v>
      </c>
      <c r="H3838" s="20" t="s">
        <v>14</v>
      </c>
      <c r="I3838" s="21" t="s">
        <v>128</v>
      </c>
      <c r="J3838" s="14"/>
      <c r="K3838" s="14"/>
    </row>
    <row r="3839" spans="1:11" ht="15.75" customHeight="1" x14ac:dyDescent="0.25">
      <c r="A3839" s="27"/>
      <c r="B3839" s="10"/>
      <c r="C3839" s="10"/>
      <c r="D3839" s="23"/>
      <c r="E3839" s="23"/>
      <c r="F3839" s="19" t="s">
        <v>9019</v>
      </c>
      <c r="G3839" s="19" t="s">
        <v>9020</v>
      </c>
      <c r="H3839" s="20" t="s">
        <v>14</v>
      </c>
      <c r="I3839" s="21" t="s">
        <v>128</v>
      </c>
      <c r="J3839" s="14"/>
      <c r="K3839" s="14"/>
    </row>
    <row r="3840" spans="1:11" ht="15.75" customHeight="1" x14ac:dyDescent="0.25">
      <c r="A3840" s="27"/>
      <c r="B3840" s="10"/>
      <c r="C3840" s="10"/>
      <c r="D3840" s="23"/>
      <c r="E3840" s="23"/>
      <c r="F3840" s="19" t="s">
        <v>9021</v>
      </c>
      <c r="G3840" s="19" t="s">
        <v>9021</v>
      </c>
      <c r="H3840" s="20" t="s">
        <v>14</v>
      </c>
      <c r="I3840" s="21" t="s">
        <v>128</v>
      </c>
      <c r="J3840" s="14"/>
      <c r="K3840" s="14"/>
    </row>
    <row r="3841" spans="1:11" ht="15.75" customHeight="1" x14ac:dyDescent="0.25">
      <c r="A3841" s="27"/>
      <c r="B3841" s="10"/>
      <c r="C3841" s="10"/>
      <c r="D3841" s="23"/>
      <c r="E3841" s="23"/>
      <c r="F3841" s="19" t="s">
        <v>9022</v>
      </c>
      <c r="G3841" s="19" t="s">
        <v>9022</v>
      </c>
      <c r="H3841" s="20" t="s">
        <v>14</v>
      </c>
      <c r="I3841" s="21" t="s">
        <v>128</v>
      </c>
      <c r="J3841" s="14"/>
      <c r="K3841" s="14"/>
    </row>
    <row r="3842" spans="1:11" ht="15.75" customHeight="1" x14ac:dyDescent="0.25">
      <c r="A3842" s="27"/>
      <c r="B3842" s="10"/>
      <c r="C3842" s="10"/>
      <c r="D3842" s="23"/>
      <c r="E3842" s="23"/>
      <c r="F3842" s="19" t="s">
        <v>9023</v>
      </c>
      <c r="G3842" s="19" t="s">
        <v>9024</v>
      </c>
      <c r="H3842" s="20" t="s">
        <v>14</v>
      </c>
      <c r="I3842" s="21" t="s">
        <v>128</v>
      </c>
      <c r="J3842" s="14"/>
      <c r="K3842" s="14"/>
    </row>
    <row r="3843" spans="1:11" ht="15.75" customHeight="1" x14ac:dyDescent="0.25">
      <c r="A3843" s="27"/>
      <c r="B3843" s="10"/>
      <c r="C3843" s="10"/>
      <c r="D3843" s="23"/>
      <c r="E3843" s="23"/>
      <c r="F3843" s="19" t="s">
        <v>9025</v>
      </c>
      <c r="G3843" s="19" t="s">
        <v>9025</v>
      </c>
      <c r="H3843" s="20" t="s">
        <v>14</v>
      </c>
      <c r="I3843" s="21" t="s">
        <v>128</v>
      </c>
      <c r="J3843" s="14"/>
      <c r="K3843" s="14"/>
    </row>
    <row r="3844" spans="1:11" ht="15.75" customHeight="1" x14ac:dyDescent="0.25">
      <c r="A3844" s="27"/>
      <c r="B3844" s="10"/>
      <c r="C3844" s="10"/>
      <c r="D3844" s="23"/>
      <c r="E3844" s="23"/>
      <c r="F3844" s="19" t="s">
        <v>9026</v>
      </c>
      <c r="G3844" s="19" t="s">
        <v>9026</v>
      </c>
      <c r="H3844" s="20" t="s">
        <v>14</v>
      </c>
      <c r="I3844" s="21" t="s">
        <v>128</v>
      </c>
      <c r="J3844" s="14"/>
      <c r="K3844" s="14"/>
    </row>
    <row r="3845" spans="1:11" ht="15.75" customHeight="1" x14ac:dyDescent="0.25">
      <c r="A3845" s="27"/>
      <c r="B3845" s="10"/>
      <c r="C3845" s="10"/>
      <c r="D3845" s="23"/>
      <c r="E3845" s="23"/>
      <c r="F3845" s="19" t="s">
        <v>9027</v>
      </c>
      <c r="G3845" s="19" t="s">
        <v>9027</v>
      </c>
      <c r="H3845" s="20" t="s">
        <v>14</v>
      </c>
      <c r="I3845" s="21" t="s">
        <v>128</v>
      </c>
      <c r="J3845" s="14"/>
      <c r="K3845" s="14"/>
    </row>
    <row r="3846" spans="1:11" ht="15.75" customHeight="1" x14ac:dyDescent="0.25">
      <c r="A3846" s="27"/>
      <c r="B3846" s="10"/>
      <c r="C3846" s="10"/>
      <c r="D3846" s="23"/>
      <c r="E3846" s="23"/>
      <c r="F3846" s="19" t="s">
        <v>9028</v>
      </c>
      <c r="G3846" s="19" t="s">
        <v>9029</v>
      </c>
      <c r="H3846" s="20" t="s">
        <v>14</v>
      </c>
      <c r="I3846" s="21" t="s">
        <v>128</v>
      </c>
      <c r="J3846" s="14"/>
      <c r="K3846" s="14"/>
    </row>
    <row r="3847" spans="1:11" ht="15.75" customHeight="1" x14ac:dyDescent="0.25">
      <c r="A3847" s="27"/>
      <c r="B3847" s="10"/>
      <c r="C3847" s="10"/>
      <c r="D3847" s="23"/>
      <c r="E3847" s="23"/>
      <c r="F3847" s="19" t="s">
        <v>9030</v>
      </c>
      <c r="G3847" s="19" t="s">
        <v>9030</v>
      </c>
      <c r="H3847" s="20" t="s">
        <v>14</v>
      </c>
      <c r="I3847" s="21" t="s">
        <v>128</v>
      </c>
      <c r="J3847" s="14"/>
      <c r="K3847" s="14"/>
    </row>
    <row r="3848" spans="1:11" ht="15.75" customHeight="1" x14ac:dyDescent="0.25">
      <c r="A3848" s="27"/>
      <c r="B3848" s="10"/>
      <c r="C3848" s="10"/>
      <c r="D3848" s="23"/>
      <c r="E3848" s="23"/>
      <c r="F3848" s="19" t="s">
        <v>9031</v>
      </c>
      <c r="G3848" s="19" t="s">
        <v>9031</v>
      </c>
      <c r="H3848" s="20" t="s">
        <v>14</v>
      </c>
      <c r="I3848" s="21" t="s">
        <v>128</v>
      </c>
      <c r="J3848" s="14"/>
      <c r="K3848" s="14"/>
    </row>
    <row r="3849" spans="1:11" ht="15.75" customHeight="1" x14ac:dyDescent="0.25">
      <c r="A3849" s="27"/>
      <c r="B3849" s="10"/>
      <c r="C3849" s="10"/>
      <c r="D3849" s="23"/>
      <c r="E3849" s="23"/>
      <c r="F3849" s="19" t="s">
        <v>9032</v>
      </c>
      <c r="G3849" s="19" t="s">
        <v>9032</v>
      </c>
      <c r="H3849" s="20" t="s">
        <v>14</v>
      </c>
      <c r="I3849" s="21" t="s">
        <v>128</v>
      </c>
      <c r="J3849" s="14"/>
      <c r="K3849" s="14"/>
    </row>
    <row r="3850" spans="1:11" ht="15.75" customHeight="1" x14ac:dyDescent="0.25">
      <c r="A3850" s="27"/>
      <c r="B3850" s="10"/>
      <c r="C3850" s="10"/>
      <c r="D3850" s="23"/>
      <c r="E3850" s="23"/>
      <c r="F3850" s="19" t="s">
        <v>9033</v>
      </c>
      <c r="G3850" s="19" t="s">
        <v>9034</v>
      </c>
      <c r="H3850" s="20" t="s">
        <v>14</v>
      </c>
      <c r="I3850" s="21" t="s">
        <v>128</v>
      </c>
      <c r="J3850" s="14"/>
      <c r="K3850" s="14"/>
    </row>
    <row r="3851" spans="1:11" ht="15.75" customHeight="1" x14ac:dyDescent="0.25">
      <c r="A3851" s="27"/>
      <c r="B3851" s="10"/>
      <c r="C3851" s="10"/>
      <c r="D3851" s="23"/>
      <c r="E3851" s="23"/>
      <c r="F3851" s="19" t="s">
        <v>9035</v>
      </c>
      <c r="G3851" s="19" t="s">
        <v>9036</v>
      </c>
      <c r="H3851" s="20" t="s">
        <v>14</v>
      </c>
      <c r="I3851" s="21" t="s">
        <v>128</v>
      </c>
      <c r="J3851" s="14"/>
      <c r="K3851" s="14"/>
    </row>
    <row r="3852" spans="1:11" ht="15.75" customHeight="1" x14ac:dyDescent="0.25">
      <c r="A3852" s="27"/>
      <c r="B3852" s="10"/>
      <c r="C3852" s="10"/>
      <c r="D3852" s="23"/>
      <c r="E3852" s="23"/>
      <c r="F3852" s="19" t="s">
        <v>9037</v>
      </c>
      <c r="G3852" s="19" t="s">
        <v>9037</v>
      </c>
      <c r="H3852" s="20" t="s">
        <v>14</v>
      </c>
      <c r="I3852" s="21" t="s">
        <v>128</v>
      </c>
      <c r="J3852" s="14"/>
      <c r="K3852" s="14"/>
    </row>
    <row r="3853" spans="1:11" ht="15.75" customHeight="1" x14ac:dyDescent="0.25">
      <c r="A3853" s="27"/>
      <c r="B3853" s="10"/>
      <c r="C3853" s="10"/>
      <c r="D3853" s="23"/>
      <c r="E3853" s="23"/>
      <c r="F3853" s="19" t="s">
        <v>9038</v>
      </c>
      <c r="G3853" s="19" t="s">
        <v>9038</v>
      </c>
      <c r="H3853" s="20" t="s">
        <v>14</v>
      </c>
      <c r="I3853" s="21" t="s">
        <v>128</v>
      </c>
      <c r="J3853" s="14"/>
      <c r="K3853" s="14"/>
    </row>
    <row r="3854" spans="1:11" ht="15.75" customHeight="1" x14ac:dyDescent="0.25">
      <c r="A3854" s="27"/>
      <c r="B3854" s="10"/>
      <c r="C3854" s="10"/>
      <c r="D3854" s="23"/>
      <c r="E3854" s="23"/>
      <c r="F3854" s="19" t="s">
        <v>9039</v>
      </c>
      <c r="G3854" s="19" t="s">
        <v>9039</v>
      </c>
      <c r="H3854" s="20" t="s">
        <v>14</v>
      </c>
      <c r="I3854" s="21" t="s">
        <v>128</v>
      </c>
      <c r="J3854" s="14"/>
      <c r="K3854" s="14"/>
    </row>
    <row r="3855" spans="1:11" ht="15.75" customHeight="1" x14ac:dyDescent="0.25">
      <c r="A3855" s="27"/>
      <c r="B3855" s="10"/>
      <c r="C3855" s="10"/>
      <c r="D3855" s="23"/>
      <c r="E3855" s="23"/>
      <c r="F3855" s="19" t="s">
        <v>9040</v>
      </c>
      <c r="G3855" s="19" t="s">
        <v>9040</v>
      </c>
      <c r="H3855" s="20" t="s">
        <v>14</v>
      </c>
      <c r="I3855" s="21" t="s">
        <v>128</v>
      </c>
      <c r="J3855" s="14"/>
      <c r="K3855" s="14"/>
    </row>
    <row r="3856" spans="1:11" ht="15.75" customHeight="1" x14ac:dyDescent="0.25">
      <c r="A3856" s="27"/>
      <c r="B3856" s="10"/>
      <c r="C3856" s="10"/>
      <c r="D3856" s="23"/>
      <c r="E3856" s="23"/>
      <c r="F3856" s="19" t="s">
        <v>9041</v>
      </c>
      <c r="G3856" s="19" t="s">
        <v>9042</v>
      </c>
      <c r="H3856" s="20" t="s">
        <v>14</v>
      </c>
      <c r="I3856" s="21" t="s">
        <v>128</v>
      </c>
      <c r="J3856" s="14"/>
      <c r="K3856" s="14"/>
    </row>
    <row r="3857" spans="1:11" ht="15.75" customHeight="1" x14ac:dyDescent="0.25">
      <c r="A3857" s="27"/>
      <c r="B3857" s="10"/>
      <c r="C3857" s="10"/>
      <c r="D3857" s="23"/>
      <c r="E3857" s="23"/>
      <c r="F3857" s="19" t="s">
        <v>9043</v>
      </c>
      <c r="G3857" s="19" t="s">
        <v>9043</v>
      </c>
      <c r="H3857" s="20" t="s">
        <v>14</v>
      </c>
      <c r="I3857" s="21" t="s">
        <v>128</v>
      </c>
      <c r="J3857" s="14"/>
      <c r="K3857" s="14"/>
    </row>
    <row r="3858" spans="1:11" ht="15.75" customHeight="1" x14ac:dyDescent="0.25">
      <c r="A3858" s="27"/>
      <c r="B3858" s="10"/>
      <c r="C3858" s="10"/>
      <c r="D3858" s="23"/>
      <c r="E3858" s="23"/>
      <c r="F3858" s="19" t="s">
        <v>9044</v>
      </c>
      <c r="G3858" s="19" t="s">
        <v>9045</v>
      </c>
      <c r="H3858" s="20" t="s">
        <v>14</v>
      </c>
      <c r="I3858" s="21" t="s">
        <v>128</v>
      </c>
      <c r="J3858" s="14"/>
      <c r="K3858" s="14"/>
    </row>
    <row r="3859" spans="1:11" ht="15.75" customHeight="1" x14ac:dyDescent="0.25">
      <c r="A3859" s="27"/>
      <c r="B3859" s="10"/>
      <c r="C3859" s="10"/>
      <c r="D3859" s="23"/>
      <c r="E3859" s="23"/>
      <c r="F3859" s="19" t="s">
        <v>9046</v>
      </c>
      <c r="G3859" s="19" t="s">
        <v>9047</v>
      </c>
      <c r="H3859" s="20" t="s">
        <v>14</v>
      </c>
      <c r="I3859" s="21" t="s">
        <v>128</v>
      </c>
      <c r="J3859" s="14"/>
      <c r="K3859" s="14"/>
    </row>
    <row r="3860" spans="1:11" ht="15.75" customHeight="1" x14ac:dyDescent="0.25">
      <c r="A3860" s="27"/>
      <c r="B3860" s="10"/>
      <c r="C3860" s="10"/>
      <c r="D3860" s="23"/>
      <c r="E3860" s="23"/>
      <c r="F3860" s="19" t="s">
        <v>9048</v>
      </c>
      <c r="G3860" s="19" t="s">
        <v>9049</v>
      </c>
      <c r="H3860" s="20" t="s">
        <v>14</v>
      </c>
      <c r="I3860" s="21" t="s">
        <v>128</v>
      </c>
      <c r="J3860" s="14"/>
      <c r="K3860" s="14"/>
    </row>
    <row r="3861" spans="1:11" ht="15.75" customHeight="1" x14ac:dyDescent="0.25">
      <c r="A3861" s="27"/>
      <c r="B3861" s="10"/>
      <c r="C3861" s="10"/>
      <c r="D3861" s="23"/>
      <c r="E3861" s="23"/>
      <c r="F3861" s="19" t="s">
        <v>9050</v>
      </c>
      <c r="G3861" s="19" t="s">
        <v>9050</v>
      </c>
      <c r="H3861" s="20" t="s">
        <v>14</v>
      </c>
      <c r="I3861" s="21" t="s">
        <v>128</v>
      </c>
      <c r="J3861" s="14"/>
      <c r="K3861" s="14"/>
    </row>
    <row r="3862" spans="1:11" ht="15.75" customHeight="1" x14ac:dyDescent="0.25">
      <c r="A3862" s="27"/>
      <c r="B3862" s="10"/>
      <c r="C3862" s="10"/>
      <c r="D3862" s="23"/>
      <c r="E3862" s="23"/>
      <c r="F3862" s="19" t="s">
        <v>9051</v>
      </c>
      <c r="G3862" s="19" t="s">
        <v>9051</v>
      </c>
      <c r="H3862" s="20" t="s">
        <v>14</v>
      </c>
      <c r="I3862" s="21" t="s">
        <v>128</v>
      </c>
      <c r="J3862" s="14"/>
      <c r="K3862" s="14"/>
    </row>
    <row r="3863" spans="1:11" ht="15.75" customHeight="1" x14ac:dyDescent="0.25">
      <c r="A3863" s="27"/>
      <c r="B3863" s="10"/>
      <c r="C3863" s="10"/>
      <c r="D3863" s="23"/>
      <c r="E3863" s="23"/>
      <c r="F3863" s="19" t="s">
        <v>9052</v>
      </c>
      <c r="G3863" s="19" t="s">
        <v>9052</v>
      </c>
      <c r="H3863" s="20" t="s">
        <v>14</v>
      </c>
      <c r="I3863" s="21" t="s">
        <v>128</v>
      </c>
      <c r="J3863" s="14"/>
      <c r="K3863" s="14"/>
    </row>
    <row r="3864" spans="1:11" ht="15.75" customHeight="1" x14ac:dyDescent="0.25">
      <c r="A3864" s="27"/>
      <c r="B3864" s="10"/>
      <c r="C3864" s="10"/>
      <c r="D3864" s="23"/>
      <c r="E3864" s="23"/>
      <c r="F3864" s="19" t="s">
        <v>9053</v>
      </c>
      <c r="G3864" s="19" t="s">
        <v>9054</v>
      </c>
      <c r="H3864" s="20" t="s">
        <v>14</v>
      </c>
      <c r="I3864" s="21" t="s">
        <v>128</v>
      </c>
      <c r="J3864" s="14"/>
      <c r="K3864" s="14"/>
    </row>
    <row r="3865" spans="1:11" ht="15.75" customHeight="1" x14ac:dyDescent="0.25">
      <c r="A3865" s="27"/>
      <c r="B3865" s="10"/>
      <c r="C3865" s="10"/>
      <c r="D3865" s="23"/>
      <c r="E3865" s="23"/>
      <c r="F3865" s="19" t="s">
        <v>9055</v>
      </c>
      <c r="G3865" s="19" t="s">
        <v>9056</v>
      </c>
      <c r="H3865" s="20" t="s">
        <v>14</v>
      </c>
      <c r="I3865" s="21" t="s">
        <v>128</v>
      </c>
      <c r="J3865" s="14"/>
      <c r="K3865" s="14"/>
    </row>
    <row r="3866" spans="1:11" ht="15.75" customHeight="1" x14ac:dyDescent="0.25">
      <c r="A3866" s="27"/>
      <c r="B3866" s="10"/>
      <c r="C3866" s="10"/>
      <c r="D3866" s="23"/>
      <c r="E3866" s="23"/>
      <c r="F3866" s="19" t="s">
        <v>9057</v>
      </c>
      <c r="G3866" s="19" t="s">
        <v>9058</v>
      </c>
      <c r="H3866" s="20" t="s">
        <v>14</v>
      </c>
      <c r="I3866" s="21" t="s">
        <v>128</v>
      </c>
      <c r="J3866" s="14"/>
      <c r="K3866" s="14"/>
    </row>
    <row r="3867" spans="1:11" ht="15.75" customHeight="1" x14ac:dyDescent="0.25">
      <c r="A3867" s="27"/>
      <c r="B3867" s="10"/>
      <c r="C3867" s="10"/>
      <c r="D3867" s="23"/>
      <c r="E3867" s="23"/>
      <c r="F3867" s="19" t="s">
        <v>9059</v>
      </c>
      <c r="G3867" s="19" t="s">
        <v>9060</v>
      </c>
      <c r="H3867" s="20" t="s">
        <v>14</v>
      </c>
      <c r="I3867" s="21" t="s">
        <v>128</v>
      </c>
      <c r="J3867" s="14"/>
      <c r="K3867" s="14"/>
    </row>
    <row r="3868" spans="1:11" ht="15.75" customHeight="1" x14ac:dyDescent="0.25">
      <c r="A3868" s="27"/>
      <c r="B3868" s="10"/>
      <c r="C3868" s="10"/>
      <c r="D3868" s="23"/>
      <c r="E3868" s="23"/>
      <c r="F3868" s="19" t="s">
        <v>9061</v>
      </c>
      <c r="G3868" s="19" t="s">
        <v>9061</v>
      </c>
      <c r="H3868" s="20" t="s">
        <v>14</v>
      </c>
      <c r="I3868" s="21" t="s">
        <v>128</v>
      </c>
      <c r="J3868" s="14"/>
      <c r="K3868" s="14"/>
    </row>
    <row r="3869" spans="1:11" ht="15.75" customHeight="1" x14ac:dyDescent="0.25">
      <c r="A3869" s="27"/>
      <c r="B3869" s="10"/>
      <c r="C3869" s="10"/>
      <c r="D3869" s="23"/>
      <c r="E3869" s="23"/>
      <c r="F3869" s="19" t="s">
        <v>9062</v>
      </c>
      <c r="G3869" s="19" t="s">
        <v>9063</v>
      </c>
      <c r="H3869" s="20" t="s">
        <v>14</v>
      </c>
      <c r="I3869" s="21" t="s">
        <v>128</v>
      </c>
      <c r="J3869" s="14"/>
      <c r="K3869" s="14"/>
    </row>
    <row r="3870" spans="1:11" ht="15.75" customHeight="1" x14ac:dyDescent="0.25">
      <c r="A3870" s="27"/>
      <c r="B3870" s="10"/>
      <c r="C3870" s="10"/>
      <c r="D3870" s="23"/>
      <c r="E3870" s="23"/>
      <c r="F3870" s="19" t="s">
        <v>9064</v>
      </c>
      <c r="G3870" s="19" t="s">
        <v>9064</v>
      </c>
      <c r="H3870" s="20" t="s">
        <v>14</v>
      </c>
      <c r="I3870" s="21" t="s">
        <v>128</v>
      </c>
      <c r="J3870" s="14"/>
      <c r="K3870" s="14"/>
    </row>
    <row r="3871" spans="1:11" ht="15.75" customHeight="1" x14ac:dyDescent="0.25">
      <c r="A3871" s="27"/>
      <c r="B3871" s="10"/>
      <c r="C3871" s="10"/>
      <c r="D3871" s="23"/>
      <c r="E3871" s="23"/>
      <c r="F3871" s="19" t="s">
        <v>9065</v>
      </c>
      <c r="G3871" s="19" t="s">
        <v>9065</v>
      </c>
      <c r="H3871" s="20" t="s">
        <v>14</v>
      </c>
      <c r="I3871" s="21" t="s">
        <v>128</v>
      </c>
      <c r="J3871" s="14"/>
      <c r="K3871" s="14"/>
    </row>
    <row r="3872" spans="1:11" ht="15.75" customHeight="1" x14ac:dyDescent="0.25">
      <c r="A3872" s="27"/>
      <c r="B3872" s="10"/>
      <c r="C3872" s="10"/>
      <c r="D3872" s="23"/>
      <c r="E3872" s="23"/>
      <c r="F3872" s="19" t="s">
        <v>9066</v>
      </c>
      <c r="G3872" s="19" t="s">
        <v>9066</v>
      </c>
      <c r="H3872" s="20" t="s">
        <v>14</v>
      </c>
      <c r="I3872" s="21" t="s">
        <v>128</v>
      </c>
      <c r="J3872" s="14"/>
      <c r="K3872" s="14"/>
    </row>
    <row r="3873" spans="1:11" ht="15.75" customHeight="1" x14ac:dyDescent="0.25">
      <c r="A3873" s="27"/>
      <c r="B3873" s="10"/>
      <c r="C3873" s="10"/>
      <c r="D3873" s="23"/>
      <c r="E3873" s="23"/>
      <c r="F3873" s="19" t="s">
        <v>9067</v>
      </c>
      <c r="G3873" s="19" t="s">
        <v>9068</v>
      </c>
      <c r="H3873" s="20" t="s">
        <v>14</v>
      </c>
      <c r="I3873" s="21" t="s">
        <v>128</v>
      </c>
      <c r="J3873" s="14"/>
      <c r="K3873" s="14"/>
    </row>
    <row r="3874" spans="1:11" ht="15.75" customHeight="1" x14ac:dyDescent="0.25">
      <c r="A3874" s="27"/>
      <c r="B3874" s="10"/>
      <c r="C3874" s="10"/>
      <c r="D3874" s="23"/>
      <c r="E3874" s="23"/>
      <c r="F3874" s="19" t="s">
        <v>9069</v>
      </c>
      <c r="G3874" s="19" t="s">
        <v>9069</v>
      </c>
      <c r="H3874" s="20" t="s">
        <v>14</v>
      </c>
      <c r="I3874" s="21" t="s">
        <v>128</v>
      </c>
      <c r="J3874" s="14"/>
      <c r="K3874" s="14"/>
    </row>
    <row r="3875" spans="1:11" ht="15.75" customHeight="1" x14ac:dyDescent="0.25">
      <c r="A3875" s="27"/>
      <c r="B3875" s="10"/>
      <c r="C3875" s="10"/>
      <c r="D3875" s="23"/>
      <c r="E3875" s="23"/>
      <c r="F3875" s="19" t="s">
        <v>9070</v>
      </c>
      <c r="G3875" s="19" t="s">
        <v>9070</v>
      </c>
      <c r="H3875" s="20" t="s">
        <v>14</v>
      </c>
      <c r="I3875" s="21" t="s">
        <v>128</v>
      </c>
      <c r="J3875" s="14"/>
      <c r="K3875" s="14"/>
    </row>
    <row r="3876" spans="1:11" ht="15.75" customHeight="1" x14ac:dyDescent="0.25">
      <c r="A3876" s="27"/>
      <c r="B3876" s="10"/>
      <c r="C3876" s="10"/>
      <c r="D3876" s="23"/>
      <c r="E3876" s="23"/>
      <c r="F3876" s="19" t="s">
        <v>9071</v>
      </c>
      <c r="G3876" s="19" t="s">
        <v>9072</v>
      </c>
      <c r="H3876" s="20" t="s">
        <v>14</v>
      </c>
      <c r="I3876" s="21" t="s">
        <v>128</v>
      </c>
      <c r="J3876" s="14"/>
      <c r="K3876" s="14"/>
    </row>
    <row r="3877" spans="1:11" ht="15.75" customHeight="1" x14ac:dyDescent="0.25">
      <c r="A3877" s="27"/>
      <c r="B3877" s="10"/>
      <c r="C3877" s="10"/>
      <c r="D3877" s="23"/>
      <c r="E3877" s="23"/>
      <c r="F3877" s="19" t="s">
        <v>9073</v>
      </c>
      <c r="G3877" s="19" t="s">
        <v>9073</v>
      </c>
      <c r="H3877" s="20" t="s">
        <v>14</v>
      </c>
      <c r="I3877" s="21" t="s">
        <v>128</v>
      </c>
      <c r="J3877" s="14"/>
      <c r="K3877" s="14"/>
    </row>
    <row r="3878" spans="1:11" ht="15.75" customHeight="1" x14ac:dyDescent="0.25">
      <c r="A3878" s="27"/>
      <c r="B3878" s="10"/>
      <c r="C3878" s="10"/>
      <c r="D3878" s="23"/>
      <c r="E3878" s="23"/>
      <c r="F3878" s="19" t="s">
        <v>9074</v>
      </c>
      <c r="G3878" s="19" t="s">
        <v>9074</v>
      </c>
      <c r="H3878" s="20" t="s">
        <v>14</v>
      </c>
      <c r="I3878" s="21" t="s">
        <v>128</v>
      </c>
      <c r="J3878" s="14"/>
      <c r="K3878" s="14"/>
    </row>
    <row r="3879" spans="1:11" ht="15.75" customHeight="1" x14ac:dyDescent="0.25">
      <c r="A3879" s="27"/>
      <c r="B3879" s="10"/>
      <c r="C3879" s="10"/>
      <c r="D3879" s="23"/>
      <c r="E3879" s="23"/>
      <c r="F3879" s="19" t="s">
        <v>9075</v>
      </c>
      <c r="G3879" s="19" t="s">
        <v>9075</v>
      </c>
      <c r="H3879" s="20" t="s">
        <v>14</v>
      </c>
      <c r="I3879" s="21" t="s">
        <v>128</v>
      </c>
      <c r="J3879" s="14"/>
      <c r="K3879" s="14"/>
    </row>
    <row r="3880" spans="1:11" ht="15.75" customHeight="1" x14ac:dyDescent="0.25">
      <c r="A3880" s="27"/>
      <c r="B3880" s="10"/>
      <c r="C3880" s="10"/>
      <c r="D3880" s="23"/>
      <c r="E3880" s="23"/>
      <c r="F3880" s="19" t="s">
        <v>9076</v>
      </c>
      <c r="G3880" s="19" t="s">
        <v>9076</v>
      </c>
      <c r="H3880" s="20" t="s">
        <v>14</v>
      </c>
      <c r="I3880" s="21" t="s">
        <v>128</v>
      </c>
      <c r="J3880" s="14"/>
      <c r="K3880" s="14"/>
    </row>
    <row r="3881" spans="1:11" ht="15.75" customHeight="1" x14ac:dyDescent="0.25">
      <c r="A3881" s="27"/>
      <c r="B3881" s="10"/>
      <c r="C3881" s="10"/>
      <c r="D3881" s="23"/>
      <c r="E3881" s="23"/>
      <c r="F3881" s="19" t="s">
        <v>9077</v>
      </c>
      <c r="G3881" s="19" t="s">
        <v>9078</v>
      </c>
      <c r="H3881" s="20" t="s">
        <v>14</v>
      </c>
      <c r="I3881" s="21" t="s">
        <v>128</v>
      </c>
      <c r="J3881" s="14"/>
      <c r="K3881" s="14"/>
    </row>
    <row r="3882" spans="1:11" ht="15.75" customHeight="1" x14ac:dyDescent="0.25">
      <c r="A3882" s="27"/>
      <c r="B3882" s="10"/>
      <c r="C3882" s="10"/>
      <c r="D3882" s="23"/>
      <c r="E3882" s="23"/>
      <c r="F3882" s="19" t="s">
        <v>9079</v>
      </c>
      <c r="G3882" s="19" t="s">
        <v>9080</v>
      </c>
      <c r="H3882" s="20" t="s">
        <v>14</v>
      </c>
      <c r="I3882" s="21" t="s">
        <v>128</v>
      </c>
      <c r="J3882" s="14"/>
      <c r="K3882" s="14"/>
    </row>
    <row r="3883" spans="1:11" ht="15.75" customHeight="1" x14ac:dyDescent="0.25">
      <c r="A3883" s="27"/>
      <c r="B3883" s="10"/>
      <c r="C3883" s="10"/>
      <c r="D3883" s="23"/>
      <c r="E3883" s="23"/>
      <c r="F3883" s="19" t="s">
        <v>9081</v>
      </c>
      <c r="G3883" s="19" t="s">
        <v>9081</v>
      </c>
      <c r="H3883" s="20" t="s">
        <v>14</v>
      </c>
      <c r="I3883" s="21" t="s">
        <v>128</v>
      </c>
      <c r="J3883" s="14"/>
      <c r="K3883" s="14"/>
    </row>
    <row r="3884" spans="1:11" ht="15.75" customHeight="1" x14ac:dyDescent="0.25">
      <c r="A3884" s="27"/>
      <c r="B3884" s="10"/>
      <c r="C3884" s="10"/>
      <c r="D3884" s="23"/>
      <c r="E3884" s="23"/>
      <c r="F3884" s="19" t="s">
        <v>9082</v>
      </c>
      <c r="G3884" s="19" t="s">
        <v>9083</v>
      </c>
      <c r="H3884" s="20" t="s">
        <v>14</v>
      </c>
      <c r="I3884" s="21" t="s">
        <v>128</v>
      </c>
      <c r="J3884" s="14"/>
      <c r="K3884" s="14"/>
    </row>
    <row r="3885" spans="1:11" ht="15.75" customHeight="1" x14ac:dyDescent="0.25">
      <c r="A3885" s="27"/>
      <c r="B3885" s="10"/>
      <c r="C3885" s="10"/>
      <c r="D3885" s="23"/>
      <c r="E3885" s="23"/>
      <c r="F3885" s="19" t="s">
        <v>9084</v>
      </c>
      <c r="G3885" s="19" t="s">
        <v>9084</v>
      </c>
      <c r="H3885" s="20" t="s">
        <v>14</v>
      </c>
      <c r="I3885" s="21" t="s">
        <v>128</v>
      </c>
      <c r="J3885" s="14"/>
      <c r="K3885" s="14"/>
    </row>
    <row r="3886" spans="1:11" ht="15.75" customHeight="1" x14ac:dyDescent="0.25">
      <c r="A3886" s="27"/>
      <c r="B3886" s="10"/>
      <c r="C3886" s="10"/>
      <c r="D3886" s="23"/>
      <c r="E3886" s="23"/>
      <c r="F3886" s="19" t="s">
        <v>9085</v>
      </c>
      <c r="G3886" s="19" t="s">
        <v>9086</v>
      </c>
      <c r="H3886" s="20" t="s">
        <v>14</v>
      </c>
      <c r="I3886" s="21" t="s">
        <v>128</v>
      </c>
      <c r="J3886" s="14"/>
      <c r="K3886" s="14"/>
    </row>
    <row r="3887" spans="1:11" ht="15.75" customHeight="1" x14ac:dyDescent="0.25">
      <c r="A3887" s="27"/>
      <c r="B3887" s="10"/>
      <c r="C3887" s="10"/>
      <c r="D3887" s="23"/>
      <c r="E3887" s="23"/>
      <c r="F3887" s="19" t="s">
        <v>9087</v>
      </c>
      <c r="G3887" s="19" t="s">
        <v>9087</v>
      </c>
      <c r="H3887" s="20" t="s">
        <v>14</v>
      </c>
      <c r="I3887" s="21" t="s">
        <v>128</v>
      </c>
      <c r="J3887" s="14"/>
      <c r="K3887" s="14"/>
    </row>
    <row r="3888" spans="1:11" ht="15.75" customHeight="1" x14ac:dyDescent="0.25">
      <c r="A3888" s="27"/>
      <c r="B3888" s="10"/>
      <c r="C3888" s="10"/>
      <c r="D3888" s="23"/>
      <c r="E3888" s="23"/>
      <c r="F3888" s="19" t="s">
        <v>9088</v>
      </c>
      <c r="G3888" s="19" t="s">
        <v>9088</v>
      </c>
      <c r="H3888" s="20" t="s">
        <v>14</v>
      </c>
      <c r="I3888" s="21" t="s">
        <v>128</v>
      </c>
      <c r="J3888" s="14"/>
      <c r="K3888" s="14"/>
    </row>
    <row r="3889" spans="1:11" ht="15.75" customHeight="1" x14ac:dyDescent="0.25">
      <c r="A3889" s="27"/>
      <c r="B3889" s="10"/>
      <c r="C3889" s="10"/>
      <c r="D3889" s="23"/>
      <c r="E3889" s="23"/>
      <c r="F3889" s="19" t="s">
        <v>9089</v>
      </c>
      <c r="G3889" s="19" t="s">
        <v>9089</v>
      </c>
      <c r="H3889" s="20" t="s">
        <v>14</v>
      </c>
      <c r="I3889" s="21" t="s">
        <v>128</v>
      </c>
      <c r="J3889" s="14"/>
      <c r="K3889" s="14"/>
    </row>
    <row r="3890" spans="1:11" ht="15.75" customHeight="1" x14ac:dyDescent="0.25">
      <c r="A3890" s="27"/>
      <c r="B3890" s="10"/>
      <c r="C3890" s="10"/>
      <c r="D3890" s="23"/>
      <c r="E3890" s="23"/>
      <c r="F3890" s="19" t="s">
        <v>9090</v>
      </c>
      <c r="G3890" s="19" t="s">
        <v>9090</v>
      </c>
      <c r="H3890" s="20" t="s">
        <v>14</v>
      </c>
      <c r="I3890" s="21" t="s">
        <v>128</v>
      </c>
      <c r="J3890" s="14"/>
      <c r="K3890" s="14"/>
    </row>
    <row r="3891" spans="1:11" ht="15.75" customHeight="1" x14ac:dyDescent="0.25">
      <c r="A3891" s="27"/>
      <c r="B3891" s="10"/>
      <c r="C3891" s="10"/>
      <c r="D3891" s="23"/>
      <c r="E3891" s="23"/>
      <c r="F3891" s="19" t="s">
        <v>9091</v>
      </c>
      <c r="G3891" s="19" t="s">
        <v>9092</v>
      </c>
      <c r="H3891" s="20" t="s">
        <v>14</v>
      </c>
      <c r="I3891" s="21" t="s">
        <v>128</v>
      </c>
      <c r="J3891" s="14"/>
      <c r="K3891" s="14"/>
    </row>
    <row r="3892" spans="1:11" ht="15.75" customHeight="1" x14ac:dyDescent="0.25">
      <c r="A3892" s="27"/>
      <c r="B3892" s="10"/>
      <c r="C3892" s="10"/>
      <c r="D3892" s="23"/>
      <c r="E3892" s="23"/>
      <c r="F3892" s="19" t="s">
        <v>9093</v>
      </c>
      <c r="G3892" s="19" t="s">
        <v>9093</v>
      </c>
      <c r="H3892" s="20" t="s">
        <v>14</v>
      </c>
      <c r="I3892" s="21" t="s">
        <v>128</v>
      </c>
      <c r="J3892" s="14"/>
      <c r="K3892" s="14"/>
    </row>
    <row r="3893" spans="1:11" ht="15.75" customHeight="1" x14ac:dyDescent="0.25">
      <c r="A3893" s="27"/>
      <c r="B3893" s="10"/>
      <c r="C3893" s="10"/>
      <c r="D3893" s="23"/>
      <c r="E3893" s="23"/>
      <c r="F3893" s="19" t="s">
        <v>9094</v>
      </c>
      <c r="G3893" s="19" t="s">
        <v>9094</v>
      </c>
      <c r="H3893" s="20" t="s">
        <v>14</v>
      </c>
      <c r="I3893" s="21" t="s">
        <v>128</v>
      </c>
      <c r="J3893" s="14"/>
      <c r="K3893" s="14"/>
    </row>
    <row r="3894" spans="1:11" ht="15.75" customHeight="1" x14ac:dyDescent="0.25">
      <c r="A3894" s="27"/>
      <c r="B3894" s="10"/>
      <c r="C3894" s="10"/>
      <c r="D3894" s="23"/>
      <c r="E3894" s="23"/>
      <c r="F3894" s="19" t="s">
        <v>9095</v>
      </c>
      <c r="G3894" s="19" t="s">
        <v>9095</v>
      </c>
      <c r="H3894" s="20" t="s">
        <v>14</v>
      </c>
      <c r="I3894" s="21" t="s">
        <v>128</v>
      </c>
      <c r="J3894" s="14"/>
      <c r="K3894" s="14"/>
    </row>
    <row r="3895" spans="1:11" ht="15.75" customHeight="1" x14ac:dyDescent="0.25">
      <c r="A3895" s="27"/>
      <c r="B3895" s="10"/>
      <c r="C3895" s="10"/>
      <c r="D3895" s="23"/>
      <c r="E3895" s="23"/>
      <c r="F3895" s="19" t="s">
        <v>9096</v>
      </c>
      <c r="G3895" s="19" t="s">
        <v>9096</v>
      </c>
      <c r="H3895" s="20" t="s">
        <v>14</v>
      </c>
      <c r="I3895" s="21" t="s">
        <v>128</v>
      </c>
      <c r="J3895" s="14"/>
      <c r="K3895" s="14"/>
    </row>
    <row r="3896" spans="1:11" ht="15.75" customHeight="1" x14ac:dyDescent="0.25">
      <c r="A3896" s="27"/>
      <c r="B3896" s="10"/>
      <c r="C3896" s="10"/>
      <c r="D3896" s="23"/>
      <c r="E3896" s="23"/>
      <c r="F3896" s="19" t="s">
        <v>9097</v>
      </c>
      <c r="G3896" s="19" t="s">
        <v>9097</v>
      </c>
      <c r="H3896" s="20" t="s">
        <v>14</v>
      </c>
      <c r="I3896" s="21" t="s">
        <v>128</v>
      </c>
      <c r="J3896" s="14"/>
      <c r="K3896" s="14"/>
    </row>
    <row r="3897" spans="1:11" ht="15.75" customHeight="1" x14ac:dyDescent="0.25">
      <c r="A3897" s="27"/>
      <c r="B3897" s="10"/>
      <c r="C3897" s="10"/>
      <c r="D3897" s="23"/>
      <c r="E3897" s="23"/>
      <c r="F3897" s="19" t="s">
        <v>9098</v>
      </c>
      <c r="G3897" s="19" t="s">
        <v>9098</v>
      </c>
      <c r="H3897" s="20" t="s">
        <v>14</v>
      </c>
      <c r="I3897" s="21" t="s">
        <v>128</v>
      </c>
      <c r="J3897" s="14"/>
      <c r="K3897" s="14"/>
    </row>
    <row r="3898" spans="1:11" ht="15.75" customHeight="1" x14ac:dyDescent="0.25">
      <c r="A3898" s="27"/>
      <c r="B3898" s="10"/>
      <c r="C3898" s="10"/>
      <c r="D3898" s="23"/>
      <c r="E3898" s="23"/>
      <c r="F3898" s="19" t="s">
        <v>9099</v>
      </c>
      <c r="G3898" s="19" t="s">
        <v>9099</v>
      </c>
      <c r="H3898" s="20" t="s">
        <v>14</v>
      </c>
      <c r="I3898" s="21" t="s">
        <v>128</v>
      </c>
      <c r="J3898" s="14"/>
      <c r="K3898" s="14"/>
    </row>
    <row r="3899" spans="1:11" ht="15.75" customHeight="1" x14ac:dyDescent="0.25">
      <c r="A3899" s="27"/>
      <c r="B3899" s="10"/>
      <c r="C3899" s="10"/>
      <c r="D3899" s="23"/>
      <c r="E3899" s="23"/>
      <c r="F3899" s="19" t="s">
        <v>9100</v>
      </c>
      <c r="G3899" s="19" t="s">
        <v>9100</v>
      </c>
      <c r="H3899" s="20" t="s">
        <v>14</v>
      </c>
      <c r="I3899" s="21" t="s">
        <v>128</v>
      </c>
      <c r="J3899" s="14"/>
      <c r="K3899" s="14"/>
    </row>
    <row r="3900" spans="1:11" ht="15.75" customHeight="1" x14ac:dyDescent="0.25">
      <c r="A3900" s="27"/>
      <c r="B3900" s="10"/>
      <c r="C3900" s="10"/>
      <c r="D3900" s="23"/>
      <c r="E3900" s="23"/>
      <c r="F3900" s="19" t="s">
        <v>9101</v>
      </c>
      <c r="G3900" s="19" t="s">
        <v>9102</v>
      </c>
      <c r="H3900" s="20" t="s">
        <v>14</v>
      </c>
      <c r="I3900" s="21" t="s">
        <v>128</v>
      </c>
      <c r="J3900" s="14"/>
      <c r="K3900" s="14"/>
    </row>
    <row r="3901" spans="1:11" ht="15.75" customHeight="1" x14ac:dyDescent="0.25">
      <c r="A3901" s="27"/>
      <c r="B3901" s="10"/>
      <c r="C3901" s="10"/>
      <c r="D3901" s="23"/>
      <c r="E3901" s="23"/>
      <c r="F3901" s="19" t="s">
        <v>9103</v>
      </c>
      <c r="G3901" s="19" t="s">
        <v>9104</v>
      </c>
      <c r="H3901" s="20" t="s">
        <v>14</v>
      </c>
      <c r="I3901" s="21" t="s">
        <v>128</v>
      </c>
      <c r="J3901" s="14"/>
      <c r="K3901" s="14"/>
    </row>
    <row r="3902" spans="1:11" ht="15.75" customHeight="1" x14ac:dyDescent="0.25">
      <c r="A3902" s="27"/>
      <c r="B3902" s="10"/>
      <c r="C3902" s="10"/>
      <c r="D3902" s="23"/>
      <c r="E3902" s="23"/>
      <c r="F3902" s="19" t="s">
        <v>9105</v>
      </c>
      <c r="G3902" s="19" t="s">
        <v>9106</v>
      </c>
      <c r="H3902" s="20" t="s">
        <v>14</v>
      </c>
      <c r="I3902" s="21" t="s">
        <v>128</v>
      </c>
      <c r="J3902" s="14"/>
      <c r="K3902" s="14"/>
    </row>
    <row r="3903" spans="1:11" ht="15.75" customHeight="1" x14ac:dyDescent="0.25">
      <c r="A3903" s="27"/>
      <c r="B3903" s="10"/>
      <c r="C3903" s="10"/>
      <c r="D3903" s="23"/>
      <c r="E3903" s="23"/>
      <c r="F3903" s="19" t="s">
        <v>9107</v>
      </c>
      <c r="G3903" s="19" t="s">
        <v>9108</v>
      </c>
      <c r="H3903" s="20" t="s">
        <v>14</v>
      </c>
      <c r="I3903" s="21" t="s">
        <v>128</v>
      </c>
      <c r="J3903" s="14"/>
      <c r="K3903" s="14"/>
    </row>
    <row r="3904" spans="1:11" ht="15.75" customHeight="1" x14ac:dyDescent="0.25">
      <c r="A3904" s="27"/>
      <c r="B3904" s="10"/>
      <c r="C3904" s="10"/>
      <c r="D3904" s="23"/>
      <c r="E3904" s="23"/>
      <c r="F3904" s="19" t="s">
        <v>9109</v>
      </c>
      <c r="G3904" s="19" t="s">
        <v>9110</v>
      </c>
      <c r="H3904" s="20" t="s">
        <v>14</v>
      </c>
      <c r="I3904" s="21" t="s">
        <v>128</v>
      </c>
      <c r="J3904" s="14"/>
      <c r="K3904" s="14"/>
    </row>
    <row r="3905" spans="1:11" ht="15.75" customHeight="1" x14ac:dyDescent="0.25">
      <c r="A3905" s="27"/>
      <c r="B3905" s="10"/>
      <c r="C3905" s="10"/>
      <c r="D3905" s="23"/>
      <c r="E3905" s="23"/>
      <c r="F3905" s="19" t="s">
        <v>9111</v>
      </c>
      <c r="G3905" s="19" t="s">
        <v>9112</v>
      </c>
      <c r="H3905" s="20" t="s">
        <v>14</v>
      </c>
      <c r="I3905" s="21" t="s">
        <v>128</v>
      </c>
      <c r="J3905" s="14"/>
      <c r="K3905" s="14"/>
    </row>
    <row r="3906" spans="1:11" ht="15.75" customHeight="1" x14ac:dyDescent="0.25">
      <c r="A3906" s="27"/>
      <c r="B3906" s="10"/>
      <c r="C3906" s="10"/>
      <c r="D3906" s="23"/>
      <c r="E3906" s="23"/>
      <c r="F3906" s="19" t="s">
        <v>9113</v>
      </c>
      <c r="G3906" s="19" t="s">
        <v>9113</v>
      </c>
      <c r="H3906" s="20" t="s">
        <v>14</v>
      </c>
      <c r="I3906" s="21" t="s">
        <v>128</v>
      </c>
      <c r="J3906" s="14"/>
      <c r="K3906" s="14"/>
    </row>
    <row r="3907" spans="1:11" ht="15.75" customHeight="1" x14ac:dyDescent="0.25">
      <c r="A3907" s="27"/>
      <c r="B3907" s="10"/>
      <c r="C3907" s="10"/>
      <c r="D3907" s="23"/>
      <c r="E3907" s="23"/>
      <c r="F3907" s="19" t="s">
        <v>9114</v>
      </c>
      <c r="G3907" s="19" t="s">
        <v>9115</v>
      </c>
      <c r="H3907" s="20" t="s">
        <v>14</v>
      </c>
      <c r="I3907" s="21" t="s">
        <v>128</v>
      </c>
      <c r="J3907" s="14"/>
      <c r="K3907" s="14"/>
    </row>
    <row r="3908" spans="1:11" ht="15.75" customHeight="1" x14ac:dyDescent="0.25">
      <c r="A3908" s="27"/>
      <c r="B3908" s="10"/>
      <c r="C3908" s="10"/>
      <c r="D3908" s="23"/>
      <c r="E3908" s="23"/>
      <c r="F3908" s="19" t="s">
        <v>9116</v>
      </c>
      <c r="G3908" s="19" t="s">
        <v>9116</v>
      </c>
      <c r="H3908" s="20" t="s">
        <v>14</v>
      </c>
      <c r="I3908" s="21" t="s">
        <v>128</v>
      </c>
      <c r="J3908" s="14"/>
      <c r="K3908" s="14"/>
    </row>
    <row r="3909" spans="1:11" ht="15.75" customHeight="1" x14ac:dyDescent="0.25">
      <c r="A3909" s="27"/>
      <c r="B3909" s="10"/>
      <c r="C3909" s="10"/>
      <c r="D3909" s="23"/>
      <c r="E3909" s="23"/>
      <c r="F3909" s="19" t="s">
        <v>9117</v>
      </c>
      <c r="G3909" s="19" t="s">
        <v>9117</v>
      </c>
      <c r="H3909" s="20" t="s">
        <v>14</v>
      </c>
      <c r="I3909" s="21" t="s">
        <v>128</v>
      </c>
      <c r="J3909" s="14"/>
      <c r="K3909" s="14"/>
    </row>
    <row r="3910" spans="1:11" ht="15.75" customHeight="1" x14ac:dyDescent="0.25">
      <c r="A3910" s="27"/>
      <c r="B3910" s="10"/>
      <c r="C3910" s="10"/>
      <c r="D3910" s="23"/>
      <c r="E3910" s="23"/>
      <c r="F3910" s="19" t="s">
        <v>9118</v>
      </c>
      <c r="G3910" s="19" t="s">
        <v>9118</v>
      </c>
      <c r="H3910" s="20" t="s">
        <v>14</v>
      </c>
      <c r="I3910" s="21" t="s">
        <v>128</v>
      </c>
      <c r="J3910" s="14"/>
      <c r="K3910" s="14"/>
    </row>
    <row r="3911" spans="1:11" ht="15.75" customHeight="1" x14ac:dyDescent="0.25">
      <c r="A3911" s="27"/>
      <c r="B3911" s="10"/>
      <c r="C3911" s="10"/>
      <c r="D3911" s="23"/>
      <c r="E3911" s="23"/>
      <c r="F3911" s="19" t="s">
        <v>9119</v>
      </c>
      <c r="G3911" s="19" t="s">
        <v>9119</v>
      </c>
      <c r="H3911" s="20" t="s">
        <v>14</v>
      </c>
      <c r="I3911" s="21" t="s">
        <v>128</v>
      </c>
      <c r="J3911" s="14"/>
      <c r="K3911" s="14"/>
    </row>
    <row r="3912" spans="1:11" ht="15.75" customHeight="1" x14ac:dyDescent="0.25">
      <c r="A3912" s="27"/>
      <c r="B3912" s="10"/>
      <c r="C3912" s="10"/>
      <c r="D3912" s="23"/>
      <c r="E3912" s="23"/>
      <c r="F3912" s="19" t="s">
        <v>9120</v>
      </c>
      <c r="G3912" s="19" t="s">
        <v>9120</v>
      </c>
      <c r="H3912" s="20" t="s">
        <v>14</v>
      </c>
      <c r="I3912" s="20" t="s">
        <v>128</v>
      </c>
      <c r="J3912" s="14"/>
      <c r="K3912" s="14"/>
    </row>
    <row r="3913" spans="1:11" ht="15.75" customHeight="1" x14ac:dyDescent="0.25">
      <c r="A3913" s="27"/>
      <c r="B3913" s="10"/>
      <c r="C3913" s="10"/>
      <c r="D3913" s="23"/>
      <c r="E3913" s="23"/>
      <c r="F3913" s="19" t="s">
        <v>9121</v>
      </c>
      <c r="G3913" s="19" t="s">
        <v>9121</v>
      </c>
      <c r="H3913" s="20" t="s">
        <v>14</v>
      </c>
      <c r="I3913" s="20" t="s">
        <v>128</v>
      </c>
      <c r="J3913" s="14"/>
      <c r="K3913" s="14"/>
    </row>
    <row r="3914" spans="1:11" ht="15.75" customHeight="1" x14ac:dyDescent="0.25">
      <c r="A3914" s="27"/>
      <c r="B3914" s="10"/>
      <c r="C3914" s="10"/>
      <c r="D3914" s="23"/>
      <c r="E3914" s="23"/>
      <c r="F3914" s="19" t="s">
        <v>9122</v>
      </c>
      <c r="G3914" s="19" t="s">
        <v>9122</v>
      </c>
      <c r="H3914" s="20" t="s">
        <v>14</v>
      </c>
      <c r="I3914" s="20" t="s">
        <v>128</v>
      </c>
      <c r="J3914" s="14"/>
      <c r="K3914" s="14"/>
    </row>
    <row r="3915" spans="1:11" ht="15.75" customHeight="1" x14ac:dyDescent="0.25">
      <c r="A3915" s="27"/>
      <c r="B3915" s="10"/>
      <c r="C3915" s="10"/>
      <c r="D3915" s="23"/>
      <c r="E3915" s="23"/>
      <c r="F3915" s="19" t="s">
        <v>9123</v>
      </c>
      <c r="G3915" s="19" t="s">
        <v>9124</v>
      </c>
      <c r="H3915" s="20" t="s">
        <v>14</v>
      </c>
      <c r="I3915" s="20" t="s">
        <v>128</v>
      </c>
      <c r="J3915" s="14"/>
      <c r="K3915" s="14"/>
    </row>
    <row r="3916" spans="1:11" ht="15.75" customHeight="1" x14ac:dyDescent="0.25">
      <c r="A3916" s="27"/>
      <c r="B3916" s="10"/>
      <c r="C3916" s="10"/>
      <c r="D3916" s="23"/>
      <c r="E3916" s="23"/>
      <c r="F3916" s="19" t="s">
        <v>9125</v>
      </c>
      <c r="G3916" s="19" t="s">
        <v>9125</v>
      </c>
      <c r="H3916" s="20" t="s">
        <v>14</v>
      </c>
      <c r="I3916" s="20" t="s">
        <v>128</v>
      </c>
      <c r="J3916" s="14"/>
      <c r="K3916" s="14"/>
    </row>
    <row r="3917" spans="1:11" ht="15.75" customHeight="1" x14ac:dyDescent="0.25">
      <c r="A3917" s="27"/>
      <c r="B3917" s="10"/>
      <c r="C3917" s="10"/>
      <c r="D3917" s="23"/>
      <c r="E3917" s="23"/>
      <c r="F3917" s="19" t="s">
        <v>9126</v>
      </c>
      <c r="G3917" s="19" t="s">
        <v>9127</v>
      </c>
      <c r="H3917" s="20" t="s">
        <v>14</v>
      </c>
      <c r="I3917" s="20" t="s">
        <v>128</v>
      </c>
      <c r="J3917" s="14"/>
      <c r="K3917" s="14"/>
    </row>
    <row r="3918" spans="1:11" ht="15.75" customHeight="1" x14ac:dyDescent="0.25">
      <c r="A3918" s="27"/>
      <c r="B3918" s="10"/>
      <c r="C3918" s="10"/>
      <c r="D3918" s="23"/>
      <c r="E3918" s="23"/>
      <c r="F3918" s="19" t="s">
        <v>9128</v>
      </c>
      <c r="G3918" s="19" t="s">
        <v>9128</v>
      </c>
      <c r="H3918" s="20" t="s">
        <v>14</v>
      </c>
      <c r="I3918" s="20" t="s">
        <v>128</v>
      </c>
      <c r="J3918" s="14"/>
      <c r="K3918" s="14"/>
    </row>
    <row r="3919" spans="1:11" ht="15.75" customHeight="1" x14ac:dyDescent="0.25">
      <c r="A3919" s="27"/>
      <c r="B3919" s="10"/>
      <c r="C3919" s="10"/>
      <c r="D3919" s="23"/>
      <c r="E3919" s="23"/>
      <c r="F3919" s="19" t="s">
        <v>9129</v>
      </c>
      <c r="G3919" s="19" t="s">
        <v>9130</v>
      </c>
      <c r="H3919" s="20" t="s">
        <v>14</v>
      </c>
      <c r="I3919" s="20" t="s">
        <v>128</v>
      </c>
      <c r="J3919" s="14"/>
      <c r="K3919" s="14"/>
    </row>
    <row r="3920" spans="1:11" ht="15.75" customHeight="1" x14ac:dyDescent="0.25">
      <c r="A3920" s="27"/>
      <c r="B3920" s="10"/>
      <c r="C3920" s="10"/>
      <c r="D3920" s="23"/>
      <c r="E3920" s="23"/>
      <c r="F3920" s="19" t="s">
        <v>9131</v>
      </c>
      <c r="G3920" s="19" t="s">
        <v>9131</v>
      </c>
      <c r="H3920" s="20" t="s">
        <v>14</v>
      </c>
      <c r="I3920" s="20" t="s">
        <v>128</v>
      </c>
      <c r="J3920" s="14"/>
      <c r="K3920" s="14"/>
    </row>
    <row r="3921" spans="1:11" ht="15.75" customHeight="1" x14ac:dyDescent="0.25">
      <c r="A3921" s="27"/>
      <c r="B3921" s="10"/>
      <c r="C3921" s="10"/>
      <c r="D3921" s="23"/>
      <c r="E3921" s="23"/>
      <c r="F3921" s="19" t="s">
        <v>9132</v>
      </c>
      <c r="G3921" s="19" t="s">
        <v>9133</v>
      </c>
      <c r="H3921" s="20" t="s">
        <v>14</v>
      </c>
      <c r="I3921" s="20" t="s">
        <v>128</v>
      </c>
      <c r="J3921" s="14"/>
      <c r="K3921" s="14"/>
    </row>
    <row r="3922" spans="1:11" ht="15.75" customHeight="1" x14ac:dyDescent="0.25">
      <c r="A3922" s="27"/>
      <c r="B3922" s="10"/>
      <c r="C3922" s="10"/>
      <c r="D3922" s="23"/>
      <c r="E3922" s="23"/>
      <c r="F3922" s="19" t="s">
        <v>9134</v>
      </c>
      <c r="G3922" s="19" t="s">
        <v>9134</v>
      </c>
      <c r="H3922" s="20" t="s">
        <v>14</v>
      </c>
      <c r="I3922" s="20" t="s">
        <v>128</v>
      </c>
      <c r="J3922" s="14"/>
      <c r="K3922" s="14"/>
    </row>
    <row r="3923" spans="1:11" ht="15.75" customHeight="1" x14ac:dyDescent="0.25">
      <c r="A3923" s="27"/>
      <c r="B3923" s="10"/>
      <c r="C3923" s="10"/>
      <c r="D3923" s="23"/>
      <c r="E3923" s="23"/>
      <c r="F3923" s="19" t="s">
        <v>9135</v>
      </c>
      <c r="G3923" s="19" t="s">
        <v>9135</v>
      </c>
      <c r="H3923" s="20" t="s">
        <v>14</v>
      </c>
      <c r="I3923" s="20" t="s">
        <v>128</v>
      </c>
      <c r="J3923" s="14"/>
      <c r="K3923" s="14"/>
    </row>
    <row r="3924" spans="1:11" ht="15.75" customHeight="1" x14ac:dyDescent="0.25">
      <c r="A3924" s="27"/>
      <c r="B3924" s="10"/>
      <c r="C3924" s="10"/>
      <c r="D3924" s="23"/>
      <c r="E3924" s="23"/>
      <c r="F3924" s="19" t="s">
        <v>9136</v>
      </c>
      <c r="G3924" s="19" t="s">
        <v>9137</v>
      </c>
      <c r="H3924" s="20" t="s">
        <v>14</v>
      </c>
      <c r="I3924" s="20" t="s">
        <v>128</v>
      </c>
      <c r="J3924" s="14"/>
      <c r="K3924" s="14"/>
    </row>
    <row r="3925" spans="1:11" ht="15.75" customHeight="1" x14ac:dyDescent="0.25">
      <c r="A3925" s="27"/>
      <c r="B3925" s="10"/>
      <c r="C3925" s="10"/>
      <c r="D3925" s="23"/>
      <c r="E3925" s="23"/>
      <c r="F3925" s="19" t="s">
        <v>9138</v>
      </c>
      <c r="G3925" s="19" t="s">
        <v>9139</v>
      </c>
      <c r="H3925" s="20" t="s">
        <v>14</v>
      </c>
      <c r="I3925" s="20" t="s">
        <v>128</v>
      </c>
      <c r="J3925" s="14"/>
      <c r="K3925" s="14"/>
    </row>
    <row r="3926" spans="1:11" ht="15.75" customHeight="1" x14ac:dyDescent="0.25">
      <c r="A3926" s="27"/>
      <c r="B3926" s="10"/>
      <c r="C3926" s="10"/>
      <c r="D3926" s="23"/>
      <c r="E3926" s="23"/>
      <c r="F3926" s="19" t="s">
        <v>9140</v>
      </c>
      <c r="G3926" s="19" t="s">
        <v>9141</v>
      </c>
      <c r="H3926" s="20" t="s">
        <v>14</v>
      </c>
      <c r="I3926" s="20" t="s">
        <v>128</v>
      </c>
      <c r="J3926" s="14"/>
      <c r="K3926" s="14"/>
    </row>
    <row r="3927" spans="1:11" ht="15.75" customHeight="1" x14ac:dyDescent="0.25">
      <c r="A3927" s="27"/>
      <c r="B3927" s="10"/>
      <c r="C3927" s="10"/>
      <c r="D3927" s="23"/>
      <c r="E3927" s="23"/>
      <c r="F3927" s="19" t="s">
        <v>9142</v>
      </c>
      <c r="G3927" s="19" t="s">
        <v>9142</v>
      </c>
      <c r="H3927" s="20" t="s">
        <v>14</v>
      </c>
      <c r="I3927" s="20" t="s">
        <v>128</v>
      </c>
      <c r="J3927" s="14"/>
      <c r="K3927" s="14"/>
    </row>
    <row r="3928" spans="1:11" ht="15.75" customHeight="1" x14ac:dyDescent="0.25">
      <c r="A3928" s="27"/>
      <c r="B3928" s="10"/>
      <c r="C3928" s="10"/>
      <c r="D3928" s="23"/>
      <c r="E3928" s="23"/>
      <c r="F3928" s="19" t="s">
        <v>9143</v>
      </c>
      <c r="G3928" s="19" t="s">
        <v>9143</v>
      </c>
      <c r="H3928" s="20" t="s">
        <v>14</v>
      </c>
      <c r="I3928" s="20" t="s">
        <v>128</v>
      </c>
      <c r="J3928" s="14"/>
      <c r="K3928" s="14"/>
    </row>
    <row r="3929" spans="1:11" ht="15.75" customHeight="1" x14ac:dyDescent="0.25">
      <c r="A3929" s="27"/>
      <c r="B3929" s="10"/>
      <c r="C3929" s="10"/>
      <c r="D3929" s="23"/>
      <c r="E3929" s="23"/>
      <c r="F3929" s="19" t="s">
        <v>9144</v>
      </c>
      <c r="G3929" s="19" t="s">
        <v>9144</v>
      </c>
      <c r="H3929" s="20" t="s">
        <v>14</v>
      </c>
      <c r="I3929" s="20" t="s">
        <v>128</v>
      </c>
      <c r="J3929" s="14"/>
      <c r="K3929" s="14"/>
    </row>
    <row r="3930" spans="1:11" ht="15.75" customHeight="1" x14ac:dyDescent="0.25">
      <c r="A3930" s="27"/>
      <c r="B3930" s="10"/>
      <c r="C3930" s="10"/>
      <c r="D3930" s="23"/>
      <c r="E3930" s="23"/>
      <c r="F3930" s="19" t="s">
        <v>9145</v>
      </c>
      <c r="G3930" s="19" t="s">
        <v>9146</v>
      </c>
      <c r="H3930" s="20" t="s">
        <v>14</v>
      </c>
      <c r="I3930" s="20" t="s">
        <v>128</v>
      </c>
      <c r="J3930" s="14"/>
      <c r="K3930" s="14"/>
    </row>
    <row r="3931" spans="1:11" ht="15.75" customHeight="1" x14ac:dyDescent="0.25">
      <c r="A3931" s="27"/>
      <c r="B3931" s="10"/>
      <c r="C3931" s="10"/>
      <c r="D3931" s="23"/>
      <c r="E3931" s="23"/>
      <c r="F3931" s="19" t="s">
        <v>9147</v>
      </c>
      <c r="G3931" s="19" t="s">
        <v>9147</v>
      </c>
      <c r="H3931" s="20" t="s">
        <v>14</v>
      </c>
      <c r="I3931" s="20" t="s">
        <v>128</v>
      </c>
      <c r="J3931" s="14"/>
      <c r="K3931" s="14"/>
    </row>
    <row r="3932" spans="1:11" ht="15.75" customHeight="1" x14ac:dyDescent="0.25">
      <c r="A3932" s="27"/>
      <c r="B3932" s="10"/>
      <c r="C3932" s="10"/>
      <c r="D3932" s="23"/>
      <c r="E3932" s="23"/>
      <c r="F3932" s="19" t="s">
        <v>9148</v>
      </c>
      <c r="G3932" s="19" t="s">
        <v>9148</v>
      </c>
      <c r="H3932" s="20" t="s">
        <v>14</v>
      </c>
      <c r="I3932" s="20" t="s">
        <v>128</v>
      </c>
      <c r="J3932" s="14"/>
      <c r="K3932" s="14"/>
    </row>
    <row r="3933" spans="1:11" ht="15.75" customHeight="1" x14ac:dyDescent="0.25">
      <c r="A3933" s="27"/>
      <c r="B3933" s="10"/>
      <c r="C3933" s="10"/>
      <c r="D3933" s="23"/>
      <c r="E3933" s="23"/>
      <c r="F3933" s="19" t="s">
        <v>9149</v>
      </c>
      <c r="G3933" s="19" t="s">
        <v>9149</v>
      </c>
      <c r="H3933" s="20" t="s">
        <v>14</v>
      </c>
      <c r="I3933" s="20" t="s">
        <v>128</v>
      </c>
      <c r="J3933" s="14"/>
      <c r="K3933" s="14"/>
    </row>
    <row r="3934" spans="1:11" ht="15.75" customHeight="1" x14ac:dyDescent="0.25">
      <c r="A3934" s="27"/>
      <c r="B3934" s="10"/>
      <c r="C3934" s="10"/>
      <c r="D3934" s="23"/>
      <c r="E3934" s="23"/>
      <c r="F3934" s="19" t="s">
        <v>9150</v>
      </c>
      <c r="G3934" s="19" t="s">
        <v>9151</v>
      </c>
      <c r="H3934" s="20" t="s">
        <v>14</v>
      </c>
      <c r="I3934" s="20" t="s">
        <v>128</v>
      </c>
      <c r="J3934" s="14"/>
      <c r="K3934" s="14"/>
    </row>
    <row r="3935" spans="1:11" ht="15.75" customHeight="1" x14ac:dyDescent="0.25">
      <c r="A3935" s="27"/>
      <c r="B3935" s="10"/>
      <c r="C3935" s="10"/>
      <c r="D3935" s="23"/>
      <c r="E3935" s="23"/>
      <c r="F3935" s="19" t="s">
        <v>9152</v>
      </c>
      <c r="G3935" s="19" t="s">
        <v>9152</v>
      </c>
      <c r="H3935" s="20" t="s">
        <v>14</v>
      </c>
      <c r="I3935" s="20" t="s">
        <v>128</v>
      </c>
      <c r="J3935" s="14"/>
      <c r="K3935" s="14"/>
    </row>
    <row r="3936" spans="1:11" ht="15.75" customHeight="1" x14ac:dyDescent="0.25">
      <c r="A3936" s="27"/>
      <c r="B3936" s="10"/>
      <c r="C3936" s="10"/>
      <c r="D3936" s="23"/>
      <c r="E3936" s="23"/>
      <c r="F3936" s="19" t="s">
        <v>9153</v>
      </c>
      <c r="G3936" s="19" t="s">
        <v>9154</v>
      </c>
      <c r="H3936" s="20" t="s">
        <v>14</v>
      </c>
      <c r="I3936" s="20" t="s">
        <v>128</v>
      </c>
      <c r="J3936" s="14"/>
      <c r="K3936" s="14"/>
    </row>
    <row r="3937" spans="1:11" ht="15.75" customHeight="1" x14ac:dyDescent="0.25">
      <c r="A3937" s="27"/>
      <c r="B3937" s="10"/>
      <c r="C3937" s="10"/>
      <c r="D3937" s="23"/>
      <c r="E3937" s="23"/>
      <c r="F3937" s="19" t="s">
        <v>9155</v>
      </c>
      <c r="G3937" s="19" t="s">
        <v>9156</v>
      </c>
      <c r="H3937" s="20" t="s">
        <v>14</v>
      </c>
      <c r="I3937" s="20" t="s">
        <v>128</v>
      </c>
      <c r="J3937" s="14"/>
      <c r="K3937" s="14"/>
    </row>
    <row r="3938" spans="1:11" ht="15.75" customHeight="1" x14ac:dyDescent="0.25">
      <c r="A3938" s="27"/>
      <c r="B3938" s="10"/>
      <c r="C3938" s="10"/>
      <c r="D3938" s="23"/>
      <c r="E3938" s="23"/>
      <c r="F3938" s="19" t="s">
        <v>9157</v>
      </c>
      <c r="G3938" s="19" t="s">
        <v>9157</v>
      </c>
      <c r="H3938" s="20" t="s">
        <v>14</v>
      </c>
      <c r="I3938" s="20" t="s">
        <v>128</v>
      </c>
      <c r="J3938" s="14"/>
      <c r="K3938" s="14"/>
    </row>
    <row r="3939" spans="1:11" ht="15.75" customHeight="1" x14ac:dyDescent="0.25">
      <c r="A3939" s="27"/>
      <c r="B3939" s="10"/>
      <c r="C3939" s="10"/>
      <c r="D3939" s="23"/>
      <c r="E3939" s="23"/>
      <c r="F3939" s="19" t="s">
        <v>9158</v>
      </c>
      <c r="G3939" s="19" t="s">
        <v>9159</v>
      </c>
      <c r="H3939" s="20" t="s">
        <v>14</v>
      </c>
      <c r="I3939" s="20" t="s">
        <v>128</v>
      </c>
      <c r="J3939" s="14"/>
      <c r="K3939" s="14"/>
    </row>
    <row r="3940" spans="1:11" ht="15.75" customHeight="1" x14ac:dyDescent="0.25">
      <c r="A3940" s="27"/>
      <c r="B3940" s="10"/>
      <c r="C3940" s="10"/>
      <c r="D3940" s="23"/>
      <c r="E3940" s="23"/>
      <c r="F3940" s="19" t="s">
        <v>9160</v>
      </c>
      <c r="G3940" s="19" t="s">
        <v>9160</v>
      </c>
      <c r="H3940" s="20" t="s">
        <v>14</v>
      </c>
      <c r="I3940" s="20" t="s">
        <v>128</v>
      </c>
      <c r="J3940" s="14"/>
      <c r="K3940" s="14"/>
    </row>
    <row r="3941" spans="1:11" ht="15.75" customHeight="1" x14ac:dyDescent="0.25">
      <c r="A3941" s="27"/>
      <c r="B3941" s="10"/>
      <c r="C3941" s="10"/>
      <c r="D3941" s="23"/>
      <c r="E3941" s="23"/>
      <c r="F3941" s="19" t="s">
        <v>9161</v>
      </c>
      <c r="G3941" s="19" t="s">
        <v>9162</v>
      </c>
      <c r="H3941" s="20" t="s">
        <v>14</v>
      </c>
      <c r="I3941" s="20" t="s">
        <v>128</v>
      </c>
      <c r="J3941" s="14"/>
      <c r="K3941" s="14"/>
    </row>
    <row r="3942" spans="1:11" ht="15.75" customHeight="1" x14ac:dyDescent="0.25">
      <c r="A3942" s="27"/>
      <c r="B3942" s="10"/>
      <c r="C3942" s="10"/>
      <c r="D3942" s="23"/>
      <c r="E3942" s="23"/>
      <c r="F3942" s="19" t="s">
        <v>9163</v>
      </c>
      <c r="G3942" s="19" t="s">
        <v>9163</v>
      </c>
      <c r="H3942" s="20" t="s">
        <v>14</v>
      </c>
      <c r="I3942" s="20" t="s">
        <v>128</v>
      </c>
      <c r="J3942" s="14"/>
      <c r="K3942" s="14"/>
    </row>
    <row r="3943" spans="1:11" ht="15.75" customHeight="1" x14ac:dyDescent="0.25">
      <c r="A3943" s="27"/>
      <c r="B3943" s="10"/>
      <c r="C3943" s="10"/>
      <c r="D3943" s="23"/>
      <c r="E3943" s="23"/>
      <c r="F3943" s="19" t="s">
        <v>9164</v>
      </c>
      <c r="G3943" s="19" t="s">
        <v>9164</v>
      </c>
      <c r="H3943" s="20" t="s">
        <v>14</v>
      </c>
      <c r="I3943" s="20" t="s">
        <v>128</v>
      </c>
      <c r="J3943" s="14"/>
      <c r="K3943" s="14"/>
    </row>
    <row r="3944" spans="1:11" ht="15.75" customHeight="1" x14ac:dyDescent="0.25">
      <c r="A3944" s="27"/>
      <c r="B3944" s="10"/>
      <c r="C3944" s="10"/>
      <c r="D3944" s="23"/>
      <c r="E3944" s="23"/>
      <c r="F3944" s="19" t="s">
        <v>9165</v>
      </c>
      <c r="G3944" s="19" t="s">
        <v>9165</v>
      </c>
      <c r="H3944" s="20" t="s">
        <v>14</v>
      </c>
      <c r="I3944" s="20" t="s">
        <v>128</v>
      </c>
      <c r="J3944" s="14"/>
      <c r="K3944" s="14"/>
    </row>
    <row r="3945" spans="1:11" ht="15.75" customHeight="1" x14ac:dyDescent="0.25">
      <c r="A3945" s="27"/>
      <c r="B3945" s="10"/>
      <c r="C3945" s="10"/>
      <c r="D3945" s="23"/>
      <c r="E3945" s="23"/>
      <c r="F3945" s="19" t="s">
        <v>9166</v>
      </c>
      <c r="G3945" s="19" t="s">
        <v>9166</v>
      </c>
      <c r="H3945" s="20" t="s">
        <v>14</v>
      </c>
      <c r="I3945" s="20" t="s">
        <v>128</v>
      </c>
      <c r="J3945" s="14"/>
      <c r="K3945" s="14"/>
    </row>
    <row r="3946" spans="1:11" ht="15.75" customHeight="1" x14ac:dyDescent="0.25">
      <c r="A3946" s="27"/>
      <c r="B3946" s="10"/>
      <c r="C3946" s="10"/>
      <c r="D3946" s="23"/>
      <c r="E3946" s="23"/>
      <c r="F3946" s="19" t="s">
        <v>9167</v>
      </c>
      <c r="G3946" s="19" t="s">
        <v>9167</v>
      </c>
      <c r="H3946" s="20" t="s">
        <v>14</v>
      </c>
      <c r="I3946" s="20" t="s">
        <v>128</v>
      </c>
      <c r="J3946" s="14"/>
      <c r="K3946" s="14"/>
    </row>
    <row r="3947" spans="1:11" ht="15.75" customHeight="1" x14ac:dyDescent="0.25">
      <c r="A3947" s="27"/>
      <c r="B3947" s="10"/>
      <c r="C3947" s="10"/>
      <c r="D3947" s="23"/>
      <c r="E3947" s="23"/>
      <c r="F3947" s="19" t="s">
        <v>9168</v>
      </c>
      <c r="G3947" s="19" t="s">
        <v>9169</v>
      </c>
      <c r="H3947" s="20" t="s">
        <v>14</v>
      </c>
      <c r="I3947" s="20" t="s">
        <v>128</v>
      </c>
      <c r="J3947" s="14"/>
      <c r="K3947" s="14"/>
    </row>
    <row r="3948" spans="1:11" ht="15.75" customHeight="1" x14ac:dyDescent="0.25">
      <c r="A3948" s="27"/>
      <c r="B3948" s="10"/>
      <c r="C3948" s="10"/>
      <c r="D3948" s="23"/>
      <c r="E3948" s="23"/>
      <c r="F3948" s="19" t="s">
        <v>9170</v>
      </c>
      <c r="G3948" s="19" t="s">
        <v>9170</v>
      </c>
      <c r="H3948" s="20" t="s">
        <v>14</v>
      </c>
      <c r="I3948" s="20" t="s">
        <v>128</v>
      </c>
      <c r="J3948" s="14"/>
      <c r="K3948" s="14"/>
    </row>
    <row r="3949" spans="1:11" ht="15.75" customHeight="1" x14ac:dyDescent="0.25">
      <c r="A3949" s="27"/>
      <c r="B3949" s="10"/>
      <c r="C3949" s="10"/>
      <c r="D3949" s="23"/>
      <c r="E3949" s="23"/>
      <c r="F3949" s="19" t="s">
        <v>9171</v>
      </c>
      <c r="G3949" s="19" t="s">
        <v>9171</v>
      </c>
      <c r="H3949" s="20" t="s">
        <v>14</v>
      </c>
      <c r="I3949" s="20" t="s">
        <v>128</v>
      </c>
      <c r="J3949" s="14"/>
      <c r="K3949" s="14"/>
    </row>
    <row r="3950" spans="1:11" ht="15.75" customHeight="1" x14ac:dyDescent="0.25">
      <c r="A3950" s="27"/>
      <c r="B3950" s="10"/>
      <c r="C3950" s="10"/>
      <c r="D3950" s="23"/>
      <c r="E3950" s="23"/>
      <c r="F3950" s="19" t="s">
        <v>9172</v>
      </c>
      <c r="G3950" s="19" t="s">
        <v>9173</v>
      </c>
      <c r="H3950" s="20" t="s">
        <v>14</v>
      </c>
      <c r="I3950" s="20" t="s">
        <v>128</v>
      </c>
      <c r="J3950" s="14"/>
      <c r="K3950" s="14"/>
    </row>
    <row r="3951" spans="1:11" ht="15.75" customHeight="1" x14ac:dyDescent="0.25">
      <c r="A3951" s="27"/>
      <c r="B3951" s="10"/>
      <c r="C3951" s="10"/>
      <c r="D3951" s="23"/>
      <c r="E3951" s="23"/>
      <c r="F3951" s="19" t="s">
        <v>9174</v>
      </c>
      <c r="G3951" s="19" t="s">
        <v>9174</v>
      </c>
      <c r="H3951" s="20" t="s">
        <v>14</v>
      </c>
      <c r="I3951" s="20" t="s">
        <v>128</v>
      </c>
      <c r="J3951" s="14"/>
      <c r="K3951" s="14"/>
    </row>
    <row r="3952" spans="1:11" ht="15.75" customHeight="1" x14ac:dyDescent="0.25">
      <c r="A3952" s="27"/>
      <c r="B3952" s="10"/>
      <c r="C3952" s="10"/>
      <c r="D3952" s="23"/>
      <c r="E3952" s="23"/>
      <c r="F3952" s="19" t="s">
        <v>9175</v>
      </c>
      <c r="G3952" s="19" t="s">
        <v>9176</v>
      </c>
      <c r="H3952" s="20" t="s">
        <v>14</v>
      </c>
      <c r="I3952" s="20" t="s">
        <v>128</v>
      </c>
      <c r="J3952" s="14"/>
      <c r="K3952" s="14"/>
    </row>
    <row r="3953" spans="1:11" ht="15.75" customHeight="1" x14ac:dyDescent="0.25">
      <c r="A3953" s="27"/>
      <c r="B3953" s="10"/>
      <c r="C3953" s="10"/>
      <c r="D3953" s="23"/>
      <c r="E3953" s="23"/>
      <c r="F3953" s="19" t="s">
        <v>9177</v>
      </c>
      <c r="G3953" s="19" t="s">
        <v>9178</v>
      </c>
      <c r="H3953" s="20" t="s">
        <v>14</v>
      </c>
      <c r="I3953" s="20" t="s">
        <v>128</v>
      </c>
      <c r="J3953" s="14"/>
      <c r="K3953" s="14"/>
    </row>
    <row r="3954" spans="1:11" ht="15.75" customHeight="1" x14ac:dyDescent="0.25">
      <c r="A3954" s="27"/>
      <c r="B3954" s="10"/>
      <c r="C3954" s="10"/>
      <c r="D3954" s="23"/>
      <c r="E3954" s="23"/>
      <c r="F3954" s="19" t="s">
        <v>9179</v>
      </c>
      <c r="G3954" s="19" t="s">
        <v>9179</v>
      </c>
      <c r="H3954" s="20" t="s">
        <v>14</v>
      </c>
      <c r="I3954" s="20" t="s">
        <v>128</v>
      </c>
      <c r="J3954" s="14"/>
      <c r="K3954" s="14"/>
    </row>
    <row r="3955" spans="1:11" ht="15.75" customHeight="1" x14ac:dyDescent="0.25">
      <c r="A3955" s="27"/>
      <c r="B3955" s="10"/>
      <c r="C3955" s="10"/>
      <c r="D3955" s="23"/>
      <c r="E3955" s="23"/>
      <c r="F3955" s="19" t="s">
        <v>9180</v>
      </c>
      <c r="G3955" s="19" t="s">
        <v>9181</v>
      </c>
      <c r="H3955" s="20" t="s">
        <v>14</v>
      </c>
      <c r="I3955" s="20" t="s">
        <v>128</v>
      </c>
      <c r="J3955" s="14"/>
      <c r="K3955" s="14"/>
    </row>
    <row r="3956" spans="1:11" ht="15.75" customHeight="1" x14ac:dyDescent="0.25">
      <c r="A3956" s="27"/>
      <c r="B3956" s="10"/>
      <c r="C3956" s="10"/>
      <c r="D3956" s="23"/>
      <c r="E3956" s="23"/>
      <c r="F3956" s="19" t="s">
        <v>9182</v>
      </c>
      <c r="G3956" s="19" t="s">
        <v>9182</v>
      </c>
      <c r="H3956" s="20" t="s">
        <v>14</v>
      </c>
      <c r="I3956" s="20" t="s">
        <v>128</v>
      </c>
      <c r="J3956" s="14"/>
      <c r="K3956" s="14"/>
    </row>
    <row r="3957" spans="1:11" ht="15.75" customHeight="1" x14ac:dyDescent="0.25">
      <c r="A3957" s="27"/>
      <c r="B3957" s="10"/>
      <c r="C3957" s="10"/>
      <c r="D3957" s="23"/>
      <c r="E3957" s="23"/>
      <c r="F3957" s="19" t="s">
        <v>9183</v>
      </c>
      <c r="G3957" s="19" t="s">
        <v>9183</v>
      </c>
      <c r="H3957" s="20" t="s">
        <v>14</v>
      </c>
      <c r="I3957" s="20" t="s">
        <v>128</v>
      </c>
      <c r="J3957" s="14"/>
      <c r="K3957" s="14"/>
    </row>
    <row r="3958" spans="1:11" ht="15.75" customHeight="1" x14ac:dyDescent="0.25">
      <c r="A3958" s="27"/>
      <c r="B3958" s="10"/>
      <c r="C3958" s="10"/>
      <c r="D3958" s="23"/>
      <c r="E3958" s="23"/>
      <c r="F3958" s="19" t="s">
        <v>9184</v>
      </c>
      <c r="G3958" s="19" t="s">
        <v>9185</v>
      </c>
      <c r="H3958" s="20" t="s">
        <v>14</v>
      </c>
      <c r="I3958" s="20" t="s">
        <v>128</v>
      </c>
      <c r="J3958" s="14"/>
      <c r="K3958" s="14"/>
    </row>
    <row r="3959" spans="1:11" ht="15.75" customHeight="1" x14ac:dyDescent="0.25">
      <c r="A3959" s="27"/>
      <c r="B3959" s="10"/>
      <c r="C3959" s="10"/>
      <c r="D3959" s="23"/>
      <c r="E3959" s="23"/>
      <c r="F3959" s="19" t="s">
        <v>9186</v>
      </c>
      <c r="G3959" s="19" t="s">
        <v>9187</v>
      </c>
      <c r="H3959" s="20" t="s">
        <v>14</v>
      </c>
      <c r="I3959" s="20" t="s">
        <v>128</v>
      </c>
      <c r="J3959" s="14"/>
      <c r="K3959" s="14"/>
    </row>
    <row r="3960" spans="1:11" ht="15.75" customHeight="1" x14ac:dyDescent="0.25">
      <c r="A3960" s="27"/>
      <c r="B3960" s="10"/>
      <c r="C3960" s="10"/>
      <c r="D3960" s="23"/>
      <c r="E3960" s="23"/>
      <c r="F3960" s="19" t="s">
        <v>9188</v>
      </c>
      <c r="G3960" s="19" t="s">
        <v>9188</v>
      </c>
      <c r="H3960" s="20" t="s">
        <v>14</v>
      </c>
      <c r="I3960" s="20" t="s">
        <v>128</v>
      </c>
      <c r="J3960" s="14"/>
      <c r="K3960" s="14"/>
    </row>
    <row r="3961" spans="1:11" ht="15.75" customHeight="1" x14ac:dyDescent="0.25">
      <c r="A3961" s="27"/>
      <c r="B3961" s="10"/>
      <c r="C3961" s="10"/>
      <c r="D3961" s="23"/>
      <c r="E3961" s="23"/>
      <c r="F3961" s="19" t="s">
        <v>9189</v>
      </c>
      <c r="G3961" s="19" t="s">
        <v>9189</v>
      </c>
      <c r="H3961" s="20" t="s">
        <v>14</v>
      </c>
      <c r="I3961" s="20" t="s">
        <v>128</v>
      </c>
      <c r="J3961" s="14"/>
      <c r="K3961" s="14"/>
    </row>
    <row r="3962" spans="1:11" ht="15.75" customHeight="1" x14ac:dyDescent="0.25">
      <c r="A3962" s="27"/>
      <c r="B3962" s="10"/>
      <c r="C3962" s="10"/>
      <c r="D3962" s="23"/>
      <c r="E3962" s="23"/>
      <c r="F3962" s="19" t="s">
        <v>9190</v>
      </c>
      <c r="G3962" s="19" t="s">
        <v>9191</v>
      </c>
      <c r="H3962" s="20" t="s">
        <v>14</v>
      </c>
      <c r="I3962" s="20" t="s">
        <v>128</v>
      </c>
      <c r="J3962" s="14"/>
      <c r="K3962" s="14"/>
    </row>
    <row r="3963" spans="1:11" ht="15.75" customHeight="1" x14ac:dyDescent="0.25">
      <c r="A3963" s="27"/>
      <c r="B3963" s="10"/>
      <c r="C3963" s="10"/>
      <c r="D3963" s="23"/>
      <c r="E3963" s="23"/>
      <c r="F3963" s="19" t="s">
        <v>9192</v>
      </c>
      <c r="G3963" s="19" t="s">
        <v>9192</v>
      </c>
      <c r="H3963" s="20" t="s">
        <v>14</v>
      </c>
      <c r="I3963" s="20" t="s">
        <v>128</v>
      </c>
      <c r="J3963" s="14"/>
      <c r="K3963" s="14"/>
    </row>
    <row r="3964" spans="1:11" ht="15.75" customHeight="1" x14ac:dyDescent="0.25">
      <c r="A3964" s="27"/>
      <c r="B3964" s="10"/>
      <c r="C3964" s="10"/>
      <c r="D3964" s="23"/>
      <c r="E3964" s="23"/>
      <c r="F3964" s="19" t="s">
        <v>9193</v>
      </c>
      <c r="G3964" s="19" t="s">
        <v>9194</v>
      </c>
      <c r="H3964" s="20" t="s">
        <v>14</v>
      </c>
      <c r="I3964" s="20" t="s">
        <v>128</v>
      </c>
      <c r="J3964" s="14"/>
      <c r="K3964" s="14"/>
    </row>
    <row r="3965" spans="1:11" ht="15.75" customHeight="1" x14ac:dyDescent="0.25">
      <c r="A3965" s="27"/>
      <c r="B3965" s="10"/>
      <c r="C3965" s="10"/>
      <c r="D3965" s="23"/>
      <c r="E3965" s="23"/>
      <c r="F3965" s="19" t="s">
        <v>9195</v>
      </c>
      <c r="G3965" s="19" t="s">
        <v>9195</v>
      </c>
      <c r="H3965" s="20" t="s">
        <v>14</v>
      </c>
      <c r="I3965" s="20" t="s">
        <v>128</v>
      </c>
      <c r="J3965" s="14"/>
      <c r="K3965" s="14"/>
    </row>
    <row r="3966" spans="1:11" ht="15.75" customHeight="1" x14ac:dyDescent="0.25">
      <c r="A3966" s="27"/>
      <c r="B3966" s="10"/>
      <c r="C3966" s="10"/>
      <c r="D3966" s="23"/>
      <c r="E3966" s="23"/>
      <c r="F3966" s="19" t="s">
        <v>9196</v>
      </c>
      <c r="G3966" s="19" t="s">
        <v>9196</v>
      </c>
      <c r="H3966" s="20" t="s">
        <v>14</v>
      </c>
      <c r="I3966" s="20" t="s">
        <v>128</v>
      </c>
      <c r="J3966" s="14"/>
      <c r="K3966" s="14"/>
    </row>
    <row r="3967" spans="1:11" ht="15.75" customHeight="1" x14ac:dyDescent="0.25">
      <c r="A3967" s="27"/>
      <c r="B3967" s="10"/>
      <c r="C3967" s="10"/>
      <c r="D3967" s="23"/>
      <c r="E3967" s="23"/>
      <c r="F3967" s="19" t="s">
        <v>9197</v>
      </c>
      <c r="G3967" s="19" t="s">
        <v>9198</v>
      </c>
      <c r="H3967" s="20" t="s">
        <v>14</v>
      </c>
      <c r="I3967" s="20" t="s">
        <v>128</v>
      </c>
      <c r="J3967" s="14"/>
      <c r="K3967" s="14"/>
    </row>
    <row r="3968" spans="1:11" ht="15.75" customHeight="1" x14ac:dyDescent="0.25">
      <c r="A3968" s="27"/>
      <c r="B3968" s="10"/>
      <c r="C3968" s="10"/>
      <c r="D3968" s="23"/>
      <c r="E3968" s="23"/>
      <c r="F3968" s="19" t="s">
        <v>9199</v>
      </c>
      <c r="G3968" s="19" t="s">
        <v>9199</v>
      </c>
      <c r="H3968" s="20" t="s">
        <v>14</v>
      </c>
      <c r="I3968" s="20" t="s">
        <v>128</v>
      </c>
      <c r="J3968" s="14"/>
      <c r="K3968" s="14"/>
    </row>
    <row r="3969" spans="1:11" ht="15.75" customHeight="1" x14ac:dyDescent="0.25">
      <c r="A3969" s="27"/>
      <c r="B3969" s="10"/>
      <c r="C3969" s="10"/>
      <c r="D3969" s="23"/>
      <c r="E3969" s="23"/>
      <c r="F3969" s="19" t="s">
        <v>9200</v>
      </c>
      <c r="G3969" s="19" t="s">
        <v>9201</v>
      </c>
      <c r="H3969" s="20" t="s">
        <v>14</v>
      </c>
      <c r="I3969" s="20" t="s">
        <v>128</v>
      </c>
      <c r="J3969" s="14"/>
      <c r="K3969" s="14"/>
    </row>
    <row r="3970" spans="1:11" ht="15.75" customHeight="1" x14ac:dyDescent="0.25">
      <c r="A3970" s="27"/>
      <c r="B3970" s="10"/>
      <c r="C3970" s="10"/>
      <c r="D3970" s="23"/>
      <c r="E3970" s="23"/>
      <c r="F3970" s="19" t="s">
        <v>9202</v>
      </c>
      <c r="G3970" s="19" t="s">
        <v>9202</v>
      </c>
      <c r="H3970" s="20" t="s">
        <v>14</v>
      </c>
      <c r="I3970" s="20" t="s">
        <v>128</v>
      </c>
      <c r="J3970" s="14"/>
      <c r="K3970" s="14"/>
    </row>
    <row r="3971" spans="1:11" ht="15.75" customHeight="1" x14ac:dyDescent="0.25">
      <c r="A3971" s="27"/>
      <c r="B3971" s="10"/>
      <c r="C3971" s="10"/>
      <c r="D3971" s="23"/>
      <c r="E3971" s="23"/>
      <c r="F3971" s="19" t="s">
        <v>9203</v>
      </c>
      <c r="G3971" s="19" t="s">
        <v>9203</v>
      </c>
      <c r="H3971" s="20" t="s">
        <v>14</v>
      </c>
      <c r="I3971" s="20" t="s">
        <v>128</v>
      </c>
      <c r="J3971" s="14"/>
      <c r="K3971" s="14"/>
    </row>
    <row r="3972" spans="1:11" ht="15.75" customHeight="1" x14ac:dyDescent="0.25">
      <c r="A3972" s="27"/>
      <c r="B3972" s="10"/>
      <c r="C3972" s="10"/>
      <c r="D3972" s="23"/>
      <c r="E3972" s="23"/>
      <c r="F3972" s="19" t="s">
        <v>9204</v>
      </c>
      <c r="G3972" s="19" t="s">
        <v>9204</v>
      </c>
      <c r="H3972" s="20" t="s">
        <v>14</v>
      </c>
      <c r="I3972" s="20" t="s">
        <v>128</v>
      </c>
      <c r="J3972" s="14"/>
      <c r="K3972" s="14"/>
    </row>
    <row r="3973" spans="1:11" ht="15.75" customHeight="1" x14ac:dyDescent="0.25">
      <c r="A3973" s="27"/>
      <c r="B3973" s="10"/>
      <c r="C3973" s="10"/>
      <c r="D3973" s="23"/>
      <c r="E3973" s="23"/>
      <c r="F3973" s="19" t="s">
        <v>9205</v>
      </c>
      <c r="G3973" s="19" t="s">
        <v>9206</v>
      </c>
      <c r="H3973" s="20" t="s">
        <v>14</v>
      </c>
      <c r="I3973" s="20" t="s">
        <v>128</v>
      </c>
      <c r="J3973" s="14"/>
      <c r="K3973" s="14"/>
    </row>
    <row r="3974" spans="1:11" ht="15.75" customHeight="1" x14ac:dyDescent="0.25">
      <c r="A3974" s="27"/>
      <c r="B3974" s="10"/>
      <c r="C3974" s="10"/>
      <c r="D3974" s="23"/>
      <c r="E3974" s="23"/>
      <c r="F3974" s="19" t="s">
        <v>9207</v>
      </c>
      <c r="G3974" s="19" t="s">
        <v>9207</v>
      </c>
      <c r="H3974" s="20" t="s">
        <v>14</v>
      </c>
      <c r="I3974" s="20" t="s">
        <v>128</v>
      </c>
      <c r="J3974" s="14"/>
      <c r="K3974" s="14"/>
    </row>
    <row r="3975" spans="1:11" ht="15.75" customHeight="1" x14ac:dyDescent="0.25">
      <c r="A3975" s="27"/>
      <c r="B3975" s="10"/>
      <c r="C3975" s="10"/>
      <c r="D3975" s="23"/>
      <c r="E3975" s="23"/>
      <c r="F3975" s="19" t="s">
        <v>9208</v>
      </c>
      <c r="G3975" s="19" t="s">
        <v>9208</v>
      </c>
      <c r="H3975" s="20" t="s">
        <v>14</v>
      </c>
      <c r="I3975" s="20" t="s">
        <v>128</v>
      </c>
      <c r="J3975" s="14"/>
      <c r="K3975" s="14"/>
    </row>
    <row r="3976" spans="1:11" ht="15.75" customHeight="1" x14ac:dyDescent="0.25">
      <c r="A3976" s="27"/>
      <c r="B3976" s="10"/>
      <c r="C3976" s="10"/>
      <c r="D3976" s="23"/>
      <c r="E3976" s="23"/>
      <c r="F3976" s="19" t="s">
        <v>9209</v>
      </c>
      <c r="G3976" s="19" t="s">
        <v>9209</v>
      </c>
      <c r="H3976" s="20" t="s">
        <v>14</v>
      </c>
      <c r="I3976" s="20" t="s">
        <v>128</v>
      </c>
      <c r="J3976" s="14"/>
      <c r="K3976" s="14"/>
    </row>
    <row r="3977" spans="1:11" ht="15.75" customHeight="1" x14ac:dyDescent="0.25">
      <c r="A3977" s="27"/>
      <c r="B3977" s="10"/>
      <c r="C3977" s="10"/>
      <c r="D3977" s="23"/>
      <c r="E3977" s="23"/>
      <c r="F3977" s="19" t="s">
        <v>9210</v>
      </c>
      <c r="G3977" s="19" t="s">
        <v>9210</v>
      </c>
      <c r="H3977" s="20" t="s">
        <v>14</v>
      </c>
      <c r="I3977" s="20" t="s">
        <v>128</v>
      </c>
      <c r="J3977" s="14"/>
      <c r="K3977" s="14"/>
    </row>
    <row r="3978" spans="1:11" ht="15.75" customHeight="1" x14ac:dyDescent="0.25">
      <c r="A3978" s="27"/>
      <c r="B3978" s="10"/>
      <c r="C3978" s="10"/>
      <c r="D3978" s="23"/>
      <c r="E3978" s="23"/>
      <c r="F3978" s="19" t="s">
        <v>9211</v>
      </c>
      <c r="G3978" s="19" t="s">
        <v>9211</v>
      </c>
      <c r="H3978" s="20" t="s">
        <v>14</v>
      </c>
      <c r="I3978" s="20" t="s">
        <v>128</v>
      </c>
      <c r="J3978" s="14"/>
      <c r="K3978" s="14"/>
    </row>
    <row r="3979" spans="1:11" ht="15.75" customHeight="1" x14ac:dyDescent="0.25">
      <c r="A3979" s="27"/>
      <c r="B3979" s="10"/>
      <c r="C3979" s="10"/>
      <c r="D3979" s="23"/>
      <c r="E3979" s="23"/>
      <c r="F3979" s="19" t="s">
        <v>9212</v>
      </c>
      <c r="G3979" s="19" t="s">
        <v>9212</v>
      </c>
      <c r="H3979" s="20" t="s">
        <v>14</v>
      </c>
      <c r="I3979" s="20" t="s">
        <v>128</v>
      </c>
      <c r="J3979" s="14"/>
      <c r="K3979" s="14"/>
    </row>
    <row r="3980" spans="1:11" ht="15.75" customHeight="1" x14ac:dyDescent="0.25">
      <c r="A3980" s="27"/>
      <c r="B3980" s="10"/>
      <c r="C3980" s="10"/>
      <c r="D3980" s="23"/>
      <c r="E3980" s="23"/>
      <c r="F3980" s="19" t="s">
        <v>9213</v>
      </c>
      <c r="G3980" s="19" t="s">
        <v>9213</v>
      </c>
      <c r="H3980" s="20" t="s">
        <v>14</v>
      </c>
      <c r="I3980" s="20" t="s">
        <v>128</v>
      </c>
      <c r="J3980" s="14"/>
      <c r="K3980" s="14"/>
    </row>
    <row r="3981" spans="1:11" ht="15.75" customHeight="1" x14ac:dyDescent="0.25">
      <c r="A3981" s="27"/>
      <c r="B3981" s="10"/>
      <c r="C3981" s="10"/>
      <c r="D3981" s="23"/>
      <c r="E3981" s="23"/>
      <c r="F3981" s="19" t="s">
        <v>9214</v>
      </c>
      <c r="G3981" s="19" t="s">
        <v>9214</v>
      </c>
      <c r="H3981" s="20" t="s">
        <v>14</v>
      </c>
      <c r="I3981" s="20" t="s">
        <v>128</v>
      </c>
      <c r="J3981" s="14"/>
      <c r="K3981" s="14"/>
    </row>
    <row r="3982" spans="1:11" ht="15.75" customHeight="1" x14ac:dyDescent="0.25">
      <c r="A3982" s="27"/>
      <c r="B3982" s="10"/>
      <c r="C3982" s="10"/>
      <c r="D3982" s="23"/>
      <c r="E3982" s="23"/>
      <c r="F3982" s="19" t="s">
        <v>9215</v>
      </c>
      <c r="G3982" s="19" t="s">
        <v>9215</v>
      </c>
      <c r="H3982" s="20" t="s">
        <v>14</v>
      </c>
      <c r="I3982" s="20" t="s">
        <v>128</v>
      </c>
      <c r="J3982" s="14"/>
      <c r="K3982" s="14"/>
    </row>
    <row r="3983" spans="1:11" ht="15.75" customHeight="1" x14ac:dyDescent="0.25">
      <c r="A3983" s="27"/>
      <c r="B3983" s="10"/>
      <c r="C3983" s="10"/>
      <c r="D3983" s="23"/>
      <c r="E3983" s="23"/>
      <c r="F3983" s="19" t="s">
        <v>9216</v>
      </c>
      <c r="G3983" s="19" t="s">
        <v>9217</v>
      </c>
      <c r="H3983" s="20" t="s">
        <v>14</v>
      </c>
      <c r="I3983" s="20" t="s">
        <v>128</v>
      </c>
      <c r="J3983" s="14"/>
      <c r="K3983" s="14"/>
    </row>
    <row r="3984" spans="1:11" ht="15.75" customHeight="1" x14ac:dyDescent="0.25">
      <c r="A3984" s="27"/>
      <c r="B3984" s="10"/>
      <c r="C3984" s="10"/>
      <c r="D3984" s="23"/>
      <c r="E3984" s="23"/>
      <c r="F3984" s="19" t="s">
        <v>9218</v>
      </c>
      <c r="G3984" s="19" t="s">
        <v>9218</v>
      </c>
      <c r="H3984" s="20" t="s">
        <v>14</v>
      </c>
      <c r="I3984" s="20" t="s">
        <v>128</v>
      </c>
      <c r="J3984" s="14"/>
      <c r="K3984" s="14"/>
    </row>
    <row r="3985" spans="1:11" ht="15.75" customHeight="1" x14ac:dyDescent="0.25">
      <c r="A3985" s="27"/>
      <c r="B3985" s="10"/>
      <c r="C3985" s="10"/>
      <c r="D3985" s="23"/>
      <c r="E3985" s="23"/>
      <c r="F3985" s="19" t="s">
        <v>9219</v>
      </c>
      <c r="G3985" s="19" t="s">
        <v>9219</v>
      </c>
      <c r="H3985" s="20" t="s">
        <v>14</v>
      </c>
      <c r="I3985" s="20" t="s">
        <v>128</v>
      </c>
      <c r="J3985" s="14"/>
      <c r="K3985" s="14"/>
    </row>
    <row r="3986" spans="1:11" ht="15.75" customHeight="1" x14ac:dyDescent="0.25">
      <c r="A3986" s="27"/>
      <c r="B3986" s="10"/>
      <c r="C3986" s="10"/>
      <c r="D3986" s="23"/>
      <c r="E3986" s="23"/>
      <c r="F3986" s="19" t="s">
        <v>9220</v>
      </c>
      <c r="G3986" s="19" t="s">
        <v>9220</v>
      </c>
      <c r="H3986" s="20" t="s">
        <v>14</v>
      </c>
      <c r="I3986" s="20" t="s">
        <v>128</v>
      </c>
      <c r="J3986" s="14"/>
      <c r="K3986" s="14"/>
    </row>
    <row r="3987" spans="1:11" ht="15.75" customHeight="1" x14ac:dyDescent="0.25">
      <c r="A3987" s="27"/>
      <c r="B3987" s="10"/>
      <c r="C3987" s="10"/>
      <c r="D3987" s="23"/>
      <c r="E3987" s="23"/>
      <c r="F3987" s="19" t="s">
        <v>9221</v>
      </c>
      <c r="G3987" s="19" t="s">
        <v>9221</v>
      </c>
      <c r="H3987" s="20" t="s">
        <v>14</v>
      </c>
      <c r="I3987" s="20" t="s">
        <v>128</v>
      </c>
      <c r="J3987" s="14"/>
      <c r="K3987" s="14"/>
    </row>
    <row r="3988" spans="1:11" ht="15.75" customHeight="1" x14ac:dyDescent="0.25">
      <c r="A3988" s="27"/>
      <c r="B3988" s="10"/>
      <c r="C3988" s="10"/>
      <c r="D3988" s="23"/>
      <c r="E3988" s="23"/>
      <c r="F3988" s="19" t="s">
        <v>9222</v>
      </c>
      <c r="G3988" s="19" t="s">
        <v>9222</v>
      </c>
      <c r="H3988" s="20" t="s">
        <v>14</v>
      </c>
      <c r="I3988" s="20" t="s">
        <v>128</v>
      </c>
      <c r="J3988" s="14"/>
      <c r="K3988" s="14"/>
    </row>
    <row r="3989" spans="1:11" ht="15.75" customHeight="1" x14ac:dyDescent="0.25">
      <c r="A3989" s="27"/>
      <c r="B3989" s="10"/>
      <c r="C3989" s="10"/>
      <c r="D3989" s="23"/>
      <c r="E3989" s="23"/>
      <c r="F3989" s="19" t="s">
        <v>9223</v>
      </c>
      <c r="G3989" s="19" t="s">
        <v>9223</v>
      </c>
      <c r="H3989" s="20" t="s">
        <v>14</v>
      </c>
      <c r="I3989" s="20" t="s">
        <v>128</v>
      </c>
      <c r="J3989" s="14"/>
      <c r="K3989" s="14"/>
    </row>
    <row r="3990" spans="1:11" ht="15.75" customHeight="1" x14ac:dyDescent="0.25">
      <c r="A3990" s="27"/>
      <c r="B3990" s="10"/>
      <c r="C3990" s="10"/>
      <c r="D3990" s="23"/>
      <c r="E3990" s="23"/>
      <c r="F3990" s="19" t="s">
        <v>9224</v>
      </c>
      <c r="G3990" s="19" t="s">
        <v>9224</v>
      </c>
      <c r="H3990" s="20" t="s">
        <v>14</v>
      </c>
      <c r="I3990" s="20" t="s">
        <v>128</v>
      </c>
      <c r="J3990" s="14"/>
      <c r="K3990" s="14"/>
    </row>
    <row r="3991" spans="1:11" ht="15.75" customHeight="1" x14ac:dyDescent="0.25">
      <c r="A3991" s="27"/>
      <c r="B3991" s="10"/>
      <c r="C3991" s="10"/>
      <c r="D3991" s="23"/>
      <c r="E3991" s="23"/>
      <c r="F3991" s="19" t="s">
        <v>9225</v>
      </c>
      <c r="G3991" s="19" t="s">
        <v>9225</v>
      </c>
      <c r="H3991" s="20" t="s">
        <v>14</v>
      </c>
      <c r="I3991" s="20" t="s">
        <v>128</v>
      </c>
      <c r="J3991" s="14"/>
      <c r="K3991" s="14"/>
    </row>
    <row r="3992" spans="1:11" ht="15.75" customHeight="1" x14ac:dyDescent="0.25">
      <c r="A3992" s="27" t="s">
        <v>8497</v>
      </c>
      <c r="B3992" s="6" t="s">
        <v>3528</v>
      </c>
      <c r="C3992" s="6" t="s">
        <v>3528</v>
      </c>
      <c r="D3992" s="7" t="s">
        <v>3528</v>
      </c>
      <c r="E3992" s="7" t="s">
        <v>3529</v>
      </c>
      <c r="F3992" s="19" t="s">
        <v>9226</v>
      </c>
      <c r="G3992" s="19" t="s">
        <v>9226</v>
      </c>
      <c r="H3992" s="8" t="s">
        <v>15</v>
      </c>
      <c r="I3992" s="16" t="s">
        <v>13</v>
      </c>
      <c r="J3992" s="11" t="e">
        <f>IF(#REF!="harga",0,IF(#REF!="lokasi",1,IF(#REF!="pelayanan",2,IF(#REF!="kamar",3,IF(#REF!="fasilitas hotel",4,IF(#REF!="makanan",5,6))))))</f>
        <v>#REF!</v>
      </c>
      <c r="K3992" s="11" t="e">
        <f>IF(#REF!="positive",1,0)</f>
        <v>#REF!</v>
      </c>
    </row>
    <row r="3993" spans="1:11" ht="15.75" customHeight="1" x14ac:dyDescent="0.25">
      <c r="A3993" s="27"/>
      <c r="B3993" s="19" t="s">
        <v>4830</v>
      </c>
      <c r="C3993" s="19" t="s">
        <v>4829</v>
      </c>
      <c r="D3993" s="7" t="s">
        <v>4829</v>
      </c>
      <c r="E3993" s="7" t="s">
        <v>4829</v>
      </c>
      <c r="F3993" s="19" t="s">
        <v>9227</v>
      </c>
      <c r="G3993" s="19" t="s">
        <v>9227</v>
      </c>
      <c r="H3993" s="20" t="s">
        <v>15</v>
      </c>
      <c r="I3993" s="21" t="s">
        <v>13</v>
      </c>
      <c r="J3993" s="14"/>
      <c r="K3993" s="14"/>
    </row>
    <row r="3994" spans="1:11" ht="15.75" customHeight="1" x14ac:dyDescent="0.25">
      <c r="A3994" s="27" t="s">
        <v>9228</v>
      </c>
      <c r="B3994" s="19" t="s">
        <v>9229</v>
      </c>
      <c r="C3994" s="19" t="s">
        <v>9229</v>
      </c>
      <c r="D3994" s="7" t="s">
        <v>9230</v>
      </c>
      <c r="E3994" s="7" t="s">
        <v>9230</v>
      </c>
      <c r="F3994" s="19" t="s">
        <v>9231</v>
      </c>
      <c r="G3994" s="19" t="s">
        <v>9231</v>
      </c>
      <c r="H3994" s="20" t="s">
        <v>15</v>
      </c>
      <c r="I3994" s="21" t="s">
        <v>13</v>
      </c>
      <c r="J3994" s="11" t="e">
        <f>IF(#REF!="harga",0,IF(#REF!="lokasi",1,IF(#REF!="pelayanan",2,IF(#REF!="kamar",3,IF(#REF!="fasilitas hotel",4,IF(#REF!="makanan",5,6))))))</f>
        <v>#REF!</v>
      </c>
      <c r="K3994" s="11" t="e">
        <f>IF(#REF!="positive",1,0)</f>
        <v>#REF!</v>
      </c>
    </row>
    <row r="3995" spans="1:11" ht="15.75" customHeight="1" x14ac:dyDescent="0.25">
      <c r="A3995" s="27"/>
      <c r="B3995" s="10"/>
      <c r="C3995" s="10"/>
      <c r="D3995" s="23"/>
      <c r="E3995" s="23"/>
      <c r="F3995" s="19" t="s">
        <v>9232</v>
      </c>
      <c r="G3995" s="19" t="s">
        <v>9232</v>
      </c>
      <c r="H3995" s="20" t="s">
        <v>15</v>
      </c>
      <c r="I3995" s="21" t="s">
        <v>13</v>
      </c>
      <c r="J3995" s="14"/>
      <c r="K3995" s="14"/>
    </row>
    <row r="3996" spans="1:11" ht="15.75" customHeight="1" x14ac:dyDescent="0.25">
      <c r="A3996" s="27"/>
      <c r="B3996" s="10"/>
      <c r="C3996" s="10"/>
      <c r="D3996" s="23"/>
      <c r="E3996" s="23"/>
      <c r="F3996" s="19" t="s">
        <v>9233</v>
      </c>
      <c r="G3996" s="19" t="s">
        <v>9233</v>
      </c>
      <c r="H3996" s="20" t="s">
        <v>15</v>
      </c>
      <c r="I3996" s="21" t="s">
        <v>13</v>
      </c>
      <c r="J3996" s="14"/>
      <c r="K3996" s="14"/>
    </row>
    <row r="3997" spans="1:11" ht="15.75" customHeight="1" x14ac:dyDescent="0.25">
      <c r="A3997" s="27"/>
      <c r="B3997" s="10"/>
      <c r="C3997" s="10"/>
      <c r="D3997" s="23"/>
      <c r="E3997" s="23"/>
      <c r="F3997" s="6" t="s">
        <v>9234</v>
      </c>
      <c r="G3997" s="6" t="s">
        <v>9234</v>
      </c>
      <c r="H3997" s="8" t="s">
        <v>15</v>
      </c>
      <c r="I3997" s="9" t="s">
        <v>13</v>
      </c>
      <c r="J3997" s="14"/>
      <c r="K3997" s="14"/>
    </row>
    <row r="3998" spans="1:11" ht="15.75" customHeight="1" x14ac:dyDescent="0.25">
      <c r="A3998" s="27"/>
      <c r="B3998" s="10"/>
      <c r="C3998" s="10"/>
      <c r="D3998" s="23"/>
      <c r="E3998" s="23"/>
      <c r="F3998" s="5" t="s">
        <v>9235</v>
      </c>
      <c r="G3998" s="5" t="s">
        <v>9235</v>
      </c>
      <c r="H3998" s="8" t="s">
        <v>15</v>
      </c>
      <c r="I3998" s="9" t="s">
        <v>13</v>
      </c>
      <c r="J3998" s="14"/>
      <c r="K3998" s="14"/>
    </row>
    <row r="3999" spans="1:11" ht="15.75" customHeight="1" x14ac:dyDescent="0.25">
      <c r="A3999" s="27"/>
      <c r="B3999" s="10"/>
      <c r="C3999" s="10"/>
      <c r="D3999" s="23"/>
      <c r="E3999" s="23"/>
      <c r="F3999" s="19" t="s">
        <v>9236</v>
      </c>
      <c r="G3999" s="19" t="s">
        <v>9237</v>
      </c>
      <c r="H3999" s="20" t="s">
        <v>15</v>
      </c>
      <c r="I3999" s="21" t="s">
        <v>13</v>
      </c>
      <c r="J3999" s="14"/>
      <c r="K3999" s="14"/>
    </row>
    <row r="4000" spans="1:11" ht="15.75" customHeight="1" x14ac:dyDescent="0.25">
      <c r="A4000" s="27"/>
      <c r="B4000" s="10"/>
      <c r="C4000" s="10"/>
      <c r="D4000" s="23"/>
      <c r="E4000" s="23"/>
      <c r="F4000" s="5" t="s">
        <v>7192</v>
      </c>
      <c r="G4000" s="5" t="s">
        <v>7192</v>
      </c>
      <c r="H4000" s="8" t="s">
        <v>15</v>
      </c>
      <c r="I4000" s="9" t="s">
        <v>13</v>
      </c>
      <c r="J4000" s="14"/>
      <c r="K4000" s="14"/>
    </row>
    <row r="4001" spans="1:11" ht="15.75" customHeight="1" x14ac:dyDescent="0.25">
      <c r="A4001" s="27"/>
      <c r="B4001" s="10"/>
      <c r="C4001" s="10"/>
      <c r="D4001" s="23"/>
      <c r="E4001" s="23"/>
      <c r="F4001" s="5" t="s">
        <v>9238</v>
      </c>
      <c r="G4001" s="5" t="s">
        <v>9238</v>
      </c>
      <c r="H4001" s="8" t="s">
        <v>15</v>
      </c>
      <c r="I4001" s="9" t="s">
        <v>13</v>
      </c>
      <c r="J4001" s="14"/>
      <c r="K4001" s="14"/>
    </row>
    <row r="4002" spans="1:11" ht="15.75" customHeight="1" x14ac:dyDescent="0.25">
      <c r="A4002" s="27"/>
      <c r="B4002" s="19" t="s">
        <v>2612</v>
      </c>
      <c r="C4002" s="19" t="s">
        <v>2612</v>
      </c>
      <c r="D4002" s="7" t="s">
        <v>9239</v>
      </c>
      <c r="E4002" s="7" t="s">
        <v>9239</v>
      </c>
      <c r="F4002" s="5" t="s">
        <v>7345</v>
      </c>
      <c r="G4002" s="5" t="s">
        <v>7345</v>
      </c>
      <c r="H4002" s="8" t="s">
        <v>15</v>
      </c>
      <c r="I4002" s="9" t="s">
        <v>13</v>
      </c>
      <c r="J4002" s="14"/>
      <c r="K4002" s="14"/>
    </row>
    <row r="4003" spans="1:11" ht="15.75" customHeight="1" x14ac:dyDescent="0.25">
      <c r="A4003" s="27"/>
      <c r="B4003" s="19" t="s">
        <v>2703</v>
      </c>
      <c r="C4003" s="19" t="s">
        <v>2702</v>
      </c>
      <c r="D4003" s="7" t="s">
        <v>2702</v>
      </c>
      <c r="E4003" s="7" t="s">
        <v>2703</v>
      </c>
      <c r="F4003" s="19" t="s">
        <v>9240</v>
      </c>
      <c r="G4003" s="19" t="s">
        <v>9240</v>
      </c>
      <c r="H4003" s="20" t="s">
        <v>15</v>
      </c>
      <c r="I4003" s="21" t="s">
        <v>13</v>
      </c>
      <c r="J4003" s="14"/>
      <c r="K4003" s="14"/>
    </row>
    <row r="4004" spans="1:11" ht="15.75" customHeight="1" x14ac:dyDescent="0.25">
      <c r="A4004" s="27"/>
      <c r="B4004" s="19" t="s">
        <v>9241</v>
      </c>
      <c r="C4004" s="19" t="s">
        <v>9241</v>
      </c>
      <c r="D4004" s="7" t="s">
        <v>9242</v>
      </c>
      <c r="E4004" s="7" t="s">
        <v>9242</v>
      </c>
      <c r="F4004" s="6" t="s">
        <v>9243</v>
      </c>
      <c r="G4004" s="6" t="s">
        <v>9244</v>
      </c>
      <c r="H4004" s="15" t="s">
        <v>15</v>
      </c>
      <c r="I4004" s="9" t="s">
        <v>13</v>
      </c>
      <c r="J4004" s="14"/>
      <c r="K4004" s="14"/>
    </row>
    <row r="4005" spans="1:11" ht="15.75" customHeight="1" x14ac:dyDescent="0.25">
      <c r="A4005" s="27"/>
      <c r="B4005" s="10"/>
      <c r="C4005" s="10"/>
      <c r="D4005" s="23"/>
      <c r="E4005" s="23"/>
      <c r="F4005" s="5" t="s">
        <v>9245</v>
      </c>
      <c r="G4005" s="5" t="s">
        <v>9245</v>
      </c>
      <c r="H4005" s="15" t="s">
        <v>15</v>
      </c>
      <c r="I4005" s="9" t="s">
        <v>13</v>
      </c>
      <c r="J4005" s="14"/>
      <c r="K4005" s="14"/>
    </row>
    <row r="4006" spans="1:11" ht="15.75" customHeight="1" x14ac:dyDescent="0.25">
      <c r="A4006" s="27"/>
      <c r="B4006" s="10"/>
      <c r="C4006" s="10"/>
      <c r="D4006" s="23"/>
      <c r="E4006" s="23"/>
      <c r="F4006" s="5" t="s">
        <v>9246</v>
      </c>
      <c r="G4006" s="5" t="s">
        <v>9246</v>
      </c>
      <c r="H4006" s="15" t="s">
        <v>15</v>
      </c>
      <c r="I4006" s="9" t="s">
        <v>13</v>
      </c>
      <c r="J4006" s="14"/>
      <c r="K4006" s="14"/>
    </row>
    <row r="4007" spans="1:11" ht="15.75" customHeight="1" x14ac:dyDescent="0.25">
      <c r="A4007" s="27"/>
      <c r="B4007" s="10"/>
      <c r="C4007" s="10"/>
      <c r="D4007" s="23"/>
      <c r="E4007" s="23"/>
      <c r="F4007" s="5" t="s">
        <v>9247</v>
      </c>
      <c r="G4007" s="5" t="s">
        <v>9247</v>
      </c>
      <c r="H4007" s="15" t="s">
        <v>15</v>
      </c>
      <c r="I4007" s="9" t="s">
        <v>13</v>
      </c>
      <c r="J4007" s="14"/>
      <c r="K4007" s="14"/>
    </row>
    <row r="4008" spans="1:11" ht="15.75" customHeight="1" x14ac:dyDescent="0.25">
      <c r="A4008" s="27"/>
      <c r="B4008" s="10"/>
      <c r="C4008" s="10"/>
      <c r="D4008" s="23"/>
      <c r="E4008" s="23"/>
      <c r="F4008" s="5" t="s">
        <v>9248</v>
      </c>
      <c r="G4008" s="5" t="s">
        <v>9248</v>
      </c>
      <c r="H4008" s="15" t="s">
        <v>15</v>
      </c>
      <c r="I4008" s="9" t="s">
        <v>13</v>
      </c>
      <c r="J4008" s="14"/>
      <c r="K4008" s="14"/>
    </row>
    <row r="4009" spans="1:11" ht="15.75" customHeight="1" x14ac:dyDescent="0.25">
      <c r="A4009" s="27"/>
      <c r="B4009" s="10"/>
      <c r="C4009" s="10"/>
      <c r="D4009" s="23"/>
      <c r="E4009" s="23"/>
      <c r="F4009" s="5" t="s">
        <v>9249</v>
      </c>
      <c r="G4009" s="5" t="s">
        <v>9249</v>
      </c>
      <c r="H4009" s="15" t="s">
        <v>15</v>
      </c>
      <c r="I4009" s="9" t="s">
        <v>13</v>
      </c>
      <c r="J4009" s="14"/>
      <c r="K4009" s="14"/>
    </row>
    <row r="4010" spans="1:11" ht="15.75" customHeight="1" x14ac:dyDescent="0.25">
      <c r="A4010" s="27"/>
      <c r="B4010" s="10"/>
      <c r="C4010" s="10"/>
      <c r="D4010" s="23"/>
      <c r="E4010" s="23"/>
      <c r="F4010" s="6" t="s">
        <v>9250</v>
      </c>
      <c r="G4010" s="6" t="s">
        <v>9250</v>
      </c>
      <c r="H4010" s="15" t="s">
        <v>15</v>
      </c>
      <c r="I4010" s="16" t="s">
        <v>13</v>
      </c>
      <c r="J4010" s="14"/>
      <c r="K4010" s="14"/>
    </row>
    <row r="4011" spans="1:11" ht="15.75" customHeight="1" x14ac:dyDescent="0.25">
      <c r="A4011" s="27"/>
      <c r="B4011" s="10"/>
      <c r="C4011" s="10"/>
      <c r="D4011" s="23"/>
      <c r="E4011" s="23"/>
      <c r="F4011" s="5" t="s">
        <v>9251</v>
      </c>
      <c r="G4011" s="5" t="s">
        <v>9251</v>
      </c>
      <c r="H4011" s="15" t="s">
        <v>15</v>
      </c>
      <c r="I4011" s="9" t="s">
        <v>13</v>
      </c>
      <c r="J4011" s="14"/>
      <c r="K4011" s="14"/>
    </row>
    <row r="4012" spans="1:11" ht="15.75" customHeight="1" x14ac:dyDescent="0.25">
      <c r="A4012" s="27"/>
      <c r="B4012" s="10"/>
      <c r="C4012" s="10"/>
      <c r="D4012" s="23"/>
      <c r="E4012" s="23"/>
      <c r="F4012" s="6" t="s">
        <v>9252</v>
      </c>
      <c r="G4012" s="6" t="s">
        <v>9252</v>
      </c>
      <c r="H4012" s="15" t="s">
        <v>15</v>
      </c>
      <c r="I4012" s="9" t="s">
        <v>13</v>
      </c>
      <c r="J4012" s="14"/>
      <c r="K4012" s="14"/>
    </row>
    <row r="4013" spans="1:11" ht="15.75" customHeight="1" x14ac:dyDescent="0.25">
      <c r="A4013" s="27"/>
      <c r="B4013" s="10"/>
      <c r="C4013" s="10"/>
      <c r="D4013" s="23"/>
      <c r="E4013" s="23"/>
      <c r="F4013" s="6" t="s">
        <v>9253</v>
      </c>
      <c r="G4013" s="6" t="s">
        <v>9253</v>
      </c>
      <c r="H4013" s="15" t="s">
        <v>15</v>
      </c>
      <c r="I4013" s="9" t="s">
        <v>13</v>
      </c>
      <c r="J4013" s="14"/>
      <c r="K4013" s="14"/>
    </row>
    <row r="4014" spans="1:11" ht="15.75" customHeight="1" x14ac:dyDescent="0.25">
      <c r="A4014" s="27"/>
      <c r="B4014" s="10"/>
      <c r="C4014" s="10"/>
      <c r="D4014" s="23"/>
      <c r="E4014" s="23"/>
      <c r="F4014" s="6" t="s">
        <v>9228</v>
      </c>
      <c r="G4014" s="6" t="s">
        <v>9254</v>
      </c>
      <c r="H4014" s="15" t="s">
        <v>15</v>
      </c>
      <c r="I4014" s="9" t="s">
        <v>13</v>
      </c>
      <c r="J4014" s="14"/>
      <c r="K4014" s="14"/>
    </row>
    <row r="4015" spans="1:11" ht="15.75" customHeight="1" x14ac:dyDescent="0.25">
      <c r="A4015" s="27"/>
      <c r="B4015" s="10"/>
      <c r="C4015" s="10"/>
      <c r="D4015" s="23"/>
      <c r="E4015" s="23"/>
      <c r="F4015" s="5" t="s">
        <v>9255</v>
      </c>
      <c r="G4015" s="5" t="s">
        <v>9255</v>
      </c>
      <c r="H4015" s="15" t="s">
        <v>15</v>
      </c>
      <c r="I4015" s="9" t="s">
        <v>13</v>
      </c>
      <c r="J4015" s="14"/>
      <c r="K4015" s="14"/>
    </row>
    <row r="4016" spans="1:11" ht="15.75" customHeight="1" x14ac:dyDescent="0.25">
      <c r="A4016" s="27"/>
      <c r="B4016" s="10"/>
      <c r="C4016" s="10"/>
      <c r="D4016" s="23"/>
      <c r="E4016" s="23"/>
      <c r="F4016" s="5" t="s">
        <v>9256</v>
      </c>
      <c r="G4016" s="5" t="s">
        <v>9256</v>
      </c>
      <c r="H4016" s="15" t="s">
        <v>15</v>
      </c>
      <c r="I4016" s="16" t="s">
        <v>13</v>
      </c>
      <c r="J4016" s="14"/>
      <c r="K4016" s="14"/>
    </row>
    <row r="4017" spans="1:11" ht="15.75" customHeight="1" x14ac:dyDescent="0.25">
      <c r="A4017" s="27"/>
      <c r="B4017" s="10"/>
      <c r="C4017" s="10"/>
      <c r="D4017" s="23"/>
      <c r="E4017" s="23"/>
      <c r="F4017" s="6" t="s">
        <v>9257</v>
      </c>
      <c r="G4017" s="6" t="s">
        <v>9258</v>
      </c>
      <c r="H4017" s="15" t="s">
        <v>15</v>
      </c>
      <c r="I4017" s="9" t="s">
        <v>13</v>
      </c>
      <c r="J4017" s="14"/>
      <c r="K4017" s="14"/>
    </row>
    <row r="4018" spans="1:11" ht="15.75" customHeight="1" x14ac:dyDescent="0.25">
      <c r="A4018" s="27"/>
      <c r="B4018" s="10"/>
      <c r="C4018" s="10"/>
      <c r="D4018" s="23"/>
      <c r="E4018" s="23"/>
      <c r="F4018" s="6" t="s">
        <v>9259</v>
      </c>
      <c r="G4018" s="6" t="s">
        <v>9259</v>
      </c>
      <c r="H4018" s="15" t="s">
        <v>15</v>
      </c>
      <c r="I4018" s="9" t="s">
        <v>13</v>
      </c>
      <c r="J4018" s="14"/>
      <c r="K4018" s="14"/>
    </row>
    <row r="4019" spans="1:11" ht="15.75" customHeight="1" x14ac:dyDescent="0.25">
      <c r="A4019" s="27"/>
      <c r="B4019" s="10"/>
      <c r="C4019" s="10"/>
      <c r="D4019" s="23"/>
      <c r="E4019" s="23"/>
      <c r="F4019" s="5" t="s">
        <v>9260</v>
      </c>
      <c r="G4019" s="5" t="s">
        <v>9260</v>
      </c>
      <c r="H4019" s="15" t="s">
        <v>15</v>
      </c>
      <c r="I4019" s="9" t="s">
        <v>13</v>
      </c>
      <c r="J4019" s="14"/>
      <c r="K4019" s="14"/>
    </row>
    <row r="4020" spans="1:11" ht="15.75" customHeight="1" x14ac:dyDescent="0.25">
      <c r="A4020" s="27"/>
      <c r="B4020" s="10"/>
      <c r="C4020" s="10"/>
      <c r="D4020" s="23"/>
      <c r="E4020" s="23"/>
      <c r="F4020" s="5" t="s">
        <v>9261</v>
      </c>
      <c r="G4020" s="5" t="s">
        <v>9261</v>
      </c>
      <c r="H4020" s="15" t="s">
        <v>15</v>
      </c>
      <c r="I4020" s="9" t="s">
        <v>13</v>
      </c>
      <c r="J4020" s="14"/>
      <c r="K4020" s="14"/>
    </row>
    <row r="4021" spans="1:11" ht="15.75" customHeight="1" x14ac:dyDescent="0.25">
      <c r="A4021" s="27"/>
      <c r="B4021" s="10"/>
      <c r="C4021" s="10"/>
      <c r="D4021" s="23"/>
      <c r="E4021" s="23"/>
      <c r="F4021" s="6" t="s">
        <v>9262</v>
      </c>
      <c r="G4021" s="6" t="s">
        <v>9262</v>
      </c>
      <c r="H4021" s="15" t="s">
        <v>15</v>
      </c>
      <c r="I4021" s="9" t="s">
        <v>13</v>
      </c>
      <c r="J4021" s="14"/>
      <c r="K4021" s="14"/>
    </row>
    <row r="4022" spans="1:11" ht="15.75" customHeight="1" x14ac:dyDescent="0.25">
      <c r="A4022" s="27"/>
      <c r="B4022" s="10"/>
      <c r="C4022" s="10"/>
      <c r="D4022" s="23"/>
      <c r="E4022" s="23"/>
      <c r="F4022" s="6" t="s">
        <v>9263</v>
      </c>
      <c r="G4022" s="6" t="s">
        <v>9263</v>
      </c>
      <c r="H4022" s="15" t="s">
        <v>15</v>
      </c>
      <c r="I4022" s="16" t="s">
        <v>13</v>
      </c>
      <c r="J4022" s="14"/>
      <c r="K4022" s="14"/>
    </row>
    <row r="4023" spans="1:11" ht="15.75" customHeight="1" x14ac:dyDescent="0.25">
      <c r="A4023" s="27"/>
      <c r="B4023" s="10"/>
      <c r="C4023" s="10"/>
      <c r="D4023" s="23"/>
      <c r="E4023" s="23"/>
      <c r="F4023" s="6" t="s">
        <v>9264</v>
      </c>
      <c r="G4023" s="6" t="s">
        <v>9264</v>
      </c>
      <c r="H4023" s="15" t="s">
        <v>15</v>
      </c>
      <c r="I4023" s="9" t="s">
        <v>13</v>
      </c>
      <c r="J4023" s="14"/>
      <c r="K4023" s="14"/>
    </row>
    <row r="4024" spans="1:11" ht="15.75" customHeight="1" x14ac:dyDescent="0.25">
      <c r="A4024" s="27"/>
      <c r="B4024" s="6" t="s">
        <v>9265</v>
      </c>
      <c r="C4024" s="6" t="s">
        <v>2416</v>
      </c>
      <c r="D4024" s="7" t="s">
        <v>2416</v>
      </c>
      <c r="E4024" s="7" t="s">
        <v>9266</v>
      </c>
      <c r="F4024" s="6" t="s">
        <v>9267</v>
      </c>
      <c r="G4024" s="6" t="s">
        <v>9267</v>
      </c>
      <c r="H4024" s="15" t="s">
        <v>15</v>
      </c>
      <c r="I4024" s="9" t="s">
        <v>13</v>
      </c>
      <c r="J4024" s="14"/>
      <c r="K4024" s="14"/>
    </row>
    <row r="4025" spans="1:11" ht="15.75" customHeight="1" x14ac:dyDescent="0.25">
      <c r="A4025" s="27"/>
      <c r="B4025" s="6" t="s">
        <v>4314</v>
      </c>
      <c r="C4025" s="6" t="s">
        <v>4314</v>
      </c>
      <c r="D4025" s="7" t="s">
        <v>9268</v>
      </c>
      <c r="E4025" s="7" t="s">
        <v>9269</v>
      </c>
      <c r="F4025" s="6" t="s">
        <v>9270</v>
      </c>
      <c r="G4025" s="6" t="s">
        <v>9270</v>
      </c>
      <c r="H4025" s="15" t="s">
        <v>15</v>
      </c>
      <c r="I4025" s="16" t="s">
        <v>13</v>
      </c>
      <c r="J4025" s="14"/>
      <c r="K4025" s="14"/>
    </row>
    <row r="4026" spans="1:11" ht="15.75" customHeight="1" x14ac:dyDescent="0.25">
      <c r="A4026" s="27"/>
      <c r="B4026" s="6" t="s">
        <v>9271</v>
      </c>
      <c r="C4026" s="6" t="s">
        <v>9271</v>
      </c>
      <c r="D4026" s="7" t="s">
        <v>9272</v>
      </c>
      <c r="E4026" s="7" t="s">
        <v>9273</v>
      </c>
      <c r="F4026" s="6" t="s">
        <v>9274</v>
      </c>
      <c r="G4026" s="6" t="s">
        <v>9274</v>
      </c>
      <c r="H4026" s="15" t="s">
        <v>15</v>
      </c>
      <c r="I4026" s="16" t="s">
        <v>13</v>
      </c>
      <c r="J4026" s="14"/>
      <c r="K4026" s="14"/>
    </row>
    <row r="4027" spans="1:11" ht="15.75" customHeight="1" x14ac:dyDescent="0.25">
      <c r="A4027" s="27"/>
      <c r="B4027" s="6" t="s">
        <v>9275</v>
      </c>
      <c r="C4027" s="6" t="s">
        <v>9275</v>
      </c>
      <c r="D4027" s="7" t="s">
        <v>9276</v>
      </c>
      <c r="E4027" s="7" t="s">
        <v>9277</v>
      </c>
      <c r="F4027" s="5" t="s">
        <v>9278</v>
      </c>
      <c r="G4027" s="5" t="s">
        <v>9278</v>
      </c>
      <c r="H4027" s="15" t="s">
        <v>15</v>
      </c>
      <c r="I4027" s="9" t="s">
        <v>13</v>
      </c>
      <c r="J4027" s="14"/>
      <c r="K4027" s="14"/>
    </row>
    <row r="4028" spans="1:11" ht="15.75" customHeight="1" x14ac:dyDescent="0.25">
      <c r="A4028" s="27"/>
      <c r="B4028" s="6" t="s">
        <v>9279</v>
      </c>
      <c r="C4028" s="6" t="s">
        <v>9279</v>
      </c>
      <c r="D4028" s="7" t="s">
        <v>9280</v>
      </c>
      <c r="E4028" s="7" t="s">
        <v>9281</v>
      </c>
      <c r="F4028" s="5" t="s">
        <v>9282</v>
      </c>
      <c r="G4028" s="5" t="s">
        <v>9282</v>
      </c>
      <c r="H4028" s="15" t="s">
        <v>15</v>
      </c>
      <c r="I4028" s="9" t="s">
        <v>13</v>
      </c>
      <c r="J4028" s="14"/>
      <c r="K4028" s="14"/>
    </row>
    <row r="4029" spans="1:11" ht="15.75" customHeight="1" x14ac:dyDescent="0.25">
      <c r="A4029" s="27"/>
      <c r="B4029" s="5" t="s">
        <v>7192</v>
      </c>
      <c r="C4029" s="5" t="s">
        <v>7192</v>
      </c>
      <c r="D4029" s="7" t="s">
        <v>9283</v>
      </c>
      <c r="E4029" s="7" t="s">
        <v>9283</v>
      </c>
      <c r="F4029" s="6" t="s">
        <v>9284</v>
      </c>
      <c r="G4029" s="6" t="s">
        <v>9284</v>
      </c>
      <c r="H4029" s="15" t="s">
        <v>15</v>
      </c>
      <c r="I4029" s="16" t="s">
        <v>13</v>
      </c>
      <c r="J4029" s="14"/>
      <c r="K4029" s="14"/>
    </row>
    <row r="4030" spans="1:11" ht="15.75" customHeight="1" x14ac:dyDescent="0.25">
      <c r="A4030" s="27"/>
      <c r="B4030" s="5" t="s">
        <v>9238</v>
      </c>
      <c r="C4030" s="5" t="s">
        <v>9238</v>
      </c>
      <c r="D4030" s="7" t="s">
        <v>9285</v>
      </c>
      <c r="E4030" s="7" t="s">
        <v>9285</v>
      </c>
      <c r="F4030" s="5" t="s">
        <v>9286</v>
      </c>
      <c r="G4030" s="5" t="s">
        <v>9286</v>
      </c>
      <c r="H4030" s="15" t="s">
        <v>15</v>
      </c>
      <c r="I4030" s="16" t="s">
        <v>13</v>
      </c>
      <c r="J4030" s="14"/>
      <c r="K4030" s="14"/>
    </row>
    <row r="4031" spans="1:11" ht="15.75" customHeight="1" x14ac:dyDescent="0.25">
      <c r="A4031" s="27"/>
      <c r="B4031" s="5" t="s">
        <v>7345</v>
      </c>
      <c r="C4031" s="5" t="s">
        <v>7345</v>
      </c>
      <c r="D4031" s="7" t="s">
        <v>9287</v>
      </c>
      <c r="E4031" s="7" t="s">
        <v>9287</v>
      </c>
      <c r="F4031" s="5" t="s">
        <v>9288</v>
      </c>
      <c r="G4031" s="5" t="s">
        <v>9288</v>
      </c>
      <c r="H4031" s="15" t="s">
        <v>15</v>
      </c>
      <c r="I4031" s="9" t="s">
        <v>13</v>
      </c>
      <c r="J4031" s="14"/>
      <c r="K4031" s="14"/>
    </row>
    <row r="4032" spans="1:11" ht="15.75" customHeight="1" x14ac:dyDescent="0.25">
      <c r="A4032" s="27"/>
      <c r="B4032" s="5" t="s">
        <v>9289</v>
      </c>
      <c r="C4032" s="5" t="s">
        <v>9289</v>
      </c>
      <c r="D4032" s="7" t="s">
        <v>9290</v>
      </c>
      <c r="E4032" s="7" t="s">
        <v>9290</v>
      </c>
      <c r="F4032" s="5" t="s">
        <v>9291</v>
      </c>
      <c r="G4032" s="5" t="s">
        <v>9291</v>
      </c>
      <c r="H4032" s="15" t="s">
        <v>15</v>
      </c>
      <c r="I4032" s="16" t="s">
        <v>13</v>
      </c>
      <c r="J4032" s="14"/>
      <c r="K4032" s="14"/>
    </row>
    <row r="4033" spans="1:11" ht="15.75" customHeight="1" x14ac:dyDescent="0.25">
      <c r="A4033" s="27"/>
      <c r="B4033" s="6" t="s">
        <v>9292</v>
      </c>
      <c r="C4033" s="6" t="s">
        <v>9292</v>
      </c>
      <c r="D4033" s="7" t="s">
        <v>9293</v>
      </c>
      <c r="E4033" s="7" t="s">
        <v>9293</v>
      </c>
      <c r="F4033" s="5" t="s">
        <v>9294</v>
      </c>
      <c r="G4033" s="5" t="s">
        <v>9294</v>
      </c>
      <c r="H4033" s="15" t="s">
        <v>15</v>
      </c>
      <c r="I4033" s="16" t="s">
        <v>13</v>
      </c>
      <c r="J4033" s="14"/>
      <c r="K4033" s="14"/>
    </row>
    <row r="4034" spans="1:11" ht="15.75" customHeight="1" x14ac:dyDescent="0.25">
      <c r="A4034" s="27"/>
      <c r="B4034" s="5" t="s">
        <v>9245</v>
      </c>
      <c r="C4034" s="5" t="s">
        <v>9245</v>
      </c>
      <c r="D4034" s="7" t="s">
        <v>9295</v>
      </c>
      <c r="E4034" s="7" t="s">
        <v>9295</v>
      </c>
      <c r="F4034" s="6" t="s">
        <v>9296</v>
      </c>
      <c r="G4034" s="6" t="s">
        <v>9296</v>
      </c>
      <c r="H4034" s="15" t="s">
        <v>15</v>
      </c>
      <c r="I4034" s="9" t="s">
        <v>13</v>
      </c>
      <c r="J4034" s="14"/>
      <c r="K4034" s="14"/>
    </row>
    <row r="4035" spans="1:11" ht="15.75" customHeight="1" x14ac:dyDescent="0.25">
      <c r="A4035" s="27"/>
      <c r="B4035" s="5" t="s">
        <v>9247</v>
      </c>
      <c r="C4035" s="5" t="s">
        <v>9247</v>
      </c>
      <c r="D4035" s="7" t="s">
        <v>9247</v>
      </c>
      <c r="E4035" s="7" t="s">
        <v>9247</v>
      </c>
      <c r="F4035" s="5" t="s">
        <v>9297</v>
      </c>
      <c r="G4035" s="5" t="s">
        <v>9297</v>
      </c>
      <c r="H4035" s="15" t="s">
        <v>15</v>
      </c>
      <c r="I4035" s="9" t="s">
        <v>13</v>
      </c>
      <c r="J4035" s="14"/>
      <c r="K4035" s="14"/>
    </row>
    <row r="4036" spans="1:11" ht="15.75" customHeight="1" x14ac:dyDescent="0.25">
      <c r="A4036" s="27"/>
      <c r="B4036" s="5" t="s">
        <v>9248</v>
      </c>
      <c r="C4036" s="5" t="s">
        <v>9248</v>
      </c>
      <c r="D4036" s="7" t="s">
        <v>9298</v>
      </c>
      <c r="E4036" s="7" t="s">
        <v>9298</v>
      </c>
      <c r="F4036" s="6" t="s">
        <v>9259</v>
      </c>
      <c r="G4036" s="6" t="s">
        <v>9259</v>
      </c>
      <c r="H4036" s="15" t="s">
        <v>15</v>
      </c>
      <c r="I4036" s="9" t="s">
        <v>13</v>
      </c>
      <c r="J4036" s="14"/>
      <c r="K4036" s="14"/>
    </row>
    <row r="4037" spans="1:11" ht="15.75" customHeight="1" x14ac:dyDescent="0.25">
      <c r="A4037" s="27"/>
      <c r="B4037" s="6" t="s">
        <v>9299</v>
      </c>
      <c r="C4037" s="6" t="s">
        <v>9299</v>
      </c>
      <c r="D4037" s="7" t="s">
        <v>9300</v>
      </c>
      <c r="E4037" s="7" t="s">
        <v>9301</v>
      </c>
      <c r="F4037" s="5" t="s">
        <v>9302</v>
      </c>
      <c r="G4037" s="5" t="s">
        <v>9302</v>
      </c>
      <c r="H4037" s="15" t="s">
        <v>15</v>
      </c>
      <c r="I4037" s="9" t="s">
        <v>13</v>
      </c>
      <c r="J4037" s="14"/>
      <c r="K4037" s="14"/>
    </row>
    <row r="4038" spans="1:11" ht="15.75" customHeight="1" x14ac:dyDescent="0.25">
      <c r="A4038" s="27"/>
      <c r="B4038" s="6" t="s">
        <v>9262</v>
      </c>
      <c r="C4038" s="6" t="s">
        <v>9262</v>
      </c>
      <c r="D4038" s="7" t="s">
        <v>9303</v>
      </c>
      <c r="E4038" s="7" t="s">
        <v>9303</v>
      </c>
      <c r="F4038" s="5" t="s">
        <v>9304</v>
      </c>
      <c r="G4038" s="5" t="s">
        <v>9304</v>
      </c>
      <c r="H4038" s="15" t="s">
        <v>15</v>
      </c>
      <c r="I4038" s="9" t="s">
        <v>13</v>
      </c>
      <c r="J4038" s="14"/>
      <c r="K4038" s="14"/>
    </row>
    <row r="4039" spans="1:11" ht="15.75" customHeight="1" x14ac:dyDescent="0.25">
      <c r="A4039" s="27"/>
      <c r="B4039" s="6" t="s">
        <v>9305</v>
      </c>
      <c r="C4039" s="6" t="s">
        <v>9305</v>
      </c>
      <c r="D4039" s="7" t="s">
        <v>9306</v>
      </c>
      <c r="E4039" s="7" t="s">
        <v>9307</v>
      </c>
      <c r="F4039" s="5" t="s">
        <v>9308</v>
      </c>
      <c r="G4039" s="5" t="s">
        <v>9308</v>
      </c>
      <c r="H4039" s="15" t="s">
        <v>15</v>
      </c>
      <c r="I4039" s="9" t="s">
        <v>13</v>
      </c>
      <c r="J4039" s="14"/>
      <c r="K4039" s="14"/>
    </row>
    <row r="4040" spans="1:11" ht="15.75" customHeight="1" x14ac:dyDescent="0.25">
      <c r="A4040" s="27"/>
      <c r="B4040" s="6" t="s">
        <v>9270</v>
      </c>
      <c r="C4040" s="6" t="s">
        <v>9270</v>
      </c>
      <c r="D4040" s="7" t="s">
        <v>9309</v>
      </c>
      <c r="E4040" s="7" t="s">
        <v>9309</v>
      </c>
      <c r="F4040" s="6" t="s">
        <v>9310</v>
      </c>
      <c r="G4040" s="6" t="s">
        <v>9310</v>
      </c>
      <c r="H4040" s="15" t="s">
        <v>15</v>
      </c>
      <c r="I4040" s="9" t="s">
        <v>13</v>
      </c>
      <c r="J4040" s="14"/>
      <c r="K4040" s="14"/>
    </row>
    <row r="4041" spans="1:11" ht="15.75" customHeight="1" x14ac:dyDescent="0.25">
      <c r="A4041" s="27"/>
      <c r="B4041" s="5" t="s">
        <v>9278</v>
      </c>
      <c r="C4041" s="5" t="s">
        <v>9278</v>
      </c>
      <c r="D4041" s="7" t="s">
        <v>9311</v>
      </c>
      <c r="E4041" s="7" t="s">
        <v>9311</v>
      </c>
      <c r="F4041" s="5" t="s">
        <v>9312</v>
      </c>
      <c r="G4041" s="5" t="s">
        <v>9312</v>
      </c>
      <c r="H4041" s="15" t="s">
        <v>15</v>
      </c>
      <c r="I4041" s="9" t="s">
        <v>13</v>
      </c>
      <c r="J4041" s="14"/>
      <c r="K4041" s="14"/>
    </row>
    <row r="4042" spans="1:11" ht="15.75" customHeight="1" x14ac:dyDescent="0.25">
      <c r="A4042" s="27"/>
      <c r="B4042" s="6" t="s">
        <v>9313</v>
      </c>
      <c r="C4042" s="6" t="s">
        <v>9313</v>
      </c>
      <c r="D4042" s="7" t="s">
        <v>9314</v>
      </c>
      <c r="E4042" s="7" t="s">
        <v>9315</v>
      </c>
      <c r="F4042" s="6" t="s">
        <v>9316</v>
      </c>
      <c r="G4042" s="6" t="s">
        <v>9316</v>
      </c>
      <c r="H4042" s="15" t="s">
        <v>15</v>
      </c>
      <c r="I4042" s="9" t="s">
        <v>13</v>
      </c>
      <c r="J4042" s="14"/>
      <c r="K4042" s="14"/>
    </row>
    <row r="4043" spans="1:11" ht="15.75" customHeight="1" x14ac:dyDescent="0.25">
      <c r="A4043" s="27"/>
      <c r="B4043" s="6" t="s">
        <v>9317</v>
      </c>
      <c r="C4043" s="6" t="s">
        <v>9317</v>
      </c>
      <c r="D4043" s="7" t="s">
        <v>9318</v>
      </c>
      <c r="E4043" s="7" t="s">
        <v>9319</v>
      </c>
      <c r="F4043" s="6" t="s">
        <v>9320</v>
      </c>
      <c r="G4043" s="6" t="s">
        <v>9321</v>
      </c>
      <c r="H4043" s="15" t="s">
        <v>15</v>
      </c>
      <c r="I4043" s="9" t="s">
        <v>13</v>
      </c>
      <c r="J4043" s="14"/>
      <c r="K4043" s="14"/>
    </row>
    <row r="4044" spans="1:11" ht="15.75" customHeight="1" x14ac:dyDescent="0.25">
      <c r="A4044" s="27"/>
      <c r="B4044" s="5" t="s">
        <v>9286</v>
      </c>
      <c r="C4044" s="5" t="s">
        <v>9286</v>
      </c>
      <c r="D4044" s="7" t="s">
        <v>9286</v>
      </c>
      <c r="E4044" s="7" t="s">
        <v>9286</v>
      </c>
      <c r="F4044" s="5" t="s">
        <v>9322</v>
      </c>
      <c r="G4044" s="5" t="s">
        <v>9322</v>
      </c>
      <c r="H4044" s="15" t="s">
        <v>15</v>
      </c>
      <c r="I4044" s="9" t="s">
        <v>13</v>
      </c>
      <c r="J4044" s="14"/>
      <c r="K4044" s="14"/>
    </row>
    <row r="4045" spans="1:11" ht="15.75" customHeight="1" x14ac:dyDescent="0.25">
      <c r="A4045" s="27"/>
      <c r="B4045" s="5" t="s">
        <v>9288</v>
      </c>
      <c r="C4045" s="5" t="s">
        <v>9288</v>
      </c>
      <c r="D4045" s="7" t="s">
        <v>9323</v>
      </c>
      <c r="E4045" s="7" t="s">
        <v>9323</v>
      </c>
      <c r="F4045" s="6" t="s">
        <v>9324</v>
      </c>
      <c r="G4045" s="6" t="s">
        <v>9324</v>
      </c>
      <c r="H4045" s="15" t="s">
        <v>15</v>
      </c>
      <c r="I4045" s="9" t="s">
        <v>13</v>
      </c>
      <c r="J4045" s="14"/>
      <c r="K4045" s="14"/>
    </row>
    <row r="4046" spans="1:11" ht="15.75" customHeight="1" x14ac:dyDescent="0.25">
      <c r="A4046" s="27"/>
      <c r="B4046" s="6" t="s">
        <v>9325</v>
      </c>
      <c r="C4046" s="6" t="s">
        <v>9325</v>
      </c>
      <c r="D4046" s="7" t="s">
        <v>9325</v>
      </c>
      <c r="E4046" s="7" t="s">
        <v>9326</v>
      </c>
      <c r="F4046" s="5" t="s">
        <v>9327</v>
      </c>
      <c r="G4046" s="5" t="s">
        <v>9327</v>
      </c>
      <c r="H4046" s="15" t="s">
        <v>15</v>
      </c>
      <c r="I4046" s="9" t="s">
        <v>13</v>
      </c>
      <c r="J4046" s="14"/>
      <c r="K4046" s="14"/>
    </row>
    <row r="4047" spans="1:11" ht="15.75" customHeight="1" x14ac:dyDescent="0.25">
      <c r="A4047" s="27"/>
      <c r="B4047" s="5" t="s">
        <v>9294</v>
      </c>
      <c r="C4047" s="5" t="s">
        <v>9294</v>
      </c>
      <c r="D4047" s="7" t="s">
        <v>9294</v>
      </c>
      <c r="E4047" s="7" t="s">
        <v>9294</v>
      </c>
      <c r="F4047" s="6" t="s">
        <v>9328</v>
      </c>
      <c r="G4047" s="5" t="s">
        <v>9329</v>
      </c>
      <c r="H4047" s="15" t="s">
        <v>15</v>
      </c>
      <c r="I4047" s="9" t="s">
        <v>13</v>
      </c>
      <c r="J4047" s="14"/>
      <c r="K4047" s="14"/>
    </row>
    <row r="4048" spans="1:11" ht="15.75" customHeight="1" x14ac:dyDescent="0.25">
      <c r="A4048" s="27"/>
      <c r="B4048" s="5" t="s">
        <v>9330</v>
      </c>
      <c r="C4048" s="5" t="s">
        <v>9330</v>
      </c>
      <c r="D4048" s="7" t="s">
        <v>9331</v>
      </c>
      <c r="E4048" s="7" t="s">
        <v>9331</v>
      </c>
      <c r="F4048" s="5" t="s">
        <v>9332</v>
      </c>
      <c r="G4048" s="5" t="s">
        <v>9332</v>
      </c>
      <c r="H4048" s="15" t="s">
        <v>15</v>
      </c>
      <c r="I4048" s="9" t="s">
        <v>13</v>
      </c>
      <c r="J4048" s="14"/>
      <c r="K4048" s="14"/>
    </row>
    <row r="4049" spans="1:11" ht="15.75" customHeight="1" x14ac:dyDescent="0.25">
      <c r="A4049" s="27"/>
      <c r="B4049" s="5" t="s">
        <v>9302</v>
      </c>
      <c r="C4049" s="5" t="s">
        <v>9302</v>
      </c>
      <c r="D4049" s="7" t="s">
        <v>9333</v>
      </c>
      <c r="E4049" s="7" t="s">
        <v>9333</v>
      </c>
      <c r="F4049" s="6" t="s">
        <v>9226</v>
      </c>
      <c r="G4049" s="6" t="s">
        <v>9226</v>
      </c>
      <c r="H4049" s="15" t="s">
        <v>15</v>
      </c>
      <c r="I4049" s="9" t="s">
        <v>13</v>
      </c>
      <c r="J4049" s="14"/>
      <c r="K4049" s="14"/>
    </row>
    <row r="4050" spans="1:11" ht="15.75" customHeight="1" x14ac:dyDescent="0.25">
      <c r="A4050" s="27"/>
      <c r="B4050" s="5" t="s">
        <v>9334</v>
      </c>
      <c r="C4050" s="5" t="s">
        <v>9334</v>
      </c>
      <c r="D4050" s="7" t="s">
        <v>9335</v>
      </c>
      <c r="E4050" s="7" t="s">
        <v>9335</v>
      </c>
      <c r="F4050" s="6" t="s">
        <v>9336</v>
      </c>
      <c r="G4050" s="6" t="s">
        <v>9336</v>
      </c>
      <c r="H4050" s="15" t="s">
        <v>15</v>
      </c>
      <c r="I4050" s="9" t="s">
        <v>13</v>
      </c>
      <c r="J4050" s="14"/>
      <c r="K4050" s="14"/>
    </row>
    <row r="4051" spans="1:11" ht="15.75" customHeight="1" x14ac:dyDescent="0.25">
      <c r="A4051" s="27"/>
      <c r="B4051" s="6" t="s">
        <v>9337</v>
      </c>
      <c r="C4051" s="6" t="s">
        <v>9337</v>
      </c>
      <c r="D4051" s="7" t="s">
        <v>9338</v>
      </c>
      <c r="E4051" s="7" t="s">
        <v>9338</v>
      </c>
      <c r="F4051" s="6" t="s">
        <v>9339</v>
      </c>
      <c r="G4051" s="6" t="s">
        <v>9339</v>
      </c>
      <c r="H4051" s="15" t="s">
        <v>15</v>
      </c>
      <c r="I4051" s="9" t="s">
        <v>13</v>
      </c>
      <c r="J4051" s="14"/>
      <c r="K4051" s="14"/>
    </row>
    <row r="4052" spans="1:11" ht="15.75" customHeight="1" x14ac:dyDescent="0.25">
      <c r="A4052" s="27"/>
      <c r="B4052" s="5" t="s">
        <v>9340</v>
      </c>
      <c r="C4052" s="6" t="s">
        <v>9341</v>
      </c>
      <c r="D4052" s="7" t="s">
        <v>9341</v>
      </c>
      <c r="E4052" s="7" t="s">
        <v>9341</v>
      </c>
      <c r="F4052" s="6" t="s">
        <v>9342</v>
      </c>
      <c r="G4052" s="6" t="s">
        <v>9342</v>
      </c>
      <c r="H4052" s="15" t="s">
        <v>15</v>
      </c>
      <c r="I4052" s="9" t="s">
        <v>13</v>
      </c>
      <c r="J4052" s="14"/>
      <c r="K4052" s="14"/>
    </row>
    <row r="4053" spans="1:11" ht="15.75" customHeight="1" x14ac:dyDescent="0.25">
      <c r="A4053" s="27"/>
      <c r="B4053" s="6" t="s">
        <v>9343</v>
      </c>
      <c r="C4053" s="6" t="s">
        <v>9343</v>
      </c>
      <c r="D4053" s="7" t="s">
        <v>9344</v>
      </c>
      <c r="E4053" s="7" t="s">
        <v>9344</v>
      </c>
      <c r="F4053" s="6" t="s">
        <v>9345</v>
      </c>
      <c r="G4053" s="5" t="s">
        <v>9346</v>
      </c>
      <c r="H4053" s="15" t="s">
        <v>15</v>
      </c>
      <c r="I4053" s="9" t="s">
        <v>13</v>
      </c>
      <c r="J4053" s="14"/>
      <c r="K4053" s="14"/>
    </row>
    <row r="4054" spans="1:11" ht="15.75" customHeight="1" x14ac:dyDescent="0.25">
      <c r="A4054" s="27"/>
      <c r="B4054" s="5" t="s">
        <v>9347</v>
      </c>
      <c r="C4054" s="5" t="s">
        <v>9347</v>
      </c>
      <c r="D4054" s="7" t="s">
        <v>9347</v>
      </c>
      <c r="E4054" s="7" t="s">
        <v>9347</v>
      </c>
      <c r="F4054" s="6" t="s">
        <v>9348</v>
      </c>
      <c r="G4054" s="6" t="s">
        <v>9348</v>
      </c>
      <c r="H4054" s="15" t="s">
        <v>15</v>
      </c>
      <c r="I4054" s="9" t="s">
        <v>13</v>
      </c>
      <c r="J4054" s="14"/>
      <c r="K4054" s="14"/>
    </row>
    <row r="4055" spans="1:11" ht="15.75" customHeight="1" x14ac:dyDescent="0.25">
      <c r="A4055" s="27"/>
      <c r="B4055" s="6" t="s">
        <v>9349</v>
      </c>
      <c r="C4055" s="6" t="s">
        <v>9349</v>
      </c>
      <c r="D4055" s="7" t="s">
        <v>9349</v>
      </c>
      <c r="E4055" s="7" t="s">
        <v>9350</v>
      </c>
      <c r="F4055" s="6" t="s">
        <v>9351</v>
      </c>
      <c r="G4055" s="6" t="s">
        <v>9352</v>
      </c>
      <c r="H4055" s="15" t="s">
        <v>15</v>
      </c>
      <c r="I4055" s="9" t="s">
        <v>13</v>
      </c>
      <c r="J4055" s="14"/>
      <c r="K4055" s="14"/>
    </row>
    <row r="4056" spans="1:11" ht="15.75" customHeight="1" x14ac:dyDescent="0.25">
      <c r="A4056" s="27"/>
      <c r="B4056" s="6" t="s">
        <v>9353</v>
      </c>
      <c r="C4056" s="6" t="s">
        <v>9353</v>
      </c>
      <c r="D4056" s="7" t="s">
        <v>9353</v>
      </c>
      <c r="E4056" s="7" t="s">
        <v>9354</v>
      </c>
      <c r="F4056" s="6" t="s">
        <v>9355</v>
      </c>
      <c r="G4056" s="6" t="s">
        <v>9355</v>
      </c>
      <c r="H4056" s="15" t="s">
        <v>15</v>
      </c>
      <c r="I4056" s="9" t="s">
        <v>13</v>
      </c>
      <c r="J4056" s="14"/>
      <c r="K4056" s="14"/>
    </row>
    <row r="4057" spans="1:11" ht="15.75" customHeight="1" x14ac:dyDescent="0.25">
      <c r="A4057" s="27"/>
      <c r="B4057" s="6" t="s">
        <v>9356</v>
      </c>
      <c r="C4057" s="6" t="s">
        <v>9356</v>
      </c>
      <c r="D4057" s="7" t="s">
        <v>9356</v>
      </c>
      <c r="E4057" s="7" t="s">
        <v>9356</v>
      </c>
      <c r="F4057" s="6" t="s">
        <v>9357</v>
      </c>
      <c r="G4057" s="6" t="s">
        <v>9357</v>
      </c>
      <c r="H4057" s="15" t="s">
        <v>15</v>
      </c>
      <c r="I4057" s="9" t="s">
        <v>13</v>
      </c>
      <c r="J4057" s="14"/>
      <c r="K4057" s="14"/>
    </row>
    <row r="4058" spans="1:11" ht="15.75" customHeight="1" x14ac:dyDescent="0.25">
      <c r="A4058" s="27"/>
      <c r="B4058" s="6" t="s">
        <v>9358</v>
      </c>
      <c r="C4058" s="6" t="s">
        <v>9358</v>
      </c>
      <c r="D4058" s="7" t="s">
        <v>9359</v>
      </c>
      <c r="E4058" s="7" t="s">
        <v>9359</v>
      </c>
      <c r="F4058" s="6" t="s">
        <v>9360</v>
      </c>
      <c r="G4058" s="6" t="s">
        <v>9360</v>
      </c>
      <c r="H4058" s="15" t="s">
        <v>15</v>
      </c>
      <c r="I4058" s="9" t="s">
        <v>13</v>
      </c>
      <c r="J4058" s="14"/>
      <c r="K4058" s="14"/>
    </row>
    <row r="4059" spans="1:11" ht="15.75" customHeight="1" x14ac:dyDescent="0.25">
      <c r="A4059" s="27"/>
      <c r="B4059" s="5" t="s">
        <v>9361</v>
      </c>
      <c r="C4059" s="5" t="s">
        <v>9361</v>
      </c>
      <c r="D4059" s="7" t="s">
        <v>9361</v>
      </c>
      <c r="E4059" s="7" t="s">
        <v>9361</v>
      </c>
      <c r="F4059" s="5" t="s">
        <v>9362</v>
      </c>
      <c r="G4059" s="5" t="s">
        <v>9362</v>
      </c>
      <c r="H4059" s="15" t="s">
        <v>15</v>
      </c>
      <c r="I4059" s="9" t="s">
        <v>13</v>
      </c>
      <c r="J4059" s="14"/>
      <c r="K4059" s="14"/>
    </row>
    <row r="4060" spans="1:11" ht="15.75" customHeight="1" x14ac:dyDescent="0.25">
      <c r="A4060" s="27"/>
      <c r="B4060" s="6" t="s">
        <v>9363</v>
      </c>
      <c r="C4060" s="6" t="s">
        <v>9364</v>
      </c>
      <c r="D4060" s="7" t="s">
        <v>9365</v>
      </c>
      <c r="E4060" s="7" t="s">
        <v>9365</v>
      </c>
      <c r="F4060" s="6" t="s">
        <v>9366</v>
      </c>
      <c r="G4060" s="6" t="s">
        <v>9366</v>
      </c>
      <c r="H4060" s="15" t="s">
        <v>15</v>
      </c>
      <c r="I4060" s="9" t="s">
        <v>13</v>
      </c>
      <c r="J4060" s="14"/>
      <c r="K4060" s="14"/>
    </row>
    <row r="4061" spans="1:11" ht="15.75" customHeight="1" x14ac:dyDescent="0.25">
      <c r="A4061" s="27"/>
      <c r="B4061" s="6" t="s">
        <v>9367</v>
      </c>
      <c r="C4061" s="6" t="s">
        <v>9367</v>
      </c>
      <c r="D4061" s="7" t="s">
        <v>9368</v>
      </c>
      <c r="E4061" s="7" t="s">
        <v>9369</v>
      </c>
      <c r="F4061" s="6" t="s">
        <v>9370</v>
      </c>
      <c r="G4061" s="6" t="s">
        <v>9370</v>
      </c>
      <c r="H4061" s="15" t="s">
        <v>15</v>
      </c>
      <c r="I4061" s="9" t="s">
        <v>13</v>
      </c>
      <c r="J4061" s="14"/>
      <c r="K4061" s="14"/>
    </row>
    <row r="4062" spans="1:11" ht="15.75" customHeight="1" x14ac:dyDescent="0.25">
      <c r="A4062" s="27"/>
      <c r="B4062" s="5" t="s">
        <v>9312</v>
      </c>
      <c r="C4062" s="5" t="s">
        <v>9312</v>
      </c>
      <c r="D4062" s="7" t="s">
        <v>9312</v>
      </c>
      <c r="E4062" s="7" t="s">
        <v>9312</v>
      </c>
      <c r="F4062" s="5" t="s">
        <v>9371</v>
      </c>
      <c r="G4062" s="5" t="s">
        <v>9371</v>
      </c>
      <c r="H4062" s="15" t="s">
        <v>15</v>
      </c>
      <c r="I4062" s="9" t="s">
        <v>13</v>
      </c>
      <c r="J4062" s="14"/>
      <c r="K4062" s="14"/>
    </row>
    <row r="4063" spans="1:11" ht="15.75" customHeight="1" x14ac:dyDescent="0.25">
      <c r="A4063" s="27"/>
      <c r="B4063" s="6" t="s">
        <v>9316</v>
      </c>
      <c r="C4063" s="6" t="s">
        <v>9316</v>
      </c>
      <c r="D4063" s="7" t="s">
        <v>9372</v>
      </c>
      <c r="E4063" s="7" t="s">
        <v>9372</v>
      </c>
      <c r="F4063" s="6" t="s">
        <v>9373</v>
      </c>
      <c r="G4063" s="6" t="s">
        <v>9373</v>
      </c>
      <c r="H4063" s="15" t="s">
        <v>15</v>
      </c>
      <c r="I4063" s="9" t="s">
        <v>13</v>
      </c>
      <c r="J4063" s="14"/>
      <c r="K4063" s="14"/>
    </row>
    <row r="4064" spans="1:11" ht="15.75" customHeight="1" x14ac:dyDescent="0.25">
      <c r="A4064" s="27"/>
      <c r="B4064" s="6" t="s">
        <v>9321</v>
      </c>
      <c r="C4064" s="6" t="s">
        <v>9320</v>
      </c>
      <c r="D4064" s="7" t="s">
        <v>9320</v>
      </c>
      <c r="E4064" s="7" t="s">
        <v>9320</v>
      </c>
      <c r="F4064" s="6" t="s">
        <v>9374</v>
      </c>
      <c r="G4064" s="6" t="s">
        <v>9375</v>
      </c>
      <c r="H4064" s="15" t="s">
        <v>15</v>
      </c>
      <c r="I4064" s="9" t="s">
        <v>13</v>
      </c>
      <c r="J4064" s="14"/>
      <c r="K4064" s="14"/>
    </row>
    <row r="4065" spans="1:11" ht="15.75" customHeight="1" x14ac:dyDescent="0.25">
      <c r="A4065" s="27"/>
      <c r="B4065" s="6" t="s">
        <v>9376</v>
      </c>
      <c r="C4065" s="6" t="s">
        <v>9376</v>
      </c>
      <c r="D4065" s="7" t="s">
        <v>9377</v>
      </c>
      <c r="E4065" s="7" t="s">
        <v>9377</v>
      </c>
      <c r="F4065" s="5" t="s">
        <v>9378</v>
      </c>
      <c r="G4065" s="5" t="s">
        <v>9378</v>
      </c>
      <c r="H4065" s="15" t="s">
        <v>15</v>
      </c>
      <c r="I4065" s="9" t="s">
        <v>13</v>
      </c>
      <c r="J4065" s="14"/>
      <c r="K4065" s="14"/>
    </row>
    <row r="4066" spans="1:11" ht="15.75" customHeight="1" x14ac:dyDescent="0.25">
      <c r="A4066" s="27"/>
      <c r="B4066" s="5" t="s">
        <v>9322</v>
      </c>
      <c r="C4066" s="5" t="s">
        <v>9322</v>
      </c>
      <c r="D4066" s="7" t="s">
        <v>9379</v>
      </c>
      <c r="E4066" s="7" t="s">
        <v>9379</v>
      </c>
      <c r="F4066" s="5" t="s">
        <v>9380</v>
      </c>
      <c r="G4066" s="5" t="s">
        <v>9380</v>
      </c>
      <c r="H4066" s="15" t="s">
        <v>15</v>
      </c>
      <c r="I4066" s="9" t="s">
        <v>13</v>
      </c>
      <c r="J4066" s="14"/>
      <c r="K4066" s="14"/>
    </row>
    <row r="4067" spans="1:11" ht="15.75" customHeight="1" x14ac:dyDescent="0.25">
      <c r="A4067" s="27"/>
      <c r="B4067" s="6" t="s">
        <v>9324</v>
      </c>
      <c r="C4067" s="6" t="s">
        <v>9324</v>
      </c>
      <c r="D4067" s="7" t="s">
        <v>9324</v>
      </c>
      <c r="E4067" s="7" t="s">
        <v>9324</v>
      </c>
      <c r="F4067" s="6" t="s">
        <v>9381</v>
      </c>
      <c r="G4067" s="6" t="s">
        <v>9381</v>
      </c>
      <c r="H4067" s="15" t="s">
        <v>15</v>
      </c>
      <c r="I4067" s="9" t="s">
        <v>13</v>
      </c>
      <c r="J4067" s="14"/>
      <c r="K4067" s="14"/>
    </row>
    <row r="4068" spans="1:11" ht="15.75" customHeight="1" x14ac:dyDescent="0.25">
      <c r="A4068" s="27"/>
      <c r="B4068" s="6" t="s">
        <v>9382</v>
      </c>
      <c r="C4068" s="6" t="s">
        <v>9382</v>
      </c>
      <c r="D4068" s="7" t="s">
        <v>9383</v>
      </c>
      <c r="E4068" s="7" t="s">
        <v>9384</v>
      </c>
      <c r="F4068" s="6" t="s">
        <v>9385</v>
      </c>
      <c r="G4068" s="6" t="s">
        <v>9386</v>
      </c>
      <c r="H4068" s="15" t="s">
        <v>15</v>
      </c>
      <c r="I4068" s="9" t="s">
        <v>13</v>
      </c>
      <c r="J4068" s="14"/>
      <c r="K4068" s="14"/>
    </row>
    <row r="4069" spans="1:11" ht="15.75" customHeight="1" x14ac:dyDescent="0.25">
      <c r="A4069" s="27"/>
      <c r="B4069" s="6" t="s">
        <v>9387</v>
      </c>
      <c r="C4069" s="6" t="s">
        <v>9388</v>
      </c>
      <c r="D4069" s="7" t="s">
        <v>9389</v>
      </c>
      <c r="E4069" s="7" t="s">
        <v>9390</v>
      </c>
      <c r="F4069" s="5" t="s">
        <v>9391</v>
      </c>
      <c r="G4069" s="5" t="s">
        <v>9391</v>
      </c>
      <c r="H4069" s="15" t="s">
        <v>15</v>
      </c>
      <c r="I4069" s="9" t="s">
        <v>13</v>
      </c>
      <c r="J4069" s="14"/>
      <c r="K4069" s="14"/>
    </row>
    <row r="4070" spans="1:11" ht="15.75" customHeight="1" x14ac:dyDescent="0.25">
      <c r="A4070" s="27"/>
      <c r="B4070" s="5" t="s">
        <v>9332</v>
      </c>
      <c r="C4070" s="5" t="s">
        <v>9332</v>
      </c>
      <c r="D4070" s="7" t="s">
        <v>9392</v>
      </c>
      <c r="E4070" s="7" t="s">
        <v>9392</v>
      </c>
      <c r="F4070" s="6" t="s">
        <v>9393</v>
      </c>
      <c r="G4070" s="6" t="s">
        <v>9393</v>
      </c>
      <c r="H4070" s="15" t="s">
        <v>15</v>
      </c>
      <c r="I4070" s="9" t="s">
        <v>13</v>
      </c>
      <c r="J4070" s="14"/>
      <c r="K4070" s="14"/>
    </row>
    <row r="4071" spans="1:11" ht="15.75" customHeight="1" x14ac:dyDescent="0.25">
      <c r="A4071" s="27"/>
      <c r="B4071" s="6" t="s">
        <v>9394</v>
      </c>
      <c r="C4071" s="6" t="s">
        <v>9394</v>
      </c>
      <c r="D4071" s="7" t="s">
        <v>9395</v>
      </c>
      <c r="E4071" s="7" t="s">
        <v>9396</v>
      </c>
      <c r="F4071" s="5" t="s">
        <v>9397</v>
      </c>
      <c r="G4071" s="5" t="s">
        <v>9397</v>
      </c>
      <c r="H4071" s="15" t="s">
        <v>15</v>
      </c>
      <c r="I4071" s="9" t="s">
        <v>13</v>
      </c>
      <c r="J4071" s="14"/>
      <c r="K4071" s="14"/>
    </row>
    <row r="4072" spans="1:11" ht="15.75" customHeight="1" x14ac:dyDescent="0.25">
      <c r="A4072" s="27"/>
      <c r="B4072" s="6" t="s">
        <v>9398</v>
      </c>
      <c r="C4072" s="6" t="s">
        <v>9399</v>
      </c>
      <c r="D4072" s="7" t="s">
        <v>9399</v>
      </c>
      <c r="E4072" s="7" t="s">
        <v>9399</v>
      </c>
      <c r="F4072" s="6" t="s">
        <v>9400</v>
      </c>
      <c r="G4072" s="6" t="s">
        <v>9400</v>
      </c>
      <c r="H4072" s="15" t="s">
        <v>15</v>
      </c>
      <c r="I4072" s="9" t="s">
        <v>13</v>
      </c>
      <c r="J4072" s="14"/>
      <c r="K4072" s="14"/>
    </row>
    <row r="4073" spans="1:11" ht="15.75" customHeight="1" x14ac:dyDescent="0.25">
      <c r="A4073" s="27"/>
      <c r="B4073" s="6" t="s">
        <v>9401</v>
      </c>
      <c r="C4073" s="6" t="s">
        <v>9401</v>
      </c>
      <c r="D4073" s="7" t="s">
        <v>9402</v>
      </c>
      <c r="E4073" s="7" t="s">
        <v>9403</v>
      </c>
      <c r="F4073" s="6" t="s">
        <v>9404</v>
      </c>
      <c r="G4073" s="6" t="s">
        <v>9405</v>
      </c>
      <c r="H4073" s="15" t="s">
        <v>15</v>
      </c>
      <c r="I4073" s="9" t="s">
        <v>13</v>
      </c>
      <c r="J4073" s="14"/>
      <c r="K4073" s="14"/>
    </row>
    <row r="4074" spans="1:11" ht="15.75" customHeight="1" x14ac:dyDescent="0.25">
      <c r="A4074" s="27"/>
      <c r="B4074" s="5" t="s">
        <v>9406</v>
      </c>
      <c r="C4074" s="5" t="s">
        <v>9406</v>
      </c>
      <c r="D4074" s="7" t="s">
        <v>9407</v>
      </c>
      <c r="E4074" s="7" t="s">
        <v>9407</v>
      </c>
      <c r="F4074" s="6" t="s">
        <v>9408</v>
      </c>
      <c r="G4074" s="6" t="s">
        <v>9408</v>
      </c>
      <c r="H4074" s="15" t="s">
        <v>15</v>
      </c>
      <c r="I4074" s="9" t="s">
        <v>13</v>
      </c>
      <c r="J4074" s="14"/>
      <c r="K4074" s="14"/>
    </row>
    <row r="4075" spans="1:11" ht="15.75" customHeight="1" x14ac:dyDescent="0.25">
      <c r="A4075" s="27"/>
      <c r="B4075" s="6" t="s">
        <v>9348</v>
      </c>
      <c r="C4075" s="6" t="s">
        <v>9348</v>
      </c>
      <c r="D4075" s="7" t="s">
        <v>9348</v>
      </c>
      <c r="E4075" s="7" t="s">
        <v>9348</v>
      </c>
      <c r="F4075" s="6" t="s">
        <v>9409</v>
      </c>
      <c r="G4075" s="6" t="s">
        <v>9409</v>
      </c>
      <c r="H4075" s="15" t="s">
        <v>15</v>
      </c>
      <c r="I4075" s="9" t="s">
        <v>13</v>
      </c>
      <c r="J4075" s="14"/>
      <c r="K4075" s="14"/>
    </row>
    <row r="4076" spans="1:11" ht="15.75" customHeight="1" x14ac:dyDescent="0.25">
      <c r="A4076" s="27"/>
      <c r="B4076" s="6" t="s">
        <v>9355</v>
      </c>
      <c r="C4076" s="6" t="s">
        <v>9355</v>
      </c>
      <c r="D4076" s="7" t="s">
        <v>9355</v>
      </c>
      <c r="E4076" s="7" t="s">
        <v>9355</v>
      </c>
      <c r="F4076" s="6" t="s">
        <v>9410</v>
      </c>
      <c r="G4076" s="6" t="s">
        <v>9410</v>
      </c>
      <c r="H4076" s="15" t="s">
        <v>15</v>
      </c>
      <c r="I4076" s="9" t="s">
        <v>13</v>
      </c>
      <c r="J4076" s="14"/>
      <c r="K4076" s="14"/>
    </row>
    <row r="4077" spans="1:11" ht="15.75" customHeight="1" x14ac:dyDescent="0.25">
      <c r="A4077" s="27"/>
      <c r="B4077" s="6" t="s">
        <v>9357</v>
      </c>
      <c r="C4077" s="6" t="s">
        <v>9357</v>
      </c>
      <c r="D4077" s="7" t="s">
        <v>9411</v>
      </c>
      <c r="E4077" s="7" t="s">
        <v>9411</v>
      </c>
      <c r="F4077" s="6" t="s">
        <v>9412</v>
      </c>
      <c r="G4077" s="6" t="s">
        <v>9412</v>
      </c>
      <c r="H4077" s="15" t="s">
        <v>15</v>
      </c>
      <c r="I4077" s="9" t="s">
        <v>13</v>
      </c>
      <c r="J4077" s="14"/>
      <c r="K4077" s="14"/>
    </row>
    <row r="4078" spans="1:11" ht="15.75" customHeight="1" x14ac:dyDescent="0.25">
      <c r="A4078" s="27"/>
      <c r="B4078" s="5" t="s">
        <v>9362</v>
      </c>
      <c r="C4078" s="5" t="s">
        <v>9362</v>
      </c>
      <c r="D4078" s="7" t="s">
        <v>9413</v>
      </c>
      <c r="E4078" s="7" t="s">
        <v>9413</v>
      </c>
      <c r="F4078" s="5" t="s">
        <v>9414</v>
      </c>
      <c r="G4078" s="5" t="s">
        <v>9414</v>
      </c>
      <c r="H4078" s="15" t="s">
        <v>15</v>
      </c>
      <c r="I4078" s="9" t="s">
        <v>13</v>
      </c>
      <c r="J4078" s="14"/>
      <c r="K4078" s="14"/>
    </row>
    <row r="4079" spans="1:11" ht="15.75" customHeight="1" x14ac:dyDescent="0.25">
      <c r="A4079" s="27"/>
      <c r="B4079" s="6" t="s">
        <v>9415</v>
      </c>
      <c r="C4079" s="6" t="s">
        <v>9415</v>
      </c>
      <c r="D4079" s="7" t="s">
        <v>9415</v>
      </c>
      <c r="E4079" s="7" t="s">
        <v>9415</v>
      </c>
      <c r="F4079" s="5" t="s">
        <v>9416</v>
      </c>
      <c r="G4079" s="5" t="s">
        <v>9416</v>
      </c>
      <c r="H4079" s="15" t="s">
        <v>15</v>
      </c>
      <c r="I4079" s="9" t="s">
        <v>13</v>
      </c>
      <c r="J4079" s="14"/>
      <c r="K4079" s="14"/>
    </row>
    <row r="4080" spans="1:11" ht="15.75" customHeight="1" x14ac:dyDescent="0.25">
      <c r="A4080" s="27"/>
      <c r="B4080" s="6" t="s">
        <v>9417</v>
      </c>
      <c r="C4080" s="6" t="s">
        <v>9418</v>
      </c>
      <c r="D4080" s="7" t="s">
        <v>9418</v>
      </c>
      <c r="E4080" s="7" t="s">
        <v>9419</v>
      </c>
      <c r="F4080" s="5" t="s">
        <v>9420</v>
      </c>
      <c r="G4080" s="5" t="s">
        <v>9420</v>
      </c>
      <c r="H4080" s="15" t="s">
        <v>15</v>
      </c>
      <c r="I4080" s="9" t="s">
        <v>13</v>
      </c>
      <c r="J4080" s="14"/>
      <c r="K4080" s="14"/>
    </row>
    <row r="4081" spans="1:11" ht="15.75" customHeight="1" x14ac:dyDescent="0.25">
      <c r="A4081" s="27"/>
      <c r="B4081" s="6" t="s">
        <v>9421</v>
      </c>
      <c r="C4081" s="6" t="s">
        <v>9422</v>
      </c>
      <c r="D4081" s="7" t="s">
        <v>9423</v>
      </c>
      <c r="E4081" s="7" t="s">
        <v>9424</v>
      </c>
      <c r="F4081" s="6" t="s">
        <v>9425</v>
      </c>
      <c r="G4081" s="6" t="s">
        <v>9425</v>
      </c>
      <c r="H4081" s="15" t="s">
        <v>15</v>
      </c>
      <c r="I4081" s="9" t="s">
        <v>13</v>
      </c>
      <c r="J4081" s="14"/>
      <c r="K4081" s="14"/>
    </row>
    <row r="4082" spans="1:11" ht="15.75" customHeight="1" x14ac:dyDescent="0.25">
      <c r="A4082" s="27"/>
      <c r="B4082" s="6" t="s">
        <v>9426</v>
      </c>
      <c r="C4082" s="6" t="s">
        <v>9426</v>
      </c>
      <c r="D4082" s="7" t="s">
        <v>9427</v>
      </c>
      <c r="E4082" s="7" t="s">
        <v>9427</v>
      </c>
      <c r="F4082" s="6" t="s">
        <v>9428</v>
      </c>
      <c r="G4082" s="6" t="s">
        <v>9428</v>
      </c>
      <c r="H4082" s="15" t="s">
        <v>15</v>
      </c>
      <c r="I4082" s="9" t="s">
        <v>13</v>
      </c>
      <c r="J4082" s="14"/>
      <c r="K4082" s="14"/>
    </row>
    <row r="4083" spans="1:11" ht="15.75" customHeight="1" x14ac:dyDescent="0.25">
      <c r="A4083" s="27"/>
      <c r="B4083" s="5" t="s">
        <v>9371</v>
      </c>
      <c r="C4083" s="5" t="s">
        <v>9371</v>
      </c>
      <c r="D4083" s="7" t="s">
        <v>9371</v>
      </c>
      <c r="E4083" s="7" t="s">
        <v>9371</v>
      </c>
      <c r="F4083" s="5" t="s">
        <v>9429</v>
      </c>
      <c r="G4083" s="5" t="s">
        <v>9429</v>
      </c>
      <c r="H4083" s="15" t="s">
        <v>15</v>
      </c>
      <c r="I4083" s="9" t="s">
        <v>13</v>
      </c>
      <c r="J4083" s="14"/>
      <c r="K4083" s="14"/>
    </row>
    <row r="4084" spans="1:11" ht="15.75" customHeight="1" x14ac:dyDescent="0.25">
      <c r="A4084" s="27"/>
      <c r="B4084" s="6" t="s">
        <v>9373</v>
      </c>
      <c r="C4084" s="6" t="s">
        <v>9373</v>
      </c>
      <c r="D4084" s="7" t="s">
        <v>9430</v>
      </c>
      <c r="E4084" s="7" t="s">
        <v>9430</v>
      </c>
      <c r="F4084" s="5" t="s">
        <v>9431</v>
      </c>
      <c r="G4084" s="5" t="s">
        <v>9431</v>
      </c>
      <c r="H4084" s="15" t="s">
        <v>15</v>
      </c>
      <c r="I4084" s="9" t="s">
        <v>13</v>
      </c>
      <c r="J4084" s="14"/>
      <c r="K4084" s="14"/>
    </row>
    <row r="4085" spans="1:11" ht="15.75" customHeight="1" x14ac:dyDescent="0.25">
      <c r="A4085" s="27"/>
      <c r="B4085" s="6" t="s">
        <v>9375</v>
      </c>
      <c r="C4085" s="6" t="s">
        <v>9374</v>
      </c>
      <c r="D4085" s="7" t="s">
        <v>9374</v>
      </c>
      <c r="E4085" s="7" t="s">
        <v>9374</v>
      </c>
      <c r="F4085" s="5" t="s">
        <v>9432</v>
      </c>
      <c r="G4085" s="5" t="s">
        <v>9432</v>
      </c>
      <c r="H4085" s="15" t="s">
        <v>15</v>
      </c>
      <c r="I4085" s="9" t="s">
        <v>13</v>
      </c>
      <c r="J4085" s="14"/>
      <c r="K4085" s="14"/>
    </row>
    <row r="4086" spans="1:11" ht="15.75" customHeight="1" x14ac:dyDescent="0.25">
      <c r="A4086" s="27"/>
      <c r="B4086" s="5" t="s">
        <v>9380</v>
      </c>
      <c r="C4086" s="5" t="s">
        <v>9380</v>
      </c>
      <c r="D4086" s="7" t="s">
        <v>9433</v>
      </c>
      <c r="E4086" s="7" t="s">
        <v>9433</v>
      </c>
      <c r="F4086" s="5" t="s">
        <v>9434</v>
      </c>
      <c r="G4086" s="5" t="s">
        <v>9434</v>
      </c>
      <c r="H4086" s="15" t="s">
        <v>15</v>
      </c>
      <c r="I4086" s="9" t="s">
        <v>13</v>
      </c>
      <c r="J4086" s="14"/>
      <c r="K4086" s="14"/>
    </row>
    <row r="4087" spans="1:11" ht="15.75" customHeight="1" x14ac:dyDescent="0.25">
      <c r="A4087" s="27"/>
      <c r="B4087" s="6" t="s">
        <v>9381</v>
      </c>
      <c r="C4087" s="6" t="s">
        <v>9381</v>
      </c>
      <c r="D4087" s="7" t="s">
        <v>9381</v>
      </c>
      <c r="E4087" s="7" t="s">
        <v>9381</v>
      </c>
      <c r="F4087" s="5" t="s">
        <v>9435</v>
      </c>
      <c r="G4087" s="5" t="s">
        <v>9435</v>
      </c>
      <c r="H4087" s="15" t="s">
        <v>15</v>
      </c>
      <c r="I4087" s="9" t="s">
        <v>13</v>
      </c>
      <c r="J4087" s="14"/>
      <c r="K4087" s="14"/>
    </row>
    <row r="4088" spans="1:11" ht="15.75" customHeight="1" x14ac:dyDescent="0.25">
      <c r="A4088" s="27"/>
      <c r="B4088" s="6" t="s">
        <v>9436</v>
      </c>
      <c r="C4088" s="6" t="s">
        <v>9437</v>
      </c>
      <c r="D4088" s="7" t="s">
        <v>9438</v>
      </c>
      <c r="E4088" s="7" t="s">
        <v>9439</v>
      </c>
      <c r="F4088" s="5" t="s">
        <v>9440</v>
      </c>
      <c r="G4088" s="5" t="s">
        <v>9440</v>
      </c>
      <c r="H4088" s="15" t="s">
        <v>15</v>
      </c>
      <c r="I4088" s="9" t="s">
        <v>13</v>
      </c>
      <c r="J4088" s="14"/>
      <c r="K4088" s="14"/>
    </row>
    <row r="4089" spans="1:11" ht="15.75" customHeight="1" x14ac:dyDescent="0.25">
      <c r="A4089" s="27"/>
      <c r="B4089" s="6" t="s">
        <v>9441</v>
      </c>
      <c r="C4089" s="6" t="s">
        <v>9441</v>
      </c>
      <c r="D4089" s="7" t="s">
        <v>9442</v>
      </c>
      <c r="E4089" s="7" t="s">
        <v>9442</v>
      </c>
      <c r="F4089" s="5" t="s">
        <v>9443</v>
      </c>
      <c r="G4089" s="5" t="s">
        <v>9443</v>
      </c>
      <c r="H4089" s="15" t="s">
        <v>15</v>
      </c>
      <c r="I4089" s="9" t="s">
        <v>13</v>
      </c>
      <c r="J4089" s="14"/>
      <c r="K4089" s="14"/>
    </row>
    <row r="4090" spans="1:11" ht="15.75" customHeight="1" x14ac:dyDescent="0.25">
      <c r="A4090" s="27"/>
      <c r="B4090" s="6" t="s">
        <v>9444</v>
      </c>
      <c r="C4090" s="6" t="s">
        <v>9445</v>
      </c>
      <c r="D4090" s="7" t="s">
        <v>9446</v>
      </c>
      <c r="E4090" s="7" t="s">
        <v>9447</v>
      </c>
      <c r="F4090" s="5" t="s">
        <v>9448</v>
      </c>
      <c r="G4090" s="5" t="s">
        <v>9448</v>
      </c>
      <c r="H4090" s="15" t="s">
        <v>15</v>
      </c>
      <c r="I4090" s="9" t="s">
        <v>13</v>
      </c>
      <c r="J4090" s="14"/>
      <c r="K4090" s="14"/>
    </row>
    <row r="4091" spans="1:11" ht="15.75" customHeight="1" x14ac:dyDescent="0.25">
      <c r="A4091" s="27"/>
      <c r="B4091" s="5" t="s">
        <v>9391</v>
      </c>
      <c r="C4091" s="5" t="s">
        <v>9391</v>
      </c>
      <c r="D4091" s="7" t="s">
        <v>9391</v>
      </c>
      <c r="E4091" s="7" t="s">
        <v>9391</v>
      </c>
      <c r="F4091" s="5" t="s">
        <v>9449</v>
      </c>
      <c r="G4091" s="5" t="s">
        <v>9449</v>
      </c>
      <c r="H4091" s="15" t="s">
        <v>15</v>
      </c>
      <c r="I4091" s="9" t="s">
        <v>13</v>
      </c>
      <c r="J4091" s="14"/>
      <c r="K4091" s="14"/>
    </row>
    <row r="4092" spans="1:11" ht="15.75" customHeight="1" x14ac:dyDescent="0.25">
      <c r="A4092" s="27"/>
      <c r="B4092" s="6" t="s">
        <v>9393</v>
      </c>
      <c r="C4092" s="6" t="s">
        <v>9393</v>
      </c>
      <c r="D4092" s="7" t="s">
        <v>9450</v>
      </c>
      <c r="E4092" s="7" t="s">
        <v>9450</v>
      </c>
      <c r="F4092" s="5" t="s">
        <v>9451</v>
      </c>
      <c r="G4092" s="5" t="s">
        <v>9451</v>
      </c>
      <c r="H4092" s="15" t="s">
        <v>15</v>
      </c>
      <c r="I4092" s="9" t="s">
        <v>13</v>
      </c>
      <c r="J4092" s="14"/>
      <c r="K4092" s="14"/>
    </row>
    <row r="4093" spans="1:11" ht="15.75" customHeight="1" x14ac:dyDescent="0.25">
      <c r="A4093" s="27"/>
      <c r="B4093" s="5" t="s">
        <v>9452</v>
      </c>
      <c r="C4093" s="6" t="s">
        <v>9453</v>
      </c>
      <c r="D4093" s="7" t="s">
        <v>9454</v>
      </c>
      <c r="E4093" s="7" t="s">
        <v>9454</v>
      </c>
      <c r="F4093" s="6" t="s">
        <v>9455</v>
      </c>
      <c r="G4093" s="6" t="s">
        <v>9455</v>
      </c>
      <c r="H4093" s="15" t="s">
        <v>15</v>
      </c>
      <c r="I4093" s="9" t="s">
        <v>13</v>
      </c>
      <c r="J4093" s="14"/>
      <c r="K4093" s="14"/>
    </row>
    <row r="4094" spans="1:11" ht="15.75" customHeight="1" x14ac:dyDescent="0.25">
      <c r="A4094" s="27"/>
      <c r="B4094" s="6" t="s">
        <v>9456</v>
      </c>
      <c r="C4094" s="6" t="s">
        <v>9456</v>
      </c>
      <c r="D4094" s="7" t="s">
        <v>9457</v>
      </c>
      <c r="E4094" s="7" t="s">
        <v>9457</v>
      </c>
      <c r="F4094" s="6" t="s">
        <v>9458</v>
      </c>
      <c r="G4094" s="6" t="s">
        <v>9459</v>
      </c>
      <c r="H4094" s="15" t="s">
        <v>15</v>
      </c>
      <c r="I4094" s="9" t="s">
        <v>13</v>
      </c>
      <c r="J4094" s="14"/>
      <c r="K4094" s="14"/>
    </row>
    <row r="4095" spans="1:11" ht="15.75" customHeight="1" x14ac:dyDescent="0.25">
      <c r="A4095" s="27"/>
      <c r="B4095" s="5" t="s">
        <v>9460</v>
      </c>
      <c r="C4095" s="5" t="s">
        <v>9460</v>
      </c>
      <c r="D4095" s="7" t="s">
        <v>9461</v>
      </c>
      <c r="E4095" s="7" t="s">
        <v>9461</v>
      </c>
      <c r="F4095" s="6" t="s">
        <v>9462</v>
      </c>
      <c r="G4095" s="6" t="s">
        <v>9463</v>
      </c>
      <c r="H4095" s="15" t="s">
        <v>15</v>
      </c>
      <c r="I4095" s="9" t="s">
        <v>13</v>
      </c>
      <c r="J4095" s="14"/>
      <c r="K4095" s="14"/>
    </row>
    <row r="4096" spans="1:11" ht="15.75" customHeight="1" x14ac:dyDescent="0.25">
      <c r="A4096" s="27"/>
      <c r="B4096" s="6" t="s">
        <v>9464</v>
      </c>
      <c r="C4096" s="6" t="s">
        <v>9464</v>
      </c>
      <c r="D4096" s="7" t="s">
        <v>9465</v>
      </c>
      <c r="E4096" s="7" t="s">
        <v>9465</v>
      </c>
      <c r="F4096" s="6" t="s">
        <v>9466</v>
      </c>
      <c r="G4096" s="6" t="s">
        <v>9466</v>
      </c>
      <c r="H4096" s="15" t="s">
        <v>15</v>
      </c>
      <c r="I4096" s="9" t="s">
        <v>13</v>
      </c>
      <c r="J4096" s="14"/>
      <c r="K4096" s="14"/>
    </row>
    <row r="4097" spans="1:11" ht="15.75" customHeight="1" x14ac:dyDescent="0.25">
      <c r="A4097" s="27"/>
      <c r="B4097" s="5" t="s">
        <v>9397</v>
      </c>
      <c r="C4097" s="5" t="s">
        <v>9397</v>
      </c>
      <c r="D4097" s="7" t="s">
        <v>9467</v>
      </c>
      <c r="E4097" s="7" t="s">
        <v>9467</v>
      </c>
      <c r="F4097" s="6" t="s">
        <v>9468</v>
      </c>
      <c r="G4097" s="6" t="s">
        <v>9468</v>
      </c>
      <c r="H4097" s="15" t="s">
        <v>15</v>
      </c>
      <c r="I4097" s="9" t="s">
        <v>13</v>
      </c>
      <c r="J4097" s="14"/>
      <c r="K4097" s="14"/>
    </row>
    <row r="4098" spans="1:11" ht="15.75" customHeight="1" x14ac:dyDescent="0.25">
      <c r="A4098" s="27"/>
      <c r="B4098" s="6" t="s">
        <v>9400</v>
      </c>
      <c r="C4098" s="6" t="s">
        <v>9400</v>
      </c>
      <c r="D4098" s="7" t="s">
        <v>9469</v>
      </c>
      <c r="E4098" s="7" t="s">
        <v>9469</v>
      </c>
      <c r="F4098" s="6" t="s">
        <v>9470</v>
      </c>
      <c r="G4098" s="6" t="s">
        <v>9470</v>
      </c>
      <c r="H4098" s="15" t="s">
        <v>15</v>
      </c>
      <c r="I4098" s="9" t="s">
        <v>13</v>
      </c>
      <c r="J4098" s="14"/>
      <c r="K4098" s="14"/>
    </row>
    <row r="4099" spans="1:11" ht="15.75" customHeight="1" x14ac:dyDescent="0.25">
      <c r="A4099" s="27"/>
      <c r="B4099" s="6" t="s">
        <v>9405</v>
      </c>
      <c r="C4099" s="6" t="s">
        <v>9404</v>
      </c>
      <c r="D4099" s="7" t="s">
        <v>9471</v>
      </c>
      <c r="E4099" s="7" t="s">
        <v>9471</v>
      </c>
      <c r="F4099" s="6" t="s">
        <v>9472</v>
      </c>
      <c r="G4099" s="6" t="s">
        <v>9472</v>
      </c>
      <c r="H4099" s="15" t="s">
        <v>15</v>
      </c>
      <c r="I4099" s="9" t="s">
        <v>13</v>
      </c>
      <c r="J4099" s="14"/>
      <c r="K4099" s="14"/>
    </row>
    <row r="4100" spans="1:11" ht="15.75" customHeight="1" x14ac:dyDescent="0.25">
      <c r="A4100" s="27"/>
      <c r="B4100" s="6" t="s">
        <v>9408</v>
      </c>
      <c r="C4100" s="6" t="s">
        <v>9408</v>
      </c>
      <c r="D4100" s="7" t="s">
        <v>9473</v>
      </c>
      <c r="E4100" s="7" t="s">
        <v>9473</v>
      </c>
      <c r="F4100" s="6" t="s">
        <v>9474</v>
      </c>
      <c r="G4100" s="6" t="s">
        <v>9474</v>
      </c>
      <c r="H4100" s="15" t="s">
        <v>15</v>
      </c>
      <c r="I4100" s="9" t="s">
        <v>13</v>
      </c>
      <c r="J4100" s="14"/>
      <c r="K4100" s="14"/>
    </row>
    <row r="4101" spans="1:11" ht="15.75" customHeight="1" x14ac:dyDescent="0.25">
      <c r="A4101" s="27"/>
      <c r="B4101" s="6" t="s">
        <v>9475</v>
      </c>
      <c r="C4101" s="6" t="s">
        <v>9475</v>
      </c>
      <c r="D4101" s="7" t="s">
        <v>9475</v>
      </c>
      <c r="E4101" s="7" t="s">
        <v>9476</v>
      </c>
      <c r="F4101" s="6" t="s">
        <v>9477</v>
      </c>
      <c r="G4101" s="6" t="s">
        <v>9477</v>
      </c>
      <c r="H4101" s="15" t="s">
        <v>15</v>
      </c>
      <c r="I4101" s="9" t="s">
        <v>13</v>
      </c>
      <c r="J4101" s="14"/>
      <c r="K4101" s="14"/>
    </row>
    <row r="4102" spans="1:11" ht="15.75" customHeight="1" x14ac:dyDescent="0.25">
      <c r="A4102" s="27"/>
      <c r="B4102" s="6" t="s">
        <v>9478</v>
      </c>
      <c r="C4102" s="6" t="s">
        <v>9478</v>
      </c>
      <c r="D4102" s="7" t="s">
        <v>9478</v>
      </c>
      <c r="E4102" s="7" t="s">
        <v>9479</v>
      </c>
      <c r="F4102" s="6" t="s">
        <v>9480</v>
      </c>
      <c r="G4102" s="6" t="s">
        <v>9480</v>
      </c>
      <c r="H4102" s="15" t="s">
        <v>15</v>
      </c>
      <c r="I4102" s="9" t="s">
        <v>13</v>
      </c>
      <c r="J4102" s="14"/>
      <c r="K4102" s="14"/>
    </row>
    <row r="4103" spans="1:11" ht="15.75" customHeight="1" x14ac:dyDescent="0.25">
      <c r="A4103" s="27"/>
      <c r="B4103" s="6" t="s">
        <v>9481</v>
      </c>
      <c r="C4103" s="6" t="s">
        <v>9482</v>
      </c>
      <c r="D4103" s="7" t="s">
        <v>9483</v>
      </c>
      <c r="E4103" s="7" t="s">
        <v>9483</v>
      </c>
      <c r="F4103" s="6" t="s">
        <v>9484</v>
      </c>
      <c r="G4103" s="5" t="s">
        <v>9485</v>
      </c>
      <c r="H4103" s="15" t="s">
        <v>15</v>
      </c>
      <c r="I4103" s="9" t="s">
        <v>13</v>
      </c>
      <c r="J4103" s="14"/>
      <c r="K4103" s="14"/>
    </row>
    <row r="4104" spans="1:11" ht="15.75" customHeight="1" x14ac:dyDescent="0.25">
      <c r="A4104" s="27"/>
      <c r="B4104" s="6" t="s">
        <v>9409</v>
      </c>
      <c r="C4104" s="6" t="s">
        <v>9409</v>
      </c>
      <c r="D4104" s="7" t="s">
        <v>9486</v>
      </c>
      <c r="E4104" s="7" t="s">
        <v>9486</v>
      </c>
      <c r="F4104" s="5" t="s">
        <v>9487</v>
      </c>
      <c r="G4104" s="5" t="s">
        <v>9487</v>
      </c>
      <c r="H4104" s="18" t="s">
        <v>15</v>
      </c>
      <c r="I4104" s="9" t="s">
        <v>13</v>
      </c>
      <c r="J4104" s="14"/>
      <c r="K4104" s="14"/>
    </row>
    <row r="4105" spans="1:11" ht="15.75" customHeight="1" x14ac:dyDescent="0.25">
      <c r="A4105" s="27"/>
      <c r="B4105" s="5" t="s">
        <v>9488</v>
      </c>
      <c r="C4105" s="5" t="s">
        <v>9488</v>
      </c>
      <c r="D4105" s="7" t="s">
        <v>9489</v>
      </c>
      <c r="E4105" s="7" t="s">
        <v>9489</v>
      </c>
      <c r="F4105" s="5" t="s">
        <v>9490</v>
      </c>
      <c r="G4105" s="5" t="s">
        <v>9490</v>
      </c>
      <c r="H4105" s="15" t="s">
        <v>15</v>
      </c>
      <c r="I4105" s="9" t="s">
        <v>13</v>
      </c>
      <c r="J4105" s="14"/>
      <c r="K4105" s="14"/>
    </row>
    <row r="4106" spans="1:11" ht="15.75" customHeight="1" x14ac:dyDescent="0.25">
      <c r="A4106" s="27"/>
      <c r="B4106" s="6" t="s">
        <v>9410</v>
      </c>
      <c r="C4106" s="6" t="s">
        <v>9410</v>
      </c>
      <c r="D4106" s="7" t="s">
        <v>9491</v>
      </c>
      <c r="E4106" s="7" t="s">
        <v>9491</v>
      </c>
      <c r="F4106" s="5" t="s">
        <v>9492</v>
      </c>
      <c r="G4106" s="5" t="s">
        <v>9492</v>
      </c>
      <c r="H4106" s="26" t="s">
        <v>15</v>
      </c>
      <c r="I4106" s="9" t="s">
        <v>13</v>
      </c>
      <c r="J4106" s="14"/>
      <c r="K4106" s="14"/>
    </row>
    <row r="4107" spans="1:11" ht="15.75" customHeight="1" x14ac:dyDescent="0.25">
      <c r="A4107" s="27"/>
      <c r="B4107" s="6" t="s">
        <v>9493</v>
      </c>
      <c r="C4107" s="6" t="s">
        <v>9493</v>
      </c>
      <c r="D4107" s="7" t="s">
        <v>9494</v>
      </c>
      <c r="E4107" s="7" t="s">
        <v>9494</v>
      </c>
      <c r="F4107" s="5" t="s">
        <v>9495</v>
      </c>
      <c r="G4107" s="5" t="s">
        <v>9495</v>
      </c>
      <c r="H4107" s="15" t="s">
        <v>15</v>
      </c>
      <c r="I4107" s="9" t="s">
        <v>13</v>
      </c>
      <c r="J4107" s="14"/>
      <c r="K4107" s="14"/>
    </row>
    <row r="4108" spans="1:11" ht="15.75" customHeight="1" x14ac:dyDescent="0.25">
      <c r="A4108" s="27"/>
      <c r="B4108" s="6" t="s">
        <v>9496</v>
      </c>
      <c r="C4108" s="6" t="s">
        <v>9496</v>
      </c>
      <c r="D4108" s="7" t="s">
        <v>9497</v>
      </c>
      <c r="E4108" s="7" t="s">
        <v>9497</v>
      </c>
      <c r="F4108" s="5" t="s">
        <v>9498</v>
      </c>
      <c r="G4108" s="5" t="s">
        <v>9498</v>
      </c>
      <c r="H4108" s="15" t="s">
        <v>15</v>
      </c>
      <c r="I4108" s="9" t="s">
        <v>13</v>
      </c>
      <c r="J4108" s="14"/>
      <c r="K4108" s="14"/>
    </row>
    <row r="4109" spans="1:11" ht="15.75" customHeight="1" x14ac:dyDescent="0.25">
      <c r="A4109" s="27"/>
      <c r="B4109" s="6" t="s">
        <v>9499</v>
      </c>
      <c r="C4109" s="6" t="s">
        <v>9499</v>
      </c>
      <c r="D4109" s="7" t="s">
        <v>9500</v>
      </c>
      <c r="E4109" s="7" t="s">
        <v>9501</v>
      </c>
      <c r="F4109" s="6" t="s">
        <v>9502</v>
      </c>
      <c r="G4109" s="6" t="s">
        <v>9502</v>
      </c>
      <c r="H4109" s="15" t="s">
        <v>15</v>
      </c>
      <c r="I4109" s="9" t="s">
        <v>13</v>
      </c>
      <c r="J4109" s="14"/>
      <c r="K4109" s="14"/>
    </row>
    <row r="4110" spans="1:11" ht="15.75" customHeight="1" x14ac:dyDescent="0.25">
      <c r="A4110" s="27"/>
      <c r="B4110" s="5" t="s">
        <v>9420</v>
      </c>
      <c r="C4110" s="5" t="s">
        <v>9420</v>
      </c>
      <c r="D4110" s="7" t="s">
        <v>9503</v>
      </c>
      <c r="E4110" s="7" t="s">
        <v>9503</v>
      </c>
      <c r="F4110" s="6" t="s">
        <v>9504</v>
      </c>
      <c r="G4110" s="6" t="s">
        <v>9505</v>
      </c>
      <c r="H4110" s="15" t="s">
        <v>15</v>
      </c>
      <c r="I4110" s="9" t="s">
        <v>13</v>
      </c>
      <c r="J4110" s="14"/>
      <c r="K4110" s="14"/>
    </row>
    <row r="4111" spans="1:11" ht="15.75" customHeight="1" x14ac:dyDescent="0.25">
      <c r="A4111" s="27"/>
      <c r="B4111" s="6" t="s">
        <v>9459</v>
      </c>
      <c r="C4111" s="6" t="s">
        <v>9458</v>
      </c>
      <c r="D4111" s="7" t="s">
        <v>9506</v>
      </c>
      <c r="E4111" s="7" t="s">
        <v>9507</v>
      </c>
      <c r="F4111" s="6" t="s">
        <v>9508</v>
      </c>
      <c r="G4111" s="6" t="s">
        <v>9508</v>
      </c>
      <c r="H4111" s="15" t="s">
        <v>15</v>
      </c>
      <c r="I4111" s="16" t="s">
        <v>13</v>
      </c>
      <c r="J4111" s="14"/>
      <c r="K4111" s="14"/>
    </row>
    <row r="4112" spans="1:11" ht="15.75" customHeight="1" x14ac:dyDescent="0.25">
      <c r="A4112" s="27"/>
      <c r="B4112" s="5" t="s">
        <v>9509</v>
      </c>
      <c r="C4112" s="5" t="s">
        <v>9509</v>
      </c>
      <c r="D4112" s="7" t="s">
        <v>9468</v>
      </c>
      <c r="E4112" s="7" t="s">
        <v>9468</v>
      </c>
      <c r="F4112" s="5" t="s">
        <v>9510</v>
      </c>
      <c r="G4112" s="5" t="s">
        <v>9510</v>
      </c>
      <c r="H4112" s="15" t="s">
        <v>15</v>
      </c>
      <c r="I4112" s="9" t="s">
        <v>13</v>
      </c>
      <c r="J4112" s="14"/>
      <c r="K4112" s="14"/>
    </row>
    <row r="4113" spans="1:11" ht="15.75" customHeight="1" x14ac:dyDescent="0.25">
      <c r="A4113" s="27"/>
      <c r="B4113" s="6" t="s">
        <v>9470</v>
      </c>
      <c r="C4113" s="6" t="s">
        <v>9470</v>
      </c>
      <c r="D4113" s="7" t="s">
        <v>9470</v>
      </c>
      <c r="E4113" s="7" t="s">
        <v>9470</v>
      </c>
      <c r="F4113" s="5" t="s">
        <v>9511</v>
      </c>
      <c r="G4113" s="5" t="s">
        <v>9511</v>
      </c>
      <c r="H4113" s="15" t="s">
        <v>15</v>
      </c>
      <c r="I4113" s="9" t="s">
        <v>13</v>
      </c>
      <c r="J4113" s="14"/>
      <c r="K4113" s="14"/>
    </row>
    <row r="4114" spans="1:11" ht="15.75" customHeight="1" x14ac:dyDescent="0.25">
      <c r="A4114" s="27"/>
      <c r="B4114" s="6" t="s">
        <v>9472</v>
      </c>
      <c r="C4114" s="6" t="s">
        <v>9472</v>
      </c>
      <c r="D4114" s="7" t="s">
        <v>9472</v>
      </c>
      <c r="E4114" s="7" t="s">
        <v>9472</v>
      </c>
      <c r="F4114" s="5" t="s">
        <v>9512</v>
      </c>
      <c r="G4114" s="5" t="s">
        <v>9512</v>
      </c>
      <c r="H4114" s="15" t="s">
        <v>15</v>
      </c>
      <c r="I4114" s="9" t="s">
        <v>13</v>
      </c>
      <c r="J4114" s="14"/>
      <c r="K4114" s="14"/>
    </row>
    <row r="4115" spans="1:11" ht="15.75" customHeight="1" x14ac:dyDescent="0.25">
      <c r="A4115" s="27"/>
      <c r="B4115" s="6" t="s">
        <v>9480</v>
      </c>
      <c r="C4115" s="6" t="s">
        <v>9480</v>
      </c>
      <c r="D4115" s="7" t="s">
        <v>9480</v>
      </c>
      <c r="E4115" s="7" t="s">
        <v>9480</v>
      </c>
      <c r="F4115" s="6" t="s">
        <v>9513</v>
      </c>
      <c r="G4115" s="6" t="s">
        <v>9513</v>
      </c>
      <c r="H4115" s="15" t="s">
        <v>15</v>
      </c>
      <c r="I4115" s="9" t="s">
        <v>13</v>
      </c>
      <c r="J4115" s="14"/>
      <c r="K4115" s="14"/>
    </row>
    <row r="4116" spans="1:11" ht="15.75" customHeight="1" x14ac:dyDescent="0.25">
      <c r="A4116" s="27"/>
      <c r="B4116" s="6" t="s">
        <v>9514</v>
      </c>
      <c r="C4116" s="6" t="s">
        <v>9514</v>
      </c>
      <c r="D4116" s="7" t="s">
        <v>9515</v>
      </c>
      <c r="E4116" s="7" t="s">
        <v>9516</v>
      </c>
      <c r="F4116" s="6" t="s">
        <v>9517</v>
      </c>
      <c r="G4116" s="6" t="s">
        <v>9517</v>
      </c>
      <c r="H4116" s="15" t="s">
        <v>15</v>
      </c>
      <c r="I4116" s="9" t="s">
        <v>13</v>
      </c>
      <c r="J4116" s="14"/>
      <c r="K4116" s="14"/>
    </row>
    <row r="4117" spans="1:11" ht="15.75" customHeight="1" x14ac:dyDescent="0.25">
      <c r="A4117" s="27"/>
      <c r="B4117" s="5" t="s">
        <v>9518</v>
      </c>
      <c r="C4117" s="5" t="s">
        <v>9518</v>
      </c>
      <c r="D4117" s="7" t="s">
        <v>9519</v>
      </c>
      <c r="E4117" s="7" t="s">
        <v>9519</v>
      </c>
      <c r="F4117" s="5" t="s">
        <v>9520</v>
      </c>
      <c r="G4117" s="5" t="s">
        <v>9520</v>
      </c>
      <c r="H4117" s="15" t="s">
        <v>15</v>
      </c>
      <c r="I4117" s="9" t="s">
        <v>13</v>
      </c>
      <c r="J4117" s="14"/>
      <c r="K4117" s="14"/>
    </row>
    <row r="4118" spans="1:11" ht="15.75" customHeight="1" x14ac:dyDescent="0.25">
      <c r="A4118" s="27"/>
      <c r="B4118" s="5" t="s">
        <v>9521</v>
      </c>
      <c r="C4118" s="6" t="s">
        <v>9522</v>
      </c>
      <c r="D4118" s="7" t="s">
        <v>9523</v>
      </c>
      <c r="E4118" s="7" t="s">
        <v>9523</v>
      </c>
      <c r="F4118" s="6" t="s">
        <v>9524</v>
      </c>
      <c r="G4118" s="5" t="s">
        <v>9525</v>
      </c>
      <c r="H4118" s="15" t="s">
        <v>15</v>
      </c>
      <c r="I4118" s="9" t="s">
        <v>13</v>
      </c>
      <c r="J4118" s="14"/>
      <c r="K4118" s="14"/>
    </row>
    <row r="4119" spans="1:11" ht="15.75" customHeight="1" x14ac:dyDescent="0.25">
      <c r="A4119" s="27"/>
      <c r="B4119" s="6" t="s">
        <v>9526</v>
      </c>
      <c r="C4119" s="6" t="s">
        <v>9526</v>
      </c>
      <c r="D4119" s="7" t="s">
        <v>9526</v>
      </c>
      <c r="E4119" s="7" t="s">
        <v>9527</v>
      </c>
      <c r="F4119" s="5" t="s">
        <v>9528</v>
      </c>
      <c r="G4119" s="5" t="s">
        <v>9528</v>
      </c>
      <c r="H4119" s="15" t="s">
        <v>15</v>
      </c>
      <c r="I4119" s="16" t="s">
        <v>13</v>
      </c>
      <c r="J4119" s="14"/>
      <c r="K4119" s="14"/>
    </row>
    <row r="4120" spans="1:11" ht="15.75" customHeight="1" x14ac:dyDescent="0.25">
      <c r="A4120" s="27"/>
      <c r="B4120" s="6" t="s">
        <v>9529</v>
      </c>
      <c r="C4120" s="6" t="s">
        <v>9529</v>
      </c>
      <c r="D4120" s="7" t="s">
        <v>9529</v>
      </c>
      <c r="E4120" s="7" t="s">
        <v>9530</v>
      </c>
      <c r="F4120" s="6" t="s">
        <v>9531</v>
      </c>
      <c r="G4120" s="6" t="s">
        <v>9531</v>
      </c>
      <c r="H4120" s="15" t="s">
        <v>15</v>
      </c>
      <c r="I4120" s="16" t="s">
        <v>13</v>
      </c>
      <c r="J4120" s="14"/>
      <c r="K4120" s="14"/>
    </row>
    <row r="4121" spans="1:11" ht="15.75" customHeight="1" x14ac:dyDescent="0.25">
      <c r="A4121" s="27"/>
      <c r="B4121" s="6" t="s">
        <v>9532</v>
      </c>
      <c r="C4121" s="6" t="s">
        <v>9532</v>
      </c>
      <c r="D4121" s="7" t="s">
        <v>9532</v>
      </c>
      <c r="E4121" s="7" t="s">
        <v>9533</v>
      </c>
      <c r="F4121" s="6" t="s">
        <v>9534</v>
      </c>
      <c r="G4121" s="6" t="s">
        <v>9534</v>
      </c>
      <c r="H4121" s="18" t="s">
        <v>15</v>
      </c>
      <c r="I4121" s="9" t="s">
        <v>13</v>
      </c>
      <c r="J4121" s="14"/>
      <c r="K4121" s="14"/>
    </row>
    <row r="4122" spans="1:11" ht="15.75" customHeight="1" x14ac:dyDescent="0.25">
      <c r="A4122" s="27"/>
      <c r="B4122" s="6" t="s">
        <v>9535</v>
      </c>
      <c r="C4122" s="6" t="s">
        <v>9535</v>
      </c>
      <c r="D4122" s="7" t="s">
        <v>9536</v>
      </c>
      <c r="E4122" s="7" t="s">
        <v>9536</v>
      </c>
      <c r="F4122" s="5" t="s">
        <v>2174</v>
      </c>
      <c r="G4122" s="5" t="s">
        <v>2174</v>
      </c>
      <c r="H4122" s="8" t="s">
        <v>15</v>
      </c>
      <c r="I4122" s="9" t="s">
        <v>13</v>
      </c>
      <c r="J4122" s="14"/>
      <c r="K4122" s="14"/>
    </row>
    <row r="4123" spans="1:11" ht="15.75" customHeight="1" x14ac:dyDescent="0.25">
      <c r="A4123" s="27"/>
      <c r="B4123" s="6" t="s">
        <v>9537</v>
      </c>
      <c r="C4123" s="6" t="s">
        <v>9537</v>
      </c>
      <c r="D4123" s="7" t="s">
        <v>9538</v>
      </c>
      <c r="E4123" s="7" t="s">
        <v>9539</v>
      </c>
      <c r="F4123" s="6" t="s">
        <v>9540</v>
      </c>
      <c r="G4123" s="6" t="s">
        <v>9540</v>
      </c>
      <c r="H4123" s="18" t="s">
        <v>15</v>
      </c>
      <c r="I4123" s="9" t="s">
        <v>13</v>
      </c>
      <c r="J4123" s="14"/>
      <c r="K4123" s="14"/>
    </row>
    <row r="4124" spans="1:11" ht="15.75" customHeight="1" x14ac:dyDescent="0.25">
      <c r="A4124" s="27"/>
      <c r="B4124" s="6" t="s">
        <v>9508</v>
      </c>
      <c r="C4124" s="6" t="s">
        <v>9508</v>
      </c>
      <c r="D4124" s="7" t="s">
        <v>9541</v>
      </c>
      <c r="E4124" s="7" t="s">
        <v>9541</v>
      </c>
      <c r="F4124" s="5" t="s">
        <v>9542</v>
      </c>
      <c r="G4124" s="5" t="s">
        <v>9542</v>
      </c>
      <c r="H4124" s="18" t="s">
        <v>15</v>
      </c>
      <c r="I4124" s="9" t="s">
        <v>13</v>
      </c>
      <c r="J4124" s="14"/>
      <c r="K4124" s="14"/>
    </row>
    <row r="4125" spans="1:11" ht="15.75" customHeight="1" x14ac:dyDescent="0.25">
      <c r="A4125" s="27"/>
      <c r="B4125" s="6" t="s">
        <v>9543</v>
      </c>
      <c r="C4125" s="6" t="s">
        <v>9543</v>
      </c>
      <c r="D4125" s="7" t="s">
        <v>9543</v>
      </c>
      <c r="E4125" s="7" t="s">
        <v>9543</v>
      </c>
      <c r="F4125" s="19" t="s">
        <v>9544</v>
      </c>
      <c r="G4125" s="19" t="s">
        <v>9544</v>
      </c>
      <c r="H4125" s="20" t="s">
        <v>15</v>
      </c>
      <c r="I4125" s="21" t="s">
        <v>13</v>
      </c>
      <c r="J4125" s="14"/>
      <c r="K4125" s="14"/>
    </row>
    <row r="4126" spans="1:11" ht="15.75" customHeight="1" x14ac:dyDescent="0.25">
      <c r="A4126" s="27"/>
      <c r="B4126" s="6" t="s">
        <v>9545</v>
      </c>
      <c r="C4126" s="6" t="s">
        <v>9546</v>
      </c>
      <c r="D4126" s="7" t="s">
        <v>9547</v>
      </c>
      <c r="E4126" s="7" t="s">
        <v>9547</v>
      </c>
      <c r="F4126" s="19" t="s">
        <v>9548</v>
      </c>
      <c r="G4126" s="19" t="s">
        <v>9548</v>
      </c>
      <c r="H4126" s="20" t="s">
        <v>15</v>
      </c>
      <c r="I4126" s="21" t="s">
        <v>13</v>
      </c>
      <c r="J4126" s="14"/>
      <c r="K4126" s="14"/>
    </row>
    <row r="4127" spans="1:11" ht="15.75" customHeight="1" x14ac:dyDescent="0.25">
      <c r="A4127" s="27"/>
      <c r="B4127" s="5" t="s">
        <v>9510</v>
      </c>
      <c r="C4127" s="5" t="s">
        <v>9510</v>
      </c>
      <c r="D4127" s="7" t="s">
        <v>9549</v>
      </c>
      <c r="E4127" s="7" t="s">
        <v>9549</v>
      </c>
      <c r="F4127" s="19" t="s">
        <v>9550</v>
      </c>
      <c r="G4127" s="19" t="s">
        <v>9550</v>
      </c>
      <c r="H4127" s="20" t="s">
        <v>15</v>
      </c>
      <c r="I4127" s="21" t="s">
        <v>13</v>
      </c>
      <c r="J4127" s="14"/>
      <c r="K4127" s="14"/>
    </row>
    <row r="4128" spans="1:11" ht="15.75" customHeight="1" x14ac:dyDescent="0.25">
      <c r="A4128" s="27"/>
      <c r="B4128" s="6" t="s">
        <v>878</v>
      </c>
      <c r="C4128" s="6" t="s">
        <v>878</v>
      </c>
      <c r="D4128" s="7" t="s">
        <v>9551</v>
      </c>
      <c r="E4128" s="7" t="s">
        <v>9552</v>
      </c>
      <c r="F4128" s="19" t="s">
        <v>9553</v>
      </c>
      <c r="G4128" s="19" t="s">
        <v>9553</v>
      </c>
      <c r="H4128" s="20" t="s">
        <v>15</v>
      </c>
      <c r="I4128" s="21" t="s">
        <v>13</v>
      </c>
      <c r="J4128" s="14"/>
      <c r="K4128" s="14"/>
    </row>
    <row r="4129" spans="1:11" ht="15.75" customHeight="1" x14ac:dyDescent="0.25">
      <c r="A4129" s="27"/>
      <c r="B4129" s="6" t="s">
        <v>9513</v>
      </c>
      <c r="C4129" s="6" t="s">
        <v>9513</v>
      </c>
      <c r="D4129" s="7" t="s">
        <v>9513</v>
      </c>
      <c r="E4129" s="7" t="s">
        <v>9513</v>
      </c>
      <c r="F4129" s="19" t="s">
        <v>9554</v>
      </c>
      <c r="G4129" s="19" t="s">
        <v>9554</v>
      </c>
      <c r="H4129" s="20" t="s">
        <v>15</v>
      </c>
      <c r="I4129" s="21" t="s">
        <v>13</v>
      </c>
      <c r="J4129" s="14"/>
      <c r="K4129" s="14"/>
    </row>
    <row r="4130" spans="1:11" ht="15.75" customHeight="1" x14ac:dyDescent="0.25">
      <c r="A4130" s="27"/>
      <c r="B4130" s="5" t="s">
        <v>886</v>
      </c>
      <c r="C4130" s="5" t="s">
        <v>886</v>
      </c>
      <c r="D4130" s="7" t="s">
        <v>9555</v>
      </c>
      <c r="E4130" s="7" t="s">
        <v>9555</v>
      </c>
      <c r="F4130" s="19" t="s">
        <v>9556</v>
      </c>
      <c r="G4130" s="19" t="s">
        <v>9556</v>
      </c>
      <c r="H4130" s="20" t="s">
        <v>15</v>
      </c>
      <c r="I4130" s="21" t="s">
        <v>13</v>
      </c>
      <c r="J4130" s="14"/>
      <c r="K4130" s="14"/>
    </row>
    <row r="4131" spans="1:11" ht="15.75" customHeight="1" x14ac:dyDescent="0.25">
      <c r="A4131" s="27"/>
      <c r="B4131" s="6" t="s">
        <v>889</v>
      </c>
      <c r="C4131" s="6" t="s">
        <v>889</v>
      </c>
      <c r="D4131" s="7" t="s">
        <v>9557</v>
      </c>
      <c r="E4131" s="7" t="s">
        <v>9558</v>
      </c>
      <c r="F4131" s="19" t="s">
        <v>9559</v>
      </c>
      <c r="G4131" s="19" t="s">
        <v>9560</v>
      </c>
      <c r="H4131" s="20" t="s">
        <v>15</v>
      </c>
      <c r="I4131" s="21" t="s">
        <v>13</v>
      </c>
      <c r="J4131" s="14"/>
      <c r="K4131" s="14"/>
    </row>
    <row r="4132" spans="1:11" ht="15.75" customHeight="1" x14ac:dyDescent="0.25">
      <c r="A4132" s="27"/>
      <c r="B4132" s="5" t="s">
        <v>9561</v>
      </c>
      <c r="C4132" s="5" t="s">
        <v>9561</v>
      </c>
      <c r="D4132" s="7" t="s">
        <v>9562</v>
      </c>
      <c r="E4132" s="7" t="s">
        <v>9562</v>
      </c>
      <c r="F4132" s="19" t="s">
        <v>9563</v>
      </c>
      <c r="G4132" s="19" t="s">
        <v>9563</v>
      </c>
      <c r="H4132" s="20" t="s">
        <v>15</v>
      </c>
      <c r="I4132" s="21" t="s">
        <v>13</v>
      </c>
      <c r="J4132" s="14"/>
      <c r="K4132" s="14"/>
    </row>
    <row r="4133" spans="1:11" ht="15.75" customHeight="1" x14ac:dyDescent="0.25">
      <c r="A4133" s="27"/>
      <c r="B4133" s="5"/>
      <c r="C4133" s="5"/>
      <c r="D4133" s="7"/>
      <c r="E4133" s="7"/>
      <c r="F4133" s="19" t="s">
        <v>9564</v>
      </c>
      <c r="G4133" s="19" t="s">
        <v>9564</v>
      </c>
      <c r="H4133" s="20" t="s">
        <v>15</v>
      </c>
      <c r="I4133" s="21" t="s">
        <v>13</v>
      </c>
      <c r="J4133" s="14"/>
      <c r="K4133" s="14"/>
    </row>
    <row r="4134" spans="1:11" ht="15.75" customHeight="1" x14ac:dyDescent="0.25">
      <c r="A4134" s="27"/>
      <c r="B4134" s="6" t="s">
        <v>9565</v>
      </c>
      <c r="C4134" s="6" t="s">
        <v>893</v>
      </c>
      <c r="D4134" s="7" t="s">
        <v>9566</v>
      </c>
      <c r="E4134" s="7" t="s">
        <v>9566</v>
      </c>
      <c r="F4134" s="19" t="s">
        <v>9567</v>
      </c>
      <c r="G4134" s="19" t="s">
        <v>9568</v>
      </c>
      <c r="H4134" s="20" t="s">
        <v>15</v>
      </c>
      <c r="I4134" s="21" t="s">
        <v>13</v>
      </c>
      <c r="J4134" s="14"/>
      <c r="K4134" s="14"/>
    </row>
    <row r="4135" spans="1:11" ht="15.75" customHeight="1" x14ac:dyDescent="0.25">
      <c r="A4135" s="27"/>
      <c r="B4135" s="6" t="s">
        <v>9569</v>
      </c>
      <c r="C4135" s="6" t="s">
        <v>9570</v>
      </c>
      <c r="D4135" s="7" t="s">
        <v>9571</v>
      </c>
      <c r="E4135" s="7" t="s">
        <v>9572</v>
      </c>
      <c r="F4135" s="19" t="s">
        <v>9573</v>
      </c>
      <c r="G4135" s="19" t="s">
        <v>9573</v>
      </c>
      <c r="H4135" s="20" t="s">
        <v>15</v>
      </c>
      <c r="I4135" s="21" t="s">
        <v>13</v>
      </c>
      <c r="J4135" s="14"/>
      <c r="K4135" s="14"/>
    </row>
    <row r="4136" spans="1:11" ht="15.75" customHeight="1" x14ac:dyDescent="0.25">
      <c r="A4136" s="27"/>
      <c r="B4136" s="6"/>
      <c r="C4136" s="6"/>
      <c r="D4136" s="7"/>
      <c r="E4136" s="7"/>
      <c r="F4136" s="19" t="s">
        <v>9574</v>
      </c>
      <c r="G4136" s="19" t="s">
        <v>9574</v>
      </c>
      <c r="H4136" s="20" t="s">
        <v>15</v>
      </c>
      <c r="I4136" s="21" t="s">
        <v>13</v>
      </c>
      <c r="J4136" s="14"/>
      <c r="K4136" s="14"/>
    </row>
    <row r="4137" spans="1:11" ht="15.75" customHeight="1" x14ac:dyDescent="0.25">
      <c r="A4137" s="27"/>
      <c r="B4137" s="6"/>
      <c r="C4137" s="6"/>
      <c r="D4137" s="7"/>
      <c r="E4137" s="7"/>
      <c r="F4137" s="19" t="s">
        <v>9575</v>
      </c>
      <c r="G4137" s="19" t="s">
        <v>9575</v>
      </c>
      <c r="H4137" s="20" t="s">
        <v>15</v>
      </c>
      <c r="I4137" s="21" t="s">
        <v>13</v>
      </c>
      <c r="J4137" s="14"/>
      <c r="K4137" s="14"/>
    </row>
    <row r="4138" spans="1:11" ht="15.75" customHeight="1" x14ac:dyDescent="0.25">
      <c r="A4138" s="27"/>
      <c r="B4138" s="6"/>
      <c r="C4138" s="6"/>
      <c r="D4138" s="7"/>
      <c r="E4138" s="7"/>
      <c r="F4138" s="19" t="s">
        <v>9576</v>
      </c>
      <c r="G4138" s="19" t="s">
        <v>9576</v>
      </c>
      <c r="H4138" s="20" t="s">
        <v>15</v>
      </c>
      <c r="I4138" s="21" t="s">
        <v>13</v>
      </c>
      <c r="J4138" s="14"/>
      <c r="K4138" s="14"/>
    </row>
    <row r="4139" spans="1:11" ht="15.75" customHeight="1" x14ac:dyDescent="0.25">
      <c r="A4139" s="27"/>
      <c r="B4139" s="5" t="s">
        <v>907</v>
      </c>
      <c r="C4139" s="5" t="s">
        <v>907</v>
      </c>
      <c r="D4139" s="7" t="s">
        <v>907</v>
      </c>
      <c r="E4139" s="7" t="s">
        <v>907</v>
      </c>
      <c r="F4139" s="19" t="s">
        <v>9577</v>
      </c>
      <c r="G4139" s="19" t="s">
        <v>9578</v>
      </c>
      <c r="H4139" s="20" t="s">
        <v>15</v>
      </c>
      <c r="I4139" s="21" t="s">
        <v>13</v>
      </c>
      <c r="J4139" s="14"/>
      <c r="K4139" s="14"/>
    </row>
    <row r="4140" spans="1:11" ht="15.75" customHeight="1" x14ac:dyDescent="0.25">
      <c r="A4140" s="27"/>
      <c r="B4140" s="6" t="s">
        <v>9579</v>
      </c>
      <c r="C4140" s="6" t="s">
        <v>9579</v>
      </c>
      <c r="D4140" s="7" t="s">
        <v>9580</v>
      </c>
      <c r="E4140" s="7" t="s">
        <v>9581</v>
      </c>
      <c r="F4140" s="19" t="s">
        <v>9582</v>
      </c>
      <c r="G4140" s="19" t="s">
        <v>9582</v>
      </c>
      <c r="H4140" s="20" t="s">
        <v>15</v>
      </c>
      <c r="I4140" s="21" t="s">
        <v>13</v>
      </c>
      <c r="J4140" s="14"/>
      <c r="K4140" s="14"/>
    </row>
    <row r="4141" spans="1:11" ht="15.75" customHeight="1" x14ac:dyDescent="0.25">
      <c r="A4141" s="27"/>
      <c r="B4141" s="5" t="s">
        <v>9583</v>
      </c>
      <c r="C4141" s="5" t="s">
        <v>9583</v>
      </c>
      <c r="D4141" s="7" t="s">
        <v>9583</v>
      </c>
      <c r="E4141" s="7" t="s">
        <v>9583</v>
      </c>
      <c r="F4141" s="19" t="s">
        <v>9584</v>
      </c>
      <c r="G4141" s="19" t="s">
        <v>9584</v>
      </c>
      <c r="H4141" s="20" t="s">
        <v>15</v>
      </c>
      <c r="I4141" s="21" t="s">
        <v>13</v>
      </c>
      <c r="J4141" s="14"/>
      <c r="K4141" s="14"/>
    </row>
    <row r="4142" spans="1:11" ht="15.75" customHeight="1" x14ac:dyDescent="0.25">
      <c r="A4142" s="27"/>
      <c r="B4142" s="6" t="s">
        <v>9517</v>
      </c>
      <c r="C4142" s="6" t="s">
        <v>9517</v>
      </c>
      <c r="D4142" s="7" t="s">
        <v>9517</v>
      </c>
      <c r="E4142" s="7" t="s">
        <v>9517</v>
      </c>
      <c r="F4142" s="19" t="s">
        <v>9585</v>
      </c>
      <c r="G4142" s="19" t="s">
        <v>9585</v>
      </c>
      <c r="H4142" s="20" t="s">
        <v>15</v>
      </c>
      <c r="I4142" s="21" t="s">
        <v>13</v>
      </c>
      <c r="J4142" s="14"/>
      <c r="K4142" s="14"/>
    </row>
    <row r="4143" spans="1:11" ht="15.75" customHeight="1" x14ac:dyDescent="0.25">
      <c r="A4143" s="27"/>
      <c r="B4143" s="6" t="s">
        <v>9586</v>
      </c>
      <c r="C4143" s="6" t="s">
        <v>9586</v>
      </c>
      <c r="D4143" s="7" t="s">
        <v>9587</v>
      </c>
      <c r="E4143" s="7" t="s">
        <v>9588</v>
      </c>
      <c r="F4143" s="19" t="s">
        <v>9589</v>
      </c>
      <c r="G4143" s="19" t="s">
        <v>9589</v>
      </c>
      <c r="H4143" s="20" t="s">
        <v>15</v>
      </c>
      <c r="I4143" s="21" t="s">
        <v>13</v>
      </c>
      <c r="J4143" s="14"/>
      <c r="K4143" s="14"/>
    </row>
    <row r="4144" spans="1:11" ht="15.75" customHeight="1" x14ac:dyDescent="0.25">
      <c r="A4144" s="27"/>
      <c r="B4144" s="6" t="s">
        <v>9590</v>
      </c>
      <c r="C4144" s="6" t="s">
        <v>9590</v>
      </c>
      <c r="D4144" s="7" t="s">
        <v>9591</v>
      </c>
      <c r="E4144" s="7" t="s">
        <v>9592</v>
      </c>
      <c r="F4144" s="19" t="s">
        <v>9593</v>
      </c>
      <c r="G4144" s="19" t="s">
        <v>9593</v>
      </c>
      <c r="H4144" s="20" t="s">
        <v>15</v>
      </c>
      <c r="I4144" s="21" t="s">
        <v>13</v>
      </c>
      <c r="J4144" s="14"/>
      <c r="K4144" s="14"/>
    </row>
    <row r="4145" spans="1:11" ht="15.75" customHeight="1" x14ac:dyDescent="0.25">
      <c r="A4145" s="27"/>
      <c r="B4145" s="5" t="s">
        <v>9528</v>
      </c>
      <c r="C4145" s="5" t="s">
        <v>9528</v>
      </c>
      <c r="D4145" s="7" t="s">
        <v>9594</v>
      </c>
      <c r="E4145" s="7" t="s">
        <v>9594</v>
      </c>
      <c r="F4145" s="19" t="s">
        <v>9595</v>
      </c>
      <c r="G4145" s="19" t="s">
        <v>9595</v>
      </c>
      <c r="H4145" s="20" t="s">
        <v>15</v>
      </c>
      <c r="I4145" s="21" t="s">
        <v>13</v>
      </c>
      <c r="J4145" s="14"/>
      <c r="K4145" s="14"/>
    </row>
    <row r="4146" spans="1:11" ht="15.75" customHeight="1" x14ac:dyDescent="0.25">
      <c r="A4146" s="27"/>
      <c r="B4146" s="6" t="s">
        <v>9531</v>
      </c>
      <c r="C4146" s="6" t="s">
        <v>9531</v>
      </c>
      <c r="D4146" s="7" t="s">
        <v>9596</v>
      </c>
      <c r="E4146" s="7" t="s">
        <v>9596</v>
      </c>
      <c r="F4146" s="19" t="s">
        <v>9597</v>
      </c>
      <c r="G4146" s="19" t="s">
        <v>9598</v>
      </c>
      <c r="H4146" s="20" t="s">
        <v>15</v>
      </c>
      <c r="I4146" s="21" t="s">
        <v>13</v>
      </c>
      <c r="J4146" s="14"/>
      <c r="K4146" s="14"/>
    </row>
    <row r="4147" spans="1:11" ht="15.75" customHeight="1" x14ac:dyDescent="0.25">
      <c r="A4147" s="27"/>
      <c r="B4147" s="5" t="s">
        <v>949</v>
      </c>
      <c r="C4147" s="5" t="s">
        <v>949</v>
      </c>
      <c r="D4147" s="7" t="s">
        <v>949</v>
      </c>
      <c r="E4147" s="7" t="s">
        <v>949</v>
      </c>
      <c r="F4147" s="19" t="s">
        <v>9599</v>
      </c>
      <c r="G4147" s="19" t="s">
        <v>9599</v>
      </c>
      <c r="H4147" s="20" t="s">
        <v>15</v>
      </c>
      <c r="I4147" s="21" t="s">
        <v>13</v>
      </c>
      <c r="J4147" s="14"/>
      <c r="K4147" s="14"/>
    </row>
    <row r="4148" spans="1:11" ht="15.75" customHeight="1" x14ac:dyDescent="0.25">
      <c r="A4148" s="27"/>
      <c r="B4148" s="6" t="s">
        <v>9600</v>
      </c>
      <c r="C4148" s="6" t="s">
        <v>9600</v>
      </c>
      <c r="D4148" s="7" t="s">
        <v>9601</v>
      </c>
      <c r="E4148" s="7" t="s">
        <v>9602</v>
      </c>
      <c r="F4148" s="19" t="s">
        <v>9603</v>
      </c>
      <c r="G4148" s="19" t="s">
        <v>9603</v>
      </c>
      <c r="H4148" s="20" t="s">
        <v>15</v>
      </c>
      <c r="I4148" s="21" t="s">
        <v>13</v>
      </c>
      <c r="J4148" s="14"/>
      <c r="K4148" s="14"/>
    </row>
    <row r="4149" spans="1:11" ht="15.75" customHeight="1" x14ac:dyDescent="0.25">
      <c r="A4149" s="27"/>
      <c r="B4149" s="6" t="s">
        <v>9534</v>
      </c>
      <c r="C4149" s="6" t="s">
        <v>9534</v>
      </c>
      <c r="D4149" s="7" t="s">
        <v>9604</v>
      </c>
      <c r="E4149" s="7" t="s">
        <v>9604</v>
      </c>
      <c r="F4149" s="19" t="s">
        <v>9605</v>
      </c>
      <c r="G4149" s="19" t="s">
        <v>9605</v>
      </c>
      <c r="H4149" s="20" t="s">
        <v>15</v>
      </c>
      <c r="I4149" s="21" t="s">
        <v>13</v>
      </c>
      <c r="J4149" s="14"/>
      <c r="K4149" s="14"/>
    </row>
    <row r="4150" spans="1:11" ht="15.75" customHeight="1" x14ac:dyDescent="0.25">
      <c r="A4150" s="27"/>
      <c r="B4150" s="5" t="s">
        <v>2174</v>
      </c>
      <c r="C4150" s="5" t="s">
        <v>2174</v>
      </c>
      <c r="D4150" s="7" t="s">
        <v>9606</v>
      </c>
      <c r="E4150" s="7" t="s">
        <v>9606</v>
      </c>
      <c r="F4150" s="19" t="s">
        <v>9607</v>
      </c>
      <c r="G4150" s="19" t="s">
        <v>9607</v>
      </c>
      <c r="H4150" s="20" t="s">
        <v>15</v>
      </c>
      <c r="I4150" s="21" t="s">
        <v>13</v>
      </c>
      <c r="J4150" s="14"/>
      <c r="K4150" s="14"/>
    </row>
    <row r="4151" spans="1:11" ht="15.75" customHeight="1" x14ac:dyDescent="0.25">
      <c r="A4151" s="27"/>
      <c r="B4151" s="6" t="s">
        <v>2176</v>
      </c>
      <c r="C4151" s="6" t="s">
        <v>2176</v>
      </c>
      <c r="D4151" s="7" t="s">
        <v>9608</v>
      </c>
      <c r="E4151" s="7" t="s">
        <v>9609</v>
      </c>
      <c r="F4151" s="19" t="s">
        <v>9610</v>
      </c>
      <c r="G4151" s="19" t="s">
        <v>9610</v>
      </c>
      <c r="H4151" s="20" t="s">
        <v>15</v>
      </c>
      <c r="I4151" s="21" t="s">
        <v>13</v>
      </c>
      <c r="J4151" s="14"/>
      <c r="K4151" s="14"/>
    </row>
    <row r="4152" spans="1:11" ht="15.75" customHeight="1" x14ac:dyDescent="0.25">
      <c r="A4152" s="27"/>
      <c r="B4152" s="19" t="s">
        <v>9611</v>
      </c>
      <c r="C4152" s="19" t="s">
        <v>9612</v>
      </c>
      <c r="D4152" s="7" t="s">
        <v>9612</v>
      </c>
      <c r="E4152" s="7" t="s">
        <v>9612</v>
      </c>
      <c r="F4152" s="19" t="s">
        <v>9613</v>
      </c>
      <c r="G4152" s="19" t="s">
        <v>9613</v>
      </c>
      <c r="H4152" s="20" t="s">
        <v>15</v>
      </c>
      <c r="I4152" s="21" t="s">
        <v>13</v>
      </c>
      <c r="J4152" s="14"/>
      <c r="K4152" s="14"/>
    </row>
    <row r="4153" spans="1:11" ht="15.75" customHeight="1" x14ac:dyDescent="0.25">
      <c r="A4153" s="27"/>
      <c r="B4153" s="19" t="s">
        <v>9568</v>
      </c>
      <c r="C4153" s="19" t="s">
        <v>9567</v>
      </c>
      <c r="D4153" s="7" t="s">
        <v>9614</v>
      </c>
      <c r="E4153" s="7" t="s">
        <v>9614</v>
      </c>
      <c r="F4153" s="19" t="s">
        <v>9615</v>
      </c>
      <c r="G4153" s="19" t="s">
        <v>9615</v>
      </c>
      <c r="H4153" s="20" t="s">
        <v>15</v>
      </c>
      <c r="I4153" s="21" t="s">
        <v>13</v>
      </c>
      <c r="J4153" s="14"/>
      <c r="K4153" s="14"/>
    </row>
    <row r="4154" spans="1:11" ht="15.75" customHeight="1" x14ac:dyDescent="0.25">
      <c r="A4154" s="27"/>
      <c r="B4154" s="19" t="s">
        <v>9616</v>
      </c>
      <c r="C4154" s="19" t="s">
        <v>9617</v>
      </c>
      <c r="D4154" s="7" t="s">
        <v>9617</v>
      </c>
      <c r="E4154" s="7" t="s">
        <v>9618</v>
      </c>
      <c r="F4154" s="19" t="s">
        <v>9619</v>
      </c>
      <c r="G4154" s="19" t="s">
        <v>9619</v>
      </c>
      <c r="H4154" s="20" t="s">
        <v>15</v>
      </c>
      <c r="I4154" s="21" t="s">
        <v>13</v>
      </c>
      <c r="J4154" s="14"/>
      <c r="K4154" s="14"/>
    </row>
    <row r="4155" spans="1:11" ht="15.75" customHeight="1" x14ac:dyDescent="0.25">
      <c r="A4155" s="27"/>
      <c r="B4155" s="19" t="s">
        <v>9620</v>
      </c>
      <c r="C4155" s="19" t="s">
        <v>9620</v>
      </c>
      <c r="D4155" s="7" t="s">
        <v>9621</v>
      </c>
      <c r="E4155" s="7" t="s">
        <v>9622</v>
      </c>
      <c r="F4155" s="19" t="s">
        <v>9623</v>
      </c>
      <c r="G4155" s="19" t="s">
        <v>9624</v>
      </c>
      <c r="H4155" s="20" t="s">
        <v>15</v>
      </c>
      <c r="I4155" s="21" t="s">
        <v>13</v>
      </c>
      <c r="J4155" s="14"/>
      <c r="K4155" s="14"/>
    </row>
    <row r="4156" spans="1:11" ht="15.75" customHeight="1" x14ac:dyDescent="0.25">
      <c r="A4156" s="27"/>
      <c r="B4156" s="19" t="s">
        <v>9573</v>
      </c>
      <c r="C4156" s="19" t="s">
        <v>9573</v>
      </c>
      <c r="D4156" s="7" t="s">
        <v>9625</v>
      </c>
      <c r="E4156" s="7" t="s">
        <v>9625</v>
      </c>
      <c r="F4156" s="19" t="s">
        <v>9626</v>
      </c>
      <c r="G4156" s="19" t="s">
        <v>9626</v>
      </c>
      <c r="H4156" s="20" t="s">
        <v>15</v>
      </c>
      <c r="I4156" s="21" t="s">
        <v>13</v>
      </c>
      <c r="J4156" s="14"/>
      <c r="K4156" s="14"/>
    </row>
    <row r="4157" spans="1:11" ht="15.75" customHeight="1" x14ac:dyDescent="0.25">
      <c r="A4157" s="27"/>
      <c r="B4157" s="19" t="s">
        <v>9578</v>
      </c>
      <c r="C4157" s="19" t="s">
        <v>9577</v>
      </c>
      <c r="D4157" s="7" t="s">
        <v>9627</v>
      </c>
      <c r="E4157" s="7" t="s">
        <v>9627</v>
      </c>
      <c r="F4157" s="19" t="s">
        <v>9628</v>
      </c>
      <c r="G4157" s="19" t="s">
        <v>9628</v>
      </c>
      <c r="H4157" s="20" t="s">
        <v>15</v>
      </c>
      <c r="I4157" s="21" t="s">
        <v>13</v>
      </c>
      <c r="J4157" s="14"/>
      <c r="K4157" s="14"/>
    </row>
    <row r="4158" spans="1:11" ht="15.75" customHeight="1" x14ac:dyDescent="0.25">
      <c r="A4158" s="27"/>
      <c r="B4158" s="19" t="s">
        <v>9582</v>
      </c>
      <c r="C4158" s="19" t="s">
        <v>9582</v>
      </c>
      <c r="D4158" s="7" t="s">
        <v>9629</v>
      </c>
      <c r="E4158" s="7" t="s">
        <v>9629</v>
      </c>
      <c r="F4158" s="19" t="s">
        <v>9630</v>
      </c>
      <c r="G4158" s="19" t="s">
        <v>9630</v>
      </c>
      <c r="H4158" s="20" t="s">
        <v>15</v>
      </c>
      <c r="I4158" s="21" t="s">
        <v>13</v>
      </c>
      <c r="J4158" s="14"/>
      <c r="K4158" s="14"/>
    </row>
    <row r="4159" spans="1:11" ht="15.75" customHeight="1" x14ac:dyDescent="0.25">
      <c r="A4159" s="27"/>
      <c r="B4159" s="19" t="s">
        <v>9585</v>
      </c>
      <c r="C4159" s="19" t="s">
        <v>9585</v>
      </c>
      <c r="D4159" s="7" t="s">
        <v>9631</v>
      </c>
      <c r="E4159" s="7" t="s">
        <v>9631</v>
      </c>
      <c r="F4159" s="19" t="s">
        <v>9632</v>
      </c>
      <c r="G4159" s="19" t="s">
        <v>9632</v>
      </c>
      <c r="H4159" s="20" t="s">
        <v>15</v>
      </c>
      <c r="I4159" s="21" t="s">
        <v>13</v>
      </c>
      <c r="J4159" s="14"/>
      <c r="K4159" s="14"/>
    </row>
    <row r="4160" spans="1:11" ht="15.75" customHeight="1" x14ac:dyDescent="0.25">
      <c r="A4160" s="27"/>
      <c r="B4160" s="19" t="s">
        <v>9593</v>
      </c>
      <c r="C4160" s="19" t="s">
        <v>9593</v>
      </c>
      <c r="D4160" s="7" t="s">
        <v>9633</v>
      </c>
      <c r="E4160" s="7" t="s">
        <v>9633</v>
      </c>
      <c r="F4160" s="19" t="s">
        <v>9634</v>
      </c>
      <c r="G4160" s="19" t="s">
        <v>9634</v>
      </c>
      <c r="H4160" s="20" t="s">
        <v>15</v>
      </c>
      <c r="I4160" s="21" t="s">
        <v>13</v>
      </c>
      <c r="J4160" s="14"/>
      <c r="K4160" s="14"/>
    </row>
    <row r="4161" spans="1:11" ht="15.75" customHeight="1" x14ac:dyDescent="0.25">
      <c r="A4161" s="27"/>
      <c r="B4161" s="19" t="s">
        <v>9635</v>
      </c>
      <c r="C4161" s="19" t="s">
        <v>9636</v>
      </c>
      <c r="D4161" s="7" t="s">
        <v>9637</v>
      </c>
      <c r="E4161" s="7" t="s">
        <v>9638</v>
      </c>
      <c r="F4161" s="19" t="s">
        <v>9639</v>
      </c>
      <c r="G4161" s="19" t="s">
        <v>9639</v>
      </c>
      <c r="H4161" s="20" t="s">
        <v>15</v>
      </c>
      <c r="I4161" s="21" t="s">
        <v>13</v>
      </c>
      <c r="J4161" s="14"/>
      <c r="K4161" s="14"/>
    </row>
    <row r="4162" spans="1:11" ht="15.75" customHeight="1" x14ac:dyDescent="0.25">
      <c r="A4162" s="27"/>
      <c r="B4162" s="19" t="s">
        <v>9598</v>
      </c>
      <c r="C4162" s="19" t="s">
        <v>9597</v>
      </c>
      <c r="D4162" s="7" t="s">
        <v>9640</v>
      </c>
      <c r="E4162" s="7" t="s">
        <v>9640</v>
      </c>
      <c r="F4162" s="19" t="s">
        <v>9641</v>
      </c>
      <c r="G4162" s="19" t="s">
        <v>9641</v>
      </c>
      <c r="H4162" s="20" t="s">
        <v>15</v>
      </c>
      <c r="I4162" s="21" t="s">
        <v>13</v>
      </c>
      <c r="J4162" s="14"/>
      <c r="K4162" s="14"/>
    </row>
    <row r="4163" spans="1:11" ht="15.75" customHeight="1" x14ac:dyDescent="0.25">
      <c r="A4163" s="27"/>
      <c r="B4163" s="19" t="s">
        <v>9599</v>
      </c>
      <c r="C4163" s="19" t="s">
        <v>9599</v>
      </c>
      <c r="D4163" s="7" t="s">
        <v>9642</v>
      </c>
      <c r="E4163" s="7" t="s">
        <v>9642</v>
      </c>
      <c r="F4163" s="19" t="s">
        <v>9643</v>
      </c>
      <c r="G4163" s="19" t="s">
        <v>9643</v>
      </c>
      <c r="H4163" s="20" t="s">
        <v>15</v>
      </c>
      <c r="I4163" s="21" t="s">
        <v>13</v>
      </c>
      <c r="J4163" s="14"/>
      <c r="K4163" s="14"/>
    </row>
    <row r="4164" spans="1:11" ht="15.75" customHeight="1" x14ac:dyDescent="0.25">
      <c r="A4164" s="27"/>
      <c r="B4164" s="19" t="s">
        <v>9603</v>
      </c>
      <c r="C4164" s="19" t="s">
        <v>9603</v>
      </c>
      <c r="D4164" s="7" t="s">
        <v>9644</v>
      </c>
      <c r="E4164" s="7" t="s">
        <v>9644</v>
      </c>
      <c r="F4164" s="19" t="s">
        <v>9645</v>
      </c>
      <c r="G4164" s="19" t="s">
        <v>9646</v>
      </c>
      <c r="H4164" s="20" t="s">
        <v>15</v>
      </c>
      <c r="I4164" s="21" t="s">
        <v>13</v>
      </c>
      <c r="J4164" s="14"/>
      <c r="K4164" s="14"/>
    </row>
    <row r="4165" spans="1:11" ht="15.75" customHeight="1" x14ac:dyDescent="0.25">
      <c r="A4165" s="27"/>
      <c r="B4165" s="19" t="s">
        <v>9605</v>
      </c>
      <c r="C4165" s="19" t="s">
        <v>9605</v>
      </c>
      <c r="D4165" s="7" t="s">
        <v>9605</v>
      </c>
      <c r="E4165" s="7" t="s">
        <v>9605</v>
      </c>
      <c r="F4165" s="19" t="s">
        <v>9647</v>
      </c>
      <c r="G4165" s="19" t="s">
        <v>9647</v>
      </c>
      <c r="H4165" s="20" t="s">
        <v>15</v>
      </c>
      <c r="I4165" s="21" t="s">
        <v>13</v>
      </c>
      <c r="J4165" s="14"/>
      <c r="K4165" s="14"/>
    </row>
    <row r="4166" spans="1:11" ht="15.75" customHeight="1" x14ac:dyDescent="0.25">
      <c r="A4166" s="27"/>
      <c r="B4166" s="19" t="s">
        <v>9607</v>
      </c>
      <c r="C4166" s="19" t="s">
        <v>9607</v>
      </c>
      <c r="D4166" s="7" t="s">
        <v>9648</v>
      </c>
      <c r="E4166" s="7" t="s">
        <v>9648</v>
      </c>
      <c r="F4166" s="19" t="s">
        <v>9649</v>
      </c>
      <c r="G4166" s="19" t="s">
        <v>9649</v>
      </c>
      <c r="H4166" s="20" t="s">
        <v>15</v>
      </c>
      <c r="I4166" s="21" t="s">
        <v>13</v>
      </c>
      <c r="J4166" s="14"/>
      <c r="K4166" s="14"/>
    </row>
    <row r="4167" spans="1:11" ht="15.75" customHeight="1" x14ac:dyDescent="0.25">
      <c r="A4167" s="27"/>
      <c r="B4167" s="19" t="s">
        <v>9610</v>
      </c>
      <c r="C4167" s="19" t="s">
        <v>9610</v>
      </c>
      <c r="D4167" s="7" t="s">
        <v>9610</v>
      </c>
      <c r="E4167" s="7" t="s">
        <v>9610</v>
      </c>
      <c r="F4167" s="19" t="s">
        <v>9650</v>
      </c>
      <c r="G4167" s="19" t="s">
        <v>9650</v>
      </c>
      <c r="H4167" s="20" t="s">
        <v>15</v>
      </c>
      <c r="I4167" s="21" t="s">
        <v>13</v>
      </c>
      <c r="J4167" s="14"/>
      <c r="K4167" s="14"/>
    </row>
    <row r="4168" spans="1:11" ht="15.75" customHeight="1" x14ac:dyDescent="0.25">
      <c r="A4168" s="27"/>
      <c r="B4168" s="19" t="s">
        <v>9651</v>
      </c>
      <c r="C4168" s="19" t="s">
        <v>9651</v>
      </c>
      <c r="D4168" s="7" t="s">
        <v>9652</v>
      </c>
      <c r="E4168" s="7" t="s">
        <v>9652</v>
      </c>
      <c r="F4168" s="19" t="s">
        <v>9653</v>
      </c>
      <c r="G4168" s="19" t="s">
        <v>9653</v>
      </c>
      <c r="H4168" s="20" t="s">
        <v>15</v>
      </c>
      <c r="I4168" s="21" t="s">
        <v>13</v>
      </c>
      <c r="J4168" s="14"/>
      <c r="K4168" s="14"/>
    </row>
    <row r="4169" spans="1:11" ht="15.75" customHeight="1" x14ac:dyDescent="0.25">
      <c r="A4169" s="27"/>
      <c r="B4169" s="19" t="s">
        <v>9654</v>
      </c>
      <c r="C4169" s="19" t="s">
        <v>9654</v>
      </c>
      <c r="D4169" s="7" t="s">
        <v>9655</v>
      </c>
      <c r="E4169" s="7" t="s">
        <v>9656</v>
      </c>
      <c r="F4169" s="19" t="s">
        <v>9657</v>
      </c>
      <c r="G4169" s="19" t="s">
        <v>9657</v>
      </c>
      <c r="H4169" s="20" t="s">
        <v>15</v>
      </c>
      <c r="I4169" s="21" t="s">
        <v>13</v>
      </c>
      <c r="J4169" s="14"/>
      <c r="K4169" s="14"/>
    </row>
    <row r="4170" spans="1:11" ht="15.75" customHeight="1" x14ac:dyDescent="0.25">
      <c r="A4170" s="27"/>
      <c r="B4170" s="19" t="s">
        <v>9658</v>
      </c>
      <c r="C4170" s="19" t="s">
        <v>9658</v>
      </c>
      <c r="D4170" s="7" t="s">
        <v>9658</v>
      </c>
      <c r="E4170" s="7" t="s">
        <v>9658</v>
      </c>
      <c r="F4170" s="19" t="s">
        <v>9659</v>
      </c>
      <c r="G4170" s="19" t="s">
        <v>9659</v>
      </c>
      <c r="H4170" s="20" t="s">
        <v>15</v>
      </c>
      <c r="I4170" s="21" t="s">
        <v>13</v>
      </c>
      <c r="J4170" s="14"/>
      <c r="K4170" s="14"/>
    </row>
    <row r="4171" spans="1:11" ht="15.75" customHeight="1" x14ac:dyDescent="0.25">
      <c r="A4171" s="27"/>
      <c r="B4171" s="19" t="s">
        <v>9660</v>
      </c>
      <c r="C4171" s="19" t="s">
        <v>9660</v>
      </c>
      <c r="D4171" s="7" t="s">
        <v>9661</v>
      </c>
      <c r="E4171" s="7" t="s">
        <v>9661</v>
      </c>
      <c r="F4171" s="19" t="s">
        <v>9662</v>
      </c>
      <c r="G4171" s="19" t="s">
        <v>9662</v>
      </c>
      <c r="H4171" s="20" t="s">
        <v>15</v>
      </c>
      <c r="I4171" s="21" t="s">
        <v>13</v>
      </c>
      <c r="J4171" s="14"/>
      <c r="K4171" s="14"/>
    </row>
    <row r="4172" spans="1:11" ht="15.75" customHeight="1" x14ac:dyDescent="0.25">
      <c r="A4172" s="27"/>
      <c r="B4172" s="19" t="s">
        <v>9663</v>
      </c>
      <c r="C4172" s="19" t="s">
        <v>9663</v>
      </c>
      <c r="D4172" s="7" t="s">
        <v>9664</v>
      </c>
      <c r="E4172" s="7" t="s">
        <v>9665</v>
      </c>
      <c r="F4172" s="19" t="s">
        <v>9666</v>
      </c>
      <c r="G4172" s="19" t="s">
        <v>9666</v>
      </c>
      <c r="H4172" s="20" t="s">
        <v>15</v>
      </c>
      <c r="I4172" s="21" t="s">
        <v>13</v>
      </c>
      <c r="J4172" s="14"/>
      <c r="K4172" s="14"/>
    </row>
    <row r="4173" spans="1:11" ht="15.75" customHeight="1" x14ac:dyDescent="0.25">
      <c r="A4173" s="27"/>
      <c r="B4173" s="19" t="s">
        <v>9667</v>
      </c>
      <c r="C4173" s="19" t="s">
        <v>9667</v>
      </c>
      <c r="D4173" s="7" t="s">
        <v>9668</v>
      </c>
      <c r="E4173" s="7" t="s">
        <v>9669</v>
      </c>
      <c r="F4173" s="19" t="s">
        <v>9670</v>
      </c>
      <c r="G4173" s="19" t="s">
        <v>9670</v>
      </c>
      <c r="H4173" s="20" t="s">
        <v>15</v>
      </c>
      <c r="I4173" s="21" t="s">
        <v>13</v>
      </c>
      <c r="J4173" s="14"/>
      <c r="K4173" s="14"/>
    </row>
    <row r="4174" spans="1:11" ht="15.75" customHeight="1" x14ac:dyDescent="0.25">
      <c r="A4174" s="27"/>
      <c r="B4174" s="19" t="s">
        <v>9671</v>
      </c>
      <c r="C4174" s="19" t="s">
        <v>9671</v>
      </c>
      <c r="D4174" s="7" t="s">
        <v>9672</v>
      </c>
      <c r="E4174" s="7" t="s">
        <v>9672</v>
      </c>
      <c r="F4174" s="19" t="s">
        <v>9673</v>
      </c>
      <c r="G4174" s="19" t="s">
        <v>9673</v>
      </c>
      <c r="H4174" s="20" t="s">
        <v>15</v>
      </c>
      <c r="I4174" s="21" t="s">
        <v>13</v>
      </c>
      <c r="J4174" s="14"/>
      <c r="K4174" s="14"/>
    </row>
    <row r="4175" spans="1:11" ht="15.75" customHeight="1" x14ac:dyDescent="0.25">
      <c r="A4175" s="27"/>
      <c r="B4175" s="19" t="s">
        <v>9674</v>
      </c>
      <c r="C4175" s="19" t="s">
        <v>9675</v>
      </c>
      <c r="D4175" s="7" t="s">
        <v>9676</v>
      </c>
      <c r="E4175" s="7" t="s">
        <v>9676</v>
      </c>
      <c r="F4175" s="19" t="s">
        <v>9677</v>
      </c>
      <c r="G4175" s="19" t="s">
        <v>9677</v>
      </c>
      <c r="H4175" s="20" t="s">
        <v>15</v>
      </c>
      <c r="I4175" s="21" t="s">
        <v>13</v>
      </c>
      <c r="J4175" s="14"/>
      <c r="K4175" s="14"/>
    </row>
    <row r="4176" spans="1:11" ht="15.75" customHeight="1" x14ac:dyDescent="0.25">
      <c r="A4176" s="27"/>
      <c r="B4176" s="19" t="s">
        <v>9678</v>
      </c>
      <c r="C4176" s="19" t="s">
        <v>9679</v>
      </c>
      <c r="D4176" s="7" t="s">
        <v>9680</v>
      </c>
      <c r="E4176" s="7" t="s">
        <v>9680</v>
      </c>
      <c r="F4176" s="19" t="s">
        <v>9681</v>
      </c>
      <c r="G4176" s="19" t="s">
        <v>9681</v>
      </c>
      <c r="H4176" s="20" t="s">
        <v>15</v>
      </c>
      <c r="I4176" s="21" t="s">
        <v>13</v>
      </c>
      <c r="J4176" s="14"/>
      <c r="K4176" s="14"/>
    </row>
    <row r="4177" spans="1:11" ht="15.75" customHeight="1" x14ac:dyDescent="0.25">
      <c r="A4177" s="27"/>
      <c r="B4177" s="19" t="s">
        <v>9682</v>
      </c>
      <c r="C4177" s="19" t="s">
        <v>9682</v>
      </c>
      <c r="D4177" s="7" t="s">
        <v>9683</v>
      </c>
      <c r="E4177" s="7" t="s">
        <v>9684</v>
      </c>
      <c r="F4177" s="19" t="s">
        <v>9685</v>
      </c>
      <c r="G4177" s="19" t="s">
        <v>9685</v>
      </c>
      <c r="H4177" s="20" t="s">
        <v>15</v>
      </c>
      <c r="I4177" s="21" t="s">
        <v>13</v>
      </c>
      <c r="J4177" s="14"/>
      <c r="K4177" s="14"/>
    </row>
    <row r="4178" spans="1:11" ht="15.75" customHeight="1" x14ac:dyDescent="0.25">
      <c r="A4178" s="27"/>
      <c r="B4178" s="19" t="s">
        <v>9686</v>
      </c>
      <c r="C4178" s="19" t="s">
        <v>9686</v>
      </c>
      <c r="D4178" s="7" t="s">
        <v>9686</v>
      </c>
      <c r="E4178" s="7" t="s">
        <v>9686</v>
      </c>
      <c r="F4178" s="19" t="s">
        <v>9687</v>
      </c>
      <c r="G4178" s="19" t="s">
        <v>9687</v>
      </c>
      <c r="H4178" s="20" t="s">
        <v>15</v>
      </c>
      <c r="I4178" s="21" t="s">
        <v>13</v>
      </c>
      <c r="J4178" s="14"/>
      <c r="K4178" s="14"/>
    </row>
    <row r="4179" spans="1:11" ht="15.75" customHeight="1" x14ac:dyDescent="0.25">
      <c r="A4179" s="27"/>
      <c r="B4179" s="19" t="s">
        <v>9688</v>
      </c>
      <c r="C4179" s="19" t="s">
        <v>9688</v>
      </c>
      <c r="D4179" s="7" t="s">
        <v>9688</v>
      </c>
      <c r="E4179" s="7" t="s">
        <v>9688</v>
      </c>
      <c r="F4179" s="19" t="s">
        <v>9689</v>
      </c>
      <c r="G4179" s="19" t="s">
        <v>9689</v>
      </c>
      <c r="H4179" s="20" t="s">
        <v>15</v>
      </c>
      <c r="I4179" s="21" t="s">
        <v>13</v>
      </c>
      <c r="J4179" s="14"/>
      <c r="K4179" s="14"/>
    </row>
    <row r="4180" spans="1:11" ht="15.75" customHeight="1" x14ac:dyDescent="0.25">
      <c r="A4180" s="27"/>
      <c r="B4180" s="19" t="s">
        <v>9690</v>
      </c>
      <c r="C4180" s="19" t="s">
        <v>9691</v>
      </c>
      <c r="D4180" s="7" t="s">
        <v>9692</v>
      </c>
      <c r="E4180" s="7" t="s">
        <v>9692</v>
      </c>
      <c r="F4180" s="19" t="s">
        <v>9693</v>
      </c>
      <c r="G4180" s="19" t="s">
        <v>9694</v>
      </c>
      <c r="H4180" s="20" t="s">
        <v>15</v>
      </c>
      <c r="I4180" s="21" t="s">
        <v>13</v>
      </c>
      <c r="J4180" s="14"/>
      <c r="K4180" s="14"/>
    </row>
    <row r="4181" spans="1:11" ht="15.75" customHeight="1" x14ac:dyDescent="0.25">
      <c r="A4181" s="27"/>
      <c r="B4181" s="19" t="s">
        <v>9695</v>
      </c>
      <c r="C4181" s="19" t="s">
        <v>9695</v>
      </c>
      <c r="D4181" s="7" t="s">
        <v>9696</v>
      </c>
      <c r="E4181" s="7" t="s">
        <v>9697</v>
      </c>
      <c r="F4181" s="19" t="s">
        <v>9698</v>
      </c>
      <c r="G4181" s="19" t="s">
        <v>9698</v>
      </c>
      <c r="H4181" s="20" t="s">
        <v>15</v>
      </c>
      <c r="I4181" s="21" t="s">
        <v>13</v>
      </c>
      <c r="J4181" s="14"/>
      <c r="K4181" s="14"/>
    </row>
    <row r="4182" spans="1:11" ht="15.75" customHeight="1" x14ac:dyDescent="0.25">
      <c r="A4182" s="27"/>
      <c r="B4182" s="19" t="s">
        <v>9699</v>
      </c>
      <c r="C4182" s="19" t="s">
        <v>9700</v>
      </c>
      <c r="D4182" s="7" t="s">
        <v>9701</v>
      </c>
      <c r="E4182" s="7" t="s">
        <v>9701</v>
      </c>
      <c r="F4182" s="19" t="s">
        <v>9702</v>
      </c>
      <c r="G4182" s="19" t="s">
        <v>9702</v>
      </c>
      <c r="H4182" s="20" t="s">
        <v>15</v>
      </c>
      <c r="I4182" s="21" t="s">
        <v>13</v>
      </c>
      <c r="J4182" s="14"/>
      <c r="K4182" s="14"/>
    </row>
    <row r="4183" spans="1:11" ht="15.75" customHeight="1" x14ac:dyDescent="0.25">
      <c r="A4183" s="27"/>
      <c r="B4183" s="19" t="s">
        <v>9613</v>
      </c>
      <c r="C4183" s="19" t="s">
        <v>9613</v>
      </c>
      <c r="D4183" s="7" t="s">
        <v>9613</v>
      </c>
      <c r="E4183" s="7" t="s">
        <v>9613</v>
      </c>
      <c r="F4183" s="19" t="s">
        <v>9703</v>
      </c>
      <c r="G4183" s="19" t="s">
        <v>9703</v>
      </c>
      <c r="H4183" s="20" t="s">
        <v>15</v>
      </c>
      <c r="I4183" s="21" t="s">
        <v>13</v>
      </c>
      <c r="J4183" s="14"/>
      <c r="K4183" s="14"/>
    </row>
    <row r="4184" spans="1:11" ht="15.75" customHeight="1" x14ac:dyDescent="0.25">
      <c r="A4184" s="27"/>
      <c r="B4184" s="19" t="s">
        <v>9704</v>
      </c>
      <c r="C4184" s="19" t="s">
        <v>9704</v>
      </c>
      <c r="D4184" s="7" t="s">
        <v>9705</v>
      </c>
      <c r="E4184" s="7" t="s">
        <v>9706</v>
      </c>
      <c r="F4184" s="19" t="s">
        <v>9707</v>
      </c>
      <c r="G4184" s="19" t="s">
        <v>9707</v>
      </c>
      <c r="H4184" s="20" t="s">
        <v>15</v>
      </c>
      <c r="I4184" s="21" t="s">
        <v>13</v>
      </c>
      <c r="J4184" s="14"/>
      <c r="K4184" s="14"/>
    </row>
    <row r="4185" spans="1:11" ht="15.75" customHeight="1" x14ac:dyDescent="0.25">
      <c r="A4185" s="27"/>
      <c r="B4185" s="19" t="s">
        <v>9615</v>
      </c>
      <c r="C4185" s="19" t="s">
        <v>9615</v>
      </c>
      <c r="D4185" s="7" t="s">
        <v>9708</v>
      </c>
      <c r="E4185" s="7" t="s">
        <v>9708</v>
      </c>
      <c r="F4185" s="19" t="s">
        <v>9709</v>
      </c>
      <c r="G4185" s="19" t="s">
        <v>9709</v>
      </c>
      <c r="H4185" s="20" t="s">
        <v>15</v>
      </c>
      <c r="I4185" s="21" t="s">
        <v>13</v>
      </c>
      <c r="J4185" s="14"/>
      <c r="K4185" s="14"/>
    </row>
    <row r="4186" spans="1:11" ht="15.75" customHeight="1" x14ac:dyDescent="0.25">
      <c r="A4186" s="27"/>
      <c r="B4186" s="19" t="s">
        <v>9619</v>
      </c>
      <c r="C4186" s="19" t="s">
        <v>9619</v>
      </c>
      <c r="D4186" s="7" t="s">
        <v>9710</v>
      </c>
      <c r="E4186" s="7" t="s">
        <v>9710</v>
      </c>
      <c r="F4186" s="19" t="s">
        <v>9711</v>
      </c>
      <c r="G4186" s="19" t="s">
        <v>9711</v>
      </c>
      <c r="H4186" s="20" t="s">
        <v>15</v>
      </c>
      <c r="I4186" s="21" t="s">
        <v>13</v>
      </c>
      <c r="J4186" s="14"/>
      <c r="K4186" s="14"/>
    </row>
    <row r="4187" spans="1:11" ht="15.75" customHeight="1" x14ac:dyDescent="0.25">
      <c r="A4187" s="27"/>
      <c r="B4187" s="19" t="s">
        <v>9712</v>
      </c>
      <c r="C4187" s="19" t="s">
        <v>9623</v>
      </c>
      <c r="D4187" s="7" t="s">
        <v>9713</v>
      </c>
      <c r="E4187" s="7" t="s">
        <v>9713</v>
      </c>
      <c r="F4187" s="19" t="s">
        <v>9714</v>
      </c>
      <c r="G4187" s="19" t="s">
        <v>9714</v>
      </c>
      <c r="H4187" s="20" t="s">
        <v>15</v>
      </c>
      <c r="I4187" s="21" t="s">
        <v>13</v>
      </c>
      <c r="J4187" s="14"/>
      <c r="K4187" s="14"/>
    </row>
    <row r="4188" spans="1:11" ht="15.75" customHeight="1" x14ac:dyDescent="0.25">
      <c r="A4188" s="27"/>
      <c r="B4188" s="19" t="s">
        <v>9628</v>
      </c>
      <c r="C4188" s="19" t="s">
        <v>9628</v>
      </c>
      <c r="D4188" s="7" t="s">
        <v>9715</v>
      </c>
      <c r="E4188" s="7" t="s">
        <v>9715</v>
      </c>
      <c r="F4188" s="19" t="s">
        <v>9716</v>
      </c>
      <c r="G4188" s="19" t="s">
        <v>9716</v>
      </c>
      <c r="H4188" s="20" t="s">
        <v>15</v>
      </c>
      <c r="I4188" s="21" t="s">
        <v>13</v>
      </c>
      <c r="J4188" s="14"/>
      <c r="K4188" s="14"/>
    </row>
    <row r="4189" spans="1:11" ht="15.75" customHeight="1" x14ac:dyDescent="0.25">
      <c r="A4189" s="27"/>
      <c r="B4189" s="19" t="s">
        <v>9717</v>
      </c>
      <c r="C4189" s="19" t="s">
        <v>9718</v>
      </c>
      <c r="D4189" s="7" t="s">
        <v>9719</v>
      </c>
      <c r="E4189" s="7" t="s">
        <v>9720</v>
      </c>
      <c r="F4189" s="19" t="s">
        <v>9721</v>
      </c>
      <c r="G4189" s="19" t="s">
        <v>9721</v>
      </c>
      <c r="H4189" s="20" t="s">
        <v>15</v>
      </c>
      <c r="I4189" s="21" t="s">
        <v>13</v>
      </c>
      <c r="J4189" s="14"/>
      <c r="K4189" s="14"/>
    </row>
    <row r="4190" spans="1:11" ht="15.75" customHeight="1" x14ac:dyDescent="0.25">
      <c r="A4190" s="27"/>
      <c r="B4190" s="19" t="s">
        <v>9722</v>
      </c>
      <c r="C4190" s="19" t="s">
        <v>9722</v>
      </c>
      <c r="D4190" s="7" t="s">
        <v>9723</v>
      </c>
      <c r="E4190" s="7" t="s">
        <v>9724</v>
      </c>
      <c r="F4190" s="19" t="s">
        <v>9725</v>
      </c>
      <c r="G4190" s="19" t="s">
        <v>9725</v>
      </c>
      <c r="H4190" s="20" t="s">
        <v>15</v>
      </c>
      <c r="I4190" s="21" t="s">
        <v>13</v>
      </c>
      <c r="J4190" s="14"/>
      <c r="K4190" s="14"/>
    </row>
    <row r="4191" spans="1:11" ht="15.75" customHeight="1" x14ac:dyDescent="0.25">
      <c r="A4191" s="27"/>
      <c r="B4191" s="19" t="s">
        <v>9726</v>
      </c>
      <c r="C4191" s="19" t="s">
        <v>9726</v>
      </c>
      <c r="D4191" s="7" t="s">
        <v>9727</v>
      </c>
      <c r="E4191" s="7" t="s">
        <v>9727</v>
      </c>
      <c r="F4191" s="19" t="s">
        <v>9728</v>
      </c>
      <c r="G4191" s="19" t="s">
        <v>9728</v>
      </c>
      <c r="H4191" s="20" t="s">
        <v>15</v>
      </c>
      <c r="I4191" s="21" t="s">
        <v>13</v>
      </c>
      <c r="J4191" s="14"/>
      <c r="K4191" s="14"/>
    </row>
    <row r="4192" spans="1:11" ht="15.75" customHeight="1" x14ac:dyDescent="0.25">
      <c r="A4192" s="27"/>
      <c r="B4192" s="19" t="s">
        <v>9729</v>
      </c>
      <c r="C4192" s="19" t="s">
        <v>9729</v>
      </c>
      <c r="D4192" s="7" t="s">
        <v>9730</v>
      </c>
      <c r="E4192" s="7" t="s">
        <v>9731</v>
      </c>
      <c r="F4192" s="24" t="s">
        <v>9732</v>
      </c>
      <c r="G4192" s="24" t="s">
        <v>9732</v>
      </c>
      <c r="H4192" s="20" t="s">
        <v>15</v>
      </c>
      <c r="I4192" s="21" t="s">
        <v>13</v>
      </c>
      <c r="J4192" s="14"/>
      <c r="K4192" s="14"/>
    </row>
    <row r="4193" spans="1:11" ht="15.75" customHeight="1" x14ac:dyDescent="0.25">
      <c r="A4193" s="27"/>
      <c r="B4193" s="19" t="s">
        <v>9733</v>
      </c>
      <c r="C4193" s="19" t="s">
        <v>9733</v>
      </c>
      <c r="D4193" s="7" t="s">
        <v>9734</v>
      </c>
      <c r="E4193" s="7" t="s">
        <v>9735</v>
      </c>
      <c r="F4193" s="19" t="s">
        <v>9736</v>
      </c>
      <c r="G4193" s="19" t="s">
        <v>9736</v>
      </c>
      <c r="H4193" s="20" t="s">
        <v>15</v>
      </c>
      <c r="I4193" s="21" t="s">
        <v>13</v>
      </c>
      <c r="J4193" s="14"/>
      <c r="K4193" s="14"/>
    </row>
    <row r="4194" spans="1:11" ht="15.75" customHeight="1" x14ac:dyDescent="0.25">
      <c r="A4194" s="27"/>
      <c r="B4194" s="19" t="s">
        <v>9737</v>
      </c>
      <c r="C4194" s="19" t="s">
        <v>9737</v>
      </c>
      <c r="D4194" s="7" t="s">
        <v>9738</v>
      </c>
      <c r="E4194" s="7" t="s">
        <v>9738</v>
      </c>
      <c r="F4194" s="19" t="s">
        <v>9739</v>
      </c>
      <c r="G4194" s="19" t="s">
        <v>9739</v>
      </c>
      <c r="H4194" s="20" t="s">
        <v>15</v>
      </c>
      <c r="I4194" s="21" t="s">
        <v>13</v>
      </c>
      <c r="J4194" s="14"/>
      <c r="K4194" s="14"/>
    </row>
    <row r="4195" spans="1:11" ht="15.75" customHeight="1" x14ac:dyDescent="0.25">
      <c r="A4195" s="27"/>
      <c r="B4195" s="19" t="s">
        <v>9740</v>
      </c>
      <c r="C4195" s="19" t="s">
        <v>9740</v>
      </c>
      <c r="D4195" s="7" t="s">
        <v>9741</v>
      </c>
      <c r="E4195" s="7" t="s">
        <v>9742</v>
      </c>
      <c r="F4195" s="19" t="s">
        <v>9743</v>
      </c>
      <c r="G4195" s="19" t="s">
        <v>9743</v>
      </c>
      <c r="H4195" s="20" t="s">
        <v>15</v>
      </c>
      <c r="I4195" s="21" t="s">
        <v>13</v>
      </c>
      <c r="J4195" s="14"/>
      <c r="K4195" s="14"/>
    </row>
    <row r="4196" spans="1:11" ht="15.75" customHeight="1" x14ac:dyDescent="0.25">
      <c r="A4196" s="27"/>
      <c r="B4196" s="19" t="s">
        <v>9634</v>
      </c>
      <c r="C4196" s="19" t="s">
        <v>9634</v>
      </c>
      <c r="D4196" s="7" t="s">
        <v>9634</v>
      </c>
      <c r="E4196" s="7" t="s">
        <v>9634</v>
      </c>
      <c r="F4196" s="19" t="s">
        <v>9744</v>
      </c>
      <c r="G4196" s="19" t="s">
        <v>9745</v>
      </c>
      <c r="H4196" s="20" t="s">
        <v>15</v>
      </c>
      <c r="I4196" s="21" t="s">
        <v>13</v>
      </c>
      <c r="J4196" s="14"/>
      <c r="K4196" s="14"/>
    </row>
    <row r="4197" spans="1:11" ht="15.75" customHeight="1" x14ac:dyDescent="0.25">
      <c r="A4197" s="27"/>
      <c r="B4197" s="19" t="s">
        <v>9641</v>
      </c>
      <c r="C4197" s="19" t="s">
        <v>9641</v>
      </c>
      <c r="D4197" s="7" t="s">
        <v>9641</v>
      </c>
      <c r="E4197" s="7" t="s">
        <v>9641</v>
      </c>
      <c r="F4197" s="19" t="s">
        <v>9746</v>
      </c>
      <c r="G4197" s="19" t="s">
        <v>9746</v>
      </c>
      <c r="H4197" s="20" t="s">
        <v>15</v>
      </c>
      <c r="I4197" s="21" t="s">
        <v>13</v>
      </c>
      <c r="J4197" s="14"/>
      <c r="K4197" s="14"/>
    </row>
    <row r="4198" spans="1:11" ht="15.75" customHeight="1" x14ac:dyDescent="0.25">
      <c r="A4198" s="27"/>
      <c r="B4198" s="19" t="s">
        <v>9643</v>
      </c>
      <c r="C4198" s="19" t="s">
        <v>9643</v>
      </c>
      <c r="D4198" s="7" t="s">
        <v>9747</v>
      </c>
      <c r="E4198" s="7" t="s">
        <v>9747</v>
      </c>
      <c r="F4198" s="19" t="s">
        <v>9748</v>
      </c>
      <c r="G4198" s="19" t="s">
        <v>9748</v>
      </c>
      <c r="H4198" s="20" t="s">
        <v>15</v>
      </c>
      <c r="I4198" s="21" t="s">
        <v>13</v>
      </c>
      <c r="J4198" s="14"/>
      <c r="K4198" s="14"/>
    </row>
    <row r="4199" spans="1:11" ht="15.75" customHeight="1" x14ac:dyDescent="0.25">
      <c r="A4199" s="27"/>
      <c r="B4199" s="19" t="s">
        <v>9645</v>
      </c>
      <c r="C4199" s="19" t="s">
        <v>9645</v>
      </c>
      <c r="D4199" s="7" t="s">
        <v>9749</v>
      </c>
      <c r="E4199" s="7" t="s">
        <v>9750</v>
      </c>
      <c r="F4199" s="19" t="s">
        <v>9751</v>
      </c>
      <c r="G4199" s="19" t="s">
        <v>9751</v>
      </c>
      <c r="H4199" s="20" t="s">
        <v>15</v>
      </c>
      <c r="I4199" s="21" t="s">
        <v>13</v>
      </c>
      <c r="J4199" s="14"/>
      <c r="K4199" s="14"/>
    </row>
    <row r="4200" spans="1:11" ht="15.75" customHeight="1" x14ac:dyDescent="0.25">
      <c r="A4200" s="27"/>
      <c r="B4200" s="19" t="s">
        <v>9647</v>
      </c>
      <c r="C4200" s="19" t="s">
        <v>9647</v>
      </c>
      <c r="D4200" s="7" t="s">
        <v>9752</v>
      </c>
      <c r="E4200" s="7" t="s">
        <v>9752</v>
      </c>
      <c r="F4200" s="19" t="s">
        <v>9753</v>
      </c>
      <c r="G4200" s="19" t="s">
        <v>9753</v>
      </c>
      <c r="H4200" s="20" t="s">
        <v>15</v>
      </c>
      <c r="I4200" s="21" t="s">
        <v>13</v>
      </c>
      <c r="J4200" s="14"/>
      <c r="K4200" s="14"/>
    </row>
    <row r="4201" spans="1:11" ht="15.75" customHeight="1" x14ac:dyDescent="0.25">
      <c r="A4201" s="27"/>
      <c r="B4201" s="19" t="s">
        <v>9754</v>
      </c>
      <c r="C4201" s="19" t="s">
        <v>9754</v>
      </c>
      <c r="D4201" s="7" t="s">
        <v>9754</v>
      </c>
      <c r="E4201" s="7" t="s">
        <v>9754</v>
      </c>
      <c r="F4201" s="19" t="s">
        <v>9755</v>
      </c>
      <c r="G4201" s="19" t="s">
        <v>9755</v>
      </c>
      <c r="H4201" s="20" t="s">
        <v>15</v>
      </c>
      <c r="I4201" s="21" t="s">
        <v>13</v>
      </c>
      <c r="J4201" s="14"/>
      <c r="K4201" s="14"/>
    </row>
    <row r="4202" spans="1:11" ht="15.75" customHeight="1" x14ac:dyDescent="0.25">
      <c r="A4202" s="27"/>
      <c r="B4202" s="19" t="s">
        <v>9756</v>
      </c>
      <c r="C4202" s="19" t="s">
        <v>9756</v>
      </c>
      <c r="D4202" s="7" t="s">
        <v>9756</v>
      </c>
      <c r="E4202" s="7" t="s">
        <v>9756</v>
      </c>
      <c r="F4202" s="19" t="s">
        <v>9757</v>
      </c>
      <c r="G4202" s="19" t="s">
        <v>9757</v>
      </c>
      <c r="H4202" s="20" t="s">
        <v>15</v>
      </c>
      <c r="I4202" s="21" t="s">
        <v>13</v>
      </c>
      <c r="J4202" s="14"/>
      <c r="K4202" s="14"/>
    </row>
    <row r="4203" spans="1:11" ht="15.75" customHeight="1" x14ac:dyDescent="0.25">
      <c r="A4203" s="27"/>
      <c r="B4203" s="19" t="s">
        <v>9758</v>
      </c>
      <c r="C4203" s="19" t="s">
        <v>9758</v>
      </c>
      <c r="D4203" s="7" t="s">
        <v>9758</v>
      </c>
      <c r="E4203" s="7" t="s">
        <v>9758</v>
      </c>
      <c r="F4203" s="19" t="s">
        <v>9759</v>
      </c>
      <c r="G4203" s="19" t="s">
        <v>9759</v>
      </c>
      <c r="H4203" s="20" t="s">
        <v>15</v>
      </c>
      <c r="I4203" s="21" t="s">
        <v>13</v>
      </c>
      <c r="J4203" s="14"/>
      <c r="K4203" s="14"/>
    </row>
    <row r="4204" spans="1:11" ht="15.75" customHeight="1" x14ac:dyDescent="0.25">
      <c r="A4204" s="27"/>
      <c r="B4204" s="19" t="s">
        <v>9670</v>
      </c>
      <c r="C4204" s="19" t="s">
        <v>9670</v>
      </c>
      <c r="D4204" s="7" t="s">
        <v>9760</v>
      </c>
      <c r="E4204" s="7" t="s">
        <v>9760</v>
      </c>
      <c r="F4204" s="19" t="s">
        <v>9761</v>
      </c>
      <c r="G4204" s="19" t="s">
        <v>9762</v>
      </c>
      <c r="H4204" s="20" t="s">
        <v>15</v>
      </c>
      <c r="I4204" s="21" t="s">
        <v>13</v>
      </c>
      <c r="J4204" s="14"/>
      <c r="K4204" s="14"/>
    </row>
    <row r="4205" spans="1:11" ht="15.75" customHeight="1" x14ac:dyDescent="0.25">
      <c r="A4205" s="27"/>
      <c r="B4205" s="19" t="s">
        <v>9694</v>
      </c>
      <c r="C4205" s="19" t="s">
        <v>9693</v>
      </c>
      <c r="D4205" s="7" t="s">
        <v>9763</v>
      </c>
      <c r="E4205" s="7" t="s">
        <v>9763</v>
      </c>
      <c r="F4205" s="19" t="s">
        <v>9764</v>
      </c>
      <c r="G4205" s="19" t="s">
        <v>9764</v>
      </c>
      <c r="H4205" s="20" t="s">
        <v>15</v>
      </c>
      <c r="I4205" s="21" t="s">
        <v>13</v>
      </c>
      <c r="J4205" s="14"/>
      <c r="K4205" s="14"/>
    </row>
    <row r="4206" spans="1:11" ht="15.75" customHeight="1" x14ac:dyDescent="0.25">
      <c r="A4206" s="27"/>
      <c r="B4206" s="19" t="s">
        <v>9709</v>
      </c>
      <c r="C4206" s="19" t="s">
        <v>9709</v>
      </c>
      <c r="D4206" s="7" t="s">
        <v>9765</v>
      </c>
      <c r="E4206" s="7" t="s">
        <v>9765</v>
      </c>
      <c r="F4206" s="19" t="s">
        <v>9766</v>
      </c>
      <c r="G4206" s="19" t="s">
        <v>9767</v>
      </c>
      <c r="H4206" s="20" t="s">
        <v>15</v>
      </c>
      <c r="I4206" s="21" t="s">
        <v>13</v>
      </c>
      <c r="J4206" s="14"/>
      <c r="K4206" s="14"/>
    </row>
    <row r="4207" spans="1:11" ht="15.75" customHeight="1" x14ac:dyDescent="0.25">
      <c r="A4207" s="27"/>
      <c r="B4207" s="19" t="s">
        <v>9768</v>
      </c>
      <c r="C4207" s="19" t="s">
        <v>9768</v>
      </c>
      <c r="D4207" s="7" t="s">
        <v>9768</v>
      </c>
      <c r="E4207" s="7" t="s">
        <v>9769</v>
      </c>
      <c r="F4207" s="19" t="s">
        <v>9770</v>
      </c>
      <c r="G4207" s="19" t="s">
        <v>9770</v>
      </c>
      <c r="H4207" s="20" t="s">
        <v>15</v>
      </c>
      <c r="I4207" s="21" t="s">
        <v>13</v>
      </c>
      <c r="J4207" s="14"/>
      <c r="K4207" s="14"/>
    </row>
    <row r="4208" spans="1:11" ht="15.75" customHeight="1" x14ac:dyDescent="0.25">
      <c r="A4208" s="27"/>
      <c r="B4208" s="19" t="s">
        <v>9716</v>
      </c>
      <c r="C4208" s="19" t="s">
        <v>9716</v>
      </c>
      <c r="D4208" s="7" t="s">
        <v>9771</v>
      </c>
      <c r="E4208" s="7" t="s">
        <v>9771</v>
      </c>
      <c r="F4208" s="19" t="s">
        <v>9772</v>
      </c>
      <c r="G4208" s="19" t="s">
        <v>9772</v>
      </c>
      <c r="H4208" s="20" t="s">
        <v>15</v>
      </c>
      <c r="I4208" s="21" t="s">
        <v>13</v>
      </c>
      <c r="J4208" s="14"/>
      <c r="K4208" s="14"/>
    </row>
    <row r="4209" spans="1:11" ht="15.75" customHeight="1" x14ac:dyDescent="0.25">
      <c r="A4209" s="27"/>
      <c r="B4209" s="19" t="s">
        <v>9743</v>
      </c>
      <c r="C4209" s="19" t="s">
        <v>9743</v>
      </c>
      <c r="D4209" s="7" t="s">
        <v>9773</v>
      </c>
      <c r="E4209" s="7" t="s">
        <v>9773</v>
      </c>
      <c r="F4209" s="19" t="s">
        <v>9774</v>
      </c>
      <c r="G4209" s="19" t="s">
        <v>9774</v>
      </c>
      <c r="H4209" s="20" t="s">
        <v>15</v>
      </c>
      <c r="I4209" s="21" t="s">
        <v>13</v>
      </c>
      <c r="J4209" s="14"/>
      <c r="K4209" s="14"/>
    </row>
    <row r="4210" spans="1:11" ht="15.75" customHeight="1" x14ac:dyDescent="0.25">
      <c r="A4210" s="27"/>
      <c r="B4210" s="19" t="s">
        <v>9775</v>
      </c>
      <c r="C4210" s="19" t="s">
        <v>9775</v>
      </c>
      <c r="D4210" s="7" t="s">
        <v>9776</v>
      </c>
      <c r="E4210" s="7" t="s">
        <v>9776</v>
      </c>
      <c r="F4210" s="19" t="s">
        <v>9777</v>
      </c>
      <c r="G4210" s="19" t="s">
        <v>9777</v>
      </c>
      <c r="H4210" s="20" t="s">
        <v>15</v>
      </c>
      <c r="I4210" s="21" t="s">
        <v>13</v>
      </c>
      <c r="J4210" s="14"/>
      <c r="K4210" s="14"/>
    </row>
    <row r="4211" spans="1:11" ht="15.75" customHeight="1" x14ac:dyDescent="0.25">
      <c r="A4211" s="27"/>
      <c r="B4211" s="19" t="s">
        <v>9778</v>
      </c>
      <c r="C4211" s="19" t="s">
        <v>9778</v>
      </c>
      <c r="D4211" s="7" t="s">
        <v>9779</v>
      </c>
      <c r="E4211" s="7" t="s">
        <v>9780</v>
      </c>
      <c r="F4211" s="19" t="s">
        <v>9781</v>
      </c>
      <c r="G4211" s="19" t="s">
        <v>9781</v>
      </c>
      <c r="H4211" s="20" t="s">
        <v>15</v>
      </c>
      <c r="I4211" s="21" t="s">
        <v>13</v>
      </c>
      <c r="J4211" s="14"/>
      <c r="K4211" s="14"/>
    </row>
    <row r="4212" spans="1:11" ht="15.75" customHeight="1" x14ac:dyDescent="0.25">
      <c r="A4212" s="27"/>
      <c r="B4212" s="19" t="s">
        <v>9782</v>
      </c>
      <c r="C4212" s="19" t="s">
        <v>9782</v>
      </c>
      <c r="D4212" s="7" t="s">
        <v>9783</v>
      </c>
      <c r="E4212" s="7" t="s">
        <v>9784</v>
      </c>
      <c r="F4212" s="19" t="s">
        <v>9785</v>
      </c>
      <c r="G4212" s="19" t="s">
        <v>9785</v>
      </c>
      <c r="H4212" s="20" t="s">
        <v>15</v>
      </c>
      <c r="I4212" s="21" t="s">
        <v>13</v>
      </c>
      <c r="J4212" s="14"/>
      <c r="K4212" s="14"/>
    </row>
    <row r="4213" spans="1:11" ht="15.75" customHeight="1" x14ac:dyDescent="0.25">
      <c r="A4213" s="27"/>
      <c r="B4213" s="19" t="s">
        <v>9786</v>
      </c>
      <c r="C4213" s="19" t="s">
        <v>9786</v>
      </c>
      <c r="D4213" s="7" t="s">
        <v>9786</v>
      </c>
      <c r="E4213" s="7" t="s">
        <v>9787</v>
      </c>
      <c r="F4213" s="19" t="s">
        <v>9248</v>
      </c>
      <c r="G4213" s="19" t="s">
        <v>9248</v>
      </c>
      <c r="H4213" s="20" t="s">
        <v>15</v>
      </c>
      <c r="I4213" s="21" t="s">
        <v>13</v>
      </c>
      <c r="J4213" s="14"/>
      <c r="K4213" s="14"/>
    </row>
    <row r="4214" spans="1:11" ht="15.75" customHeight="1" x14ac:dyDescent="0.25">
      <c r="A4214" s="27"/>
      <c r="B4214" s="19" t="s">
        <v>9788</v>
      </c>
      <c r="C4214" s="19" t="s">
        <v>9788</v>
      </c>
      <c r="D4214" s="7" t="s">
        <v>9789</v>
      </c>
      <c r="E4214" s="7" t="s">
        <v>9790</v>
      </c>
      <c r="F4214" s="19" t="s">
        <v>9791</v>
      </c>
      <c r="G4214" s="19" t="s">
        <v>9792</v>
      </c>
      <c r="H4214" s="20" t="s">
        <v>15</v>
      </c>
      <c r="I4214" s="21" t="s">
        <v>13</v>
      </c>
      <c r="J4214" s="14"/>
      <c r="K4214" s="14"/>
    </row>
    <row r="4215" spans="1:11" ht="15.75" customHeight="1" x14ac:dyDescent="0.25">
      <c r="A4215" s="27"/>
      <c r="B4215" s="19" t="s">
        <v>9793</v>
      </c>
      <c r="C4215" s="19" t="s">
        <v>9793</v>
      </c>
      <c r="D4215" s="7" t="s">
        <v>9793</v>
      </c>
      <c r="E4215" s="7" t="s">
        <v>9793</v>
      </c>
      <c r="F4215" s="19" t="s">
        <v>9794</v>
      </c>
      <c r="G4215" s="19" t="s">
        <v>9794</v>
      </c>
      <c r="H4215" s="20" t="s">
        <v>15</v>
      </c>
      <c r="I4215" s="21" t="s">
        <v>13</v>
      </c>
      <c r="J4215" s="14"/>
      <c r="K4215" s="14"/>
    </row>
    <row r="4216" spans="1:11" ht="15.75" customHeight="1" x14ac:dyDescent="0.25">
      <c r="A4216" s="27"/>
      <c r="B4216" s="19" t="s">
        <v>9795</v>
      </c>
      <c r="C4216" s="19" t="s">
        <v>9795</v>
      </c>
      <c r="D4216" s="7" t="s">
        <v>9796</v>
      </c>
      <c r="E4216" s="7" t="s">
        <v>9796</v>
      </c>
      <c r="F4216" s="19" t="s">
        <v>9797</v>
      </c>
      <c r="G4216" s="19" t="s">
        <v>9797</v>
      </c>
      <c r="H4216" s="20" t="s">
        <v>15</v>
      </c>
      <c r="I4216" s="21" t="s">
        <v>13</v>
      </c>
      <c r="J4216" s="14"/>
      <c r="K4216" s="14"/>
    </row>
    <row r="4217" spans="1:11" ht="15.75" customHeight="1" x14ac:dyDescent="0.25">
      <c r="A4217" s="27"/>
      <c r="B4217" s="19" t="s">
        <v>9798</v>
      </c>
      <c r="C4217" s="19" t="s">
        <v>9798</v>
      </c>
      <c r="D4217" s="7" t="s">
        <v>9798</v>
      </c>
      <c r="E4217" s="7" t="s">
        <v>9798</v>
      </c>
      <c r="F4217" s="19" t="s">
        <v>9799</v>
      </c>
      <c r="G4217" s="19" t="s">
        <v>9800</v>
      </c>
      <c r="H4217" s="20" t="s">
        <v>15</v>
      </c>
      <c r="I4217" s="21" t="s">
        <v>13</v>
      </c>
      <c r="J4217" s="14"/>
      <c r="K4217" s="14"/>
    </row>
    <row r="4218" spans="1:11" ht="15.75" customHeight="1" x14ac:dyDescent="0.25">
      <c r="A4218" s="27"/>
      <c r="B4218" s="19" t="s">
        <v>9801</v>
      </c>
      <c r="C4218" s="19" t="s">
        <v>9801</v>
      </c>
      <c r="D4218" s="7" t="s">
        <v>9801</v>
      </c>
      <c r="E4218" s="7" t="s">
        <v>9801</v>
      </c>
      <c r="F4218" s="19" t="s">
        <v>9802</v>
      </c>
      <c r="G4218" s="19" t="s">
        <v>9802</v>
      </c>
      <c r="H4218" s="20" t="s">
        <v>15</v>
      </c>
      <c r="I4218" s="21" t="s">
        <v>13</v>
      </c>
      <c r="J4218" s="14"/>
      <c r="K4218" s="14"/>
    </row>
    <row r="4219" spans="1:11" ht="15.75" customHeight="1" x14ac:dyDescent="0.25">
      <c r="A4219" s="27"/>
      <c r="B4219" s="19" t="s">
        <v>9803</v>
      </c>
      <c r="C4219" s="19" t="s">
        <v>9803</v>
      </c>
      <c r="D4219" s="7" t="s">
        <v>9803</v>
      </c>
      <c r="E4219" s="7" t="s">
        <v>9803</v>
      </c>
      <c r="F4219" s="19" t="s">
        <v>9804</v>
      </c>
      <c r="G4219" s="19" t="s">
        <v>9804</v>
      </c>
      <c r="H4219" s="20" t="s">
        <v>15</v>
      </c>
      <c r="I4219" s="21" t="s">
        <v>13</v>
      </c>
      <c r="J4219" s="14"/>
      <c r="K4219" s="14"/>
    </row>
    <row r="4220" spans="1:11" ht="15.75" customHeight="1" x14ac:dyDescent="0.25">
      <c r="A4220" s="27"/>
      <c r="B4220" s="19" t="s">
        <v>9805</v>
      </c>
      <c r="C4220" s="19" t="s">
        <v>9805</v>
      </c>
      <c r="D4220" s="7" t="s">
        <v>9805</v>
      </c>
      <c r="E4220" s="7" t="s">
        <v>9806</v>
      </c>
      <c r="F4220" s="19" t="s">
        <v>9807</v>
      </c>
      <c r="G4220" s="19" t="s">
        <v>9807</v>
      </c>
      <c r="H4220" s="20" t="s">
        <v>15</v>
      </c>
      <c r="I4220" s="21" t="s">
        <v>13</v>
      </c>
      <c r="J4220" s="14"/>
      <c r="K4220" s="14"/>
    </row>
    <row r="4221" spans="1:11" ht="15.75" customHeight="1" x14ac:dyDescent="0.25">
      <c r="A4221" s="27"/>
      <c r="B4221" s="19" t="s">
        <v>9808</v>
      </c>
      <c r="C4221" s="19" t="s">
        <v>9808</v>
      </c>
      <c r="D4221" s="7" t="s">
        <v>9808</v>
      </c>
      <c r="E4221" s="7" t="s">
        <v>9808</v>
      </c>
      <c r="F4221" s="19" t="s">
        <v>9809</v>
      </c>
      <c r="G4221" s="19" t="s">
        <v>9810</v>
      </c>
      <c r="H4221" s="20" t="s">
        <v>15</v>
      </c>
      <c r="I4221" s="21" t="s">
        <v>13</v>
      </c>
      <c r="J4221" s="14"/>
      <c r="K4221" s="14"/>
    </row>
    <row r="4222" spans="1:11" ht="15.75" customHeight="1" x14ac:dyDescent="0.25">
      <c r="A4222" s="27"/>
      <c r="B4222" s="19" t="s">
        <v>9811</v>
      </c>
      <c r="C4222" s="19" t="s">
        <v>9811</v>
      </c>
      <c r="D4222" s="7" t="s">
        <v>9812</v>
      </c>
      <c r="E4222" s="7" t="s">
        <v>9813</v>
      </c>
      <c r="F4222" s="19" t="s">
        <v>9814</v>
      </c>
      <c r="G4222" s="19" t="s">
        <v>9814</v>
      </c>
      <c r="H4222" s="20" t="s">
        <v>15</v>
      </c>
      <c r="I4222" s="21" t="s">
        <v>13</v>
      </c>
      <c r="J4222" s="14"/>
      <c r="K4222" s="14"/>
    </row>
    <row r="4223" spans="1:11" ht="15.75" customHeight="1" x14ac:dyDescent="0.25">
      <c r="A4223" s="27"/>
      <c r="B4223" s="19" t="s">
        <v>9815</v>
      </c>
      <c r="C4223" s="19" t="s">
        <v>9815</v>
      </c>
      <c r="D4223" s="7" t="s">
        <v>9816</v>
      </c>
      <c r="E4223" s="7" t="s">
        <v>9817</v>
      </c>
      <c r="F4223" s="19" t="s">
        <v>9818</v>
      </c>
      <c r="G4223" s="19" t="s">
        <v>9818</v>
      </c>
      <c r="H4223" s="20" t="s">
        <v>15</v>
      </c>
      <c r="I4223" s="21" t="s">
        <v>13</v>
      </c>
      <c r="J4223" s="14"/>
      <c r="K4223" s="14"/>
    </row>
    <row r="4224" spans="1:11" ht="15.75" customHeight="1" x14ac:dyDescent="0.25">
      <c r="A4224" s="27"/>
      <c r="B4224" s="19" t="s">
        <v>9819</v>
      </c>
      <c r="C4224" s="19" t="s">
        <v>9819</v>
      </c>
      <c r="D4224" s="7" t="s">
        <v>9820</v>
      </c>
      <c r="E4224" s="7" t="s">
        <v>9821</v>
      </c>
      <c r="F4224" s="19" t="s">
        <v>9822</v>
      </c>
      <c r="G4224" s="19" t="s">
        <v>9822</v>
      </c>
      <c r="H4224" s="20" t="s">
        <v>15</v>
      </c>
      <c r="I4224" s="21" t="s">
        <v>13</v>
      </c>
      <c r="J4224" s="14"/>
      <c r="K4224" s="14"/>
    </row>
    <row r="4225" spans="1:11" ht="15.75" customHeight="1" x14ac:dyDescent="0.25">
      <c r="A4225" s="27"/>
      <c r="B4225" s="19" t="s">
        <v>9823</v>
      </c>
      <c r="C4225" s="19" t="s">
        <v>9823</v>
      </c>
      <c r="D4225" s="7" t="s">
        <v>9824</v>
      </c>
      <c r="E4225" s="7" t="s">
        <v>9825</v>
      </c>
      <c r="F4225" s="19" t="s">
        <v>9826</v>
      </c>
      <c r="G4225" s="19" t="s">
        <v>9826</v>
      </c>
      <c r="H4225" s="20" t="s">
        <v>15</v>
      </c>
      <c r="I4225" s="21" t="s">
        <v>13</v>
      </c>
      <c r="J4225" s="14"/>
      <c r="K4225" s="14"/>
    </row>
    <row r="4226" spans="1:11" ht="15.75" customHeight="1" x14ac:dyDescent="0.25">
      <c r="A4226" s="27"/>
      <c r="B4226" s="19" t="s">
        <v>9827</v>
      </c>
      <c r="C4226" s="19" t="s">
        <v>9828</v>
      </c>
      <c r="D4226" s="7" t="s">
        <v>9829</v>
      </c>
      <c r="E4226" s="7" t="s">
        <v>9830</v>
      </c>
      <c r="F4226" s="19" t="s">
        <v>9831</v>
      </c>
      <c r="G4226" s="19" t="s">
        <v>9831</v>
      </c>
      <c r="H4226" s="20" t="s">
        <v>15</v>
      </c>
      <c r="I4226" s="21" t="s">
        <v>13</v>
      </c>
      <c r="J4226" s="14"/>
      <c r="K4226" s="14"/>
    </row>
    <row r="4227" spans="1:11" ht="15.75" customHeight="1" x14ac:dyDescent="0.25">
      <c r="A4227" s="27"/>
      <c r="B4227" s="19" t="s">
        <v>9832</v>
      </c>
      <c r="C4227" s="19" t="s">
        <v>9832</v>
      </c>
      <c r="D4227" s="7" t="s">
        <v>9661</v>
      </c>
      <c r="E4227" s="7" t="s">
        <v>9661</v>
      </c>
      <c r="F4227" s="19" t="s">
        <v>9833</v>
      </c>
      <c r="G4227" s="19" t="s">
        <v>9833</v>
      </c>
      <c r="H4227" s="31" t="s">
        <v>15</v>
      </c>
      <c r="I4227" s="25" t="s">
        <v>13</v>
      </c>
      <c r="J4227" s="14"/>
      <c r="K4227" s="14"/>
    </row>
    <row r="4228" spans="1:11" ht="15.75" customHeight="1" x14ac:dyDescent="0.25">
      <c r="A4228" s="27"/>
      <c r="B4228" s="19" t="s">
        <v>9834</v>
      </c>
      <c r="C4228" s="19" t="s">
        <v>9834</v>
      </c>
      <c r="D4228" s="7" t="s">
        <v>9835</v>
      </c>
      <c r="E4228" s="7" t="s">
        <v>9835</v>
      </c>
      <c r="F4228" s="19" t="s">
        <v>9836</v>
      </c>
      <c r="G4228" s="19" t="s">
        <v>9836</v>
      </c>
      <c r="H4228" s="31" t="s">
        <v>15</v>
      </c>
      <c r="I4228" s="25" t="s">
        <v>13</v>
      </c>
      <c r="J4228" s="14"/>
      <c r="K4228" s="14"/>
    </row>
    <row r="4229" spans="1:11" ht="15.75" customHeight="1" x14ac:dyDescent="0.25">
      <c r="A4229" s="27"/>
      <c r="B4229" s="19" t="s">
        <v>9837</v>
      </c>
      <c r="C4229" s="19" t="s">
        <v>9837</v>
      </c>
      <c r="D4229" s="7" t="s">
        <v>9837</v>
      </c>
      <c r="E4229" s="7" t="s">
        <v>9838</v>
      </c>
      <c r="F4229" s="19" t="s">
        <v>9839</v>
      </c>
      <c r="G4229" s="19" t="s">
        <v>9839</v>
      </c>
      <c r="H4229" s="20" t="s">
        <v>15</v>
      </c>
      <c r="I4229" s="21" t="s">
        <v>13</v>
      </c>
      <c r="J4229" s="14"/>
      <c r="K4229" s="14"/>
    </row>
    <row r="4230" spans="1:11" ht="15.75" customHeight="1" x14ac:dyDescent="0.25">
      <c r="A4230" s="27"/>
      <c r="B4230" s="19" t="s">
        <v>9840</v>
      </c>
      <c r="C4230" s="19" t="s">
        <v>9841</v>
      </c>
      <c r="D4230" s="7" t="s">
        <v>9842</v>
      </c>
      <c r="E4230" s="7" t="s">
        <v>9842</v>
      </c>
      <c r="F4230" s="19" t="s">
        <v>9843</v>
      </c>
      <c r="G4230" s="19" t="s">
        <v>9843</v>
      </c>
      <c r="H4230" s="20" t="s">
        <v>15</v>
      </c>
      <c r="I4230" s="21" t="s">
        <v>13</v>
      </c>
      <c r="J4230" s="14"/>
      <c r="K4230" s="14"/>
    </row>
    <row r="4231" spans="1:11" ht="15.75" customHeight="1" x14ac:dyDescent="0.25">
      <c r="A4231" s="27"/>
      <c r="B4231" s="19" t="s">
        <v>9844</v>
      </c>
      <c r="C4231" s="19" t="s">
        <v>9844</v>
      </c>
      <c r="D4231" s="7" t="s">
        <v>9845</v>
      </c>
      <c r="E4231" s="7" t="s">
        <v>9845</v>
      </c>
      <c r="F4231" s="19" t="s">
        <v>9846</v>
      </c>
      <c r="G4231" s="19" t="s">
        <v>9846</v>
      </c>
      <c r="H4231" s="20" t="s">
        <v>15</v>
      </c>
      <c r="I4231" s="21" t="s">
        <v>13</v>
      </c>
      <c r="J4231" s="14"/>
      <c r="K4231" s="14"/>
    </row>
    <row r="4232" spans="1:11" ht="15.75" customHeight="1" x14ac:dyDescent="0.25">
      <c r="A4232" s="27"/>
      <c r="B4232" s="19" t="s">
        <v>9781</v>
      </c>
      <c r="C4232" s="19" t="s">
        <v>9781</v>
      </c>
      <c r="D4232" s="7" t="s">
        <v>9847</v>
      </c>
      <c r="E4232" s="7" t="s">
        <v>9847</v>
      </c>
      <c r="F4232" s="19" t="s">
        <v>9848</v>
      </c>
      <c r="G4232" s="19" t="s">
        <v>9848</v>
      </c>
      <c r="H4232" s="20" t="s">
        <v>15</v>
      </c>
      <c r="I4232" s="21" t="s">
        <v>13</v>
      </c>
      <c r="J4232" s="14"/>
      <c r="K4232" s="14"/>
    </row>
    <row r="4233" spans="1:11" ht="15.75" customHeight="1" x14ac:dyDescent="0.25">
      <c r="A4233" s="27"/>
      <c r="B4233" s="19" t="s">
        <v>9785</v>
      </c>
      <c r="C4233" s="19" t="s">
        <v>9785</v>
      </c>
      <c r="D4233" s="7" t="s">
        <v>9785</v>
      </c>
      <c r="E4233" s="7" t="s">
        <v>9785</v>
      </c>
      <c r="F4233" s="19" t="s">
        <v>9849</v>
      </c>
      <c r="G4233" s="19" t="s">
        <v>9849</v>
      </c>
      <c r="H4233" s="20" t="s">
        <v>15</v>
      </c>
      <c r="I4233" s="21" t="s">
        <v>13</v>
      </c>
      <c r="J4233" s="14"/>
      <c r="K4233" s="14"/>
    </row>
    <row r="4234" spans="1:11" ht="15.75" customHeight="1" x14ac:dyDescent="0.25">
      <c r="A4234" s="27"/>
      <c r="B4234" s="19" t="s">
        <v>9850</v>
      </c>
      <c r="C4234" s="19" t="s">
        <v>9850</v>
      </c>
      <c r="D4234" s="7" t="s">
        <v>9850</v>
      </c>
      <c r="E4234" s="7" t="s">
        <v>9850</v>
      </c>
      <c r="F4234" s="19" t="s">
        <v>9851</v>
      </c>
      <c r="G4234" s="19" t="s">
        <v>9851</v>
      </c>
      <c r="H4234" s="20" t="s">
        <v>15</v>
      </c>
      <c r="I4234" s="21" t="s">
        <v>13</v>
      </c>
      <c r="J4234" s="14"/>
      <c r="K4234" s="14"/>
    </row>
    <row r="4235" spans="1:11" ht="15.75" customHeight="1" x14ac:dyDescent="0.25">
      <c r="A4235" s="27"/>
      <c r="B4235" s="19" t="s">
        <v>9852</v>
      </c>
      <c r="C4235" s="19" t="s">
        <v>9852</v>
      </c>
      <c r="D4235" s="7" t="s">
        <v>9853</v>
      </c>
      <c r="E4235" s="7" t="s">
        <v>9854</v>
      </c>
      <c r="F4235" s="19" t="s">
        <v>9657</v>
      </c>
      <c r="G4235" s="19" t="s">
        <v>9657</v>
      </c>
      <c r="H4235" s="20" t="s">
        <v>15</v>
      </c>
      <c r="I4235" s="21" t="s">
        <v>13</v>
      </c>
      <c r="J4235" s="14"/>
      <c r="K4235" s="14"/>
    </row>
    <row r="4236" spans="1:11" ht="15.75" customHeight="1" x14ac:dyDescent="0.25">
      <c r="A4236" s="27"/>
      <c r="B4236" s="19" t="s">
        <v>9855</v>
      </c>
      <c r="C4236" s="19" t="s">
        <v>9855</v>
      </c>
      <c r="D4236" s="7" t="s">
        <v>9856</v>
      </c>
      <c r="E4236" s="7" t="s">
        <v>9857</v>
      </c>
      <c r="F4236" s="19" t="s">
        <v>9858</v>
      </c>
      <c r="G4236" s="19" t="s">
        <v>9858</v>
      </c>
      <c r="H4236" s="20" t="s">
        <v>15</v>
      </c>
      <c r="I4236" s="21" t="s">
        <v>13</v>
      </c>
      <c r="J4236" s="14"/>
      <c r="K4236" s="14"/>
    </row>
    <row r="4237" spans="1:11" ht="15.75" customHeight="1" x14ac:dyDescent="0.25">
      <c r="A4237" s="27"/>
      <c r="B4237" s="19" t="s">
        <v>9792</v>
      </c>
      <c r="C4237" s="19" t="s">
        <v>9791</v>
      </c>
      <c r="D4237" s="7" t="s">
        <v>9791</v>
      </c>
      <c r="E4237" s="7" t="s">
        <v>9791</v>
      </c>
      <c r="F4237" s="19" t="s">
        <v>9859</v>
      </c>
      <c r="G4237" s="19" t="s">
        <v>9860</v>
      </c>
      <c r="H4237" s="20" t="s">
        <v>15</v>
      </c>
      <c r="I4237" s="21" t="s">
        <v>13</v>
      </c>
      <c r="J4237" s="14"/>
      <c r="K4237" s="14"/>
    </row>
    <row r="4238" spans="1:11" ht="15.75" customHeight="1" x14ac:dyDescent="0.25">
      <c r="A4238" s="27"/>
      <c r="B4238" s="19" t="s">
        <v>9861</v>
      </c>
      <c r="C4238" s="19" t="s">
        <v>9862</v>
      </c>
      <c r="D4238" s="7" t="s">
        <v>9862</v>
      </c>
      <c r="E4238" s="7" t="s">
        <v>9862</v>
      </c>
      <c r="F4238" s="19" t="s">
        <v>9863</v>
      </c>
      <c r="G4238" s="19" t="s">
        <v>9863</v>
      </c>
      <c r="H4238" s="20" t="s">
        <v>15</v>
      </c>
      <c r="I4238" s="21" t="s">
        <v>13</v>
      </c>
      <c r="J4238" s="14"/>
      <c r="K4238" s="14"/>
    </row>
    <row r="4239" spans="1:11" ht="15.75" customHeight="1" x14ac:dyDescent="0.25">
      <c r="A4239" s="27"/>
      <c r="B4239" s="19" t="s">
        <v>9864</v>
      </c>
      <c r="C4239" s="19" t="s">
        <v>9864</v>
      </c>
      <c r="D4239" s="7" t="s">
        <v>9865</v>
      </c>
      <c r="E4239" s="7" t="s">
        <v>9866</v>
      </c>
      <c r="F4239" s="19" t="s">
        <v>9867</v>
      </c>
      <c r="G4239" s="19" t="s">
        <v>9867</v>
      </c>
      <c r="H4239" s="20" t="s">
        <v>15</v>
      </c>
      <c r="I4239" s="21" t="s">
        <v>13</v>
      </c>
      <c r="J4239" s="14"/>
      <c r="K4239" s="14"/>
    </row>
    <row r="4240" spans="1:11" ht="15.75" customHeight="1" x14ac:dyDescent="0.25">
      <c r="A4240" s="27"/>
      <c r="B4240" s="19" t="s">
        <v>9868</v>
      </c>
      <c r="C4240" s="19" t="s">
        <v>9868</v>
      </c>
      <c r="D4240" s="7" t="s">
        <v>9869</v>
      </c>
      <c r="E4240" s="7" t="s">
        <v>9870</v>
      </c>
      <c r="F4240" s="19" t="s">
        <v>9871</v>
      </c>
      <c r="G4240" s="19" t="s">
        <v>9871</v>
      </c>
      <c r="H4240" s="20" t="s">
        <v>15</v>
      </c>
      <c r="I4240" s="21" t="s">
        <v>13</v>
      </c>
      <c r="J4240" s="14"/>
      <c r="K4240" s="14"/>
    </row>
    <row r="4241" spans="1:11" ht="15.75" customHeight="1" x14ac:dyDescent="0.25">
      <c r="A4241" s="27"/>
      <c r="B4241" s="19" t="s">
        <v>9872</v>
      </c>
      <c r="C4241" s="19" t="s">
        <v>9872</v>
      </c>
      <c r="D4241" s="7" t="s">
        <v>9872</v>
      </c>
      <c r="E4241" s="7" t="s">
        <v>9872</v>
      </c>
      <c r="F4241" s="19" t="s">
        <v>9873</v>
      </c>
      <c r="G4241" s="19" t="s">
        <v>9873</v>
      </c>
      <c r="H4241" s="20" t="s">
        <v>15</v>
      </c>
      <c r="I4241" s="21" t="s">
        <v>13</v>
      </c>
      <c r="J4241" s="14"/>
      <c r="K4241" s="14"/>
    </row>
    <row r="4242" spans="1:11" ht="15.75" customHeight="1" x14ac:dyDescent="0.25">
      <c r="A4242" s="27"/>
      <c r="B4242" s="19" t="s">
        <v>9874</v>
      </c>
      <c r="C4242" s="19" t="s">
        <v>9874</v>
      </c>
      <c r="D4242" s="7" t="s">
        <v>9874</v>
      </c>
      <c r="E4242" s="7" t="s">
        <v>9874</v>
      </c>
      <c r="F4242" s="19" t="s">
        <v>9875</v>
      </c>
      <c r="G4242" s="19" t="s">
        <v>9875</v>
      </c>
      <c r="H4242" s="20" t="s">
        <v>15</v>
      </c>
      <c r="I4242" s="21" t="s">
        <v>13</v>
      </c>
      <c r="J4242" s="14"/>
      <c r="K4242" s="14"/>
    </row>
    <row r="4243" spans="1:11" ht="15.75" customHeight="1" x14ac:dyDescent="0.25">
      <c r="A4243" s="27"/>
      <c r="B4243" s="19" t="s">
        <v>9876</v>
      </c>
      <c r="C4243" s="19" t="s">
        <v>9876</v>
      </c>
      <c r="D4243" s="7" t="s">
        <v>9877</v>
      </c>
      <c r="E4243" s="7" t="s">
        <v>9878</v>
      </c>
      <c r="F4243" s="19" t="s">
        <v>9879</v>
      </c>
      <c r="G4243" s="19" t="s">
        <v>9879</v>
      </c>
      <c r="H4243" s="20" t="s">
        <v>15</v>
      </c>
      <c r="I4243" s="21" t="s">
        <v>13</v>
      </c>
      <c r="J4243" s="14"/>
      <c r="K4243" s="14"/>
    </row>
    <row r="4244" spans="1:11" ht="15.75" customHeight="1" x14ac:dyDescent="0.25">
      <c r="A4244" s="27"/>
      <c r="B4244" s="19" t="s">
        <v>9880</v>
      </c>
      <c r="C4244" s="19" t="s">
        <v>9880</v>
      </c>
      <c r="D4244" s="7" t="s">
        <v>9881</v>
      </c>
      <c r="E4244" s="7" t="s">
        <v>9882</v>
      </c>
      <c r="F4244" s="19" t="s">
        <v>9883</v>
      </c>
      <c r="G4244" s="19" t="s">
        <v>9883</v>
      </c>
      <c r="H4244" s="20" t="s">
        <v>15</v>
      </c>
      <c r="I4244" s="21" t="s">
        <v>13</v>
      </c>
      <c r="J4244" s="14"/>
      <c r="K4244" s="14"/>
    </row>
    <row r="4245" spans="1:11" ht="15.75" customHeight="1" x14ac:dyDescent="0.25">
      <c r="A4245" s="27"/>
      <c r="B4245" s="19" t="s">
        <v>9884</v>
      </c>
      <c r="C4245" s="19" t="s">
        <v>9884</v>
      </c>
      <c r="D4245" s="7" t="s">
        <v>9885</v>
      </c>
      <c r="E4245" s="7" t="s">
        <v>9885</v>
      </c>
      <c r="F4245" s="19" t="s">
        <v>9886</v>
      </c>
      <c r="G4245" s="19" t="s">
        <v>9886</v>
      </c>
      <c r="H4245" s="20" t="s">
        <v>15</v>
      </c>
      <c r="I4245" s="21" t="s">
        <v>13</v>
      </c>
      <c r="J4245" s="14"/>
      <c r="K4245" s="14"/>
    </row>
    <row r="4246" spans="1:11" ht="15.75" customHeight="1" x14ac:dyDescent="0.25">
      <c r="A4246" s="27"/>
      <c r="B4246" s="19" t="s">
        <v>9887</v>
      </c>
      <c r="C4246" s="19" t="s">
        <v>9887</v>
      </c>
      <c r="D4246" s="7" t="s">
        <v>9888</v>
      </c>
      <c r="E4246" s="7" t="s">
        <v>9888</v>
      </c>
      <c r="F4246" s="19" t="s">
        <v>9889</v>
      </c>
      <c r="G4246" s="19" t="s">
        <v>9889</v>
      </c>
      <c r="H4246" s="20" t="s">
        <v>15</v>
      </c>
      <c r="I4246" s="21" t="s">
        <v>13</v>
      </c>
      <c r="J4246" s="14"/>
      <c r="K4246" s="14"/>
    </row>
    <row r="4247" spans="1:11" ht="15.75" customHeight="1" x14ac:dyDescent="0.25">
      <c r="A4247" s="27"/>
      <c r="B4247" s="19" t="s">
        <v>9890</v>
      </c>
      <c r="C4247" s="19" t="s">
        <v>9891</v>
      </c>
      <c r="D4247" s="7" t="s">
        <v>9891</v>
      </c>
      <c r="E4247" s="7" t="s">
        <v>9891</v>
      </c>
      <c r="F4247" s="19" t="s">
        <v>9892</v>
      </c>
      <c r="G4247" s="19" t="s">
        <v>9892</v>
      </c>
      <c r="H4247" s="20" t="s">
        <v>15</v>
      </c>
      <c r="I4247" s="21" t="s">
        <v>13</v>
      </c>
      <c r="J4247" s="14"/>
      <c r="K4247" s="14"/>
    </row>
    <row r="4248" spans="1:11" ht="15.75" customHeight="1" x14ac:dyDescent="0.25">
      <c r="A4248" s="27"/>
      <c r="B4248" s="19" t="s">
        <v>9826</v>
      </c>
      <c r="C4248" s="19" t="s">
        <v>9826</v>
      </c>
      <c r="D4248" s="7" t="s">
        <v>9893</v>
      </c>
      <c r="E4248" s="7" t="s">
        <v>9893</v>
      </c>
      <c r="F4248" s="19" t="s">
        <v>9894</v>
      </c>
      <c r="G4248" s="19" t="s">
        <v>9894</v>
      </c>
      <c r="H4248" s="20" t="s">
        <v>15</v>
      </c>
      <c r="I4248" s="21" t="s">
        <v>13</v>
      </c>
      <c r="J4248" s="14"/>
      <c r="K4248" s="14"/>
    </row>
    <row r="4249" spans="1:11" ht="15.75" customHeight="1" x14ac:dyDescent="0.25">
      <c r="A4249" s="27"/>
      <c r="B4249" s="19" t="s">
        <v>9831</v>
      </c>
      <c r="C4249" s="19" t="s">
        <v>9831</v>
      </c>
      <c r="D4249" s="7" t="s">
        <v>9895</v>
      </c>
      <c r="E4249" s="7" t="s">
        <v>9895</v>
      </c>
      <c r="F4249" s="19" t="s">
        <v>9896</v>
      </c>
      <c r="G4249" s="19" t="s">
        <v>9896</v>
      </c>
      <c r="H4249" s="20" t="s">
        <v>15</v>
      </c>
      <c r="I4249" s="21" t="s">
        <v>13</v>
      </c>
      <c r="J4249" s="14"/>
      <c r="K4249" s="14"/>
    </row>
    <row r="4250" spans="1:11" ht="15.75" customHeight="1" x14ac:dyDescent="0.25">
      <c r="A4250" s="27"/>
      <c r="B4250" s="19" t="s">
        <v>9833</v>
      </c>
      <c r="C4250" s="19" t="s">
        <v>9833</v>
      </c>
      <c r="D4250" s="7" t="s">
        <v>9833</v>
      </c>
      <c r="E4250" s="7" t="s">
        <v>9833</v>
      </c>
      <c r="F4250" s="19" t="s">
        <v>9897</v>
      </c>
      <c r="G4250" s="19" t="s">
        <v>9897</v>
      </c>
      <c r="H4250" s="20" t="s">
        <v>15</v>
      </c>
      <c r="I4250" s="21" t="s">
        <v>13</v>
      </c>
      <c r="J4250" s="14"/>
      <c r="K4250" s="14"/>
    </row>
    <row r="4251" spans="1:11" ht="15.75" customHeight="1" x14ac:dyDescent="0.25">
      <c r="A4251" s="27"/>
      <c r="B4251" s="19" t="s">
        <v>9836</v>
      </c>
      <c r="C4251" s="19" t="s">
        <v>9836</v>
      </c>
      <c r="D4251" s="7" t="s">
        <v>9836</v>
      </c>
      <c r="E4251" s="7" t="s">
        <v>9836</v>
      </c>
      <c r="F4251" s="19" t="s">
        <v>9898</v>
      </c>
      <c r="G4251" s="19" t="s">
        <v>9899</v>
      </c>
      <c r="H4251" s="20" t="s">
        <v>15</v>
      </c>
      <c r="I4251" s="21" t="s">
        <v>13</v>
      </c>
      <c r="J4251" s="14"/>
      <c r="K4251" s="14"/>
    </row>
    <row r="4252" spans="1:11" ht="15.75" customHeight="1" x14ac:dyDescent="0.25">
      <c r="A4252" s="27"/>
      <c r="B4252" s="19" t="s">
        <v>9839</v>
      </c>
      <c r="C4252" s="19" t="s">
        <v>9839</v>
      </c>
      <c r="D4252" s="7" t="s">
        <v>9839</v>
      </c>
      <c r="E4252" s="7" t="s">
        <v>9839</v>
      </c>
      <c r="F4252" s="19" t="s">
        <v>9900</v>
      </c>
      <c r="G4252" s="19" t="s">
        <v>9900</v>
      </c>
      <c r="H4252" s="20" t="s">
        <v>15</v>
      </c>
      <c r="I4252" s="21" t="s">
        <v>13</v>
      </c>
      <c r="J4252" s="14"/>
      <c r="K4252" s="14"/>
    </row>
    <row r="4253" spans="1:11" ht="15.75" customHeight="1" x14ac:dyDescent="0.25">
      <c r="A4253" s="27"/>
      <c r="B4253" s="19" t="s">
        <v>9849</v>
      </c>
      <c r="C4253" s="19" t="s">
        <v>9849</v>
      </c>
      <c r="D4253" s="7" t="s">
        <v>9901</v>
      </c>
      <c r="E4253" s="7" t="s">
        <v>9901</v>
      </c>
      <c r="F4253" s="19" t="s">
        <v>9902</v>
      </c>
      <c r="G4253" s="19" t="s">
        <v>9902</v>
      </c>
      <c r="H4253" s="20" t="s">
        <v>15</v>
      </c>
      <c r="I4253" s="21" t="s">
        <v>13</v>
      </c>
      <c r="J4253" s="14"/>
      <c r="K4253" s="14"/>
    </row>
    <row r="4254" spans="1:11" ht="15.75" customHeight="1" x14ac:dyDescent="0.25">
      <c r="A4254" s="27"/>
      <c r="B4254" s="19" t="s">
        <v>9851</v>
      </c>
      <c r="C4254" s="19" t="s">
        <v>9851</v>
      </c>
      <c r="D4254" s="7" t="s">
        <v>9903</v>
      </c>
      <c r="E4254" s="7" t="s">
        <v>9903</v>
      </c>
      <c r="F4254" s="19" t="s">
        <v>9904</v>
      </c>
      <c r="G4254" s="19" t="s">
        <v>9904</v>
      </c>
      <c r="H4254" s="20" t="s">
        <v>15</v>
      </c>
      <c r="I4254" s="21" t="s">
        <v>13</v>
      </c>
      <c r="J4254" s="14"/>
      <c r="K4254" s="14"/>
    </row>
    <row r="4255" spans="1:11" ht="15.75" customHeight="1" x14ac:dyDescent="0.25">
      <c r="A4255" s="27"/>
      <c r="B4255" s="19" t="s">
        <v>9905</v>
      </c>
      <c r="C4255" s="19" t="s">
        <v>9905</v>
      </c>
      <c r="D4255" s="7" t="s">
        <v>9906</v>
      </c>
      <c r="E4255" s="7" t="s">
        <v>9906</v>
      </c>
      <c r="F4255" s="19" t="s">
        <v>9907</v>
      </c>
      <c r="G4255" s="19" t="s">
        <v>9907</v>
      </c>
      <c r="H4255" s="20" t="s">
        <v>15</v>
      </c>
      <c r="I4255" s="21" t="s">
        <v>13</v>
      </c>
      <c r="J4255" s="14"/>
      <c r="K4255" s="14"/>
    </row>
    <row r="4256" spans="1:11" ht="15.75" customHeight="1" x14ac:dyDescent="0.25">
      <c r="A4256" s="27"/>
      <c r="B4256" s="19" t="s">
        <v>9908</v>
      </c>
      <c r="C4256" s="19" t="s">
        <v>9908</v>
      </c>
      <c r="D4256" s="7" t="s">
        <v>9909</v>
      </c>
      <c r="E4256" s="7" t="s">
        <v>9910</v>
      </c>
      <c r="F4256" s="19" t="s">
        <v>9911</v>
      </c>
      <c r="G4256" s="19" t="s">
        <v>9911</v>
      </c>
      <c r="H4256" s="20" t="s">
        <v>15</v>
      </c>
      <c r="I4256" s="21" t="s">
        <v>13</v>
      </c>
      <c r="J4256" s="14"/>
      <c r="K4256" s="14"/>
    </row>
    <row r="4257" spans="1:11" ht="15.75" customHeight="1" x14ac:dyDescent="0.25">
      <c r="A4257" s="27"/>
      <c r="B4257" s="19" t="s">
        <v>9858</v>
      </c>
      <c r="C4257" s="19" t="s">
        <v>9858</v>
      </c>
      <c r="D4257" s="7" t="s">
        <v>9858</v>
      </c>
      <c r="E4257" s="7" t="s">
        <v>9858</v>
      </c>
      <c r="F4257" s="19" t="s">
        <v>9912</v>
      </c>
      <c r="G4257" s="19" t="s">
        <v>9912</v>
      </c>
      <c r="H4257" s="20" t="s">
        <v>15</v>
      </c>
      <c r="I4257" s="21" t="s">
        <v>13</v>
      </c>
      <c r="J4257" s="14"/>
      <c r="K4257" s="14"/>
    </row>
    <row r="4258" spans="1:11" ht="15.75" customHeight="1" x14ac:dyDescent="0.25">
      <c r="A4258" s="27"/>
      <c r="B4258" s="19" t="s">
        <v>9859</v>
      </c>
      <c r="C4258" s="19" t="s">
        <v>9859</v>
      </c>
      <c r="D4258" s="7" t="s">
        <v>9913</v>
      </c>
      <c r="E4258" s="7" t="s">
        <v>9914</v>
      </c>
      <c r="F4258" s="19" t="s">
        <v>9915</v>
      </c>
      <c r="G4258" s="19" t="s">
        <v>9915</v>
      </c>
      <c r="H4258" s="20" t="s">
        <v>15</v>
      </c>
      <c r="I4258" s="21" t="s">
        <v>13</v>
      </c>
      <c r="J4258" s="14"/>
      <c r="K4258" s="14"/>
    </row>
    <row r="4259" spans="1:11" ht="15.75" customHeight="1" x14ac:dyDescent="0.25">
      <c r="A4259" s="27"/>
      <c r="B4259" s="19" t="s">
        <v>9916</v>
      </c>
      <c r="C4259" s="19" t="s">
        <v>9916</v>
      </c>
      <c r="D4259" s="7" t="s">
        <v>9917</v>
      </c>
      <c r="E4259" s="7" t="s">
        <v>9917</v>
      </c>
      <c r="F4259" s="19" t="s">
        <v>9918</v>
      </c>
      <c r="G4259" s="19" t="s">
        <v>9918</v>
      </c>
      <c r="H4259" s="20" t="s">
        <v>15</v>
      </c>
      <c r="I4259" s="21" t="s">
        <v>13</v>
      </c>
      <c r="J4259" s="14"/>
      <c r="K4259" s="14"/>
    </row>
    <row r="4260" spans="1:11" ht="15.75" customHeight="1" x14ac:dyDescent="0.25">
      <c r="A4260" s="27"/>
      <c r="B4260" s="19" t="s">
        <v>9863</v>
      </c>
      <c r="C4260" s="19" t="s">
        <v>9863</v>
      </c>
      <c r="D4260" s="7" t="s">
        <v>9919</v>
      </c>
      <c r="E4260" s="7" t="s">
        <v>9919</v>
      </c>
      <c r="F4260" s="19" t="s">
        <v>9920</v>
      </c>
      <c r="G4260" s="19" t="s">
        <v>9920</v>
      </c>
      <c r="H4260" s="20" t="s">
        <v>15</v>
      </c>
      <c r="I4260" s="21" t="s">
        <v>13</v>
      </c>
      <c r="J4260" s="14"/>
      <c r="K4260" s="14"/>
    </row>
    <row r="4261" spans="1:11" ht="15.75" customHeight="1" x14ac:dyDescent="0.25">
      <c r="A4261" s="27"/>
      <c r="B4261" s="19" t="s">
        <v>9875</v>
      </c>
      <c r="C4261" s="19" t="s">
        <v>9875</v>
      </c>
      <c r="D4261" s="7" t="s">
        <v>9921</v>
      </c>
      <c r="E4261" s="7" t="s">
        <v>9921</v>
      </c>
      <c r="F4261" s="19" t="s">
        <v>9922</v>
      </c>
      <c r="G4261" s="19" t="s">
        <v>9922</v>
      </c>
      <c r="H4261" s="20" t="s">
        <v>15</v>
      </c>
      <c r="I4261" s="21" t="s">
        <v>13</v>
      </c>
      <c r="J4261" s="14"/>
      <c r="K4261" s="14"/>
    </row>
    <row r="4262" spans="1:11" ht="15.75" customHeight="1" x14ac:dyDescent="0.25">
      <c r="A4262" s="27"/>
      <c r="B4262" s="19" t="s">
        <v>9892</v>
      </c>
      <c r="C4262" s="19" t="s">
        <v>9892</v>
      </c>
      <c r="D4262" s="7" t="s">
        <v>9923</v>
      </c>
      <c r="E4262" s="7" t="s">
        <v>9923</v>
      </c>
      <c r="F4262" s="19" t="s">
        <v>9924</v>
      </c>
      <c r="G4262" s="19" t="s">
        <v>9924</v>
      </c>
      <c r="H4262" s="20" t="s">
        <v>15</v>
      </c>
      <c r="I4262" s="21" t="s">
        <v>13</v>
      </c>
      <c r="J4262" s="14"/>
      <c r="K4262" s="14"/>
    </row>
    <row r="4263" spans="1:11" ht="15.75" customHeight="1" x14ac:dyDescent="0.25">
      <c r="A4263" s="27"/>
      <c r="B4263" s="19" t="s">
        <v>9925</v>
      </c>
      <c r="C4263" s="19" t="s">
        <v>9925</v>
      </c>
      <c r="D4263" s="7" t="s">
        <v>9926</v>
      </c>
      <c r="E4263" s="7" t="s">
        <v>9926</v>
      </c>
      <c r="F4263" s="19" t="s">
        <v>9927</v>
      </c>
      <c r="G4263" s="19" t="s">
        <v>9927</v>
      </c>
      <c r="H4263" s="20" t="s">
        <v>15</v>
      </c>
      <c r="I4263" s="21" t="s">
        <v>13</v>
      </c>
      <c r="J4263" s="14"/>
      <c r="K4263" s="14"/>
    </row>
    <row r="4264" spans="1:11" ht="15.75" customHeight="1" x14ac:dyDescent="0.25">
      <c r="A4264" s="27"/>
      <c r="B4264" s="19" t="s">
        <v>9928</v>
      </c>
      <c r="C4264" s="19" t="s">
        <v>9928</v>
      </c>
      <c r="D4264" s="7" t="s">
        <v>9929</v>
      </c>
      <c r="E4264" s="7" t="s">
        <v>9930</v>
      </c>
      <c r="F4264" s="19" t="s">
        <v>9931</v>
      </c>
      <c r="G4264" s="19" t="s">
        <v>9931</v>
      </c>
      <c r="H4264" s="20" t="s">
        <v>15</v>
      </c>
      <c r="I4264" s="21" t="s">
        <v>13</v>
      </c>
      <c r="J4264" s="14"/>
      <c r="K4264" s="14"/>
    </row>
    <row r="4265" spans="1:11" ht="15.75" customHeight="1" x14ac:dyDescent="0.25">
      <c r="A4265" s="27"/>
      <c r="B4265" s="19" t="s">
        <v>9932</v>
      </c>
      <c r="C4265" s="19" t="s">
        <v>9933</v>
      </c>
      <c r="D4265" s="7" t="s">
        <v>9933</v>
      </c>
      <c r="E4265" s="7" t="s">
        <v>9934</v>
      </c>
      <c r="F4265" s="19" t="s">
        <v>9935</v>
      </c>
      <c r="G4265" s="19" t="s">
        <v>9935</v>
      </c>
      <c r="H4265" s="20" t="s">
        <v>15</v>
      </c>
      <c r="I4265" s="21" t="s">
        <v>13</v>
      </c>
      <c r="J4265" s="14"/>
      <c r="K4265" s="14"/>
    </row>
    <row r="4266" spans="1:11" ht="15.75" customHeight="1" x14ac:dyDescent="0.25">
      <c r="A4266" s="27"/>
      <c r="B4266" s="19" t="s">
        <v>9894</v>
      </c>
      <c r="C4266" s="19" t="s">
        <v>9894</v>
      </c>
      <c r="D4266" s="7" t="s">
        <v>9936</v>
      </c>
      <c r="E4266" s="7" t="s">
        <v>9936</v>
      </c>
      <c r="F4266" s="19" t="s">
        <v>9937</v>
      </c>
      <c r="G4266" s="19" t="s">
        <v>9937</v>
      </c>
      <c r="H4266" s="20" t="s">
        <v>15</v>
      </c>
      <c r="I4266" s="21" t="s">
        <v>13</v>
      </c>
      <c r="J4266" s="14"/>
      <c r="K4266" s="14"/>
    </row>
    <row r="4267" spans="1:11" ht="15.75" customHeight="1" x14ac:dyDescent="0.25">
      <c r="A4267" s="27"/>
      <c r="B4267" s="19" t="s">
        <v>9896</v>
      </c>
      <c r="C4267" s="19" t="s">
        <v>9896</v>
      </c>
      <c r="D4267" s="7" t="s">
        <v>9938</v>
      </c>
      <c r="E4267" s="7" t="s">
        <v>9938</v>
      </c>
      <c r="F4267" s="19" t="s">
        <v>9939</v>
      </c>
      <c r="G4267" s="19" t="s">
        <v>9939</v>
      </c>
      <c r="H4267" s="20" t="s">
        <v>15</v>
      </c>
      <c r="I4267" s="21" t="s">
        <v>13</v>
      </c>
      <c r="J4267" s="14"/>
      <c r="K4267" s="14"/>
    </row>
    <row r="4268" spans="1:11" ht="15.75" customHeight="1" x14ac:dyDescent="0.25">
      <c r="A4268" s="27"/>
      <c r="B4268" s="19" t="s">
        <v>9940</v>
      </c>
      <c r="C4268" s="19" t="s">
        <v>9940</v>
      </c>
      <c r="D4268" s="7" t="s">
        <v>9941</v>
      </c>
      <c r="E4268" s="7" t="s">
        <v>9942</v>
      </c>
      <c r="F4268" s="19" t="s">
        <v>9943</v>
      </c>
      <c r="G4268" s="19" t="s">
        <v>9943</v>
      </c>
      <c r="H4268" s="20" t="s">
        <v>15</v>
      </c>
      <c r="I4268" s="21" t="s">
        <v>13</v>
      </c>
      <c r="J4268" s="14"/>
      <c r="K4268" s="14"/>
    </row>
    <row r="4269" spans="1:11" ht="15.75" customHeight="1" x14ac:dyDescent="0.25">
      <c r="A4269" s="27"/>
      <c r="B4269" s="19" t="s">
        <v>9944</v>
      </c>
      <c r="C4269" s="19" t="s">
        <v>9944</v>
      </c>
      <c r="D4269" s="7" t="s">
        <v>9945</v>
      </c>
      <c r="E4269" s="7" t="s">
        <v>9946</v>
      </c>
      <c r="F4269" s="19" t="s">
        <v>9947</v>
      </c>
      <c r="G4269" s="19" t="s">
        <v>9947</v>
      </c>
      <c r="H4269" s="20" t="s">
        <v>15</v>
      </c>
      <c r="I4269" s="21" t="s">
        <v>13</v>
      </c>
      <c r="J4269" s="14"/>
      <c r="K4269" s="14"/>
    </row>
    <row r="4270" spans="1:11" ht="15.75" customHeight="1" x14ac:dyDescent="0.25">
      <c r="A4270" s="27"/>
      <c r="B4270" s="19" t="s">
        <v>9948</v>
      </c>
      <c r="C4270" s="19" t="s">
        <v>9948</v>
      </c>
      <c r="D4270" s="7" t="s">
        <v>9949</v>
      </c>
      <c r="E4270" s="7" t="s">
        <v>9949</v>
      </c>
      <c r="F4270" s="19" t="s">
        <v>9950</v>
      </c>
      <c r="G4270" s="19" t="s">
        <v>9950</v>
      </c>
      <c r="H4270" s="20" t="s">
        <v>15</v>
      </c>
      <c r="I4270" s="21" t="s">
        <v>13</v>
      </c>
      <c r="J4270" s="14"/>
      <c r="K4270" s="14"/>
    </row>
    <row r="4271" spans="1:11" ht="15.75" customHeight="1" x14ac:dyDescent="0.25">
      <c r="A4271" s="27"/>
      <c r="B4271" s="19" t="s">
        <v>9935</v>
      </c>
      <c r="C4271" s="19" t="s">
        <v>9935</v>
      </c>
      <c r="D4271" s="7" t="s">
        <v>9951</v>
      </c>
      <c r="E4271" s="7" t="s">
        <v>9951</v>
      </c>
      <c r="F4271" s="19" t="s">
        <v>9952</v>
      </c>
      <c r="G4271" s="19" t="s">
        <v>9952</v>
      </c>
      <c r="H4271" s="20" t="s">
        <v>15</v>
      </c>
      <c r="I4271" s="21" t="s">
        <v>13</v>
      </c>
      <c r="J4271" s="14"/>
      <c r="K4271" s="14"/>
    </row>
    <row r="4272" spans="1:11" ht="15.75" customHeight="1" x14ac:dyDescent="0.25">
      <c r="A4272" s="27"/>
      <c r="B4272" s="19" t="s">
        <v>9937</v>
      </c>
      <c r="C4272" s="19" t="s">
        <v>9937</v>
      </c>
      <c r="D4272" s="7" t="s">
        <v>9953</v>
      </c>
      <c r="E4272" s="7" t="s">
        <v>9953</v>
      </c>
      <c r="F4272" s="19" t="s">
        <v>9954</v>
      </c>
      <c r="G4272" s="19" t="s">
        <v>9954</v>
      </c>
      <c r="H4272" s="20" t="s">
        <v>15</v>
      </c>
      <c r="I4272" s="21" t="s">
        <v>13</v>
      </c>
      <c r="J4272" s="14"/>
      <c r="K4272" s="14"/>
    </row>
    <row r="4273" spans="1:11" ht="15.75" customHeight="1" x14ac:dyDescent="0.25">
      <c r="A4273" s="27"/>
      <c r="B4273" s="19" t="s">
        <v>9939</v>
      </c>
      <c r="C4273" s="19" t="s">
        <v>9939</v>
      </c>
      <c r="D4273" s="7" t="s">
        <v>9955</v>
      </c>
      <c r="E4273" s="7" t="s">
        <v>9955</v>
      </c>
      <c r="F4273" s="19" t="s">
        <v>9956</v>
      </c>
      <c r="G4273" s="19" t="s">
        <v>9956</v>
      </c>
      <c r="H4273" s="20" t="s">
        <v>15</v>
      </c>
      <c r="I4273" s="21" t="s">
        <v>13</v>
      </c>
      <c r="J4273" s="14"/>
      <c r="K4273" s="14"/>
    </row>
    <row r="4274" spans="1:11" ht="15.75" customHeight="1" x14ac:dyDescent="0.25">
      <c r="A4274" s="27"/>
      <c r="B4274" s="19" t="s">
        <v>9957</v>
      </c>
      <c r="C4274" s="19" t="s">
        <v>9957</v>
      </c>
      <c r="D4274" s="7" t="s">
        <v>9958</v>
      </c>
      <c r="E4274" s="7" t="s">
        <v>9958</v>
      </c>
      <c r="F4274" s="19" t="s">
        <v>9959</v>
      </c>
      <c r="G4274" s="19" t="s">
        <v>9959</v>
      </c>
      <c r="H4274" s="20" t="s">
        <v>15</v>
      </c>
      <c r="I4274" s="21" t="s">
        <v>13</v>
      </c>
      <c r="J4274" s="14"/>
      <c r="K4274" s="14"/>
    </row>
    <row r="4275" spans="1:11" ht="15.75" customHeight="1" x14ac:dyDescent="0.25">
      <c r="A4275" s="27"/>
      <c r="B4275" s="19" t="s">
        <v>9960</v>
      </c>
      <c r="C4275" s="19" t="s">
        <v>9960</v>
      </c>
      <c r="D4275" s="7" t="s">
        <v>9961</v>
      </c>
      <c r="E4275" s="7" t="s">
        <v>9962</v>
      </c>
      <c r="F4275" s="19" t="s">
        <v>9963</v>
      </c>
      <c r="G4275" s="19" t="s">
        <v>9963</v>
      </c>
      <c r="H4275" s="20" t="s">
        <v>15</v>
      </c>
      <c r="I4275" s="21" t="s">
        <v>13</v>
      </c>
      <c r="J4275" s="14"/>
      <c r="K4275" s="14"/>
    </row>
    <row r="4276" spans="1:11" ht="15.75" customHeight="1" x14ac:dyDescent="0.25">
      <c r="A4276" s="27"/>
      <c r="B4276" s="19" t="s">
        <v>9964</v>
      </c>
      <c r="C4276" s="19" t="s">
        <v>9964</v>
      </c>
      <c r="D4276" s="7" t="s">
        <v>9965</v>
      </c>
      <c r="E4276" s="7" t="s">
        <v>9965</v>
      </c>
      <c r="F4276" s="19" t="s">
        <v>9966</v>
      </c>
      <c r="G4276" s="19" t="s">
        <v>9966</v>
      </c>
      <c r="H4276" s="20" t="s">
        <v>15</v>
      </c>
      <c r="I4276" s="21" t="s">
        <v>13</v>
      </c>
      <c r="J4276" s="14"/>
      <c r="K4276" s="14"/>
    </row>
    <row r="4277" spans="1:11" ht="15.75" customHeight="1" x14ac:dyDescent="0.25">
      <c r="A4277" s="27"/>
      <c r="B4277" s="19" t="s">
        <v>9967</v>
      </c>
      <c r="C4277" s="19" t="s">
        <v>9967</v>
      </c>
      <c r="D4277" s="7" t="s">
        <v>9968</v>
      </c>
      <c r="E4277" s="7" t="s">
        <v>9969</v>
      </c>
      <c r="F4277" s="19" t="s">
        <v>9970</v>
      </c>
      <c r="G4277" s="19" t="s">
        <v>9970</v>
      </c>
      <c r="H4277" s="20" t="s">
        <v>15</v>
      </c>
      <c r="I4277" s="21" t="s">
        <v>13</v>
      </c>
      <c r="J4277" s="14"/>
      <c r="K4277" s="14"/>
    </row>
    <row r="4278" spans="1:11" ht="15.75" customHeight="1" x14ac:dyDescent="0.25">
      <c r="A4278" s="27"/>
      <c r="B4278" s="19" t="s">
        <v>9943</v>
      </c>
      <c r="C4278" s="19" t="s">
        <v>9943</v>
      </c>
      <c r="D4278" s="7" t="s">
        <v>9971</v>
      </c>
      <c r="E4278" s="7" t="s">
        <v>9971</v>
      </c>
      <c r="F4278" s="19" t="s">
        <v>9972</v>
      </c>
      <c r="G4278" s="19" t="s">
        <v>9972</v>
      </c>
      <c r="H4278" s="20" t="s">
        <v>15</v>
      </c>
      <c r="I4278" s="21" t="s">
        <v>13</v>
      </c>
      <c r="J4278" s="14"/>
      <c r="K4278" s="14"/>
    </row>
    <row r="4279" spans="1:11" ht="15.75" customHeight="1" x14ac:dyDescent="0.25">
      <c r="A4279" s="27"/>
      <c r="B4279" s="19" t="s">
        <v>9973</v>
      </c>
      <c r="C4279" s="19" t="s">
        <v>9974</v>
      </c>
      <c r="D4279" s="7" t="s">
        <v>9975</v>
      </c>
      <c r="E4279" s="7" t="s">
        <v>9975</v>
      </c>
      <c r="F4279" s="19" t="s">
        <v>9976</v>
      </c>
      <c r="G4279" s="19" t="s">
        <v>9976</v>
      </c>
      <c r="H4279" s="20" t="s">
        <v>15</v>
      </c>
      <c r="I4279" s="21" t="s">
        <v>13</v>
      </c>
      <c r="J4279" s="14"/>
      <c r="K4279" s="14"/>
    </row>
    <row r="4280" spans="1:11" ht="15.75" customHeight="1" x14ac:dyDescent="0.25">
      <c r="A4280" s="27"/>
      <c r="B4280" s="19" t="s">
        <v>9977</v>
      </c>
      <c r="C4280" s="19" t="s">
        <v>9977</v>
      </c>
      <c r="D4280" s="7" t="s">
        <v>9978</v>
      </c>
      <c r="E4280" s="7" t="s">
        <v>9979</v>
      </c>
      <c r="F4280" s="19" t="s">
        <v>9980</v>
      </c>
      <c r="G4280" s="19" t="s">
        <v>9980</v>
      </c>
      <c r="H4280" s="20" t="s">
        <v>15</v>
      </c>
      <c r="I4280" s="21" t="s">
        <v>13</v>
      </c>
      <c r="J4280" s="14"/>
      <c r="K4280" s="14"/>
    </row>
    <row r="4281" spans="1:11" ht="15.75" customHeight="1" x14ac:dyDescent="0.25">
      <c r="A4281" s="27"/>
      <c r="B4281" s="19" t="s">
        <v>9981</v>
      </c>
      <c r="C4281" s="19" t="s">
        <v>9981</v>
      </c>
      <c r="D4281" s="7" t="s">
        <v>9981</v>
      </c>
      <c r="E4281" s="7" t="s">
        <v>9982</v>
      </c>
      <c r="F4281" s="19" t="s">
        <v>9983</v>
      </c>
      <c r="G4281" s="19" t="s">
        <v>9983</v>
      </c>
      <c r="H4281" s="20" t="s">
        <v>15</v>
      </c>
      <c r="I4281" s="21" t="s">
        <v>13</v>
      </c>
      <c r="J4281" s="14"/>
      <c r="K4281" s="14"/>
    </row>
    <row r="4282" spans="1:11" ht="15.75" customHeight="1" x14ac:dyDescent="0.25">
      <c r="A4282" s="27"/>
      <c r="B4282" s="19" t="s">
        <v>9984</v>
      </c>
      <c r="C4282" s="19" t="s">
        <v>9984</v>
      </c>
      <c r="D4282" s="7" t="s">
        <v>9985</v>
      </c>
      <c r="E4282" s="7" t="s">
        <v>9986</v>
      </c>
      <c r="F4282" s="19" t="s">
        <v>9987</v>
      </c>
      <c r="G4282" s="19" t="s">
        <v>9987</v>
      </c>
      <c r="H4282" s="20" t="s">
        <v>15</v>
      </c>
      <c r="I4282" s="21" t="s">
        <v>13</v>
      </c>
      <c r="J4282" s="14"/>
      <c r="K4282" s="14"/>
    </row>
    <row r="4283" spans="1:11" ht="15.75" customHeight="1" x14ac:dyDescent="0.25">
      <c r="A4283" s="27"/>
      <c r="B4283" s="19" t="s">
        <v>9988</v>
      </c>
      <c r="C4283" s="19" t="s">
        <v>9988</v>
      </c>
      <c r="D4283" s="7" t="s">
        <v>9989</v>
      </c>
      <c r="E4283" s="7" t="s">
        <v>9990</v>
      </c>
      <c r="F4283" s="19" t="s">
        <v>9991</v>
      </c>
      <c r="G4283" s="19" t="s">
        <v>9991</v>
      </c>
      <c r="H4283" s="20" t="s">
        <v>15</v>
      </c>
      <c r="I4283" s="21" t="s">
        <v>13</v>
      </c>
      <c r="J4283" s="14"/>
      <c r="K4283" s="14"/>
    </row>
    <row r="4284" spans="1:11" ht="15.75" customHeight="1" x14ac:dyDescent="0.25">
      <c r="A4284" s="27"/>
      <c r="B4284" s="19" t="s">
        <v>9992</v>
      </c>
      <c r="C4284" s="19" t="s">
        <v>9992</v>
      </c>
      <c r="D4284" s="7" t="s">
        <v>9993</v>
      </c>
      <c r="E4284" s="7" t="s">
        <v>9994</v>
      </c>
      <c r="F4284" s="19" t="s">
        <v>9995</v>
      </c>
      <c r="G4284" s="19" t="s">
        <v>9995</v>
      </c>
      <c r="H4284" s="20" t="s">
        <v>15</v>
      </c>
      <c r="I4284" s="21" t="s">
        <v>13</v>
      </c>
      <c r="J4284" s="14"/>
      <c r="K4284" s="14"/>
    </row>
    <row r="4285" spans="1:11" ht="15.75" customHeight="1" x14ac:dyDescent="0.25">
      <c r="A4285" s="27"/>
      <c r="B4285" s="19" t="s">
        <v>9996</v>
      </c>
      <c r="C4285" s="19" t="s">
        <v>9996</v>
      </c>
      <c r="D4285" s="7" t="s">
        <v>9996</v>
      </c>
      <c r="E4285" s="7" t="s">
        <v>9997</v>
      </c>
      <c r="F4285" s="19" t="s">
        <v>9998</v>
      </c>
      <c r="G4285" s="19" t="s">
        <v>9999</v>
      </c>
      <c r="H4285" s="20" t="s">
        <v>15</v>
      </c>
      <c r="I4285" s="21" t="s">
        <v>13</v>
      </c>
      <c r="J4285" s="14"/>
      <c r="K4285" s="14"/>
    </row>
    <row r="4286" spans="1:11" ht="15.75" customHeight="1" x14ac:dyDescent="0.25">
      <c r="A4286" s="27"/>
      <c r="B4286" s="19" t="s">
        <v>10000</v>
      </c>
      <c r="C4286" s="19" t="s">
        <v>10000</v>
      </c>
      <c r="D4286" s="7" t="s">
        <v>10001</v>
      </c>
      <c r="E4286" s="7" t="s">
        <v>10001</v>
      </c>
      <c r="F4286" s="19" t="s">
        <v>10002</v>
      </c>
      <c r="G4286" s="19" t="s">
        <v>10002</v>
      </c>
      <c r="H4286" s="20" t="s">
        <v>15</v>
      </c>
      <c r="I4286" s="21" t="s">
        <v>13</v>
      </c>
      <c r="J4286" s="14"/>
      <c r="K4286" s="14"/>
    </row>
    <row r="4287" spans="1:11" ht="15.75" customHeight="1" x14ac:dyDescent="0.25">
      <c r="A4287" s="27"/>
      <c r="B4287" s="19" t="s">
        <v>10003</v>
      </c>
      <c r="C4287" s="19" t="s">
        <v>10003</v>
      </c>
      <c r="D4287" s="7" t="s">
        <v>10003</v>
      </c>
      <c r="E4287" s="7" t="s">
        <v>10003</v>
      </c>
      <c r="F4287" s="19" t="s">
        <v>10004</v>
      </c>
      <c r="G4287" s="19" t="s">
        <v>10004</v>
      </c>
      <c r="H4287" s="20" t="s">
        <v>15</v>
      </c>
      <c r="I4287" s="21" t="s">
        <v>13</v>
      </c>
      <c r="J4287" s="14"/>
      <c r="K4287" s="14"/>
    </row>
    <row r="4288" spans="1:11" ht="15.75" customHeight="1" x14ac:dyDescent="0.25">
      <c r="A4288" s="27"/>
      <c r="B4288" s="19" t="s">
        <v>9952</v>
      </c>
      <c r="C4288" s="19" t="s">
        <v>9952</v>
      </c>
      <c r="D4288" s="7" t="s">
        <v>9952</v>
      </c>
      <c r="E4288" s="7" t="s">
        <v>9952</v>
      </c>
      <c r="F4288" s="19" t="s">
        <v>10005</v>
      </c>
      <c r="G4288" s="19" t="s">
        <v>10005</v>
      </c>
      <c r="H4288" s="20" t="s">
        <v>15</v>
      </c>
      <c r="I4288" s="21" t="s">
        <v>13</v>
      </c>
      <c r="J4288" s="14"/>
      <c r="K4288" s="14"/>
    </row>
    <row r="4289" spans="1:11" ht="15.75" customHeight="1" x14ac:dyDescent="0.25">
      <c r="A4289" s="27"/>
      <c r="B4289" s="19" t="s">
        <v>10006</v>
      </c>
      <c r="C4289" s="19" t="s">
        <v>10007</v>
      </c>
      <c r="D4289" s="7" t="s">
        <v>10007</v>
      </c>
      <c r="E4289" s="7" t="s">
        <v>10008</v>
      </c>
      <c r="F4289" s="19" t="s">
        <v>10009</v>
      </c>
      <c r="G4289" s="19" t="s">
        <v>10009</v>
      </c>
      <c r="H4289" s="20" t="s">
        <v>15</v>
      </c>
      <c r="I4289" s="21" t="s">
        <v>13</v>
      </c>
      <c r="J4289" s="14"/>
      <c r="K4289" s="14"/>
    </row>
    <row r="4290" spans="1:11" ht="15.75" customHeight="1" x14ac:dyDescent="0.25">
      <c r="A4290" s="27"/>
      <c r="B4290" s="19" t="s">
        <v>10010</v>
      </c>
      <c r="C4290" s="19" t="s">
        <v>10010</v>
      </c>
      <c r="D4290" s="7" t="s">
        <v>10010</v>
      </c>
      <c r="E4290" s="7" t="s">
        <v>10011</v>
      </c>
      <c r="F4290" s="19" t="s">
        <v>10012</v>
      </c>
      <c r="G4290" s="19" t="s">
        <v>10012</v>
      </c>
      <c r="H4290" s="20" t="s">
        <v>15</v>
      </c>
      <c r="I4290" s="21" t="s">
        <v>13</v>
      </c>
      <c r="J4290" s="14"/>
      <c r="K4290" s="14"/>
    </row>
    <row r="4291" spans="1:11" ht="15.75" customHeight="1" x14ac:dyDescent="0.25">
      <c r="A4291" s="27"/>
      <c r="B4291" s="19" t="s">
        <v>10013</v>
      </c>
      <c r="C4291" s="19" t="s">
        <v>10013</v>
      </c>
      <c r="D4291" s="7" t="s">
        <v>10014</v>
      </c>
      <c r="E4291" s="7" t="s">
        <v>10014</v>
      </c>
      <c r="F4291" s="19" t="s">
        <v>10015</v>
      </c>
      <c r="G4291" s="19" t="s">
        <v>10016</v>
      </c>
      <c r="H4291" s="20" t="s">
        <v>15</v>
      </c>
      <c r="I4291" s="21" t="s">
        <v>13</v>
      </c>
      <c r="J4291" s="14"/>
      <c r="K4291" s="14"/>
    </row>
    <row r="4292" spans="1:11" ht="15.75" customHeight="1" x14ac:dyDescent="0.25">
      <c r="A4292" s="27"/>
      <c r="B4292" s="19" t="s">
        <v>10017</v>
      </c>
      <c r="C4292" s="19" t="s">
        <v>10017</v>
      </c>
      <c r="D4292" s="7" t="s">
        <v>10017</v>
      </c>
      <c r="E4292" s="7" t="s">
        <v>10017</v>
      </c>
      <c r="F4292" s="19" t="s">
        <v>10018</v>
      </c>
      <c r="G4292" s="19" t="s">
        <v>10019</v>
      </c>
      <c r="H4292" s="20" t="s">
        <v>15</v>
      </c>
      <c r="I4292" s="21" t="s">
        <v>13</v>
      </c>
      <c r="J4292" s="14"/>
      <c r="K4292" s="14"/>
    </row>
    <row r="4293" spans="1:11" ht="15.75" customHeight="1" x14ac:dyDescent="0.25">
      <c r="A4293" s="27"/>
      <c r="B4293" s="19" t="s">
        <v>9963</v>
      </c>
      <c r="C4293" s="19" t="s">
        <v>9963</v>
      </c>
      <c r="D4293" s="7" t="s">
        <v>10020</v>
      </c>
      <c r="E4293" s="7" t="s">
        <v>10020</v>
      </c>
      <c r="F4293" s="19" t="s">
        <v>10021</v>
      </c>
      <c r="G4293" s="19" t="s">
        <v>10021</v>
      </c>
      <c r="H4293" s="20" t="s">
        <v>15</v>
      </c>
      <c r="I4293" s="21" t="s">
        <v>13</v>
      </c>
      <c r="J4293" s="14"/>
      <c r="K4293" s="14"/>
    </row>
    <row r="4294" spans="1:11" ht="15.75" customHeight="1" x14ac:dyDescent="0.25">
      <c r="A4294" s="27"/>
      <c r="B4294" s="19" t="s">
        <v>9976</v>
      </c>
      <c r="C4294" s="19" t="s">
        <v>9976</v>
      </c>
      <c r="D4294" s="7" t="s">
        <v>9976</v>
      </c>
      <c r="E4294" s="7" t="s">
        <v>9976</v>
      </c>
      <c r="F4294" s="19" t="s">
        <v>10022</v>
      </c>
      <c r="G4294" s="19" t="s">
        <v>10022</v>
      </c>
      <c r="H4294" s="20" t="s">
        <v>15</v>
      </c>
      <c r="I4294" s="21" t="s">
        <v>128</v>
      </c>
      <c r="J4294" s="14"/>
      <c r="K4294" s="14"/>
    </row>
    <row r="4295" spans="1:11" ht="15.75" customHeight="1" x14ac:dyDescent="0.25">
      <c r="A4295" s="27"/>
      <c r="B4295" s="19" t="s">
        <v>10023</v>
      </c>
      <c r="C4295" s="19" t="s">
        <v>10023</v>
      </c>
      <c r="D4295" s="7" t="s">
        <v>10024</v>
      </c>
      <c r="E4295" s="7" t="s">
        <v>10024</v>
      </c>
      <c r="F4295" s="19" t="s">
        <v>10025</v>
      </c>
      <c r="G4295" s="19" t="s">
        <v>10025</v>
      </c>
      <c r="H4295" s="20" t="s">
        <v>15</v>
      </c>
      <c r="I4295" s="21" t="s">
        <v>13</v>
      </c>
      <c r="J4295" s="14"/>
      <c r="K4295" s="14"/>
    </row>
    <row r="4296" spans="1:11" ht="15.75" customHeight="1" x14ac:dyDescent="0.25">
      <c r="A4296" s="27"/>
      <c r="B4296" s="19" t="s">
        <v>10026</v>
      </c>
      <c r="C4296" s="19" t="s">
        <v>10027</v>
      </c>
      <c r="D4296" s="7" t="s">
        <v>10028</v>
      </c>
      <c r="E4296" s="7" t="s">
        <v>10029</v>
      </c>
      <c r="F4296" s="19" t="s">
        <v>10030</v>
      </c>
      <c r="G4296" s="19" t="s">
        <v>10030</v>
      </c>
      <c r="H4296" s="20" t="s">
        <v>15</v>
      </c>
      <c r="I4296" s="21" t="s">
        <v>13</v>
      </c>
      <c r="J4296" s="14"/>
      <c r="K4296" s="14"/>
    </row>
    <row r="4297" spans="1:11" ht="15.75" customHeight="1" x14ac:dyDescent="0.25">
      <c r="A4297" s="27"/>
      <c r="B4297" s="19" t="s">
        <v>10031</v>
      </c>
      <c r="C4297" s="19" t="s">
        <v>10031</v>
      </c>
      <c r="D4297" s="7" t="s">
        <v>10032</v>
      </c>
      <c r="E4297" s="7" t="s">
        <v>10033</v>
      </c>
      <c r="F4297" s="19" t="s">
        <v>10034</v>
      </c>
      <c r="G4297" s="19" t="s">
        <v>10034</v>
      </c>
      <c r="H4297" s="20" t="s">
        <v>15</v>
      </c>
      <c r="I4297" s="21" t="s">
        <v>13</v>
      </c>
      <c r="J4297" s="14"/>
      <c r="K4297" s="14"/>
    </row>
    <row r="4298" spans="1:11" ht="15.75" customHeight="1" x14ac:dyDescent="0.25">
      <c r="A4298" s="27"/>
      <c r="B4298" s="19" t="s">
        <v>9987</v>
      </c>
      <c r="C4298" s="19" t="s">
        <v>9987</v>
      </c>
      <c r="D4298" s="7" t="s">
        <v>10035</v>
      </c>
      <c r="E4298" s="7" t="s">
        <v>10035</v>
      </c>
      <c r="F4298" s="19" t="s">
        <v>10036</v>
      </c>
      <c r="G4298" s="19" t="s">
        <v>10036</v>
      </c>
      <c r="H4298" s="20" t="s">
        <v>15</v>
      </c>
      <c r="I4298" s="21" t="s">
        <v>13</v>
      </c>
      <c r="J4298" s="14"/>
      <c r="K4298" s="14"/>
    </row>
    <row r="4299" spans="1:11" ht="15.75" customHeight="1" x14ac:dyDescent="0.25">
      <c r="A4299" s="27"/>
      <c r="B4299" s="19" t="s">
        <v>10037</v>
      </c>
      <c r="C4299" s="19" t="s">
        <v>10038</v>
      </c>
      <c r="D4299" s="7" t="s">
        <v>10039</v>
      </c>
      <c r="E4299" s="7" t="s">
        <v>10039</v>
      </c>
      <c r="F4299" s="19" t="s">
        <v>10040</v>
      </c>
      <c r="G4299" s="19" t="s">
        <v>10040</v>
      </c>
      <c r="H4299" s="20" t="s">
        <v>15</v>
      </c>
      <c r="I4299" s="21" t="s">
        <v>13</v>
      </c>
      <c r="J4299" s="14"/>
      <c r="K4299" s="14"/>
    </row>
    <row r="4300" spans="1:11" ht="15.75" customHeight="1" x14ac:dyDescent="0.25">
      <c r="A4300" s="27"/>
      <c r="B4300" s="19" t="s">
        <v>10041</v>
      </c>
      <c r="C4300" s="19" t="s">
        <v>10041</v>
      </c>
      <c r="D4300" s="7" t="s">
        <v>10042</v>
      </c>
      <c r="E4300" s="7" t="s">
        <v>10042</v>
      </c>
      <c r="F4300" s="19" t="s">
        <v>10043</v>
      </c>
      <c r="G4300" s="19" t="s">
        <v>10043</v>
      </c>
      <c r="H4300" s="20" t="s">
        <v>15</v>
      </c>
      <c r="I4300" s="21" t="s">
        <v>13</v>
      </c>
      <c r="J4300" s="14"/>
      <c r="K4300" s="14"/>
    </row>
    <row r="4301" spans="1:11" ht="15.75" customHeight="1" x14ac:dyDescent="0.25">
      <c r="A4301" s="27"/>
      <c r="B4301" s="19" t="s">
        <v>10044</v>
      </c>
      <c r="C4301" s="19" t="s">
        <v>10044</v>
      </c>
      <c r="D4301" s="7" t="s">
        <v>10044</v>
      </c>
      <c r="E4301" s="7" t="s">
        <v>10044</v>
      </c>
      <c r="F4301" s="19" t="s">
        <v>10045</v>
      </c>
      <c r="G4301" s="19" t="s">
        <v>10046</v>
      </c>
      <c r="H4301" s="20" t="s">
        <v>15</v>
      </c>
      <c r="I4301" s="21" t="s">
        <v>13</v>
      </c>
      <c r="J4301" s="14"/>
      <c r="K4301" s="14"/>
    </row>
    <row r="4302" spans="1:11" ht="15.75" customHeight="1" x14ac:dyDescent="0.25">
      <c r="A4302" s="27"/>
      <c r="B4302" s="19" t="s">
        <v>10047</v>
      </c>
      <c r="C4302" s="19" t="s">
        <v>10047</v>
      </c>
      <c r="D4302" s="7" t="s">
        <v>10047</v>
      </c>
      <c r="E4302" s="7" t="s">
        <v>10048</v>
      </c>
      <c r="F4302" s="19" t="s">
        <v>10049</v>
      </c>
      <c r="G4302" s="19" t="s">
        <v>10049</v>
      </c>
      <c r="H4302" s="20" t="s">
        <v>15</v>
      </c>
      <c r="I4302" s="21" t="s">
        <v>13</v>
      </c>
      <c r="J4302" s="14"/>
      <c r="K4302" s="14"/>
    </row>
    <row r="4303" spans="1:11" ht="15.75" customHeight="1" x14ac:dyDescent="0.25">
      <c r="A4303" s="27"/>
      <c r="B4303" s="19" t="s">
        <v>10050</v>
      </c>
      <c r="C4303" s="19" t="s">
        <v>10050</v>
      </c>
      <c r="D4303" s="7" t="s">
        <v>10050</v>
      </c>
      <c r="E4303" s="7" t="s">
        <v>10051</v>
      </c>
      <c r="F4303" s="19" t="s">
        <v>10052</v>
      </c>
      <c r="G4303" s="19" t="s">
        <v>10052</v>
      </c>
      <c r="H4303" s="20" t="s">
        <v>15</v>
      </c>
      <c r="I4303" s="21" t="s">
        <v>13</v>
      </c>
      <c r="J4303" s="14"/>
      <c r="K4303" s="14"/>
    </row>
    <row r="4304" spans="1:11" ht="15.75" customHeight="1" x14ac:dyDescent="0.25">
      <c r="A4304" s="27"/>
      <c r="B4304" s="19" t="s">
        <v>10053</v>
      </c>
      <c r="C4304" s="19" t="s">
        <v>10053</v>
      </c>
      <c r="D4304" s="7" t="s">
        <v>10054</v>
      </c>
      <c r="E4304" s="7" t="s">
        <v>10054</v>
      </c>
      <c r="F4304" s="19" t="s">
        <v>10055</v>
      </c>
      <c r="G4304" s="19" t="s">
        <v>10056</v>
      </c>
      <c r="H4304" s="20" t="s">
        <v>15</v>
      </c>
      <c r="I4304" s="21" t="s">
        <v>13</v>
      </c>
      <c r="J4304" s="14"/>
      <c r="K4304" s="14"/>
    </row>
    <row r="4305" spans="1:11" ht="15.75" customHeight="1" x14ac:dyDescent="0.25">
      <c r="A4305" s="27"/>
      <c r="B4305" s="19" t="s">
        <v>10002</v>
      </c>
      <c r="C4305" s="19" t="s">
        <v>10002</v>
      </c>
      <c r="D4305" s="7" t="s">
        <v>10057</v>
      </c>
      <c r="E4305" s="7" t="s">
        <v>10057</v>
      </c>
      <c r="F4305" s="19" t="s">
        <v>10058</v>
      </c>
      <c r="G4305" s="19" t="s">
        <v>10058</v>
      </c>
      <c r="H4305" s="20" t="s">
        <v>15</v>
      </c>
      <c r="I4305" s="21" t="s">
        <v>13</v>
      </c>
      <c r="J4305" s="14"/>
      <c r="K4305" s="14"/>
    </row>
    <row r="4306" spans="1:11" ht="15.75" customHeight="1" x14ac:dyDescent="0.25">
      <c r="A4306" s="27"/>
      <c r="B4306" s="19" t="s">
        <v>10004</v>
      </c>
      <c r="C4306" s="19" t="s">
        <v>10004</v>
      </c>
      <c r="D4306" s="7" t="s">
        <v>10059</v>
      </c>
      <c r="E4306" s="7" t="s">
        <v>10059</v>
      </c>
      <c r="F4306" s="19" t="s">
        <v>10060</v>
      </c>
      <c r="G4306" s="19" t="s">
        <v>10060</v>
      </c>
      <c r="H4306" s="20" t="s">
        <v>15</v>
      </c>
      <c r="I4306" s="21" t="s">
        <v>13</v>
      </c>
      <c r="J4306" s="14"/>
      <c r="K4306" s="14"/>
    </row>
    <row r="4307" spans="1:11" ht="15.75" customHeight="1" x14ac:dyDescent="0.25">
      <c r="A4307" s="27"/>
      <c r="B4307" s="19" t="s">
        <v>10005</v>
      </c>
      <c r="C4307" s="19" t="s">
        <v>10005</v>
      </c>
      <c r="D4307" s="7" t="s">
        <v>10061</v>
      </c>
      <c r="E4307" s="7" t="s">
        <v>10061</v>
      </c>
      <c r="F4307" s="19" t="s">
        <v>10062</v>
      </c>
      <c r="G4307" s="19" t="s">
        <v>10062</v>
      </c>
      <c r="H4307" s="20" t="s">
        <v>15</v>
      </c>
      <c r="I4307" s="21" t="s">
        <v>13</v>
      </c>
      <c r="J4307" s="14"/>
      <c r="K4307" s="14"/>
    </row>
    <row r="4308" spans="1:11" ht="15.75" customHeight="1" x14ac:dyDescent="0.25">
      <c r="A4308" s="27"/>
      <c r="B4308" s="19" t="s">
        <v>10063</v>
      </c>
      <c r="C4308" s="19" t="s">
        <v>10063</v>
      </c>
      <c r="D4308" s="7" t="s">
        <v>10063</v>
      </c>
      <c r="E4308" s="7" t="s">
        <v>10063</v>
      </c>
      <c r="F4308" s="19" t="s">
        <v>10064</v>
      </c>
      <c r="G4308" s="19" t="s">
        <v>10065</v>
      </c>
      <c r="H4308" s="20" t="s">
        <v>15</v>
      </c>
      <c r="I4308" s="21" t="s">
        <v>13</v>
      </c>
      <c r="J4308" s="14"/>
      <c r="K4308" s="14"/>
    </row>
    <row r="4309" spans="1:11" ht="15.75" customHeight="1" x14ac:dyDescent="0.25">
      <c r="A4309" s="27"/>
      <c r="B4309" s="19" t="s">
        <v>10066</v>
      </c>
      <c r="C4309" s="19" t="s">
        <v>10066</v>
      </c>
      <c r="D4309" s="7" t="s">
        <v>10067</v>
      </c>
      <c r="E4309" s="7" t="s">
        <v>10068</v>
      </c>
      <c r="F4309" s="19" t="s">
        <v>10069</v>
      </c>
      <c r="G4309" s="19" t="s">
        <v>10070</v>
      </c>
      <c r="H4309" s="20" t="s">
        <v>15</v>
      </c>
      <c r="I4309" s="21" t="s">
        <v>13</v>
      </c>
      <c r="J4309" s="14"/>
      <c r="K4309" s="14"/>
    </row>
    <row r="4310" spans="1:11" ht="15.75" customHeight="1" x14ac:dyDescent="0.25">
      <c r="A4310" s="27"/>
      <c r="B4310" s="19" t="s">
        <v>10071</v>
      </c>
      <c r="C4310" s="19" t="s">
        <v>10071</v>
      </c>
      <c r="D4310" s="7" t="s">
        <v>10071</v>
      </c>
      <c r="E4310" s="7" t="s">
        <v>10072</v>
      </c>
      <c r="F4310" s="19" t="s">
        <v>10073</v>
      </c>
      <c r="G4310" s="19" t="s">
        <v>10073</v>
      </c>
      <c r="H4310" s="20" t="s">
        <v>15</v>
      </c>
      <c r="I4310" s="21" t="s">
        <v>13</v>
      </c>
      <c r="J4310" s="14"/>
      <c r="K4310" s="14"/>
    </row>
    <row r="4311" spans="1:11" ht="15.75" customHeight="1" x14ac:dyDescent="0.25">
      <c r="A4311" s="27"/>
      <c r="B4311" s="19" t="s">
        <v>10074</v>
      </c>
      <c r="C4311" s="19" t="s">
        <v>10074</v>
      </c>
      <c r="D4311" s="7" t="s">
        <v>10075</v>
      </c>
      <c r="E4311" s="7" t="s">
        <v>10075</v>
      </c>
      <c r="F4311" s="19" t="s">
        <v>10076</v>
      </c>
      <c r="G4311" s="19" t="s">
        <v>10077</v>
      </c>
      <c r="H4311" s="20" t="s">
        <v>15</v>
      </c>
      <c r="I4311" s="21" t="s">
        <v>13</v>
      </c>
      <c r="J4311" s="14"/>
      <c r="K4311" s="14"/>
    </row>
    <row r="4312" spans="1:11" ht="15.75" customHeight="1" x14ac:dyDescent="0.25">
      <c r="A4312" s="27"/>
      <c r="B4312" s="19" t="s">
        <v>10009</v>
      </c>
      <c r="C4312" s="19" t="s">
        <v>10009</v>
      </c>
      <c r="D4312" s="7" t="s">
        <v>10078</v>
      </c>
      <c r="E4312" s="7" t="s">
        <v>10078</v>
      </c>
      <c r="F4312" s="19" t="s">
        <v>10079</v>
      </c>
      <c r="G4312" s="19" t="s">
        <v>10079</v>
      </c>
      <c r="H4312" s="20" t="s">
        <v>15</v>
      </c>
      <c r="I4312" s="21" t="s">
        <v>13</v>
      </c>
      <c r="J4312" s="14"/>
      <c r="K4312" s="14"/>
    </row>
    <row r="4313" spans="1:11" ht="15.75" customHeight="1" x14ac:dyDescent="0.25">
      <c r="A4313" s="27"/>
      <c r="B4313" s="19" t="s">
        <v>10012</v>
      </c>
      <c r="C4313" s="19" t="s">
        <v>10012</v>
      </c>
      <c r="D4313" s="7" t="s">
        <v>10080</v>
      </c>
      <c r="E4313" s="7" t="s">
        <v>10080</v>
      </c>
      <c r="F4313" s="19" t="s">
        <v>10081</v>
      </c>
      <c r="G4313" s="19" t="s">
        <v>10081</v>
      </c>
      <c r="H4313" s="20" t="s">
        <v>15</v>
      </c>
      <c r="I4313" s="21" t="s">
        <v>13</v>
      </c>
      <c r="J4313" s="14"/>
      <c r="K4313" s="14"/>
    </row>
    <row r="4314" spans="1:11" ht="15.75" customHeight="1" x14ac:dyDescent="0.25">
      <c r="A4314" s="27"/>
      <c r="B4314" s="19" t="s">
        <v>10082</v>
      </c>
      <c r="C4314" s="19" t="s">
        <v>10082</v>
      </c>
      <c r="D4314" s="7" t="s">
        <v>10082</v>
      </c>
      <c r="E4314" s="7" t="s">
        <v>10083</v>
      </c>
      <c r="F4314" s="19" t="s">
        <v>10084</v>
      </c>
      <c r="G4314" s="19" t="s">
        <v>10085</v>
      </c>
      <c r="H4314" s="20" t="s">
        <v>15</v>
      </c>
      <c r="I4314" s="21" t="s">
        <v>13</v>
      </c>
      <c r="J4314" s="14"/>
      <c r="K4314" s="14"/>
    </row>
    <row r="4315" spans="1:11" ht="15.75" customHeight="1" x14ac:dyDescent="0.25">
      <c r="A4315" s="27"/>
      <c r="B4315" s="19" t="s">
        <v>10016</v>
      </c>
      <c r="C4315" s="19" t="s">
        <v>10015</v>
      </c>
      <c r="D4315" s="7" t="s">
        <v>10086</v>
      </c>
      <c r="E4315" s="7" t="s">
        <v>10086</v>
      </c>
      <c r="F4315" s="19" t="s">
        <v>10087</v>
      </c>
      <c r="G4315" s="19" t="s">
        <v>10087</v>
      </c>
      <c r="H4315" s="20" t="s">
        <v>15</v>
      </c>
      <c r="I4315" s="21" t="s">
        <v>13</v>
      </c>
      <c r="J4315" s="14"/>
      <c r="K4315" s="14"/>
    </row>
    <row r="4316" spans="1:11" ht="15.75" customHeight="1" x14ac:dyDescent="0.25">
      <c r="A4316" s="27"/>
      <c r="B4316" s="19" t="s">
        <v>10088</v>
      </c>
      <c r="C4316" s="19" t="s">
        <v>10088</v>
      </c>
      <c r="D4316" s="7" t="s">
        <v>10089</v>
      </c>
      <c r="E4316" s="7" t="s">
        <v>10089</v>
      </c>
      <c r="F4316" s="19" t="s">
        <v>10090</v>
      </c>
      <c r="G4316" s="19" t="s">
        <v>10090</v>
      </c>
      <c r="H4316" s="20" t="s">
        <v>15</v>
      </c>
      <c r="I4316" s="21" t="s">
        <v>13</v>
      </c>
      <c r="J4316" s="14"/>
      <c r="K4316" s="14"/>
    </row>
    <row r="4317" spans="1:11" ht="15.75" customHeight="1" x14ac:dyDescent="0.25">
      <c r="A4317" s="27"/>
      <c r="B4317" s="19" t="s">
        <v>10091</v>
      </c>
      <c r="C4317" s="19" t="s">
        <v>10091</v>
      </c>
      <c r="D4317" s="7" t="s">
        <v>10091</v>
      </c>
      <c r="E4317" s="7" t="s">
        <v>10091</v>
      </c>
      <c r="F4317" s="19" t="s">
        <v>10092</v>
      </c>
      <c r="G4317" s="19" t="s">
        <v>10092</v>
      </c>
      <c r="H4317" s="20" t="s">
        <v>15</v>
      </c>
      <c r="I4317" s="21" t="s">
        <v>13</v>
      </c>
      <c r="J4317" s="14"/>
      <c r="K4317" s="14"/>
    </row>
    <row r="4318" spans="1:11" ht="15.75" customHeight="1" x14ac:dyDescent="0.25">
      <c r="A4318" s="27"/>
      <c r="B4318" s="19" t="s">
        <v>10093</v>
      </c>
      <c r="C4318" s="19" t="s">
        <v>10094</v>
      </c>
      <c r="D4318" s="7" t="s">
        <v>10095</v>
      </c>
      <c r="E4318" s="7" t="s">
        <v>10095</v>
      </c>
      <c r="F4318" s="19" t="s">
        <v>10096</v>
      </c>
      <c r="G4318" s="19" t="s">
        <v>10096</v>
      </c>
      <c r="H4318" s="20" t="s">
        <v>15</v>
      </c>
      <c r="I4318" s="21" t="s">
        <v>13</v>
      </c>
      <c r="J4318" s="14"/>
      <c r="K4318" s="14"/>
    </row>
    <row r="4319" spans="1:11" ht="15.75" customHeight="1" x14ac:dyDescent="0.25">
      <c r="A4319" s="27"/>
      <c r="B4319" s="19" t="s">
        <v>10097</v>
      </c>
      <c r="C4319" s="19" t="s">
        <v>10097</v>
      </c>
      <c r="D4319" s="7" t="s">
        <v>10097</v>
      </c>
      <c r="E4319" s="7" t="s">
        <v>10097</v>
      </c>
      <c r="F4319" s="19" t="s">
        <v>10098</v>
      </c>
      <c r="G4319" s="19" t="s">
        <v>10098</v>
      </c>
      <c r="H4319" s="20" t="s">
        <v>15</v>
      </c>
      <c r="I4319" s="21" t="s">
        <v>13</v>
      </c>
      <c r="J4319" s="14"/>
      <c r="K4319" s="14"/>
    </row>
    <row r="4320" spans="1:11" ht="15.75" customHeight="1" x14ac:dyDescent="0.25">
      <c r="A4320" s="27"/>
      <c r="B4320" s="19" t="s">
        <v>10099</v>
      </c>
      <c r="C4320" s="19" t="s">
        <v>10099</v>
      </c>
      <c r="D4320" s="7" t="s">
        <v>10100</v>
      </c>
      <c r="E4320" s="7" t="s">
        <v>10100</v>
      </c>
      <c r="F4320" s="19" t="s">
        <v>10101</v>
      </c>
      <c r="G4320" s="19" t="s">
        <v>10102</v>
      </c>
      <c r="H4320" s="20" t="s">
        <v>15</v>
      </c>
      <c r="I4320" s="21" t="s">
        <v>13</v>
      </c>
      <c r="J4320" s="14"/>
      <c r="K4320" s="14"/>
    </row>
    <row r="4321" spans="1:11" ht="15.75" customHeight="1" x14ac:dyDescent="0.25">
      <c r="A4321" s="27"/>
      <c r="B4321" s="19" t="s">
        <v>10018</v>
      </c>
      <c r="C4321" s="19" t="s">
        <v>10018</v>
      </c>
      <c r="D4321" s="7" t="s">
        <v>10103</v>
      </c>
      <c r="E4321" s="7" t="s">
        <v>10104</v>
      </c>
      <c r="F4321" s="19" t="s">
        <v>10105</v>
      </c>
      <c r="G4321" s="19" t="s">
        <v>10105</v>
      </c>
      <c r="H4321" s="20" t="s">
        <v>15</v>
      </c>
      <c r="I4321" s="21" t="s">
        <v>13</v>
      </c>
      <c r="J4321" s="14"/>
      <c r="K4321" s="14"/>
    </row>
    <row r="4322" spans="1:11" ht="15.75" customHeight="1" x14ac:dyDescent="0.25">
      <c r="A4322" s="27"/>
      <c r="B4322" s="19" t="s">
        <v>10106</v>
      </c>
      <c r="C4322" s="19" t="s">
        <v>10107</v>
      </c>
      <c r="D4322" s="7" t="s">
        <v>10107</v>
      </c>
      <c r="E4322" s="7" t="s">
        <v>10108</v>
      </c>
      <c r="F4322" s="19" t="s">
        <v>10109</v>
      </c>
      <c r="G4322" s="19" t="s">
        <v>10109</v>
      </c>
      <c r="H4322" s="20" t="s">
        <v>15</v>
      </c>
      <c r="I4322" s="21" t="s">
        <v>13</v>
      </c>
      <c r="J4322" s="14"/>
      <c r="K4322" s="14"/>
    </row>
    <row r="4323" spans="1:11" ht="15.75" customHeight="1" x14ac:dyDescent="0.25">
      <c r="A4323" s="27"/>
      <c r="B4323" s="19" t="s">
        <v>10021</v>
      </c>
      <c r="C4323" s="19" t="s">
        <v>10021</v>
      </c>
      <c r="D4323" s="7" t="s">
        <v>10110</v>
      </c>
      <c r="E4323" s="7" t="s">
        <v>10110</v>
      </c>
      <c r="F4323" s="19" t="s">
        <v>10111</v>
      </c>
      <c r="G4323" s="19" t="s">
        <v>10111</v>
      </c>
      <c r="H4323" s="20" t="s">
        <v>15</v>
      </c>
      <c r="I4323" s="21" t="s">
        <v>13</v>
      </c>
      <c r="J4323" s="14"/>
      <c r="K4323" s="14"/>
    </row>
    <row r="4324" spans="1:11" ht="15.75" customHeight="1" x14ac:dyDescent="0.25">
      <c r="A4324" s="27"/>
      <c r="B4324" s="19" t="s">
        <v>10112</v>
      </c>
      <c r="C4324" s="19" t="s">
        <v>10112</v>
      </c>
      <c r="D4324" s="7" t="s">
        <v>10113</v>
      </c>
      <c r="E4324" s="7" t="s">
        <v>10114</v>
      </c>
      <c r="F4324" s="19" t="s">
        <v>10115</v>
      </c>
      <c r="G4324" s="19" t="s">
        <v>10115</v>
      </c>
      <c r="H4324" s="20" t="s">
        <v>15</v>
      </c>
      <c r="I4324" s="21" t="s">
        <v>13</v>
      </c>
      <c r="J4324" s="14"/>
      <c r="K4324" s="14"/>
    </row>
    <row r="4325" spans="1:11" ht="15.75" customHeight="1" x14ac:dyDescent="0.25">
      <c r="A4325" s="27"/>
      <c r="B4325" s="19" t="s">
        <v>10116</v>
      </c>
      <c r="C4325" s="19" t="s">
        <v>10116</v>
      </c>
      <c r="D4325" s="7" t="s">
        <v>10117</v>
      </c>
      <c r="E4325" s="7" t="s">
        <v>10117</v>
      </c>
      <c r="F4325" s="19" t="s">
        <v>10118</v>
      </c>
      <c r="G4325" s="19" t="s">
        <v>10118</v>
      </c>
      <c r="H4325" s="20" t="s">
        <v>15</v>
      </c>
      <c r="I4325" s="21" t="s">
        <v>13</v>
      </c>
      <c r="J4325" s="14"/>
      <c r="K4325" s="14"/>
    </row>
    <row r="4326" spans="1:11" ht="15.75" customHeight="1" x14ac:dyDescent="0.25">
      <c r="A4326" s="27"/>
      <c r="B4326" s="19" t="s">
        <v>10119</v>
      </c>
      <c r="C4326" s="19" t="s">
        <v>10119</v>
      </c>
      <c r="D4326" s="7" t="s">
        <v>10120</v>
      </c>
      <c r="E4326" s="7" t="s">
        <v>10120</v>
      </c>
      <c r="F4326" s="19" t="s">
        <v>10121</v>
      </c>
      <c r="G4326" s="19" t="s">
        <v>10121</v>
      </c>
      <c r="H4326" s="20" t="s">
        <v>15</v>
      </c>
      <c r="I4326" s="21" t="s">
        <v>13</v>
      </c>
      <c r="J4326" s="14"/>
      <c r="K4326" s="14"/>
    </row>
    <row r="4327" spans="1:11" ht="15.75" customHeight="1" x14ac:dyDescent="0.25">
      <c r="A4327" s="27"/>
      <c r="B4327" s="19" t="s">
        <v>10122</v>
      </c>
      <c r="C4327" s="19" t="s">
        <v>10123</v>
      </c>
      <c r="D4327" s="7" t="s">
        <v>10123</v>
      </c>
      <c r="E4327" s="7" t="s">
        <v>10124</v>
      </c>
      <c r="F4327" s="19" t="s">
        <v>10125</v>
      </c>
      <c r="G4327" s="19" t="s">
        <v>10125</v>
      </c>
      <c r="H4327" s="20" t="s">
        <v>15</v>
      </c>
      <c r="I4327" s="21" t="s">
        <v>13</v>
      </c>
      <c r="J4327" s="14"/>
      <c r="K4327" s="14"/>
    </row>
    <row r="4328" spans="1:11" ht="15.75" customHeight="1" x14ac:dyDescent="0.25">
      <c r="A4328" s="27"/>
      <c r="B4328" s="19" t="s">
        <v>10022</v>
      </c>
      <c r="C4328" s="19" t="s">
        <v>10022</v>
      </c>
      <c r="D4328" s="7" t="s">
        <v>10126</v>
      </c>
      <c r="E4328" s="7" t="s">
        <v>10126</v>
      </c>
      <c r="F4328" s="19" t="s">
        <v>10127</v>
      </c>
      <c r="G4328" s="19" t="s">
        <v>10128</v>
      </c>
      <c r="H4328" s="20" t="s">
        <v>15</v>
      </c>
      <c r="I4328" s="21" t="s">
        <v>13</v>
      </c>
      <c r="J4328" s="14"/>
      <c r="K4328" s="14"/>
    </row>
    <row r="4329" spans="1:11" ht="15.75" customHeight="1" x14ac:dyDescent="0.25">
      <c r="A4329" s="27"/>
      <c r="B4329" s="10"/>
      <c r="C4329" s="10"/>
      <c r="D4329" s="23"/>
      <c r="E4329" s="23"/>
      <c r="F4329" s="19" t="s">
        <v>10129</v>
      </c>
      <c r="G4329" s="19" t="s">
        <v>10129</v>
      </c>
      <c r="H4329" s="20" t="s">
        <v>15</v>
      </c>
      <c r="I4329" s="21" t="s">
        <v>13</v>
      </c>
      <c r="J4329" s="14"/>
      <c r="K4329" s="14"/>
    </row>
    <row r="4330" spans="1:11" ht="15.75" customHeight="1" x14ac:dyDescent="0.25">
      <c r="A4330" s="27"/>
      <c r="B4330" s="10"/>
      <c r="C4330" s="10"/>
      <c r="D4330" s="23"/>
      <c r="E4330" s="23"/>
      <c r="F4330" s="19" t="s">
        <v>10130</v>
      </c>
      <c r="G4330" s="19" t="s">
        <v>10130</v>
      </c>
      <c r="H4330" s="20" t="s">
        <v>15</v>
      </c>
      <c r="I4330" s="21" t="s">
        <v>13</v>
      </c>
      <c r="J4330" s="14"/>
      <c r="K4330" s="14"/>
    </row>
    <row r="4331" spans="1:11" ht="15.75" customHeight="1" x14ac:dyDescent="0.25">
      <c r="A4331" s="27"/>
      <c r="B4331" s="10"/>
      <c r="C4331" s="10"/>
      <c r="D4331" s="23"/>
      <c r="E4331" s="23"/>
      <c r="F4331" s="19" t="s">
        <v>10131</v>
      </c>
      <c r="G4331" s="19" t="s">
        <v>10131</v>
      </c>
      <c r="H4331" s="20" t="s">
        <v>15</v>
      </c>
      <c r="I4331" s="21" t="s">
        <v>13</v>
      </c>
      <c r="J4331" s="14"/>
      <c r="K4331" s="14"/>
    </row>
    <row r="4332" spans="1:11" ht="15.75" customHeight="1" x14ac:dyDescent="0.25">
      <c r="A4332" s="27"/>
      <c r="B4332" s="10"/>
      <c r="C4332" s="10"/>
      <c r="D4332" s="23"/>
      <c r="E4332" s="23"/>
      <c r="F4332" s="19" t="s">
        <v>10132</v>
      </c>
      <c r="G4332" s="19" t="s">
        <v>10133</v>
      </c>
      <c r="H4332" s="20" t="s">
        <v>15</v>
      </c>
      <c r="I4332" s="21" t="s">
        <v>13</v>
      </c>
      <c r="J4332" s="14"/>
      <c r="K4332" s="14"/>
    </row>
    <row r="4333" spans="1:11" ht="15.75" customHeight="1" x14ac:dyDescent="0.25">
      <c r="A4333" s="27"/>
      <c r="B4333" s="10"/>
      <c r="C4333" s="10"/>
      <c r="D4333" s="23"/>
      <c r="E4333" s="23"/>
      <c r="F4333" s="19" t="s">
        <v>10134</v>
      </c>
      <c r="G4333" s="19" t="s">
        <v>10134</v>
      </c>
      <c r="H4333" s="20" t="s">
        <v>15</v>
      </c>
      <c r="I4333" s="21" t="s">
        <v>13</v>
      </c>
      <c r="J4333" s="14"/>
      <c r="K4333" s="14"/>
    </row>
    <row r="4334" spans="1:11" ht="15.75" customHeight="1" x14ac:dyDescent="0.25">
      <c r="A4334" s="27"/>
      <c r="B4334" s="10"/>
      <c r="C4334" s="10"/>
      <c r="D4334" s="23"/>
      <c r="E4334" s="23"/>
      <c r="F4334" s="19" t="s">
        <v>10135</v>
      </c>
      <c r="G4334" s="19" t="s">
        <v>10135</v>
      </c>
      <c r="H4334" s="20" t="s">
        <v>15</v>
      </c>
      <c r="I4334" s="21" t="s">
        <v>13</v>
      </c>
      <c r="J4334" s="14"/>
      <c r="K4334" s="14"/>
    </row>
    <row r="4335" spans="1:11" ht="15.75" customHeight="1" x14ac:dyDescent="0.25">
      <c r="A4335" s="27"/>
      <c r="B4335" s="10"/>
      <c r="C4335" s="10"/>
      <c r="D4335" s="23"/>
      <c r="E4335" s="23"/>
      <c r="F4335" s="19" t="s">
        <v>10136</v>
      </c>
      <c r="G4335" s="19" t="s">
        <v>10136</v>
      </c>
      <c r="H4335" s="20" t="s">
        <v>15</v>
      </c>
      <c r="I4335" s="21" t="s">
        <v>13</v>
      </c>
      <c r="J4335" s="14"/>
      <c r="K4335" s="14"/>
    </row>
    <row r="4336" spans="1:11" ht="15.75" customHeight="1" x14ac:dyDescent="0.25">
      <c r="A4336" s="27"/>
      <c r="B4336" s="10"/>
      <c r="C4336" s="10"/>
      <c r="D4336" s="23"/>
      <c r="E4336" s="23"/>
      <c r="F4336" s="19" t="s">
        <v>10137</v>
      </c>
      <c r="G4336" s="19" t="s">
        <v>10138</v>
      </c>
      <c r="H4336" s="20" t="s">
        <v>15</v>
      </c>
      <c r="I4336" s="21" t="s">
        <v>13</v>
      </c>
      <c r="J4336" s="14"/>
      <c r="K4336" s="14"/>
    </row>
    <row r="4337" spans="1:11" ht="15.75" customHeight="1" x14ac:dyDescent="0.25">
      <c r="A4337" s="27"/>
      <c r="B4337" s="10"/>
      <c r="C4337" s="10"/>
      <c r="D4337" s="23"/>
      <c r="E4337" s="23"/>
      <c r="F4337" s="19" t="s">
        <v>10139</v>
      </c>
      <c r="G4337" s="19" t="s">
        <v>10139</v>
      </c>
      <c r="H4337" s="20" t="s">
        <v>15</v>
      </c>
      <c r="I4337" s="21" t="s">
        <v>13</v>
      </c>
      <c r="J4337" s="14"/>
      <c r="K4337" s="14"/>
    </row>
    <row r="4338" spans="1:11" ht="15.75" customHeight="1" x14ac:dyDescent="0.25">
      <c r="A4338" s="27"/>
      <c r="B4338" s="10"/>
      <c r="C4338" s="10"/>
      <c r="D4338" s="23"/>
      <c r="E4338" s="23"/>
      <c r="F4338" s="19" t="s">
        <v>10140</v>
      </c>
      <c r="G4338" s="19" t="s">
        <v>10140</v>
      </c>
      <c r="H4338" s="20" t="s">
        <v>15</v>
      </c>
      <c r="I4338" s="21" t="s">
        <v>13</v>
      </c>
      <c r="J4338" s="14"/>
      <c r="K4338" s="14"/>
    </row>
    <row r="4339" spans="1:11" ht="15.75" customHeight="1" x14ac:dyDescent="0.25">
      <c r="A4339" s="27"/>
      <c r="B4339" s="10"/>
      <c r="C4339" s="10"/>
      <c r="D4339" s="23"/>
      <c r="E4339" s="23"/>
      <c r="F4339" s="19" t="s">
        <v>10141</v>
      </c>
      <c r="G4339" s="19" t="s">
        <v>10141</v>
      </c>
      <c r="H4339" s="20" t="s">
        <v>15</v>
      </c>
      <c r="I4339" s="21" t="s">
        <v>13</v>
      </c>
      <c r="J4339" s="14"/>
      <c r="K4339" s="14"/>
    </row>
    <row r="4340" spans="1:11" ht="15.75" customHeight="1" x14ac:dyDescent="0.25">
      <c r="A4340" s="27"/>
      <c r="B4340" s="10"/>
      <c r="C4340" s="10"/>
      <c r="D4340" s="23"/>
      <c r="E4340" s="23"/>
      <c r="F4340" s="19" t="s">
        <v>10142</v>
      </c>
      <c r="G4340" s="19" t="s">
        <v>10142</v>
      </c>
      <c r="H4340" s="20" t="s">
        <v>15</v>
      </c>
      <c r="I4340" s="21" t="s">
        <v>13</v>
      </c>
      <c r="J4340" s="14"/>
      <c r="K4340" s="14"/>
    </row>
    <row r="4341" spans="1:11" ht="15.75" customHeight="1" x14ac:dyDescent="0.25">
      <c r="A4341" s="27"/>
      <c r="B4341" s="10"/>
      <c r="C4341" s="10"/>
      <c r="D4341" s="23"/>
      <c r="E4341" s="23"/>
      <c r="F4341" s="19" t="s">
        <v>10143</v>
      </c>
      <c r="G4341" s="19" t="s">
        <v>10143</v>
      </c>
      <c r="H4341" s="20" t="s">
        <v>15</v>
      </c>
      <c r="I4341" s="21" t="s">
        <v>13</v>
      </c>
      <c r="J4341" s="14"/>
      <c r="K4341" s="14"/>
    </row>
    <row r="4342" spans="1:11" ht="15.75" customHeight="1" x14ac:dyDescent="0.25">
      <c r="A4342" s="27"/>
      <c r="B4342" s="10"/>
      <c r="C4342" s="10"/>
      <c r="D4342" s="23"/>
      <c r="E4342" s="23"/>
      <c r="F4342" s="19" t="s">
        <v>10144</v>
      </c>
      <c r="G4342" s="19" t="s">
        <v>10144</v>
      </c>
      <c r="H4342" s="20" t="s">
        <v>15</v>
      </c>
      <c r="I4342" s="21" t="s">
        <v>13</v>
      </c>
      <c r="J4342" s="14"/>
      <c r="K4342" s="14"/>
    </row>
    <row r="4343" spans="1:11" ht="15.75" customHeight="1" x14ac:dyDescent="0.25">
      <c r="A4343" s="27"/>
      <c r="B4343" s="10"/>
      <c r="C4343" s="10"/>
      <c r="D4343" s="23"/>
      <c r="E4343" s="23"/>
      <c r="F4343" s="19" t="s">
        <v>10145</v>
      </c>
      <c r="G4343" s="19" t="s">
        <v>10146</v>
      </c>
      <c r="H4343" s="20" t="s">
        <v>15</v>
      </c>
      <c r="I4343" s="21" t="s">
        <v>13</v>
      </c>
      <c r="J4343" s="14"/>
      <c r="K4343" s="14"/>
    </row>
    <row r="4344" spans="1:11" ht="15.75" customHeight="1" x14ac:dyDescent="0.25">
      <c r="A4344" s="27"/>
      <c r="B4344" s="10"/>
      <c r="C4344" s="10"/>
      <c r="D4344" s="23"/>
      <c r="E4344" s="23"/>
      <c r="F4344" s="19" t="s">
        <v>10147</v>
      </c>
      <c r="G4344" s="19" t="s">
        <v>10147</v>
      </c>
      <c r="H4344" s="20" t="s">
        <v>15</v>
      </c>
      <c r="I4344" s="21" t="s">
        <v>13</v>
      </c>
      <c r="J4344" s="14"/>
      <c r="K4344" s="14"/>
    </row>
    <row r="4345" spans="1:11" ht="15.75" customHeight="1" x14ac:dyDescent="0.25">
      <c r="A4345" s="27"/>
      <c r="B4345" s="10"/>
      <c r="C4345" s="10"/>
      <c r="D4345" s="23"/>
      <c r="E4345" s="23"/>
      <c r="F4345" s="19" t="s">
        <v>10148</v>
      </c>
      <c r="G4345" s="19" t="s">
        <v>10149</v>
      </c>
      <c r="H4345" s="20" t="s">
        <v>15</v>
      </c>
      <c r="I4345" s="21" t="s">
        <v>13</v>
      </c>
      <c r="J4345" s="14"/>
      <c r="K4345" s="14"/>
    </row>
    <row r="4346" spans="1:11" ht="15.75" customHeight="1" x14ac:dyDescent="0.25">
      <c r="A4346" s="27"/>
      <c r="B4346" s="10"/>
      <c r="C4346" s="10"/>
      <c r="D4346" s="23"/>
      <c r="E4346" s="23"/>
      <c r="F4346" s="19" t="s">
        <v>10150</v>
      </c>
      <c r="G4346" s="19" t="s">
        <v>10150</v>
      </c>
      <c r="H4346" s="20" t="s">
        <v>15</v>
      </c>
      <c r="I4346" s="21" t="s">
        <v>13</v>
      </c>
      <c r="J4346" s="14"/>
      <c r="K4346" s="14"/>
    </row>
    <row r="4347" spans="1:11" ht="15.75" customHeight="1" x14ac:dyDescent="0.25">
      <c r="A4347" s="27"/>
      <c r="B4347" s="10"/>
      <c r="C4347" s="10"/>
      <c r="D4347" s="23"/>
      <c r="E4347" s="23"/>
      <c r="F4347" s="19" t="s">
        <v>10151</v>
      </c>
      <c r="G4347" s="19" t="s">
        <v>10151</v>
      </c>
      <c r="H4347" s="20" t="s">
        <v>15</v>
      </c>
      <c r="I4347" s="21" t="s">
        <v>13</v>
      </c>
      <c r="J4347" s="14"/>
      <c r="K4347" s="14"/>
    </row>
    <row r="4348" spans="1:11" ht="15.75" customHeight="1" x14ac:dyDescent="0.25">
      <c r="A4348" s="27"/>
      <c r="B4348" s="10"/>
      <c r="C4348" s="10"/>
      <c r="D4348" s="23"/>
      <c r="E4348" s="23"/>
      <c r="F4348" s="19" t="s">
        <v>10152</v>
      </c>
      <c r="G4348" s="19" t="s">
        <v>10153</v>
      </c>
      <c r="H4348" s="20" t="s">
        <v>15</v>
      </c>
      <c r="I4348" s="21" t="s">
        <v>13</v>
      </c>
      <c r="J4348" s="14"/>
      <c r="K4348" s="14"/>
    </row>
    <row r="4349" spans="1:11" ht="15.75" customHeight="1" x14ac:dyDescent="0.25">
      <c r="A4349" s="27"/>
      <c r="B4349" s="10"/>
      <c r="C4349" s="10"/>
      <c r="D4349" s="23"/>
      <c r="E4349" s="23"/>
      <c r="F4349" s="19" t="s">
        <v>10154</v>
      </c>
      <c r="G4349" s="19" t="s">
        <v>10154</v>
      </c>
      <c r="H4349" s="20" t="s">
        <v>15</v>
      </c>
      <c r="I4349" s="21" t="s">
        <v>13</v>
      </c>
      <c r="J4349" s="14"/>
      <c r="K4349" s="14"/>
    </row>
    <row r="4350" spans="1:11" ht="15.75" customHeight="1" x14ac:dyDescent="0.25">
      <c r="A4350" s="27"/>
      <c r="B4350" s="10"/>
      <c r="C4350" s="10"/>
      <c r="D4350" s="23"/>
      <c r="E4350" s="23"/>
      <c r="F4350" s="19" t="s">
        <v>10155</v>
      </c>
      <c r="G4350" s="19" t="s">
        <v>10155</v>
      </c>
      <c r="H4350" s="20" t="s">
        <v>15</v>
      </c>
      <c r="I4350" s="21" t="s">
        <v>13</v>
      </c>
      <c r="J4350" s="14"/>
      <c r="K4350" s="14"/>
    </row>
    <row r="4351" spans="1:11" ht="15.75" customHeight="1" x14ac:dyDescent="0.25">
      <c r="A4351" s="27"/>
      <c r="B4351" s="10"/>
      <c r="C4351" s="10"/>
      <c r="D4351" s="23"/>
      <c r="E4351" s="23"/>
      <c r="F4351" s="19" t="s">
        <v>10156</v>
      </c>
      <c r="G4351" s="19" t="s">
        <v>10156</v>
      </c>
      <c r="H4351" s="20" t="s">
        <v>15</v>
      </c>
      <c r="I4351" s="21" t="s">
        <v>13</v>
      </c>
      <c r="J4351" s="14"/>
      <c r="K4351" s="14"/>
    </row>
    <row r="4352" spans="1:11" ht="15.75" customHeight="1" x14ac:dyDescent="0.25">
      <c r="A4352" s="27"/>
      <c r="B4352" s="10"/>
      <c r="C4352" s="10"/>
      <c r="D4352" s="23"/>
      <c r="E4352" s="23"/>
      <c r="F4352" s="19" t="s">
        <v>10157</v>
      </c>
      <c r="G4352" s="19" t="s">
        <v>10157</v>
      </c>
      <c r="H4352" s="20" t="s">
        <v>15</v>
      </c>
      <c r="I4352" s="21" t="s">
        <v>13</v>
      </c>
      <c r="J4352" s="14"/>
      <c r="K4352" s="14"/>
    </row>
    <row r="4353" spans="1:11" ht="15.75" customHeight="1" x14ac:dyDescent="0.25">
      <c r="A4353" s="27"/>
      <c r="B4353" s="10"/>
      <c r="C4353" s="10"/>
      <c r="D4353" s="23"/>
      <c r="E4353" s="23"/>
      <c r="F4353" s="19" t="s">
        <v>10158</v>
      </c>
      <c r="G4353" s="19" t="s">
        <v>10158</v>
      </c>
      <c r="H4353" s="20" t="s">
        <v>15</v>
      </c>
      <c r="I4353" s="21" t="s">
        <v>13</v>
      </c>
      <c r="J4353" s="14"/>
      <c r="K4353" s="14"/>
    </row>
    <row r="4354" spans="1:11" ht="15.75" customHeight="1" x14ac:dyDescent="0.25">
      <c r="A4354" s="27"/>
      <c r="B4354" s="10"/>
      <c r="C4354" s="10"/>
      <c r="D4354" s="23"/>
      <c r="E4354" s="23"/>
      <c r="F4354" s="19" t="s">
        <v>10159</v>
      </c>
      <c r="G4354" s="19" t="s">
        <v>10159</v>
      </c>
      <c r="H4354" s="20" t="s">
        <v>15</v>
      </c>
      <c r="I4354" s="21" t="s">
        <v>128</v>
      </c>
      <c r="J4354" s="14"/>
      <c r="K4354" s="14"/>
    </row>
    <row r="4355" spans="1:11" ht="15.75" customHeight="1" x14ac:dyDescent="0.25">
      <c r="A4355" s="27"/>
      <c r="B4355" s="10"/>
      <c r="C4355" s="10"/>
      <c r="D4355" s="23"/>
      <c r="E4355" s="23"/>
      <c r="F4355" s="19" t="s">
        <v>10160</v>
      </c>
      <c r="G4355" s="19" t="s">
        <v>10160</v>
      </c>
      <c r="H4355" s="20" t="s">
        <v>15</v>
      </c>
      <c r="I4355" s="21" t="s">
        <v>13</v>
      </c>
      <c r="J4355" s="14"/>
      <c r="K4355" s="14"/>
    </row>
    <row r="4356" spans="1:11" ht="15.75" customHeight="1" x14ac:dyDescent="0.25">
      <c r="A4356" s="27"/>
      <c r="B4356" s="10"/>
      <c r="C4356" s="10"/>
      <c r="D4356" s="23"/>
      <c r="E4356" s="23"/>
      <c r="F4356" s="19" t="s">
        <v>10161</v>
      </c>
      <c r="G4356" s="19" t="s">
        <v>10161</v>
      </c>
      <c r="H4356" s="20" t="s">
        <v>15</v>
      </c>
      <c r="I4356" s="21" t="s">
        <v>13</v>
      </c>
      <c r="J4356" s="14"/>
      <c r="K4356" s="14"/>
    </row>
    <row r="4357" spans="1:11" ht="15.75" customHeight="1" x14ac:dyDescent="0.25">
      <c r="A4357" s="27"/>
      <c r="B4357" s="10"/>
      <c r="C4357" s="10"/>
      <c r="D4357" s="23"/>
      <c r="E4357" s="23"/>
      <c r="F4357" s="19" t="s">
        <v>10162</v>
      </c>
      <c r="G4357" s="19" t="s">
        <v>10162</v>
      </c>
      <c r="H4357" s="20" t="s">
        <v>15</v>
      </c>
      <c r="I4357" s="21" t="s">
        <v>13</v>
      </c>
      <c r="J4357" s="14"/>
      <c r="K4357" s="14"/>
    </row>
    <row r="4358" spans="1:11" ht="15.75" customHeight="1" x14ac:dyDescent="0.25">
      <c r="A4358" s="27"/>
      <c r="B4358" s="10"/>
      <c r="C4358" s="10"/>
      <c r="D4358" s="23"/>
      <c r="E4358" s="23"/>
      <c r="F4358" s="19" t="s">
        <v>10163</v>
      </c>
      <c r="G4358" s="19" t="s">
        <v>10163</v>
      </c>
      <c r="H4358" s="20" t="s">
        <v>15</v>
      </c>
      <c r="I4358" s="21" t="s">
        <v>13</v>
      </c>
      <c r="J4358" s="14"/>
      <c r="K4358" s="14"/>
    </row>
    <row r="4359" spans="1:11" ht="15.75" customHeight="1" x14ac:dyDescent="0.25">
      <c r="A4359" s="27"/>
      <c r="B4359" s="10"/>
      <c r="C4359" s="10"/>
      <c r="D4359" s="23"/>
      <c r="E4359" s="23"/>
      <c r="F4359" s="19" t="s">
        <v>10164</v>
      </c>
      <c r="G4359" s="19" t="s">
        <v>10164</v>
      </c>
      <c r="H4359" s="20" t="s">
        <v>15</v>
      </c>
      <c r="I4359" s="21" t="s">
        <v>13</v>
      </c>
      <c r="J4359" s="14"/>
      <c r="K4359" s="14"/>
    </row>
    <row r="4360" spans="1:11" ht="15.75" customHeight="1" x14ac:dyDescent="0.25">
      <c r="A4360" s="27"/>
      <c r="B4360" s="10"/>
      <c r="C4360" s="10"/>
      <c r="D4360" s="23"/>
      <c r="E4360" s="23"/>
      <c r="F4360" s="19" t="s">
        <v>10165</v>
      </c>
      <c r="G4360" s="19" t="s">
        <v>10166</v>
      </c>
      <c r="H4360" s="20" t="s">
        <v>15</v>
      </c>
      <c r="I4360" s="21" t="s">
        <v>13</v>
      </c>
      <c r="J4360" s="14"/>
      <c r="K4360" s="14"/>
    </row>
    <row r="4361" spans="1:11" ht="15.75" customHeight="1" x14ac:dyDescent="0.25">
      <c r="A4361" s="27"/>
      <c r="B4361" s="10"/>
      <c r="C4361" s="10"/>
      <c r="D4361" s="23"/>
      <c r="E4361" s="23"/>
      <c r="F4361" s="19" t="s">
        <v>10167</v>
      </c>
      <c r="G4361" s="19" t="s">
        <v>10167</v>
      </c>
      <c r="H4361" s="20" t="s">
        <v>15</v>
      </c>
      <c r="I4361" s="21" t="s">
        <v>13</v>
      </c>
      <c r="J4361" s="14"/>
      <c r="K4361" s="14"/>
    </row>
    <row r="4362" spans="1:11" ht="15.75" customHeight="1" x14ac:dyDescent="0.25">
      <c r="A4362" s="27"/>
      <c r="B4362" s="10"/>
      <c r="C4362" s="10"/>
      <c r="D4362" s="23"/>
      <c r="E4362" s="23"/>
      <c r="F4362" s="19" t="s">
        <v>10168</v>
      </c>
      <c r="G4362" s="19" t="s">
        <v>10168</v>
      </c>
      <c r="H4362" s="20" t="s">
        <v>15</v>
      </c>
      <c r="I4362" s="21" t="s">
        <v>13</v>
      </c>
      <c r="J4362" s="14"/>
      <c r="K4362" s="14"/>
    </row>
    <row r="4363" spans="1:11" ht="15.75" customHeight="1" x14ac:dyDescent="0.25">
      <c r="A4363" s="27"/>
      <c r="B4363" s="10"/>
      <c r="C4363" s="10"/>
      <c r="D4363" s="23"/>
      <c r="E4363" s="23"/>
      <c r="F4363" s="19" t="s">
        <v>10169</v>
      </c>
      <c r="G4363" s="19" t="s">
        <v>10169</v>
      </c>
      <c r="H4363" s="20" t="s">
        <v>15</v>
      </c>
      <c r="I4363" s="21" t="s">
        <v>13</v>
      </c>
      <c r="J4363" s="14"/>
      <c r="K4363" s="14"/>
    </row>
    <row r="4364" spans="1:11" ht="15.75" customHeight="1" x14ac:dyDescent="0.25">
      <c r="A4364" s="27"/>
      <c r="B4364" s="10"/>
      <c r="C4364" s="10"/>
      <c r="D4364" s="23"/>
      <c r="E4364" s="23"/>
      <c r="F4364" s="19" t="s">
        <v>10170</v>
      </c>
      <c r="G4364" s="19" t="s">
        <v>10170</v>
      </c>
      <c r="H4364" s="20" t="s">
        <v>15</v>
      </c>
      <c r="I4364" s="21" t="s">
        <v>13</v>
      </c>
      <c r="J4364" s="14"/>
      <c r="K4364" s="14"/>
    </row>
    <row r="4365" spans="1:11" ht="15.75" customHeight="1" x14ac:dyDescent="0.25">
      <c r="A4365" s="27"/>
      <c r="B4365" s="10"/>
      <c r="C4365" s="10"/>
      <c r="D4365" s="23"/>
      <c r="E4365" s="23"/>
      <c r="F4365" s="19" t="s">
        <v>10171</v>
      </c>
      <c r="G4365" s="19" t="s">
        <v>10171</v>
      </c>
      <c r="H4365" s="20" t="s">
        <v>15</v>
      </c>
      <c r="I4365" s="21" t="s">
        <v>13</v>
      </c>
      <c r="J4365" s="14"/>
      <c r="K4365" s="14"/>
    </row>
    <row r="4366" spans="1:11" ht="15.75" customHeight="1" x14ac:dyDescent="0.25">
      <c r="A4366" s="27"/>
      <c r="B4366" s="10"/>
      <c r="C4366" s="10"/>
      <c r="D4366" s="23"/>
      <c r="E4366" s="23"/>
      <c r="F4366" s="19" t="s">
        <v>10172</v>
      </c>
      <c r="G4366" s="19" t="s">
        <v>10172</v>
      </c>
      <c r="H4366" s="20" t="s">
        <v>15</v>
      </c>
      <c r="I4366" s="21" t="s">
        <v>13</v>
      </c>
      <c r="J4366" s="14"/>
      <c r="K4366" s="14"/>
    </row>
    <row r="4367" spans="1:11" ht="15.75" customHeight="1" x14ac:dyDescent="0.25">
      <c r="A4367" s="27"/>
      <c r="B4367" s="10"/>
      <c r="C4367" s="10"/>
      <c r="D4367" s="23"/>
      <c r="E4367" s="23"/>
      <c r="F4367" s="19" t="s">
        <v>10173</v>
      </c>
      <c r="G4367" s="19" t="s">
        <v>10173</v>
      </c>
      <c r="H4367" s="20" t="s">
        <v>15</v>
      </c>
      <c r="I4367" s="21" t="s">
        <v>13</v>
      </c>
      <c r="J4367" s="14"/>
      <c r="K4367" s="14"/>
    </row>
    <row r="4368" spans="1:11" ht="15.75" customHeight="1" x14ac:dyDescent="0.25">
      <c r="A4368" s="27"/>
      <c r="B4368" s="10"/>
      <c r="C4368" s="10"/>
      <c r="D4368" s="23"/>
      <c r="E4368" s="23"/>
      <c r="F4368" s="19" t="s">
        <v>10174</v>
      </c>
      <c r="G4368" s="19" t="s">
        <v>10174</v>
      </c>
      <c r="H4368" s="20" t="s">
        <v>15</v>
      </c>
      <c r="I4368" s="21" t="s">
        <v>13</v>
      </c>
      <c r="J4368" s="14"/>
      <c r="K4368" s="14"/>
    </row>
    <row r="4369" spans="1:11" ht="15.75" customHeight="1" x14ac:dyDescent="0.25">
      <c r="A4369" s="27"/>
      <c r="B4369" s="10"/>
      <c r="C4369" s="10"/>
      <c r="D4369" s="23"/>
      <c r="E4369" s="23"/>
      <c r="F4369" s="19" t="s">
        <v>10175</v>
      </c>
      <c r="G4369" s="19" t="s">
        <v>10175</v>
      </c>
      <c r="H4369" s="20" t="s">
        <v>15</v>
      </c>
      <c r="I4369" s="21" t="s">
        <v>13</v>
      </c>
      <c r="J4369" s="14"/>
      <c r="K4369" s="14"/>
    </row>
    <row r="4370" spans="1:11" ht="15.75" customHeight="1" x14ac:dyDescent="0.25">
      <c r="A4370" s="27"/>
      <c r="B4370" s="10"/>
      <c r="C4370" s="10"/>
      <c r="D4370" s="23"/>
      <c r="E4370" s="23"/>
      <c r="F4370" s="19" t="s">
        <v>10176</v>
      </c>
      <c r="G4370" s="19" t="s">
        <v>10176</v>
      </c>
      <c r="H4370" s="20" t="s">
        <v>15</v>
      </c>
      <c r="I4370" s="21" t="s">
        <v>13</v>
      </c>
      <c r="J4370" s="14"/>
      <c r="K4370" s="14"/>
    </row>
    <row r="4371" spans="1:11" ht="15.75" customHeight="1" x14ac:dyDescent="0.25">
      <c r="A4371" s="27"/>
      <c r="B4371" s="10"/>
      <c r="C4371" s="10"/>
      <c r="D4371" s="23"/>
      <c r="E4371" s="23"/>
      <c r="F4371" s="19" t="s">
        <v>10177</v>
      </c>
      <c r="G4371" s="19" t="s">
        <v>10177</v>
      </c>
      <c r="H4371" s="20" t="s">
        <v>15</v>
      </c>
      <c r="I4371" s="21" t="s">
        <v>13</v>
      </c>
      <c r="J4371" s="14"/>
      <c r="K4371" s="14"/>
    </row>
    <row r="4372" spans="1:11" ht="15.75" customHeight="1" x14ac:dyDescent="0.25">
      <c r="A4372" s="27"/>
      <c r="B4372" s="10"/>
      <c r="C4372" s="10"/>
      <c r="D4372" s="23"/>
      <c r="E4372" s="23"/>
      <c r="F4372" s="19" t="s">
        <v>10178</v>
      </c>
      <c r="G4372" s="19" t="s">
        <v>10178</v>
      </c>
      <c r="H4372" s="20" t="s">
        <v>15</v>
      </c>
      <c r="I4372" s="21" t="s">
        <v>13</v>
      </c>
      <c r="J4372" s="14"/>
      <c r="K4372" s="14"/>
    </row>
    <row r="4373" spans="1:11" ht="15.75" customHeight="1" x14ac:dyDescent="0.25">
      <c r="A4373" s="27"/>
      <c r="B4373" s="10"/>
      <c r="C4373" s="10"/>
      <c r="D4373" s="23"/>
      <c r="E4373" s="23"/>
      <c r="F4373" s="19" t="s">
        <v>10179</v>
      </c>
      <c r="G4373" s="19" t="s">
        <v>10179</v>
      </c>
      <c r="H4373" s="20" t="s">
        <v>15</v>
      </c>
      <c r="I4373" s="21" t="s">
        <v>13</v>
      </c>
      <c r="J4373" s="14"/>
      <c r="K4373" s="14"/>
    </row>
    <row r="4374" spans="1:11" ht="15.75" customHeight="1" x14ac:dyDescent="0.25">
      <c r="A4374" s="27"/>
      <c r="B4374" s="10"/>
      <c r="C4374" s="10"/>
      <c r="D4374" s="23"/>
      <c r="E4374" s="23"/>
      <c r="F4374" s="19" t="s">
        <v>10180</v>
      </c>
      <c r="G4374" s="19" t="s">
        <v>10180</v>
      </c>
      <c r="H4374" s="20" t="s">
        <v>15</v>
      </c>
      <c r="I4374" s="21" t="s">
        <v>13</v>
      </c>
      <c r="J4374" s="14"/>
      <c r="K4374" s="14"/>
    </row>
    <row r="4375" spans="1:11" ht="15.75" customHeight="1" x14ac:dyDescent="0.25">
      <c r="A4375" s="27"/>
      <c r="B4375" s="10"/>
      <c r="C4375" s="10"/>
      <c r="D4375" s="23"/>
      <c r="E4375" s="23"/>
      <c r="F4375" s="19" t="s">
        <v>10181</v>
      </c>
      <c r="G4375" s="19" t="s">
        <v>10182</v>
      </c>
      <c r="H4375" s="20" t="s">
        <v>15</v>
      </c>
      <c r="I4375" s="21" t="s">
        <v>13</v>
      </c>
      <c r="J4375" s="14"/>
      <c r="K4375" s="14"/>
    </row>
    <row r="4376" spans="1:11" ht="15.75" customHeight="1" x14ac:dyDescent="0.25">
      <c r="A4376" s="27"/>
      <c r="B4376" s="10"/>
      <c r="C4376" s="10"/>
      <c r="D4376" s="23"/>
      <c r="E4376" s="23"/>
      <c r="F4376" s="19" t="s">
        <v>10183</v>
      </c>
      <c r="G4376" s="19" t="s">
        <v>10183</v>
      </c>
      <c r="H4376" s="20" t="s">
        <v>15</v>
      </c>
      <c r="I4376" s="21" t="s">
        <v>13</v>
      </c>
      <c r="J4376" s="14"/>
      <c r="K4376" s="14"/>
    </row>
    <row r="4377" spans="1:11" ht="15.75" customHeight="1" x14ac:dyDescent="0.25">
      <c r="A4377" s="27"/>
      <c r="B4377" s="10"/>
      <c r="C4377" s="10"/>
      <c r="D4377" s="23"/>
      <c r="E4377" s="23"/>
      <c r="F4377" s="19" t="s">
        <v>10184</v>
      </c>
      <c r="G4377" s="19" t="s">
        <v>10184</v>
      </c>
      <c r="H4377" s="20" t="s">
        <v>15</v>
      </c>
      <c r="I4377" s="21" t="s">
        <v>13</v>
      </c>
      <c r="J4377" s="14"/>
      <c r="K4377" s="14"/>
    </row>
    <row r="4378" spans="1:11" ht="15.75" customHeight="1" x14ac:dyDescent="0.25">
      <c r="A4378" s="27"/>
      <c r="B4378" s="10"/>
      <c r="C4378" s="10"/>
      <c r="D4378" s="23"/>
      <c r="E4378" s="23"/>
      <c r="F4378" s="19" t="s">
        <v>10185</v>
      </c>
      <c r="G4378" s="19" t="s">
        <v>10185</v>
      </c>
      <c r="H4378" s="20" t="s">
        <v>15</v>
      </c>
      <c r="I4378" s="21" t="s">
        <v>13</v>
      </c>
      <c r="J4378" s="14"/>
      <c r="K4378" s="14"/>
    </row>
    <row r="4379" spans="1:11" ht="15.75" customHeight="1" x14ac:dyDescent="0.25">
      <c r="A4379" s="27"/>
      <c r="B4379" s="10"/>
      <c r="C4379" s="10"/>
      <c r="D4379" s="23"/>
      <c r="E4379" s="23"/>
      <c r="F4379" s="19" t="s">
        <v>10186</v>
      </c>
      <c r="G4379" s="19" t="s">
        <v>10186</v>
      </c>
      <c r="H4379" s="20" t="s">
        <v>15</v>
      </c>
      <c r="I4379" s="21" t="s">
        <v>13</v>
      </c>
      <c r="J4379" s="14"/>
      <c r="K4379" s="14"/>
    </row>
    <row r="4380" spans="1:11" ht="15.75" customHeight="1" x14ac:dyDescent="0.25">
      <c r="A4380" s="27"/>
      <c r="B4380" s="10"/>
      <c r="C4380" s="10"/>
      <c r="D4380" s="23"/>
      <c r="E4380" s="23"/>
      <c r="F4380" s="19" t="s">
        <v>10187</v>
      </c>
      <c r="G4380" s="19" t="s">
        <v>10188</v>
      </c>
      <c r="H4380" s="20" t="s">
        <v>15</v>
      </c>
      <c r="I4380" s="21" t="s">
        <v>13</v>
      </c>
      <c r="J4380" s="14"/>
      <c r="K4380" s="14"/>
    </row>
    <row r="4381" spans="1:11" ht="15.75" customHeight="1" x14ac:dyDescent="0.25">
      <c r="A4381" s="27"/>
      <c r="B4381" s="10"/>
      <c r="C4381" s="10"/>
      <c r="D4381" s="23"/>
      <c r="E4381" s="23"/>
      <c r="F4381" s="19" t="s">
        <v>10189</v>
      </c>
      <c r="G4381" s="19" t="s">
        <v>10189</v>
      </c>
      <c r="H4381" s="20" t="s">
        <v>15</v>
      </c>
      <c r="I4381" s="21" t="s">
        <v>13</v>
      </c>
      <c r="J4381" s="14"/>
      <c r="K4381" s="14"/>
    </row>
    <row r="4382" spans="1:11" ht="15.75" customHeight="1" x14ac:dyDescent="0.25">
      <c r="A4382" s="27"/>
      <c r="B4382" s="10"/>
      <c r="C4382" s="10"/>
      <c r="D4382" s="23"/>
      <c r="E4382" s="23"/>
      <c r="F4382" s="19" t="s">
        <v>10190</v>
      </c>
      <c r="G4382" s="19" t="s">
        <v>10190</v>
      </c>
      <c r="H4382" s="20" t="s">
        <v>15</v>
      </c>
      <c r="I4382" s="21" t="s">
        <v>13</v>
      </c>
      <c r="J4382" s="14"/>
      <c r="K4382" s="14"/>
    </row>
    <row r="4383" spans="1:11" ht="15.75" customHeight="1" x14ac:dyDescent="0.25">
      <c r="A4383" s="27"/>
      <c r="B4383" s="10"/>
      <c r="C4383" s="10"/>
      <c r="D4383" s="23"/>
      <c r="E4383" s="23"/>
      <c r="F4383" s="19" t="s">
        <v>10191</v>
      </c>
      <c r="G4383" s="19" t="s">
        <v>10191</v>
      </c>
      <c r="H4383" s="20" t="s">
        <v>15</v>
      </c>
      <c r="I4383" s="21" t="s">
        <v>13</v>
      </c>
      <c r="J4383" s="14"/>
      <c r="K4383" s="14"/>
    </row>
    <row r="4384" spans="1:11" ht="15.75" customHeight="1" x14ac:dyDescent="0.25">
      <c r="A4384" s="27"/>
      <c r="B4384" s="10"/>
      <c r="C4384" s="10"/>
      <c r="D4384" s="23"/>
      <c r="E4384" s="23"/>
      <c r="F4384" s="19" t="s">
        <v>10192</v>
      </c>
      <c r="G4384" s="19" t="s">
        <v>10192</v>
      </c>
      <c r="H4384" s="20" t="s">
        <v>15</v>
      </c>
      <c r="I4384" s="21" t="s">
        <v>13</v>
      </c>
      <c r="J4384" s="14"/>
      <c r="K4384" s="14"/>
    </row>
    <row r="4385" spans="1:11" ht="15.75" customHeight="1" x14ac:dyDescent="0.25">
      <c r="A4385" s="27"/>
      <c r="B4385" s="10"/>
      <c r="C4385" s="10"/>
      <c r="D4385" s="23"/>
      <c r="E4385" s="23"/>
      <c r="F4385" s="19" t="s">
        <v>10193</v>
      </c>
      <c r="G4385" s="19" t="s">
        <v>10193</v>
      </c>
      <c r="H4385" s="20" t="s">
        <v>15</v>
      </c>
      <c r="I4385" s="21" t="s">
        <v>13</v>
      </c>
      <c r="J4385" s="14"/>
      <c r="K4385" s="14"/>
    </row>
    <row r="4386" spans="1:11" ht="15.75" customHeight="1" x14ac:dyDescent="0.25">
      <c r="A4386" s="27"/>
      <c r="B4386" s="10"/>
      <c r="C4386" s="10"/>
      <c r="D4386" s="23"/>
      <c r="E4386" s="23"/>
      <c r="F4386" s="19" t="s">
        <v>10194</v>
      </c>
      <c r="G4386" s="19" t="s">
        <v>10194</v>
      </c>
      <c r="H4386" s="20" t="s">
        <v>15</v>
      </c>
      <c r="I4386" s="21" t="s">
        <v>13</v>
      </c>
      <c r="J4386" s="14"/>
      <c r="K4386" s="14"/>
    </row>
    <row r="4387" spans="1:11" ht="15.75" customHeight="1" x14ac:dyDescent="0.25">
      <c r="A4387" s="27"/>
      <c r="B4387" s="10"/>
      <c r="C4387" s="10"/>
      <c r="D4387" s="23"/>
      <c r="E4387" s="23"/>
      <c r="F4387" s="19" t="s">
        <v>10195</v>
      </c>
      <c r="G4387" s="19" t="s">
        <v>10196</v>
      </c>
      <c r="H4387" s="20" t="s">
        <v>15</v>
      </c>
      <c r="I4387" s="21" t="s">
        <v>13</v>
      </c>
      <c r="J4387" s="14"/>
      <c r="K4387" s="14"/>
    </row>
    <row r="4388" spans="1:11" ht="15.75" customHeight="1" x14ac:dyDescent="0.25">
      <c r="A4388" s="27"/>
      <c r="B4388" s="10"/>
      <c r="C4388" s="10"/>
      <c r="D4388" s="23"/>
      <c r="E4388" s="23"/>
      <c r="F4388" s="19" t="s">
        <v>10197</v>
      </c>
      <c r="G4388" s="19" t="s">
        <v>10198</v>
      </c>
      <c r="H4388" s="20" t="s">
        <v>15</v>
      </c>
      <c r="I4388" s="21" t="s">
        <v>13</v>
      </c>
      <c r="J4388" s="14"/>
      <c r="K4388" s="14"/>
    </row>
    <row r="4389" spans="1:11" ht="15.75" customHeight="1" x14ac:dyDescent="0.25">
      <c r="A4389" s="27"/>
      <c r="B4389" s="10"/>
      <c r="C4389" s="10"/>
      <c r="D4389" s="23"/>
      <c r="E4389" s="23"/>
      <c r="F4389" s="19" t="s">
        <v>10199</v>
      </c>
      <c r="G4389" s="19" t="s">
        <v>10199</v>
      </c>
      <c r="H4389" s="20" t="s">
        <v>15</v>
      </c>
      <c r="I4389" s="21" t="s">
        <v>13</v>
      </c>
      <c r="J4389" s="14"/>
      <c r="K4389" s="14"/>
    </row>
    <row r="4390" spans="1:11" ht="15.75" customHeight="1" x14ac:dyDescent="0.25">
      <c r="A4390" s="27"/>
      <c r="B4390" s="10"/>
      <c r="C4390" s="10"/>
      <c r="D4390" s="23"/>
      <c r="E4390" s="23"/>
      <c r="F4390" s="19" t="s">
        <v>10200</v>
      </c>
      <c r="G4390" s="19" t="s">
        <v>10200</v>
      </c>
      <c r="H4390" s="20" t="s">
        <v>15</v>
      </c>
      <c r="I4390" s="21" t="s">
        <v>13</v>
      </c>
      <c r="J4390" s="14"/>
      <c r="K4390" s="14"/>
    </row>
    <row r="4391" spans="1:11" ht="15.75" customHeight="1" x14ac:dyDescent="0.25">
      <c r="A4391" s="27"/>
      <c r="B4391" s="10"/>
      <c r="C4391" s="10"/>
      <c r="D4391" s="23"/>
      <c r="E4391" s="23"/>
      <c r="F4391" s="19" t="s">
        <v>10201</v>
      </c>
      <c r="G4391" s="19" t="s">
        <v>10201</v>
      </c>
      <c r="H4391" s="20" t="s">
        <v>15</v>
      </c>
      <c r="I4391" s="21" t="s">
        <v>13</v>
      </c>
      <c r="J4391" s="14"/>
      <c r="K4391" s="14"/>
    </row>
    <row r="4392" spans="1:11" ht="15.75" customHeight="1" x14ac:dyDescent="0.25">
      <c r="A4392" s="27"/>
      <c r="B4392" s="10"/>
      <c r="C4392" s="10"/>
      <c r="D4392" s="23"/>
      <c r="E4392" s="23"/>
      <c r="F4392" s="19" t="s">
        <v>10202</v>
      </c>
      <c r="G4392" s="19" t="s">
        <v>10202</v>
      </c>
      <c r="H4392" s="20" t="s">
        <v>15</v>
      </c>
      <c r="I4392" s="21" t="s">
        <v>128</v>
      </c>
      <c r="J4392" s="14"/>
      <c r="K4392" s="14"/>
    </row>
    <row r="4393" spans="1:11" ht="15.75" customHeight="1" x14ac:dyDescent="0.25">
      <c r="A4393" s="27"/>
      <c r="B4393" s="10"/>
      <c r="C4393" s="10"/>
      <c r="D4393" s="23"/>
      <c r="E4393" s="23"/>
      <c r="F4393" s="19" t="s">
        <v>10203</v>
      </c>
      <c r="G4393" s="19" t="s">
        <v>10203</v>
      </c>
      <c r="H4393" s="20" t="s">
        <v>15</v>
      </c>
      <c r="I4393" s="21" t="s">
        <v>13</v>
      </c>
      <c r="J4393" s="14"/>
      <c r="K4393" s="14"/>
    </row>
    <row r="4394" spans="1:11" ht="15.75" customHeight="1" x14ac:dyDescent="0.25">
      <c r="A4394" s="27"/>
      <c r="B4394" s="10"/>
      <c r="C4394" s="10"/>
      <c r="D4394" s="23"/>
      <c r="E4394" s="23"/>
      <c r="F4394" s="19" t="s">
        <v>10204</v>
      </c>
      <c r="G4394" s="19" t="s">
        <v>10204</v>
      </c>
      <c r="H4394" s="20" t="s">
        <v>15</v>
      </c>
      <c r="I4394" s="21" t="s">
        <v>13</v>
      </c>
      <c r="J4394" s="14"/>
      <c r="K4394" s="14"/>
    </row>
    <row r="4395" spans="1:11" ht="15.75" customHeight="1" x14ac:dyDescent="0.25">
      <c r="A4395" s="27"/>
      <c r="B4395" s="10"/>
      <c r="C4395" s="10"/>
      <c r="D4395" s="23"/>
      <c r="E4395" s="23"/>
      <c r="F4395" s="19" t="s">
        <v>10205</v>
      </c>
      <c r="G4395" s="19" t="s">
        <v>10205</v>
      </c>
      <c r="H4395" s="20" t="s">
        <v>15</v>
      </c>
      <c r="I4395" s="21" t="s">
        <v>13</v>
      </c>
      <c r="J4395" s="14"/>
      <c r="K4395" s="14"/>
    </row>
    <row r="4396" spans="1:11" ht="15.75" customHeight="1" x14ac:dyDescent="0.25">
      <c r="A4396" s="27"/>
      <c r="B4396" s="10"/>
      <c r="C4396" s="10"/>
      <c r="D4396" s="23"/>
      <c r="E4396" s="23"/>
      <c r="F4396" s="19" t="s">
        <v>10206</v>
      </c>
      <c r="G4396" s="19" t="s">
        <v>10207</v>
      </c>
      <c r="H4396" s="20" t="s">
        <v>15</v>
      </c>
      <c r="I4396" s="21" t="s">
        <v>13</v>
      </c>
      <c r="J4396" s="14"/>
      <c r="K4396" s="14"/>
    </row>
    <row r="4397" spans="1:11" ht="15.75" customHeight="1" x14ac:dyDescent="0.25">
      <c r="A4397" s="27"/>
      <c r="B4397" s="10"/>
      <c r="C4397" s="10"/>
      <c r="D4397" s="23"/>
      <c r="E4397" s="23"/>
      <c r="F4397" s="19" t="s">
        <v>10208</v>
      </c>
      <c r="G4397" s="19" t="s">
        <v>10209</v>
      </c>
      <c r="H4397" s="20" t="s">
        <v>15</v>
      </c>
      <c r="I4397" s="21" t="s">
        <v>13</v>
      </c>
      <c r="J4397" s="14"/>
      <c r="K4397" s="14"/>
    </row>
    <row r="4398" spans="1:11" ht="15.75" customHeight="1" x14ac:dyDescent="0.25">
      <c r="A4398" s="27"/>
      <c r="B4398" s="10"/>
      <c r="C4398" s="10"/>
      <c r="D4398" s="23"/>
      <c r="E4398" s="23"/>
      <c r="F4398" s="19" t="s">
        <v>10210</v>
      </c>
      <c r="G4398" s="19" t="s">
        <v>10210</v>
      </c>
      <c r="H4398" s="20" t="s">
        <v>15</v>
      </c>
      <c r="I4398" s="21" t="s">
        <v>13</v>
      </c>
      <c r="J4398" s="14"/>
      <c r="K4398" s="14"/>
    </row>
    <row r="4399" spans="1:11" ht="15.75" customHeight="1" x14ac:dyDescent="0.25">
      <c r="A4399" s="27"/>
      <c r="B4399" s="10"/>
      <c r="C4399" s="10"/>
      <c r="D4399" s="23"/>
      <c r="E4399" s="23"/>
      <c r="F4399" s="19" t="s">
        <v>10211</v>
      </c>
      <c r="G4399" s="19" t="s">
        <v>10211</v>
      </c>
      <c r="H4399" s="20" t="s">
        <v>15</v>
      </c>
      <c r="I4399" s="21" t="s">
        <v>13</v>
      </c>
      <c r="J4399" s="14"/>
      <c r="K4399" s="14"/>
    </row>
    <row r="4400" spans="1:11" ht="15.75" customHeight="1" x14ac:dyDescent="0.25">
      <c r="A4400" s="27"/>
      <c r="B4400" s="10"/>
      <c r="C4400" s="10"/>
      <c r="D4400" s="23"/>
      <c r="E4400" s="23"/>
      <c r="F4400" s="19" t="s">
        <v>10212</v>
      </c>
      <c r="G4400" s="19" t="s">
        <v>10212</v>
      </c>
      <c r="H4400" s="20" t="s">
        <v>15</v>
      </c>
      <c r="I4400" s="21" t="s">
        <v>13</v>
      </c>
      <c r="J4400" s="14"/>
      <c r="K4400" s="14"/>
    </row>
    <row r="4401" spans="1:11" ht="15.75" customHeight="1" x14ac:dyDescent="0.25">
      <c r="A4401" s="27"/>
      <c r="B4401" s="10"/>
      <c r="C4401" s="10"/>
      <c r="D4401" s="23"/>
      <c r="E4401" s="23"/>
      <c r="F4401" s="19" t="s">
        <v>10213</v>
      </c>
      <c r="G4401" s="19" t="s">
        <v>10213</v>
      </c>
      <c r="H4401" s="20" t="s">
        <v>15</v>
      </c>
      <c r="I4401" s="21" t="s">
        <v>13</v>
      </c>
      <c r="J4401" s="14"/>
      <c r="K4401" s="14"/>
    </row>
    <row r="4402" spans="1:11" ht="15.75" customHeight="1" x14ac:dyDescent="0.25">
      <c r="A4402" s="27"/>
      <c r="B4402" s="10"/>
      <c r="C4402" s="10"/>
      <c r="D4402" s="23"/>
      <c r="E4402" s="23"/>
      <c r="F4402" s="19" t="s">
        <v>10214</v>
      </c>
      <c r="G4402" s="19" t="s">
        <v>10215</v>
      </c>
      <c r="H4402" s="20" t="s">
        <v>15</v>
      </c>
      <c r="I4402" s="21" t="s">
        <v>13</v>
      </c>
      <c r="J4402" s="14"/>
      <c r="K4402" s="14"/>
    </row>
    <row r="4403" spans="1:11" ht="15.75" customHeight="1" x14ac:dyDescent="0.25">
      <c r="A4403" s="27"/>
      <c r="B4403" s="10"/>
      <c r="C4403" s="10"/>
      <c r="D4403" s="23"/>
      <c r="E4403" s="23"/>
      <c r="F4403" s="19" t="s">
        <v>10216</v>
      </c>
      <c r="G4403" s="19" t="s">
        <v>10216</v>
      </c>
      <c r="H4403" s="20" t="s">
        <v>15</v>
      </c>
      <c r="I4403" s="21" t="s">
        <v>13</v>
      </c>
      <c r="J4403" s="14"/>
      <c r="K4403" s="14"/>
    </row>
    <row r="4404" spans="1:11" ht="15.75" customHeight="1" x14ac:dyDescent="0.25">
      <c r="A4404" s="27"/>
      <c r="B4404" s="10"/>
      <c r="C4404" s="10"/>
      <c r="D4404" s="23"/>
      <c r="E4404" s="23"/>
      <c r="F4404" s="19" t="s">
        <v>10217</v>
      </c>
      <c r="G4404" s="19" t="s">
        <v>10218</v>
      </c>
      <c r="H4404" s="20" t="s">
        <v>15</v>
      </c>
      <c r="I4404" s="21" t="s">
        <v>13</v>
      </c>
      <c r="J4404" s="14"/>
      <c r="K4404" s="14"/>
    </row>
    <row r="4405" spans="1:11" ht="15.75" customHeight="1" x14ac:dyDescent="0.25">
      <c r="A4405" s="27"/>
      <c r="B4405" s="10"/>
      <c r="C4405" s="10"/>
      <c r="D4405" s="23"/>
      <c r="E4405" s="23"/>
      <c r="F4405" s="19" t="s">
        <v>10219</v>
      </c>
      <c r="G4405" s="19" t="s">
        <v>10220</v>
      </c>
      <c r="H4405" s="20" t="s">
        <v>15</v>
      </c>
      <c r="I4405" s="21" t="s">
        <v>13</v>
      </c>
      <c r="J4405" s="14"/>
      <c r="K4405" s="14"/>
    </row>
    <row r="4406" spans="1:11" ht="15.75" customHeight="1" x14ac:dyDescent="0.25">
      <c r="A4406" s="27"/>
      <c r="B4406" s="10"/>
      <c r="C4406" s="10"/>
      <c r="D4406" s="23"/>
      <c r="E4406" s="23"/>
      <c r="F4406" s="19" t="s">
        <v>10221</v>
      </c>
      <c r="G4406" s="19" t="s">
        <v>10221</v>
      </c>
      <c r="H4406" s="20" t="s">
        <v>15</v>
      </c>
      <c r="I4406" s="21" t="s">
        <v>13</v>
      </c>
      <c r="J4406" s="14"/>
      <c r="K4406" s="14"/>
    </row>
    <row r="4407" spans="1:11" ht="15.75" customHeight="1" x14ac:dyDescent="0.25">
      <c r="A4407" s="27"/>
      <c r="B4407" s="10"/>
      <c r="C4407" s="10"/>
      <c r="D4407" s="23"/>
      <c r="E4407" s="23"/>
      <c r="F4407" s="19" t="s">
        <v>10222</v>
      </c>
      <c r="G4407" s="19" t="s">
        <v>10222</v>
      </c>
      <c r="H4407" s="20" t="s">
        <v>15</v>
      </c>
      <c r="I4407" s="21" t="s">
        <v>13</v>
      </c>
      <c r="J4407" s="14"/>
      <c r="K4407" s="14"/>
    </row>
    <row r="4408" spans="1:11" ht="15.75" customHeight="1" x14ac:dyDescent="0.25">
      <c r="A4408" s="27"/>
      <c r="B4408" s="10"/>
      <c r="C4408" s="10"/>
      <c r="D4408" s="23"/>
      <c r="E4408" s="23"/>
      <c r="F4408" s="19" t="s">
        <v>10223</v>
      </c>
      <c r="G4408" s="19" t="s">
        <v>10223</v>
      </c>
      <c r="H4408" s="20" t="s">
        <v>15</v>
      </c>
      <c r="I4408" s="21" t="s">
        <v>13</v>
      </c>
      <c r="J4408" s="14"/>
      <c r="K4408" s="14"/>
    </row>
    <row r="4409" spans="1:11" ht="15.75" customHeight="1" x14ac:dyDescent="0.25">
      <c r="A4409" s="27"/>
      <c r="B4409" s="10"/>
      <c r="C4409" s="10"/>
      <c r="D4409" s="23"/>
      <c r="E4409" s="23"/>
      <c r="F4409" s="19" t="s">
        <v>10224</v>
      </c>
      <c r="G4409" s="19" t="s">
        <v>10225</v>
      </c>
      <c r="H4409" s="20" t="s">
        <v>15</v>
      </c>
      <c r="I4409" s="21" t="s">
        <v>13</v>
      </c>
      <c r="J4409" s="14"/>
      <c r="K4409" s="14"/>
    </row>
    <row r="4410" spans="1:11" ht="15.75" customHeight="1" x14ac:dyDescent="0.25">
      <c r="A4410" s="27"/>
      <c r="B4410" s="10"/>
      <c r="C4410" s="10"/>
      <c r="D4410" s="23"/>
      <c r="E4410" s="23"/>
      <c r="F4410" s="19" t="s">
        <v>10226</v>
      </c>
      <c r="G4410" s="19" t="s">
        <v>10226</v>
      </c>
      <c r="H4410" s="20" t="s">
        <v>15</v>
      </c>
      <c r="I4410" s="21" t="s">
        <v>13</v>
      </c>
      <c r="J4410" s="14"/>
      <c r="K4410" s="14"/>
    </row>
    <row r="4411" spans="1:11" ht="15.75" customHeight="1" x14ac:dyDescent="0.25">
      <c r="A4411" s="27"/>
      <c r="B4411" s="10"/>
      <c r="C4411" s="10"/>
      <c r="D4411" s="23"/>
      <c r="E4411" s="23"/>
      <c r="F4411" s="19" t="s">
        <v>10227</v>
      </c>
      <c r="G4411" s="19" t="s">
        <v>10227</v>
      </c>
      <c r="H4411" s="20" t="s">
        <v>15</v>
      </c>
      <c r="I4411" s="20" t="s">
        <v>13</v>
      </c>
      <c r="J4411" s="14"/>
      <c r="K4411" s="14"/>
    </row>
    <row r="4412" spans="1:11" ht="15.75" customHeight="1" x14ac:dyDescent="0.25">
      <c r="A4412" s="27"/>
      <c r="B4412" s="10"/>
      <c r="C4412" s="10"/>
      <c r="D4412" s="23"/>
      <c r="E4412" s="23"/>
      <c r="F4412" s="19" t="s">
        <v>10228</v>
      </c>
      <c r="G4412" s="19" t="s">
        <v>10229</v>
      </c>
      <c r="H4412" s="20" t="s">
        <v>15</v>
      </c>
      <c r="I4412" s="20" t="s">
        <v>13</v>
      </c>
      <c r="J4412" s="14"/>
      <c r="K4412" s="14"/>
    </row>
    <row r="4413" spans="1:11" ht="15.75" customHeight="1" x14ac:dyDescent="0.25">
      <c r="A4413" s="27"/>
      <c r="B4413" s="10"/>
      <c r="C4413" s="10"/>
      <c r="D4413" s="23"/>
      <c r="E4413" s="23"/>
      <c r="F4413" s="19" t="s">
        <v>10230</v>
      </c>
      <c r="G4413" s="19" t="s">
        <v>10230</v>
      </c>
      <c r="H4413" s="20" t="s">
        <v>15</v>
      </c>
      <c r="I4413" s="20" t="s">
        <v>13</v>
      </c>
      <c r="J4413" s="14"/>
      <c r="K4413" s="14"/>
    </row>
    <row r="4414" spans="1:11" ht="15.75" customHeight="1" x14ac:dyDescent="0.25">
      <c r="A4414" s="27"/>
      <c r="B4414" s="10"/>
      <c r="C4414" s="10"/>
      <c r="D4414" s="23"/>
      <c r="E4414" s="23"/>
      <c r="F4414" s="19" t="s">
        <v>10231</v>
      </c>
      <c r="G4414" s="19" t="s">
        <v>10231</v>
      </c>
      <c r="H4414" s="20" t="s">
        <v>15</v>
      </c>
      <c r="I4414" s="20" t="s">
        <v>13</v>
      </c>
      <c r="J4414" s="14"/>
      <c r="K4414" s="14"/>
    </row>
    <row r="4415" spans="1:11" ht="15.75" customHeight="1" x14ac:dyDescent="0.25">
      <c r="A4415" s="27"/>
      <c r="B4415" s="10"/>
      <c r="C4415" s="10"/>
      <c r="D4415" s="23"/>
      <c r="E4415" s="23"/>
      <c r="F4415" s="19" t="s">
        <v>10232</v>
      </c>
      <c r="G4415" s="19" t="s">
        <v>10232</v>
      </c>
      <c r="H4415" s="20" t="s">
        <v>15</v>
      </c>
      <c r="I4415" s="20" t="s">
        <v>13</v>
      </c>
      <c r="J4415" s="14"/>
      <c r="K4415" s="14"/>
    </row>
    <row r="4416" spans="1:11" ht="15.75" customHeight="1" x14ac:dyDescent="0.25">
      <c r="A4416" s="27"/>
      <c r="B4416" s="10"/>
      <c r="C4416" s="10"/>
      <c r="D4416" s="23"/>
      <c r="E4416" s="23"/>
      <c r="F4416" s="19" t="s">
        <v>10233</v>
      </c>
      <c r="G4416" s="19" t="s">
        <v>10233</v>
      </c>
      <c r="H4416" s="20" t="s">
        <v>15</v>
      </c>
      <c r="I4416" s="20" t="s">
        <v>13</v>
      </c>
      <c r="J4416" s="14"/>
      <c r="K4416" s="14"/>
    </row>
    <row r="4417" spans="1:11" ht="15.75" customHeight="1" x14ac:dyDescent="0.25">
      <c r="A4417" s="27"/>
      <c r="B4417" s="10"/>
      <c r="C4417" s="10"/>
      <c r="D4417" s="23"/>
      <c r="E4417" s="23"/>
      <c r="F4417" s="19" t="s">
        <v>10234</v>
      </c>
      <c r="G4417" s="19" t="s">
        <v>10235</v>
      </c>
      <c r="H4417" s="20" t="s">
        <v>15</v>
      </c>
      <c r="I4417" s="20" t="s">
        <v>13</v>
      </c>
      <c r="J4417" s="14"/>
      <c r="K4417" s="14"/>
    </row>
    <row r="4418" spans="1:11" ht="15.75" customHeight="1" x14ac:dyDescent="0.25">
      <c r="A4418" s="27"/>
      <c r="B4418" s="10"/>
      <c r="C4418" s="10"/>
      <c r="D4418" s="23"/>
      <c r="E4418" s="23"/>
      <c r="F4418" s="19" t="s">
        <v>10236</v>
      </c>
      <c r="G4418" s="19" t="s">
        <v>10236</v>
      </c>
      <c r="H4418" s="20" t="s">
        <v>15</v>
      </c>
      <c r="I4418" s="20" t="s">
        <v>13</v>
      </c>
      <c r="J4418" s="14"/>
      <c r="K4418" s="14"/>
    </row>
    <row r="4419" spans="1:11" ht="15.75" customHeight="1" x14ac:dyDescent="0.25">
      <c r="A4419" s="27"/>
      <c r="B4419" s="10"/>
      <c r="C4419" s="10"/>
      <c r="D4419" s="23"/>
      <c r="E4419" s="23"/>
      <c r="F4419" s="19" t="s">
        <v>10237</v>
      </c>
      <c r="G4419" s="19" t="s">
        <v>10237</v>
      </c>
      <c r="H4419" s="20" t="s">
        <v>15</v>
      </c>
      <c r="I4419" s="20" t="s">
        <v>13</v>
      </c>
      <c r="J4419" s="14"/>
      <c r="K4419" s="14"/>
    </row>
    <row r="4420" spans="1:11" ht="15.75" customHeight="1" x14ac:dyDescent="0.25">
      <c r="A4420" s="27"/>
      <c r="B4420" s="10"/>
      <c r="C4420" s="10"/>
      <c r="D4420" s="23"/>
      <c r="E4420" s="23"/>
      <c r="F4420" s="19" t="s">
        <v>10238</v>
      </c>
      <c r="G4420" s="19" t="s">
        <v>10238</v>
      </c>
      <c r="H4420" s="20" t="s">
        <v>15</v>
      </c>
      <c r="I4420" s="20" t="s">
        <v>13</v>
      </c>
      <c r="J4420" s="14"/>
      <c r="K4420" s="14"/>
    </row>
    <row r="4421" spans="1:11" ht="15.75" customHeight="1" x14ac:dyDescent="0.25">
      <c r="A4421" s="27"/>
      <c r="B4421" s="10"/>
      <c r="C4421" s="10"/>
      <c r="D4421" s="23"/>
      <c r="E4421" s="23"/>
      <c r="F4421" s="19" t="s">
        <v>10239</v>
      </c>
      <c r="G4421" s="19" t="s">
        <v>10239</v>
      </c>
      <c r="H4421" s="20" t="s">
        <v>15</v>
      </c>
      <c r="I4421" s="20" t="s">
        <v>13</v>
      </c>
      <c r="J4421" s="14"/>
      <c r="K4421" s="14"/>
    </row>
    <row r="4422" spans="1:11" ht="15.75" customHeight="1" x14ac:dyDescent="0.25">
      <c r="A4422" s="27"/>
      <c r="B4422" s="10"/>
      <c r="C4422" s="10"/>
      <c r="D4422" s="23"/>
      <c r="E4422" s="23"/>
      <c r="F4422" s="19" t="s">
        <v>10240</v>
      </c>
      <c r="G4422" s="19" t="s">
        <v>10240</v>
      </c>
      <c r="H4422" s="20" t="s">
        <v>15</v>
      </c>
      <c r="I4422" s="20" t="s">
        <v>13</v>
      </c>
      <c r="J4422" s="14"/>
      <c r="K4422" s="14"/>
    </row>
    <row r="4423" spans="1:11" ht="15.75" customHeight="1" x14ac:dyDescent="0.25">
      <c r="A4423" s="27"/>
      <c r="B4423" s="10"/>
      <c r="C4423" s="10"/>
      <c r="D4423" s="23"/>
      <c r="E4423" s="23"/>
      <c r="F4423" s="19" t="s">
        <v>10241</v>
      </c>
      <c r="G4423" s="19" t="s">
        <v>10241</v>
      </c>
      <c r="H4423" s="20" t="s">
        <v>15</v>
      </c>
      <c r="I4423" s="20" t="s">
        <v>13</v>
      </c>
      <c r="J4423" s="14"/>
      <c r="K4423" s="14"/>
    </row>
    <row r="4424" spans="1:11" ht="15.75" customHeight="1" x14ac:dyDescent="0.25">
      <c r="A4424" s="27"/>
      <c r="B4424" s="10"/>
      <c r="C4424" s="10"/>
      <c r="D4424" s="23"/>
      <c r="E4424" s="23"/>
      <c r="F4424" s="19" t="s">
        <v>10242</v>
      </c>
      <c r="G4424" s="19" t="s">
        <v>10242</v>
      </c>
      <c r="H4424" s="20" t="s">
        <v>15</v>
      </c>
      <c r="I4424" s="20" t="s">
        <v>13</v>
      </c>
      <c r="J4424" s="14"/>
      <c r="K4424" s="14"/>
    </row>
    <row r="4425" spans="1:11" ht="15.75" customHeight="1" x14ac:dyDescent="0.25">
      <c r="A4425" s="27"/>
      <c r="B4425" s="10"/>
      <c r="C4425" s="10"/>
      <c r="D4425" s="23"/>
      <c r="E4425" s="23"/>
      <c r="F4425" s="19" t="s">
        <v>10243</v>
      </c>
      <c r="G4425" s="19" t="s">
        <v>10243</v>
      </c>
      <c r="H4425" s="20" t="s">
        <v>15</v>
      </c>
      <c r="I4425" s="20" t="s">
        <v>13</v>
      </c>
      <c r="J4425" s="14"/>
      <c r="K4425" s="14"/>
    </row>
    <row r="4426" spans="1:11" ht="15.75" customHeight="1" x14ac:dyDescent="0.25">
      <c r="A4426" s="27"/>
      <c r="B4426" s="10"/>
      <c r="C4426" s="10"/>
      <c r="D4426" s="23"/>
      <c r="E4426" s="23"/>
      <c r="F4426" s="19" t="s">
        <v>10244</v>
      </c>
      <c r="G4426" s="19" t="s">
        <v>10244</v>
      </c>
      <c r="H4426" s="20" t="s">
        <v>15</v>
      </c>
      <c r="I4426" s="20" t="s">
        <v>13</v>
      </c>
      <c r="J4426" s="14"/>
      <c r="K4426" s="14"/>
    </row>
    <row r="4427" spans="1:11" ht="15.75" customHeight="1" x14ac:dyDescent="0.25">
      <c r="A4427" s="27"/>
      <c r="B4427" s="10"/>
      <c r="C4427" s="10"/>
      <c r="D4427" s="23"/>
      <c r="E4427" s="23"/>
      <c r="F4427" s="19" t="s">
        <v>10245</v>
      </c>
      <c r="G4427" s="19" t="s">
        <v>10246</v>
      </c>
      <c r="H4427" s="20" t="s">
        <v>15</v>
      </c>
      <c r="I4427" s="20" t="s">
        <v>13</v>
      </c>
      <c r="J4427" s="14"/>
      <c r="K4427" s="14"/>
    </row>
    <row r="4428" spans="1:11" ht="15.75" customHeight="1" x14ac:dyDescent="0.25">
      <c r="A4428" s="27"/>
      <c r="B4428" s="10"/>
      <c r="C4428" s="10"/>
      <c r="D4428" s="23"/>
      <c r="E4428" s="23"/>
      <c r="F4428" s="19" t="s">
        <v>10247</v>
      </c>
      <c r="G4428" s="19" t="s">
        <v>10247</v>
      </c>
      <c r="H4428" s="20" t="s">
        <v>15</v>
      </c>
      <c r="I4428" s="20" t="s">
        <v>13</v>
      </c>
      <c r="J4428" s="14"/>
      <c r="K4428" s="14"/>
    </row>
    <row r="4429" spans="1:11" ht="15.75" customHeight="1" x14ac:dyDescent="0.25">
      <c r="A4429" s="27"/>
      <c r="B4429" s="10"/>
      <c r="C4429" s="10"/>
      <c r="D4429" s="23"/>
      <c r="E4429" s="23"/>
      <c r="F4429" s="19" t="s">
        <v>10248</v>
      </c>
      <c r="G4429" s="19" t="s">
        <v>10248</v>
      </c>
      <c r="H4429" s="20" t="s">
        <v>15</v>
      </c>
      <c r="I4429" s="20" t="s">
        <v>13</v>
      </c>
      <c r="J4429" s="14"/>
      <c r="K4429" s="14"/>
    </row>
    <row r="4430" spans="1:11" ht="15.75" customHeight="1" x14ac:dyDescent="0.25">
      <c r="A4430" s="27" t="s">
        <v>2380</v>
      </c>
      <c r="B4430" s="19" t="s">
        <v>10249</v>
      </c>
      <c r="C4430" s="19" t="s">
        <v>10249</v>
      </c>
      <c r="D4430" s="7" t="s">
        <v>10249</v>
      </c>
      <c r="E4430" s="7" t="s">
        <v>10249</v>
      </c>
      <c r="F4430" s="19" t="s">
        <v>2582</v>
      </c>
      <c r="G4430" s="19" t="s">
        <v>2583</v>
      </c>
      <c r="H4430" s="20" t="s">
        <v>15</v>
      </c>
      <c r="I4430" s="21" t="s">
        <v>128</v>
      </c>
      <c r="J4430" s="11" t="e">
        <f t="shared" ref="J4430:J4431" si="128">IF(#REF!="harga",0,IF(#REF!="lokasi",1,IF(#REF!="pelayanan",2,IF(#REF!="kamar",3,IF(#REF!="fasilitas hotel",4,IF(#REF!="makanan",5,6))))))</f>
        <v>#REF!</v>
      </c>
      <c r="K4430" s="11" t="e">
        <f t="shared" ref="K4430:K4431" si="129">IF(#REF!="positive",1,0)</f>
        <v>#REF!</v>
      </c>
    </row>
    <row r="4431" spans="1:11" ht="15.75" customHeight="1" x14ac:dyDescent="0.25">
      <c r="A4431" s="27" t="s">
        <v>9302</v>
      </c>
      <c r="B4431" s="19" t="s">
        <v>10250</v>
      </c>
      <c r="C4431" s="19" t="s">
        <v>10251</v>
      </c>
      <c r="D4431" s="7" t="s">
        <v>10252</v>
      </c>
      <c r="E4431" s="7" t="s">
        <v>10252</v>
      </c>
      <c r="F4431" s="19" t="s">
        <v>10253</v>
      </c>
      <c r="G4431" s="19" t="s">
        <v>10253</v>
      </c>
      <c r="H4431" s="20" t="s">
        <v>15</v>
      </c>
      <c r="I4431" s="21" t="s">
        <v>128</v>
      </c>
      <c r="J4431" s="11" t="e">
        <f t="shared" si="128"/>
        <v>#REF!</v>
      </c>
      <c r="K4431" s="11" t="e">
        <f t="shared" si="129"/>
        <v>#REF!</v>
      </c>
    </row>
    <row r="4432" spans="1:11" ht="15.75" customHeight="1" x14ac:dyDescent="0.25">
      <c r="A4432" s="27"/>
      <c r="B4432" s="10"/>
      <c r="C4432" s="10"/>
      <c r="D4432" s="23"/>
      <c r="E4432" s="23"/>
      <c r="F4432" s="19" t="s">
        <v>10254</v>
      </c>
      <c r="G4432" s="19" t="s">
        <v>10255</v>
      </c>
      <c r="H4432" s="20" t="s">
        <v>15</v>
      </c>
      <c r="I4432" s="21" t="s">
        <v>128</v>
      </c>
      <c r="J4432" s="14"/>
      <c r="K4432" s="14"/>
    </row>
    <row r="4433" spans="1:11" ht="15.75" customHeight="1" x14ac:dyDescent="0.25">
      <c r="A4433" s="27"/>
      <c r="B4433" s="10"/>
      <c r="C4433" s="10"/>
      <c r="D4433" s="23"/>
      <c r="E4433" s="23"/>
      <c r="F4433" s="6" t="s">
        <v>2416</v>
      </c>
      <c r="G4433" s="5" t="s">
        <v>10256</v>
      </c>
      <c r="H4433" s="8" t="s">
        <v>15</v>
      </c>
      <c r="I4433" s="16" t="s">
        <v>128</v>
      </c>
      <c r="J4433" s="14"/>
      <c r="K4433" s="14"/>
    </row>
    <row r="4434" spans="1:11" ht="15.75" customHeight="1" x14ac:dyDescent="0.25">
      <c r="A4434" s="27"/>
      <c r="B4434" s="10"/>
      <c r="C4434" s="10"/>
      <c r="D4434" s="23"/>
      <c r="E4434" s="23"/>
      <c r="F4434" s="5" t="s">
        <v>1260</v>
      </c>
      <c r="G4434" s="5" t="s">
        <v>1260</v>
      </c>
      <c r="H4434" s="8" t="s">
        <v>15</v>
      </c>
      <c r="I4434" s="9" t="s">
        <v>128</v>
      </c>
      <c r="J4434" s="14"/>
      <c r="K4434" s="14"/>
    </row>
    <row r="4435" spans="1:11" ht="15.75" customHeight="1" x14ac:dyDescent="0.25">
      <c r="A4435" s="27"/>
      <c r="B4435" s="10"/>
      <c r="C4435" s="10"/>
      <c r="D4435" s="23"/>
      <c r="E4435" s="23"/>
      <c r="F4435" s="19" t="s">
        <v>10257</v>
      </c>
      <c r="G4435" s="19" t="s">
        <v>10258</v>
      </c>
      <c r="H4435" s="20" t="s">
        <v>15</v>
      </c>
      <c r="I4435" s="21" t="s">
        <v>128</v>
      </c>
      <c r="J4435" s="14"/>
      <c r="K4435" s="14"/>
    </row>
    <row r="4436" spans="1:11" ht="15.75" customHeight="1" x14ac:dyDescent="0.25">
      <c r="A4436" s="27"/>
      <c r="B4436" s="10"/>
      <c r="C4436" s="10"/>
      <c r="D4436" s="23"/>
      <c r="E4436" s="23"/>
      <c r="F4436" s="19" t="s">
        <v>10259</v>
      </c>
      <c r="G4436" s="19" t="s">
        <v>10260</v>
      </c>
      <c r="H4436" s="20" t="s">
        <v>15</v>
      </c>
      <c r="I4436" s="21" t="s">
        <v>128</v>
      </c>
      <c r="J4436" s="14"/>
      <c r="K4436" s="14"/>
    </row>
    <row r="4437" spans="1:11" ht="15.75" customHeight="1" x14ac:dyDescent="0.25">
      <c r="A4437" s="27"/>
      <c r="B4437" s="10"/>
      <c r="C4437" s="10"/>
      <c r="D4437" s="23"/>
      <c r="E4437" s="23"/>
      <c r="F4437" s="6" t="s">
        <v>4314</v>
      </c>
      <c r="G4437" s="5" t="s">
        <v>10261</v>
      </c>
      <c r="H4437" s="8" t="s">
        <v>15</v>
      </c>
      <c r="I4437" s="9" t="s">
        <v>128</v>
      </c>
      <c r="J4437" s="14"/>
      <c r="K4437" s="14"/>
    </row>
    <row r="4438" spans="1:11" ht="15.75" customHeight="1" x14ac:dyDescent="0.25">
      <c r="A4438" s="27"/>
      <c r="B4438" s="10"/>
      <c r="C4438" s="10"/>
      <c r="D4438" s="23"/>
      <c r="E4438" s="23"/>
      <c r="F4438" s="6" t="s">
        <v>9271</v>
      </c>
      <c r="G4438" s="6" t="s">
        <v>10262</v>
      </c>
      <c r="H4438" s="8" t="s">
        <v>15</v>
      </c>
      <c r="I4438" s="9" t="s">
        <v>128</v>
      </c>
      <c r="J4438" s="14"/>
      <c r="K4438" s="14"/>
    </row>
    <row r="4439" spans="1:11" ht="15.75" customHeight="1" x14ac:dyDescent="0.25">
      <c r="A4439" s="27"/>
      <c r="B4439" s="10"/>
      <c r="C4439" s="10"/>
      <c r="D4439" s="23"/>
      <c r="E4439" s="23"/>
      <c r="F4439" s="6" t="s">
        <v>9275</v>
      </c>
      <c r="G4439" s="6" t="s">
        <v>10263</v>
      </c>
      <c r="H4439" s="8" t="s">
        <v>15</v>
      </c>
      <c r="I4439" s="9" t="s">
        <v>128</v>
      </c>
      <c r="J4439" s="14"/>
      <c r="K4439" s="14"/>
    </row>
    <row r="4440" spans="1:11" ht="15.75" customHeight="1" x14ac:dyDescent="0.25">
      <c r="A4440" s="27"/>
      <c r="B4440" s="10"/>
      <c r="C4440" s="10"/>
      <c r="D4440" s="23"/>
      <c r="E4440" s="23"/>
      <c r="F4440" s="6" t="s">
        <v>9279</v>
      </c>
      <c r="G4440" s="6" t="s">
        <v>10264</v>
      </c>
      <c r="H4440" s="8" t="s">
        <v>15</v>
      </c>
      <c r="I4440" s="9" t="s">
        <v>128</v>
      </c>
      <c r="J4440" s="14"/>
      <c r="K4440" s="14"/>
    </row>
    <row r="4441" spans="1:11" ht="15.75" customHeight="1" x14ac:dyDescent="0.25">
      <c r="A4441" s="27"/>
      <c r="B4441" s="10"/>
      <c r="C4441" s="10"/>
      <c r="D4441" s="23"/>
      <c r="E4441" s="23"/>
      <c r="F4441" s="19" t="s">
        <v>10265</v>
      </c>
      <c r="G4441" s="19" t="s">
        <v>10266</v>
      </c>
      <c r="H4441" s="20" t="s">
        <v>15</v>
      </c>
      <c r="I4441" s="21" t="s">
        <v>128</v>
      </c>
      <c r="J4441" s="14"/>
      <c r="K4441" s="14"/>
    </row>
    <row r="4442" spans="1:11" ht="15.75" customHeight="1" x14ac:dyDescent="0.25">
      <c r="A4442" s="27" t="s">
        <v>10267</v>
      </c>
      <c r="B4442" s="19" t="s">
        <v>6846</v>
      </c>
      <c r="C4442" s="19" t="s">
        <v>6846</v>
      </c>
      <c r="D4442" s="7" t="s">
        <v>10268</v>
      </c>
      <c r="E4442" s="7" t="s">
        <v>10268</v>
      </c>
      <c r="F4442" s="5" t="s">
        <v>9289</v>
      </c>
      <c r="G4442" s="5" t="s">
        <v>9289</v>
      </c>
      <c r="H4442" s="15" t="s">
        <v>15</v>
      </c>
      <c r="I4442" s="9" t="s">
        <v>128</v>
      </c>
      <c r="J4442" s="11" t="e">
        <f>IF(#REF!="harga",0,IF(#REF!="lokasi",1,IF(#REF!="pelayanan",2,IF(#REF!="kamar",3,IF(#REF!="fasilitas hotel",4,IF(#REF!="makanan",5,6))))))</f>
        <v>#REF!</v>
      </c>
      <c r="K4442" s="11" t="e">
        <f>IF(#REF!="positive",1,0)</f>
        <v>#REF!</v>
      </c>
    </row>
    <row r="4443" spans="1:11" ht="15.75" customHeight="1" x14ac:dyDescent="0.25">
      <c r="A4443" s="27"/>
      <c r="B4443" s="10"/>
      <c r="C4443" s="10"/>
      <c r="D4443" s="23"/>
      <c r="E4443" s="23"/>
      <c r="F4443" s="6" t="s">
        <v>9292</v>
      </c>
      <c r="G4443" s="6" t="s">
        <v>9292</v>
      </c>
      <c r="H4443" s="15" t="s">
        <v>15</v>
      </c>
      <c r="I4443" s="16" t="s">
        <v>13</v>
      </c>
      <c r="J4443" s="14"/>
      <c r="K4443" s="14"/>
    </row>
    <row r="4444" spans="1:11" ht="15.75" customHeight="1" x14ac:dyDescent="0.25">
      <c r="A4444" s="27"/>
      <c r="B4444" s="10"/>
      <c r="C4444" s="10"/>
      <c r="D4444" s="23"/>
      <c r="E4444" s="23"/>
      <c r="F4444" s="6" t="s">
        <v>9299</v>
      </c>
      <c r="G4444" s="6" t="s">
        <v>10269</v>
      </c>
      <c r="H4444" s="15" t="s">
        <v>15</v>
      </c>
      <c r="I4444" s="16" t="s">
        <v>128</v>
      </c>
      <c r="J4444" s="14"/>
      <c r="K4444" s="14"/>
    </row>
    <row r="4445" spans="1:11" ht="15.75" customHeight="1" x14ac:dyDescent="0.25">
      <c r="A4445" s="27"/>
      <c r="B4445" s="10"/>
      <c r="C4445" s="10"/>
      <c r="D4445" s="23"/>
      <c r="E4445" s="23"/>
      <c r="F4445" s="5" t="s">
        <v>10270</v>
      </c>
      <c r="G4445" s="5" t="s">
        <v>10270</v>
      </c>
      <c r="H4445" s="15" t="s">
        <v>15</v>
      </c>
      <c r="I4445" s="9" t="s">
        <v>128</v>
      </c>
      <c r="J4445" s="14"/>
      <c r="K4445" s="14"/>
    </row>
    <row r="4446" spans="1:11" ht="15.75" customHeight="1" x14ac:dyDescent="0.25">
      <c r="A4446" s="27"/>
      <c r="B4446" s="10"/>
      <c r="C4446" s="10"/>
      <c r="D4446" s="23"/>
      <c r="E4446" s="23"/>
      <c r="F4446" s="6" t="s">
        <v>10271</v>
      </c>
      <c r="G4446" s="5" t="s">
        <v>10272</v>
      </c>
      <c r="H4446" s="15" t="s">
        <v>15</v>
      </c>
      <c r="I4446" s="16" t="s">
        <v>128</v>
      </c>
      <c r="J4446" s="14"/>
      <c r="K4446" s="14"/>
    </row>
    <row r="4447" spans="1:11" ht="15.75" customHeight="1" x14ac:dyDescent="0.25">
      <c r="A4447" s="27"/>
      <c r="B4447" s="10"/>
      <c r="C4447" s="10"/>
      <c r="D4447" s="23"/>
      <c r="E4447" s="23"/>
      <c r="F4447" s="5" t="s">
        <v>10273</v>
      </c>
      <c r="G4447" s="5" t="s">
        <v>10273</v>
      </c>
      <c r="H4447" s="15" t="s">
        <v>15</v>
      </c>
      <c r="I4447" s="16" t="s">
        <v>128</v>
      </c>
      <c r="J4447" s="14"/>
      <c r="K4447" s="14"/>
    </row>
    <row r="4448" spans="1:11" ht="15.75" customHeight="1" x14ac:dyDescent="0.25">
      <c r="A4448" s="27"/>
      <c r="B4448" s="5" t="s">
        <v>1260</v>
      </c>
      <c r="C4448" s="5" t="s">
        <v>1260</v>
      </c>
      <c r="D4448" s="7" t="s">
        <v>10274</v>
      </c>
      <c r="E4448" s="7" t="s">
        <v>10274</v>
      </c>
      <c r="F4448" s="5" t="s">
        <v>10275</v>
      </c>
      <c r="G4448" s="5" t="s">
        <v>10275</v>
      </c>
      <c r="H4448" s="15" t="s">
        <v>15</v>
      </c>
      <c r="I4448" s="16" t="s">
        <v>128</v>
      </c>
      <c r="J4448" s="14"/>
      <c r="K4448" s="14"/>
    </row>
    <row r="4449" spans="1:11" ht="15.75" customHeight="1" x14ac:dyDescent="0.25">
      <c r="A4449" s="27"/>
      <c r="B4449" s="19" t="s">
        <v>10259</v>
      </c>
      <c r="C4449" s="19" t="s">
        <v>10259</v>
      </c>
      <c r="D4449" s="7" t="s">
        <v>10259</v>
      </c>
      <c r="E4449" s="7" t="s">
        <v>10260</v>
      </c>
      <c r="F4449" s="6" t="s">
        <v>10276</v>
      </c>
      <c r="G4449" s="6" t="s">
        <v>10277</v>
      </c>
      <c r="H4449" s="15" t="s">
        <v>15</v>
      </c>
      <c r="I4449" s="9" t="s">
        <v>128</v>
      </c>
      <c r="J4449" s="14"/>
      <c r="K4449" s="14"/>
    </row>
    <row r="4450" spans="1:11" ht="15.75" customHeight="1" x14ac:dyDescent="0.25">
      <c r="A4450" s="27"/>
      <c r="B4450" s="5" t="s">
        <v>9235</v>
      </c>
      <c r="C4450" s="5" t="s">
        <v>9235</v>
      </c>
      <c r="D4450" s="7" t="s">
        <v>991</v>
      </c>
      <c r="E4450" s="7" t="s">
        <v>991</v>
      </c>
      <c r="F4450" s="6" t="s">
        <v>10278</v>
      </c>
      <c r="G4450" s="6" t="s">
        <v>10278</v>
      </c>
      <c r="H4450" s="15" t="s">
        <v>15</v>
      </c>
      <c r="I4450" s="9" t="s">
        <v>128</v>
      </c>
      <c r="J4450" s="14"/>
      <c r="K4450" s="14"/>
    </row>
    <row r="4451" spans="1:11" ht="15.75" customHeight="1" x14ac:dyDescent="0.25">
      <c r="A4451" s="27"/>
      <c r="B4451" s="19" t="s">
        <v>9237</v>
      </c>
      <c r="C4451" s="19" t="s">
        <v>9236</v>
      </c>
      <c r="D4451" s="7" t="s">
        <v>10279</v>
      </c>
      <c r="E4451" s="7" t="s">
        <v>10279</v>
      </c>
      <c r="F4451" s="6" t="s">
        <v>9313</v>
      </c>
      <c r="G4451" s="6" t="s">
        <v>10280</v>
      </c>
      <c r="H4451" s="15" t="s">
        <v>15</v>
      </c>
      <c r="I4451" s="16" t="s">
        <v>128</v>
      </c>
      <c r="J4451" s="14"/>
      <c r="K4451" s="14"/>
    </row>
    <row r="4452" spans="1:11" ht="15.75" customHeight="1" x14ac:dyDescent="0.25">
      <c r="A4452" s="27"/>
      <c r="B4452" s="19" t="s">
        <v>10281</v>
      </c>
      <c r="C4452" s="19" t="s">
        <v>10265</v>
      </c>
      <c r="D4452" s="7" t="s">
        <v>10265</v>
      </c>
      <c r="E4452" s="7" t="s">
        <v>10282</v>
      </c>
      <c r="F4452" s="6" t="s">
        <v>9317</v>
      </c>
      <c r="G4452" s="6" t="s">
        <v>10283</v>
      </c>
      <c r="H4452" s="15" t="s">
        <v>15</v>
      </c>
      <c r="I4452" s="16" t="s">
        <v>128</v>
      </c>
      <c r="J4452" s="14"/>
      <c r="K4452" s="14"/>
    </row>
    <row r="4453" spans="1:11" ht="15.75" customHeight="1" x14ac:dyDescent="0.25">
      <c r="A4453" s="27"/>
      <c r="B4453" s="19" t="s">
        <v>9240</v>
      </c>
      <c r="C4453" s="19" t="s">
        <v>9240</v>
      </c>
      <c r="D4453" s="7" t="s">
        <v>10284</v>
      </c>
      <c r="E4453" s="7" t="s">
        <v>10284</v>
      </c>
      <c r="F4453" s="6" t="s">
        <v>10285</v>
      </c>
      <c r="G4453" s="6" t="s">
        <v>10286</v>
      </c>
      <c r="H4453" s="15" t="s">
        <v>15</v>
      </c>
      <c r="I4453" s="16" t="s">
        <v>128</v>
      </c>
      <c r="J4453" s="14"/>
      <c r="K4453" s="14"/>
    </row>
    <row r="4454" spans="1:11" ht="15.75" customHeight="1" x14ac:dyDescent="0.25">
      <c r="A4454" s="27"/>
      <c r="B4454" s="6" t="s">
        <v>10287</v>
      </c>
      <c r="C4454" s="6" t="s">
        <v>9243</v>
      </c>
      <c r="D4454" s="7" t="s">
        <v>10288</v>
      </c>
      <c r="E4454" s="7" t="s">
        <v>10289</v>
      </c>
      <c r="F4454" s="6" t="s">
        <v>9325</v>
      </c>
      <c r="G4454" s="6" t="s">
        <v>9326</v>
      </c>
      <c r="H4454" s="15" t="s">
        <v>15</v>
      </c>
      <c r="I4454" s="16" t="s">
        <v>128</v>
      </c>
      <c r="J4454" s="14"/>
      <c r="K4454" s="14"/>
    </row>
    <row r="4455" spans="1:11" ht="15.75" customHeight="1" x14ac:dyDescent="0.25">
      <c r="A4455" s="27"/>
      <c r="B4455" s="5" t="s">
        <v>9246</v>
      </c>
      <c r="C4455" s="5" t="s">
        <v>9246</v>
      </c>
      <c r="D4455" s="7" t="s">
        <v>9246</v>
      </c>
      <c r="E4455" s="7" t="s">
        <v>9246</v>
      </c>
      <c r="F4455" s="5" t="s">
        <v>9330</v>
      </c>
      <c r="G4455" s="5" t="s">
        <v>9330</v>
      </c>
      <c r="H4455" s="15" t="s">
        <v>15</v>
      </c>
      <c r="I4455" s="16" t="s">
        <v>128</v>
      </c>
      <c r="J4455" s="14"/>
      <c r="K4455" s="14"/>
    </row>
    <row r="4456" spans="1:11" ht="15.75" customHeight="1" x14ac:dyDescent="0.25">
      <c r="A4456" s="27"/>
      <c r="B4456" s="5" t="s">
        <v>9249</v>
      </c>
      <c r="C4456" s="5" t="s">
        <v>9249</v>
      </c>
      <c r="D4456" s="7" t="s">
        <v>9249</v>
      </c>
      <c r="E4456" s="7" t="s">
        <v>9249</v>
      </c>
      <c r="F4456" s="6" t="s">
        <v>10290</v>
      </c>
      <c r="G4456" s="6" t="s">
        <v>10290</v>
      </c>
      <c r="H4456" s="15" t="s">
        <v>15</v>
      </c>
      <c r="I4456" s="9" t="s">
        <v>128</v>
      </c>
      <c r="J4456" s="14"/>
      <c r="K4456" s="14"/>
    </row>
    <row r="4457" spans="1:11" ht="15.75" customHeight="1" x14ac:dyDescent="0.25">
      <c r="A4457" s="27"/>
      <c r="B4457" s="5" t="s">
        <v>10270</v>
      </c>
      <c r="C4457" s="5" t="s">
        <v>10270</v>
      </c>
      <c r="D4457" s="7" t="s">
        <v>10291</v>
      </c>
      <c r="E4457" s="7" t="s">
        <v>10291</v>
      </c>
      <c r="F4457" s="6" t="s">
        <v>10292</v>
      </c>
      <c r="G4457" s="6" t="s">
        <v>10292</v>
      </c>
      <c r="H4457" s="15" t="s">
        <v>15</v>
      </c>
      <c r="I4457" s="9" t="s">
        <v>128</v>
      </c>
      <c r="J4457" s="14"/>
      <c r="K4457" s="14"/>
    </row>
    <row r="4458" spans="1:11" ht="15.75" customHeight="1" x14ac:dyDescent="0.25">
      <c r="A4458" s="27"/>
      <c r="B4458" s="6" t="s">
        <v>9250</v>
      </c>
      <c r="C4458" s="6" t="s">
        <v>9250</v>
      </c>
      <c r="D4458" s="7" t="s">
        <v>10293</v>
      </c>
      <c r="E4458" s="7" t="s">
        <v>10293</v>
      </c>
      <c r="F4458" s="6" t="s">
        <v>10294</v>
      </c>
      <c r="G4458" s="6" t="s">
        <v>10295</v>
      </c>
      <c r="H4458" s="15" t="s">
        <v>15</v>
      </c>
      <c r="I4458" s="9" t="s">
        <v>128</v>
      </c>
      <c r="J4458" s="14"/>
      <c r="K4458" s="14"/>
    </row>
    <row r="4459" spans="1:11" ht="15.75" customHeight="1" x14ac:dyDescent="0.25">
      <c r="A4459" s="27"/>
      <c r="B4459" s="5" t="s">
        <v>9251</v>
      </c>
      <c r="C4459" s="5" t="s">
        <v>9251</v>
      </c>
      <c r="D4459" s="7" t="s">
        <v>10296</v>
      </c>
      <c r="E4459" s="7" t="s">
        <v>10296</v>
      </c>
      <c r="F4459" s="6" t="s">
        <v>10297</v>
      </c>
      <c r="G4459" s="5" t="s">
        <v>10298</v>
      </c>
      <c r="H4459" s="15" t="s">
        <v>15</v>
      </c>
      <c r="I4459" s="9" t="s">
        <v>128</v>
      </c>
      <c r="J4459" s="14"/>
      <c r="K4459" s="14"/>
    </row>
    <row r="4460" spans="1:11" ht="15.75" customHeight="1" x14ac:dyDescent="0.25">
      <c r="A4460" s="27"/>
      <c r="B4460" s="6" t="s">
        <v>9252</v>
      </c>
      <c r="C4460" s="6" t="s">
        <v>9252</v>
      </c>
      <c r="D4460" s="7" t="s">
        <v>10299</v>
      </c>
      <c r="E4460" s="7" t="s">
        <v>10299</v>
      </c>
      <c r="F4460" s="6" t="s">
        <v>10300</v>
      </c>
      <c r="G4460" s="5" t="s">
        <v>10301</v>
      </c>
      <c r="H4460" s="15" t="s">
        <v>15</v>
      </c>
      <c r="I4460" s="9" t="s">
        <v>128</v>
      </c>
      <c r="J4460" s="14"/>
      <c r="K4460" s="14"/>
    </row>
    <row r="4461" spans="1:11" ht="15.75" customHeight="1" x14ac:dyDescent="0.25">
      <c r="A4461" s="27"/>
      <c r="B4461" s="6" t="s">
        <v>9253</v>
      </c>
      <c r="C4461" s="6" t="s">
        <v>9253</v>
      </c>
      <c r="D4461" s="7" t="s">
        <v>10302</v>
      </c>
      <c r="E4461" s="7" t="s">
        <v>10302</v>
      </c>
      <c r="F4461" s="5" t="s">
        <v>10303</v>
      </c>
      <c r="G4461" s="5" t="s">
        <v>10303</v>
      </c>
      <c r="H4461" s="15" t="s">
        <v>15</v>
      </c>
      <c r="I4461" s="9" t="s">
        <v>128</v>
      </c>
      <c r="J4461" s="14"/>
      <c r="K4461" s="14"/>
    </row>
    <row r="4462" spans="1:11" ht="15.75" customHeight="1" x14ac:dyDescent="0.25">
      <c r="A4462" s="27"/>
      <c r="B4462" s="6" t="s">
        <v>10304</v>
      </c>
      <c r="C4462" s="6" t="s">
        <v>10304</v>
      </c>
      <c r="D4462" s="7" t="s">
        <v>10305</v>
      </c>
      <c r="E4462" s="7" t="s">
        <v>10306</v>
      </c>
      <c r="F4462" s="6" t="s">
        <v>9337</v>
      </c>
      <c r="G4462" s="6" t="s">
        <v>9337</v>
      </c>
      <c r="H4462" s="15" t="s">
        <v>15</v>
      </c>
      <c r="I4462" s="9" t="s">
        <v>128</v>
      </c>
      <c r="J4462" s="14"/>
      <c r="K4462" s="14"/>
    </row>
    <row r="4463" spans="1:11" ht="15.75" customHeight="1" x14ac:dyDescent="0.25">
      <c r="A4463" s="27"/>
      <c r="B4463" s="5" t="s">
        <v>9255</v>
      </c>
      <c r="C4463" s="5" t="s">
        <v>9255</v>
      </c>
      <c r="D4463" s="7" t="s">
        <v>10307</v>
      </c>
      <c r="E4463" s="7" t="s">
        <v>10307</v>
      </c>
      <c r="F4463" s="6" t="s">
        <v>10308</v>
      </c>
      <c r="G4463" s="5" t="s">
        <v>10309</v>
      </c>
      <c r="H4463" s="15" t="s">
        <v>15</v>
      </c>
      <c r="I4463" s="9" t="s">
        <v>128</v>
      </c>
      <c r="J4463" s="14"/>
      <c r="K4463" s="14"/>
    </row>
    <row r="4464" spans="1:11" ht="15.75" customHeight="1" x14ac:dyDescent="0.25">
      <c r="A4464" s="27"/>
      <c r="B4464" s="6" t="s">
        <v>10271</v>
      </c>
      <c r="C4464" s="6" t="s">
        <v>10271</v>
      </c>
      <c r="D4464" s="7" t="s">
        <v>10310</v>
      </c>
      <c r="E4464" s="7" t="s">
        <v>10311</v>
      </c>
      <c r="F4464" s="6" t="s">
        <v>10312</v>
      </c>
      <c r="G4464" s="6" t="s">
        <v>10313</v>
      </c>
      <c r="H4464" s="15" t="s">
        <v>15</v>
      </c>
      <c r="I4464" s="9" t="s">
        <v>128</v>
      </c>
      <c r="J4464" s="14"/>
      <c r="K4464" s="14"/>
    </row>
    <row r="4465" spans="1:11" ht="15.75" customHeight="1" x14ac:dyDescent="0.25">
      <c r="A4465" s="27"/>
      <c r="B4465" s="5" t="s">
        <v>9256</v>
      </c>
      <c r="C4465" s="5" t="s">
        <v>9256</v>
      </c>
      <c r="D4465" s="7" t="s">
        <v>10314</v>
      </c>
      <c r="E4465" s="7" t="s">
        <v>10314</v>
      </c>
      <c r="F4465" s="6" t="s">
        <v>9343</v>
      </c>
      <c r="G4465" s="6" t="s">
        <v>9343</v>
      </c>
      <c r="H4465" s="15" t="s">
        <v>15</v>
      </c>
      <c r="I4465" s="9" t="s">
        <v>128</v>
      </c>
      <c r="J4465" s="14"/>
      <c r="K4465" s="14"/>
    </row>
    <row r="4466" spans="1:11" ht="15.75" customHeight="1" x14ac:dyDescent="0.25">
      <c r="A4466" s="27"/>
      <c r="B4466" s="6" t="s">
        <v>9258</v>
      </c>
      <c r="C4466" s="6" t="s">
        <v>9257</v>
      </c>
      <c r="D4466" s="7" t="s">
        <v>10315</v>
      </c>
      <c r="E4466" s="7" t="s">
        <v>10315</v>
      </c>
      <c r="F4466" s="5" t="s">
        <v>9347</v>
      </c>
      <c r="G4466" s="5" t="s">
        <v>9347</v>
      </c>
      <c r="H4466" s="15" t="s">
        <v>15</v>
      </c>
      <c r="I4466" s="9" t="s">
        <v>128</v>
      </c>
      <c r="J4466" s="14"/>
      <c r="K4466" s="14"/>
    </row>
    <row r="4467" spans="1:11" ht="15.75" customHeight="1" x14ac:dyDescent="0.25">
      <c r="A4467" s="27"/>
      <c r="B4467" s="5" t="s">
        <v>10316</v>
      </c>
      <c r="C4467" s="5" t="s">
        <v>10316</v>
      </c>
      <c r="D4467" s="7" t="s">
        <v>10317</v>
      </c>
      <c r="E4467" s="7" t="s">
        <v>10317</v>
      </c>
      <c r="F4467" s="6" t="s">
        <v>9349</v>
      </c>
      <c r="G4467" s="6" t="s">
        <v>9350</v>
      </c>
      <c r="H4467" s="15" t="s">
        <v>15</v>
      </c>
      <c r="I4467" s="9" t="s">
        <v>128</v>
      </c>
      <c r="J4467" s="14"/>
      <c r="K4467" s="14"/>
    </row>
    <row r="4468" spans="1:11" ht="15.75" customHeight="1" x14ac:dyDescent="0.25">
      <c r="A4468" s="27"/>
      <c r="B4468" s="5" t="s">
        <v>9260</v>
      </c>
      <c r="C4468" s="5" t="s">
        <v>9260</v>
      </c>
      <c r="D4468" s="7" t="s">
        <v>9260</v>
      </c>
      <c r="E4468" s="7" t="s">
        <v>9260</v>
      </c>
      <c r="F4468" s="6" t="s">
        <v>9353</v>
      </c>
      <c r="G4468" s="6" t="s">
        <v>9354</v>
      </c>
      <c r="H4468" s="15" t="s">
        <v>15</v>
      </c>
      <c r="I4468" s="9" t="s">
        <v>128</v>
      </c>
      <c r="J4468" s="14"/>
      <c r="K4468" s="14"/>
    </row>
    <row r="4469" spans="1:11" ht="15.75" customHeight="1" x14ac:dyDescent="0.25">
      <c r="A4469" s="27"/>
      <c r="B4469" s="5" t="s">
        <v>9261</v>
      </c>
      <c r="C4469" s="5" t="s">
        <v>9261</v>
      </c>
      <c r="D4469" s="7" t="s">
        <v>9261</v>
      </c>
      <c r="E4469" s="7" t="s">
        <v>9261</v>
      </c>
      <c r="F4469" s="6" t="s">
        <v>9356</v>
      </c>
      <c r="G4469" s="6" t="s">
        <v>9356</v>
      </c>
      <c r="H4469" s="15" t="s">
        <v>15</v>
      </c>
      <c r="I4469" s="9" t="s">
        <v>128</v>
      </c>
      <c r="J4469" s="14"/>
      <c r="K4469" s="14"/>
    </row>
    <row r="4470" spans="1:11" ht="15.75" customHeight="1" x14ac:dyDescent="0.25">
      <c r="A4470" s="27"/>
      <c r="B4470" s="5" t="s">
        <v>10273</v>
      </c>
      <c r="C4470" s="5" t="s">
        <v>10273</v>
      </c>
      <c r="D4470" s="7" t="s">
        <v>10318</v>
      </c>
      <c r="E4470" s="7" t="s">
        <v>10318</v>
      </c>
      <c r="F4470" s="6" t="s">
        <v>10319</v>
      </c>
      <c r="G4470" s="6" t="s">
        <v>10320</v>
      </c>
      <c r="H4470" s="15" t="s">
        <v>15</v>
      </c>
      <c r="I4470" s="9" t="s">
        <v>128</v>
      </c>
      <c r="J4470" s="14"/>
      <c r="K4470" s="14"/>
    </row>
    <row r="4471" spans="1:11" ht="15.75" customHeight="1" x14ac:dyDescent="0.25">
      <c r="A4471" s="27"/>
      <c r="B4471" s="6" t="s">
        <v>9263</v>
      </c>
      <c r="C4471" s="6" t="s">
        <v>9263</v>
      </c>
      <c r="D4471" s="7" t="s">
        <v>10321</v>
      </c>
      <c r="E4471" s="7" t="s">
        <v>10321</v>
      </c>
      <c r="F4471" s="6" t="s">
        <v>9358</v>
      </c>
      <c r="G4471" s="6" t="s">
        <v>9358</v>
      </c>
      <c r="H4471" s="15" t="s">
        <v>15</v>
      </c>
      <c r="I4471" s="9" t="s">
        <v>128</v>
      </c>
      <c r="J4471" s="14"/>
      <c r="K4471" s="14"/>
    </row>
    <row r="4472" spans="1:11" ht="15.75" customHeight="1" x14ac:dyDescent="0.25">
      <c r="A4472" s="27"/>
      <c r="B4472" s="6" t="s">
        <v>9264</v>
      </c>
      <c r="C4472" s="6" t="s">
        <v>9264</v>
      </c>
      <c r="D4472" s="7" t="s">
        <v>9264</v>
      </c>
      <c r="E4472" s="7" t="s">
        <v>9264</v>
      </c>
      <c r="F4472" s="5" t="s">
        <v>9361</v>
      </c>
      <c r="G4472" s="5" t="s">
        <v>9361</v>
      </c>
      <c r="H4472" s="15" t="s">
        <v>15</v>
      </c>
      <c r="I4472" s="9" t="s">
        <v>128</v>
      </c>
      <c r="J4472" s="14"/>
      <c r="K4472" s="14"/>
    </row>
    <row r="4473" spans="1:11" ht="15.75" customHeight="1" x14ac:dyDescent="0.25">
      <c r="A4473" s="27"/>
      <c r="B4473" s="6" t="s">
        <v>9267</v>
      </c>
      <c r="C4473" s="6" t="s">
        <v>9267</v>
      </c>
      <c r="D4473" s="7" t="s">
        <v>10322</v>
      </c>
      <c r="E4473" s="7" t="s">
        <v>10322</v>
      </c>
      <c r="F4473" s="6" t="s">
        <v>9364</v>
      </c>
      <c r="G4473" s="6" t="s">
        <v>9363</v>
      </c>
      <c r="H4473" s="15" t="s">
        <v>15</v>
      </c>
      <c r="I4473" s="9" t="s">
        <v>128</v>
      </c>
      <c r="J4473" s="14"/>
      <c r="K4473" s="14"/>
    </row>
    <row r="4474" spans="1:11" ht="15.75" customHeight="1" x14ac:dyDescent="0.25">
      <c r="A4474" s="27"/>
      <c r="B4474" s="5" t="s">
        <v>10275</v>
      </c>
      <c r="C4474" s="5" t="s">
        <v>10275</v>
      </c>
      <c r="D4474" s="7" t="s">
        <v>10323</v>
      </c>
      <c r="E4474" s="7" t="s">
        <v>10323</v>
      </c>
      <c r="F4474" s="6" t="s">
        <v>9367</v>
      </c>
      <c r="G4474" s="6" t="s">
        <v>10324</v>
      </c>
      <c r="H4474" s="15" t="s">
        <v>15</v>
      </c>
      <c r="I4474" s="9" t="s">
        <v>128</v>
      </c>
      <c r="J4474" s="14"/>
      <c r="K4474" s="14"/>
    </row>
    <row r="4475" spans="1:11" ht="15.75" customHeight="1" x14ac:dyDescent="0.25">
      <c r="A4475" s="27"/>
      <c r="B4475" s="6" t="s">
        <v>10325</v>
      </c>
      <c r="C4475" s="6" t="s">
        <v>10325</v>
      </c>
      <c r="D4475" s="7" t="s">
        <v>10326</v>
      </c>
      <c r="E4475" s="7" t="s">
        <v>10327</v>
      </c>
      <c r="F4475" s="6" t="s">
        <v>10328</v>
      </c>
      <c r="G4475" s="6" t="s">
        <v>10329</v>
      </c>
      <c r="H4475" s="15" t="s">
        <v>15</v>
      </c>
      <c r="I4475" s="9" t="s">
        <v>128</v>
      </c>
      <c r="J4475" s="14"/>
      <c r="K4475" s="14"/>
    </row>
    <row r="4476" spans="1:11" ht="15.75" customHeight="1" x14ac:dyDescent="0.25">
      <c r="A4476" s="27"/>
      <c r="B4476" s="5" t="s">
        <v>10330</v>
      </c>
      <c r="C4476" s="5" t="s">
        <v>10330</v>
      </c>
      <c r="D4476" s="7" t="s">
        <v>10331</v>
      </c>
      <c r="E4476" s="7" t="s">
        <v>10331</v>
      </c>
      <c r="F4476" s="6" t="s">
        <v>10332</v>
      </c>
      <c r="G4476" s="6" t="s">
        <v>10332</v>
      </c>
      <c r="H4476" s="15" t="s">
        <v>15</v>
      </c>
      <c r="I4476" s="9" t="s">
        <v>128</v>
      </c>
      <c r="J4476" s="14"/>
      <c r="K4476" s="14"/>
    </row>
    <row r="4477" spans="1:11" ht="15.75" customHeight="1" x14ac:dyDescent="0.25">
      <c r="A4477" s="27"/>
      <c r="B4477" s="6" t="s">
        <v>9274</v>
      </c>
      <c r="C4477" s="6" t="s">
        <v>9274</v>
      </c>
      <c r="D4477" s="7" t="s">
        <v>9274</v>
      </c>
      <c r="E4477" s="7" t="s">
        <v>9274</v>
      </c>
      <c r="F4477" s="6" t="s">
        <v>10333</v>
      </c>
      <c r="G4477" s="5" t="s">
        <v>10334</v>
      </c>
      <c r="H4477" s="15" t="s">
        <v>15</v>
      </c>
      <c r="I4477" s="9" t="s">
        <v>128</v>
      </c>
      <c r="J4477" s="14"/>
      <c r="K4477" s="14"/>
    </row>
    <row r="4478" spans="1:11" ht="15.75" customHeight="1" x14ac:dyDescent="0.25">
      <c r="A4478" s="27"/>
      <c r="B4478" s="5" t="s">
        <v>9282</v>
      </c>
      <c r="C4478" s="5" t="s">
        <v>9282</v>
      </c>
      <c r="D4478" s="7" t="s">
        <v>10335</v>
      </c>
      <c r="E4478" s="7" t="s">
        <v>10335</v>
      </c>
      <c r="F4478" s="5" t="s">
        <v>10336</v>
      </c>
      <c r="G4478" s="5" t="s">
        <v>10336</v>
      </c>
      <c r="H4478" s="15" t="s">
        <v>15</v>
      </c>
      <c r="I4478" s="9" t="s">
        <v>128</v>
      </c>
      <c r="J4478" s="14"/>
      <c r="K4478" s="14"/>
    </row>
    <row r="4479" spans="1:11" ht="15.75" customHeight="1" x14ac:dyDescent="0.25">
      <c r="A4479" s="27"/>
      <c r="B4479" s="6" t="s">
        <v>9284</v>
      </c>
      <c r="C4479" s="6" t="s">
        <v>9284</v>
      </c>
      <c r="D4479" s="7" t="s">
        <v>10337</v>
      </c>
      <c r="E4479" s="7" t="s">
        <v>10337</v>
      </c>
      <c r="F4479" s="6" t="s">
        <v>9376</v>
      </c>
      <c r="G4479" s="6" t="s">
        <v>9376</v>
      </c>
      <c r="H4479" s="15" t="s">
        <v>15</v>
      </c>
      <c r="I4479" s="9" t="s">
        <v>128</v>
      </c>
      <c r="J4479" s="14"/>
      <c r="K4479" s="14"/>
    </row>
    <row r="4480" spans="1:11" ht="15.75" customHeight="1" x14ac:dyDescent="0.25">
      <c r="A4480" s="27"/>
      <c r="B4480" s="6" t="s">
        <v>10285</v>
      </c>
      <c r="C4480" s="6" t="s">
        <v>10285</v>
      </c>
      <c r="D4480" s="7" t="s">
        <v>10285</v>
      </c>
      <c r="E4480" s="7" t="s">
        <v>10286</v>
      </c>
      <c r="F4480" s="6" t="s">
        <v>9382</v>
      </c>
      <c r="G4480" s="5" t="s">
        <v>10338</v>
      </c>
      <c r="H4480" s="15" t="s">
        <v>15</v>
      </c>
      <c r="I4480" s="9" t="s">
        <v>128</v>
      </c>
      <c r="J4480" s="14"/>
      <c r="K4480" s="14"/>
    </row>
    <row r="4481" spans="1:11" ht="15.75" customHeight="1" x14ac:dyDescent="0.25">
      <c r="A4481" s="27"/>
      <c r="B4481" s="5" t="s">
        <v>9291</v>
      </c>
      <c r="C4481" s="5" t="s">
        <v>9291</v>
      </c>
      <c r="D4481" s="7" t="s">
        <v>10339</v>
      </c>
      <c r="E4481" s="7" t="s">
        <v>10339</v>
      </c>
      <c r="F4481" s="6" t="s">
        <v>10340</v>
      </c>
      <c r="G4481" s="6" t="s">
        <v>10340</v>
      </c>
      <c r="H4481" s="15" t="s">
        <v>15</v>
      </c>
      <c r="I4481" s="9" t="s">
        <v>128</v>
      </c>
      <c r="J4481" s="14"/>
      <c r="K4481" s="14"/>
    </row>
    <row r="4482" spans="1:11" ht="15.75" customHeight="1" x14ac:dyDescent="0.25">
      <c r="A4482" s="27"/>
      <c r="B4482" s="6" t="s">
        <v>9296</v>
      </c>
      <c r="C4482" s="6" t="s">
        <v>9296</v>
      </c>
      <c r="D4482" s="7" t="s">
        <v>9296</v>
      </c>
      <c r="E4482" s="7" t="s">
        <v>9296</v>
      </c>
      <c r="F4482" s="6" t="s">
        <v>9388</v>
      </c>
      <c r="G4482" s="6" t="s">
        <v>10341</v>
      </c>
      <c r="H4482" s="15" t="s">
        <v>15</v>
      </c>
      <c r="I4482" s="9" t="s">
        <v>128</v>
      </c>
      <c r="J4482" s="14"/>
      <c r="K4482" s="14"/>
    </row>
    <row r="4483" spans="1:11" ht="15.75" customHeight="1" x14ac:dyDescent="0.25">
      <c r="A4483" s="27"/>
      <c r="B4483" s="5" t="s">
        <v>9297</v>
      </c>
      <c r="C4483" s="5" t="s">
        <v>9297</v>
      </c>
      <c r="D4483" s="7" t="s">
        <v>10342</v>
      </c>
      <c r="E4483" s="7" t="s">
        <v>10342</v>
      </c>
      <c r="F4483" s="6" t="s">
        <v>10343</v>
      </c>
      <c r="G4483" s="6" t="s">
        <v>10343</v>
      </c>
      <c r="H4483" s="15" t="s">
        <v>15</v>
      </c>
      <c r="I4483" s="9" t="s">
        <v>128</v>
      </c>
      <c r="J4483" s="14"/>
      <c r="K4483" s="14"/>
    </row>
    <row r="4484" spans="1:11" ht="15.75" customHeight="1" x14ac:dyDescent="0.25">
      <c r="A4484" s="27"/>
      <c r="B4484" s="6" t="s">
        <v>10344</v>
      </c>
      <c r="C4484" s="6" t="s">
        <v>10344</v>
      </c>
      <c r="D4484" s="7" t="s">
        <v>10345</v>
      </c>
      <c r="E4484" s="7" t="s">
        <v>10346</v>
      </c>
      <c r="F4484" s="6" t="s">
        <v>10347</v>
      </c>
      <c r="G4484" s="5" t="s">
        <v>10348</v>
      </c>
      <c r="H4484" s="15" t="s">
        <v>15</v>
      </c>
      <c r="I4484" s="9" t="s">
        <v>128</v>
      </c>
      <c r="J4484" s="14"/>
      <c r="K4484" s="14"/>
    </row>
    <row r="4485" spans="1:11" ht="15.75" customHeight="1" x14ac:dyDescent="0.25">
      <c r="A4485" s="27"/>
      <c r="B4485" s="5" t="s">
        <v>10349</v>
      </c>
      <c r="C4485" s="5" t="s">
        <v>10349</v>
      </c>
      <c r="D4485" s="7" t="s">
        <v>10350</v>
      </c>
      <c r="E4485" s="7" t="s">
        <v>10350</v>
      </c>
      <c r="F4485" s="6" t="s">
        <v>10351</v>
      </c>
      <c r="G4485" s="5" t="s">
        <v>10352</v>
      </c>
      <c r="H4485" s="15" t="s">
        <v>15</v>
      </c>
      <c r="I4485" s="9" t="s">
        <v>128</v>
      </c>
      <c r="J4485" s="14"/>
      <c r="K4485" s="14"/>
    </row>
    <row r="4486" spans="1:11" ht="15.75" customHeight="1" x14ac:dyDescent="0.25">
      <c r="A4486" s="27"/>
      <c r="B4486" s="5" t="s">
        <v>10353</v>
      </c>
      <c r="C4486" s="6" t="s">
        <v>10354</v>
      </c>
      <c r="D4486" s="7" t="s">
        <v>10354</v>
      </c>
      <c r="E4486" s="7" t="s">
        <v>10354</v>
      </c>
      <c r="F4486" s="6" t="s">
        <v>9394</v>
      </c>
      <c r="G4486" s="6" t="s">
        <v>10355</v>
      </c>
      <c r="H4486" s="15" t="s">
        <v>15</v>
      </c>
      <c r="I4486" s="9" t="s">
        <v>128</v>
      </c>
      <c r="J4486" s="14"/>
      <c r="K4486" s="14"/>
    </row>
    <row r="4487" spans="1:11" ht="15.75" customHeight="1" x14ac:dyDescent="0.25">
      <c r="A4487" s="27"/>
      <c r="B4487" s="6" t="s">
        <v>10297</v>
      </c>
      <c r="C4487" s="6" t="s">
        <v>10297</v>
      </c>
      <c r="D4487" s="7" t="s">
        <v>10356</v>
      </c>
      <c r="E4487" s="7" t="s">
        <v>10357</v>
      </c>
      <c r="F4487" s="6" t="s">
        <v>10358</v>
      </c>
      <c r="G4487" s="6" t="s">
        <v>10359</v>
      </c>
      <c r="H4487" s="15" t="s">
        <v>15</v>
      </c>
      <c r="I4487" s="9" t="s">
        <v>128</v>
      </c>
      <c r="J4487" s="14"/>
      <c r="K4487" s="14"/>
    </row>
    <row r="4488" spans="1:11" ht="15.75" customHeight="1" x14ac:dyDescent="0.25">
      <c r="A4488" s="27"/>
      <c r="B4488" s="6" t="s">
        <v>10300</v>
      </c>
      <c r="C4488" s="6" t="s">
        <v>10300</v>
      </c>
      <c r="D4488" s="7" t="s">
        <v>10300</v>
      </c>
      <c r="E4488" s="7" t="s">
        <v>10301</v>
      </c>
      <c r="F4488" s="6" t="s">
        <v>10360</v>
      </c>
      <c r="G4488" s="6" t="s">
        <v>10361</v>
      </c>
      <c r="H4488" s="15" t="s">
        <v>15</v>
      </c>
      <c r="I4488" s="9" t="s">
        <v>128</v>
      </c>
      <c r="J4488" s="14"/>
      <c r="K4488" s="14"/>
    </row>
    <row r="4489" spans="1:11" ht="15.75" customHeight="1" x14ac:dyDescent="0.25">
      <c r="A4489" s="27"/>
      <c r="B4489" s="5" t="s">
        <v>10303</v>
      </c>
      <c r="C4489" s="5" t="s">
        <v>10303</v>
      </c>
      <c r="D4489" s="7" t="s">
        <v>10362</v>
      </c>
      <c r="E4489" s="7" t="s">
        <v>10362</v>
      </c>
      <c r="F4489" s="5" t="s">
        <v>9406</v>
      </c>
      <c r="G4489" s="5" t="s">
        <v>9406</v>
      </c>
      <c r="H4489" s="15" t="s">
        <v>15</v>
      </c>
      <c r="I4489" s="9" t="s">
        <v>128</v>
      </c>
      <c r="J4489" s="14"/>
      <c r="K4489" s="14"/>
    </row>
    <row r="4490" spans="1:11" ht="15.75" customHeight="1" x14ac:dyDescent="0.25">
      <c r="A4490" s="27"/>
      <c r="B4490" s="6" t="s">
        <v>10308</v>
      </c>
      <c r="C4490" s="6" t="s">
        <v>10308</v>
      </c>
      <c r="D4490" s="7" t="s">
        <v>10363</v>
      </c>
      <c r="E4490" s="7" t="s">
        <v>10364</v>
      </c>
      <c r="F4490" s="6" t="s">
        <v>10365</v>
      </c>
      <c r="G4490" s="6" t="s">
        <v>10365</v>
      </c>
      <c r="H4490" s="15" t="s">
        <v>15</v>
      </c>
      <c r="I4490" s="9" t="s">
        <v>128</v>
      </c>
      <c r="J4490" s="14"/>
      <c r="K4490" s="14"/>
    </row>
    <row r="4491" spans="1:11" ht="15.75" customHeight="1" x14ac:dyDescent="0.25">
      <c r="A4491" s="27"/>
      <c r="B4491" s="5" t="s">
        <v>9304</v>
      </c>
      <c r="C4491" s="5" t="s">
        <v>9304</v>
      </c>
      <c r="D4491" s="7" t="s">
        <v>10366</v>
      </c>
      <c r="E4491" s="7" t="s">
        <v>10366</v>
      </c>
      <c r="F4491" s="6" t="s">
        <v>10367</v>
      </c>
      <c r="G4491" s="5" t="s">
        <v>10368</v>
      </c>
      <c r="H4491" s="15" t="s">
        <v>15</v>
      </c>
      <c r="I4491" s="9" t="s">
        <v>128</v>
      </c>
      <c r="J4491" s="14"/>
      <c r="K4491" s="14"/>
    </row>
    <row r="4492" spans="1:11" ht="15.75" customHeight="1" x14ac:dyDescent="0.25">
      <c r="A4492" s="27"/>
      <c r="B4492" s="5" t="s">
        <v>10369</v>
      </c>
      <c r="C4492" s="6" t="s">
        <v>10370</v>
      </c>
      <c r="D4492" s="7" t="s">
        <v>10371</v>
      </c>
      <c r="E4492" s="7" t="s">
        <v>10371</v>
      </c>
      <c r="F4492" s="6" t="s">
        <v>10372</v>
      </c>
      <c r="G4492" s="5" t="s">
        <v>10373</v>
      </c>
      <c r="H4492" s="15" t="s">
        <v>15</v>
      </c>
      <c r="I4492" s="9" t="s">
        <v>128</v>
      </c>
      <c r="J4492" s="14"/>
      <c r="K4492" s="14"/>
    </row>
    <row r="4493" spans="1:11" ht="15.75" customHeight="1" x14ac:dyDescent="0.25">
      <c r="A4493" s="27"/>
      <c r="B4493" s="6" t="s">
        <v>10374</v>
      </c>
      <c r="C4493" s="6" t="s">
        <v>10328</v>
      </c>
      <c r="D4493" s="7" t="s">
        <v>10375</v>
      </c>
      <c r="E4493" s="7" t="s">
        <v>10376</v>
      </c>
      <c r="F4493" s="6" t="s">
        <v>10377</v>
      </c>
      <c r="G4493" s="5" t="s">
        <v>10378</v>
      </c>
      <c r="H4493" s="15" t="s">
        <v>15</v>
      </c>
      <c r="I4493" s="9" t="s">
        <v>128</v>
      </c>
      <c r="J4493" s="14"/>
      <c r="K4493" s="14"/>
    </row>
    <row r="4494" spans="1:11" ht="15.75" customHeight="1" x14ac:dyDescent="0.25">
      <c r="A4494" s="27"/>
      <c r="B4494" s="5" t="s">
        <v>9308</v>
      </c>
      <c r="C4494" s="5" t="s">
        <v>9308</v>
      </c>
      <c r="D4494" s="7" t="s">
        <v>10379</v>
      </c>
      <c r="E4494" s="7" t="s">
        <v>10379</v>
      </c>
      <c r="F4494" s="6" t="s">
        <v>9415</v>
      </c>
      <c r="G4494" s="6" t="s">
        <v>9415</v>
      </c>
      <c r="H4494" s="15" t="s">
        <v>15</v>
      </c>
      <c r="I4494" s="9" t="s">
        <v>128</v>
      </c>
      <c r="J4494" s="14"/>
      <c r="K4494" s="14"/>
    </row>
    <row r="4495" spans="1:11" ht="15.75" customHeight="1" x14ac:dyDescent="0.25">
      <c r="A4495" s="27"/>
      <c r="B4495" s="6" t="s">
        <v>10332</v>
      </c>
      <c r="C4495" s="6" t="s">
        <v>10332</v>
      </c>
      <c r="D4495" s="7" t="s">
        <v>10380</v>
      </c>
      <c r="E4495" s="7" t="s">
        <v>10380</v>
      </c>
      <c r="F4495" s="6" t="s">
        <v>9418</v>
      </c>
      <c r="G4495" s="6" t="s">
        <v>10381</v>
      </c>
      <c r="H4495" s="15" t="s">
        <v>15</v>
      </c>
      <c r="I4495" s="9" t="s">
        <v>128</v>
      </c>
      <c r="J4495" s="14"/>
      <c r="K4495" s="14"/>
    </row>
    <row r="4496" spans="1:11" ht="15.75" customHeight="1" x14ac:dyDescent="0.25">
      <c r="A4496" s="27"/>
      <c r="B4496" s="5" t="s">
        <v>10382</v>
      </c>
      <c r="C4496" s="5" t="s">
        <v>10382</v>
      </c>
      <c r="D4496" s="7" t="s">
        <v>10383</v>
      </c>
      <c r="E4496" s="7" t="s">
        <v>10383</v>
      </c>
      <c r="F4496" s="6" t="s">
        <v>9422</v>
      </c>
      <c r="G4496" s="6" t="s">
        <v>10384</v>
      </c>
      <c r="H4496" s="15" t="s">
        <v>15</v>
      </c>
      <c r="I4496" s="9" t="s">
        <v>128</v>
      </c>
      <c r="J4496" s="14"/>
      <c r="K4496" s="14"/>
    </row>
    <row r="4497" spans="1:11" ht="15.75" customHeight="1" x14ac:dyDescent="0.25">
      <c r="A4497" s="27"/>
      <c r="B4497" s="6" t="s">
        <v>10333</v>
      </c>
      <c r="C4497" s="6" t="s">
        <v>10333</v>
      </c>
      <c r="D4497" s="7" t="s">
        <v>10333</v>
      </c>
      <c r="E4497" s="7" t="s">
        <v>10334</v>
      </c>
      <c r="F4497" s="6" t="s">
        <v>9426</v>
      </c>
      <c r="G4497" s="6" t="s">
        <v>9426</v>
      </c>
      <c r="H4497" s="15" t="s">
        <v>15</v>
      </c>
      <c r="I4497" s="9" t="s">
        <v>128</v>
      </c>
      <c r="J4497" s="14"/>
      <c r="K4497" s="14"/>
    </row>
    <row r="4498" spans="1:11" ht="15.75" customHeight="1" x14ac:dyDescent="0.25">
      <c r="A4498" s="27"/>
      <c r="B4498" s="5" t="s">
        <v>10336</v>
      </c>
      <c r="C4498" s="5" t="s">
        <v>10336</v>
      </c>
      <c r="D4498" s="7" t="s">
        <v>10385</v>
      </c>
      <c r="E4498" s="7" t="s">
        <v>10385</v>
      </c>
      <c r="F4498" s="6" t="s">
        <v>10386</v>
      </c>
      <c r="G4498" s="6" t="s">
        <v>10387</v>
      </c>
      <c r="H4498" s="15" t="s">
        <v>15</v>
      </c>
      <c r="I4498" s="9" t="s">
        <v>128</v>
      </c>
      <c r="J4498" s="14"/>
      <c r="K4498" s="14"/>
    </row>
    <row r="4499" spans="1:11" ht="15.75" customHeight="1" x14ac:dyDescent="0.25">
      <c r="A4499" s="27"/>
      <c r="B4499" s="5" t="s">
        <v>9327</v>
      </c>
      <c r="C4499" s="5" t="s">
        <v>9327</v>
      </c>
      <c r="D4499" s="7" t="s">
        <v>10388</v>
      </c>
      <c r="E4499" s="7" t="s">
        <v>10388</v>
      </c>
      <c r="F4499" s="6" t="s">
        <v>10389</v>
      </c>
      <c r="G4499" s="6" t="s">
        <v>10389</v>
      </c>
      <c r="H4499" s="15" t="s">
        <v>15</v>
      </c>
      <c r="I4499" s="9" t="s">
        <v>128</v>
      </c>
      <c r="J4499" s="14"/>
      <c r="K4499" s="14"/>
    </row>
    <row r="4500" spans="1:11" ht="15.75" customHeight="1" x14ac:dyDescent="0.25">
      <c r="A4500" s="27"/>
      <c r="B4500" s="6" t="s">
        <v>10340</v>
      </c>
      <c r="C4500" s="6" t="s">
        <v>10340</v>
      </c>
      <c r="D4500" s="7" t="s">
        <v>10340</v>
      </c>
      <c r="E4500" s="7" t="s">
        <v>10340</v>
      </c>
      <c r="F4500" s="6" t="s">
        <v>9445</v>
      </c>
      <c r="G4500" s="6" t="s">
        <v>10390</v>
      </c>
      <c r="H4500" s="15" t="s">
        <v>15</v>
      </c>
      <c r="I4500" s="9" t="s">
        <v>128</v>
      </c>
      <c r="J4500" s="14"/>
      <c r="K4500" s="14"/>
    </row>
    <row r="4501" spans="1:11" ht="15.75" customHeight="1" x14ac:dyDescent="0.25">
      <c r="A4501" s="27"/>
      <c r="B4501" s="5" t="s">
        <v>9329</v>
      </c>
      <c r="C4501" s="6" t="s">
        <v>9328</v>
      </c>
      <c r="D4501" s="7" t="s">
        <v>9328</v>
      </c>
      <c r="E4501" s="7" t="s">
        <v>9329</v>
      </c>
      <c r="F4501" s="6" t="s">
        <v>10391</v>
      </c>
      <c r="G4501" s="6" t="s">
        <v>10392</v>
      </c>
      <c r="H4501" s="15" t="s">
        <v>15</v>
      </c>
      <c r="I4501" s="9" t="s">
        <v>128</v>
      </c>
      <c r="J4501" s="14"/>
      <c r="K4501" s="14"/>
    </row>
    <row r="4502" spans="1:11" ht="15.75" customHeight="1" x14ac:dyDescent="0.25">
      <c r="A4502" s="27"/>
      <c r="B4502" s="6" t="s">
        <v>10343</v>
      </c>
      <c r="C4502" s="6" t="s">
        <v>10343</v>
      </c>
      <c r="D4502" s="7" t="s">
        <v>10393</v>
      </c>
      <c r="E4502" s="7" t="s">
        <v>10393</v>
      </c>
      <c r="F4502" s="6" t="s">
        <v>10394</v>
      </c>
      <c r="G4502" s="6" t="s">
        <v>10395</v>
      </c>
      <c r="H4502" s="15" t="s">
        <v>15</v>
      </c>
      <c r="I4502" s="9" t="s">
        <v>128</v>
      </c>
      <c r="J4502" s="14"/>
      <c r="K4502" s="14"/>
    </row>
    <row r="4503" spans="1:11" ht="15.75" customHeight="1" x14ac:dyDescent="0.25">
      <c r="A4503" s="27"/>
      <c r="B4503" s="6" t="s">
        <v>10347</v>
      </c>
      <c r="C4503" s="6" t="s">
        <v>10347</v>
      </c>
      <c r="D4503" s="7" t="s">
        <v>10396</v>
      </c>
      <c r="E4503" s="7" t="s">
        <v>10397</v>
      </c>
      <c r="F4503" s="5" t="s">
        <v>10398</v>
      </c>
      <c r="G4503" s="5" t="s">
        <v>10398</v>
      </c>
      <c r="H4503" s="15" t="s">
        <v>15</v>
      </c>
      <c r="I4503" s="9" t="s">
        <v>128</v>
      </c>
      <c r="J4503" s="14"/>
      <c r="K4503" s="14"/>
    </row>
    <row r="4504" spans="1:11" ht="15.75" customHeight="1" x14ac:dyDescent="0.25">
      <c r="A4504" s="27"/>
      <c r="B4504" s="6" t="s">
        <v>10351</v>
      </c>
      <c r="C4504" s="6" t="s">
        <v>10351</v>
      </c>
      <c r="D4504" s="7" t="s">
        <v>10399</v>
      </c>
      <c r="E4504" s="7" t="s">
        <v>10400</v>
      </c>
      <c r="F4504" s="6" t="s">
        <v>9456</v>
      </c>
      <c r="G4504" s="6" t="s">
        <v>9456</v>
      </c>
      <c r="H4504" s="15" t="s">
        <v>15</v>
      </c>
      <c r="I4504" s="9" t="s">
        <v>128</v>
      </c>
      <c r="J4504" s="14"/>
      <c r="K4504" s="14"/>
    </row>
    <row r="4505" spans="1:11" ht="15.75" customHeight="1" x14ac:dyDescent="0.25">
      <c r="A4505" s="27"/>
      <c r="B4505" s="6" t="s">
        <v>10401</v>
      </c>
      <c r="C4505" s="6" t="s">
        <v>10402</v>
      </c>
      <c r="D4505" s="7" t="s">
        <v>10403</v>
      </c>
      <c r="E4505" s="7" t="s">
        <v>9226</v>
      </c>
      <c r="F4505" s="5" t="s">
        <v>9460</v>
      </c>
      <c r="G4505" s="5" t="s">
        <v>9460</v>
      </c>
      <c r="H4505" s="15" t="s">
        <v>15</v>
      </c>
      <c r="I4505" s="9" t="s">
        <v>128</v>
      </c>
      <c r="J4505" s="14"/>
      <c r="K4505" s="14"/>
    </row>
    <row r="4506" spans="1:11" ht="15.75" customHeight="1" x14ac:dyDescent="0.25">
      <c r="A4506" s="27"/>
      <c r="B4506" s="6" t="s">
        <v>9336</v>
      </c>
      <c r="C4506" s="6" t="s">
        <v>9336</v>
      </c>
      <c r="D4506" s="7" t="s">
        <v>10404</v>
      </c>
      <c r="E4506" s="7" t="s">
        <v>10404</v>
      </c>
      <c r="F4506" s="6" t="s">
        <v>9464</v>
      </c>
      <c r="G4506" s="6" t="s">
        <v>9464</v>
      </c>
      <c r="H4506" s="15" t="s">
        <v>15</v>
      </c>
      <c r="I4506" s="9" t="s">
        <v>128</v>
      </c>
      <c r="J4506" s="14"/>
      <c r="K4506" s="14"/>
    </row>
    <row r="4507" spans="1:11" ht="15.75" customHeight="1" x14ac:dyDescent="0.25">
      <c r="A4507" s="27"/>
      <c r="B4507" s="6" t="s">
        <v>9339</v>
      </c>
      <c r="C4507" s="6" t="s">
        <v>9339</v>
      </c>
      <c r="D4507" s="7" t="s">
        <v>9339</v>
      </c>
      <c r="E4507" s="7" t="s">
        <v>9339</v>
      </c>
      <c r="F4507" s="6" t="s">
        <v>9475</v>
      </c>
      <c r="G4507" s="6" t="s">
        <v>9476</v>
      </c>
      <c r="H4507" s="15" t="s">
        <v>15</v>
      </c>
      <c r="I4507" s="9" t="s">
        <v>128</v>
      </c>
      <c r="J4507" s="14"/>
      <c r="K4507" s="14"/>
    </row>
    <row r="4508" spans="1:11" ht="15.75" customHeight="1" x14ac:dyDescent="0.25">
      <c r="A4508" s="27"/>
      <c r="B4508" s="6" t="s">
        <v>10405</v>
      </c>
      <c r="C4508" s="6" t="s">
        <v>10405</v>
      </c>
      <c r="D4508" s="7" t="s">
        <v>10406</v>
      </c>
      <c r="E4508" s="7" t="s">
        <v>10406</v>
      </c>
      <c r="F4508" s="6" t="s">
        <v>9478</v>
      </c>
      <c r="G4508" s="6" t="s">
        <v>9479</v>
      </c>
      <c r="H4508" s="15" t="s">
        <v>15</v>
      </c>
      <c r="I4508" s="9" t="s">
        <v>128</v>
      </c>
      <c r="J4508" s="14"/>
      <c r="K4508" s="14"/>
    </row>
    <row r="4509" spans="1:11" ht="15.75" customHeight="1" x14ac:dyDescent="0.25">
      <c r="A4509" s="27"/>
      <c r="B4509" s="6" t="s">
        <v>9342</v>
      </c>
      <c r="C4509" s="6" t="s">
        <v>9342</v>
      </c>
      <c r="D4509" s="7" t="s">
        <v>10407</v>
      </c>
      <c r="E4509" s="7" t="s">
        <v>10407</v>
      </c>
      <c r="F4509" s="6" t="s">
        <v>10408</v>
      </c>
      <c r="G4509" s="6" t="s">
        <v>10408</v>
      </c>
      <c r="H4509" s="15" t="s">
        <v>15</v>
      </c>
      <c r="I4509" s="9" t="s">
        <v>128</v>
      </c>
      <c r="J4509" s="14"/>
      <c r="K4509" s="14"/>
    </row>
    <row r="4510" spans="1:11" ht="15.75" customHeight="1" x14ac:dyDescent="0.25">
      <c r="A4510" s="27"/>
      <c r="B4510" s="5" t="s">
        <v>9346</v>
      </c>
      <c r="C4510" s="6" t="s">
        <v>9345</v>
      </c>
      <c r="D4510" s="7" t="s">
        <v>10409</v>
      </c>
      <c r="E4510" s="7" t="s">
        <v>10409</v>
      </c>
      <c r="F4510" s="6" t="s">
        <v>9482</v>
      </c>
      <c r="G4510" s="6" t="s">
        <v>9481</v>
      </c>
      <c r="H4510" s="15" t="s">
        <v>15</v>
      </c>
      <c r="I4510" s="9" t="s">
        <v>128</v>
      </c>
      <c r="J4510" s="14"/>
      <c r="K4510" s="14"/>
    </row>
    <row r="4511" spans="1:11" ht="15.75" customHeight="1" x14ac:dyDescent="0.25">
      <c r="A4511" s="27"/>
      <c r="B4511" s="6" t="s">
        <v>9352</v>
      </c>
      <c r="C4511" s="6" t="s">
        <v>9351</v>
      </c>
      <c r="D4511" s="7" t="s">
        <v>10410</v>
      </c>
      <c r="E4511" s="7" t="s">
        <v>10411</v>
      </c>
      <c r="F4511" s="5" t="s">
        <v>9488</v>
      </c>
      <c r="G4511" s="5" t="s">
        <v>9488</v>
      </c>
      <c r="H4511" s="15" t="s">
        <v>15</v>
      </c>
      <c r="I4511" s="9" t="s">
        <v>128</v>
      </c>
      <c r="J4511" s="14"/>
      <c r="K4511" s="14"/>
    </row>
    <row r="4512" spans="1:11" ht="15.75" customHeight="1" x14ac:dyDescent="0.25">
      <c r="A4512" s="27"/>
      <c r="B4512" s="6" t="s">
        <v>10367</v>
      </c>
      <c r="C4512" s="6" t="s">
        <v>10367</v>
      </c>
      <c r="D4512" s="7" t="s">
        <v>10367</v>
      </c>
      <c r="E4512" s="7" t="s">
        <v>10368</v>
      </c>
      <c r="F4512" s="6" t="s">
        <v>10412</v>
      </c>
      <c r="G4512" s="5" t="s">
        <v>10413</v>
      </c>
      <c r="H4512" s="15" t="s">
        <v>15</v>
      </c>
      <c r="I4512" s="9" t="s">
        <v>128</v>
      </c>
      <c r="J4512" s="14"/>
      <c r="K4512" s="14"/>
    </row>
    <row r="4513" spans="1:11" ht="15.75" customHeight="1" x14ac:dyDescent="0.25">
      <c r="A4513" s="27"/>
      <c r="B4513" s="6" t="s">
        <v>10372</v>
      </c>
      <c r="C4513" s="6" t="s">
        <v>10372</v>
      </c>
      <c r="D4513" s="7" t="s">
        <v>10414</v>
      </c>
      <c r="E4513" s="7" t="s">
        <v>10415</v>
      </c>
      <c r="F4513" s="6" t="s">
        <v>9493</v>
      </c>
      <c r="G4513" s="6" t="s">
        <v>9493</v>
      </c>
      <c r="H4513" s="15" t="s">
        <v>15</v>
      </c>
      <c r="I4513" s="9" t="s">
        <v>128</v>
      </c>
      <c r="J4513" s="14"/>
      <c r="K4513" s="14"/>
    </row>
    <row r="4514" spans="1:11" ht="15.75" customHeight="1" x14ac:dyDescent="0.25">
      <c r="A4514" s="27"/>
      <c r="B4514" s="6" t="s">
        <v>10416</v>
      </c>
      <c r="C4514" s="6" t="s">
        <v>10417</v>
      </c>
      <c r="D4514" s="7" t="s">
        <v>10418</v>
      </c>
      <c r="E4514" s="7" t="s">
        <v>10419</v>
      </c>
      <c r="F4514" s="6" t="s">
        <v>9496</v>
      </c>
      <c r="G4514" s="6" t="s">
        <v>9496</v>
      </c>
      <c r="H4514" s="15" t="s">
        <v>15</v>
      </c>
      <c r="I4514" s="9" t="s">
        <v>128</v>
      </c>
      <c r="J4514" s="14"/>
      <c r="K4514" s="14"/>
    </row>
    <row r="4515" spans="1:11" ht="15.75" customHeight="1" x14ac:dyDescent="0.25">
      <c r="A4515" s="27"/>
      <c r="B4515" s="6" t="s">
        <v>9366</v>
      </c>
      <c r="C4515" s="6" t="s">
        <v>9366</v>
      </c>
      <c r="D4515" s="7" t="s">
        <v>9366</v>
      </c>
      <c r="E4515" s="7" t="s">
        <v>9366</v>
      </c>
      <c r="F4515" s="6" t="s">
        <v>10420</v>
      </c>
      <c r="G4515" s="6" t="s">
        <v>10421</v>
      </c>
      <c r="H4515" s="15" t="s">
        <v>15</v>
      </c>
      <c r="I4515" s="9" t="s">
        <v>128</v>
      </c>
      <c r="J4515" s="14"/>
      <c r="K4515" s="14"/>
    </row>
    <row r="4516" spans="1:11" ht="15.75" customHeight="1" x14ac:dyDescent="0.25">
      <c r="A4516" s="27"/>
      <c r="B4516" s="6" t="s">
        <v>9370</v>
      </c>
      <c r="C4516" s="6" t="s">
        <v>9370</v>
      </c>
      <c r="D4516" s="7" t="s">
        <v>10422</v>
      </c>
      <c r="E4516" s="7" t="s">
        <v>10422</v>
      </c>
      <c r="F4516" s="6" t="s">
        <v>9499</v>
      </c>
      <c r="G4516" s="5" t="s">
        <v>10423</v>
      </c>
      <c r="H4516" s="15" t="s">
        <v>15</v>
      </c>
      <c r="I4516" s="9" t="s">
        <v>128</v>
      </c>
      <c r="J4516" s="14"/>
      <c r="K4516" s="14"/>
    </row>
    <row r="4517" spans="1:11" ht="15.75" customHeight="1" x14ac:dyDescent="0.25">
      <c r="A4517" s="27"/>
      <c r="B4517" s="6" t="s">
        <v>10377</v>
      </c>
      <c r="C4517" s="6" t="s">
        <v>10377</v>
      </c>
      <c r="D4517" s="7" t="s">
        <v>10424</v>
      </c>
      <c r="E4517" s="7" t="s">
        <v>10425</v>
      </c>
      <c r="F4517" s="6" t="s">
        <v>10426</v>
      </c>
      <c r="G4517" s="6" t="s">
        <v>10426</v>
      </c>
      <c r="H4517" s="15" t="s">
        <v>15</v>
      </c>
      <c r="I4517" s="9" t="s">
        <v>128</v>
      </c>
      <c r="J4517" s="14"/>
      <c r="K4517" s="14"/>
    </row>
    <row r="4518" spans="1:11" ht="15.75" customHeight="1" x14ac:dyDescent="0.25">
      <c r="A4518" s="27"/>
      <c r="B4518" s="6" t="s">
        <v>10427</v>
      </c>
      <c r="C4518" s="6" t="s">
        <v>10386</v>
      </c>
      <c r="D4518" s="7" t="s">
        <v>10386</v>
      </c>
      <c r="E4518" s="7" t="s">
        <v>10428</v>
      </c>
      <c r="F4518" s="5" t="s">
        <v>10429</v>
      </c>
      <c r="G4518" s="5" t="s">
        <v>10429</v>
      </c>
      <c r="H4518" s="15" t="s">
        <v>15</v>
      </c>
      <c r="I4518" s="9" t="s">
        <v>128</v>
      </c>
      <c r="J4518" s="14"/>
      <c r="K4518" s="14"/>
    </row>
    <row r="4519" spans="1:11" ht="15.75" customHeight="1" x14ac:dyDescent="0.25">
      <c r="A4519" s="27"/>
      <c r="B4519" s="5" t="s">
        <v>9378</v>
      </c>
      <c r="C4519" s="5" t="s">
        <v>9378</v>
      </c>
      <c r="D4519" s="7" t="s">
        <v>10430</v>
      </c>
      <c r="E4519" s="7" t="s">
        <v>10430</v>
      </c>
      <c r="F4519" s="6" t="s">
        <v>10431</v>
      </c>
      <c r="G4519" s="6" t="s">
        <v>10431</v>
      </c>
      <c r="H4519" s="15" t="s">
        <v>15</v>
      </c>
      <c r="I4519" s="9" t="s">
        <v>128</v>
      </c>
      <c r="J4519" s="14"/>
      <c r="K4519" s="14"/>
    </row>
    <row r="4520" spans="1:11" ht="15.75" customHeight="1" x14ac:dyDescent="0.25">
      <c r="A4520" s="27"/>
      <c r="B4520" s="6" t="s">
        <v>10391</v>
      </c>
      <c r="C4520" s="6" t="s">
        <v>10391</v>
      </c>
      <c r="D4520" s="7" t="s">
        <v>10391</v>
      </c>
      <c r="E4520" s="7" t="s">
        <v>10392</v>
      </c>
      <c r="F4520" s="5" t="s">
        <v>10432</v>
      </c>
      <c r="G4520" s="5" t="s">
        <v>10432</v>
      </c>
      <c r="H4520" s="15" t="s">
        <v>15</v>
      </c>
      <c r="I4520" s="9" t="s">
        <v>128</v>
      </c>
      <c r="J4520" s="14"/>
      <c r="K4520" s="14"/>
    </row>
    <row r="4521" spans="1:11" ht="15.75" customHeight="1" x14ac:dyDescent="0.25">
      <c r="A4521" s="27"/>
      <c r="B4521" s="5" t="s">
        <v>10398</v>
      </c>
      <c r="C4521" s="5" t="s">
        <v>10398</v>
      </c>
      <c r="D4521" s="7" t="s">
        <v>10433</v>
      </c>
      <c r="E4521" s="7" t="s">
        <v>10433</v>
      </c>
      <c r="F4521" s="6" t="s">
        <v>10434</v>
      </c>
      <c r="G4521" s="6" t="s">
        <v>10435</v>
      </c>
      <c r="H4521" s="15" t="s">
        <v>15</v>
      </c>
      <c r="I4521" s="9" t="s">
        <v>128</v>
      </c>
      <c r="J4521" s="14"/>
      <c r="K4521" s="14"/>
    </row>
    <row r="4522" spans="1:11" ht="15.75" customHeight="1" x14ac:dyDescent="0.25">
      <c r="A4522" s="27"/>
      <c r="B4522" s="6" t="s">
        <v>10408</v>
      </c>
      <c r="C4522" s="6" t="s">
        <v>10408</v>
      </c>
      <c r="D4522" s="7" t="s">
        <v>10436</v>
      </c>
      <c r="E4522" s="7" t="s">
        <v>10436</v>
      </c>
      <c r="F4522" s="5" t="s">
        <v>10437</v>
      </c>
      <c r="G4522" s="5" t="s">
        <v>10437</v>
      </c>
      <c r="H4522" s="15" t="s">
        <v>15</v>
      </c>
      <c r="I4522" s="9" t="s">
        <v>128</v>
      </c>
      <c r="J4522" s="14"/>
      <c r="K4522" s="14"/>
    </row>
    <row r="4523" spans="1:11" ht="15.75" customHeight="1" x14ac:dyDescent="0.25">
      <c r="A4523" s="27"/>
      <c r="B4523" s="6" t="s">
        <v>9412</v>
      </c>
      <c r="C4523" s="6" t="s">
        <v>9412</v>
      </c>
      <c r="D4523" s="7" t="s">
        <v>10438</v>
      </c>
      <c r="E4523" s="7" t="s">
        <v>10438</v>
      </c>
      <c r="F4523" s="5" t="s">
        <v>10439</v>
      </c>
      <c r="G4523" s="5" t="s">
        <v>10439</v>
      </c>
      <c r="H4523" s="15" t="s">
        <v>15</v>
      </c>
      <c r="I4523" s="9" t="s">
        <v>128</v>
      </c>
      <c r="J4523" s="14"/>
      <c r="K4523" s="14"/>
    </row>
    <row r="4524" spans="1:11" ht="15.75" customHeight="1" x14ac:dyDescent="0.25">
      <c r="A4524" s="27"/>
      <c r="B4524" s="6"/>
      <c r="C4524" s="6"/>
      <c r="D4524" s="7"/>
      <c r="E4524" s="7"/>
      <c r="F4524" s="6" t="s">
        <v>10440</v>
      </c>
      <c r="G4524" s="6" t="s">
        <v>10441</v>
      </c>
      <c r="H4524" s="8" t="s">
        <v>15</v>
      </c>
      <c r="I4524" s="16" t="s">
        <v>128</v>
      </c>
      <c r="J4524" s="14"/>
      <c r="K4524" s="14"/>
    </row>
    <row r="4525" spans="1:11" ht="15.75" customHeight="1" x14ac:dyDescent="0.25">
      <c r="A4525" s="27"/>
      <c r="B4525" s="6" t="s">
        <v>10412</v>
      </c>
      <c r="C4525" s="6" t="s">
        <v>10412</v>
      </c>
      <c r="D4525" s="7" t="s">
        <v>10442</v>
      </c>
      <c r="E4525" s="7" t="s">
        <v>10443</v>
      </c>
      <c r="F4525" s="6" t="s">
        <v>10444</v>
      </c>
      <c r="G4525" s="5" t="s">
        <v>10445</v>
      </c>
      <c r="H4525" s="15" t="s">
        <v>15</v>
      </c>
      <c r="I4525" s="9" t="s">
        <v>128</v>
      </c>
      <c r="J4525" s="14"/>
      <c r="K4525" s="14"/>
    </row>
    <row r="4526" spans="1:11" ht="15.75" customHeight="1" x14ac:dyDescent="0.25">
      <c r="A4526" s="27"/>
      <c r="B4526" s="5" t="s">
        <v>9414</v>
      </c>
      <c r="C4526" s="5" t="s">
        <v>9414</v>
      </c>
      <c r="D4526" s="7" t="s">
        <v>10446</v>
      </c>
      <c r="E4526" s="7" t="s">
        <v>10446</v>
      </c>
      <c r="F4526" s="5" t="s">
        <v>10447</v>
      </c>
      <c r="G4526" s="5" t="s">
        <v>10447</v>
      </c>
      <c r="H4526" s="15" t="s">
        <v>15</v>
      </c>
      <c r="I4526" s="9" t="s">
        <v>128</v>
      </c>
      <c r="J4526" s="14"/>
      <c r="K4526" s="14"/>
    </row>
    <row r="4527" spans="1:11" ht="15.75" customHeight="1" x14ac:dyDescent="0.25">
      <c r="A4527" s="27"/>
      <c r="B4527" s="6" t="s">
        <v>10420</v>
      </c>
      <c r="C4527" s="6" t="s">
        <v>10420</v>
      </c>
      <c r="D4527" s="7" t="s">
        <v>10420</v>
      </c>
      <c r="E4527" s="7" t="s">
        <v>10421</v>
      </c>
      <c r="F4527" s="6" t="s">
        <v>9514</v>
      </c>
      <c r="G4527" s="6" t="s">
        <v>10448</v>
      </c>
      <c r="H4527" s="15" t="s">
        <v>15</v>
      </c>
      <c r="I4527" s="9" t="s">
        <v>128</v>
      </c>
      <c r="J4527" s="14"/>
      <c r="K4527" s="14"/>
    </row>
    <row r="4528" spans="1:11" ht="15.75" customHeight="1" x14ac:dyDescent="0.25">
      <c r="A4528" s="27"/>
      <c r="B4528" s="6" t="s">
        <v>10426</v>
      </c>
      <c r="C4528" s="6" t="s">
        <v>10426</v>
      </c>
      <c r="D4528" s="7" t="s">
        <v>10449</v>
      </c>
      <c r="E4528" s="7" t="s">
        <v>10449</v>
      </c>
      <c r="F4528" s="5" t="s">
        <v>9518</v>
      </c>
      <c r="G4528" s="5" t="s">
        <v>9518</v>
      </c>
      <c r="H4528" s="15" t="s">
        <v>15</v>
      </c>
      <c r="I4528" s="9" t="s">
        <v>128</v>
      </c>
      <c r="J4528" s="14"/>
      <c r="K4528" s="14"/>
    </row>
    <row r="4529" spans="1:11" ht="15.75" customHeight="1" x14ac:dyDescent="0.25">
      <c r="A4529" s="27"/>
      <c r="B4529" s="5" t="s">
        <v>9416</v>
      </c>
      <c r="C4529" s="5" t="s">
        <v>9416</v>
      </c>
      <c r="D4529" s="7" t="s">
        <v>10450</v>
      </c>
      <c r="E4529" s="7" t="s">
        <v>10450</v>
      </c>
      <c r="F4529" s="6" t="s">
        <v>9522</v>
      </c>
      <c r="G4529" s="5" t="s">
        <v>9521</v>
      </c>
      <c r="H4529" s="15" t="s">
        <v>15</v>
      </c>
      <c r="I4529" s="9" t="s">
        <v>128</v>
      </c>
      <c r="J4529" s="14"/>
      <c r="K4529" s="14"/>
    </row>
    <row r="4530" spans="1:11" ht="15.75" customHeight="1" x14ac:dyDescent="0.25">
      <c r="A4530" s="27"/>
      <c r="B4530" s="6" t="s">
        <v>9425</v>
      </c>
      <c r="C4530" s="6" t="s">
        <v>9425</v>
      </c>
      <c r="D4530" s="7" t="s">
        <v>10451</v>
      </c>
      <c r="E4530" s="7" t="s">
        <v>10451</v>
      </c>
      <c r="F4530" s="5" t="s">
        <v>10452</v>
      </c>
      <c r="G4530" s="5" t="s">
        <v>10452</v>
      </c>
      <c r="H4530" s="15" t="s">
        <v>15</v>
      </c>
      <c r="I4530" s="9" t="s">
        <v>128</v>
      </c>
      <c r="J4530" s="14"/>
      <c r="K4530" s="14"/>
    </row>
    <row r="4531" spans="1:11" ht="15.75" customHeight="1" x14ac:dyDescent="0.25">
      <c r="A4531" s="27"/>
      <c r="B4531" s="6" t="s">
        <v>9428</v>
      </c>
      <c r="C4531" s="6" t="s">
        <v>9428</v>
      </c>
      <c r="D4531" s="7" t="s">
        <v>10453</v>
      </c>
      <c r="E4531" s="7" t="s">
        <v>10453</v>
      </c>
      <c r="F4531" s="6" t="s">
        <v>10454</v>
      </c>
      <c r="G4531" s="6" t="s">
        <v>10454</v>
      </c>
      <c r="H4531" s="15" t="s">
        <v>15</v>
      </c>
      <c r="I4531" s="9" t="s">
        <v>128</v>
      </c>
      <c r="J4531" s="14"/>
      <c r="K4531" s="14"/>
    </row>
    <row r="4532" spans="1:11" ht="15.75" customHeight="1" x14ac:dyDescent="0.25">
      <c r="A4532" s="27"/>
      <c r="B4532" s="5" t="s">
        <v>9429</v>
      </c>
      <c r="C4532" s="5" t="s">
        <v>9429</v>
      </c>
      <c r="D4532" s="7" t="s">
        <v>10455</v>
      </c>
      <c r="E4532" s="7" t="s">
        <v>10455</v>
      </c>
      <c r="F4532" s="6" t="s">
        <v>10456</v>
      </c>
      <c r="G4532" s="6" t="s">
        <v>10457</v>
      </c>
      <c r="H4532" s="15" t="s">
        <v>15</v>
      </c>
      <c r="I4532" s="9" t="s">
        <v>128</v>
      </c>
      <c r="J4532" s="14"/>
      <c r="K4532" s="14"/>
    </row>
    <row r="4533" spans="1:11" ht="15.75" customHeight="1" x14ac:dyDescent="0.25">
      <c r="A4533" s="27"/>
      <c r="B4533" s="27" t="s">
        <v>10429</v>
      </c>
      <c r="C4533" s="27" t="s">
        <v>10429</v>
      </c>
      <c r="D4533" s="7" t="s">
        <v>10458</v>
      </c>
      <c r="E4533" s="7" t="s">
        <v>10458</v>
      </c>
      <c r="F4533" s="27" t="s">
        <v>10459</v>
      </c>
      <c r="G4533" s="27" t="s">
        <v>10459</v>
      </c>
      <c r="H4533" s="11" t="s">
        <v>15</v>
      </c>
      <c r="I4533" s="32" t="s">
        <v>128</v>
      </c>
      <c r="J4533" s="14"/>
      <c r="K4533" s="14"/>
    </row>
    <row r="4534" spans="1:11" ht="15.75" customHeight="1" x14ac:dyDescent="0.25">
      <c r="A4534" s="27"/>
      <c r="B4534" s="27" t="s">
        <v>9431</v>
      </c>
      <c r="C4534" s="27" t="s">
        <v>9431</v>
      </c>
      <c r="D4534" s="7" t="s">
        <v>10460</v>
      </c>
      <c r="E4534" s="7" t="s">
        <v>10460</v>
      </c>
      <c r="F4534" s="30" t="s">
        <v>9526</v>
      </c>
      <c r="G4534" s="30" t="s">
        <v>9527</v>
      </c>
      <c r="H4534" s="11" t="s">
        <v>15</v>
      </c>
      <c r="I4534" s="32" t="s">
        <v>128</v>
      </c>
      <c r="J4534" s="14"/>
      <c r="K4534" s="14"/>
    </row>
    <row r="4535" spans="1:11" ht="15.75" customHeight="1" x14ac:dyDescent="0.25">
      <c r="A4535" s="27"/>
      <c r="B4535" s="27" t="s">
        <v>9432</v>
      </c>
      <c r="C4535" s="27" t="s">
        <v>9432</v>
      </c>
      <c r="D4535" s="7" t="s">
        <v>10461</v>
      </c>
      <c r="E4535" s="7" t="s">
        <v>10461</v>
      </c>
      <c r="F4535" s="30" t="s">
        <v>9529</v>
      </c>
      <c r="G4535" s="30" t="s">
        <v>9530</v>
      </c>
      <c r="H4535" s="11" t="s">
        <v>15</v>
      </c>
      <c r="I4535" s="32" t="s">
        <v>128</v>
      </c>
      <c r="J4535" s="14"/>
      <c r="K4535" s="14"/>
    </row>
    <row r="4536" spans="1:11" ht="15.75" customHeight="1" x14ac:dyDescent="0.25">
      <c r="A4536" s="27"/>
      <c r="B4536" s="30" t="s">
        <v>10431</v>
      </c>
      <c r="C4536" s="30" t="s">
        <v>10431</v>
      </c>
      <c r="D4536" s="7" t="s">
        <v>10431</v>
      </c>
      <c r="E4536" s="7" t="s">
        <v>10431</v>
      </c>
      <c r="F4536" s="30" t="s">
        <v>10462</v>
      </c>
      <c r="G4536" s="30" t="s">
        <v>10462</v>
      </c>
      <c r="H4536" s="11" t="s">
        <v>15</v>
      </c>
      <c r="I4536" s="32" t="s">
        <v>128</v>
      </c>
      <c r="J4536" s="14"/>
      <c r="K4536" s="14"/>
    </row>
    <row r="4537" spans="1:11" ht="15.75" customHeight="1" x14ac:dyDescent="0.25">
      <c r="A4537" s="27"/>
      <c r="B4537" s="27" t="s">
        <v>9434</v>
      </c>
      <c r="C4537" s="27" t="s">
        <v>9434</v>
      </c>
      <c r="D4537" s="7" t="s">
        <v>9434</v>
      </c>
      <c r="E4537" s="7" t="s">
        <v>9434</v>
      </c>
      <c r="F4537" s="30" t="s">
        <v>10463</v>
      </c>
      <c r="G4537" s="30" t="s">
        <v>10464</v>
      </c>
      <c r="H4537" s="11" t="s">
        <v>15</v>
      </c>
      <c r="I4537" s="32" t="s">
        <v>128</v>
      </c>
      <c r="J4537" s="14"/>
      <c r="K4537" s="14"/>
    </row>
    <row r="4538" spans="1:11" ht="15.75" customHeight="1" x14ac:dyDescent="0.25">
      <c r="A4538" s="27"/>
      <c r="B4538" s="27" t="s">
        <v>9435</v>
      </c>
      <c r="C4538" s="27" t="s">
        <v>9435</v>
      </c>
      <c r="D4538" s="7" t="s">
        <v>10465</v>
      </c>
      <c r="E4538" s="7" t="s">
        <v>10465</v>
      </c>
      <c r="F4538" s="30" t="s">
        <v>9532</v>
      </c>
      <c r="G4538" s="30" t="s">
        <v>9533</v>
      </c>
      <c r="H4538" s="11" t="s">
        <v>15</v>
      </c>
      <c r="I4538" s="32" t="s">
        <v>128</v>
      </c>
      <c r="J4538" s="14"/>
      <c r="K4538" s="14"/>
    </row>
    <row r="4539" spans="1:11" ht="15.75" customHeight="1" x14ac:dyDescent="0.25">
      <c r="A4539" s="27"/>
      <c r="B4539" s="27" t="s">
        <v>9440</v>
      </c>
      <c r="C4539" s="27" t="s">
        <v>9440</v>
      </c>
      <c r="D4539" s="7" t="s">
        <v>10466</v>
      </c>
      <c r="E4539" s="7" t="s">
        <v>10466</v>
      </c>
      <c r="F4539" s="30" t="s">
        <v>9535</v>
      </c>
      <c r="G4539" s="30" t="s">
        <v>9535</v>
      </c>
      <c r="H4539" s="11" t="s">
        <v>15</v>
      </c>
      <c r="I4539" s="32" t="s">
        <v>128</v>
      </c>
      <c r="J4539" s="14"/>
      <c r="K4539" s="14"/>
    </row>
    <row r="4540" spans="1:11" ht="15.75" customHeight="1" x14ac:dyDescent="0.25">
      <c r="A4540" s="27"/>
      <c r="B4540" s="27" t="s">
        <v>9443</v>
      </c>
      <c r="C4540" s="27" t="s">
        <v>9443</v>
      </c>
      <c r="D4540" s="7" t="s">
        <v>10467</v>
      </c>
      <c r="E4540" s="7" t="s">
        <v>10467</v>
      </c>
      <c r="F4540" s="30" t="s">
        <v>10468</v>
      </c>
      <c r="G4540" s="30" t="s">
        <v>10469</v>
      </c>
      <c r="H4540" s="11" t="s">
        <v>15</v>
      </c>
      <c r="I4540" s="32" t="s">
        <v>128</v>
      </c>
      <c r="J4540" s="14"/>
      <c r="K4540" s="14"/>
    </row>
    <row r="4541" spans="1:11" ht="15.75" customHeight="1" x14ac:dyDescent="0.25">
      <c r="A4541" s="27"/>
      <c r="B4541" s="27" t="s">
        <v>9448</v>
      </c>
      <c r="C4541" s="27" t="s">
        <v>9448</v>
      </c>
      <c r="D4541" s="7" t="s">
        <v>10470</v>
      </c>
      <c r="E4541" s="7" t="s">
        <v>10470</v>
      </c>
      <c r="F4541" s="27" t="s">
        <v>10471</v>
      </c>
      <c r="G4541" s="27" t="s">
        <v>10471</v>
      </c>
      <c r="H4541" s="11" t="s">
        <v>15</v>
      </c>
      <c r="I4541" s="32" t="s">
        <v>128</v>
      </c>
      <c r="J4541" s="14"/>
      <c r="K4541" s="14"/>
    </row>
    <row r="4542" spans="1:11" ht="15.75" customHeight="1" x14ac:dyDescent="0.25">
      <c r="A4542" s="27"/>
      <c r="B4542" s="27" t="s">
        <v>10432</v>
      </c>
      <c r="C4542" s="27" t="s">
        <v>10432</v>
      </c>
      <c r="D4542" s="7" t="s">
        <v>10432</v>
      </c>
      <c r="E4542" s="7" t="s">
        <v>10432</v>
      </c>
      <c r="F4542" s="30" t="s">
        <v>10472</v>
      </c>
      <c r="G4542" s="27" t="s">
        <v>10473</v>
      </c>
      <c r="H4542" s="11" t="s">
        <v>15</v>
      </c>
      <c r="I4542" s="32" t="s">
        <v>128</v>
      </c>
      <c r="J4542" s="14"/>
      <c r="K4542" s="14"/>
    </row>
    <row r="4543" spans="1:11" ht="15.75" customHeight="1" x14ac:dyDescent="0.25">
      <c r="A4543" s="27"/>
      <c r="B4543" s="27" t="s">
        <v>9449</v>
      </c>
      <c r="C4543" s="27" t="s">
        <v>9449</v>
      </c>
      <c r="D4543" s="7" t="s">
        <v>10474</v>
      </c>
      <c r="E4543" s="7" t="s">
        <v>10474</v>
      </c>
      <c r="F4543" s="30" t="s">
        <v>10475</v>
      </c>
      <c r="G4543" s="30" t="s">
        <v>10475</v>
      </c>
      <c r="H4543" s="11" t="s">
        <v>15</v>
      </c>
      <c r="I4543" s="32" t="s">
        <v>128</v>
      </c>
      <c r="J4543" s="14"/>
      <c r="K4543" s="14"/>
    </row>
    <row r="4544" spans="1:11" ht="15.75" customHeight="1" x14ac:dyDescent="0.25">
      <c r="A4544" s="27"/>
      <c r="B4544" s="27"/>
      <c r="C4544" s="27"/>
      <c r="D4544" s="7"/>
      <c r="E4544" s="7"/>
      <c r="F4544" s="30" t="s">
        <v>10476</v>
      </c>
      <c r="G4544" s="30" t="s">
        <v>10477</v>
      </c>
      <c r="H4544" s="12" t="s">
        <v>15</v>
      </c>
      <c r="I4544" s="33" t="s">
        <v>128</v>
      </c>
      <c r="J4544" s="14"/>
      <c r="K4544" s="14"/>
    </row>
    <row r="4545" spans="1:11" ht="15.75" customHeight="1" x14ac:dyDescent="0.25">
      <c r="A4545" s="27"/>
      <c r="B4545" s="27"/>
      <c r="C4545" s="27"/>
      <c r="D4545" s="7"/>
      <c r="E4545" s="7"/>
      <c r="F4545" s="13" t="s">
        <v>10478</v>
      </c>
      <c r="G4545" s="13" t="s">
        <v>10479</v>
      </c>
      <c r="H4545" s="12" t="s">
        <v>15</v>
      </c>
      <c r="I4545" s="33" t="s">
        <v>128</v>
      </c>
      <c r="J4545" s="14"/>
      <c r="K4545" s="14"/>
    </row>
    <row r="4546" spans="1:11" ht="15.75" customHeight="1" x14ac:dyDescent="0.25">
      <c r="A4546" s="27"/>
      <c r="B4546" s="27"/>
      <c r="C4546" s="27"/>
      <c r="D4546" s="7"/>
      <c r="E4546" s="7"/>
      <c r="F4546" s="13" t="s">
        <v>10480</v>
      </c>
      <c r="G4546" s="13" t="s">
        <v>10481</v>
      </c>
      <c r="H4546" s="12" t="s">
        <v>15</v>
      </c>
      <c r="I4546" s="33" t="s">
        <v>128</v>
      </c>
      <c r="J4546" s="14"/>
      <c r="K4546" s="14"/>
    </row>
    <row r="4547" spans="1:11" ht="15.75" customHeight="1" x14ac:dyDescent="0.25">
      <c r="A4547" s="27"/>
      <c r="B4547" s="27" t="s">
        <v>9451</v>
      </c>
      <c r="C4547" s="27" t="s">
        <v>9451</v>
      </c>
      <c r="D4547" s="7" t="s">
        <v>10482</v>
      </c>
      <c r="E4547" s="7" t="s">
        <v>10482</v>
      </c>
      <c r="F4547" s="30" t="s">
        <v>10483</v>
      </c>
      <c r="G4547" s="30" t="s">
        <v>10484</v>
      </c>
      <c r="H4547" s="11" t="s">
        <v>15</v>
      </c>
      <c r="I4547" s="32" t="s">
        <v>128</v>
      </c>
      <c r="J4547" s="14"/>
      <c r="K4547" s="14"/>
    </row>
    <row r="4548" spans="1:11" ht="15.75" customHeight="1" x14ac:dyDescent="0.25">
      <c r="A4548" s="27"/>
      <c r="B4548" s="30" t="s">
        <v>9455</v>
      </c>
      <c r="C4548" s="30" t="s">
        <v>9455</v>
      </c>
      <c r="D4548" s="7" t="s">
        <v>10485</v>
      </c>
      <c r="E4548" s="7" t="s">
        <v>10485</v>
      </c>
      <c r="F4548" s="27" t="s">
        <v>10486</v>
      </c>
      <c r="G4548" s="27" t="s">
        <v>10486</v>
      </c>
      <c r="H4548" s="11" t="s">
        <v>15</v>
      </c>
      <c r="I4548" s="32" t="s">
        <v>128</v>
      </c>
      <c r="J4548" s="14"/>
      <c r="K4548" s="14"/>
    </row>
    <row r="4549" spans="1:11" ht="15.75" customHeight="1" x14ac:dyDescent="0.25">
      <c r="A4549" s="27"/>
      <c r="B4549" s="30" t="s">
        <v>10434</v>
      </c>
      <c r="C4549" s="30" t="s">
        <v>10434</v>
      </c>
      <c r="D4549" s="7" t="s">
        <v>10487</v>
      </c>
      <c r="E4549" s="7" t="s">
        <v>10488</v>
      </c>
      <c r="F4549" s="30" t="s">
        <v>9537</v>
      </c>
      <c r="G4549" s="30" t="s">
        <v>10489</v>
      </c>
      <c r="H4549" s="11" t="s">
        <v>15</v>
      </c>
      <c r="I4549" s="32" t="s">
        <v>128</v>
      </c>
      <c r="J4549" s="14"/>
      <c r="K4549" s="14"/>
    </row>
    <row r="4550" spans="1:11" ht="15.75" customHeight="1" x14ac:dyDescent="0.25">
      <c r="A4550" s="27"/>
      <c r="B4550" s="30" t="s">
        <v>9463</v>
      </c>
      <c r="C4550" s="30" t="s">
        <v>9462</v>
      </c>
      <c r="D4550" s="7" t="s">
        <v>10490</v>
      </c>
      <c r="E4550" s="7" t="s">
        <v>10490</v>
      </c>
      <c r="F4550" s="30" t="s">
        <v>9543</v>
      </c>
      <c r="G4550" s="30" t="s">
        <v>9543</v>
      </c>
      <c r="H4550" s="11" t="s">
        <v>15</v>
      </c>
      <c r="I4550" s="32" t="s">
        <v>128</v>
      </c>
      <c r="J4550" s="14"/>
      <c r="K4550" s="14"/>
    </row>
    <row r="4551" spans="1:11" ht="15.75" customHeight="1" x14ac:dyDescent="0.25">
      <c r="A4551" s="27"/>
      <c r="B4551" s="30" t="s">
        <v>9466</v>
      </c>
      <c r="C4551" s="30" t="s">
        <v>9466</v>
      </c>
      <c r="D4551" s="7" t="s">
        <v>10491</v>
      </c>
      <c r="E4551" s="7" t="s">
        <v>10491</v>
      </c>
      <c r="F4551" s="30" t="s">
        <v>10492</v>
      </c>
      <c r="G4551" s="30" t="s">
        <v>10493</v>
      </c>
      <c r="H4551" s="11" t="s">
        <v>15</v>
      </c>
      <c r="I4551" s="32" t="s">
        <v>128</v>
      </c>
      <c r="J4551" s="14"/>
      <c r="K4551" s="14"/>
    </row>
    <row r="4552" spans="1:11" ht="15.75" customHeight="1" x14ac:dyDescent="0.25">
      <c r="A4552" s="27"/>
      <c r="B4552" s="30" t="s">
        <v>9474</v>
      </c>
      <c r="C4552" s="30" t="s">
        <v>9474</v>
      </c>
      <c r="D4552" s="7" t="s">
        <v>9474</v>
      </c>
      <c r="E4552" s="7" t="s">
        <v>9474</v>
      </c>
      <c r="F4552" s="30" t="s">
        <v>875</v>
      </c>
      <c r="G4552" s="27" t="s">
        <v>10494</v>
      </c>
      <c r="H4552" s="11" t="s">
        <v>15</v>
      </c>
      <c r="I4552" s="32" t="s">
        <v>128</v>
      </c>
      <c r="J4552" s="14"/>
      <c r="K4552" s="14"/>
    </row>
    <row r="4553" spans="1:11" ht="15.75" customHeight="1" x14ac:dyDescent="0.25">
      <c r="A4553" s="27"/>
      <c r="B4553" s="30" t="s">
        <v>9477</v>
      </c>
      <c r="C4553" s="30" t="s">
        <v>9477</v>
      </c>
      <c r="D4553" s="7" t="s">
        <v>9477</v>
      </c>
      <c r="E4553" s="7" t="s">
        <v>9477</v>
      </c>
      <c r="F4553" s="30" t="s">
        <v>878</v>
      </c>
      <c r="G4553" s="27" t="s">
        <v>10495</v>
      </c>
      <c r="H4553" s="11" t="s">
        <v>15</v>
      </c>
      <c r="I4553" s="32" t="s">
        <v>128</v>
      </c>
      <c r="J4553" s="14"/>
      <c r="K4553" s="14"/>
    </row>
    <row r="4554" spans="1:11" ht="15.75" customHeight="1" x14ac:dyDescent="0.25">
      <c r="A4554" s="27"/>
      <c r="B4554" s="27" t="s">
        <v>10437</v>
      </c>
      <c r="C4554" s="27" t="s">
        <v>10437</v>
      </c>
      <c r="D4554" s="7" t="s">
        <v>10437</v>
      </c>
      <c r="E4554" s="7" t="s">
        <v>10437</v>
      </c>
      <c r="F4554" s="27" t="s">
        <v>886</v>
      </c>
      <c r="G4554" s="27" t="s">
        <v>886</v>
      </c>
      <c r="H4554" s="11" t="s">
        <v>15</v>
      </c>
      <c r="I4554" s="32" t="s">
        <v>128</v>
      </c>
      <c r="J4554" s="14"/>
      <c r="K4554" s="14"/>
    </row>
    <row r="4555" spans="1:11" ht="15.75" customHeight="1" x14ac:dyDescent="0.25">
      <c r="A4555" s="27"/>
      <c r="B4555" s="27" t="s">
        <v>9485</v>
      </c>
      <c r="C4555" s="30" t="s">
        <v>9484</v>
      </c>
      <c r="D4555" s="7" t="s">
        <v>9484</v>
      </c>
      <c r="E4555" s="7" t="s">
        <v>9485</v>
      </c>
      <c r="F4555" s="30" t="s">
        <v>889</v>
      </c>
      <c r="G4555" s="30" t="s">
        <v>10496</v>
      </c>
      <c r="H4555" s="11" t="s">
        <v>15</v>
      </c>
      <c r="I4555" s="32" t="s">
        <v>128</v>
      </c>
      <c r="J4555" s="14"/>
      <c r="K4555" s="14"/>
    </row>
    <row r="4556" spans="1:11" ht="15.75" customHeight="1" x14ac:dyDescent="0.25">
      <c r="A4556" s="27"/>
      <c r="B4556" s="27" t="s">
        <v>9487</v>
      </c>
      <c r="C4556" s="27" t="s">
        <v>9487</v>
      </c>
      <c r="D4556" s="7" t="s">
        <v>9487</v>
      </c>
      <c r="E4556" s="7" t="s">
        <v>9487</v>
      </c>
      <c r="F4556" s="27" t="s">
        <v>9561</v>
      </c>
      <c r="G4556" s="27" t="s">
        <v>9561</v>
      </c>
      <c r="H4556" s="11" t="s">
        <v>15</v>
      </c>
      <c r="I4556" s="32" t="s">
        <v>128</v>
      </c>
      <c r="J4556" s="14"/>
      <c r="K4556" s="14"/>
    </row>
    <row r="4557" spans="1:11" ht="15.75" customHeight="1" x14ac:dyDescent="0.25">
      <c r="A4557" s="27"/>
      <c r="B4557" s="27" t="s">
        <v>9490</v>
      </c>
      <c r="C4557" s="27" t="s">
        <v>9490</v>
      </c>
      <c r="D4557" s="7" t="s">
        <v>9490</v>
      </c>
      <c r="E4557" s="7" t="s">
        <v>9490</v>
      </c>
      <c r="F4557" s="30" t="s">
        <v>893</v>
      </c>
      <c r="G4557" s="30" t="s">
        <v>9565</v>
      </c>
      <c r="H4557" s="11" t="s">
        <v>15</v>
      </c>
      <c r="I4557" s="32" t="s">
        <v>128</v>
      </c>
      <c r="J4557" s="14"/>
      <c r="K4557" s="14"/>
    </row>
    <row r="4558" spans="1:11" ht="15.75" customHeight="1" x14ac:dyDescent="0.25">
      <c r="A4558" s="27"/>
      <c r="B4558" s="27" t="s">
        <v>9492</v>
      </c>
      <c r="C4558" s="27" t="s">
        <v>9492</v>
      </c>
      <c r="D4558" s="7" t="s">
        <v>9492</v>
      </c>
      <c r="E4558" s="7" t="s">
        <v>9492</v>
      </c>
      <c r="F4558" s="30" t="s">
        <v>10497</v>
      </c>
      <c r="G4558" s="30" t="s">
        <v>10498</v>
      </c>
      <c r="H4558" s="11" t="s">
        <v>15</v>
      </c>
      <c r="I4558" s="32" t="s">
        <v>128</v>
      </c>
      <c r="J4558" s="14"/>
      <c r="K4558" s="14"/>
    </row>
    <row r="4559" spans="1:11" ht="15.75" customHeight="1" x14ac:dyDescent="0.25">
      <c r="A4559" s="27"/>
      <c r="B4559" s="27" t="s">
        <v>10439</v>
      </c>
      <c r="C4559" s="27" t="s">
        <v>10439</v>
      </c>
      <c r="D4559" s="7" t="s">
        <v>10439</v>
      </c>
      <c r="E4559" s="7" t="s">
        <v>10439</v>
      </c>
      <c r="F4559" s="30" t="s">
        <v>10499</v>
      </c>
      <c r="G4559" s="27" t="s">
        <v>10500</v>
      </c>
      <c r="H4559" s="11" t="s">
        <v>15</v>
      </c>
      <c r="I4559" s="32" t="s">
        <v>128</v>
      </c>
      <c r="J4559" s="14"/>
      <c r="K4559" s="14"/>
    </row>
    <row r="4560" spans="1:11" ht="15.75" customHeight="1" x14ac:dyDescent="0.25">
      <c r="A4560" s="27"/>
      <c r="B4560" s="30" t="s">
        <v>10444</v>
      </c>
      <c r="C4560" s="30" t="s">
        <v>10444</v>
      </c>
      <c r="D4560" s="7" t="s">
        <v>10444</v>
      </c>
      <c r="E4560" s="7" t="s">
        <v>10445</v>
      </c>
      <c r="F4560" s="30" t="s">
        <v>9570</v>
      </c>
      <c r="G4560" s="30" t="s">
        <v>10501</v>
      </c>
      <c r="H4560" s="11" t="s">
        <v>15</v>
      </c>
      <c r="I4560" s="32" t="s">
        <v>128</v>
      </c>
      <c r="J4560" s="14"/>
      <c r="K4560" s="14"/>
    </row>
    <row r="4561" spans="1:11" ht="15.75" customHeight="1" x14ac:dyDescent="0.25">
      <c r="A4561" s="27"/>
      <c r="B4561" s="27" t="s">
        <v>9495</v>
      </c>
      <c r="C4561" s="27" t="s">
        <v>9495</v>
      </c>
      <c r="D4561" s="7" t="s">
        <v>9495</v>
      </c>
      <c r="E4561" s="7" t="s">
        <v>9495</v>
      </c>
      <c r="F4561" s="27" t="s">
        <v>907</v>
      </c>
      <c r="G4561" s="27" t="s">
        <v>907</v>
      </c>
      <c r="H4561" s="11" t="s">
        <v>15</v>
      </c>
      <c r="I4561" s="32" t="s">
        <v>128</v>
      </c>
      <c r="J4561" s="14"/>
      <c r="K4561" s="14"/>
    </row>
    <row r="4562" spans="1:11" ht="15.75" customHeight="1" x14ac:dyDescent="0.25">
      <c r="A4562" s="27"/>
      <c r="B4562" s="27" t="s">
        <v>9498</v>
      </c>
      <c r="C4562" s="27" t="s">
        <v>9498</v>
      </c>
      <c r="D4562" s="7" t="s">
        <v>9498</v>
      </c>
      <c r="E4562" s="7" t="s">
        <v>9498</v>
      </c>
      <c r="F4562" s="30" t="s">
        <v>9579</v>
      </c>
      <c r="G4562" s="27" t="s">
        <v>10502</v>
      </c>
      <c r="H4562" s="11" t="s">
        <v>15</v>
      </c>
      <c r="I4562" s="32" t="s">
        <v>128</v>
      </c>
      <c r="J4562" s="14"/>
      <c r="K4562" s="14"/>
    </row>
    <row r="4563" spans="1:11" ht="15.75" customHeight="1" x14ac:dyDescent="0.25">
      <c r="A4563" s="27"/>
      <c r="B4563" s="27" t="s">
        <v>10447</v>
      </c>
      <c r="C4563" s="27" t="s">
        <v>10447</v>
      </c>
      <c r="D4563" s="7" t="s">
        <v>10503</v>
      </c>
      <c r="E4563" s="7" t="s">
        <v>10503</v>
      </c>
      <c r="F4563" s="27" t="s">
        <v>9583</v>
      </c>
      <c r="G4563" s="27" t="s">
        <v>9583</v>
      </c>
      <c r="H4563" s="11" t="s">
        <v>15</v>
      </c>
      <c r="I4563" s="32" t="s">
        <v>128</v>
      </c>
      <c r="J4563" s="14"/>
      <c r="K4563" s="14"/>
    </row>
    <row r="4564" spans="1:11" ht="15.75" customHeight="1" x14ac:dyDescent="0.25">
      <c r="A4564" s="27"/>
      <c r="B4564" s="30" t="s">
        <v>9502</v>
      </c>
      <c r="C4564" s="30" t="s">
        <v>9502</v>
      </c>
      <c r="D4564" s="7" t="s">
        <v>9502</v>
      </c>
      <c r="E4564" s="7" t="s">
        <v>9502</v>
      </c>
      <c r="F4564" s="30" t="s">
        <v>10504</v>
      </c>
      <c r="G4564" s="30" t="s">
        <v>10505</v>
      </c>
      <c r="H4564" s="11" t="s">
        <v>15</v>
      </c>
      <c r="I4564" s="32" t="s">
        <v>128</v>
      </c>
      <c r="J4564" s="14"/>
      <c r="K4564" s="14"/>
    </row>
    <row r="4565" spans="1:11" ht="15.75" customHeight="1" x14ac:dyDescent="0.25">
      <c r="A4565" s="27"/>
      <c r="B4565" s="30" t="s">
        <v>9505</v>
      </c>
      <c r="C4565" s="30" t="s">
        <v>9504</v>
      </c>
      <c r="D4565" s="7" t="s">
        <v>9504</v>
      </c>
      <c r="E4565" s="7" t="s">
        <v>9504</v>
      </c>
      <c r="F4565" s="30" t="s">
        <v>10506</v>
      </c>
      <c r="G4565" s="30" t="s">
        <v>10506</v>
      </c>
      <c r="H4565" s="11" t="s">
        <v>15</v>
      </c>
      <c r="I4565" s="32" t="s">
        <v>128</v>
      </c>
      <c r="J4565" s="14"/>
      <c r="K4565" s="14"/>
    </row>
    <row r="4566" spans="1:11" ht="15.75" customHeight="1" x14ac:dyDescent="0.25">
      <c r="A4566" s="27"/>
      <c r="B4566" s="27" t="s">
        <v>10452</v>
      </c>
      <c r="C4566" s="27" t="s">
        <v>10452</v>
      </c>
      <c r="D4566" s="7" t="s">
        <v>10452</v>
      </c>
      <c r="E4566" s="7" t="s">
        <v>10452</v>
      </c>
      <c r="F4566" s="30" t="s">
        <v>10507</v>
      </c>
      <c r="G4566" s="27" t="s">
        <v>10508</v>
      </c>
      <c r="H4566" s="11" t="s">
        <v>15</v>
      </c>
      <c r="I4566" s="32" t="s">
        <v>128</v>
      </c>
      <c r="J4566" s="14"/>
      <c r="K4566" s="14"/>
    </row>
    <row r="4567" spans="1:11" ht="15.75" customHeight="1" x14ac:dyDescent="0.25">
      <c r="A4567" s="27"/>
      <c r="B4567" s="30" t="s">
        <v>10454</v>
      </c>
      <c r="C4567" s="30" t="s">
        <v>10454</v>
      </c>
      <c r="D4567" s="7" t="s">
        <v>10509</v>
      </c>
      <c r="E4567" s="7" t="s">
        <v>10509</v>
      </c>
      <c r="F4567" s="27" t="s">
        <v>10510</v>
      </c>
      <c r="G4567" s="27" t="s">
        <v>10510</v>
      </c>
      <c r="H4567" s="11" t="s">
        <v>15</v>
      </c>
      <c r="I4567" s="32" t="s">
        <v>128</v>
      </c>
      <c r="J4567" s="14"/>
      <c r="K4567" s="14"/>
    </row>
    <row r="4568" spans="1:11" ht="15.75" customHeight="1" x14ac:dyDescent="0.25">
      <c r="A4568" s="27"/>
      <c r="B4568" s="30" t="s">
        <v>10511</v>
      </c>
      <c r="C4568" s="30" t="s">
        <v>10456</v>
      </c>
      <c r="D4568" s="7" t="s">
        <v>10456</v>
      </c>
      <c r="E4568" s="7" t="s">
        <v>10512</v>
      </c>
      <c r="F4568" s="30" t="s">
        <v>9586</v>
      </c>
      <c r="G4568" s="30" t="s">
        <v>10513</v>
      </c>
      <c r="H4568" s="34" t="s">
        <v>15</v>
      </c>
      <c r="I4568" s="32" t="s">
        <v>128</v>
      </c>
      <c r="J4568" s="14"/>
      <c r="K4568" s="14"/>
    </row>
    <row r="4569" spans="1:11" ht="15.75" customHeight="1" x14ac:dyDescent="0.25">
      <c r="A4569" s="27"/>
      <c r="B4569" s="27" t="s">
        <v>10459</v>
      </c>
      <c r="C4569" s="27" t="s">
        <v>10459</v>
      </c>
      <c r="D4569" s="7" t="s">
        <v>10459</v>
      </c>
      <c r="E4569" s="7" t="s">
        <v>10459</v>
      </c>
      <c r="F4569" s="30" t="s">
        <v>9590</v>
      </c>
      <c r="G4569" s="30" t="s">
        <v>10514</v>
      </c>
      <c r="H4569" s="12" t="s">
        <v>15</v>
      </c>
      <c r="I4569" s="32" t="s">
        <v>128</v>
      </c>
      <c r="J4569" s="14"/>
      <c r="K4569" s="14"/>
    </row>
    <row r="4570" spans="1:11" ht="15.75" customHeight="1" x14ac:dyDescent="0.25">
      <c r="A4570" s="27"/>
      <c r="B4570" s="30" t="s">
        <v>10463</v>
      </c>
      <c r="C4570" s="30" t="s">
        <v>10463</v>
      </c>
      <c r="D4570" s="7" t="s">
        <v>10463</v>
      </c>
      <c r="E4570" s="7" t="s">
        <v>10464</v>
      </c>
      <c r="F4570" s="30" t="s">
        <v>9600</v>
      </c>
      <c r="G4570" s="27" t="s">
        <v>10515</v>
      </c>
      <c r="H4570" s="35" t="s">
        <v>15</v>
      </c>
      <c r="I4570" s="32" t="s">
        <v>128</v>
      </c>
      <c r="J4570" s="14"/>
      <c r="K4570" s="14"/>
    </row>
    <row r="4571" spans="1:11" ht="15.75" customHeight="1" x14ac:dyDescent="0.25">
      <c r="A4571" s="27"/>
      <c r="B4571" s="30" t="s">
        <v>10468</v>
      </c>
      <c r="C4571" s="30" t="s">
        <v>10468</v>
      </c>
      <c r="D4571" s="7" t="s">
        <v>10516</v>
      </c>
      <c r="E4571" s="7" t="s">
        <v>10517</v>
      </c>
      <c r="F4571" s="30" t="s">
        <v>2176</v>
      </c>
      <c r="G4571" s="27" t="s">
        <v>10518</v>
      </c>
      <c r="H4571" s="12" t="s">
        <v>15</v>
      </c>
      <c r="I4571" s="32" t="s">
        <v>128</v>
      </c>
      <c r="J4571" s="14"/>
      <c r="K4571" s="14"/>
    </row>
    <row r="4572" spans="1:11" ht="15.75" customHeight="1" x14ac:dyDescent="0.25">
      <c r="A4572" s="27"/>
      <c r="B4572" s="27" t="s">
        <v>10471</v>
      </c>
      <c r="C4572" s="27" t="s">
        <v>10471</v>
      </c>
      <c r="D4572" s="7" t="s">
        <v>10519</v>
      </c>
      <c r="E4572" s="7" t="s">
        <v>10519</v>
      </c>
      <c r="F4572" s="30" t="s">
        <v>10520</v>
      </c>
      <c r="G4572" s="30" t="s">
        <v>10521</v>
      </c>
      <c r="H4572" s="12" t="s">
        <v>15</v>
      </c>
      <c r="I4572" s="33" t="s">
        <v>128</v>
      </c>
      <c r="J4572" s="14"/>
      <c r="K4572" s="14"/>
    </row>
    <row r="4573" spans="1:11" ht="15.75" customHeight="1" x14ac:dyDescent="0.25">
      <c r="A4573" s="27"/>
      <c r="B4573" s="30" t="s">
        <v>10472</v>
      </c>
      <c r="C4573" s="30" t="s">
        <v>10472</v>
      </c>
      <c r="D4573" s="7" t="s">
        <v>10522</v>
      </c>
      <c r="E4573" s="7" t="s">
        <v>10523</v>
      </c>
      <c r="F4573" s="30" t="s">
        <v>10524</v>
      </c>
      <c r="G4573" s="27" t="s">
        <v>10525</v>
      </c>
      <c r="H4573" s="12" t="s">
        <v>15</v>
      </c>
      <c r="I4573" s="33" t="s">
        <v>128</v>
      </c>
      <c r="J4573" s="14"/>
      <c r="K4573" s="14"/>
    </row>
    <row r="4574" spans="1:11" ht="15.75" customHeight="1" x14ac:dyDescent="0.25">
      <c r="A4574" s="27"/>
      <c r="B4574" s="30" t="s">
        <v>10475</v>
      </c>
      <c r="C4574" s="30" t="s">
        <v>10475</v>
      </c>
      <c r="D4574" s="7" t="s">
        <v>10526</v>
      </c>
      <c r="E4574" s="7" t="s">
        <v>10526</v>
      </c>
      <c r="F4574" s="30" t="s">
        <v>10527</v>
      </c>
      <c r="G4574" s="30" t="s">
        <v>10528</v>
      </c>
      <c r="H4574" s="35" t="s">
        <v>15</v>
      </c>
      <c r="I4574" s="32" t="s">
        <v>128</v>
      </c>
      <c r="J4574" s="14"/>
      <c r="K4574" s="14"/>
    </row>
    <row r="4575" spans="1:11" ht="15.75" customHeight="1" x14ac:dyDescent="0.25">
      <c r="A4575" s="27"/>
      <c r="B4575" s="30" t="s">
        <v>10483</v>
      </c>
      <c r="C4575" s="30" t="s">
        <v>10483</v>
      </c>
      <c r="D4575" s="7" t="s">
        <v>10529</v>
      </c>
      <c r="E4575" s="7" t="s">
        <v>10530</v>
      </c>
      <c r="F4575" s="30" t="s">
        <v>8782</v>
      </c>
      <c r="G4575" s="30" t="s">
        <v>10531</v>
      </c>
      <c r="H4575" s="35" t="s">
        <v>15</v>
      </c>
      <c r="I4575" s="32" t="s">
        <v>128</v>
      </c>
      <c r="J4575" s="14"/>
      <c r="K4575" s="14"/>
    </row>
    <row r="4576" spans="1:11" ht="15.75" customHeight="1" x14ac:dyDescent="0.25">
      <c r="A4576" s="27"/>
      <c r="B4576" s="27" t="s">
        <v>10486</v>
      </c>
      <c r="C4576" s="27" t="s">
        <v>10486</v>
      </c>
      <c r="D4576" s="7" t="s">
        <v>10532</v>
      </c>
      <c r="E4576" s="7" t="s">
        <v>10532</v>
      </c>
      <c r="F4576" s="30" t="s">
        <v>10533</v>
      </c>
      <c r="G4576" s="30" t="s">
        <v>10534</v>
      </c>
      <c r="H4576" s="35" t="s">
        <v>15</v>
      </c>
      <c r="I4576" s="32" t="s">
        <v>128</v>
      </c>
      <c r="J4576" s="14"/>
      <c r="K4576" s="14"/>
    </row>
    <row r="4577" spans="1:11" ht="15.75" customHeight="1" x14ac:dyDescent="0.25">
      <c r="A4577" s="27"/>
      <c r="B4577" s="27" t="s">
        <v>9511</v>
      </c>
      <c r="C4577" s="27" t="s">
        <v>9511</v>
      </c>
      <c r="D4577" s="7" t="s">
        <v>10535</v>
      </c>
      <c r="E4577" s="7" t="s">
        <v>10535</v>
      </c>
      <c r="F4577" s="13" t="s">
        <v>10536</v>
      </c>
      <c r="G4577" s="13" t="s">
        <v>10537</v>
      </c>
      <c r="H4577" s="36" t="s">
        <v>15</v>
      </c>
      <c r="I4577" s="37" t="s">
        <v>128</v>
      </c>
      <c r="J4577" s="14"/>
      <c r="K4577" s="14"/>
    </row>
    <row r="4578" spans="1:11" ht="15.75" customHeight="1" x14ac:dyDescent="0.25">
      <c r="A4578" s="27"/>
      <c r="B4578" s="27" t="s">
        <v>9512</v>
      </c>
      <c r="C4578" s="27" t="s">
        <v>9512</v>
      </c>
      <c r="D4578" s="7" t="s">
        <v>10538</v>
      </c>
      <c r="E4578" s="7" t="s">
        <v>10538</v>
      </c>
      <c r="F4578" s="13" t="s">
        <v>10539</v>
      </c>
      <c r="G4578" s="13" t="s">
        <v>10540</v>
      </c>
      <c r="H4578" s="36" t="s">
        <v>15</v>
      </c>
      <c r="I4578" s="37" t="s">
        <v>128</v>
      </c>
      <c r="J4578" s="14"/>
      <c r="K4578" s="14"/>
    </row>
    <row r="4579" spans="1:11" ht="15.75" customHeight="1" x14ac:dyDescent="0.25">
      <c r="A4579" s="27"/>
      <c r="B4579" s="27" t="s">
        <v>10494</v>
      </c>
      <c r="C4579" s="30" t="s">
        <v>875</v>
      </c>
      <c r="D4579" s="7" t="s">
        <v>10541</v>
      </c>
      <c r="E4579" s="7" t="s">
        <v>10541</v>
      </c>
      <c r="F4579" s="13" t="s">
        <v>10542</v>
      </c>
      <c r="G4579" s="13" t="s">
        <v>10543</v>
      </c>
      <c r="H4579" s="36" t="s">
        <v>15</v>
      </c>
      <c r="I4579" s="37" t="s">
        <v>128</v>
      </c>
      <c r="J4579" s="14"/>
      <c r="K4579" s="14"/>
    </row>
    <row r="4580" spans="1:11" ht="15.75" customHeight="1" x14ac:dyDescent="0.25">
      <c r="A4580" s="27"/>
      <c r="B4580" s="30" t="s">
        <v>10498</v>
      </c>
      <c r="C4580" s="30" t="s">
        <v>10497</v>
      </c>
      <c r="D4580" s="7" t="s">
        <v>10544</v>
      </c>
      <c r="E4580" s="7" t="s">
        <v>10544</v>
      </c>
      <c r="F4580" s="13" t="s">
        <v>9617</v>
      </c>
      <c r="G4580" s="13" t="s">
        <v>10545</v>
      </c>
      <c r="H4580" s="36" t="s">
        <v>15</v>
      </c>
      <c r="I4580" s="37" t="s">
        <v>128</v>
      </c>
      <c r="J4580" s="14"/>
      <c r="K4580" s="14"/>
    </row>
    <row r="4581" spans="1:11" ht="15.75" customHeight="1" x14ac:dyDescent="0.25">
      <c r="A4581" s="27"/>
      <c r="B4581" s="30" t="s">
        <v>10499</v>
      </c>
      <c r="C4581" s="30" t="s">
        <v>10499</v>
      </c>
      <c r="D4581" s="7" t="s">
        <v>10546</v>
      </c>
      <c r="E4581" s="7" t="s">
        <v>10547</v>
      </c>
      <c r="F4581" s="13" t="s">
        <v>9620</v>
      </c>
      <c r="G4581" s="13" t="s">
        <v>10548</v>
      </c>
      <c r="H4581" s="36" t="s">
        <v>15</v>
      </c>
      <c r="I4581" s="37" t="s">
        <v>128</v>
      </c>
      <c r="J4581" s="14"/>
      <c r="K4581" s="14"/>
    </row>
    <row r="4582" spans="1:11" ht="15.75" customHeight="1" x14ac:dyDescent="0.25">
      <c r="A4582" s="27"/>
      <c r="B4582" s="30" t="s">
        <v>10505</v>
      </c>
      <c r="C4582" s="30" t="s">
        <v>10504</v>
      </c>
      <c r="D4582" s="7" t="s">
        <v>10549</v>
      </c>
      <c r="E4582" s="7" t="s">
        <v>10549</v>
      </c>
      <c r="F4582" s="13" t="s">
        <v>10550</v>
      </c>
      <c r="G4582" s="13" t="s">
        <v>10550</v>
      </c>
      <c r="H4582" s="36" t="s">
        <v>15</v>
      </c>
      <c r="I4582" s="37" t="s">
        <v>128</v>
      </c>
      <c r="J4582" s="14"/>
      <c r="K4582" s="14"/>
    </row>
    <row r="4583" spans="1:11" ht="15.75" customHeight="1" x14ac:dyDescent="0.25">
      <c r="A4583" s="27"/>
      <c r="B4583" s="27" t="s">
        <v>9520</v>
      </c>
      <c r="C4583" s="27" t="s">
        <v>9520</v>
      </c>
      <c r="D4583" s="7" t="s">
        <v>10551</v>
      </c>
      <c r="E4583" s="7" t="s">
        <v>10551</v>
      </c>
      <c r="F4583" s="13" t="s">
        <v>10552</v>
      </c>
      <c r="G4583" s="13" t="s">
        <v>10552</v>
      </c>
      <c r="H4583" s="36" t="s">
        <v>15</v>
      </c>
      <c r="I4583" s="37" t="s">
        <v>128</v>
      </c>
      <c r="J4583" s="14"/>
      <c r="K4583" s="14"/>
    </row>
    <row r="4584" spans="1:11" ht="15.75" customHeight="1" x14ac:dyDescent="0.25">
      <c r="A4584" s="27"/>
      <c r="B4584" s="27" t="s">
        <v>9525</v>
      </c>
      <c r="C4584" s="30" t="s">
        <v>9524</v>
      </c>
      <c r="D4584" s="7" t="s">
        <v>9524</v>
      </c>
      <c r="E4584" s="7" t="s">
        <v>9525</v>
      </c>
      <c r="F4584" s="13" t="s">
        <v>10553</v>
      </c>
      <c r="G4584" s="13" t="s">
        <v>10554</v>
      </c>
      <c r="H4584" s="36" t="s">
        <v>15</v>
      </c>
      <c r="I4584" s="37" t="s">
        <v>128</v>
      </c>
      <c r="J4584" s="14"/>
      <c r="K4584" s="14"/>
    </row>
    <row r="4585" spans="1:11" ht="15.75" customHeight="1" x14ac:dyDescent="0.25">
      <c r="A4585" s="27"/>
      <c r="B4585" s="27" t="s">
        <v>10555</v>
      </c>
      <c r="C4585" s="27" t="s">
        <v>10555</v>
      </c>
      <c r="D4585" s="7" t="s">
        <v>10556</v>
      </c>
      <c r="E4585" s="7" t="s">
        <v>10556</v>
      </c>
      <c r="F4585" s="13" t="s">
        <v>10557</v>
      </c>
      <c r="G4585" s="13" t="s">
        <v>10558</v>
      </c>
      <c r="H4585" s="36" t="s">
        <v>15</v>
      </c>
      <c r="I4585" s="37" t="s">
        <v>128</v>
      </c>
      <c r="J4585" s="14"/>
      <c r="K4585" s="14"/>
    </row>
    <row r="4586" spans="1:11" ht="15.75" customHeight="1" x14ac:dyDescent="0.25">
      <c r="A4586" s="27"/>
      <c r="B4586" s="30" t="s">
        <v>10507</v>
      </c>
      <c r="C4586" s="30" t="s">
        <v>10507</v>
      </c>
      <c r="D4586" s="7" t="s">
        <v>10559</v>
      </c>
      <c r="E4586" s="7" t="s">
        <v>10560</v>
      </c>
      <c r="F4586" s="13" t="s">
        <v>10561</v>
      </c>
      <c r="G4586" s="13" t="s">
        <v>10562</v>
      </c>
      <c r="H4586" s="36" t="s">
        <v>15</v>
      </c>
      <c r="I4586" s="37" t="s">
        <v>128</v>
      </c>
      <c r="J4586" s="14"/>
      <c r="K4586" s="14"/>
    </row>
    <row r="4587" spans="1:11" ht="15.75" customHeight="1" x14ac:dyDescent="0.25">
      <c r="A4587" s="27"/>
      <c r="B4587" s="27" t="s">
        <v>10510</v>
      </c>
      <c r="C4587" s="27" t="s">
        <v>10510</v>
      </c>
      <c r="D4587" s="7" t="s">
        <v>10563</v>
      </c>
      <c r="E4587" s="7" t="s">
        <v>10563</v>
      </c>
      <c r="F4587" s="13" t="s">
        <v>10564</v>
      </c>
      <c r="G4587" s="13" t="s">
        <v>10565</v>
      </c>
      <c r="H4587" s="36" t="s">
        <v>15</v>
      </c>
      <c r="I4587" s="37" t="s">
        <v>128</v>
      </c>
      <c r="J4587" s="14"/>
      <c r="K4587" s="14"/>
    </row>
    <row r="4588" spans="1:11" ht="15.75" customHeight="1" x14ac:dyDescent="0.25">
      <c r="A4588" s="27"/>
      <c r="B4588" s="30" t="s">
        <v>10566</v>
      </c>
      <c r="C4588" s="30" t="s">
        <v>10566</v>
      </c>
      <c r="D4588" s="7" t="s">
        <v>10567</v>
      </c>
      <c r="E4588" s="7" t="s">
        <v>10568</v>
      </c>
      <c r="F4588" s="13" t="s">
        <v>9651</v>
      </c>
      <c r="G4588" s="13" t="s">
        <v>9651</v>
      </c>
      <c r="H4588" s="36" t="s">
        <v>15</v>
      </c>
      <c r="I4588" s="37" t="s">
        <v>128</v>
      </c>
      <c r="J4588" s="14"/>
      <c r="K4588" s="14"/>
    </row>
    <row r="4589" spans="1:11" ht="15.75" customHeight="1" x14ac:dyDescent="0.25">
      <c r="A4589" s="27"/>
      <c r="B4589" s="30" t="s">
        <v>10524</v>
      </c>
      <c r="C4589" s="30" t="s">
        <v>10524</v>
      </c>
      <c r="D4589" s="7" t="s">
        <v>10569</v>
      </c>
      <c r="E4589" s="7" t="s">
        <v>10570</v>
      </c>
      <c r="F4589" s="13" t="s">
        <v>9654</v>
      </c>
      <c r="G4589" s="13" t="s">
        <v>10571</v>
      </c>
      <c r="H4589" s="36" t="s">
        <v>15</v>
      </c>
      <c r="I4589" s="37" t="s">
        <v>128</v>
      </c>
      <c r="J4589" s="14"/>
      <c r="K4589" s="14"/>
    </row>
    <row r="4590" spans="1:11" ht="15.75" customHeight="1" x14ac:dyDescent="0.25">
      <c r="A4590" s="27"/>
      <c r="B4590" s="30" t="s">
        <v>10527</v>
      </c>
      <c r="C4590" s="30" t="s">
        <v>10527</v>
      </c>
      <c r="D4590" s="7" t="s">
        <v>10572</v>
      </c>
      <c r="E4590" s="7" t="s">
        <v>10573</v>
      </c>
      <c r="F4590" s="13" t="s">
        <v>9658</v>
      </c>
      <c r="G4590" s="13" t="s">
        <v>9658</v>
      </c>
      <c r="H4590" s="36" t="s">
        <v>15</v>
      </c>
      <c r="I4590" s="37" t="s">
        <v>128</v>
      </c>
      <c r="J4590" s="14"/>
      <c r="K4590" s="14"/>
    </row>
    <row r="4591" spans="1:11" ht="15.75" customHeight="1" x14ac:dyDescent="0.25">
      <c r="A4591" s="27"/>
      <c r="B4591" s="27" t="s">
        <v>8782</v>
      </c>
      <c r="C4591" s="27" t="s">
        <v>8782</v>
      </c>
      <c r="D4591" s="7" t="s">
        <v>8782</v>
      </c>
      <c r="E4591" s="7" t="s">
        <v>8782</v>
      </c>
      <c r="F4591" s="13" t="s">
        <v>9660</v>
      </c>
      <c r="G4591" s="13" t="s">
        <v>9660</v>
      </c>
      <c r="H4591" s="36" t="s">
        <v>15</v>
      </c>
      <c r="I4591" s="37" t="s">
        <v>128</v>
      </c>
      <c r="J4591" s="14"/>
      <c r="K4591" s="14"/>
    </row>
    <row r="4592" spans="1:11" ht="15.75" customHeight="1" x14ac:dyDescent="0.25">
      <c r="A4592" s="27"/>
      <c r="B4592" s="30" t="s">
        <v>10533</v>
      </c>
      <c r="C4592" s="30" t="s">
        <v>10533</v>
      </c>
      <c r="D4592" s="7" t="s">
        <v>10533</v>
      </c>
      <c r="E4592" s="7" t="s">
        <v>10534</v>
      </c>
      <c r="F4592" s="13" t="s">
        <v>9663</v>
      </c>
      <c r="G4592" s="13" t="s">
        <v>10574</v>
      </c>
      <c r="H4592" s="36" t="s">
        <v>15</v>
      </c>
      <c r="I4592" s="37" t="s">
        <v>128</v>
      </c>
      <c r="J4592" s="14"/>
      <c r="K4592" s="14"/>
    </row>
    <row r="4593" spans="1:11" ht="15.75" customHeight="1" x14ac:dyDescent="0.25">
      <c r="A4593" s="27"/>
      <c r="B4593" s="30" t="s">
        <v>9540</v>
      </c>
      <c r="C4593" s="30" t="s">
        <v>9540</v>
      </c>
      <c r="D4593" s="7" t="s">
        <v>10575</v>
      </c>
      <c r="E4593" s="7" t="s">
        <v>10575</v>
      </c>
      <c r="F4593" s="13" t="s">
        <v>9667</v>
      </c>
      <c r="G4593" s="13" t="s">
        <v>10576</v>
      </c>
      <c r="H4593" s="36" t="s">
        <v>15</v>
      </c>
      <c r="I4593" s="37" t="s">
        <v>128</v>
      </c>
      <c r="J4593" s="14"/>
      <c r="K4593" s="14"/>
    </row>
    <row r="4594" spans="1:11" ht="15.75" customHeight="1" x14ac:dyDescent="0.25">
      <c r="A4594" s="27"/>
      <c r="B4594" s="27" t="s">
        <v>9542</v>
      </c>
      <c r="C4594" s="27" t="s">
        <v>9542</v>
      </c>
      <c r="D4594" s="7" t="s">
        <v>10577</v>
      </c>
      <c r="E4594" s="7" t="s">
        <v>10577</v>
      </c>
      <c r="F4594" s="13" t="s">
        <v>9671</v>
      </c>
      <c r="G4594" s="13" t="s">
        <v>9671</v>
      </c>
      <c r="H4594" s="36" t="s">
        <v>15</v>
      </c>
      <c r="I4594" s="37" t="s">
        <v>128</v>
      </c>
      <c r="J4594" s="14"/>
      <c r="K4594" s="14"/>
    </row>
    <row r="4595" spans="1:11" ht="15.75" customHeight="1" x14ac:dyDescent="0.25">
      <c r="A4595" s="27"/>
      <c r="B4595" s="13" t="s">
        <v>9544</v>
      </c>
      <c r="C4595" s="13" t="s">
        <v>9544</v>
      </c>
      <c r="D4595" s="7" t="s">
        <v>10578</v>
      </c>
      <c r="E4595" s="7" t="s">
        <v>10578</v>
      </c>
      <c r="F4595" s="13" t="s">
        <v>9675</v>
      </c>
      <c r="G4595" s="13" t="s">
        <v>9674</v>
      </c>
      <c r="H4595" s="36" t="s">
        <v>15</v>
      </c>
      <c r="I4595" s="37" t="s">
        <v>128</v>
      </c>
      <c r="J4595" s="14"/>
      <c r="K4595" s="14"/>
    </row>
    <row r="4596" spans="1:11" ht="15.75" customHeight="1" x14ac:dyDescent="0.25">
      <c r="A4596" s="27"/>
      <c r="B4596" s="13" t="s">
        <v>9548</v>
      </c>
      <c r="C4596" s="13" t="s">
        <v>9548</v>
      </c>
      <c r="D4596" s="7" t="s">
        <v>10579</v>
      </c>
      <c r="E4596" s="7" t="s">
        <v>10579</v>
      </c>
      <c r="F4596" s="13" t="s">
        <v>9679</v>
      </c>
      <c r="G4596" s="13" t="s">
        <v>9678</v>
      </c>
      <c r="H4596" s="36" t="s">
        <v>15</v>
      </c>
      <c r="I4596" s="37" t="s">
        <v>128</v>
      </c>
      <c r="J4596" s="14"/>
      <c r="K4596" s="14"/>
    </row>
    <row r="4597" spans="1:11" ht="15.75" customHeight="1" x14ac:dyDescent="0.25">
      <c r="A4597" s="27"/>
      <c r="B4597" s="13" t="s">
        <v>9550</v>
      </c>
      <c r="C4597" s="13" t="s">
        <v>9550</v>
      </c>
      <c r="D4597" s="7" t="s">
        <v>10580</v>
      </c>
      <c r="E4597" s="7" t="s">
        <v>10580</v>
      </c>
      <c r="F4597" s="13" t="s">
        <v>9682</v>
      </c>
      <c r="G4597" s="13" t="s">
        <v>10581</v>
      </c>
      <c r="H4597" s="36" t="s">
        <v>15</v>
      </c>
      <c r="I4597" s="37" t="s">
        <v>128</v>
      </c>
      <c r="J4597" s="14"/>
      <c r="K4597" s="14"/>
    </row>
    <row r="4598" spans="1:11" ht="15.75" customHeight="1" x14ac:dyDescent="0.25">
      <c r="A4598" s="27"/>
      <c r="B4598" s="13" t="s">
        <v>10582</v>
      </c>
      <c r="C4598" s="13" t="s">
        <v>10583</v>
      </c>
      <c r="D4598" s="7" t="s">
        <v>10584</v>
      </c>
      <c r="E4598" s="7" t="s">
        <v>10584</v>
      </c>
      <c r="F4598" s="13" t="s">
        <v>10585</v>
      </c>
      <c r="G4598" s="13" t="s">
        <v>10585</v>
      </c>
      <c r="H4598" s="36" t="s">
        <v>15</v>
      </c>
      <c r="I4598" s="37" t="s">
        <v>128</v>
      </c>
      <c r="J4598" s="14"/>
      <c r="K4598" s="14"/>
    </row>
    <row r="4599" spans="1:11" ht="15.75" customHeight="1" x14ac:dyDescent="0.25">
      <c r="A4599" s="27"/>
      <c r="B4599" s="13" t="s">
        <v>10539</v>
      </c>
      <c r="C4599" s="13" t="s">
        <v>10539</v>
      </c>
      <c r="D4599" s="7" t="s">
        <v>10586</v>
      </c>
      <c r="E4599" s="7" t="s">
        <v>10587</v>
      </c>
      <c r="F4599" s="13" t="s">
        <v>9686</v>
      </c>
      <c r="G4599" s="13" t="s">
        <v>9686</v>
      </c>
      <c r="H4599" s="36" t="s">
        <v>15</v>
      </c>
      <c r="I4599" s="37" t="s">
        <v>128</v>
      </c>
      <c r="J4599" s="14"/>
      <c r="K4599" s="14"/>
    </row>
    <row r="4600" spans="1:11" ht="15.75" customHeight="1" x14ac:dyDescent="0.25">
      <c r="A4600" s="27"/>
      <c r="B4600" s="13" t="s">
        <v>10542</v>
      </c>
      <c r="C4600" s="13" t="s">
        <v>10542</v>
      </c>
      <c r="D4600" s="7" t="s">
        <v>10588</v>
      </c>
      <c r="E4600" s="7" t="s">
        <v>10589</v>
      </c>
      <c r="F4600" s="13" t="s">
        <v>9688</v>
      </c>
      <c r="G4600" s="13" t="s">
        <v>9688</v>
      </c>
      <c r="H4600" s="36" t="s">
        <v>15</v>
      </c>
      <c r="I4600" s="37" t="s">
        <v>128</v>
      </c>
      <c r="J4600" s="14"/>
      <c r="K4600" s="14"/>
    </row>
    <row r="4601" spans="1:11" ht="15.75" customHeight="1" x14ac:dyDescent="0.25">
      <c r="A4601" s="27"/>
      <c r="B4601" s="13" t="s">
        <v>9553</v>
      </c>
      <c r="C4601" s="13" t="s">
        <v>9553</v>
      </c>
      <c r="D4601" s="7" t="s">
        <v>10590</v>
      </c>
      <c r="E4601" s="7" t="s">
        <v>10590</v>
      </c>
      <c r="F4601" s="13" t="s">
        <v>10591</v>
      </c>
      <c r="G4601" s="13" t="s">
        <v>10592</v>
      </c>
      <c r="H4601" s="36" t="s">
        <v>15</v>
      </c>
      <c r="I4601" s="37" t="s">
        <v>128</v>
      </c>
      <c r="J4601" s="14"/>
      <c r="K4601" s="14"/>
    </row>
    <row r="4602" spans="1:11" ht="15.75" customHeight="1" x14ac:dyDescent="0.25">
      <c r="A4602" s="27"/>
      <c r="B4602" s="13" t="s">
        <v>9554</v>
      </c>
      <c r="C4602" s="13" t="s">
        <v>9554</v>
      </c>
      <c r="D4602" s="7" t="s">
        <v>10593</v>
      </c>
      <c r="E4602" s="7" t="s">
        <v>10593</v>
      </c>
      <c r="F4602" s="13" t="s">
        <v>9695</v>
      </c>
      <c r="G4602" s="13" t="s">
        <v>10594</v>
      </c>
      <c r="H4602" s="36" t="s">
        <v>15</v>
      </c>
      <c r="I4602" s="37" t="s">
        <v>128</v>
      </c>
      <c r="J4602" s="14"/>
      <c r="K4602" s="14"/>
    </row>
    <row r="4603" spans="1:11" ht="15.75" customHeight="1" x14ac:dyDescent="0.25">
      <c r="A4603" s="27"/>
      <c r="B4603" s="13" t="s">
        <v>9556</v>
      </c>
      <c r="C4603" s="13" t="s">
        <v>9556</v>
      </c>
      <c r="D4603" s="7" t="s">
        <v>10595</v>
      </c>
      <c r="E4603" s="7" t="s">
        <v>10595</v>
      </c>
      <c r="F4603" s="13" t="s">
        <v>10596</v>
      </c>
      <c r="G4603" s="13" t="s">
        <v>10597</v>
      </c>
      <c r="H4603" s="36" t="s">
        <v>15</v>
      </c>
      <c r="I4603" s="37" t="s">
        <v>128</v>
      </c>
      <c r="J4603" s="14"/>
      <c r="K4603" s="14"/>
    </row>
    <row r="4604" spans="1:11" ht="15.75" customHeight="1" x14ac:dyDescent="0.25">
      <c r="A4604" s="27"/>
      <c r="B4604" s="13" t="s">
        <v>9563</v>
      </c>
      <c r="C4604" s="13" t="s">
        <v>9563</v>
      </c>
      <c r="D4604" s="7" t="s">
        <v>10598</v>
      </c>
      <c r="E4604" s="7" t="s">
        <v>10598</v>
      </c>
      <c r="F4604" s="13" t="s">
        <v>9704</v>
      </c>
      <c r="G4604" s="13" t="s">
        <v>10599</v>
      </c>
      <c r="H4604" s="36" t="s">
        <v>15</v>
      </c>
      <c r="I4604" s="37" t="s">
        <v>128</v>
      </c>
      <c r="J4604" s="14"/>
      <c r="K4604" s="14"/>
    </row>
    <row r="4605" spans="1:11" ht="15.75" customHeight="1" x14ac:dyDescent="0.25">
      <c r="A4605" s="27"/>
      <c r="B4605" s="13" t="s">
        <v>9584</v>
      </c>
      <c r="C4605" s="13" t="s">
        <v>9584</v>
      </c>
      <c r="D4605" s="7" t="s">
        <v>9584</v>
      </c>
      <c r="E4605" s="7" t="s">
        <v>9584</v>
      </c>
      <c r="F4605" s="13" t="s">
        <v>10600</v>
      </c>
      <c r="G4605" s="13" t="s">
        <v>10601</v>
      </c>
      <c r="H4605" s="36" t="s">
        <v>15</v>
      </c>
      <c r="I4605" s="37" t="s">
        <v>128</v>
      </c>
      <c r="J4605" s="14"/>
      <c r="K4605" s="14"/>
    </row>
    <row r="4606" spans="1:11" ht="15.75" customHeight="1" x14ac:dyDescent="0.25">
      <c r="A4606" s="27"/>
      <c r="B4606" s="13" t="s">
        <v>10550</v>
      </c>
      <c r="C4606" s="13" t="s">
        <v>10550</v>
      </c>
      <c r="D4606" s="7" t="s">
        <v>10550</v>
      </c>
      <c r="E4606" s="7" t="s">
        <v>10550</v>
      </c>
      <c r="F4606" s="13" t="s">
        <v>9718</v>
      </c>
      <c r="G4606" s="13" t="s">
        <v>10602</v>
      </c>
      <c r="H4606" s="36" t="s">
        <v>15</v>
      </c>
      <c r="I4606" s="37" t="s">
        <v>128</v>
      </c>
      <c r="J4606" s="14"/>
      <c r="K4606" s="14"/>
    </row>
    <row r="4607" spans="1:11" ht="15.75" customHeight="1" x14ac:dyDescent="0.25">
      <c r="A4607" s="27"/>
      <c r="B4607" s="13" t="s">
        <v>10552</v>
      </c>
      <c r="C4607" s="13" t="s">
        <v>10552</v>
      </c>
      <c r="D4607" s="7" t="s">
        <v>10552</v>
      </c>
      <c r="E4607" s="7" t="s">
        <v>10552</v>
      </c>
      <c r="F4607" s="13" t="s">
        <v>9722</v>
      </c>
      <c r="G4607" s="13" t="s">
        <v>10603</v>
      </c>
      <c r="H4607" s="36" t="s">
        <v>15</v>
      </c>
      <c r="I4607" s="37" t="s">
        <v>128</v>
      </c>
      <c r="J4607" s="14"/>
      <c r="K4607" s="14"/>
    </row>
    <row r="4608" spans="1:11" ht="15.75" customHeight="1" x14ac:dyDescent="0.25">
      <c r="A4608" s="27"/>
      <c r="B4608" s="13" t="s">
        <v>10553</v>
      </c>
      <c r="C4608" s="13" t="s">
        <v>10553</v>
      </c>
      <c r="D4608" s="7" t="s">
        <v>10553</v>
      </c>
      <c r="E4608" s="7" t="s">
        <v>10554</v>
      </c>
      <c r="F4608" s="13" t="s">
        <v>9726</v>
      </c>
      <c r="G4608" s="13" t="s">
        <v>9726</v>
      </c>
      <c r="H4608" s="36" t="s">
        <v>15</v>
      </c>
      <c r="I4608" s="37" t="s">
        <v>128</v>
      </c>
      <c r="J4608" s="14"/>
      <c r="K4608" s="14"/>
    </row>
    <row r="4609" spans="1:11" ht="15.75" customHeight="1" x14ac:dyDescent="0.25">
      <c r="A4609" s="27"/>
      <c r="B4609" s="13" t="s">
        <v>10604</v>
      </c>
      <c r="C4609" s="13" t="s">
        <v>10604</v>
      </c>
      <c r="D4609" s="7" t="s">
        <v>10605</v>
      </c>
      <c r="E4609" s="7" t="s">
        <v>10606</v>
      </c>
      <c r="F4609" s="13" t="s">
        <v>9729</v>
      </c>
      <c r="G4609" s="13" t="s">
        <v>10607</v>
      </c>
      <c r="H4609" s="36" t="s">
        <v>15</v>
      </c>
      <c r="I4609" s="37" t="s">
        <v>128</v>
      </c>
      <c r="J4609" s="14"/>
      <c r="K4609" s="14"/>
    </row>
    <row r="4610" spans="1:11" ht="15.75" customHeight="1" x14ac:dyDescent="0.25">
      <c r="A4610" s="27"/>
      <c r="B4610" s="13" t="s">
        <v>10608</v>
      </c>
      <c r="C4610" s="13" t="s">
        <v>10608</v>
      </c>
      <c r="D4610" s="7" t="s">
        <v>10609</v>
      </c>
      <c r="E4610" s="7" t="s">
        <v>10610</v>
      </c>
      <c r="F4610" s="13" t="s">
        <v>9733</v>
      </c>
      <c r="G4610" s="13" t="s">
        <v>10611</v>
      </c>
      <c r="H4610" s="36" t="s">
        <v>15</v>
      </c>
      <c r="I4610" s="37" t="s">
        <v>128</v>
      </c>
      <c r="J4610" s="14"/>
      <c r="K4610" s="14"/>
    </row>
    <row r="4611" spans="1:11" ht="15.75" customHeight="1" x14ac:dyDescent="0.25">
      <c r="A4611" s="27"/>
      <c r="B4611" s="13" t="s">
        <v>10564</v>
      </c>
      <c r="C4611" s="13" t="s">
        <v>10564</v>
      </c>
      <c r="D4611" s="7" t="s">
        <v>10564</v>
      </c>
      <c r="E4611" s="7" t="s">
        <v>10565</v>
      </c>
      <c r="F4611" s="13" t="s">
        <v>9737</v>
      </c>
      <c r="G4611" s="13" t="s">
        <v>9737</v>
      </c>
      <c r="H4611" s="36" t="s">
        <v>15</v>
      </c>
      <c r="I4611" s="37" t="s">
        <v>128</v>
      </c>
      <c r="J4611" s="14"/>
      <c r="K4611" s="14"/>
    </row>
    <row r="4612" spans="1:11" ht="15.75" customHeight="1" x14ac:dyDescent="0.25">
      <c r="A4612" s="27"/>
      <c r="B4612" s="13" t="s">
        <v>9589</v>
      </c>
      <c r="C4612" s="13" t="s">
        <v>9589</v>
      </c>
      <c r="D4612" s="7" t="s">
        <v>10612</v>
      </c>
      <c r="E4612" s="7" t="s">
        <v>10612</v>
      </c>
      <c r="F4612" s="13" t="s">
        <v>9740</v>
      </c>
      <c r="G4612" s="13" t="s">
        <v>10613</v>
      </c>
      <c r="H4612" s="36" t="s">
        <v>15</v>
      </c>
      <c r="I4612" s="37" t="s">
        <v>128</v>
      </c>
      <c r="J4612" s="14"/>
      <c r="K4612" s="14"/>
    </row>
    <row r="4613" spans="1:11" ht="15.75" customHeight="1" x14ac:dyDescent="0.25">
      <c r="A4613" s="27"/>
      <c r="B4613" s="13" t="s">
        <v>10585</v>
      </c>
      <c r="C4613" s="13" t="s">
        <v>10585</v>
      </c>
      <c r="D4613" s="7" t="s">
        <v>10585</v>
      </c>
      <c r="E4613" s="7" t="s">
        <v>10585</v>
      </c>
      <c r="F4613" s="13" t="s">
        <v>10614</v>
      </c>
      <c r="G4613" s="13" t="s">
        <v>10615</v>
      </c>
      <c r="H4613" s="36" t="s">
        <v>15</v>
      </c>
      <c r="I4613" s="37" t="s">
        <v>128</v>
      </c>
      <c r="J4613" s="14"/>
      <c r="K4613" s="14"/>
    </row>
    <row r="4614" spans="1:11" ht="15.75" customHeight="1" x14ac:dyDescent="0.25">
      <c r="A4614" s="27"/>
      <c r="B4614" s="13" t="s">
        <v>9626</v>
      </c>
      <c r="C4614" s="13" t="s">
        <v>9626</v>
      </c>
      <c r="D4614" s="7" t="s">
        <v>10616</v>
      </c>
      <c r="E4614" s="7" t="s">
        <v>10616</v>
      </c>
      <c r="F4614" s="13" t="s">
        <v>9768</v>
      </c>
      <c r="G4614" s="13" t="s">
        <v>9769</v>
      </c>
      <c r="H4614" s="36" t="s">
        <v>15</v>
      </c>
      <c r="I4614" s="37" t="s">
        <v>128</v>
      </c>
      <c r="J4614" s="14"/>
      <c r="K4614" s="14"/>
    </row>
    <row r="4615" spans="1:11" ht="15.75" customHeight="1" x14ac:dyDescent="0.25">
      <c r="A4615" s="27"/>
      <c r="B4615" s="13" t="s">
        <v>10617</v>
      </c>
      <c r="C4615" s="13" t="s">
        <v>10618</v>
      </c>
      <c r="D4615" s="7" t="s">
        <v>10619</v>
      </c>
      <c r="E4615" s="7" t="s">
        <v>10620</v>
      </c>
      <c r="F4615" s="13" t="s">
        <v>10621</v>
      </c>
      <c r="G4615" s="13" t="s">
        <v>10622</v>
      </c>
      <c r="H4615" s="36" t="s">
        <v>15</v>
      </c>
      <c r="I4615" s="37" t="s">
        <v>128</v>
      </c>
      <c r="J4615" s="14"/>
      <c r="K4615" s="14"/>
    </row>
    <row r="4616" spans="1:11" ht="15.75" customHeight="1" x14ac:dyDescent="0.25">
      <c r="A4616" s="27"/>
      <c r="B4616" s="13" t="s">
        <v>9632</v>
      </c>
      <c r="C4616" s="13" t="s">
        <v>9632</v>
      </c>
      <c r="D4616" s="7" t="s">
        <v>10623</v>
      </c>
      <c r="E4616" s="7" t="s">
        <v>10623</v>
      </c>
      <c r="F4616" s="13" t="s">
        <v>10624</v>
      </c>
      <c r="G4616" s="13" t="s">
        <v>10625</v>
      </c>
      <c r="H4616" s="36" t="s">
        <v>15</v>
      </c>
      <c r="I4616" s="37" t="s">
        <v>128</v>
      </c>
      <c r="J4616" s="14"/>
      <c r="K4616" s="14"/>
    </row>
    <row r="4617" spans="1:11" ht="15.75" customHeight="1" x14ac:dyDescent="0.25">
      <c r="A4617" s="27"/>
      <c r="B4617" s="13" t="s">
        <v>9639</v>
      </c>
      <c r="C4617" s="13" t="s">
        <v>9639</v>
      </c>
      <c r="D4617" s="7" t="s">
        <v>10626</v>
      </c>
      <c r="E4617" s="7" t="s">
        <v>10626</v>
      </c>
      <c r="F4617" s="13" t="s">
        <v>10627</v>
      </c>
      <c r="G4617" s="13" t="s">
        <v>10628</v>
      </c>
      <c r="H4617" s="36" t="s">
        <v>15</v>
      </c>
      <c r="I4617" s="37" t="s">
        <v>128</v>
      </c>
      <c r="J4617" s="14"/>
      <c r="K4617" s="14"/>
    </row>
    <row r="4618" spans="1:11" ht="15.75" customHeight="1" x14ac:dyDescent="0.25">
      <c r="A4618" s="27"/>
      <c r="B4618" s="13" t="s">
        <v>9649</v>
      </c>
      <c r="C4618" s="13" t="s">
        <v>9649</v>
      </c>
      <c r="D4618" s="7" t="s">
        <v>10629</v>
      </c>
      <c r="E4618" s="7" t="s">
        <v>10629</v>
      </c>
      <c r="F4618" s="13" t="s">
        <v>10630</v>
      </c>
      <c r="G4618" s="13" t="s">
        <v>10630</v>
      </c>
      <c r="H4618" s="36" t="s">
        <v>15</v>
      </c>
      <c r="I4618" s="37" t="s">
        <v>128</v>
      </c>
      <c r="J4618" s="14"/>
      <c r="K4618" s="14"/>
    </row>
    <row r="4619" spans="1:11" ht="15.75" customHeight="1" x14ac:dyDescent="0.25">
      <c r="A4619" s="27"/>
      <c r="B4619" s="13" t="s">
        <v>9650</v>
      </c>
      <c r="C4619" s="13" t="s">
        <v>9650</v>
      </c>
      <c r="D4619" s="7" t="s">
        <v>9650</v>
      </c>
      <c r="E4619" s="7" t="s">
        <v>9650</v>
      </c>
      <c r="F4619" s="13" t="s">
        <v>10631</v>
      </c>
      <c r="G4619" s="13" t="s">
        <v>10631</v>
      </c>
      <c r="H4619" s="36" t="s">
        <v>15</v>
      </c>
      <c r="I4619" s="37" t="s">
        <v>128</v>
      </c>
      <c r="J4619" s="14"/>
      <c r="K4619" s="14"/>
    </row>
    <row r="4620" spans="1:11" ht="15.75" customHeight="1" x14ac:dyDescent="0.25">
      <c r="A4620" s="27"/>
      <c r="B4620" s="13" t="s">
        <v>10632</v>
      </c>
      <c r="C4620" s="13" t="s">
        <v>10633</v>
      </c>
      <c r="D4620" s="7" t="s">
        <v>10634</v>
      </c>
      <c r="E4620" s="7" t="s">
        <v>10634</v>
      </c>
      <c r="F4620" s="13" t="s">
        <v>10635</v>
      </c>
      <c r="G4620" s="13" t="s">
        <v>10636</v>
      </c>
      <c r="H4620" s="36" t="s">
        <v>15</v>
      </c>
      <c r="I4620" s="37" t="s">
        <v>128</v>
      </c>
      <c r="J4620" s="14"/>
      <c r="K4620" s="14"/>
    </row>
    <row r="4621" spans="1:11" ht="15.75" customHeight="1" x14ac:dyDescent="0.25">
      <c r="A4621" s="27"/>
      <c r="B4621" s="13" t="s">
        <v>10637</v>
      </c>
      <c r="C4621" s="13" t="s">
        <v>10637</v>
      </c>
      <c r="D4621" s="7" t="s">
        <v>10637</v>
      </c>
      <c r="E4621" s="7" t="s">
        <v>10637</v>
      </c>
      <c r="F4621" s="13" t="s">
        <v>10638</v>
      </c>
      <c r="G4621" s="13" t="s">
        <v>10638</v>
      </c>
      <c r="H4621" s="36" t="s">
        <v>15</v>
      </c>
      <c r="I4621" s="37" t="s">
        <v>128</v>
      </c>
      <c r="J4621" s="14"/>
      <c r="K4621" s="14"/>
    </row>
    <row r="4622" spans="1:11" ht="15.75" customHeight="1" x14ac:dyDescent="0.25">
      <c r="A4622" s="27"/>
      <c r="B4622" s="13" t="s">
        <v>9673</v>
      </c>
      <c r="C4622" s="13" t="s">
        <v>9673</v>
      </c>
      <c r="D4622" s="7" t="s">
        <v>9673</v>
      </c>
      <c r="E4622" s="7" t="s">
        <v>9673</v>
      </c>
      <c r="F4622" s="13" t="s">
        <v>10639</v>
      </c>
      <c r="G4622" s="13" t="s">
        <v>10640</v>
      </c>
      <c r="H4622" s="36" t="s">
        <v>15</v>
      </c>
      <c r="I4622" s="37" t="s">
        <v>128</v>
      </c>
      <c r="J4622" s="14"/>
      <c r="K4622" s="14"/>
    </row>
    <row r="4623" spans="1:11" ht="15.75" customHeight="1" x14ac:dyDescent="0.25">
      <c r="A4623" s="27"/>
      <c r="B4623" s="13" t="s">
        <v>9677</v>
      </c>
      <c r="C4623" s="13" t="s">
        <v>9677</v>
      </c>
      <c r="D4623" s="7" t="s">
        <v>9677</v>
      </c>
      <c r="E4623" s="7" t="s">
        <v>9677</v>
      </c>
      <c r="F4623" s="13" t="s">
        <v>10641</v>
      </c>
      <c r="G4623" s="13" t="s">
        <v>10642</v>
      </c>
      <c r="H4623" s="36" t="s">
        <v>15</v>
      </c>
      <c r="I4623" s="37" t="s">
        <v>128</v>
      </c>
      <c r="J4623" s="14"/>
      <c r="K4623" s="14"/>
    </row>
    <row r="4624" spans="1:11" ht="15.75" customHeight="1" x14ac:dyDescent="0.25">
      <c r="A4624" s="27"/>
      <c r="B4624" s="13" t="s">
        <v>9681</v>
      </c>
      <c r="C4624" s="13" t="s">
        <v>9681</v>
      </c>
      <c r="D4624" s="7" t="s">
        <v>10643</v>
      </c>
      <c r="E4624" s="7" t="s">
        <v>10643</v>
      </c>
      <c r="F4624" s="13" t="s">
        <v>10644</v>
      </c>
      <c r="G4624" s="13" t="s">
        <v>10645</v>
      </c>
      <c r="H4624" s="36" t="s">
        <v>15</v>
      </c>
      <c r="I4624" s="37" t="s">
        <v>128</v>
      </c>
      <c r="J4624" s="14"/>
      <c r="K4624" s="14"/>
    </row>
    <row r="4625" spans="1:11" ht="15.75" customHeight="1" x14ac:dyDescent="0.25">
      <c r="A4625" s="27"/>
      <c r="B4625" s="13" t="s">
        <v>9685</v>
      </c>
      <c r="C4625" s="13" t="s">
        <v>9685</v>
      </c>
      <c r="D4625" s="7" t="s">
        <v>10646</v>
      </c>
      <c r="E4625" s="7" t="s">
        <v>10646</v>
      </c>
      <c r="F4625" s="13" t="s">
        <v>10647</v>
      </c>
      <c r="G4625" s="13" t="s">
        <v>10648</v>
      </c>
      <c r="H4625" s="36" t="s">
        <v>15</v>
      </c>
      <c r="I4625" s="37" t="s">
        <v>128</v>
      </c>
      <c r="J4625" s="14"/>
      <c r="K4625" s="14"/>
    </row>
    <row r="4626" spans="1:11" ht="15.75" customHeight="1" x14ac:dyDescent="0.25">
      <c r="A4626" s="27"/>
      <c r="B4626" s="13" t="s">
        <v>10614</v>
      </c>
      <c r="C4626" s="13" t="s">
        <v>10614</v>
      </c>
      <c r="D4626" s="7" t="s">
        <v>10649</v>
      </c>
      <c r="E4626" s="7" t="s">
        <v>10650</v>
      </c>
      <c r="F4626" s="13" t="s">
        <v>10651</v>
      </c>
      <c r="G4626" s="13" t="s">
        <v>10651</v>
      </c>
      <c r="H4626" s="36" t="s">
        <v>15</v>
      </c>
      <c r="I4626" s="37" t="s">
        <v>128</v>
      </c>
      <c r="J4626" s="14"/>
      <c r="K4626" s="14"/>
    </row>
    <row r="4627" spans="1:11" ht="15.75" customHeight="1" x14ac:dyDescent="0.25">
      <c r="A4627" s="27"/>
      <c r="B4627" s="13" t="s">
        <v>9687</v>
      </c>
      <c r="C4627" s="13" t="s">
        <v>9687</v>
      </c>
      <c r="D4627" s="7" t="s">
        <v>10652</v>
      </c>
      <c r="E4627" s="7" t="s">
        <v>10652</v>
      </c>
      <c r="F4627" s="13" t="s">
        <v>10653</v>
      </c>
      <c r="G4627" s="13" t="s">
        <v>10653</v>
      </c>
      <c r="H4627" s="36" t="s">
        <v>15</v>
      </c>
      <c r="I4627" s="37" t="s">
        <v>128</v>
      </c>
      <c r="J4627" s="14"/>
      <c r="K4627" s="14"/>
    </row>
    <row r="4628" spans="1:11" ht="15.75" customHeight="1" x14ac:dyDescent="0.25">
      <c r="A4628" s="27"/>
      <c r="B4628" s="13" t="s">
        <v>10654</v>
      </c>
      <c r="C4628" s="13" t="s">
        <v>10655</v>
      </c>
      <c r="D4628" s="7" t="s">
        <v>10656</v>
      </c>
      <c r="E4628" s="7" t="s">
        <v>10657</v>
      </c>
      <c r="F4628" s="13" t="s">
        <v>10658</v>
      </c>
      <c r="G4628" s="13" t="s">
        <v>10659</v>
      </c>
      <c r="H4628" s="36" t="s">
        <v>15</v>
      </c>
      <c r="I4628" s="37" t="s">
        <v>128</v>
      </c>
      <c r="J4628" s="14"/>
      <c r="K4628" s="14"/>
    </row>
    <row r="4629" spans="1:11" ht="15.75" customHeight="1" x14ac:dyDescent="0.25">
      <c r="A4629" s="27"/>
      <c r="B4629" s="13" t="s">
        <v>10660</v>
      </c>
      <c r="C4629" s="13" t="s">
        <v>10661</v>
      </c>
      <c r="D4629" s="7" t="s">
        <v>10662</v>
      </c>
      <c r="E4629" s="7" t="s">
        <v>10663</v>
      </c>
      <c r="F4629" s="13" t="s">
        <v>10664</v>
      </c>
      <c r="G4629" s="13" t="s">
        <v>10665</v>
      </c>
      <c r="H4629" s="36" t="s">
        <v>15</v>
      </c>
      <c r="I4629" s="37" t="s">
        <v>128</v>
      </c>
      <c r="J4629" s="14"/>
      <c r="K4629" s="14"/>
    </row>
    <row r="4630" spans="1:11" ht="15.75" customHeight="1" x14ac:dyDescent="0.25">
      <c r="A4630" s="27"/>
      <c r="B4630" s="13" t="s">
        <v>9702</v>
      </c>
      <c r="C4630" s="13" t="s">
        <v>9702</v>
      </c>
      <c r="D4630" s="7" t="s">
        <v>10666</v>
      </c>
      <c r="E4630" s="7" t="s">
        <v>10666</v>
      </c>
      <c r="F4630" s="13" t="s">
        <v>10667</v>
      </c>
      <c r="G4630" s="13" t="s">
        <v>10668</v>
      </c>
      <c r="H4630" s="36" t="s">
        <v>15</v>
      </c>
      <c r="I4630" s="37" t="s">
        <v>128</v>
      </c>
      <c r="J4630" s="14"/>
      <c r="K4630" s="14"/>
    </row>
    <row r="4631" spans="1:11" ht="15.75" customHeight="1" x14ac:dyDescent="0.25">
      <c r="A4631" s="27"/>
      <c r="B4631" s="13" t="s">
        <v>9703</v>
      </c>
      <c r="C4631" s="13" t="s">
        <v>9703</v>
      </c>
      <c r="D4631" s="7" t="s">
        <v>10669</v>
      </c>
      <c r="E4631" s="7" t="s">
        <v>10669</v>
      </c>
      <c r="F4631" s="13" t="s">
        <v>10670</v>
      </c>
      <c r="G4631" s="13" t="s">
        <v>10671</v>
      </c>
      <c r="H4631" s="36" t="s">
        <v>15</v>
      </c>
      <c r="I4631" s="37" t="s">
        <v>128</v>
      </c>
      <c r="J4631" s="14"/>
      <c r="K4631" s="14"/>
    </row>
    <row r="4632" spans="1:11" ht="15.75" customHeight="1" x14ac:dyDescent="0.25">
      <c r="A4632" s="27"/>
      <c r="B4632" s="13" t="s">
        <v>9707</v>
      </c>
      <c r="C4632" s="13" t="s">
        <v>9707</v>
      </c>
      <c r="D4632" s="7" t="s">
        <v>9707</v>
      </c>
      <c r="E4632" s="7" t="s">
        <v>9707</v>
      </c>
      <c r="F4632" s="13" t="s">
        <v>10672</v>
      </c>
      <c r="G4632" s="13" t="s">
        <v>10672</v>
      </c>
      <c r="H4632" s="36" t="s">
        <v>15</v>
      </c>
      <c r="I4632" s="37" t="s">
        <v>128</v>
      </c>
      <c r="J4632" s="14"/>
      <c r="K4632" s="14"/>
    </row>
    <row r="4633" spans="1:11" ht="15.75" customHeight="1" x14ac:dyDescent="0.25">
      <c r="A4633" s="27"/>
      <c r="B4633" s="13" t="s">
        <v>9711</v>
      </c>
      <c r="C4633" s="13" t="s">
        <v>9711</v>
      </c>
      <c r="D4633" s="7" t="s">
        <v>9298</v>
      </c>
      <c r="E4633" s="7" t="s">
        <v>9298</v>
      </c>
      <c r="F4633" s="13" t="s">
        <v>10673</v>
      </c>
      <c r="G4633" s="13" t="s">
        <v>10674</v>
      </c>
      <c r="H4633" s="36" t="s">
        <v>15</v>
      </c>
      <c r="I4633" s="37" t="s">
        <v>128</v>
      </c>
      <c r="J4633" s="14"/>
      <c r="K4633" s="14"/>
    </row>
    <row r="4634" spans="1:11" ht="15.75" customHeight="1" x14ac:dyDescent="0.25">
      <c r="A4634" s="27"/>
      <c r="B4634" s="13" t="s">
        <v>10675</v>
      </c>
      <c r="C4634" s="13" t="s">
        <v>10676</v>
      </c>
      <c r="D4634" s="7" t="s">
        <v>10677</v>
      </c>
      <c r="E4634" s="7" t="s">
        <v>10678</v>
      </c>
      <c r="F4634" s="13" t="s">
        <v>10679</v>
      </c>
      <c r="G4634" s="13" t="s">
        <v>10680</v>
      </c>
      <c r="H4634" s="36" t="s">
        <v>15</v>
      </c>
      <c r="I4634" s="37" t="s">
        <v>128</v>
      </c>
      <c r="J4634" s="14"/>
      <c r="K4634" s="14"/>
    </row>
    <row r="4635" spans="1:11" ht="15.75" customHeight="1" x14ac:dyDescent="0.25">
      <c r="A4635" s="27"/>
      <c r="B4635" s="13" t="s">
        <v>10681</v>
      </c>
      <c r="C4635" s="13" t="s">
        <v>10681</v>
      </c>
      <c r="D4635" s="7" t="s">
        <v>10682</v>
      </c>
      <c r="E4635" s="7" t="s">
        <v>10683</v>
      </c>
      <c r="F4635" s="13" t="s">
        <v>10684</v>
      </c>
      <c r="G4635" s="13" t="s">
        <v>10685</v>
      </c>
      <c r="H4635" s="36" t="s">
        <v>15</v>
      </c>
      <c r="I4635" s="37" t="s">
        <v>128</v>
      </c>
      <c r="J4635" s="14"/>
      <c r="K4635" s="14"/>
    </row>
    <row r="4636" spans="1:11" ht="15.75" customHeight="1" x14ac:dyDescent="0.25">
      <c r="A4636" s="27"/>
      <c r="B4636" s="13" t="s">
        <v>10686</v>
      </c>
      <c r="C4636" s="13" t="s">
        <v>10686</v>
      </c>
      <c r="D4636" s="7" t="s">
        <v>10687</v>
      </c>
      <c r="E4636" s="7" t="s">
        <v>10688</v>
      </c>
      <c r="F4636" s="13" t="s">
        <v>10689</v>
      </c>
      <c r="G4636" s="13" t="s">
        <v>10690</v>
      </c>
      <c r="H4636" s="36" t="s">
        <v>15</v>
      </c>
      <c r="I4636" s="37" t="s">
        <v>128</v>
      </c>
      <c r="J4636" s="14"/>
      <c r="K4636" s="14"/>
    </row>
    <row r="4637" spans="1:11" ht="15.75" customHeight="1" x14ac:dyDescent="0.25">
      <c r="A4637" s="27"/>
      <c r="B4637" s="13" t="s">
        <v>10624</v>
      </c>
      <c r="C4637" s="13" t="s">
        <v>10624</v>
      </c>
      <c r="D4637" s="7" t="s">
        <v>10624</v>
      </c>
      <c r="E4637" s="7" t="s">
        <v>10625</v>
      </c>
      <c r="F4637" s="13" t="s">
        <v>10691</v>
      </c>
      <c r="G4637" s="13" t="s">
        <v>10692</v>
      </c>
      <c r="H4637" s="36" t="s">
        <v>15</v>
      </c>
      <c r="I4637" s="37" t="s">
        <v>128</v>
      </c>
      <c r="J4637" s="14"/>
      <c r="K4637" s="14"/>
    </row>
    <row r="4638" spans="1:11" ht="15.75" customHeight="1" x14ac:dyDescent="0.25">
      <c r="A4638" s="27"/>
      <c r="B4638" s="13" t="s">
        <v>9721</v>
      </c>
      <c r="C4638" s="13" t="s">
        <v>9721</v>
      </c>
      <c r="D4638" s="7" t="s">
        <v>10693</v>
      </c>
      <c r="E4638" s="7" t="s">
        <v>10693</v>
      </c>
      <c r="F4638" s="13" t="s">
        <v>9778</v>
      </c>
      <c r="G4638" s="13" t="s">
        <v>10694</v>
      </c>
      <c r="H4638" s="36" t="s">
        <v>15</v>
      </c>
      <c r="I4638" s="37" t="s">
        <v>128</v>
      </c>
      <c r="J4638" s="14"/>
      <c r="K4638" s="14"/>
    </row>
    <row r="4639" spans="1:11" ht="15.75" customHeight="1" x14ac:dyDescent="0.25">
      <c r="A4639" s="27"/>
      <c r="B4639" s="13" t="s">
        <v>9725</v>
      </c>
      <c r="C4639" s="13" t="s">
        <v>9725</v>
      </c>
      <c r="D4639" s="7" t="s">
        <v>10695</v>
      </c>
      <c r="E4639" s="7" t="s">
        <v>10695</v>
      </c>
      <c r="F4639" s="13" t="s">
        <v>9782</v>
      </c>
      <c r="G4639" s="13" t="s">
        <v>10696</v>
      </c>
      <c r="H4639" s="36" t="s">
        <v>15</v>
      </c>
      <c r="I4639" s="37" t="s">
        <v>128</v>
      </c>
      <c r="J4639" s="14"/>
      <c r="K4639" s="14"/>
    </row>
    <row r="4640" spans="1:11" ht="15.75" customHeight="1" x14ac:dyDescent="0.25">
      <c r="A4640" s="27"/>
      <c r="B4640" s="13" t="s">
        <v>9728</v>
      </c>
      <c r="C4640" s="13" t="s">
        <v>9728</v>
      </c>
      <c r="D4640" s="7" t="s">
        <v>9728</v>
      </c>
      <c r="E4640" s="7" t="s">
        <v>9728</v>
      </c>
      <c r="F4640" s="13" t="s">
        <v>9786</v>
      </c>
      <c r="G4640" s="13" t="s">
        <v>9787</v>
      </c>
      <c r="H4640" s="36" t="s">
        <v>15</v>
      </c>
      <c r="I4640" s="37" t="s">
        <v>128</v>
      </c>
      <c r="J4640" s="14"/>
      <c r="K4640" s="14"/>
    </row>
    <row r="4641" spans="1:11" ht="15.75" customHeight="1" x14ac:dyDescent="0.25">
      <c r="A4641" s="27"/>
      <c r="B4641" s="38" t="s">
        <v>9732</v>
      </c>
      <c r="C4641" s="38" t="s">
        <v>9732</v>
      </c>
      <c r="D4641" s="7" t="s">
        <v>10697</v>
      </c>
      <c r="E4641" s="7" t="s">
        <v>10697</v>
      </c>
      <c r="F4641" s="13" t="s">
        <v>10698</v>
      </c>
      <c r="G4641" s="13" t="s">
        <v>10699</v>
      </c>
      <c r="H4641" s="36" t="s">
        <v>15</v>
      </c>
      <c r="I4641" s="37" t="s">
        <v>128</v>
      </c>
      <c r="J4641" s="14"/>
      <c r="K4641" s="14"/>
    </row>
    <row r="4642" spans="1:11" ht="15.75" customHeight="1" x14ac:dyDescent="0.25">
      <c r="A4642" s="27"/>
      <c r="B4642" s="13" t="s">
        <v>10700</v>
      </c>
      <c r="C4642" s="13" t="s">
        <v>10700</v>
      </c>
      <c r="D4642" s="7" t="s">
        <v>10701</v>
      </c>
      <c r="E4642" s="7" t="s">
        <v>10701</v>
      </c>
      <c r="F4642" s="13" t="s">
        <v>9788</v>
      </c>
      <c r="G4642" s="13" t="s">
        <v>10702</v>
      </c>
      <c r="H4642" s="36" t="s">
        <v>15</v>
      </c>
      <c r="I4642" s="37" t="s">
        <v>128</v>
      </c>
      <c r="J4642" s="14"/>
      <c r="K4642" s="14"/>
    </row>
    <row r="4643" spans="1:11" ht="15.75" customHeight="1" x14ac:dyDescent="0.25">
      <c r="A4643" s="27"/>
      <c r="B4643" s="13" t="s">
        <v>10627</v>
      </c>
      <c r="C4643" s="13" t="s">
        <v>10627</v>
      </c>
      <c r="D4643" s="7" t="s">
        <v>10627</v>
      </c>
      <c r="E4643" s="7" t="s">
        <v>10628</v>
      </c>
      <c r="F4643" s="13" t="s">
        <v>10703</v>
      </c>
      <c r="G4643" s="13" t="s">
        <v>10703</v>
      </c>
      <c r="H4643" s="36" t="s">
        <v>15</v>
      </c>
      <c r="I4643" s="37" t="s">
        <v>128</v>
      </c>
      <c r="J4643" s="14"/>
      <c r="K4643" s="14"/>
    </row>
    <row r="4644" spans="1:11" ht="15.75" customHeight="1" x14ac:dyDescent="0.25">
      <c r="A4644" s="27"/>
      <c r="B4644" s="13" t="s">
        <v>9746</v>
      </c>
      <c r="C4644" s="13" t="s">
        <v>9746</v>
      </c>
      <c r="D4644" s="7" t="s">
        <v>9746</v>
      </c>
      <c r="E4644" s="7" t="s">
        <v>9746</v>
      </c>
      <c r="F4644" s="13" t="s">
        <v>10704</v>
      </c>
      <c r="G4644" s="13" t="s">
        <v>10704</v>
      </c>
      <c r="H4644" s="36" t="s">
        <v>15</v>
      </c>
      <c r="I4644" s="37" t="s">
        <v>128</v>
      </c>
      <c r="J4644" s="14"/>
      <c r="K4644" s="14"/>
    </row>
    <row r="4645" spans="1:11" ht="15.75" customHeight="1" x14ac:dyDescent="0.25">
      <c r="A4645" s="27"/>
      <c r="B4645" s="13" t="s">
        <v>9748</v>
      </c>
      <c r="C4645" s="13" t="s">
        <v>9748</v>
      </c>
      <c r="D4645" s="7" t="s">
        <v>10705</v>
      </c>
      <c r="E4645" s="7" t="s">
        <v>10705</v>
      </c>
      <c r="F4645" s="13" t="s">
        <v>10706</v>
      </c>
      <c r="G4645" s="13" t="s">
        <v>10706</v>
      </c>
      <c r="H4645" s="36" t="s">
        <v>15</v>
      </c>
      <c r="I4645" s="37" t="s">
        <v>128</v>
      </c>
      <c r="J4645" s="14"/>
      <c r="K4645" s="14"/>
    </row>
    <row r="4646" spans="1:11" ht="15.75" customHeight="1" x14ac:dyDescent="0.25">
      <c r="A4646" s="27"/>
      <c r="B4646" s="13" t="s">
        <v>9751</v>
      </c>
      <c r="C4646" s="13" t="s">
        <v>9751</v>
      </c>
      <c r="D4646" s="7" t="s">
        <v>9751</v>
      </c>
      <c r="E4646" s="7" t="s">
        <v>9751</v>
      </c>
      <c r="F4646" s="13" t="s">
        <v>10707</v>
      </c>
      <c r="G4646" s="13" t="s">
        <v>10708</v>
      </c>
      <c r="H4646" s="36" t="s">
        <v>15</v>
      </c>
      <c r="I4646" s="37" t="s">
        <v>128</v>
      </c>
      <c r="J4646" s="14"/>
      <c r="K4646" s="14"/>
    </row>
    <row r="4647" spans="1:11" ht="15.75" customHeight="1" x14ac:dyDescent="0.25">
      <c r="A4647" s="27"/>
      <c r="B4647" s="13" t="s">
        <v>10630</v>
      </c>
      <c r="C4647" s="13" t="s">
        <v>10630</v>
      </c>
      <c r="D4647" s="7" t="s">
        <v>10709</v>
      </c>
      <c r="E4647" s="7" t="s">
        <v>10709</v>
      </c>
      <c r="F4647" s="13" t="s">
        <v>9793</v>
      </c>
      <c r="G4647" s="13" t="s">
        <v>9793</v>
      </c>
      <c r="H4647" s="36" t="s">
        <v>15</v>
      </c>
      <c r="I4647" s="37" t="s">
        <v>128</v>
      </c>
      <c r="J4647" s="14"/>
      <c r="K4647" s="14"/>
    </row>
    <row r="4648" spans="1:11" ht="15.75" customHeight="1" x14ac:dyDescent="0.25">
      <c r="A4648" s="27"/>
      <c r="B4648" s="13" t="s">
        <v>10710</v>
      </c>
      <c r="C4648" s="13" t="s">
        <v>10635</v>
      </c>
      <c r="D4648" s="7" t="s">
        <v>10711</v>
      </c>
      <c r="E4648" s="7" t="s">
        <v>10712</v>
      </c>
      <c r="F4648" s="13" t="s">
        <v>10713</v>
      </c>
      <c r="G4648" s="13" t="s">
        <v>10713</v>
      </c>
      <c r="H4648" s="36" t="s">
        <v>15</v>
      </c>
      <c r="I4648" s="37" t="s">
        <v>128</v>
      </c>
      <c r="J4648" s="14"/>
      <c r="K4648" s="14"/>
    </row>
    <row r="4649" spans="1:11" ht="15.75" customHeight="1" x14ac:dyDescent="0.25">
      <c r="A4649" s="27"/>
      <c r="B4649" s="13" t="s">
        <v>9755</v>
      </c>
      <c r="C4649" s="13" t="s">
        <v>9755</v>
      </c>
      <c r="D4649" s="7" t="s">
        <v>10714</v>
      </c>
      <c r="E4649" s="7" t="s">
        <v>10714</v>
      </c>
      <c r="F4649" s="13" t="s">
        <v>10715</v>
      </c>
      <c r="G4649" s="13" t="s">
        <v>10715</v>
      </c>
      <c r="H4649" s="36" t="s">
        <v>15</v>
      </c>
      <c r="I4649" s="37" t="s">
        <v>128</v>
      </c>
      <c r="J4649" s="14"/>
      <c r="K4649" s="14"/>
    </row>
    <row r="4650" spans="1:11" ht="15.75" customHeight="1" x14ac:dyDescent="0.25">
      <c r="A4650" s="27"/>
      <c r="B4650" s="13" t="s">
        <v>9757</v>
      </c>
      <c r="C4650" s="13" t="s">
        <v>9757</v>
      </c>
      <c r="D4650" s="7" t="s">
        <v>9757</v>
      </c>
      <c r="E4650" s="7" t="s">
        <v>9757</v>
      </c>
      <c r="F4650" s="13" t="s">
        <v>10716</v>
      </c>
      <c r="G4650" s="13" t="s">
        <v>10717</v>
      </c>
      <c r="H4650" s="36" t="s">
        <v>15</v>
      </c>
      <c r="I4650" s="37" t="s">
        <v>128</v>
      </c>
      <c r="J4650" s="14"/>
      <c r="K4650" s="14"/>
    </row>
    <row r="4651" spans="1:11" ht="15.75" customHeight="1" x14ac:dyDescent="0.25">
      <c r="A4651" s="27"/>
      <c r="B4651" s="13" t="s">
        <v>9759</v>
      </c>
      <c r="C4651" s="13" t="s">
        <v>9759</v>
      </c>
      <c r="D4651" s="7" t="s">
        <v>9759</v>
      </c>
      <c r="E4651" s="7" t="s">
        <v>9759</v>
      </c>
      <c r="F4651" s="13" t="s">
        <v>10718</v>
      </c>
      <c r="G4651" s="13" t="s">
        <v>10719</v>
      </c>
      <c r="H4651" s="36" t="s">
        <v>15</v>
      </c>
      <c r="I4651" s="37" t="s">
        <v>128</v>
      </c>
      <c r="J4651" s="14"/>
      <c r="K4651" s="14"/>
    </row>
    <row r="4652" spans="1:11" ht="15.75" customHeight="1" x14ac:dyDescent="0.25">
      <c r="A4652" s="27"/>
      <c r="B4652" s="13" t="s">
        <v>10638</v>
      </c>
      <c r="C4652" s="13" t="s">
        <v>10638</v>
      </c>
      <c r="D4652" s="7" t="s">
        <v>10720</v>
      </c>
      <c r="E4652" s="7" t="s">
        <v>10720</v>
      </c>
      <c r="F4652" s="13" t="s">
        <v>10721</v>
      </c>
      <c r="G4652" s="13" t="s">
        <v>10722</v>
      </c>
      <c r="H4652" s="36" t="s">
        <v>15</v>
      </c>
      <c r="I4652" s="37" t="s">
        <v>128</v>
      </c>
      <c r="J4652" s="14"/>
      <c r="K4652" s="14"/>
    </row>
    <row r="4653" spans="1:11" ht="15.75" customHeight="1" x14ac:dyDescent="0.25">
      <c r="A4653" s="27"/>
      <c r="B4653" s="13" t="s">
        <v>10723</v>
      </c>
      <c r="C4653" s="13" t="s">
        <v>10723</v>
      </c>
      <c r="D4653" s="7" t="s">
        <v>10724</v>
      </c>
      <c r="E4653" s="7" t="s">
        <v>10725</v>
      </c>
      <c r="F4653" s="13" t="s">
        <v>10726</v>
      </c>
      <c r="G4653" s="13" t="s">
        <v>10726</v>
      </c>
      <c r="H4653" s="36" t="s">
        <v>15</v>
      </c>
      <c r="I4653" s="37" t="s">
        <v>128</v>
      </c>
      <c r="J4653" s="14"/>
      <c r="K4653" s="14"/>
    </row>
    <row r="4654" spans="1:11" ht="15.75" customHeight="1" x14ac:dyDescent="0.25">
      <c r="A4654" s="27"/>
      <c r="B4654" s="13" t="s">
        <v>10727</v>
      </c>
      <c r="C4654" s="13" t="s">
        <v>10639</v>
      </c>
      <c r="D4654" s="7" t="s">
        <v>10728</v>
      </c>
      <c r="E4654" s="7" t="s">
        <v>10729</v>
      </c>
      <c r="F4654" s="13" t="s">
        <v>10730</v>
      </c>
      <c r="G4654" s="13" t="s">
        <v>10730</v>
      </c>
      <c r="H4654" s="36" t="s">
        <v>15</v>
      </c>
      <c r="I4654" s="37" t="s">
        <v>128</v>
      </c>
      <c r="J4654" s="14"/>
      <c r="K4654" s="14"/>
    </row>
    <row r="4655" spans="1:11" ht="15.75" customHeight="1" x14ac:dyDescent="0.25">
      <c r="A4655" s="27"/>
      <c r="B4655" s="13" t="s">
        <v>10731</v>
      </c>
      <c r="C4655" s="13" t="s">
        <v>10732</v>
      </c>
      <c r="D4655" s="7" t="s">
        <v>10733</v>
      </c>
      <c r="E4655" s="7" t="s">
        <v>10734</v>
      </c>
      <c r="F4655" s="13" t="s">
        <v>10735</v>
      </c>
      <c r="G4655" s="13" t="s">
        <v>10736</v>
      </c>
      <c r="H4655" s="36" t="s">
        <v>15</v>
      </c>
      <c r="I4655" s="37" t="s">
        <v>128</v>
      </c>
      <c r="J4655" s="14"/>
      <c r="K4655" s="14"/>
    </row>
    <row r="4656" spans="1:11" ht="15.75" customHeight="1" x14ac:dyDescent="0.25">
      <c r="A4656" s="27"/>
      <c r="B4656" s="13" t="s">
        <v>10737</v>
      </c>
      <c r="C4656" s="13" t="s">
        <v>10738</v>
      </c>
      <c r="D4656" s="7" t="s">
        <v>10739</v>
      </c>
      <c r="E4656" s="7" t="s">
        <v>10740</v>
      </c>
      <c r="F4656" s="13" t="s">
        <v>10741</v>
      </c>
      <c r="G4656" s="13" t="s">
        <v>10741</v>
      </c>
      <c r="H4656" s="36" t="s">
        <v>15</v>
      </c>
      <c r="I4656" s="37" t="s">
        <v>128</v>
      </c>
      <c r="J4656" s="14"/>
      <c r="K4656" s="14"/>
    </row>
    <row r="4657" spans="1:11" ht="15.75" customHeight="1" x14ac:dyDescent="0.25">
      <c r="A4657" s="27"/>
      <c r="B4657" s="13" t="s">
        <v>10742</v>
      </c>
      <c r="C4657" s="13" t="s">
        <v>10743</v>
      </c>
      <c r="D4657" s="7" t="s">
        <v>10743</v>
      </c>
      <c r="E4657" s="7" t="s">
        <v>10743</v>
      </c>
      <c r="F4657" s="13" t="s">
        <v>10744</v>
      </c>
      <c r="G4657" s="13" t="s">
        <v>10744</v>
      </c>
      <c r="H4657" s="36" t="s">
        <v>15</v>
      </c>
      <c r="I4657" s="37" t="s">
        <v>128</v>
      </c>
      <c r="J4657" s="14"/>
      <c r="K4657" s="14"/>
    </row>
    <row r="4658" spans="1:11" ht="15.75" customHeight="1" x14ac:dyDescent="0.25">
      <c r="A4658" s="27"/>
      <c r="B4658" s="13" t="s">
        <v>10651</v>
      </c>
      <c r="C4658" s="13" t="s">
        <v>10651</v>
      </c>
      <c r="D4658" s="7" t="s">
        <v>9906</v>
      </c>
      <c r="E4658" s="7" t="s">
        <v>9906</v>
      </c>
      <c r="F4658" s="13" t="s">
        <v>9795</v>
      </c>
      <c r="G4658" s="13" t="s">
        <v>9795</v>
      </c>
      <c r="H4658" s="36" t="s">
        <v>15</v>
      </c>
      <c r="I4658" s="37" t="s">
        <v>128</v>
      </c>
      <c r="J4658" s="14"/>
      <c r="K4658" s="14"/>
    </row>
    <row r="4659" spans="1:11" ht="15.75" customHeight="1" x14ac:dyDescent="0.25">
      <c r="A4659" s="27"/>
      <c r="B4659" s="13" t="s">
        <v>10653</v>
      </c>
      <c r="C4659" s="13" t="s">
        <v>10653</v>
      </c>
      <c r="D4659" s="7" t="s">
        <v>10745</v>
      </c>
      <c r="E4659" s="7" t="s">
        <v>10745</v>
      </c>
      <c r="F4659" s="13" t="s">
        <v>9798</v>
      </c>
      <c r="G4659" s="13" t="s">
        <v>9798</v>
      </c>
      <c r="H4659" s="36" t="s">
        <v>15</v>
      </c>
      <c r="I4659" s="37" t="s">
        <v>128</v>
      </c>
      <c r="J4659" s="14"/>
      <c r="K4659" s="14"/>
    </row>
    <row r="4660" spans="1:11" ht="15.75" customHeight="1" x14ac:dyDescent="0.25">
      <c r="A4660" s="27"/>
      <c r="B4660" s="13" t="s">
        <v>10658</v>
      </c>
      <c r="C4660" s="13" t="s">
        <v>10658</v>
      </c>
      <c r="D4660" s="7" t="s">
        <v>10746</v>
      </c>
      <c r="E4660" s="7" t="s">
        <v>10747</v>
      </c>
      <c r="F4660" s="13" t="s">
        <v>9801</v>
      </c>
      <c r="G4660" s="13" t="s">
        <v>9801</v>
      </c>
      <c r="H4660" s="36" t="s">
        <v>15</v>
      </c>
      <c r="I4660" s="37" t="s">
        <v>128</v>
      </c>
      <c r="J4660" s="14"/>
      <c r="K4660" s="14"/>
    </row>
    <row r="4661" spans="1:11" ht="15.75" customHeight="1" x14ac:dyDescent="0.25">
      <c r="A4661" s="27"/>
      <c r="B4661" s="13" t="s">
        <v>9764</v>
      </c>
      <c r="C4661" s="13" t="s">
        <v>9764</v>
      </c>
      <c r="D4661" s="7" t="s">
        <v>10748</v>
      </c>
      <c r="E4661" s="7" t="s">
        <v>10748</v>
      </c>
      <c r="F4661" s="13" t="s">
        <v>9803</v>
      </c>
      <c r="G4661" s="13" t="s">
        <v>9803</v>
      </c>
      <c r="H4661" s="36" t="s">
        <v>15</v>
      </c>
      <c r="I4661" s="37" t="s">
        <v>128</v>
      </c>
      <c r="J4661" s="14"/>
      <c r="K4661" s="14"/>
    </row>
    <row r="4662" spans="1:11" ht="15.75" customHeight="1" x14ac:dyDescent="0.25">
      <c r="A4662" s="27"/>
      <c r="B4662" s="13" t="s">
        <v>10664</v>
      </c>
      <c r="C4662" s="13" t="s">
        <v>10664</v>
      </c>
      <c r="D4662" s="7" t="s">
        <v>10664</v>
      </c>
      <c r="E4662" s="7" t="s">
        <v>10665</v>
      </c>
      <c r="F4662" s="13" t="s">
        <v>10749</v>
      </c>
      <c r="G4662" s="13" t="s">
        <v>10750</v>
      </c>
      <c r="H4662" s="36" t="s">
        <v>15</v>
      </c>
      <c r="I4662" s="37" t="s">
        <v>128</v>
      </c>
      <c r="J4662" s="14"/>
      <c r="K4662" s="14"/>
    </row>
    <row r="4663" spans="1:11" ht="15.75" customHeight="1" x14ac:dyDescent="0.25">
      <c r="A4663" s="27"/>
      <c r="B4663" s="13" t="s">
        <v>10667</v>
      </c>
      <c r="C4663" s="13" t="s">
        <v>10667</v>
      </c>
      <c r="D4663" s="7" t="s">
        <v>10667</v>
      </c>
      <c r="E4663" s="7" t="s">
        <v>10668</v>
      </c>
      <c r="F4663" s="13" t="s">
        <v>9808</v>
      </c>
      <c r="G4663" s="13" t="s">
        <v>9808</v>
      </c>
      <c r="H4663" s="36" t="s">
        <v>15</v>
      </c>
      <c r="I4663" s="37" t="s">
        <v>128</v>
      </c>
      <c r="J4663" s="14"/>
      <c r="K4663" s="14"/>
    </row>
    <row r="4664" spans="1:11" ht="15.75" customHeight="1" x14ac:dyDescent="0.25">
      <c r="A4664" s="27"/>
      <c r="B4664" s="13" t="s">
        <v>10670</v>
      </c>
      <c r="C4664" s="13" t="s">
        <v>10670</v>
      </c>
      <c r="D4664" s="7" t="s">
        <v>10751</v>
      </c>
      <c r="E4664" s="7" t="s">
        <v>10752</v>
      </c>
      <c r="F4664" s="13" t="s">
        <v>9811</v>
      </c>
      <c r="G4664" s="13" t="s">
        <v>10753</v>
      </c>
      <c r="H4664" s="36" t="s">
        <v>15</v>
      </c>
      <c r="I4664" s="37" t="s">
        <v>128</v>
      </c>
      <c r="J4664" s="14"/>
      <c r="K4664" s="14"/>
    </row>
    <row r="4665" spans="1:11" ht="15.75" customHeight="1" x14ac:dyDescent="0.25">
      <c r="A4665" s="27"/>
      <c r="B4665" s="13" t="s">
        <v>10672</v>
      </c>
      <c r="C4665" s="13" t="s">
        <v>10672</v>
      </c>
      <c r="D4665" s="7" t="s">
        <v>10754</v>
      </c>
      <c r="E4665" s="7" t="s">
        <v>10754</v>
      </c>
      <c r="F4665" s="13" t="s">
        <v>9815</v>
      </c>
      <c r="G4665" s="13" t="s">
        <v>10755</v>
      </c>
      <c r="H4665" s="36" t="s">
        <v>15</v>
      </c>
      <c r="I4665" s="37" t="s">
        <v>128</v>
      </c>
      <c r="J4665" s="14"/>
      <c r="K4665" s="14"/>
    </row>
    <row r="4666" spans="1:11" ht="15.75" customHeight="1" x14ac:dyDescent="0.25">
      <c r="A4666" s="27"/>
      <c r="B4666" s="13" t="s">
        <v>9766</v>
      </c>
      <c r="C4666" s="13" t="s">
        <v>9766</v>
      </c>
      <c r="D4666" s="7" t="s">
        <v>10756</v>
      </c>
      <c r="E4666" s="7" t="s">
        <v>10757</v>
      </c>
      <c r="F4666" s="13" t="s">
        <v>9819</v>
      </c>
      <c r="G4666" s="13" t="s">
        <v>10758</v>
      </c>
      <c r="H4666" s="36" t="s">
        <v>15</v>
      </c>
      <c r="I4666" s="37" t="s">
        <v>128</v>
      </c>
      <c r="J4666" s="14"/>
      <c r="K4666" s="14"/>
    </row>
    <row r="4667" spans="1:11" ht="15.75" customHeight="1" x14ac:dyDescent="0.25">
      <c r="A4667" s="27"/>
      <c r="B4667" s="13" t="s">
        <v>10673</v>
      </c>
      <c r="C4667" s="13" t="s">
        <v>10673</v>
      </c>
      <c r="D4667" s="7" t="s">
        <v>10759</v>
      </c>
      <c r="E4667" s="7" t="s">
        <v>10760</v>
      </c>
      <c r="F4667" s="13" t="s">
        <v>9823</v>
      </c>
      <c r="G4667" s="13" t="s">
        <v>10761</v>
      </c>
      <c r="H4667" s="36" t="s">
        <v>15</v>
      </c>
      <c r="I4667" s="37" t="s">
        <v>128</v>
      </c>
      <c r="J4667" s="14"/>
      <c r="K4667" s="14"/>
    </row>
    <row r="4668" spans="1:11" ht="15.75" customHeight="1" x14ac:dyDescent="0.25">
      <c r="A4668" s="27"/>
      <c r="B4668" s="13" t="s">
        <v>10762</v>
      </c>
      <c r="C4668" s="13" t="s">
        <v>10763</v>
      </c>
      <c r="D4668" s="7" t="s">
        <v>10764</v>
      </c>
      <c r="E4668" s="7" t="s">
        <v>10764</v>
      </c>
      <c r="F4668" s="13" t="s">
        <v>9828</v>
      </c>
      <c r="G4668" s="13" t="s">
        <v>10765</v>
      </c>
      <c r="H4668" s="36" t="s">
        <v>15</v>
      </c>
      <c r="I4668" s="37" t="s">
        <v>128</v>
      </c>
      <c r="J4668" s="14"/>
      <c r="K4668" s="14"/>
    </row>
    <row r="4669" spans="1:11" ht="15.75" customHeight="1" x14ac:dyDescent="0.25">
      <c r="A4669" s="27"/>
      <c r="B4669" s="13" t="s">
        <v>9770</v>
      </c>
      <c r="C4669" s="13" t="s">
        <v>9770</v>
      </c>
      <c r="D4669" s="7" t="s">
        <v>10766</v>
      </c>
      <c r="E4669" s="7" t="s">
        <v>10766</v>
      </c>
      <c r="F4669" s="13" t="s">
        <v>9660</v>
      </c>
      <c r="G4669" s="13" t="s">
        <v>9660</v>
      </c>
      <c r="H4669" s="36" t="s">
        <v>15</v>
      </c>
      <c r="I4669" s="37" t="s">
        <v>128</v>
      </c>
      <c r="J4669" s="14"/>
      <c r="K4669" s="14"/>
    </row>
    <row r="4670" spans="1:11" ht="15.75" customHeight="1" x14ac:dyDescent="0.25">
      <c r="A4670" s="27"/>
      <c r="B4670" s="13" t="s">
        <v>9772</v>
      </c>
      <c r="C4670" s="13" t="s">
        <v>9772</v>
      </c>
      <c r="D4670" s="7" t="s">
        <v>9772</v>
      </c>
      <c r="E4670" s="7" t="s">
        <v>9772</v>
      </c>
      <c r="F4670" s="13" t="s">
        <v>9834</v>
      </c>
      <c r="G4670" s="13" t="s">
        <v>9834</v>
      </c>
      <c r="H4670" s="36" t="s">
        <v>15</v>
      </c>
      <c r="I4670" s="37" t="s">
        <v>128</v>
      </c>
      <c r="J4670" s="14"/>
      <c r="K4670" s="14"/>
    </row>
    <row r="4671" spans="1:11" ht="15.75" customHeight="1" x14ac:dyDescent="0.25">
      <c r="A4671" s="27"/>
      <c r="B4671" s="13" t="s">
        <v>10685</v>
      </c>
      <c r="C4671" s="13" t="s">
        <v>10684</v>
      </c>
      <c r="D4671" s="7" t="s">
        <v>10767</v>
      </c>
      <c r="E4671" s="7" t="s">
        <v>10767</v>
      </c>
      <c r="F4671" s="13" t="s">
        <v>9837</v>
      </c>
      <c r="G4671" s="13" t="s">
        <v>9838</v>
      </c>
      <c r="H4671" s="36" t="s">
        <v>15</v>
      </c>
      <c r="I4671" s="37" t="s">
        <v>128</v>
      </c>
      <c r="J4671" s="14"/>
      <c r="K4671" s="14"/>
    </row>
    <row r="4672" spans="1:11" ht="15.75" customHeight="1" x14ac:dyDescent="0.25">
      <c r="A4672" s="27"/>
      <c r="B4672" s="13" t="s">
        <v>10689</v>
      </c>
      <c r="C4672" s="13" t="s">
        <v>10689</v>
      </c>
      <c r="D4672" s="7" t="s">
        <v>10689</v>
      </c>
      <c r="E4672" s="7" t="s">
        <v>10690</v>
      </c>
      <c r="F4672" s="13" t="s">
        <v>9841</v>
      </c>
      <c r="G4672" s="13" t="s">
        <v>9840</v>
      </c>
      <c r="H4672" s="36" t="s">
        <v>15</v>
      </c>
      <c r="I4672" s="37" t="s">
        <v>128</v>
      </c>
      <c r="J4672" s="14"/>
      <c r="K4672" s="14"/>
    </row>
    <row r="4673" spans="1:11" ht="15.75" customHeight="1" x14ac:dyDescent="0.25">
      <c r="A4673" s="27"/>
      <c r="B4673" s="13" t="s">
        <v>10768</v>
      </c>
      <c r="C4673" s="13" t="s">
        <v>10691</v>
      </c>
      <c r="D4673" s="7" t="s">
        <v>10769</v>
      </c>
      <c r="E4673" s="7" t="s">
        <v>10770</v>
      </c>
      <c r="F4673" s="13" t="s">
        <v>9844</v>
      </c>
      <c r="G4673" s="13" t="s">
        <v>9844</v>
      </c>
      <c r="H4673" s="36" t="s">
        <v>15</v>
      </c>
      <c r="I4673" s="37" t="s">
        <v>128</v>
      </c>
      <c r="J4673" s="14"/>
      <c r="K4673" s="14"/>
    </row>
    <row r="4674" spans="1:11" ht="15.75" customHeight="1" x14ac:dyDescent="0.25">
      <c r="A4674" s="27"/>
      <c r="B4674" s="13" t="s">
        <v>10698</v>
      </c>
      <c r="C4674" s="13" t="s">
        <v>10698</v>
      </c>
      <c r="D4674" s="7" t="s">
        <v>10771</v>
      </c>
      <c r="E4674" s="7" t="s">
        <v>10772</v>
      </c>
      <c r="F4674" s="13" t="s">
        <v>9852</v>
      </c>
      <c r="G4674" s="13" t="s">
        <v>10773</v>
      </c>
      <c r="H4674" s="36" t="s">
        <v>15</v>
      </c>
      <c r="I4674" s="37" t="s">
        <v>128</v>
      </c>
      <c r="J4674" s="14"/>
      <c r="K4674" s="14"/>
    </row>
    <row r="4675" spans="1:11" ht="15.75" customHeight="1" x14ac:dyDescent="0.25">
      <c r="A4675" s="27"/>
      <c r="B4675" s="13" t="s">
        <v>10774</v>
      </c>
      <c r="C4675" s="13" t="s">
        <v>10774</v>
      </c>
      <c r="D4675" s="7" t="s">
        <v>10775</v>
      </c>
      <c r="E4675" s="7" t="s">
        <v>10775</v>
      </c>
      <c r="F4675" s="13" t="s">
        <v>10776</v>
      </c>
      <c r="G4675" s="13" t="s">
        <v>10777</v>
      </c>
      <c r="H4675" s="36" t="s">
        <v>15</v>
      </c>
      <c r="I4675" s="37" t="s">
        <v>128</v>
      </c>
      <c r="J4675" s="14"/>
      <c r="K4675" s="14"/>
    </row>
    <row r="4676" spans="1:11" ht="15.75" customHeight="1" x14ac:dyDescent="0.25">
      <c r="A4676" s="27"/>
      <c r="B4676" s="13" t="s">
        <v>10778</v>
      </c>
      <c r="C4676" s="13" t="s">
        <v>10778</v>
      </c>
      <c r="D4676" s="7" t="s">
        <v>10779</v>
      </c>
      <c r="E4676" s="7" t="s">
        <v>10779</v>
      </c>
      <c r="F4676" s="13" t="s">
        <v>10780</v>
      </c>
      <c r="G4676" s="13" t="s">
        <v>10780</v>
      </c>
      <c r="H4676" s="36" t="s">
        <v>15</v>
      </c>
      <c r="I4676" s="37" t="s">
        <v>128</v>
      </c>
      <c r="J4676" s="14"/>
      <c r="K4676" s="14"/>
    </row>
    <row r="4677" spans="1:11" ht="15.75" customHeight="1" x14ac:dyDescent="0.25">
      <c r="A4677" s="27"/>
      <c r="B4677" s="13" t="s">
        <v>9774</v>
      </c>
      <c r="C4677" s="13" t="s">
        <v>9774</v>
      </c>
      <c r="D4677" s="7" t="s">
        <v>9774</v>
      </c>
      <c r="E4677" s="7" t="s">
        <v>9774</v>
      </c>
      <c r="F4677" s="13" t="s">
        <v>9855</v>
      </c>
      <c r="G4677" s="13" t="s">
        <v>10781</v>
      </c>
      <c r="H4677" s="36" t="s">
        <v>15</v>
      </c>
      <c r="I4677" s="37" t="s">
        <v>128</v>
      </c>
      <c r="J4677" s="14"/>
      <c r="K4677" s="14"/>
    </row>
    <row r="4678" spans="1:11" ht="15.75" customHeight="1" x14ac:dyDescent="0.25">
      <c r="A4678" s="27"/>
      <c r="B4678" s="13" t="s">
        <v>10782</v>
      </c>
      <c r="C4678" s="13" t="s">
        <v>10782</v>
      </c>
      <c r="D4678" s="7" t="s">
        <v>10782</v>
      </c>
      <c r="E4678" s="7" t="s">
        <v>10782</v>
      </c>
      <c r="F4678" s="13" t="s">
        <v>10783</v>
      </c>
      <c r="G4678" s="13" t="s">
        <v>10783</v>
      </c>
      <c r="H4678" s="36" t="s">
        <v>15</v>
      </c>
      <c r="I4678" s="37" t="s">
        <v>128</v>
      </c>
      <c r="J4678" s="14"/>
      <c r="K4678" s="14"/>
    </row>
    <row r="4679" spans="1:11" ht="15.75" customHeight="1" x14ac:dyDescent="0.25">
      <c r="A4679" s="27"/>
      <c r="B4679" s="13" t="s">
        <v>10704</v>
      </c>
      <c r="C4679" s="13" t="s">
        <v>10704</v>
      </c>
      <c r="D4679" s="7" t="s">
        <v>10784</v>
      </c>
      <c r="E4679" s="7" t="s">
        <v>10784</v>
      </c>
      <c r="F4679" s="13" t="s">
        <v>9862</v>
      </c>
      <c r="G4679" s="13" t="s">
        <v>9861</v>
      </c>
      <c r="H4679" s="36" t="s">
        <v>15</v>
      </c>
      <c r="I4679" s="37" t="s">
        <v>128</v>
      </c>
      <c r="J4679" s="14"/>
      <c r="K4679" s="14"/>
    </row>
    <row r="4680" spans="1:11" ht="15.75" customHeight="1" x14ac:dyDescent="0.25">
      <c r="A4680" s="27"/>
      <c r="B4680" s="13" t="s">
        <v>10706</v>
      </c>
      <c r="C4680" s="13" t="s">
        <v>10706</v>
      </c>
      <c r="D4680" s="7" t="s">
        <v>10785</v>
      </c>
      <c r="E4680" s="7" t="s">
        <v>10785</v>
      </c>
      <c r="F4680" s="13" t="s">
        <v>9864</v>
      </c>
      <c r="G4680" s="13" t="s">
        <v>10786</v>
      </c>
      <c r="H4680" s="36" t="s">
        <v>15</v>
      </c>
      <c r="I4680" s="37" t="s">
        <v>128</v>
      </c>
      <c r="J4680" s="14"/>
      <c r="K4680" s="14"/>
    </row>
    <row r="4681" spans="1:11" ht="15.75" customHeight="1" x14ac:dyDescent="0.25">
      <c r="A4681" s="27"/>
      <c r="B4681" s="13" t="s">
        <v>10707</v>
      </c>
      <c r="C4681" s="13" t="s">
        <v>10707</v>
      </c>
      <c r="D4681" s="7" t="s">
        <v>10787</v>
      </c>
      <c r="E4681" s="7" t="s">
        <v>10788</v>
      </c>
      <c r="F4681" s="13" t="s">
        <v>9868</v>
      </c>
      <c r="G4681" s="13" t="s">
        <v>10789</v>
      </c>
      <c r="H4681" s="36" t="s">
        <v>15</v>
      </c>
      <c r="I4681" s="37" t="s">
        <v>128</v>
      </c>
      <c r="J4681" s="14"/>
      <c r="K4681" s="14"/>
    </row>
    <row r="4682" spans="1:11" ht="15.75" customHeight="1" x14ac:dyDescent="0.25">
      <c r="A4682" s="27"/>
      <c r="B4682" s="13" t="s">
        <v>10790</v>
      </c>
      <c r="C4682" s="13" t="s">
        <v>10791</v>
      </c>
      <c r="D4682" s="7" t="s">
        <v>10791</v>
      </c>
      <c r="E4682" s="7" t="s">
        <v>10791</v>
      </c>
      <c r="F4682" s="13" t="s">
        <v>9872</v>
      </c>
      <c r="G4682" s="13" t="s">
        <v>9872</v>
      </c>
      <c r="H4682" s="36" t="s">
        <v>15</v>
      </c>
      <c r="I4682" s="37" t="s">
        <v>128</v>
      </c>
      <c r="J4682" s="14"/>
      <c r="K4682" s="14"/>
    </row>
    <row r="4683" spans="1:11" ht="15.75" customHeight="1" x14ac:dyDescent="0.25">
      <c r="A4683" s="27"/>
      <c r="B4683" s="13" t="s">
        <v>9777</v>
      </c>
      <c r="C4683" s="13" t="s">
        <v>9777</v>
      </c>
      <c r="D4683" s="7" t="s">
        <v>10792</v>
      </c>
      <c r="E4683" s="7" t="s">
        <v>10792</v>
      </c>
      <c r="F4683" s="13" t="s">
        <v>9874</v>
      </c>
      <c r="G4683" s="13" t="s">
        <v>9874</v>
      </c>
      <c r="H4683" s="36" t="s">
        <v>15</v>
      </c>
      <c r="I4683" s="37" t="s">
        <v>128</v>
      </c>
      <c r="J4683" s="14"/>
      <c r="K4683" s="14"/>
    </row>
    <row r="4684" spans="1:11" ht="15.75" customHeight="1" x14ac:dyDescent="0.25">
      <c r="A4684" s="27"/>
      <c r="B4684" s="13" t="s">
        <v>10793</v>
      </c>
      <c r="C4684" s="13" t="s">
        <v>10793</v>
      </c>
      <c r="D4684" s="7" t="s">
        <v>10794</v>
      </c>
      <c r="E4684" s="7" t="s">
        <v>10794</v>
      </c>
      <c r="F4684" s="13" t="s">
        <v>9876</v>
      </c>
      <c r="G4684" s="13" t="s">
        <v>10795</v>
      </c>
      <c r="H4684" s="36" t="s">
        <v>15</v>
      </c>
      <c r="I4684" s="37" t="s">
        <v>128</v>
      </c>
      <c r="J4684" s="14"/>
      <c r="K4684" s="14"/>
    </row>
    <row r="4685" spans="1:11" ht="15.75" customHeight="1" x14ac:dyDescent="0.25">
      <c r="A4685" s="27"/>
      <c r="B4685" s="13" t="s">
        <v>10715</v>
      </c>
      <c r="C4685" s="13" t="s">
        <v>10715</v>
      </c>
      <c r="D4685" s="7" t="s">
        <v>10796</v>
      </c>
      <c r="E4685" s="7" t="s">
        <v>10796</v>
      </c>
      <c r="F4685" s="13" t="s">
        <v>9880</v>
      </c>
      <c r="G4685" s="13" t="s">
        <v>10797</v>
      </c>
      <c r="H4685" s="39" t="s">
        <v>15</v>
      </c>
      <c r="I4685" s="40" t="s">
        <v>128</v>
      </c>
      <c r="J4685" s="14"/>
      <c r="K4685" s="14"/>
    </row>
    <row r="4686" spans="1:11" ht="15.75" customHeight="1" x14ac:dyDescent="0.25">
      <c r="A4686" s="27"/>
      <c r="B4686" s="13" t="s">
        <v>10716</v>
      </c>
      <c r="C4686" s="13" t="s">
        <v>10716</v>
      </c>
      <c r="D4686" s="7" t="s">
        <v>10798</v>
      </c>
      <c r="E4686" s="7" t="s">
        <v>10799</v>
      </c>
      <c r="F4686" s="13" t="s">
        <v>10800</v>
      </c>
      <c r="G4686" s="13" t="s">
        <v>10801</v>
      </c>
      <c r="H4686" s="39" t="s">
        <v>15</v>
      </c>
      <c r="I4686" s="40" t="s">
        <v>128</v>
      </c>
      <c r="J4686" s="14"/>
      <c r="K4686" s="14"/>
    </row>
    <row r="4687" spans="1:11" ht="15.75" customHeight="1" x14ac:dyDescent="0.25">
      <c r="A4687" s="27"/>
      <c r="B4687" s="13" t="s">
        <v>10802</v>
      </c>
      <c r="C4687" s="13" t="s">
        <v>10718</v>
      </c>
      <c r="D4687" s="7" t="s">
        <v>10718</v>
      </c>
      <c r="E4687" s="7" t="s">
        <v>10803</v>
      </c>
      <c r="F4687" s="13" t="s">
        <v>10804</v>
      </c>
      <c r="G4687" s="13" t="s">
        <v>10804</v>
      </c>
      <c r="H4687" s="39" t="s">
        <v>15</v>
      </c>
      <c r="I4687" s="40" t="s">
        <v>128</v>
      </c>
      <c r="J4687" s="14"/>
      <c r="K4687" s="14"/>
    </row>
    <row r="4688" spans="1:11" ht="15.75" customHeight="1" x14ac:dyDescent="0.25">
      <c r="A4688" s="27"/>
      <c r="B4688" s="13" t="s">
        <v>10805</v>
      </c>
      <c r="C4688" s="13" t="s">
        <v>10721</v>
      </c>
      <c r="D4688" s="7" t="s">
        <v>10721</v>
      </c>
      <c r="E4688" s="7" t="s">
        <v>10806</v>
      </c>
      <c r="F4688" s="13" t="s">
        <v>9884</v>
      </c>
      <c r="G4688" s="13" t="s">
        <v>9884</v>
      </c>
      <c r="H4688" s="39" t="s">
        <v>15</v>
      </c>
      <c r="I4688" s="40" t="s">
        <v>128</v>
      </c>
      <c r="J4688" s="14"/>
      <c r="K4688" s="14"/>
    </row>
    <row r="4689" spans="1:11" ht="15.75" customHeight="1" x14ac:dyDescent="0.25">
      <c r="A4689" s="27"/>
      <c r="B4689" s="13" t="s">
        <v>10726</v>
      </c>
      <c r="C4689" s="13" t="s">
        <v>10726</v>
      </c>
      <c r="D4689" s="7" t="s">
        <v>10807</v>
      </c>
      <c r="E4689" s="7" t="s">
        <v>10807</v>
      </c>
      <c r="F4689" s="13" t="s">
        <v>9887</v>
      </c>
      <c r="G4689" s="13" t="s">
        <v>9887</v>
      </c>
      <c r="H4689" s="36" t="s">
        <v>15</v>
      </c>
      <c r="I4689" s="37" t="s">
        <v>128</v>
      </c>
      <c r="J4689" s="14"/>
      <c r="K4689" s="14"/>
    </row>
    <row r="4690" spans="1:11" ht="15.75" customHeight="1" x14ac:dyDescent="0.25">
      <c r="A4690" s="27"/>
      <c r="B4690" s="13" t="s">
        <v>10730</v>
      </c>
      <c r="C4690" s="13" t="s">
        <v>10730</v>
      </c>
      <c r="D4690" s="7" t="s">
        <v>10808</v>
      </c>
      <c r="E4690" s="7" t="s">
        <v>10808</v>
      </c>
      <c r="F4690" s="13" t="s">
        <v>9891</v>
      </c>
      <c r="G4690" s="13" t="s">
        <v>9890</v>
      </c>
      <c r="H4690" s="36" t="s">
        <v>15</v>
      </c>
      <c r="I4690" s="37" t="s">
        <v>128</v>
      </c>
      <c r="J4690" s="14"/>
      <c r="K4690" s="14"/>
    </row>
    <row r="4691" spans="1:11" ht="15.75" customHeight="1" x14ac:dyDescent="0.25">
      <c r="A4691" s="27"/>
      <c r="B4691" s="13" t="s">
        <v>10735</v>
      </c>
      <c r="C4691" s="13" t="s">
        <v>10735</v>
      </c>
      <c r="D4691" s="7" t="s">
        <v>10735</v>
      </c>
      <c r="E4691" s="7" t="s">
        <v>10736</v>
      </c>
      <c r="F4691" s="13" t="s">
        <v>10809</v>
      </c>
      <c r="G4691" s="13" t="s">
        <v>10810</v>
      </c>
      <c r="H4691" s="36" t="s">
        <v>15</v>
      </c>
      <c r="I4691" s="37" t="s">
        <v>128</v>
      </c>
      <c r="J4691" s="14"/>
      <c r="K4691" s="14"/>
    </row>
    <row r="4692" spans="1:11" ht="15.75" customHeight="1" x14ac:dyDescent="0.25">
      <c r="A4692" s="27"/>
      <c r="B4692" s="13" t="s">
        <v>10741</v>
      </c>
      <c r="C4692" s="13" t="s">
        <v>10741</v>
      </c>
      <c r="D4692" s="7" t="s">
        <v>10741</v>
      </c>
      <c r="E4692" s="7" t="s">
        <v>10741</v>
      </c>
      <c r="F4692" s="13" t="s">
        <v>10811</v>
      </c>
      <c r="G4692" s="13" t="s">
        <v>10811</v>
      </c>
      <c r="H4692" s="36" t="s">
        <v>15</v>
      </c>
      <c r="I4692" s="37" t="s">
        <v>128</v>
      </c>
      <c r="J4692" s="14"/>
      <c r="K4692" s="14"/>
    </row>
    <row r="4693" spans="1:11" ht="15.75" customHeight="1" x14ac:dyDescent="0.25">
      <c r="A4693" s="27"/>
      <c r="B4693" s="13" t="s">
        <v>10744</v>
      </c>
      <c r="C4693" s="13" t="s">
        <v>10744</v>
      </c>
      <c r="D4693" s="7" t="s">
        <v>10812</v>
      </c>
      <c r="E4693" s="7" t="s">
        <v>10812</v>
      </c>
      <c r="F4693" s="13" t="s">
        <v>10813</v>
      </c>
      <c r="G4693" s="13" t="s">
        <v>10814</v>
      </c>
      <c r="H4693" s="36" t="s">
        <v>15</v>
      </c>
      <c r="I4693" s="37" t="s">
        <v>128</v>
      </c>
      <c r="J4693" s="14"/>
      <c r="K4693" s="14"/>
    </row>
    <row r="4694" spans="1:11" ht="15.75" customHeight="1" x14ac:dyDescent="0.25">
      <c r="A4694" s="27"/>
      <c r="B4694" s="13" t="s">
        <v>10776</v>
      </c>
      <c r="C4694" s="13" t="s">
        <v>10776</v>
      </c>
      <c r="D4694" s="7" t="s">
        <v>10815</v>
      </c>
      <c r="E4694" s="7" t="s">
        <v>10816</v>
      </c>
      <c r="F4694" s="13" t="s">
        <v>9905</v>
      </c>
      <c r="G4694" s="13" t="s">
        <v>9905</v>
      </c>
      <c r="H4694" s="36" t="s">
        <v>15</v>
      </c>
      <c r="I4694" s="37" t="s">
        <v>128</v>
      </c>
      <c r="J4694" s="14"/>
      <c r="K4694" s="14"/>
    </row>
    <row r="4695" spans="1:11" ht="15.75" customHeight="1" x14ac:dyDescent="0.25">
      <c r="A4695" s="27"/>
      <c r="B4695" s="13" t="s">
        <v>10780</v>
      </c>
      <c r="C4695" s="13" t="s">
        <v>10780</v>
      </c>
      <c r="D4695" s="7" t="s">
        <v>10817</v>
      </c>
      <c r="E4695" s="7" t="s">
        <v>10817</v>
      </c>
      <c r="F4695" s="13" t="s">
        <v>9908</v>
      </c>
      <c r="G4695" s="13" t="s">
        <v>10818</v>
      </c>
      <c r="H4695" s="36" t="s">
        <v>15</v>
      </c>
      <c r="I4695" s="37" t="s">
        <v>128</v>
      </c>
      <c r="J4695" s="14"/>
      <c r="K4695" s="14"/>
    </row>
    <row r="4696" spans="1:11" ht="15.75" customHeight="1" x14ac:dyDescent="0.25">
      <c r="A4696" s="27"/>
      <c r="B4696" s="13" t="s">
        <v>10783</v>
      </c>
      <c r="C4696" s="13" t="s">
        <v>10783</v>
      </c>
      <c r="D4696" s="7" t="s">
        <v>10819</v>
      </c>
      <c r="E4696" s="7" t="s">
        <v>10819</v>
      </c>
      <c r="F4696" s="13" t="s">
        <v>10820</v>
      </c>
      <c r="G4696" s="13" t="s">
        <v>10820</v>
      </c>
      <c r="H4696" s="36" t="s">
        <v>15</v>
      </c>
      <c r="I4696" s="37" t="s">
        <v>128</v>
      </c>
      <c r="J4696" s="14"/>
      <c r="K4696" s="14"/>
    </row>
    <row r="4697" spans="1:11" ht="15.75" customHeight="1" x14ac:dyDescent="0.25">
      <c r="A4697" s="27"/>
      <c r="B4697" s="13" t="s">
        <v>9794</v>
      </c>
      <c r="C4697" s="13" t="s">
        <v>9794</v>
      </c>
      <c r="D4697" s="7" t="s">
        <v>10821</v>
      </c>
      <c r="E4697" s="7" t="s">
        <v>10821</v>
      </c>
      <c r="F4697" s="13" t="s">
        <v>10822</v>
      </c>
      <c r="G4697" s="13" t="s">
        <v>10822</v>
      </c>
      <c r="H4697" s="36" t="s">
        <v>15</v>
      </c>
      <c r="I4697" s="37" t="s">
        <v>128</v>
      </c>
      <c r="J4697" s="14"/>
      <c r="K4697" s="14"/>
    </row>
    <row r="4698" spans="1:11" ht="15.75" customHeight="1" x14ac:dyDescent="0.25">
      <c r="A4698" s="27"/>
      <c r="B4698" s="13" t="s">
        <v>10800</v>
      </c>
      <c r="C4698" s="13" t="s">
        <v>10800</v>
      </c>
      <c r="D4698" s="7" t="s">
        <v>10800</v>
      </c>
      <c r="E4698" s="7" t="s">
        <v>10801</v>
      </c>
      <c r="F4698" s="13" t="s">
        <v>10823</v>
      </c>
      <c r="G4698" s="13" t="s">
        <v>10823</v>
      </c>
      <c r="H4698" s="36" t="s">
        <v>15</v>
      </c>
      <c r="I4698" s="37" t="s">
        <v>128</v>
      </c>
      <c r="J4698" s="14"/>
      <c r="K4698" s="14"/>
    </row>
    <row r="4699" spans="1:11" ht="15.75" customHeight="1" x14ac:dyDescent="0.25">
      <c r="A4699" s="27"/>
      <c r="B4699" s="13" t="s">
        <v>10824</v>
      </c>
      <c r="C4699" s="13" t="s">
        <v>10824</v>
      </c>
      <c r="D4699" s="7" t="s">
        <v>10825</v>
      </c>
      <c r="E4699" s="7" t="s">
        <v>10825</v>
      </c>
      <c r="F4699" s="13" t="s">
        <v>10826</v>
      </c>
      <c r="G4699" s="13" t="s">
        <v>10826</v>
      </c>
      <c r="H4699" s="36" t="s">
        <v>15</v>
      </c>
      <c r="I4699" s="37" t="s">
        <v>128</v>
      </c>
      <c r="J4699" s="14"/>
      <c r="K4699" s="14"/>
    </row>
    <row r="4700" spans="1:11" ht="15.75" customHeight="1" x14ac:dyDescent="0.25">
      <c r="A4700" s="27"/>
      <c r="B4700" s="13" t="s">
        <v>10809</v>
      </c>
      <c r="C4700" s="13" t="s">
        <v>10809</v>
      </c>
      <c r="D4700" s="7" t="s">
        <v>10809</v>
      </c>
      <c r="E4700" s="7" t="s">
        <v>10810</v>
      </c>
      <c r="F4700" s="13" t="s">
        <v>10827</v>
      </c>
      <c r="G4700" s="13" t="s">
        <v>10828</v>
      </c>
      <c r="H4700" s="36" t="s">
        <v>15</v>
      </c>
      <c r="I4700" s="37" t="s">
        <v>128</v>
      </c>
      <c r="J4700" s="14"/>
      <c r="K4700" s="14"/>
    </row>
    <row r="4701" spans="1:11" ht="15.75" customHeight="1" x14ac:dyDescent="0.25">
      <c r="A4701" s="27"/>
      <c r="B4701" s="13" t="s">
        <v>10811</v>
      </c>
      <c r="C4701" s="13" t="s">
        <v>10811</v>
      </c>
      <c r="D4701" s="7" t="s">
        <v>10829</v>
      </c>
      <c r="E4701" s="7" t="s">
        <v>10829</v>
      </c>
      <c r="F4701" s="13" t="s">
        <v>10830</v>
      </c>
      <c r="G4701" s="13" t="s">
        <v>10830</v>
      </c>
      <c r="H4701" s="36" t="s">
        <v>15</v>
      </c>
      <c r="I4701" s="37" t="s">
        <v>128</v>
      </c>
      <c r="J4701" s="14"/>
      <c r="K4701" s="14"/>
    </row>
    <row r="4702" spans="1:11" ht="15.75" customHeight="1" x14ac:dyDescent="0.25">
      <c r="A4702" s="27"/>
      <c r="B4702" s="13" t="s">
        <v>10813</v>
      </c>
      <c r="C4702" s="13" t="s">
        <v>10813</v>
      </c>
      <c r="D4702" s="7" t="s">
        <v>10813</v>
      </c>
      <c r="E4702" s="7" t="s">
        <v>10814</v>
      </c>
      <c r="F4702" s="13" t="s">
        <v>10831</v>
      </c>
      <c r="G4702" s="13" t="s">
        <v>10832</v>
      </c>
      <c r="H4702" s="36" t="s">
        <v>15</v>
      </c>
      <c r="I4702" s="37" t="s">
        <v>128</v>
      </c>
      <c r="J4702" s="14"/>
      <c r="K4702" s="14"/>
    </row>
    <row r="4703" spans="1:11" ht="15.75" customHeight="1" x14ac:dyDescent="0.25">
      <c r="A4703" s="27"/>
      <c r="B4703" s="13" t="s">
        <v>9797</v>
      </c>
      <c r="C4703" s="13" t="s">
        <v>9797</v>
      </c>
      <c r="D4703" s="7" t="s">
        <v>9797</v>
      </c>
      <c r="E4703" s="7" t="s">
        <v>9797</v>
      </c>
      <c r="F4703" s="13" t="s">
        <v>10833</v>
      </c>
      <c r="G4703" s="13" t="s">
        <v>10834</v>
      </c>
      <c r="H4703" s="36" t="s">
        <v>15</v>
      </c>
      <c r="I4703" s="37" t="s">
        <v>128</v>
      </c>
      <c r="J4703" s="14"/>
      <c r="K4703" s="14"/>
    </row>
    <row r="4704" spans="1:11" ht="15.75" customHeight="1" x14ac:dyDescent="0.25">
      <c r="A4704" s="27"/>
      <c r="B4704" s="13" t="s">
        <v>10835</v>
      </c>
      <c r="C4704" s="13" t="s">
        <v>10835</v>
      </c>
      <c r="D4704" s="7" t="s">
        <v>10836</v>
      </c>
      <c r="E4704" s="7" t="s">
        <v>10837</v>
      </c>
      <c r="F4704" s="13" t="s">
        <v>10838</v>
      </c>
      <c r="G4704" s="13" t="s">
        <v>10839</v>
      </c>
      <c r="H4704" s="36" t="s">
        <v>15</v>
      </c>
      <c r="I4704" s="37" t="s">
        <v>128</v>
      </c>
      <c r="J4704" s="14"/>
      <c r="K4704" s="14"/>
    </row>
    <row r="4705" spans="1:11" ht="15.75" customHeight="1" x14ac:dyDescent="0.25">
      <c r="A4705" s="27"/>
      <c r="B4705" s="13" t="s">
        <v>9802</v>
      </c>
      <c r="C4705" s="13" t="s">
        <v>9802</v>
      </c>
      <c r="D4705" s="7" t="s">
        <v>9802</v>
      </c>
      <c r="E4705" s="7" t="s">
        <v>9802</v>
      </c>
      <c r="F4705" s="13" t="s">
        <v>10840</v>
      </c>
      <c r="G4705" s="13" t="s">
        <v>10841</v>
      </c>
      <c r="H4705" s="36" t="s">
        <v>15</v>
      </c>
      <c r="I4705" s="37" t="s">
        <v>128</v>
      </c>
      <c r="J4705" s="14"/>
      <c r="K4705" s="14"/>
    </row>
    <row r="4706" spans="1:11" ht="15.75" customHeight="1" x14ac:dyDescent="0.25">
      <c r="A4706" s="27"/>
      <c r="B4706" s="13" t="s">
        <v>9804</v>
      </c>
      <c r="C4706" s="13" t="s">
        <v>9804</v>
      </c>
      <c r="D4706" s="7" t="s">
        <v>9804</v>
      </c>
      <c r="E4706" s="7" t="s">
        <v>9804</v>
      </c>
      <c r="F4706" s="13" t="s">
        <v>9925</v>
      </c>
      <c r="G4706" s="13" t="s">
        <v>9925</v>
      </c>
      <c r="H4706" s="36" t="s">
        <v>15</v>
      </c>
      <c r="I4706" s="37" t="s">
        <v>128</v>
      </c>
      <c r="J4706" s="14"/>
      <c r="K4706" s="14"/>
    </row>
    <row r="4707" spans="1:11" ht="15.75" customHeight="1" x14ac:dyDescent="0.25">
      <c r="A4707" s="27"/>
      <c r="B4707" s="13" t="s">
        <v>9807</v>
      </c>
      <c r="C4707" s="13" t="s">
        <v>9807</v>
      </c>
      <c r="D4707" s="7" t="s">
        <v>10842</v>
      </c>
      <c r="E4707" s="7" t="s">
        <v>10842</v>
      </c>
      <c r="F4707" s="13" t="s">
        <v>10843</v>
      </c>
      <c r="G4707" s="13" t="s">
        <v>10844</v>
      </c>
      <c r="H4707" s="36" t="s">
        <v>15</v>
      </c>
      <c r="I4707" s="37" t="s">
        <v>128</v>
      </c>
      <c r="J4707" s="14"/>
      <c r="K4707" s="14"/>
    </row>
    <row r="4708" spans="1:11" ht="15.75" customHeight="1" x14ac:dyDescent="0.25">
      <c r="A4708" s="27"/>
      <c r="B4708" s="13" t="s">
        <v>9809</v>
      </c>
      <c r="C4708" s="13" t="s">
        <v>9809</v>
      </c>
      <c r="D4708" s="7" t="s">
        <v>10845</v>
      </c>
      <c r="E4708" s="7" t="s">
        <v>10846</v>
      </c>
      <c r="F4708" s="13" t="s">
        <v>10847</v>
      </c>
      <c r="G4708" s="13" t="s">
        <v>10848</v>
      </c>
      <c r="H4708" s="36" t="s">
        <v>15</v>
      </c>
      <c r="I4708" s="37" t="s">
        <v>128</v>
      </c>
      <c r="J4708" s="14"/>
      <c r="K4708" s="14"/>
    </row>
    <row r="4709" spans="1:11" ht="15.75" customHeight="1" x14ac:dyDescent="0.25">
      <c r="A4709" s="27"/>
      <c r="B4709" s="13" t="s">
        <v>9814</v>
      </c>
      <c r="C4709" s="13" t="s">
        <v>9814</v>
      </c>
      <c r="D4709" s="7" t="s">
        <v>10849</v>
      </c>
      <c r="E4709" s="7" t="s">
        <v>10849</v>
      </c>
      <c r="F4709" s="13" t="s">
        <v>9928</v>
      </c>
      <c r="G4709" s="13" t="s">
        <v>10850</v>
      </c>
      <c r="H4709" s="36" t="s">
        <v>15</v>
      </c>
      <c r="I4709" s="37" t="s">
        <v>128</v>
      </c>
      <c r="J4709" s="14"/>
      <c r="K4709" s="14"/>
    </row>
    <row r="4710" spans="1:11" ht="15.75" customHeight="1" x14ac:dyDescent="0.25">
      <c r="A4710" s="27"/>
      <c r="B4710" s="13" t="s">
        <v>9818</v>
      </c>
      <c r="C4710" s="13" t="s">
        <v>9818</v>
      </c>
      <c r="D4710" s="7" t="s">
        <v>9818</v>
      </c>
      <c r="E4710" s="7" t="s">
        <v>9818</v>
      </c>
      <c r="F4710" s="13" t="s">
        <v>10851</v>
      </c>
      <c r="G4710" s="13" t="s">
        <v>10852</v>
      </c>
      <c r="H4710" s="36" t="s">
        <v>15</v>
      </c>
      <c r="I4710" s="37" t="s">
        <v>128</v>
      </c>
      <c r="J4710" s="14"/>
      <c r="K4710" s="14"/>
    </row>
    <row r="4711" spans="1:11" ht="15.75" customHeight="1" x14ac:dyDescent="0.25">
      <c r="A4711" s="27"/>
      <c r="B4711" s="13" t="s">
        <v>9822</v>
      </c>
      <c r="C4711" s="13" t="s">
        <v>9822</v>
      </c>
      <c r="D4711" s="7" t="s">
        <v>9822</v>
      </c>
      <c r="E4711" s="7" t="s">
        <v>9822</v>
      </c>
      <c r="F4711" s="13" t="s">
        <v>9933</v>
      </c>
      <c r="G4711" s="13" t="s">
        <v>10853</v>
      </c>
      <c r="H4711" s="36" t="s">
        <v>15</v>
      </c>
      <c r="I4711" s="37" t="s">
        <v>128</v>
      </c>
      <c r="J4711" s="14"/>
      <c r="K4711" s="14"/>
    </row>
    <row r="4712" spans="1:11" ht="15.75" customHeight="1" x14ac:dyDescent="0.25">
      <c r="A4712" s="27"/>
      <c r="B4712" s="13" t="s">
        <v>9843</v>
      </c>
      <c r="C4712" s="13" t="s">
        <v>9843</v>
      </c>
      <c r="D4712" s="7" t="s">
        <v>10854</v>
      </c>
      <c r="E4712" s="7" t="s">
        <v>10854</v>
      </c>
      <c r="F4712" s="13" t="s">
        <v>10855</v>
      </c>
      <c r="G4712" s="13" t="s">
        <v>10856</v>
      </c>
      <c r="H4712" s="36" t="s">
        <v>15</v>
      </c>
      <c r="I4712" s="37" t="s">
        <v>128</v>
      </c>
      <c r="J4712" s="14"/>
      <c r="K4712" s="14"/>
    </row>
    <row r="4713" spans="1:11" ht="15.75" customHeight="1" x14ac:dyDescent="0.25">
      <c r="A4713" s="27"/>
      <c r="B4713" s="13" t="s">
        <v>9846</v>
      </c>
      <c r="C4713" s="13" t="s">
        <v>9846</v>
      </c>
      <c r="D4713" s="7" t="s">
        <v>10857</v>
      </c>
      <c r="E4713" s="7" t="s">
        <v>10857</v>
      </c>
      <c r="F4713" s="13" t="s">
        <v>10858</v>
      </c>
      <c r="G4713" s="13" t="s">
        <v>10859</v>
      </c>
      <c r="H4713" s="36" t="s">
        <v>15</v>
      </c>
      <c r="I4713" s="37" t="s">
        <v>128</v>
      </c>
      <c r="J4713" s="14"/>
      <c r="K4713" s="14"/>
    </row>
    <row r="4714" spans="1:11" ht="15.75" customHeight="1" x14ac:dyDescent="0.25">
      <c r="A4714" s="27"/>
      <c r="B4714" s="13" t="s">
        <v>9848</v>
      </c>
      <c r="C4714" s="13" t="s">
        <v>9848</v>
      </c>
      <c r="D4714" s="7" t="s">
        <v>9848</v>
      </c>
      <c r="E4714" s="7" t="s">
        <v>9848</v>
      </c>
      <c r="F4714" s="13" t="s">
        <v>10860</v>
      </c>
      <c r="G4714" s="13" t="s">
        <v>10860</v>
      </c>
      <c r="H4714" s="36" t="s">
        <v>15</v>
      </c>
      <c r="I4714" s="37" t="s">
        <v>128</v>
      </c>
      <c r="J4714" s="14"/>
      <c r="K4714" s="14"/>
    </row>
    <row r="4715" spans="1:11" ht="15.75" customHeight="1" x14ac:dyDescent="0.25">
      <c r="A4715" s="27"/>
      <c r="B4715" s="13" t="s">
        <v>9657</v>
      </c>
      <c r="C4715" s="13" t="s">
        <v>9657</v>
      </c>
      <c r="D4715" s="7" t="s">
        <v>9657</v>
      </c>
      <c r="E4715" s="7" t="s">
        <v>9657</v>
      </c>
      <c r="F4715" s="13" t="s">
        <v>10861</v>
      </c>
      <c r="G4715" s="13" t="s">
        <v>10862</v>
      </c>
      <c r="H4715" s="36" t="s">
        <v>15</v>
      </c>
      <c r="I4715" s="37" t="s">
        <v>128</v>
      </c>
      <c r="J4715" s="14"/>
      <c r="K4715" s="14"/>
    </row>
    <row r="4716" spans="1:11" ht="15.75" customHeight="1" x14ac:dyDescent="0.25">
      <c r="A4716" s="27"/>
      <c r="B4716" s="13" t="s">
        <v>9259</v>
      </c>
      <c r="C4716" s="13" t="s">
        <v>9259</v>
      </c>
      <c r="D4716" s="7" t="s">
        <v>10863</v>
      </c>
      <c r="E4716" s="7" t="s">
        <v>10863</v>
      </c>
      <c r="F4716" s="13" t="s">
        <v>10864</v>
      </c>
      <c r="G4716" s="13" t="s">
        <v>10865</v>
      </c>
      <c r="H4716" s="36" t="s">
        <v>15</v>
      </c>
      <c r="I4716" s="37" t="s">
        <v>128</v>
      </c>
      <c r="J4716" s="14"/>
      <c r="K4716" s="14"/>
    </row>
    <row r="4717" spans="1:11" ht="15.75" customHeight="1" x14ac:dyDescent="0.25">
      <c r="A4717" s="27"/>
      <c r="B4717" s="13" t="s">
        <v>9867</v>
      </c>
      <c r="C4717" s="13" t="s">
        <v>9867</v>
      </c>
      <c r="D4717" s="7" t="s">
        <v>9867</v>
      </c>
      <c r="E4717" s="7" t="s">
        <v>9867</v>
      </c>
      <c r="F4717" s="13" t="s">
        <v>10866</v>
      </c>
      <c r="G4717" s="13" t="s">
        <v>10866</v>
      </c>
      <c r="H4717" s="36" t="s">
        <v>15</v>
      </c>
      <c r="I4717" s="37" t="s">
        <v>128</v>
      </c>
      <c r="J4717" s="14"/>
      <c r="K4717" s="14"/>
    </row>
    <row r="4718" spans="1:11" ht="15.75" customHeight="1" x14ac:dyDescent="0.25">
      <c r="A4718" s="27"/>
      <c r="B4718" s="13" t="s">
        <v>9871</v>
      </c>
      <c r="C4718" s="13" t="s">
        <v>9871</v>
      </c>
      <c r="D4718" s="7" t="s">
        <v>10867</v>
      </c>
      <c r="E4718" s="7" t="s">
        <v>10867</v>
      </c>
      <c r="F4718" s="13" t="s">
        <v>9940</v>
      </c>
      <c r="G4718" s="13" t="s">
        <v>10868</v>
      </c>
      <c r="H4718" s="36" t="s">
        <v>15</v>
      </c>
      <c r="I4718" s="37" t="s">
        <v>128</v>
      </c>
      <c r="J4718" s="14"/>
      <c r="K4718" s="14"/>
    </row>
    <row r="4719" spans="1:11" ht="15.75" customHeight="1" x14ac:dyDescent="0.25">
      <c r="A4719" s="27"/>
      <c r="B4719" s="13" t="s">
        <v>9873</v>
      </c>
      <c r="C4719" s="13" t="s">
        <v>9873</v>
      </c>
      <c r="D4719" s="7" t="s">
        <v>9873</v>
      </c>
      <c r="E4719" s="7" t="s">
        <v>9873</v>
      </c>
      <c r="F4719" s="13" t="s">
        <v>10869</v>
      </c>
      <c r="G4719" s="13" t="s">
        <v>10869</v>
      </c>
      <c r="H4719" s="36" t="s">
        <v>15</v>
      </c>
      <c r="I4719" s="37" t="s">
        <v>13</v>
      </c>
      <c r="J4719" s="14"/>
      <c r="K4719" s="14"/>
    </row>
    <row r="4720" spans="1:11" ht="15.75" customHeight="1" x14ac:dyDescent="0.25">
      <c r="A4720" s="27"/>
      <c r="B4720" s="13" t="s">
        <v>10822</v>
      </c>
      <c r="C4720" s="13" t="s">
        <v>10822</v>
      </c>
      <c r="D4720" s="7" t="s">
        <v>10870</v>
      </c>
      <c r="E4720" s="7" t="s">
        <v>10870</v>
      </c>
      <c r="F4720" s="13" t="s">
        <v>10871</v>
      </c>
      <c r="G4720" s="13" t="s">
        <v>10871</v>
      </c>
      <c r="H4720" s="36" t="s">
        <v>15</v>
      </c>
      <c r="I4720" s="37" t="s">
        <v>128</v>
      </c>
      <c r="J4720" s="14"/>
      <c r="K4720" s="14"/>
    </row>
    <row r="4721" spans="1:11" ht="15.75" customHeight="1" x14ac:dyDescent="0.25">
      <c r="A4721" s="27"/>
      <c r="B4721" s="13" t="s">
        <v>9879</v>
      </c>
      <c r="C4721" s="13" t="s">
        <v>9879</v>
      </c>
      <c r="D4721" s="7" t="s">
        <v>10872</v>
      </c>
      <c r="E4721" s="7" t="s">
        <v>10872</v>
      </c>
      <c r="F4721" s="13" t="s">
        <v>10873</v>
      </c>
      <c r="G4721" s="13" t="s">
        <v>10874</v>
      </c>
      <c r="H4721" s="36" t="s">
        <v>15</v>
      </c>
      <c r="I4721" s="37" t="s">
        <v>128</v>
      </c>
      <c r="J4721" s="14"/>
      <c r="K4721" s="14"/>
    </row>
    <row r="4722" spans="1:11" ht="15.75" customHeight="1" x14ac:dyDescent="0.25">
      <c r="A4722" s="27"/>
      <c r="B4722" s="13" t="s">
        <v>9883</v>
      </c>
      <c r="C4722" s="13" t="s">
        <v>9883</v>
      </c>
      <c r="D4722" s="7" t="s">
        <v>10875</v>
      </c>
      <c r="E4722" s="7" t="s">
        <v>10875</v>
      </c>
      <c r="F4722" s="13" t="s">
        <v>10876</v>
      </c>
      <c r="G4722" s="13" t="s">
        <v>10877</v>
      </c>
      <c r="H4722" s="36" t="s">
        <v>15</v>
      </c>
      <c r="I4722" s="37" t="s">
        <v>128</v>
      </c>
      <c r="J4722" s="14"/>
      <c r="K4722" s="14"/>
    </row>
    <row r="4723" spans="1:11" ht="15.75" customHeight="1" x14ac:dyDescent="0.25">
      <c r="A4723" s="27"/>
      <c r="B4723" s="13" t="s">
        <v>10823</v>
      </c>
      <c r="C4723" s="13" t="s">
        <v>10823</v>
      </c>
      <c r="D4723" s="7" t="s">
        <v>10878</v>
      </c>
      <c r="E4723" s="7" t="s">
        <v>10878</v>
      </c>
      <c r="F4723" s="13" t="s">
        <v>10879</v>
      </c>
      <c r="G4723" s="13" t="s">
        <v>10880</v>
      </c>
      <c r="H4723" s="36" t="s">
        <v>15</v>
      </c>
      <c r="I4723" s="37" t="s">
        <v>128</v>
      </c>
      <c r="J4723" s="14"/>
      <c r="K4723" s="14"/>
    </row>
    <row r="4724" spans="1:11" ht="15.75" customHeight="1" x14ac:dyDescent="0.25">
      <c r="A4724" s="27"/>
      <c r="B4724" s="13" t="s">
        <v>10826</v>
      </c>
      <c r="C4724" s="13" t="s">
        <v>10826</v>
      </c>
      <c r="D4724" s="7" t="s">
        <v>10881</v>
      </c>
      <c r="E4724" s="7" t="s">
        <v>10881</v>
      </c>
      <c r="F4724" s="13" t="s">
        <v>10882</v>
      </c>
      <c r="G4724" s="13" t="s">
        <v>10882</v>
      </c>
      <c r="H4724" s="36" t="s">
        <v>15</v>
      </c>
      <c r="I4724" s="37" t="s">
        <v>128</v>
      </c>
      <c r="J4724" s="14"/>
      <c r="K4724" s="14"/>
    </row>
    <row r="4725" spans="1:11" ht="15.75" customHeight="1" x14ac:dyDescent="0.25">
      <c r="A4725" s="27"/>
      <c r="B4725" s="13" t="s">
        <v>9886</v>
      </c>
      <c r="C4725" s="13" t="s">
        <v>9886</v>
      </c>
      <c r="D4725" s="7" t="s">
        <v>9886</v>
      </c>
      <c r="E4725" s="7" t="s">
        <v>9886</v>
      </c>
      <c r="F4725" s="13" t="s">
        <v>10883</v>
      </c>
      <c r="G4725" s="13" t="s">
        <v>10884</v>
      </c>
      <c r="H4725" s="36" t="s">
        <v>15</v>
      </c>
      <c r="I4725" s="37" t="s">
        <v>128</v>
      </c>
      <c r="J4725" s="14"/>
      <c r="K4725" s="14"/>
    </row>
    <row r="4726" spans="1:11" ht="15.75" customHeight="1" x14ac:dyDescent="0.25">
      <c r="A4726" s="27"/>
      <c r="B4726" s="13" t="s">
        <v>9889</v>
      </c>
      <c r="C4726" s="13" t="s">
        <v>9889</v>
      </c>
      <c r="D4726" s="7" t="s">
        <v>10885</v>
      </c>
      <c r="E4726" s="7" t="s">
        <v>10885</v>
      </c>
      <c r="F4726" s="13" t="s">
        <v>10886</v>
      </c>
      <c r="G4726" s="13" t="s">
        <v>10886</v>
      </c>
      <c r="H4726" s="36" t="s">
        <v>15</v>
      </c>
      <c r="I4726" s="37" t="s">
        <v>128</v>
      </c>
      <c r="J4726" s="14"/>
      <c r="K4726" s="14"/>
    </row>
    <row r="4727" spans="1:11" ht="15.75" customHeight="1" x14ac:dyDescent="0.25">
      <c r="A4727" s="27"/>
      <c r="B4727" s="13" t="s">
        <v>10887</v>
      </c>
      <c r="C4727" s="13" t="s">
        <v>10827</v>
      </c>
      <c r="D4727" s="7" t="s">
        <v>10827</v>
      </c>
      <c r="E4727" s="7" t="s">
        <v>10828</v>
      </c>
      <c r="F4727" s="13" t="s">
        <v>10888</v>
      </c>
      <c r="G4727" s="13" t="s">
        <v>10889</v>
      </c>
      <c r="H4727" s="36" t="s">
        <v>15</v>
      </c>
      <c r="I4727" s="37" t="s">
        <v>128</v>
      </c>
      <c r="J4727" s="14"/>
      <c r="K4727" s="14"/>
    </row>
    <row r="4728" spans="1:11" ht="15.75" customHeight="1" x14ac:dyDescent="0.25">
      <c r="A4728" s="27"/>
      <c r="B4728" s="13" t="s">
        <v>10830</v>
      </c>
      <c r="C4728" s="13" t="s">
        <v>10830</v>
      </c>
      <c r="D4728" s="7" t="s">
        <v>10890</v>
      </c>
      <c r="E4728" s="7" t="s">
        <v>10890</v>
      </c>
      <c r="F4728" s="13" t="s">
        <v>10891</v>
      </c>
      <c r="G4728" s="13" t="s">
        <v>10892</v>
      </c>
      <c r="H4728" s="36" t="s">
        <v>15</v>
      </c>
      <c r="I4728" s="37" t="s">
        <v>128</v>
      </c>
      <c r="J4728" s="14"/>
      <c r="K4728" s="14"/>
    </row>
    <row r="4729" spans="1:11" ht="15.75" customHeight="1" x14ac:dyDescent="0.25">
      <c r="A4729" s="27"/>
      <c r="B4729" s="13" t="s">
        <v>10832</v>
      </c>
      <c r="C4729" s="13" t="s">
        <v>10831</v>
      </c>
      <c r="D4729" s="7" t="s">
        <v>10893</v>
      </c>
      <c r="E4729" s="7" t="s">
        <v>10893</v>
      </c>
      <c r="F4729" s="13" t="s">
        <v>10894</v>
      </c>
      <c r="G4729" s="13" t="s">
        <v>10895</v>
      </c>
      <c r="H4729" s="36" t="s">
        <v>15</v>
      </c>
      <c r="I4729" s="37" t="s">
        <v>128</v>
      </c>
      <c r="J4729" s="14"/>
      <c r="K4729" s="14"/>
    </row>
    <row r="4730" spans="1:11" ht="15.75" customHeight="1" x14ac:dyDescent="0.25">
      <c r="A4730" s="27"/>
      <c r="B4730" s="13" t="s">
        <v>10833</v>
      </c>
      <c r="C4730" s="13" t="s">
        <v>10833</v>
      </c>
      <c r="D4730" s="7" t="s">
        <v>10833</v>
      </c>
      <c r="E4730" s="7" t="s">
        <v>10834</v>
      </c>
      <c r="F4730" s="13" t="s">
        <v>10896</v>
      </c>
      <c r="G4730" s="13" t="s">
        <v>10897</v>
      </c>
      <c r="H4730" s="36" t="s">
        <v>15</v>
      </c>
      <c r="I4730" s="37" t="s">
        <v>128</v>
      </c>
      <c r="J4730" s="14"/>
      <c r="K4730" s="14"/>
    </row>
    <row r="4731" spans="1:11" ht="15.75" customHeight="1" x14ac:dyDescent="0.25">
      <c r="A4731" s="27"/>
      <c r="B4731" s="13" t="s">
        <v>10838</v>
      </c>
      <c r="C4731" s="13" t="s">
        <v>10838</v>
      </c>
      <c r="D4731" s="7" t="s">
        <v>10898</v>
      </c>
      <c r="E4731" s="7" t="s">
        <v>10899</v>
      </c>
      <c r="F4731" s="13" t="s">
        <v>9944</v>
      </c>
      <c r="G4731" s="13" t="s">
        <v>10900</v>
      </c>
      <c r="H4731" s="36" t="s">
        <v>15</v>
      </c>
      <c r="I4731" s="37" t="s">
        <v>128</v>
      </c>
      <c r="J4731" s="14"/>
      <c r="K4731" s="14"/>
    </row>
    <row r="4732" spans="1:11" ht="15.75" customHeight="1" x14ac:dyDescent="0.25">
      <c r="A4732" s="27"/>
      <c r="B4732" s="13" t="s">
        <v>10901</v>
      </c>
      <c r="C4732" s="13" t="s">
        <v>10901</v>
      </c>
      <c r="D4732" s="7" t="s">
        <v>10902</v>
      </c>
      <c r="E4732" s="7" t="s">
        <v>10903</v>
      </c>
      <c r="F4732" s="13" t="s">
        <v>9948</v>
      </c>
      <c r="G4732" s="13" t="s">
        <v>9948</v>
      </c>
      <c r="H4732" s="36" t="s">
        <v>15</v>
      </c>
      <c r="I4732" s="37" t="s">
        <v>128</v>
      </c>
      <c r="J4732" s="14"/>
      <c r="K4732" s="14"/>
    </row>
    <row r="4733" spans="1:11" ht="15.75" customHeight="1" x14ac:dyDescent="0.25">
      <c r="A4733" s="27"/>
      <c r="B4733" s="13" t="s">
        <v>10843</v>
      </c>
      <c r="C4733" s="13" t="s">
        <v>10843</v>
      </c>
      <c r="D4733" s="7" t="s">
        <v>10843</v>
      </c>
      <c r="E4733" s="7" t="s">
        <v>10844</v>
      </c>
      <c r="F4733" s="13" t="s">
        <v>10904</v>
      </c>
      <c r="G4733" s="13" t="s">
        <v>10904</v>
      </c>
      <c r="H4733" s="36" t="s">
        <v>15</v>
      </c>
      <c r="I4733" s="37" t="s">
        <v>128</v>
      </c>
      <c r="J4733" s="14"/>
      <c r="K4733" s="14"/>
    </row>
    <row r="4734" spans="1:11" ht="15.75" customHeight="1" x14ac:dyDescent="0.25">
      <c r="A4734" s="27"/>
      <c r="B4734" s="13" t="s">
        <v>10847</v>
      </c>
      <c r="C4734" s="13" t="s">
        <v>10847</v>
      </c>
      <c r="D4734" s="7" t="s">
        <v>10905</v>
      </c>
      <c r="E4734" s="7" t="s">
        <v>10906</v>
      </c>
      <c r="F4734" s="13" t="s">
        <v>10907</v>
      </c>
      <c r="G4734" s="13" t="s">
        <v>10908</v>
      </c>
      <c r="H4734" s="36" t="s">
        <v>15</v>
      </c>
      <c r="I4734" s="37" t="s">
        <v>128</v>
      </c>
      <c r="J4734" s="14"/>
      <c r="K4734" s="14"/>
    </row>
    <row r="4735" spans="1:11" ht="15.75" customHeight="1" x14ac:dyDescent="0.25">
      <c r="A4735" s="27"/>
      <c r="B4735" s="13" t="s">
        <v>10909</v>
      </c>
      <c r="C4735" s="13" t="s">
        <v>10851</v>
      </c>
      <c r="D4735" s="7" t="s">
        <v>10910</v>
      </c>
      <c r="E4735" s="7" t="s">
        <v>10911</v>
      </c>
      <c r="F4735" s="13" t="s">
        <v>10912</v>
      </c>
      <c r="G4735" s="13" t="s">
        <v>10912</v>
      </c>
      <c r="H4735" s="36" t="s">
        <v>15</v>
      </c>
      <c r="I4735" s="37" t="s">
        <v>128</v>
      </c>
      <c r="J4735" s="14"/>
      <c r="K4735" s="14"/>
    </row>
    <row r="4736" spans="1:11" ht="15.75" customHeight="1" x14ac:dyDescent="0.25">
      <c r="A4736" s="27"/>
      <c r="B4736" s="13" t="s">
        <v>9897</v>
      </c>
      <c r="C4736" s="13" t="s">
        <v>9897</v>
      </c>
      <c r="D4736" s="7" t="s">
        <v>9897</v>
      </c>
      <c r="E4736" s="7" t="s">
        <v>9897</v>
      </c>
      <c r="F4736" s="13" t="s">
        <v>10913</v>
      </c>
      <c r="G4736" s="13" t="s">
        <v>10914</v>
      </c>
      <c r="H4736" s="36" t="s">
        <v>15</v>
      </c>
      <c r="I4736" s="37" t="s">
        <v>128</v>
      </c>
      <c r="J4736" s="14"/>
      <c r="K4736" s="14"/>
    </row>
    <row r="4737" spans="1:11" ht="15.75" customHeight="1" x14ac:dyDescent="0.25">
      <c r="A4737" s="27"/>
      <c r="B4737" s="13" t="s">
        <v>9900</v>
      </c>
      <c r="C4737" s="13" t="s">
        <v>9900</v>
      </c>
      <c r="D4737" s="7" t="s">
        <v>10915</v>
      </c>
      <c r="E4737" s="7" t="s">
        <v>10915</v>
      </c>
      <c r="F4737" s="13" t="s">
        <v>10916</v>
      </c>
      <c r="G4737" s="13" t="s">
        <v>10917</v>
      </c>
      <c r="H4737" s="36" t="s">
        <v>15</v>
      </c>
      <c r="I4737" s="37" t="s">
        <v>128</v>
      </c>
      <c r="J4737" s="14"/>
      <c r="K4737" s="14"/>
    </row>
    <row r="4738" spans="1:11" ht="15.75" customHeight="1" x14ac:dyDescent="0.25">
      <c r="A4738" s="27"/>
      <c r="B4738" s="13" t="s">
        <v>10855</v>
      </c>
      <c r="C4738" s="13" t="s">
        <v>10855</v>
      </c>
      <c r="D4738" s="7" t="s">
        <v>10918</v>
      </c>
      <c r="E4738" s="7" t="s">
        <v>10919</v>
      </c>
      <c r="F4738" s="13" t="s">
        <v>10920</v>
      </c>
      <c r="G4738" s="13" t="s">
        <v>10921</v>
      </c>
      <c r="H4738" s="36" t="s">
        <v>15</v>
      </c>
      <c r="I4738" s="37" t="s">
        <v>128</v>
      </c>
      <c r="J4738" s="14"/>
      <c r="K4738" s="14"/>
    </row>
    <row r="4739" spans="1:11" ht="15.75" customHeight="1" x14ac:dyDescent="0.25">
      <c r="A4739" s="27"/>
      <c r="B4739" s="13" t="s">
        <v>10858</v>
      </c>
      <c r="C4739" s="13" t="s">
        <v>10858</v>
      </c>
      <c r="D4739" s="7" t="s">
        <v>10858</v>
      </c>
      <c r="E4739" s="7" t="s">
        <v>10859</v>
      </c>
      <c r="F4739" s="13" t="s">
        <v>10922</v>
      </c>
      <c r="G4739" s="13" t="s">
        <v>10923</v>
      </c>
      <c r="H4739" s="36" t="s">
        <v>15</v>
      </c>
      <c r="I4739" s="37" t="s">
        <v>128</v>
      </c>
      <c r="J4739" s="14"/>
      <c r="K4739" s="14"/>
    </row>
    <row r="4740" spans="1:11" ht="15.75" customHeight="1" x14ac:dyDescent="0.25">
      <c r="A4740" s="27"/>
      <c r="B4740" s="13" t="s">
        <v>10860</v>
      </c>
      <c r="C4740" s="13" t="s">
        <v>10860</v>
      </c>
      <c r="D4740" s="7" t="s">
        <v>10860</v>
      </c>
      <c r="E4740" s="7" t="s">
        <v>10860</v>
      </c>
      <c r="F4740" s="13" t="s">
        <v>10924</v>
      </c>
      <c r="G4740" s="13" t="s">
        <v>10925</v>
      </c>
      <c r="H4740" s="36" t="s">
        <v>15</v>
      </c>
      <c r="I4740" s="37" t="s">
        <v>128</v>
      </c>
      <c r="J4740" s="14"/>
      <c r="K4740" s="14"/>
    </row>
    <row r="4741" spans="1:11" ht="15.75" customHeight="1" x14ac:dyDescent="0.25">
      <c r="A4741" s="27"/>
      <c r="B4741" s="13" t="s">
        <v>9902</v>
      </c>
      <c r="C4741" s="13" t="s">
        <v>9902</v>
      </c>
      <c r="D4741" s="7" t="s">
        <v>10926</v>
      </c>
      <c r="E4741" s="7" t="s">
        <v>10926</v>
      </c>
      <c r="F4741" s="13" t="s">
        <v>10927</v>
      </c>
      <c r="G4741" s="13" t="s">
        <v>10928</v>
      </c>
      <c r="H4741" s="36" t="s">
        <v>15</v>
      </c>
      <c r="I4741" s="37" t="s">
        <v>128</v>
      </c>
      <c r="J4741" s="14"/>
      <c r="K4741" s="14"/>
    </row>
    <row r="4742" spans="1:11" ht="15.75" customHeight="1" x14ac:dyDescent="0.25">
      <c r="A4742" s="27"/>
      <c r="B4742" s="13" t="s">
        <v>9904</v>
      </c>
      <c r="C4742" s="13" t="s">
        <v>9904</v>
      </c>
      <c r="D4742" s="7" t="s">
        <v>10929</v>
      </c>
      <c r="E4742" s="7" t="s">
        <v>10929</v>
      </c>
      <c r="F4742" s="13" t="s">
        <v>10930</v>
      </c>
      <c r="G4742" s="13" t="s">
        <v>10931</v>
      </c>
      <c r="H4742" s="36" t="s">
        <v>15</v>
      </c>
      <c r="I4742" s="37" t="s">
        <v>128</v>
      </c>
      <c r="J4742" s="14"/>
      <c r="K4742" s="14"/>
    </row>
    <row r="4743" spans="1:11" ht="15.75" customHeight="1" x14ac:dyDescent="0.25">
      <c r="A4743" s="27"/>
      <c r="B4743" s="13" t="s">
        <v>10861</v>
      </c>
      <c r="C4743" s="13" t="s">
        <v>10861</v>
      </c>
      <c r="D4743" s="7" t="s">
        <v>10861</v>
      </c>
      <c r="E4743" s="7" t="s">
        <v>10862</v>
      </c>
      <c r="F4743" s="13" t="s">
        <v>9957</v>
      </c>
      <c r="G4743" s="13" t="s">
        <v>9957</v>
      </c>
      <c r="H4743" s="36" t="s">
        <v>15</v>
      </c>
      <c r="I4743" s="37" t="s">
        <v>128</v>
      </c>
      <c r="J4743" s="14"/>
      <c r="K4743" s="14"/>
    </row>
    <row r="4744" spans="1:11" ht="15.75" customHeight="1" x14ac:dyDescent="0.25">
      <c r="A4744" s="27"/>
      <c r="B4744" s="13" t="s">
        <v>9907</v>
      </c>
      <c r="C4744" s="13" t="s">
        <v>9907</v>
      </c>
      <c r="D4744" s="7" t="s">
        <v>10932</v>
      </c>
      <c r="E4744" s="7" t="s">
        <v>10932</v>
      </c>
      <c r="F4744" s="13" t="s">
        <v>10933</v>
      </c>
      <c r="G4744" s="13" t="s">
        <v>10934</v>
      </c>
      <c r="H4744" s="36" t="s">
        <v>15</v>
      </c>
      <c r="I4744" s="37" t="s">
        <v>128</v>
      </c>
      <c r="J4744" s="14"/>
      <c r="K4744" s="14"/>
    </row>
    <row r="4745" spans="1:11" ht="15.75" customHeight="1" x14ac:dyDescent="0.25">
      <c r="A4745" s="27"/>
      <c r="B4745" s="13" t="s">
        <v>10864</v>
      </c>
      <c r="C4745" s="13" t="s">
        <v>10864</v>
      </c>
      <c r="D4745" s="7" t="s">
        <v>10935</v>
      </c>
      <c r="E4745" s="7" t="s">
        <v>10936</v>
      </c>
      <c r="F4745" s="13" t="s">
        <v>10937</v>
      </c>
      <c r="G4745" s="13" t="s">
        <v>10938</v>
      </c>
      <c r="H4745" s="36" t="s">
        <v>15</v>
      </c>
      <c r="I4745" s="37" t="s">
        <v>128</v>
      </c>
      <c r="J4745" s="14"/>
      <c r="K4745" s="14"/>
    </row>
    <row r="4746" spans="1:11" ht="15.75" customHeight="1" x14ac:dyDescent="0.25">
      <c r="A4746" s="27"/>
      <c r="B4746" s="13" t="s">
        <v>9911</v>
      </c>
      <c r="C4746" s="13" t="s">
        <v>9911</v>
      </c>
      <c r="D4746" s="7" t="s">
        <v>10939</v>
      </c>
      <c r="E4746" s="7" t="s">
        <v>10939</v>
      </c>
      <c r="F4746" s="13" t="s">
        <v>10940</v>
      </c>
      <c r="G4746" s="13" t="s">
        <v>10941</v>
      </c>
      <c r="H4746" s="36" t="s">
        <v>15</v>
      </c>
      <c r="I4746" s="37" t="s">
        <v>128</v>
      </c>
      <c r="J4746" s="14"/>
      <c r="K4746" s="14"/>
    </row>
    <row r="4747" spans="1:11" ht="15.75" customHeight="1" x14ac:dyDescent="0.25">
      <c r="A4747" s="27"/>
      <c r="B4747" s="13" t="s">
        <v>9912</v>
      </c>
      <c r="C4747" s="13" t="s">
        <v>9912</v>
      </c>
      <c r="D4747" s="7" t="s">
        <v>9912</v>
      </c>
      <c r="E4747" s="7" t="s">
        <v>9912</v>
      </c>
      <c r="F4747" s="13" t="s">
        <v>10942</v>
      </c>
      <c r="G4747" s="13" t="s">
        <v>10943</v>
      </c>
      <c r="H4747" s="36" t="s">
        <v>15</v>
      </c>
      <c r="I4747" s="37" t="s">
        <v>128</v>
      </c>
      <c r="J4747" s="14"/>
      <c r="K4747" s="14"/>
    </row>
    <row r="4748" spans="1:11" ht="15.75" customHeight="1" x14ac:dyDescent="0.25">
      <c r="A4748" s="27"/>
      <c r="B4748" s="13" t="s">
        <v>9915</v>
      </c>
      <c r="C4748" s="13" t="s">
        <v>9915</v>
      </c>
      <c r="D4748" s="7" t="s">
        <v>9915</v>
      </c>
      <c r="E4748" s="7" t="s">
        <v>9915</v>
      </c>
      <c r="F4748" s="13" t="s">
        <v>9960</v>
      </c>
      <c r="G4748" s="13" t="s">
        <v>10944</v>
      </c>
      <c r="H4748" s="36" t="s">
        <v>15</v>
      </c>
      <c r="I4748" s="37" t="s">
        <v>128</v>
      </c>
      <c r="J4748" s="14"/>
      <c r="K4748" s="14"/>
    </row>
    <row r="4749" spans="1:11" ht="15.75" customHeight="1" x14ac:dyDescent="0.25">
      <c r="A4749" s="27"/>
      <c r="B4749" s="13" t="s">
        <v>9918</v>
      </c>
      <c r="C4749" s="13" t="s">
        <v>9918</v>
      </c>
      <c r="D4749" s="7" t="s">
        <v>10945</v>
      </c>
      <c r="E4749" s="7" t="s">
        <v>10945</v>
      </c>
      <c r="F4749" s="13" t="s">
        <v>10946</v>
      </c>
      <c r="G4749" s="13" t="s">
        <v>10946</v>
      </c>
      <c r="H4749" s="36" t="s">
        <v>15</v>
      </c>
      <c r="I4749" s="37" t="s">
        <v>128</v>
      </c>
      <c r="J4749" s="14"/>
      <c r="K4749" s="14"/>
    </row>
    <row r="4750" spans="1:11" ht="15.75" customHeight="1" x14ac:dyDescent="0.25">
      <c r="A4750" s="27"/>
      <c r="B4750" s="13" t="s">
        <v>9920</v>
      </c>
      <c r="C4750" s="13" t="s">
        <v>9920</v>
      </c>
      <c r="D4750" s="7" t="s">
        <v>10947</v>
      </c>
      <c r="E4750" s="7" t="s">
        <v>10947</v>
      </c>
      <c r="F4750" s="13" t="s">
        <v>9964</v>
      </c>
      <c r="G4750" s="13" t="s">
        <v>9964</v>
      </c>
      <c r="H4750" s="36" t="s">
        <v>15</v>
      </c>
      <c r="I4750" s="37" t="s">
        <v>128</v>
      </c>
      <c r="J4750" s="14"/>
      <c r="K4750" s="14"/>
    </row>
    <row r="4751" spans="1:11" ht="15.75" customHeight="1" x14ac:dyDescent="0.25">
      <c r="A4751" s="27"/>
      <c r="B4751" s="13" t="s">
        <v>10866</v>
      </c>
      <c r="C4751" s="13" t="s">
        <v>10866</v>
      </c>
      <c r="D4751" s="7" t="s">
        <v>10948</v>
      </c>
      <c r="E4751" s="7" t="s">
        <v>10948</v>
      </c>
      <c r="F4751" s="13" t="s">
        <v>9967</v>
      </c>
      <c r="G4751" s="13" t="s">
        <v>10949</v>
      </c>
      <c r="H4751" s="36" t="s">
        <v>15</v>
      </c>
      <c r="I4751" s="37" t="s">
        <v>128</v>
      </c>
      <c r="J4751" s="14"/>
      <c r="K4751" s="14"/>
    </row>
    <row r="4752" spans="1:11" ht="15.75" customHeight="1" x14ac:dyDescent="0.25">
      <c r="A4752" s="27"/>
      <c r="B4752" s="13" t="s">
        <v>10950</v>
      </c>
      <c r="C4752" s="13" t="s">
        <v>10950</v>
      </c>
      <c r="D4752" s="7" t="s">
        <v>10951</v>
      </c>
      <c r="E4752" s="7" t="s">
        <v>10951</v>
      </c>
      <c r="F4752" s="13" t="s">
        <v>9974</v>
      </c>
      <c r="G4752" s="13" t="s">
        <v>9973</v>
      </c>
      <c r="H4752" s="36" t="s">
        <v>15</v>
      </c>
      <c r="I4752" s="37" t="s">
        <v>128</v>
      </c>
      <c r="J4752" s="14"/>
      <c r="K4752" s="14"/>
    </row>
    <row r="4753" spans="1:11" ht="15.75" customHeight="1" x14ac:dyDescent="0.25">
      <c r="A4753" s="27"/>
      <c r="B4753" s="13" t="s">
        <v>10952</v>
      </c>
      <c r="C4753" s="13" t="s">
        <v>10952</v>
      </c>
      <c r="D4753" s="7" t="s">
        <v>10952</v>
      </c>
      <c r="E4753" s="7" t="s">
        <v>10952</v>
      </c>
      <c r="F4753" s="13" t="s">
        <v>10953</v>
      </c>
      <c r="G4753" s="13" t="s">
        <v>10954</v>
      </c>
      <c r="H4753" s="36" t="s">
        <v>15</v>
      </c>
      <c r="I4753" s="37" t="s">
        <v>128</v>
      </c>
      <c r="J4753" s="14"/>
      <c r="K4753" s="14"/>
    </row>
    <row r="4754" spans="1:11" ht="15.75" customHeight="1" x14ac:dyDescent="0.25">
      <c r="A4754" s="27"/>
      <c r="B4754" s="13" t="s">
        <v>9922</v>
      </c>
      <c r="C4754" s="13" t="s">
        <v>9922</v>
      </c>
      <c r="D4754" s="7" t="s">
        <v>10955</v>
      </c>
      <c r="E4754" s="7" t="s">
        <v>10955</v>
      </c>
      <c r="F4754" s="13" t="s">
        <v>9977</v>
      </c>
      <c r="G4754" s="13" t="s">
        <v>10956</v>
      </c>
      <c r="H4754" s="36" t="s">
        <v>15</v>
      </c>
      <c r="I4754" s="37" t="s">
        <v>128</v>
      </c>
      <c r="J4754" s="14"/>
      <c r="K4754" s="14"/>
    </row>
    <row r="4755" spans="1:11" ht="15.75" customHeight="1" x14ac:dyDescent="0.25">
      <c r="A4755" s="27"/>
      <c r="B4755" s="13" t="s">
        <v>10873</v>
      </c>
      <c r="C4755" s="13" t="s">
        <v>10873</v>
      </c>
      <c r="D4755" s="7" t="s">
        <v>10873</v>
      </c>
      <c r="E4755" s="7" t="s">
        <v>10874</v>
      </c>
      <c r="F4755" s="13" t="s">
        <v>10957</v>
      </c>
      <c r="G4755" s="13" t="s">
        <v>10958</v>
      </c>
      <c r="H4755" s="36" t="s">
        <v>15</v>
      </c>
      <c r="I4755" s="37" t="s">
        <v>128</v>
      </c>
      <c r="J4755" s="14"/>
      <c r="K4755" s="14"/>
    </row>
    <row r="4756" spans="1:11" ht="15.75" customHeight="1" x14ac:dyDescent="0.25">
      <c r="A4756" s="27"/>
      <c r="B4756" s="13" t="s">
        <v>10876</v>
      </c>
      <c r="C4756" s="13" t="s">
        <v>10876</v>
      </c>
      <c r="D4756" s="7" t="s">
        <v>10876</v>
      </c>
      <c r="E4756" s="7" t="s">
        <v>10877</v>
      </c>
      <c r="F4756" s="13" t="s">
        <v>9981</v>
      </c>
      <c r="G4756" s="13" t="s">
        <v>9982</v>
      </c>
      <c r="H4756" s="36" t="s">
        <v>15</v>
      </c>
      <c r="I4756" s="37" t="s">
        <v>128</v>
      </c>
      <c r="J4756" s="14"/>
      <c r="K4756" s="14"/>
    </row>
    <row r="4757" spans="1:11" ht="15.75" customHeight="1" x14ac:dyDescent="0.25">
      <c r="A4757" s="27"/>
      <c r="B4757" s="13" t="s">
        <v>10879</v>
      </c>
      <c r="C4757" s="13" t="s">
        <v>10879</v>
      </c>
      <c r="D4757" s="7" t="s">
        <v>10959</v>
      </c>
      <c r="E4757" s="7" t="s">
        <v>10960</v>
      </c>
      <c r="F4757" s="13" t="s">
        <v>10961</v>
      </c>
      <c r="G4757" s="13" t="s">
        <v>10961</v>
      </c>
      <c r="H4757" s="36" t="s">
        <v>15</v>
      </c>
      <c r="I4757" s="37" t="s">
        <v>128</v>
      </c>
      <c r="J4757" s="14"/>
      <c r="K4757" s="14"/>
    </row>
    <row r="4758" spans="1:11" ht="15.75" customHeight="1" x14ac:dyDescent="0.25">
      <c r="A4758" s="27"/>
      <c r="B4758" s="13" t="s">
        <v>10962</v>
      </c>
      <c r="C4758" s="13" t="s">
        <v>10962</v>
      </c>
      <c r="D4758" s="7" t="s">
        <v>10963</v>
      </c>
      <c r="E4758" s="7" t="s">
        <v>10963</v>
      </c>
      <c r="F4758" s="13" t="s">
        <v>10964</v>
      </c>
      <c r="G4758" s="13" t="s">
        <v>10965</v>
      </c>
      <c r="H4758" s="36" t="s">
        <v>15</v>
      </c>
      <c r="I4758" s="37" t="s">
        <v>128</v>
      </c>
      <c r="J4758" s="14"/>
      <c r="K4758" s="14"/>
    </row>
    <row r="4759" spans="1:11" ht="15.75" customHeight="1" x14ac:dyDescent="0.25">
      <c r="A4759" s="27"/>
      <c r="B4759" s="13" t="s">
        <v>10883</v>
      </c>
      <c r="C4759" s="13" t="s">
        <v>10883</v>
      </c>
      <c r="D4759" s="7" t="s">
        <v>10966</v>
      </c>
      <c r="E4759" s="7" t="s">
        <v>10967</v>
      </c>
      <c r="F4759" s="13" t="s">
        <v>9984</v>
      </c>
      <c r="G4759" s="13" t="s">
        <v>10968</v>
      </c>
      <c r="H4759" s="36" t="s">
        <v>15</v>
      </c>
      <c r="I4759" s="37" t="s">
        <v>128</v>
      </c>
      <c r="J4759" s="14"/>
      <c r="K4759" s="14"/>
    </row>
    <row r="4760" spans="1:11" ht="15.75" customHeight="1" x14ac:dyDescent="0.25">
      <c r="A4760" s="27"/>
      <c r="B4760" s="13" t="s">
        <v>10886</v>
      </c>
      <c r="C4760" s="13" t="s">
        <v>10886</v>
      </c>
      <c r="D4760" s="7" t="s">
        <v>10886</v>
      </c>
      <c r="E4760" s="7" t="s">
        <v>10886</v>
      </c>
      <c r="F4760" s="13" t="s">
        <v>10969</v>
      </c>
      <c r="G4760" s="13" t="s">
        <v>10970</v>
      </c>
      <c r="H4760" s="36" t="s">
        <v>15</v>
      </c>
      <c r="I4760" s="37" t="s">
        <v>128</v>
      </c>
      <c r="J4760" s="14"/>
      <c r="K4760" s="14"/>
    </row>
    <row r="4761" spans="1:11" ht="15.75" customHeight="1" x14ac:dyDescent="0.25">
      <c r="A4761" s="27"/>
      <c r="B4761" s="13" t="s">
        <v>9924</v>
      </c>
      <c r="C4761" s="13" t="s">
        <v>9924</v>
      </c>
      <c r="D4761" s="7" t="s">
        <v>9924</v>
      </c>
      <c r="E4761" s="7" t="s">
        <v>9924</v>
      </c>
      <c r="F4761" s="13" t="s">
        <v>10971</v>
      </c>
      <c r="G4761" s="13" t="s">
        <v>10972</v>
      </c>
      <c r="H4761" s="36" t="s">
        <v>15</v>
      </c>
      <c r="I4761" s="37" t="s">
        <v>128</v>
      </c>
      <c r="J4761" s="14"/>
      <c r="K4761" s="14"/>
    </row>
    <row r="4762" spans="1:11" ht="15.75" customHeight="1" x14ac:dyDescent="0.25">
      <c r="A4762" s="27"/>
      <c r="B4762" s="13" t="s">
        <v>10973</v>
      </c>
      <c r="C4762" s="13" t="s">
        <v>10888</v>
      </c>
      <c r="D4762" s="7" t="s">
        <v>10974</v>
      </c>
      <c r="E4762" s="7" t="s">
        <v>10975</v>
      </c>
      <c r="F4762" s="13" t="s">
        <v>9988</v>
      </c>
      <c r="G4762" s="13" t="s">
        <v>10976</v>
      </c>
      <c r="H4762" s="36" t="s">
        <v>15</v>
      </c>
      <c r="I4762" s="37" t="s">
        <v>128</v>
      </c>
      <c r="J4762" s="14"/>
      <c r="K4762" s="14"/>
    </row>
    <row r="4763" spans="1:11" ht="15.75" customHeight="1" x14ac:dyDescent="0.25">
      <c r="A4763" s="27"/>
      <c r="B4763" s="13" t="s">
        <v>10891</v>
      </c>
      <c r="C4763" s="13" t="s">
        <v>10891</v>
      </c>
      <c r="D4763" s="7" t="s">
        <v>10977</v>
      </c>
      <c r="E4763" s="7" t="s">
        <v>10978</v>
      </c>
      <c r="F4763" s="13" t="s">
        <v>9992</v>
      </c>
      <c r="G4763" s="13" t="s">
        <v>10979</v>
      </c>
      <c r="H4763" s="36" t="s">
        <v>15</v>
      </c>
      <c r="I4763" s="37" t="s">
        <v>128</v>
      </c>
      <c r="J4763" s="14"/>
      <c r="K4763" s="14"/>
    </row>
    <row r="4764" spans="1:11" ht="15.75" customHeight="1" x14ac:dyDescent="0.25">
      <c r="A4764" s="27"/>
      <c r="B4764" s="13" t="s">
        <v>10980</v>
      </c>
      <c r="C4764" s="13" t="s">
        <v>10894</v>
      </c>
      <c r="D4764" s="7" t="s">
        <v>10981</v>
      </c>
      <c r="E4764" s="7" t="s">
        <v>10982</v>
      </c>
      <c r="F4764" s="13" t="s">
        <v>10983</v>
      </c>
      <c r="G4764" s="13" t="s">
        <v>10984</v>
      </c>
      <c r="H4764" s="36" t="s">
        <v>15</v>
      </c>
      <c r="I4764" s="37" t="s">
        <v>128</v>
      </c>
      <c r="J4764" s="14"/>
      <c r="K4764" s="14"/>
    </row>
    <row r="4765" spans="1:11" ht="15.75" customHeight="1" x14ac:dyDescent="0.25">
      <c r="A4765" s="27"/>
      <c r="B4765" s="13" t="s">
        <v>10897</v>
      </c>
      <c r="C4765" s="13" t="s">
        <v>10896</v>
      </c>
      <c r="D4765" s="7" t="s">
        <v>10896</v>
      </c>
      <c r="E4765" s="7" t="s">
        <v>10896</v>
      </c>
      <c r="F4765" s="13" t="s">
        <v>9996</v>
      </c>
      <c r="G4765" s="13" t="s">
        <v>9997</v>
      </c>
      <c r="H4765" s="36" t="s">
        <v>15</v>
      </c>
      <c r="I4765" s="37" t="s">
        <v>128</v>
      </c>
      <c r="J4765" s="14"/>
      <c r="K4765" s="14"/>
    </row>
    <row r="4766" spans="1:11" ht="15.75" customHeight="1" x14ac:dyDescent="0.25">
      <c r="A4766" s="27"/>
      <c r="B4766" s="13" t="s">
        <v>9927</v>
      </c>
      <c r="C4766" s="13" t="s">
        <v>9927</v>
      </c>
      <c r="D4766" s="7" t="s">
        <v>10985</v>
      </c>
      <c r="E4766" s="7" t="s">
        <v>10985</v>
      </c>
      <c r="F4766" s="13" t="s">
        <v>10986</v>
      </c>
      <c r="G4766" s="13" t="s">
        <v>10987</v>
      </c>
      <c r="H4766" s="36" t="s">
        <v>15</v>
      </c>
      <c r="I4766" s="37" t="s">
        <v>128</v>
      </c>
      <c r="J4766" s="14"/>
      <c r="K4766" s="14"/>
    </row>
    <row r="4767" spans="1:11" ht="15.75" customHeight="1" x14ac:dyDescent="0.25">
      <c r="A4767" s="27"/>
      <c r="B4767" s="13" t="s">
        <v>10904</v>
      </c>
      <c r="C4767" s="13" t="s">
        <v>10904</v>
      </c>
      <c r="D4767" s="7" t="s">
        <v>10988</v>
      </c>
      <c r="E4767" s="7" t="s">
        <v>10988</v>
      </c>
      <c r="F4767" s="13" t="s">
        <v>10989</v>
      </c>
      <c r="G4767" s="13" t="s">
        <v>10989</v>
      </c>
      <c r="H4767" s="36" t="s">
        <v>15</v>
      </c>
      <c r="I4767" s="37" t="s">
        <v>128</v>
      </c>
      <c r="J4767" s="14"/>
      <c r="K4767" s="14"/>
    </row>
    <row r="4768" spans="1:11" ht="15.75" customHeight="1" x14ac:dyDescent="0.25">
      <c r="A4768" s="27"/>
      <c r="B4768" s="13" t="s">
        <v>10990</v>
      </c>
      <c r="C4768" s="13" t="s">
        <v>10907</v>
      </c>
      <c r="D4768" s="7" t="s">
        <v>10991</v>
      </c>
      <c r="E4768" s="7" t="s">
        <v>10992</v>
      </c>
      <c r="F4768" s="13" t="s">
        <v>10993</v>
      </c>
      <c r="G4768" s="13" t="s">
        <v>10993</v>
      </c>
      <c r="H4768" s="36" t="s">
        <v>15</v>
      </c>
      <c r="I4768" s="37" t="s">
        <v>128</v>
      </c>
      <c r="J4768" s="14"/>
      <c r="K4768" s="14"/>
    </row>
    <row r="4769" spans="1:11" ht="15.75" customHeight="1" x14ac:dyDescent="0.25">
      <c r="A4769" s="27"/>
      <c r="B4769" s="13" t="s">
        <v>9931</v>
      </c>
      <c r="C4769" s="13" t="s">
        <v>9931</v>
      </c>
      <c r="D4769" s="7" t="s">
        <v>10994</v>
      </c>
      <c r="E4769" s="7" t="s">
        <v>10994</v>
      </c>
      <c r="F4769" s="13" t="s">
        <v>10000</v>
      </c>
      <c r="G4769" s="13" t="s">
        <v>10000</v>
      </c>
      <c r="H4769" s="36" t="s">
        <v>15</v>
      </c>
      <c r="I4769" s="37" t="s">
        <v>128</v>
      </c>
      <c r="J4769" s="14"/>
      <c r="K4769" s="14"/>
    </row>
    <row r="4770" spans="1:11" ht="15.75" customHeight="1" x14ac:dyDescent="0.25">
      <c r="A4770" s="27"/>
      <c r="B4770" s="13" t="s">
        <v>10912</v>
      </c>
      <c r="C4770" s="13" t="s">
        <v>10912</v>
      </c>
      <c r="D4770" s="7" t="s">
        <v>10995</v>
      </c>
      <c r="E4770" s="7" t="s">
        <v>10995</v>
      </c>
      <c r="F4770" s="13" t="s">
        <v>10003</v>
      </c>
      <c r="G4770" s="13" t="s">
        <v>10003</v>
      </c>
      <c r="H4770" s="36" t="s">
        <v>15</v>
      </c>
      <c r="I4770" s="37" t="s">
        <v>128</v>
      </c>
      <c r="J4770" s="14"/>
      <c r="K4770" s="14"/>
    </row>
    <row r="4771" spans="1:11" ht="15.75" customHeight="1" x14ac:dyDescent="0.25">
      <c r="A4771" s="27"/>
      <c r="B4771" s="13" t="s">
        <v>10913</v>
      </c>
      <c r="C4771" s="13" t="s">
        <v>10913</v>
      </c>
      <c r="D4771" s="7" t="s">
        <v>10913</v>
      </c>
      <c r="E4771" s="7" t="s">
        <v>10914</v>
      </c>
      <c r="F4771" s="13" t="s">
        <v>10996</v>
      </c>
      <c r="G4771" s="13" t="s">
        <v>10997</v>
      </c>
      <c r="H4771" s="36" t="s">
        <v>15</v>
      </c>
      <c r="I4771" s="37" t="s">
        <v>128</v>
      </c>
      <c r="J4771" s="14"/>
      <c r="K4771" s="14"/>
    </row>
    <row r="4772" spans="1:11" ht="15.75" customHeight="1" x14ac:dyDescent="0.25">
      <c r="A4772" s="27"/>
      <c r="B4772" s="13" t="s">
        <v>10998</v>
      </c>
      <c r="C4772" s="13" t="s">
        <v>10998</v>
      </c>
      <c r="D4772" s="7" t="s">
        <v>10999</v>
      </c>
      <c r="E4772" s="7" t="s">
        <v>11000</v>
      </c>
      <c r="F4772" s="13" t="s">
        <v>11001</v>
      </c>
      <c r="G4772" s="13" t="s">
        <v>11001</v>
      </c>
      <c r="H4772" s="36" t="s">
        <v>15</v>
      </c>
      <c r="I4772" s="37" t="s">
        <v>128</v>
      </c>
      <c r="J4772" s="14"/>
      <c r="K4772" s="14"/>
    </row>
    <row r="4773" spans="1:11" ht="15.75" customHeight="1" x14ac:dyDescent="0.25">
      <c r="A4773" s="27"/>
      <c r="B4773" s="13" t="s">
        <v>11002</v>
      </c>
      <c r="C4773" s="13" t="s">
        <v>11003</v>
      </c>
      <c r="D4773" s="7" t="s">
        <v>11004</v>
      </c>
      <c r="E4773" s="7" t="s">
        <v>11004</v>
      </c>
      <c r="F4773" s="13" t="s">
        <v>10007</v>
      </c>
      <c r="G4773" s="13" t="s">
        <v>11005</v>
      </c>
      <c r="H4773" s="36" t="s">
        <v>15</v>
      </c>
      <c r="I4773" s="37" t="s">
        <v>128</v>
      </c>
      <c r="J4773" s="14"/>
      <c r="K4773" s="14"/>
    </row>
    <row r="4774" spans="1:11" ht="15.75" customHeight="1" x14ac:dyDescent="0.25">
      <c r="A4774" s="27"/>
      <c r="B4774" s="13" t="s">
        <v>11006</v>
      </c>
      <c r="C4774" s="13" t="s">
        <v>10920</v>
      </c>
      <c r="D4774" s="7" t="s">
        <v>11007</v>
      </c>
      <c r="E4774" s="7" t="s">
        <v>11008</v>
      </c>
      <c r="F4774" s="13" t="s">
        <v>10010</v>
      </c>
      <c r="G4774" s="13" t="s">
        <v>10011</v>
      </c>
      <c r="H4774" s="36" t="s">
        <v>15</v>
      </c>
      <c r="I4774" s="37" t="s">
        <v>128</v>
      </c>
      <c r="J4774" s="14"/>
      <c r="K4774" s="14"/>
    </row>
    <row r="4775" spans="1:11" ht="15.75" customHeight="1" x14ac:dyDescent="0.25">
      <c r="A4775" s="27"/>
      <c r="B4775" s="13" t="s">
        <v>10923</v>
      </c>
      <c r="C4775" s="13" t="s">
        <v>10922</v>
      </c>
      <c r="D4775" s="7" t="s">
        <v>10922</v>
      </c>
      <c r="E4775" s="7" t="s">
        <v>10922</v>
      </c>
      <c r="F4775" s="13" t="s">
        <v>11009</v>
      </c>
      <c r="G4775" s="13" t="s">
        <v>11010</v>
      </c>
      <c r="H4775" s="36" t="s">
        <v>15</v>
      </c>
      <c r="I4775" s="37" t="s">
        <v>128</v>
      </c>
      <c r="J4775" s="14"/>
      <c r="K4775" s="14"/>
    </row>
    <row r="4776" spans="1:11" ht="15.75" customHeight="1" x14ac:dyDescent="0.25">
      <c r="A4776" s="27"/>
      <c r="B4776" s="13" t="s">
        <v>10924</v>
      </c>
      <c r="C4776" s="13" t="s">
        <v>10924</v>
      </c>
      <c r="D4776" s="7" t="s">
        <v>11011</v>
      </c>
      <c r="E4776" s="7" t="s">
        <v>11012</v>
      </c>
      <c r="F4776" s="13" t="s">
        <v>10013</v>
      </c>
      <c r="G4776" s="13" t="s">
        <v>10013</v>
      </c>
      <c r="H4776" s="36" t="s">
        <v>15</v>
      </c>
      <c r="I4776" s="37" t="s">
        <v>128</v>
      </c>
      <c r="J4776" s="14"/>
      <c r="K4776" s="14"/>
    </row>
    <row r="4777" spans="1:11" ht="15.75" customHeight="1" x14ac:dyDescent="0.25">
      <c r="A4777" s="27"/>
      <c r="B4777" s="13" t="s">
        <v>10927</v>
      </c>
      <c r="C4777" s="13" t="s">
        <v>10927</v>
      </c>
      <c r="D4777" s="7" t="s">
        <v>11013</v>
      </c>
      <c r="E4777" s="7" t="s">
        <v>11014</v>
      </c>
      <c r="F4777" s="13" t="s">
        <v>11015</v>
      </c>
      <c r="G4777" s="13" t="s">
        <v>11016</v>
      </c>
      <c r="H4777" s="36" t="s">
        <v>15</v>
      </c>
      <c r="I4777" s="37" t="s">
        <v>128</v>
      </c>
      <c r="J4777" s="14"/>
      <c r="K4777" s="14"/>
    </row>
    <row r="4778" spans="1:11" ht="15.75" customHeight="1" x14ac:dyDescent="0.25">
      <c r="A4778" s="27"/>
      <c r="B4778" s="13" t="s">
        <v>10930</v>
      </c>
      <c r="C4778" s="13" t="s">
        <v>10930</v>
      </c>
      <c r="D4778" s="7" t="s">
        <v>11017</v>
      </c>
      <c r="E4778" s="7" t="s">
        <v>11018</v>
      </c>
      <c r="F4778" s="13" t="s">
        <v>11019</v>
      </c>
      <c r="G4778" s="13" t="s">
        <v>11020</v>
      </c>
      <c r="H4778" s="36" t="s">
        <v>15</v>
      </c>
      <c r="I4778" s="37" t="s">
        <v>128</v>
      </c>
      <c r="J4778" s="14"/>
      <c r="K4778" s="14"/>
    </row>
    <row r="4779" spans="1:11" ht="15.75" customHeight="1" x14ac:dyDescent="0.25">
      <c r="A4779" s="27"/>
      <c r="B4779" s="13" t="s">
        <v>10933</v>
      </c>
      <c r="C4779" s="13" t="s">
        <v>10933</v>
      </c>
      <c r="D4779" s="7" t="s">
        <v>11021</v>
      </c>
      <c r="E4779" s="7" t="s">
        <v>11022</v>
      </c>
      <c r="F4779" s="13" t="s">
        <v>11023</v>
      </c>
      <c r="G4779" s="13" t="s">
        <v>11024</v>
      </c>
      <c r="H4779" s="36" t="s">
        <v>15</v>
      </c>
      <c r="I4779" s="37" t="s">
        <v>128</v>
      </c>
      <c r="J4779" s="14"/>
      <c r="K4779" s="14"/>
    </row>
    <row r="4780" spans="1:11" ht="15.75" customHeight="1" x14ac:dyDescent="0.25">
      <c r="A4780" s="27"/>
      <c r="B4780" s="13" t="s">
        <v>10937</v>
      </c>
      <c r="C4780" s="13" t="s">
        <v>10937</v>
      </c>
      <c r="D4780" s="7" t="s">
        <v>10937</v>
      </c>
      <c r="E4780" s="7" t="s">
        <v>10938</v>
      </c>
      <c r="F4780" s="13" t="s">
        <v>11025</v>
      </c>
      <c r="G4780" s="13" t="s">
        <v>11026</v>
      </c>
      <c r="H4780" s="36" t="s">
        <v>15</v>
      </c>
      <c r="I4780" s="37" t="s">
        <v>128</v>
      </c>
      <c r="J4780" s="14"/>
      <c r="K4780" s="14"/>
    </row>
    <row r="4781" spans="1:11" ht="15.75" customHeight="1" x14ac:dyDescent="0.25">
      <c r="A4781" s="27"/>
      <c r="B4781" s="13" t="s">
        <v>11027</v>
      </c>
      <c r="C4781" s="13" t="s">
        <v>10940</v>
      </c>
      <c r="D4781" s="7" t="s">
        <v>10940</v>
      </c>
      <c r="E4781" s="7" t="s">
        <v>11028</v>
      </c>
      <c r="F4781" s="13" t="s">
        <v>10017</v>
      </c>
      <c r="G4781" s="13" t="s">
        <v>10017</v>
      </c>
      <c r="H4781" s="36" t="s">
        <v>15</v>
      </c>
      <c r="I4781" s="37" t="s">
        <v>128</v>
      </c>
      <c r="J4781" s="14"/>
      <c r="K4781" s="14"/>
    </row>
    <row r="4782" spans="1:11" ht="15.75" customHeight="1" x14ac:dyDescent="0.25">
      <c r="A4782" s="27"/>
      <c r="B4782" s="13" t="s">
        <v>10942</v>
      </c>
      <c r="C4782" s="13" t="s">
        <v>10942</v>
      </c>
      <c r="D4782" s="7" t="s">
        <v>11029</v>
      </c>
      <c r="E4782" s="7" t="s">
        <v>11030</v>
      </c>
      <c r="F4782" s="13" t="s">
        <v>11031</v>
      </c>
      <c r="G4782" s="13" t="s">
        <v>11032</v>
      </c>
      <c r="H4782" s="36" t="s">
        <v>15</v>
      </c>
      <c r="I4782" s="37" t="s">
        <v>128</v>
      </c>
      <c r="J4782" s="14"/>
      <c r="K4782" s="14"/>
    </row>
    <row r="4783" spans="1:11" ht="15.75" customHeight="1" x14ac:dyDescent="0.25">
      <c r="A4783" s="27"/>
      <c r="B4783" s="13" t="s">
        <v>10946</v>
      </c>
      <c r="C4783" s="13" t="s">
        <v>10946</v>
      </c>
      <c r="D4783" s="7" t="s">
        <v>10946</v>
      </c>
      <c r="E4783" s="7" t="s">
        <v>10946</v>
      </c>
      <c r="F4783" s="13" t="s">
        <v>11033</v>
      </c>
      <c r="G4783" s="13" t="s">
        <v>11034</v>
      </c>
      <c r="H4783" s="36" t="s">
        <v>15</v>
      </c>
      <c r="I4783" s="37" t="s">
        <v>128</v>
      </c>
      <c r="J4783" s="14"/>
      <c r="K4783" s="14"/>
    </row>
    <row r="4784" spans="1:11" ht="15.75" customHeight="1" x14ac:dyDescent="0.25">
      <c r="A4784" s="27"/>
      <c r="B4784" s="13" t="s">
        <v>10953</v>
      </c>
      <c r="C4784" s="13" t="s">
        <v>10953</v>
      </c>
      <c r="D4784" s="7" t="s">
        <v>10953</v>
      </c>
      <c r="E4784" s="7" t="s">
        <v>10954</v>
      </c>
      <c r="F4784" s="13" t="s">
        <v>11035</v>
      </c>
      <c r="G4784" s="13" t="s">
        <v>11036</v>
      </c>
      <c r="H4784" s="36" t="s">
        <v>15</v>
      </c>
      <c r="I4784" s="37" t="s">
        <v>128</v>
      </c>
      <c r="J4784" s="14"/>
      <c r="K4784" s="14"/>
    </row>
    <row r="4785" spans="1:11" ht="15.75" customHeight="1" x14ac:dyDescent="0.25">
      <c r="A4785" s="27"/>
      <c r="B4785" s="13" t="s">
        <v>10957</v>
      </c>
      <c r="C4785" s="13" t="s">
        <v>10957</v>
      </c>
      <c r="D4785" s="7" t="s">
        <v>10957</v>
      </c>
      <c r="E4785" s="7" t="s">
        <v>10958</v>
      </c>
      <c r="F4785" s="13" t="s">
        <v>10023</v>
      </c>
      <c r="G4785" s="13" t="s">
        <v>10023</v>
      </c>
      <c r="H4785" s="36" t="s">
        <v>15</v>
      </c>
      <c r="I4785" s="37" t="s">
        <v>128</v>
      </c>
      <c r="J4785" s="14"/>
      <c r="K4785" s="14"/>
    </row>
    <row r="4786" spans="1:11" ht="15.75" customHeight="1" x14ac:dyDescent="0.25">
      <c r="A4786" s="27"/>
      <c r="B4786" s="13" t="s">
        <v>10961</v>
      </c>
      <c r="C4786" s="13" t="s">
        <v>10961</v>
      </c>
      <c r="D4786" s="7" t="s">
        <v>10961</v>
      </c>
      <c r="E4786" s="7" t="s">
        <v>10961</v>
      </c>
      <c r="F4786" s="13" t="s">
        <v>10027</v>
      </c>
      <c r="G4786" s="13" t="s">
        <v>11037</v>
      </c>
      <c r="H4786" s="36" t="s">
        <v>15</v>
      </c>
      <c r="I4786" s="37" t="s">
        <v>128</v>
      </c>
      <c r="J4786" s="14"/>
      <c r="K4786" s="14"/>
    </row>
    <row r="4787" spans="1:11" ht="15.75" customHeight="1" x14ac:dyDescent="0.25">
      <c r="A4787" s="27"/>
      <c r="B4787" s="13" t="s">
        <v>10964</v>
      </c>
      <c r="C4787" s="13" t="s">
        <v>10964</v>
      </c>
      <c r="D4787" s="7" t="s">
        <v>11038</v>
      </c>
      <c r="E4787" s="7" t="s">
        <v>11039</v>
      </c>
      <c r="F4787" s="13" t="s">
        <v>10031</v>
      </c>
      <c r="G4787" s="13" t="s">
        <v>11040</v>
      </c>
      <c r="H4787" s="36" t="s">
        <v>15</v>
      </c>
      <c r="I4787" s="37" t="s">
        <v>128</v>
      </c>
      <c r="J4787" s="14"/>
      <c r="K4787" s="14"/>
    </row>
    <row r="4788" spans="1:11" ht="15.75" customHeight="1" x14ac:dyDescent="0.25">
      <c r="A4788" s="27"/>
      <c r="B4788" s="13" t="s">
        <v>10970</v>
      </c>
      <c r="C4788" s="13" t="s">
        <v>10969</v>
      </c>
      <c r="D4788" s="7" t="s">
        <v>10969</v>
      </c>
      <c r="E4788" s="7" t="s">
        <v>10969</v>
      </c>
      <c r="F4788" s="13" t="s">
        <v>10038</v>
      </c>
      <c r="G4788" s="13" t="s">
        <v>10037</v>
      </c>
      <c r="H4788" s="36" t="s">
        <v>15</v>
      </c>
      <c r="I4788" s="37" t="s">
        <v>128</v>
      </c>
      <c r="J4788" s="14"/>
      <c r="K4788" s="14"/>
    </row>
    <row r="4789" spans="1:11" ht="15.75" customHeight="1" x14ac:dyDescent="0.25">
      <c r="A4789" s="27"/>
      <c r="B4789" s="13" t="s">
        <v>10971</v>
      </c>
      <c r="C4789" s="13" t="s">
        <v>10971</v>
      </c>
      <c r="D4789" s="7" t="s">
        <v>10971</v>
      </c>
      <c r="E4789" s="7" t="s">
        <v>10972</v>
      </c>
      <c r="F4789" s="13" t="s">
        <v>11041</v>
      </c>
      <c r="G4789" s="13" t="s">
        <v>11042</v>
      </c>
      <c r="H4789" s="36" t="s">
        <v>15</v>
      </c>
      <c r="I4789" s="37" t="s">
        <v>128</v>
      </c>
      <c r="J4789" s="14"/>
      <c r="K4789" s="14"/>
    </row>
    <row r="4790" spans="1:11" ht="15.75" customHeight="1" x14ac:dyDescent="0.25">
      <c r="A4790" s="27"/>
      <c r="B4790" s="13" t="s">
        <v>10983</v>
      </c>
      <c r="C4790" s="13" t="s">
        <v>10983</v>
      </c>
      <c r="D4790" s="7" t="s">
        <v>11043</v>
      </c>
      <c r="E4790" s="7" t="s">
        <v>11044</v>
      </c>
      <c r="F4790" s="13" t="s">
        <v>10041</v>
      </c>
      <c r="G4790" s="13" t="s">
        <v>10041</v>
      </c>
      <c r="H4790" s="36" t="s">
        <v>15</v>
      </c>
      <c r="I4790" s="37" t="s">
        <v>128</v>
      </c>
      <c r="J4790" s="14"/>
      <c r="K4790" s="14"/>
    </row>
    <row r="4791" spans="1:11" ht="15.75" customHeight="1" x14ac:dyDescent="0.25">
      <c r="A4791" s="27"/>
      <c r="B4791" s="13" t="s">
        <v>9947</v>
      </c>
      <c r="C4791" s="13" t="s">
        <v>9947</v>
      </c>
      <c r="D4791" s="7" t="s">
        <v>9947</v>
      </c>
      <c r="E4791" s="7" t="s">
        <v>9947</v>
      </c>
      <c r="F4791" s="13" t="s">
        <v>11045</v>
      </c>
      <c r="G4791" s="13" t="s">
        <v>11046</v>
      </c>
      <c r="H4791" s="36" t="s">
        <v>15</v>
      </c>
      <c r="I4791" s="37" t="s">
        <v>128</v>
      </c>
      <c r="J4791" s="14"/>
      <c r="K4791" s="14"/>
    </row>
    <row r="4792" spans="1:11" ht="15.75" customHeight="1" x14ac:dyDescent="0.25">
      <c r="A4792" s="27"/>
      <c r="B4792" s="13" t="s">
        <v>9950</v>
      </c>
      <c r="C4792" s="13" t="s">
        <v>9950</v>
      </c>
      <c r="D4792" s="7" t="s">
        <v>11047</v>
      </c>
      <c r="E4792" s="7" t="s">
        <v>11047</v>
      </c>
      <c r="F4792" s="13" t="s">
        <v>10044</v>
      </c>
      <c r="G4792" s="13" t="s">
        <v>10044</v>
      </c>
      <c r="H4792" s="36" t="s">
        <v>15</v>
      </c>
      <c r="I4792" s="37" t="s">
        <v>128</v>
      </c>
      <c r="J4792" s="14"/>
      <c r="K4792" s="14"/>
    </row>
    <row r="4793" spans="1:11" ht="15.75" customHeight="1" x14ac:dyDescent="0.25">
      <c r="A4793" s="27"/>
      <c r="B4793" s="13" t="s">
        <v>10986</v>
      </c>
      <c r="C4793" s="13" t="s">
        <v>10986</v>
      </c>
      <c r="D4793" s="7" t="s">
        <v>10986</v>
      </c>
      <c r="E4793" s="7" t="s">
        <v>10987</v>
      </c>
      <c r="F4793" s="13" t="s">
        <v>10047</v>
      </c>
      <c r="G4793" s="13" t="s">
        <v>10048</v>
      </c>
      <c r="H4793" s="36" t="s">
        <v>15</v>
      </c>
      <c r="I4793" s="37" t="s">
        <v>128</v>
      </c>
      <c r="J4793" s="14"/>
      <c r="K4793" s="14"/>
    </row>
    <row r="4794" spans="1:11" ht="15.75" customHeight="1" x14ac:dyDescent="0.25">
      <c r="A4794" s="27"/>
      <c r="B4794" s="13" t="s">
        <v>10989</v>
      </c>
      <c r="C4794" s="13" t="s">
        <v>10989</v>
      </c>
      <c r="D4794" s="7" t="s">
        <v>11048</v>
      </c>
      <c r="E4794" s="7" t="s">
        <v>11048</v>
      </c>
      <c r="F4794" s="13" t="s">
        <v>10050</v>
      </c>
      <c r="G4794" s="13" t="s">
        <v>10051</v>
      </c>
      <c r="H4794" s="36" t="s">
        <v>15</v>
      </c>
      <c r="I4794" s="37" t="s">
        <v>128</v>
      </c>
      <c r="J4794" s="14"/>
      <c r="K4794" s="14"/>
    </row>
    <row r="4795" spans="1:11" ht="15.75" customHeight="1" x14ac:dyDescent="0.25">
      <c r="A4795" s="27"/>
      <c r="B4795" s="13" t="s">
        <v>10993</v>
      </c>
      <c r="C4795" s="13" t="s">
        <v>10993</v>
      </c>
      <c r="D4795" s="7" t="s">
        <v>11049</v>
      </c>
      <c r="E4795" s="7" t="s">
        <v>11049</v>
      </c>
      <c r="F4795" s="13" t="s">
        <v>10053</v>
      </c>
      <c r="G4795" s="13" t="s">
        <v>10053</v>
      </c>
      <c r="H4795" s="36" t="s">
        <v>15</v>
      </c>
      <c r="I4795" s="37" t="s">
        <v>128</v>
      </c>
      <c r="J4795" s="14"/>
      <c r="K4795" s="14"/>
    </row>
    <row r="4796" spans="1:11" ht="15.75" customHeight="1" x14ac:dyDescent="0.25">
      <c r="A4796" s="27"/>
      <c r="B4796" s="13" t="s">
        <v>9954</v>
      </c>
      <c r="C4796" s="13" t="s">
        <v>9954</v>
      </c>
      <c r="D4796" s="7" t="s">
        <v>11050</v>
      </c>
      <c r="E4796" s="7" t="s">
        <v>11050</v>
      </c>
      <c r="F4796" s="13" t="s">
        <v>10063</v>
      </c>
      <c r="G4796" s="13" t="s">
        <v>10063</v>
      </c>
      <c r="H4796" s="36" t="s">
        <v>15</v>
      </c>
      <c r="I4796" s="37" t="s">
        <v>128</v>
      </c>
      <c r="J4796" s="14"/>
      <c r="K4796" s="14"/>
    </row>
    <row r="4797" spans="1:11" ht="15.75" customHeight="1" x14ac:dyDescent="0.25">
      <c r="A4797" s="27"/>
      <c r="B4797" s="13" t="s">
        <v>9956</v>
      </c>
      <c r="C4797" s="13" t="s">
        <v>9956</v>
      </c>
      <c r="D4797" s="7" t="s">
        <v>11051</v>
      </c>
      <c r="E4797" s="7" t="s">
        <v>11051</v>
      </c>
      <c r="F4797" s="13" t="s">
        <v>10066</v>
      </c>
      <c r="G4797" s="13" t="s">
        <v>11052</v>
      </c>
      <c r="H4797" s="36" t="s">
        <v>15</v>
      </c>
      <c r="I4797" s="37" t="s">
        <v>128</v>
      </c>
      <c r="J4797" s="14"/>
      <c r="K4797" s="14"/>
    </row>
    <row r="4798" spans="1:11" ht="15.75" customHeight="1" x14ac:dyDescent="0.25">
      <c r="A4798" s="27"/>
      <c r="B4798" s="13" t="s">
        <v>10996</v>
      </c>
      <c r="C4798" s="13" t="s">
        <v>10996</v>
      </c>
      <c r="D4798" s="7" t="s">
        <v>11053</v>
      </c>
      <c r="E4798" s="7" t="s">
        <v>11054</v>
      </c>
      <c r="F4798" s="13" t="s">
        <v>10071</v>
      </c>
      <c r="G4798" s="13" t="s">
        <v>10072</v>
      </c>
      <c r="H4798" s="36" t="s">
        <v>15</v>
      </c>
      <c r="I4798" s="37" t="s">
        <v>128</v>
      </c>
      <c r="J4798" s="14"/>
      <c r="K4798" s="14"/>
    </row>
    <row r="4799" spans="1:11" ht="15.75" customHeight="1" x14ac:dyDescent="0.25">
      <c r="A4799" s="27"/>
      <c r="B4799" s="13" t="s">
        <v>11001</v>
      </c>
      <c r="C4799" s="13" t="s">
        <v>11001</v>
      </c>
      <c r="D4799" s="7" t="s">
        <v>11055</v>
      </c>
      <c r="E4799" s="7" t="s">
        <v>11055</v>
      </c>
      <c r="F4799" s="13" t="s">
        <v>11056</v>
      </c>
      <c r="G4799" s="13" t="s">
        <v>11057</v>
      </c>
      <c r="H4799" s="36" t="s">
        <v>15</v>
      </c>
      <c r="I4799" s="37" t="s">
        <v>128</v>
      </c>
      <c r="J4799" s="14"/>
      <c r="K4799" s="14"/>
    </row>
    <row r="4800" spans="1:11" ht="15.75" customHeight="1" x14ac:dyDescent="0.25">
      <c r="A4800" s="27"/>
      <c r="B4800" s="13" t="s">
        <v>11009</v>
      </c>
      <c r="C4800" s="13" t="s">
        <v>11009</v>
      </c>
      <c r="D4800" s="7" t="s">
        <v>11058</v>
      </c>
      <c r="E4800" s="7" t="s">
        <v>11059</v>
      </c>
      <c r="F4800" s="13" t="s">
        <v>10082</v>
      </c>
      <c r="G4800" s="13" t="s">
        <v>10083</v>
      </c>
      <c r="H4800" s="36" t="s">
        <v>15</v>
      </c>
      <c r="I4800" s="37" t="s">
        <v>128</v>
      </c>
      <c r="J4800" s="14"/>
      <c r="K4800" s="14"/>
    </row>
    <row r="4801" spans="1:11" ht="15.75" customHeight="1" x14ac:dyDescent="0.25">
      <c r="A4801" s="27"/>
      <c r="B4801" s="13" t="s">
        <v>11015</v>
      </c>
      <c r="C4801" s="13" t="s">
        <v>11015</v>
      </c>
      <c r="D4801" s="7" t="s">
        <v>11060</v>
      </c>
      <c r="E4801" s="7" t="s">
        <v>11061</v>
      </c>
      <c r="F4801" s="13" t="s">
        <v>11062</v>
      </c>
      <c r="G4801" s="13" t="s">
        <v>11063</v>
      </c>
      <c r="H4801" s="36" t="s">
        <v>15</v>
      </c>
      <c r="I4801" s="37" t="s">
        <v>128</v>
      </c>
      <c r="J4801" s="14"/>
      <c r="K4801" s="14"/>
    </row>
    <row r="4802" spans="1:11" ht="15.75" customHeight="1" x14ac:dyDescent="0.25">
      <c r="A4802" s="27"/>
      <c r="B4802" s="13" t="s">
        <v>11020</v>
      </c>
      <c r="C4802" s="13" t="s">
        <v>11019</v>
      </c>
      <c r="D4802" s="7" t="s">
        <v>11064</v>
      </c>
      <c r="E4802" s="7" t="s">
        <v>11064</v>
      </c>
      <c r="F4802" s="13" t="s">
        <v>10091</v>
      </c>
      <c r="G4802" s="13" t="s">
        <v>10091</v>
      </c>
      <c r="H4802" s="36" t="s">
        <v>15</v>
      </c>
      <c r="I4802" s="37" t="s">
        <v>128</v>
      </c>
      <c r="J4802" s="14"/>
      <c r="K4802" s="14"/>
    </row>
    <row r="4803" spans="1:11" ht="15.75" customHeight="1" x14ac:dyDescent="0.25">
      <c r="A4803" s="27"/>
      <c r="B4803" s="13" t="s">
        <v>9959</v>
      </c>
      <c r="C4803" s="13" t="s">
        <v>9959</v>
      </c>
      <c r="D4803" s="7" t="s">
        <v>9959</v>
      </c>
      <c r="E4803" s="7" t="s">
        <v>9959</v>
      </c>
      <c r="F4803" s="13" t="s">
        <v>10094</v>
      </c>
      <c r="G4803" s="13" t="s">
        <v>10093</v>
      </c>
      <c r="H4803" s="36" t="s">
        <v>15</v>
      </c>
      <c r="I4803" s="37" t="s">
        <v>128</v>
      </c>
      <c r="J4803" s="14"/>
      <c r="K4803" s="14"/>
    </row>
    <row r="4804" spans="1:11" ht="15.75" customHeight="1" x14ac:dyDescent="0.25">
      <c r="A4804" s="27"/>
      <c r="B4804" s="13" t="s">
        <v>11023</v>
      </c>
      <c r="C4804" s="13" t="s">
        <v>11023</v>
      </c>
      <c r="D4804" s="7" t="s">
        <v>11023</v>
      </c>
      <c r="E4804" s="7" t="s">
        <v>11024</v>
      </c>
      <c r="F4804" s="13" t="s">
        <v>10097</v>
      </c>
      <c r="G4804" s="13" t="s">
        <v>10097</v>
      </c>
      <c r="H4804" s="36" t="s">
        <v>15</v>
      </c>
      <c r="I4804" s="37" t="s">
        <v>128</v>
      </c>
      <c r="J4804" s="14"/>
      <c r="K4804" s="14"/>
    </row>
    <row r="4805" spans="1:11" ht="15.75" customHeight="1" x14ac:dyDescent="0.25">
      <c r="A4805" s="27"/>
      <c r="B4805" s="13" t="s">
        <v>11065</v>
      </c>
      <c r="C4805" s="13" t="s">
        <v>11025</v>
      </c>
      <c r="D4805" s="7" t="s">
        <v>11066</v>
      </c>
      <c r="E4805" s="7" t="s">
        <v>11067</v>
      </c>
      <c r="F4805" s="13" t="s">
        <v>10099</v>
      </c>
      <c r="G4805" s="13" t="s">
        <v>10099</v>
      </c>
      <c r="H4805" s="36" t="s">
        <v>15</v>
      </c>
      <c r="I4805" s="37" t="s">
        <v>128</v>
      </c>
      <c r="J4805" s="14"/>
      <c r="K4805" s="14"/>
    </row>
    <row r="4806" spans="1:11" ht="15.75" customHeight="1" x14ac:dyDescent="0.25">
      <c r="A4806" s="27"/>
      <c r="B4806" s="13" t="s">
        <v>11031</v>
      </c>
      <c r="C4806" s="13" t="s">
        <v>11031</v>
      </c>
      <c r="D4806" s="7" t="s">
        <v>11068</v>
      </c>
      <c r="E4806" s="7" t="s">
        <v>11069</v>
      </c>
      <c r="F4806" s="13" t="s">
        <v>10107</v>
      </c>
      <c r="G4806" s="13" t="s">
        <v>10108</v>
      </c>
      <c r="H4806" s="36" t="s">
        <v>15</v>
      </c>
      <c r="I4806" s="37" t="s">
        <v>128</v>
      </c>
      <c r="J4806" s="14"/>
      <c r="K4806" s="14"/>
    </row>
    <row r="4807" spans="1:11" ht="15.75" customHeight="1" x14ac:dyDescent="0.25">
      <c r="A4807" s="27"/>
      <c r="B4807" s="13" t="s">
        <v>11033</v>
      </c>
      <c r="C4807" s="13" t="s">
        <v>11033</v>
      </c>
      <c r="D4807" s="7" t="s">
        <v>11070</v>
      </c>
      <c r="E4807" s="7" t="s">
        <v>11071</v>
      </c>
      <c r="F4807" s="13" t="s">
        <v>10112</v>
      </c>
      <c r="G4807" s="13" t="s">
        <v>11072</v>
      </c>
      <c r="H4807" s="36" t="s">
        <v>15</v>
      </c>
      <c r="I4807" s="37" t="s">
        <v>128</v>
      </c>
      <c r="J4807" s="14"/>
      <c r="K4807" s="14"/>
    </row>
    <row r="4808" spans="1:11" ht="15.75" customHeight="1" x14ac:dyDescent="0.25">
      <c r="A4808" s="27"/>
      <c r="B4808" s="13" t="s">
        <v>9966</v>
      </c>
      <c r="C4808" s="13" t="s">
        <v>9966</v>
      </c>
      <c r="D4808" s="7" t="s">
        <v>11073</v>
      </c>
      <c r="E4808" s="7" t="s">
        <v>11073</v>
      </c>
      <c r="F4808" s="13" t="s">
        <v>10116</v>
      </c>
      <c r="G4808" s="13" t="s">
        <v>10116</v>
      </c>
      <c r="H4808" s="36" t="s">
        <v>15</v>
      </c>
      <c r="I4808" s="37" t="s">
        <v>128</v>
      </c>
      <c r="J4808" s="14"/>
      <c r="K4808" s="14"/>
    </row>
    <row r="4809" spans="1:11" ht="15.75" customHeight="1" x14ac:dyDescent="0.25">
      <c r="A4809" s="27"/>
      <c r="B4809" s="13" t="s">
        <v>9970</v>
      </c>
      <c r="C4809" s="13" t="s">
        <v>9970</v>
      </c>
      <c r="D4809" s="7" t="s">
        <v>11074</v>
      </c>
      <c r="E4809" s="7" t="s">
        <v>11074</v>
      </c>
      <c r="F4809" s="13" t="s">
        <v>10119</v>
      </c>
      <c r="G4809" s="13" t="s">
        <v>10119</v>
      </c>
      <c r="H4809" s="36" t="s">
        <v>15</v>
      </c>
      <c r="I4809" s="37" t="s">
        <v>128</v>
      </c>
      <c r="J4809" s="14"/>
      <c r="K4809" s="14"/>
    </row>
    <row r="4810" spans="1:11" ht="15.75" customHeight="1" x14ac:dyDescent="0.25">
      <c r="A4810" s="27"/>
      <c r="B4810" s="13" t="s">
        <v>9972</v>
      </c>
      <c r="C4810" s="13" t="s">
        <v>9972</v>
      </c>
      <c r="D4810" s="7" t="s">
        <v>9972</v>
      </c>
      <c r="E4810" s="7" t="s">
        <v>9972</v>
      </c>
      <c r="F4810" s="13" t="s">
        <v>10123</v>
      </c>
      <c r="G4810" s="13" t="s">
        <v>11075</v>
      </c>
      <c r="H4810" s="36" t="s">
        <v>15</v>
      </c>
      <c r="I4810" s="37" t="s">
        <v>128</v>
      </c>
      <c r="J4810" s="14"/>
      <c r="K4810" s="14"/>
    </row>
    <row r="4811" spans="1:11" ht="15.75" customHeight="1" x14ac:dyDescent="0.25">
      <c r="A4811" s="27"/>
      <c r="B4811" s="13" t="s">
        <v>11035</v>
      </c>
      <c r="C4811" s="13" t="s">
        <v>11035</v>
      </c>
      <c r="D4811" s="7" t="s">
        <v>11076</v>
      </c>
      <c r="E4811" s="7" t="s">
        <v>11077</v>
      </c>
      <c r="F4811" s="13" t="s">
        <v>11078</v>
      </c>
      <c r="G4811" s="13" t="s">
        <v>11078</v>
      </c>
      <c r="H4811" s="36" t="s">
        <v>15</v>
      </c>
      <c r="I4811" s="37" t="s">
        <v>128</v>
      </c>
      <c r="J4811" s="14"/>
      <c r="K4811" s="14"/>
    </row>
    <row r="4812" spans="1:11" ht="15.75" customHeight="1" x14ac:dyDescent="0.25">
      <c r="A4812" s="27"/>
      <c r="B4812" s="13" t="s">
        <v>9980</v>
      </c>
      <c r="C4812" s="13" t="s">
        <v>9980</v>
      </c>
      <c r="D4812" s="7" t="s">
        <v>11079</v>
      </c>
      <c r="E4812" s="7" t="s">
        <v>11079</v>
      </c>
      <c r="F4812" s="13" t="s">
        <v>11080</v>
      </c>
      <c r="G4812" s="13" t="s">
        <v>11081</v>
      </c>
      <c r="H4812" s="36" t="s">
        <v>15</v>
      </c>
      <c r="I4812" s="37" t="s">
        <v>128</v>
      </c>
      <c r="J4812" s="14"/>
      <c r="K4812" s="14"/>
    </row>
    <row r="4813" spans="1:11" ht="15.75" customHeight="1" x14ac:dyDescent="0.25">
      <c r="A4813" s="27"/>
      <c r="B4813" s="13" t="s">
        <v>11082</v>
      </c>
      <c r="C4813" s="13" t="s">
        <v>11082</v>
      </c>
      <c r="D4813" s="7" t="s">
        <v>11083</v>
      </c>
      <c r="E4813" s="7" t="s">
        <v>11084</v>
      </c>
      <c r="F4813" s="13" t="s">
        <v>11085</v>
      </c>
      <c r="G4813" s="13" t="s">
        <v>11086</v>
      </c>
      <c r="H4813" s="36" t="s">
        <v>15</v>
      </c>
      <c r="I4813" s="37" t="s">
        <v>128</v>
      </c>
      <c r="J4813" s="14"/>
      <c r="K4813" s="14"/>
    </row>
    <row r="4814" spans="1:11" ht="15.75" customHeight="1" x14ac:dyDescent="0.25">
      <c r="A4814" s="27"/>
      <c r="B4814" s="13" t="s">
        <v>11041</v>
      </c>
      <c r="C4814" s="13" t="s">
        <v>11041</v>
      </c>
      <c r="D4814" s="7" t="s">
        <v>11087</v>
      </c>
      <c r="E4814" s="7" t="s">
        <v>11088</v>
      </c>
      <c r="F4814" s="13" t="s">
        <v>11089</v>
      </c>
      <c r="G4814" s="13" t="s">
        <v>11090</v>
      </c>
      <c r="H4814" s="36" t="s">
        <v>15</v>
      </c>
      <c r="I4814" s="37" t="s">
        <v>128</v>
      </c>
      <c r="J4814" s="14"/>
      <c r="K4814" s="14"/>
    </row>
    <row r="4815" spans="1:11" ht="15.75" customHeight="1" x14ac:dyDescent="0.25">
      <c r="A4815" s="27"/>
      <c r="B4815" s="13" t="s">
        <v>9991</v>
      </c>
      <c r="C4815" s="13" t="s">
        <v>9991</v>
      </c>
      <c r="D4815" s="7" t="s">
        <v>9991</v>
      </c>
      <c r="E4815" s="7" t="s">
        <v>9991</v>
      </c>
      <c r="F4815" s="13" t="s">
        <v>11091</v>
      </c>
      <c r="G4815" s="13" t="s">
        <v>11092</v>
      </c>
      <c r="H4815" s="36" t="s">
        <v>15</v>
      </c>
      <c r="I4815" s="37" t="s">
        <v>128</v>
      </c>
      <c r="J4815" s="14"/>
      <c r="K4815" s="14"/>
    </row>
    <row r="4816" spans="1:11" ht="15.75" customHeight="1" x14ac:dyDescent="0.25">
      <c r="A4816" s="27"/>
      <c r="B4816" s="13" t="s">
        <v>9995</v>
      </c>
      <c r="C4816" s="13" t="s">
        <v>9995</v>
      </c>
      <c r="D4816" s="7" t="s">
        <v>11093</v>
      </c>
      <c r="E4816" s="7" t="s">
        <v>11093</v>
      </c>
      <c r="F4816" s="13" t="s">
        <v>11094</v>
      </c>
      <c r="G4816" s="13" t="s">
        <v>11095</v>
      </c>
      <c r="H4816" s="36" t="s">
        <v>15</v>
      </c>
      <c r="I4816" s="37" t="s">
        <v>128</v>
      </c>
      <c r="J4816" s="14"/>
      <c r="K4816" s="14"/>
    </row>
    <row r="4817" spans="1:11" ht="15.75" customHeight="1" x14ac:dyDescent="0.25">
      <c r="A4817" s="27"/>
      <c r="B4817" s="13" t="s">
        <v>9999</v>
      </c>
      <c r="C4817" s="13" t="s">
        <v>9998</v>
      </c>
      <c r="D4817" s="7" t="s">
        <v>11096</v>
      </c>
      <c r="E4817" s="7" t="s">
        <v>11096</v>
      </c>
      <c r="F4817" s="13" t="s">
        <v>11097</v>
      </c>
      <c r="G4817" s="13" t="s">
        <v>11098</v>
      </c>
      <c r="H4817" s="36" t="s">
        <v>15</v>
      </c>
      <c r="I4817" s="37" t="s">
        <v>128</v>
      </c>
      <c r="J4817" s="14"/>
      <c r="K4817" s="14"/>
    </row>
    <row r="4818" spans="1:11" ht="15.75" customHeight="1" x14ac:dyDescent="0.25">
      <c r="A4818" s="27"/>
      <c r="B4818" s="13" t="s">
        <v>11099</v>
      </c>
      <c r="C4818" s="13" t="s">
        <v>11045</v>
      </c>
      <c r="D4818" s="7" t="s">
        <v>11045</v>
      </c>
      <c r="E4818" s="7" t="s">
        <v>11100</v>
      </c>
      <c r="F4818" s="13" t="s">
        <v>11101</v>
      </c>
      <c r="G4818" s="13" t="s">
        <v>11101</v>
      </c>
      <c r="H4818" s="36" t="s">
        <v>15</v>
      </c>
      <c r="I4818" s="37" t="s">
        <v>128</v>
      </c>
      <c r="J4818" s="14"/>
      <c r="K4818" s="14"/>
    </row>
    <row r="4819" spans="1:11" ht="15.75" customHeight="1" x14ac:dyDescent="0.25">
      <c r="A4819" s="27"/>
      <c r="B4819" s="14"/>
      <c r="C4819" s="14"/>
      <c r="D4819" s="23"/>
      <c r="E4819" s="23"/>
      <c r="F4819" s="13" t="s">
        <v>11102</v>
      </c>
      <c r="G4819" s="13" t="s">
        <v>11103</v>
      </c>
      <c r="H4819" s="36" t="s">
        <v>15</v>
      </c>
      <c r="I4819" s="37" t="s">
        <v>128</v>
      </c>
      <c r="J4819" s="14"/>
      <c r="K4819" s="14"/>
    </row>
    <row r="4820" spans="1:11" ht="15.75" customHeight="1" x14ac:dyDescent="0.25">
      <c r="A4820" s="27"/>
      <c r="B4820" s="14"/>
      <c r="C4820" s="14"/>
      <c r="D4820" s="23"/>
      <c r="E4820" s="23"/>
      <c r="F4820" s="13" t="s">
        <v>11104</v>
      </c>
      <c r="G4820" s="13" t="s">
        <v>11105</v>
      </c>
      <c r="H4820" s="36" t="s">
        <v>15</v>
      </c>
      <c r="I4820" s="37" t="s">
        <v>128</v>
      </c>
      <c r="J4820" s="14"/>
      <c r="K4820" s="14"/>
    </row>
    <row r="4821" spans="1:11" ht="15.75" customHeight="1" x14ac:dyDescent="0.25">
      <c r="A4821" s="27"/>
      <c r="B4821" s="14"/>
      <c r="C4821" s="14"/>
      <c r="D4821" s="23"/>
      <c r="E4821" s="23"/>
      <c r="F4821" s="13" t="s">
        <v>11106</v>
      </c>
      <c r="G4821" s="13" t="s">
        <v>11107</v>
      </c>
      <c r="H4821" s="36" t="s">
        <v>15</v>
      </c>
      <c r="I4821" s="37" t="s">
        <v>128</v>
      </c>
      <c r="J4821" s="14"/>
      <c r="K4821" s="14"/>
    </row>
    <row r="4822" spans="1:11" ht="15.75" customHeight="1" x14ac:dyDescent="0.25">
      <c r="A4822" s="27"/>
      <c r="B4822" s="14"/>
      <c r="C4822" s="14"/>
      <c r="D4822" s="23"/>
      <c r="E4822" s="23"/>
      <c r="F4822" s="13" t="s">
        <v>11108</v>
      </c>
      <c r="G4822" s="13" t="s">
        <v>11108</v>
      </c>
      <c r="H4822" s="36" t="s">
        <v>15</v>
      </c>
      <c r="I4822" s="37" t="s">
        <v>128</v>
      </c>
      <c r="J4822" s="14"/>
      <c r="K4822" s="14"/>
    </row>
    <row r="4823" spans="1:11" ht="15.75" customHeight="1" x14ac:dyDescent="0.25">
      <c r="A4823" s="27"/>
      <c r="B4823" s="14"/>
      <c r="C4823" s="14"/>
      <c r="D4823" s="23"/>
      <c r="E4823" s="23"/>
      <c r="F4823" s="13" t="s">
        <v>11109</v>
      </c>
      <c r="G4823" s="13" t="s">
        <v>11110</v>
      </c>
      <c r="H4823" s="36" t="s">
        <v>15</v>
      </c>
      <c r="I4823" s="37" t="s">
        <v>128</v>
      </c>
      <c r="J4823" s="14"/>
      <c r="K4823" s="14"/>
    </row>
    <row r="4824" spans="1:11" ht="15.75" customHeight="1" x14ac:dyDescent="0.25">
      <c r="A4824" s="27"/>
      <c r="B4824" s="14"/>
      <c r="C4824" s="14"/>
      <c r="D4824" s="23"/>
      <c r="E4824" s="23"/>
      <c r="F4824" s="13" t="s">
        <v>11111</v>
      </c>
      <c r="G4824" s="13" t="s">
        <v>11111</v>
      </c>
      <c r="H4824" s="36" t="s">
        <v>15</v>
      </c>
      <c r="I4824" s="37" t="s">
        <v>128</v>
      </c>
      <c r="J4824" s="14"/>
      <c r="K4824" s="14"/>
    </row>
    <row r="4825" spans="1:11" ht="15.75" customHeight="1" x14ac:dyDescent="0.25">
      <c r="A4825" s="27"/>
      <c r="B4825" s="14"/>
      <c r="C4825" s="14"/>
      <c r="D4825" s="23"/>
      <c r="E4825" s="23"/>
      <c r="F4825" s="13" t="s">
        <v>11112</v>
      </c>
      <c r="G4825" s="13" t="s">
        <v>11113</v>
      </c>
      <c r="H4825" s="36" t="s">
        <v>15</v>
      </c>
      <c r="I4825" s="37" t="s">
        <v>128</v>
      </c>
      <c r="J4825" s="14"/>
      <c r="K4825" s="14"/>
    </row>
    <row r="4826" spans="1:11" ht="15.75" customHeight="1" x14ac:dyDescent="0.25">
      <c r="A4826" s="27"/>
      <c r="B4826" s="14"/>
      <c r="C4826" s="14"/>
      <c r="D4826" s="23"/>
      <c r="E4826" s="23"/>
      <c r="F4826" s="13" t="s">
        <v>11114</v>
      </c>
      <c r="G4826" s="13" t="s">
        <v>11115</v>
      </c>
      <c r="H4826" s="36" t="s">
        <v>15</v>
      </c>
      <c r="I4826" s="37" t="s">
        <v>128</v>
      </c>
      <c r="J4826" s="14"/>
      <c r="K4826" s="14"/>
    </row>
    <row r="4827" spans="1:11" ht="15.75" customHeight="1" x14ac:dyDescent="0.25">
      <c r="A4827" s="27"/>
      <c r="B4827" s="14"/>
      <c r="C4827" s="14"/>
      <c r="D4827" s="23"/>
      <c r="E4827" s="23"/>
      <c r="F4827" s="13" t="s">
        <v>11116</v>
      </c>
      <c r="G4827" s="13" t="s">
        <v>11116</v>
      </c>
      <c r="H4827" s="36" t="s">
        <v>15</v>
      </c>
      <c r="I4827" s="37" t="s">
        <v>128</v>
      </c>
      <c r="J4827" s="14"/>
      <c r="K4827" s="14"/>
    </row>
    <row r="4828" spans="1:11" ht="15.75" customHeight="1" x14ac:dyDescent="0.25">
      <c r="A4828" s="27"/>
      <c r="B4828" s="14"/>
      <c r="C4828" s="14"/>
      <c r="D4828" s="23"/>
      <c r="E4828" s="23"/>
      <c r="F4828" s="13" t="s">
        <v>11117</v>
      </c>
      <c r="G4828" s="13" t="s">
        <v>11118</v>
      </c>
      <c r="H4828" s="36" t="s">
        <v>15</v>
      </c>
      <c r="I4828" s="37" t="s">
        <v>128</v>
      </c>
      <c r="J4828" s="14"/>
      <c r="K4828" s="14"/>
    </row>
    <row r="4829" spans="1:11" ht="15.75" customHeight="1" x14ac:dyDescent="0.25">
      <c r="A4829" s="27"/>
      <c r="B4829" s="14"/>
      <c r="C4829" s="14"/>
      <c r="D4829" s="23"/>
      <c r="E4829" s="23"/>
      <c r="F4829" s="13" t="s">
        <v>11119</v>
      </c>
      <c r="G4829" s="13" t="s">
        <v>11119</v>
      </c>
      <c r="H4829" s="36" t="s">
        <v>15</v>
      </c>
      <c r="I4829" s="37" t="s">
        <v>128</v>
      </c>
      <c r="J4829" s="14"/>
      <c r="K4829" s="14"/>
    </row>
    <row r="4830" spans="1:11" ht="15.75" customHeight="1" x14ac:dyDescent="0.25">
      <c r="A4830" s="27"/>
      <c r="B4830" s="14"/>
      <c r="C4830" s="14"/>
      <c r="D4830" s="23"/>
      <c r="E4830" s="23"/>
      <c r="F4830" s="13" t="s">
        <v>11120</v>
      </c>
      <c r="G4830" s="13" t="s">
        <v>11121</v>
      </c>
      <c r="H4830" s="36" t="s">
        <v>15</v>
      </c>
      <c r="I4830" s="37" t="s">
        <v>128</v>
      </c>
      <c r="J4830" s="14"/>
      <c r="K4830" s="14"/>
    </row>
    <row r="4831" spans="1:11" ht="15.75" customHeight="1" x14ac:dyDescent="0.25">
      <c r="A4831" s="27"/>
      <c r="B4831" s="14"/>
      <c r="C4831" s="14"/>
      <c r="D4831" s="23"/>
      <c r="E4831" s="23"/>
      <c r="F4831" s="13" t="s">
        <v>11122</v>
      </c>
      <c r="G4831" s="13" t="s">
        <v>11123</v>
      </c>
      <c r="H4831" s="36" t="s">
        <v>15</v>
      </c>
      <c r="I4831" s="37" t="s">
        <v>128</v>
      </c>
      <c r="J4831" s="14"/>
      <c r="K4831" s="14"/>
    </row>
    <row r="4832" spans="1:11" ht="15.75" customHeight="1" x14ac:dyDescent="0.25">
      <c r="A4832" s="27"/>
      <c r="B4832" s="14"/>
      <c r="C4832" s="14"/>
      <c r="D4832" s="23"/>
      <c r="E4832" s="23"/>
      <c r="F4832" s="13" t="s">
        <v>11124</v>
      </c>
      <c r="G4832" s="13" t="s">
        <v>11125</v>
      </c>
      <c r="H4832" s="36" t="s">
        <v>15</v>
      </c>
      <c r="I4832" s="37" t="s">
        <v>128</v>
      </c>
      <c r="J4832" s="14"/>
      <c r="K4832" s="14"/>
    </row>
    <row r="4833" spans="1:11" ht="15.75" customHeight="1" x14ac:dyDescent="0.25">
      <c r="A4833" s="27"/>
      <c r="B4833" s="14"/>
      <c r="C4833" s="14"/>
      <c r="D4833" s="23"/>
      <c r="E4833" s="23"/>
      <c r="F4833" s="13" t="s">
        <v>11126</v>
      </c>
      <c r="G4833" s="13" t="s">
        <v>11127</v>
      </c>
      <c r="H4833" s="36" t="s">
        <v>15</v>
      </c>
      <c r="I4833" s="37" t="s">
        <v>128</v>
      </c>
      <c r="J4833" s="14"/>
      <c r="K4833" s="14"/>
    </row>
    <row r="4834" spans="1:11" ht="15.75" customHeight="1" x14ac:dyDescent="0.25">
      <c r="A4834" s="27"/>
      <c r="B4834" s="14"/>
      <c r="C4834" s="14"/>
      <c r="D4834" s="23"/>
      <c r="E4834" s="23"/>
      <c r="F4834" s="13" t="s">
        <v>11128</v>
      </c>
      <c r="G4834" s="13" t="s">
        <v>11129</v>
      </c>
      <c r="H4834" s="36" t="s">
        <v>15</v>
      </c>
      <c r="I4834" s="37" t="s">
        <v>128</v>
      </c>
      <c r="J4834" s="14"/>
      <c r="K4834" s="14"/>
    </row>
    <row r="4835" spans="1:11" ht="15.75" customHeight="1" x14ac:dyDescent="0.25">
      <c r="A4835" s="27"/>
      <c r="B4835" s="14"/>
      <c r="C4835" s="14"/>
      <c r="D4835" s="23"/>
      <c r="E4835" s="23"/>
      <c r="F4835" s="13" t="s">
        <v>11130</v>
      </c>
      <c r="G4835" s="13" t="s">
        <v>11131</v>
      </c>
      <c r="H4835" s="36" t="s">
        <v>15</v>
      </c>
      <c r="I4835" s="37" t="s">
        <v>128</v>
      </c>
      <c r="J4835" s="14"/>
      <c r="K4835" s="14"/>
    </row>
    <row r="4836" spans="1:11" ht="15.75" customHeight="1" x14ac:dyDescent="0.25">
      <c r="A4836" s="27"/>
      <c r="B4836" s="14"/>
      <c r="C4836" s="14"/>
      <c r="D4836" s="23"/>
      <c r="E4836" s="23"/>
      <c r="F4836" s="13" t="s">
        <v>11132</v>
      </c>
      <c r="G4836" s="13" t="s">
        <v>11133</v>
      </c>
      <c r="H4836" s="36" t="s">
        <v>15</v>
      </c>
      <c r="I4836" s="37" t="s">
        <v>128</v>
      </c>
      <c r="J4836" s="14"/>
      <c r="K4836" s="14"/>
    </row>
    <row r="4837" spans="1:11" ht="15.75" customHeight="1" x14ac:dyDescent="0.25">
      <c r="A4837" s="27"/>
      <c r="B4837" s="14"/>
      <c r="C4837" s="14"/>
      <c r="D4837" s="23"/>
      <c r="E4837" s="23"/>
      <c r="F4837" s="13" t="s">
        <v>11134</v>
      </c>
      <c r="G4837" s="13" t="s">
        <v>11135</v>
      </c>
      <c r="H4837" s="36" t="s">
        <v>15</v>
      </c>
      <c r="I4837" s="37" t="s">
        <v>128</v>
      </c>
      <c r="J4837" s="14"/>
      <c r="K4837" s="14"/>
    </row>
    <row r="4838" spans="1:11" ht="15.75" customHeight="1" x14ac:dyDescent="0.25">
      <c r="A4838" s="27"/>
      <c r="B4838" s="14"/>
      <c r="C4838" s="14"/>
      <c r="D4838" s="23"/>
      <c r="E4838" s="23"/>
      <c r="F4838" s="13" t="s">
        <v>11136</v>
      </c>
      <c r="G4838" s="13" t="s">
        <v>11137</v>
      </c>
      <c r="H4838" s="36" t="s">
        <v>15</v>
      </c>
      <c r="I4838" s="37" t="s">
        <v>128</v>
      </c>
      <c r="J4838" s="14"/>
      <c r="K4838" s="14"/>
    </row>
    <row r="4839" spans="1:11" ht="15.75" customHeight="1" x14ac:dyDescent="0.25">
      <c r="A4839" s="27"/>
      <c r="B4839" s="14"/>
      <c r="C4839" s="14"/>
      <c r="D4839" s="23"/>
      <c r="E4839" s="23"/>
      <c r="F4839" s="13" t="s">
        <v>11138</v>
      </c>
      <c r="G4839" s="13" t="s">
        <v>11139</v>
      </c>
      <c r="H4839" s="36" t="s">
        <v>15</v>
      </c>
      <c r="I4839" s="37" t="s">
        <v>128</v>
      </c>
      <c r="J4839" s="14"/>
      <c r="K4839" s="14"/>
    </row>
    <row r="4840" spans="1:11" ht="15.75" customHeight="1" x14ac:dyDescent="0.25">
      <c r="A4840" s="27"/>
      <c r="B4840" s="14"/>
      <c r="C4840" s="14"/>
      <c r="D4840" s="23"/>
      <c r="E4840" s="23"/>
      <c r="F4840" s="13" t="s">
        <v>11140</v>
      </c>
      <c r="G4840" s="13" t="s">
        <v>11140</v>
      </c>
      <c r="H4840" s="36" t="s">
        <v>15</v>
      </c>
      <c r="I4840" s="37" t="s">
        <v>128</v>
      </c>
      <c r="J4840" s="14"/>
      <c r="K4840" s="14"/>
    </row>
    <row r="4841" spans="1:11" ht="15.75" customHeight="1" x14ac:dyDescent="0.25">
      <c r="A4841" s="27"/>
      <c r="B4841" s="14"/>
      <c r="C4841" s="14"/>
      <c r="D4841" s="23"/>
      <c r="E4841" s="23"/>
      <c r="F4841" s="13" t="s">
        <v>11141</v>
      </c>
      <c r="G4841" s="13" t="s">
        <v>11142</v>
      </c>
      <c r="H4841" s="36" t="s">
        <v>15</v>
      </c>
      <c r="I4841" s="36" t="s">
        <v>128</v>
      </c>
      <c r="J4841" s="14"/>
      <c r="K4841" s="14"/>
    </row>
    <row r="4842" spans="1:11" ht="15.75" customHeight="1" x14ac:dyDescent="0.25">
      <c r="A4842" s="27"/>
      <c r="B4842" s="14"/>
      <c r="C4842" s="14"/>
      <c r="D4842" s="23"/>
      <c r="E4842" s="23"/>
      <c r="F4842" s="13" t="s">
        <v>11143</v>
      </c>
      <c r="G4842" s="13" t="s">
        <v>11144</v>
      </c>
      <c r="H4842" s="36" t="s">
        <v>15</v>
      </c>
      <c r="I4842" s="36" t="s">
        <v>128</v>
      </c>
      <c r="J4842" s="14"/>
      <c r="K4842" s="14"/>
    </row>
    <row r="4843" spans="1:11" ht="15.75" customHeight="1" x14ac:dyDescent="0.25">
      <c r="A4843" s="27"/>
      <c r="B4843" s="14"/>
      <c r="C4843" s="14"/>
      <c r="D4843" s="23"/>
      <c r="E4843" s="23"/>
      <c r="F4843" s="13" t="s">
        <v>11145</v>
      </c>
      <c r="G4843" s="13" t="s">
        <v>11146</v>
      </c>
      <c r="H4843" s="36" t="s">
        <v>15</v>
      </c>
      <c r="I4843" s="36" t="s">
        <v>128</v>
      </c>
      <c r="J4843" s="14"/>
      <c r="K4843" s="14"/>
    </row>
    <row r="4844" spans="1:11" ht="15.75" customHeight="1" x14ac:dyDescent="0.25">
      <c r="A4844" s="27"/>
      <c r="B4844" s="14"/>
      <c r="C4844" s="14"/>
      <c r="D4844" s="23"/>
      <c r="E4844" s="23"/>
      <c r="F4844" s="13" t="s">
        <v>11147</v>
      </c>
      <c r="G4844" s="13" t="s">
        <v>11148</v>
      </c>
      <c r="H4844" s="36" t="s">
        <v>15</v>
      </c>
      <c r="I4844" s="36" t="s">
        <v>128</v>
      </c>
      <c r="J4844" s="14"/>
      <c r="K4844" s="14"/>
    </row>
    <row r="4845" spans="1:11" ht="15.75" customHeight="1" x14ac:dyDescent="0.25">
      <c r="A4845" s="27"/>
      <c r="B4845" s="14"/>
      <c r="C4845" s="14"/>
      <c r="D4845" s="23"/>
      <c r="E4845" s="23"/>
      <c r="F4845" s="13" t="s">
        <v>11149</v>
      </c>
      <c r="G4845" s="13" t="s">
        <v>11150</v>
      </c>
      <c r="H4845" s="36" t="s">
        <v>15</v>
      </c>
      <c r="I4845" s="36" t="s">
        <v>128</v>
      </c>
      <c r="J4845" s="14"/>
      <c r="K4845" s="14"/>
    </row>
    <row r="4846" spans="1:11" ht="15.75" customHeight="1" x14ac:dyDescent="0.25">
      <c r="A4846" s="27"/>
      <c r="B4846" s="14"/>
      <c r="C4846" s="14"/>
      <c r="D4846" s="23"/>
      <c r="E4846" s="23"/>
      <c r="F4846" s="13" t="s">
        <v>11151</v>
      </c>
      <c r="G4846" s="13" t="s">
        <v>11152</v>
      </c>
      <c r="H4846" s="36" t="s">
        <v>15</v>
      </c>
      <c r="I4846" s="36" t="s">
        <v>128</v>
      </c>
      <c r="J4846" s="14"/>
      <c r="K4846" s="14"/>
    </row>
    <row r="4847" spans="1:11" ht="15.75" customHeight="1" x14ac:dyDescent="0.25">
      <c r="A4847" s="27"/>
      <c r="B4847" s="14"/>
      <c r="C4847" s="14"/>
      <c r="D4847" s="23"/>
      <c r="E4847" s="23"/>
      <c r="F4847" s="13" t="s">
        <v>11153</v>
      </c>
      <c r="G4847" s="13" t="s">
        <v>11153</v>
      </c>
      <c r="H4847" s="36" t="s">
        <v>15</v>
      </c>
      <c r="I4847" s="36" t="s">
        <v>128</v>
      </c>
      <c r="J4847" s="14"/>
      <c r="K4847" s="14"/>
    </row>
    <row r="4848" spans="1:11" ht="15.75" customHeight="1" x14ac:dyDescent="0.25">
      <c r="A4848" s="27"/>
      <c r="B4848" s="14"/>
      <c r="C4848" s="14"/>
      <c r="D4848" s="23"/>
      <c r="E4848" s="23"/>
      <c r="F4848" s="13" t="s">
        <v>11154</v>
      </c>
      <c r="G4848" s="13" t="s">
        <v>11155</v>
      </c>
      <c r="H4848" s="36" t="s">
        <v>15</v>
      </c>
      <c r="I4848" s="36" t="s">
        <v>128</v>
      </c>
      <c r="J4848" s="14"/>
      <c r="K4848" s="14"/>
    </row>
    <row r="4849" spans="1:11" ht="15.75" customHeight="1" x14ac:dyDescent="0.25">
      <c r="A4849" s="27"/>
      <c r="B4849" s="14"/>
      <c r="C4849" s="14"/>
      <c r="D4849" s="23"/>
      <c r="E4849" s="23"/>
      <c r="F4849" s="13" t="s">
        <v>11156</v>
      </c>
      <c r="G4849" s="13" t="s">
        <v>11157</v>
      </c>
      <c r="H4849" s="36" t="s">
        <v>15</v>
      </c>
      <c r="I4849" s="36" t="s">
        <v>128</v>
      </c>
      <c r="J4849" s="14"/>
      <c r="K4849" s="14"/>
    </row>
    <row r="4850" spans="1:11" ht="15.75" customHeight="1" x14ac:dyDescent="0.25">
      <c r="A4850" s="27"/>
      <c r="B4850" s="13" t="s">
        <v>11158</v>
      </c>
      <c r="C4850" s="13" t="s">
        <v>11158</v>
      </c>
      <c r="D4850" s="7" t="s">
        <v>11159</v>
      </c>
      <c r="E4850" s="7" t="s">
        <v>11159</v>
      </c>
      <c r="F4850" s="13" t="s">
        <v>2912</v>
      </c>
      <c r="G4850" s="13" t="s">
        <v>2912</v>
      </c>
      <c r="H4850" s="36" t="s">
        <v>18</v>
      </c>
      <c r="I4850" s="37" t="s">
        <v>13</v>
      </c>
      <c r="J4850" s="14"/>
      <c r="K4850" s="14"/>
    </row>
    <row r="4851" spans="1:11" ht="15.75" customHeight="1" x14ac:dyDescent="0.25">
      <c r="A4851" s="27"/>
      <c r="B4851" s="13" t="s">
        <v>6302</v>
      </c>
      <c r="C4851" s="13" t="s">
        <v>6302</v>
      </c>
      <c r="D4851" s="7" t="s">
        <v>11160</v>
      </c>
      <c r="E4851" s="7" t="s">
        <v>11161</v>
      </c>
      <c r="F4851" s="13" t="s">
        <v>6346</v>
      </c>
      <c r="G4851" s="13" t="s">
        <v>6346</v>
      </c>
      <c r="H4851" s="36" t="s">
        <v>18</v>
      </c>
      <c r="I4851" s="37" t="s">
        <v>13</v>
      </c>
      <c r="J4851" s="14"/>
      <c r="K4851" s="14"/>
    </row>
    <row r="4852" spans="1:11" ht="15.75" customHeight="1" x14ac:dyDescent="0.25">
      <c r="A4852" s="27"/>
      <c r="B4852" s="14"/>
      <c r="C4852" s="14"/>
      <c r="D4852" s="23"/>
      <c r="E4852" s="23"/>
      <c r="F4852" s="30" t="s">
        <v>11162</v>
      </c>
      <c r="G4852" s="30" t="s">
        <v>11162</v>
      </c>
      <c r="H4852" s="12" t="s">
        <v>18</v>
      </c>
      <c r="I4852" s="32" t="s">
        <v>13</v>
      </c>
      <c r="J4852" s="14"/>
      <c r="K4852" s="14"/>
    </row>
    <row r="4853" spans="1:11" ht="15.75" customHeight="1" x14ac:dyDescent="0.25">
      <c r="A4853" s="27"/>
      <c r="B4853" s="14"/>
      <c r="C4853" s="14"/>
      <c r="D4853" s="23"/>
      <c r="E4853" s="23"/>
      <c r="F4853" s="30" t="s">
        <v>11163</v>
      </c>
      <c r="G4853" s="30" t="s">
        <v>11163</v>
      </c>
      <c r="H4853" s="12" t="s">
        <v>18</v>
      </c>
      <c r="I4853" s="32" t="s">
        <v>13</v>
      </c>
      <c r="J4853" s="14"/>
      <c r="K4853" s="14"/>
    </row>
    <row r="4854" spans="1:11" ht="15.75" customHeight="1" x14ac:dyDescent="0.25">
      <c r="A4854" s="27"/>
      <c r="B4854" s="14"/>
      <c r="C4854" s="14"/>
      <c r="D4854" s="23"/>
      <c r="E4854" s="23"/>
      <c r="F4854" s="30" t="s">
        <v>11164</v>
      </c>
      <c r="G4854" s="30" t="s">
        <v>11164</v>
      </c>
      <c r="H4854" s="12" t="s">
        <v>18</v>
      </c>
      <c r="I4854" s="32" t="s">
        <v>13</v>
      </c>
      <c r="J4854" s="14"/>
      <c r="K4854" s="14"/>
    </row>
    <row r="4855" spans="1:11" ht="15.75" customHeight="1" x14ac:dyDescent="0.25">
      <c r="A4855" s="27"/>
      <c r="B4855" s="14"/>
      <c r="C4855" s="14"/>
      <c r="D4855" s="23"/>
      <c r="E4855" s="23"/>
      <c r="F4855" s="27" t="s">
        <v>2295</v>
      </c>
      <c r="G4855" s="27" t="s">
        <v>2295</v>
      </c>
      <c r="H4855" s="12" t="s">
        <v>18</v>
      </c>
      <c r="I4855" s="32" t="s">
        <v>13</v>
      </c>
      <c r="J4855" s="14"/>
      <c r="K4855" s="14"/>
    </row>
    <row r="4856" spans="1:11" ht="15.75" customHeight="1" x14ac:dyDescent="0.25">
      <c r="A4856" s="27"/>
      <c r="B4856" s="14"/>
      <c r="C4856" s="14"/>
      <c r="D4856" s="23"/>
      <c r="E4856" s="23"/>
      <c r="F4856" s="30" t="s">
        <v>11165</v>
      </c>
      <c r="G4856" s="30" t="s">
        <v>11165</v>
      </c>
      <c r="H4856" s="12" t="s">
        <v>18</v>
      </c>
      <c r="I4856" s="32" t="s">
        <v>13</v>
      </c>
      <c r="J4856" s="14"/>
      <c r="K4856" s="14"/>
    </row>
    <row r="4857" spans="1:11" ht="15.75" customHeight="1" x14ac:dyDescent="0.25">
      <c r="A4857" s="27"/>
      <c r="B4857" s="14"/>
      <c r="C4857" s="14"/>
      <c r="D4857" s="23"/>
      <c r="E4857" s="23"/>
      <c r="F4857" s="30" t="s">
        <v>11166</v>
      </c>
      <c r="G4857" s="30" t="s">
        <v>11166</v>
      </c>
      <c r="H4857" s="12" t="s">
        <v>18</v>
      </c>
      <c r="I4857" s="32" t="s">
        <v>13</v>
      </c>
      <c r="J4857" s="14"/>
      <c r="K4857" s="14"/>
    </row>
    <row r="4858" spans="1:11" ht="15.75" customHeight="1" x14ac:dyDescent="0.25">
      <c r="A4858" s="27"/>
      <c r="B4858" s="14"/>
      <c r="C4858" s="14"/>
      <c r="D4858" s="23"/>
      <c r="E4858" s="23"/>
      <c r="F4858" s="13" t="s">
        <v>11167</v>
      </c>
      <c r="G4858" s="13" t="s">
        <v>11168</v>
      </c>
      <c r="H4858" s="36" t="s">
        <v>18</v>
      </c>
      <c r="I4858" s="37" t="s">
        <v>13</v>
      </c>
      <c r="J4858" s="14"/>
      <c r="K4858" s="14"/>
    </row>
    <row r="4859" spans="1:11" ht="15.75" customHeight="1" x14ac:dyDescent="0.25">
      <c r="A4859" s="27"/>
      <c r="B4859" s="14"/>
      <c r="C4859" s="14"/>
      <c r="D4859" s="23"/>
      <c r="E4859" s="23"/>
      <c r="F4859" s="13" t="s">
        <v>11169</v>
      </c>
      <c r="G4859" s="13" t="s">
        <v>11170</v>
      </c>
      <c r="H4859" s="36" t="s">
        <v>18</v>
      </c>
      <c r="I4859" s="37" t="s">
        <v>13</v>
      </c>
      <c r="J4859" s="14"/>
      <c r="K4859" s="14"/>
    </row>
    <row r="4860" spans="1:11" ht="15.75" customHeight="1" x14ac:dyDescent="0.25">
      <c r="A4860" s="27"/>
      <c r="B4860" s="14"/>
      <c r="C4860" s="14"/>
      <c r="D4860" s="23"/>
      <c r="E4860" s="23"/>
      <c r="F4860" s="13" t="s">
        <v>11171</v>
      </c>
      <c r="G4860" s="13" t="s">
        <v>11172</v>
      </c>
      <c r="H4860" s="36" t="s">
        <v>18</v>
      </c>
      <c r="I4860" s="37" t="s">
        <v>13</v>
      </c>
      <c r="J4860" s="14"/>
      <c r="K4860" s="14"/>
    </row>
    <row r="4861" spans="1:11" ht="15.75" customHeight="1" x14ac:dyDescent="0.25">
      <c r="A4861" s="27"/>
      <c r="B4861" s="14"/>
      <c r="C4861" s="14"/>
      <c r="D4861" s="23"/>
      <c r="E4861" s="23"/>
      <c r="F4861" s="13" t="s">
        <v>11173</v>
      </c>
      <c r="G4861" s="13" t="s">
        <v>11174</v>
      </c>
      <c r="H4861" s="36" t="s">
        <v>18</v>
      </c>
      <c r="I4861" s="37" t="s">
        <v>13</v>
      </c>
      <c r="J4861" s="14"/>
      <c r="K4861" s="14"/>
    </row>
    <row r="4862" spans="1:11" ht="15.75" customHeight="1" x14ac:dyDescent="0.25">
      <c r="A4862" s="27"/>
      <c r="B4862" s="14"/>
      <c r="C4862" s="14"/>
      <c r="D4862" s="23"/>
      <c r="E4862" s="23"/>
      <c r="F4862" s="13" t="s">
        <v>11175</v>
      </c>
      <c r="G4862" s="13" t="s">
        <v>11175</v>
      </c>
      <c r="H4862" s="36" t="s">
        <v>18</v>
      </c>
      <c r="I4862" s="37" t="s">
        <v>13</v>
      </c>
      <c r="J4862" s="14"/>
      <c r="K4862" s="14"/>
    </row>
    <row r="4863" spans="1:11" ht="15.75" customHeight="1" x14ac:dyDescent="0.25">
      <c r="A4863" s="27"/>
      <c r="B4863" s="14"/>
      <c r="C4863" s="14"/>
      <c r="D4863" s="23"/>
      <c r="E4863" s="23"/>
      <c r="F4863" s="13" t="s">
        <v>11176</v>
      </c>
      <c r="G4863" s="13" t="s">
        <v>11177</v>
      </c>
      <c r="H4863" s="36" t="s">
        <v>18</v>
      </c>
      <c r="I4863" s="37" t="s">
        <v>13</v>
      </c>
      <c r="J4863" s="14"/>
      <c r="K4863" s="14"/>
    </row>
    <row r="4864" spans="1:11" ht="15.75" customHeight="1" x14ac:dyDescent="0.25">
      <c r="A4864" s="27"/>
      <c r="B4864" s="14"/>
      <c r="C4864" s="14"/>
      <c r="D4864" s="23"/>
      <c r="E4864" s="23"/>
      <c r="F4864" s="30" t="s">
        <v>11178</v>
      </c>
      <c r="G4864" s="30" t="s">
        <v>11178</v>
      </c>
      <c r="H4864" s="12" t="s">
        <v>18</v>
      </c>
      <c r="I4864" s="32" t="s">
        <v>13</v>
      </c>
      <c r="J4864" s="14"/>
      <c r="K4864" s="14"/>
    </row>
    <row r="4865" spans="1:11" ht="15.75" customHeight="1" x14ac:dyDescent="0.25">
      <c r="A4865" s="27"/>
      <c r="B4865" s="14"/>
      <c r="C4865" s="14"/>
      <c r="D4865" s="23"/>
      <c r="E4865" s="23"/>
      <c r="F4865" s="30" t="s">
        <v>11179</v>
      </c>
      <c r="G4865" s="30" t="s">
        <v>11179</v>
      </c>
      <c r="H4865" s="12" t="s">
        <v>18</v>
      </c>
      <c r="I4865" s="32" t="s">
        <v>13</v>
      </c>
      <c r="J4865" s="14"/>
      <c r="K4865" s="14"/>
    </row>
    <row r="4866" spans="1:11" ht="15.75" customHeight="1" x14ac:dyDescent="0.25">
      <c r="A4866" s="27"/>
      <c r="B4866" s="14"/>
      <c r="C4866" s="14"/>
      <c r="D4866" s="23"/>
      <c r="E4866" s="23"/>
      <c r="F4866" s="30" t="s">
        <v>11180</v>
      </c>
      <c r="G4866" s="30" t="s">
        <v>11181</v>
      </c>
      <c r="H4866" s="12" t="s">
        <v>18</v>
      </c>
      <c r="I4866" s="32" t="s">
        <v>13</v>
      </c>
      <c r="J4866" s="14"/>
      <c r="K4866" s="14"/>
    </row>
    <row r="4867" spans="1:11" ht="15.75" customHeight="1" x14ac:dyDescent="0.25">
      <c r="A4867" s="27"/>
      <c r="B4867" s="14"/>
      <c r="C4867" s="14"/>
      <c r="D4867" s="23"/>
      <c r="E4867" s="23"/>
      <c r="F4867" s="30" t="s">
        <v>11182</v>
      </c>
      <c r="G4867" s="30" t="s">
        <v>11182</v>
      </c>
      <c r="H4867" s="12" t="s">
        <v>18</v>
      </c>
      <c r="I4867" s="32" t="s">
        <v>13</v>
      </c>
      <c r="J4867" s="14"/>
      <c r="K4867" s="14"/>
    </row>
    <row r="4868" spans="1:11" ht="15.75" customHeight="1" x14ac:dyDescent="0.25">
      <c r="A4868" s="27"/>
      <c r="B4868" s="14"/>
      <c r="C4868" s="14"/>
      <c r="D4868" s="23"/>
      <c r="E4868" s="23"/>
      <c r="F4868" s="30" t="s">
        <v>11183</v>
      </c>
      <c r="G4868" s="30" t="s">
        <v>11183</v>
      </c>
      <c r="H4868" s="12" t="s">
        <v>18</v>
      </c>
      <c r="I4868" s="32" t="s">
        <v>13</v>
      </c>
      <c r="J4868" s="14"/>
      <c r="K4868" s="14"/>
    </row>
    <row r="4869" spans="1:11" ht="15.75" customHeight="1" x14ac:dyDescent="0.25">
      <c r="A4869" s="27"/>
      <c r="B4869" s="14"/>
      <c r="C4869" s="14"/>
      <c r="D4869" s="23"/>
      <c r="E4869" s="23"/>
      <c r="F4869" s="30" t="s">
        <v>11184</v>
      </c>
      <c r="G4869" s="30" t="s">
        <v>11184</v>
      </c>
      <c r="H4869" s="12" t="s">
        <v>18</v>
      </c>
      <c r="I4869" s="41" t="s">
        <v>13</v>
      </c>
      <c r="J4869" s="14"/>
      <c r="K4869" s="14"/>
    </row>
    <row r="4870" spans="1:11" ht="15.75" customHeight="1" x14ac:dyDescent="0.25">
      <c r="A4870" s="27"/>
      <c r="B4870" s="14"/>
      <c r="C4870" s="14"/>
      <c r="D4870" s="23"/>
      <c r="E4870" s="23"/>
      <c r="F4870" s="27" t="s">
        <v>11185</v>
      </c>
      <c r="G4870" s="27" t="s">
        <v>11185</v>
      </c>
      <c r="H4870" s="12" t="s">
        <v>18</v>
      </c>
      <c r="I4870" s="32" t="s">
        <v>13</v>
      </c>
      <c r="J4870" s="14"/>
      <c r="K4870" s="14"/>
    </row>
    <row r="4871" spans="1:11" ht="15.75" customHeight="1" x14ac:dyDescent="0.25">
      <c r="A4871" s="27"/>
      <c r="B4871" s="30" t="s">
        <v>11162</v>
      </c>
      <c r="C4871" s="30" t="s">
        <v>11162</v>
      </c>
      <c r="D4871" s="7" t="s">
        <v>11162</v>
      </c>
      <c r="E4871" s="7" t="s">
        <v>11162</v>
      </c>
      <c r="F4871" s="30" t="s">
        <v>11186</v>
      </c>
      <c r="G4871" s="30" t="s">
        <v>11186</v>
      </c>
      <c r="H4871" s="12" t="s">
        <v>18</v>
      </c>
      <c r="I4871" s="32" t="s">
        <v>13</v>
      </c>
      <c r="J4871" s="14"/>
      <c r="K4871" s="14"/>
    </row>
    <row r="4872" spans="1:11" ht="15.75" customHeight="1" x14ac:dyDescent="0.25">
      <c r="A4872" s="27"/>
      <c r="B4872" s="27" t="s">
        <v>2295</v>
      </c>
      <c r="C4872" s="27" t="s">
        <v>2295</v>
      </c>
      <c r="D4872" s="7" t="s">
        <v>2295</v>
      </c>
      <c r="E4872" s="7" t="s">
        <v>2295</v>
      </c>
      <c r="F4872" s="30" t="s">
        <v>11187</v>
      </c>
      <c r="G4872" s="30" t="s">
        <v>11187</v>
      </c>
      <c r="H4872" s="12" t="s">
        <v>18</v>
      </c>
      <c r="I4872" s="32" t="s">
        <v>13</v>
      </c>
      <c r="J4872" s="14"/>
      <c r="K4872" s="14"/>
    </row>
    <row r="4873" spans="1:11" ht="15.75" customHeight="1" x14ac:dyDescent="0.25">
      <c r="A4873" s="27"/>
      <c r="B4873" s="30" t="s">
        <v>7826</v>
      </c>
      <c r="C4873" s="30" t="s">
        <v>7826</v>
      </c>
      <c r="D4873" s="7" t="s">
        <v>11188</v>
      </c>
      <c r="E4873" s="7" t="s">
        <v>11188</v>
      </c>
      <c r="F4873" s="30" t="s">
        <v>11189</v>
      </c>
      <c r="G4873" s="30" t="s">
        <v>11189</v>
      </c>
      <c r="H4873" s="12" t="s">
        <v>18</v>
      </c>
      <c r="I4873" s="32" t="s">
        <v>13</v>
      </c>
      <c r="J4873" s="14"/>
      <c r="K4873" s="14"/>
    </row>
    <row r="4874" spans="1:11" ht="15.75" customHeight="1" x14ac:dyDescent="0.25">
      <c r="A4874" s="27"/>
      <c r="B4874" s="27" t="s">
        <v>5363</v>
      </c>
      <c r="C4874" s="27" t="s">
        <v>5363</v>
      </c>
      <c r="D4874" s="7" t="s">
        <v>5363</v>
      </c>
      <c r="E4874" s="7" t="s">
        <v>5363</v>
      </c>
      <c r="F4874" s="30" t="s">
        <v>11190</v>
      </c>
      <c r="G4874" s="30" t="s">
        <v>11190</v>
      </c>
      <c r="H4874" s="12" t="s">
        <v>18</v>
      </c>
      <c r="I4874" s="32" t="s">
        <v>13</v>
      </c>
      <c r="J4874" s="14"/>
      <c r="K4874" s="14"/>
    </row>
    <row r="4875" spans="1:11" ht="15.75" customHeight="1" x14ac:dyDescent="0.25">
      <c r="A4875" s="27"/>
      <c r="B4875" s="27" t="s">
        <v>7896</v>
      </c>
      <c r="C4875" s="27" t="s">
        <v>7896</v>
      </c>
      <c r="D4875" s="7" t="s">
        <v>11191</v>
      </c>
      <c r="E4875" s="7" t="s">
        <v>11191</v>
      </c>
      <c r="F4875" s="30" t="s">
        <v>11192</v>
      </c>
      <c r="G4875" s="30" t="s">
        <v>11192</v>
      </c>
      <c r="H4875" s="12" t="s">
        <v>18</v>
      </c>
      <c r="I4875" s="32" t="s">
        <v>13</v>
      </c>
      <c r="J4875" s="14"/>
      <c r="K4875" s="14"/>
    </row>
    <row r="4876" spans="1:11" ht="15.75" customHeight="1" x14ac:dyDescent="0.25">
      <c r="A4876" s="27"/>
      <c r="B4876" s="27" t="s">
        <v>11184</v>
      </c>
      <c r="C4876" s="27" t="s">
        <v>11184</v>
      </c>
      <c r="D4876" s="7" t="s">
        <v>11193</v>
      </c>
      <c r="E4876" s="7" t="s">
        <v>11193</v>
      </c>
      <c r="F4876" s="27" t="s">
        <v>8020</v>
      </c>
      <c r="G4876" s="27" t="s">
        <v>8020</v>
      </c>
      <c r="H4876" s="12" t="s">
        <v>18</v>
      </c>
      <c r="I4876" s="32" t="s">
        <v>13</v>
      </c>
      <c r="J4876" s="14"/>
      <c r="K4876" s="14"/>
    </row>
    <row r="4877" spans="1:11" ht="15.75" customHeight="1" x14ac:dyDescent="0.25">
      <c r="A4877" s="27"/>
      <c r="B4877" s="27" t="s">
        <v>11194</v>
      </c>
      <c r="C4877" s="27" t="s">
        <v>11194</v>
      </c>
      <c r="D4877" s="7" t="s">
        <v>11195</v>
      </c>
      <c r="E4877" s="7" t="s">
        <v>11195</v>
      </c>
      <c r="F4877" s="30" t="s">
        <v>11196</v>
      </c>
      <c r="G4877" s="30" t="s">
        <v>11196</v>
      </c>
      <c r="H4877" s="12" t="s">
        <v>18</v>
      </c>
      <c r="I4877" s="32" t="s">
        <v>13</v>
      </c>
      <c r="J4877" s="14"/>
      <c r="K4877" s="14"/>
    </row>
    <row r="4878" spans="1:11" ht="15.75" customHeight="1" x14ac:dyDescent="0.25">
      <c r="A4878" s="27"/>
      <c r="B4878" s="27" t="s">
        <v>11185</v>
      </c>
      <c r="C4878" s="27" t="s">
        <v>11185</v>
      </c>
      <c r="D4878" s="7" t="s">
        <v>11197</v>
      </c>
      <c r="E4878" s="7" t="s">
        <v>11197</v>
      </c>
      <c r="F4878" s="30" t="s">
        <v>11198</v>
      </c>
      <c r="G4878" s="30" t="s">
        <v>11199</v>
      </c>
      <c r="H4878" s="12" t="s">
        <v>18</v>
      </c>
      <c r="I4878" s="32" t="s">
        <v>13</v>
      </c>
      <c r="J4878" s="14"/>
      <c r="K4878" s="14"/>
    </row>
    <row r="4879" spans="1:11" ht="15.75" customHeight="1" x14ac:dyDescent="0.25">
      <c r="A4879" s="27"/>
      <c r="B4879" s="30" t="s">
        <v>11200</v>
      </c>
      <c r="C4879" s="30" t="s">
        <v>11200</v>
      </c>
      <c r="D4879" s="7" t="s">
        <v>11201</v>
      </c>
      <c r="E4879" s="7" t="s">
        <v>11202</v>
      </c>
      <c r="F4879" s="30" t="s">
        <v>11203</v>
      </c>
      <c r="G4879" s="30" t="s">
        <v>11203</v>
      </c>
      <c r="H4879" s="12" t="s">
        <v>18</v>
      </c>
      <c r="I4879" s="32" t="s">
        <v>13</v>
      </c>
      <c r="J4879" s="14"/>
      <c r="K4879" s="14"/>
    </row>
    <row r="4880" spans="1:11" ht="15.75" customHeight="1" x14ac:dyDescent="0.25">
      <c r="A4880" s="27"/>
      <c r="B4880" s="27" t="s">
        <v>11204</v>
      </c>
      <c r="C4880" s="27" t="s">
        <v>11204</v>
      </c>
      <c r="D4880" s="7" t="s">
        <v>11205</v>
      </c>
      <c r="E4880" s="7" t="s">
        <v>11205</v>
      </c>
      <c r="F4880" s="27" t="s">
        <v>8029</v>
      </c>
      <c r="G4880" s="27" t="s">
        <v>8029</v>
      </c>
      <c r="H4880" s="12" t="s">
        <v>18</v>
      </c>
      <c r="I4880" s="32" t="s">
        <v>13</v>
      </c>
      <c r="J4880" s="14"/>
      <c r="K4880" s="14"/>
    </row>
    <row r="4881" spans="1:11" ht="15.75" customHeight="1" x14ac:dyDescent="0.25">
      <c r="A4881" s="27"/>
      <c r="B4881" s="30" t="s">
        <v>11186</v>
      </c>
      <c r="C4881" s="30" t="s">
        <v>11186</v>
      </c>
      <c r="D4881" s="7" t="s">
        <v>11186</v>
      </c>
      <c r="E4881" s="7" t="s">
        <v>11186</v>
      </c>
      <c r="F4881" s="27" t="s">
        <v>8038</v>
      </c>
      <c r="G4881" s="27" t="s">
        <v>8038</v>
      </c>
      <c r="H4881" s="12" t="s">
        <v>18</v>
      </c>
      <c r="I4881" s="32" t="s">
        <v>13</v>
      </c>
      <c r="J4881" s="14"/>
      <c r="K4881" s="14"/>
    </row>
    <row r="4882" spans="1:11" ht="15.75" customHeight="1" x14ac:dyDescent="0.25">
      <c r="A4882" s="27"/>
      <c r="B4882" s="30" t="s">
        <v>11206</v>
      </c>
      <c r="C4882" s="30" t="s">
        <v>11206</v>
      </c>
      <c r="D4882" s="7" t="s">
        <v>11207</v>
      </c>
      <c r="E4882" s="7" t="s">
        <v>11207</v>
      </c>
      <c r="F4882" s="30" t="s">
        <v>11208</v>
      </c>
      <c r="G4882" s="30" t="s">
        <v>11208</v>
      </c>
      <c r="H4882" s="12" t="s">
        <v>18</v>
      </c>
      <c r="I4882" s="32" t="s">
        <v>13</v>
      </c>
      <c r="J4882" s="14"/>
      <c r="K4882" s="14"/>
    </row>
    <row r="4883" spans="1:11" ht="15.75" customHeight="1" x14ac:dyDescent="0.25">
      <c r="A4883" s="27"/>
      <c r="B4883" s="30" t="s">
        <v>11209</v>
      </c>
      <c r="C4883" s="30" t="s">
        <v>11209</v>
      </c>
      <c r="D4883" s="7" t="s">
        <v>11210</v>
      </c>
      <c r="E4883" s="7" t="s">
        <v>11210</v>
      </c>
      <c r="F4883" s="30" t="s">
        <v>8052</v>
      </c>
      <c r="G4883" s="30" t="s">
        <v>8052</v>
      </c>
      <c r="H4883" s="12" t="s">
        <v>18</v>
      </c>
      <c r="I4883" s="32" t="s">
        <v>13</v>
      </c>
      <c r="J4883" s="14"/>
      <c r="K4883" s="14"/>
    </row>
    <row r="4884" spans="1:11" ht="15.75" customHeight="1" x14ac:dyDescent="0.25">
      <c r="A4884" s="27"/>
      <c r="B4884" s="30" t="s">
        <v>11211</v>
      </c>
      <c r="C4884" s="30" t="s">
        <v>7943</v>
      </c>
      <c r="D4884" s="7" t="s">
        <v>7943</v>
      </c>
      <c r="E4884" s="7" t="s">
        <v>7943</v>
      </c>
      <c r="F4884" s="30" t="s">
        <v>11212</v>
      </c>
      <c r="G4884" s="30" t="s">
        <v>11212</v>
      </c>
      <c r="H4884" s="12" t="s">
        <v>18</v>
      </c>
      <c r="I4884" s="32" t="s">
        <v>13</v>
      </c>
      <c r="J4884" s="14"/>
      <c r="K4884" s="14"/>
    </row>
    <row r="4885" spans="1:11" ht="15.75" customHeight="1" x14ac:dyDescent="0.25">
      <c r="A4885" s="27"/>
      <c r="B4885" s="30" t="s">
        <v>7946</v>
      </c>
      <c r="C4885" s="30" t="s">
        <v>7946</v>
      </c>
      <c r="D4885" s="7" t="s">
        <v>11213</v>
      </c>
      <c r="E4885" s="7" t="s">
        <v>11214</v>
      </c>
      <c r="F4885" s="30" t="s">
        <v>11215</v>
      </c>
      <c r="G4885" s="30" t="s">
        <v>11216</v>
      </c>
      <c r="H4885" s="12" t="s">
        <v>18</v>
      </c>
      <c r="I4885" s="32" t="s">
        <v>13</v>
      </c>
      <c r="J4885" s="14"/>
      <c r="K4885" s="14"/>
    </row>
    <row r="4886" spans="1:11" ht="15.75" customHeight="1" x14ac:dyDescent="0.25">
      <c r="A4886" s="27"/>
      <c r="B4886" s="27" t="s">
        <v>7951</v>
      </c>
      <c r="C4886" s="27" t="s">
        <v>7951</v>
      </c>
      <c r="D4886" s="7" t="s">
        <v>11217</v>
      </c>
      <c r="E4886" s="7" t="s">
        <v>11217</v>
      </c>
      <c r="F4886" s="30" t="s">
        <v>11218</v>
      </c>
      <c r="G4886" s="30" t="s">
        <v>11218</v>
      </c>
      <c r="H4886" s="12" t="s">
        <v>18</v>
      </c>
      <c r="I4886" s="32" t="s">
        <v>13</v>
      </c>
      <c r="J4886" s="14"/>
      <c r="K4886" s="14"/>
    </row>
    <row r="4887" spans="1:11" ht="15.75" customHeight="1" x14ac:dyDescent="0.25">
      <c r="A4887" s="27"/>
      <c r="B4887" s="27" t="s">
        <v>11219</v>
      </c>
      <c r="C4887" s="27" t="s">
        <v>11219</v>
      </c>
      <c r="D4887" s="7" t="s">
        <v>11220</v>
      </c>
      <c r="E4887" s="7" t="s">
        <v>11220</v>
      </c>
      <c r="F4887" s="30" t="s">
        <v>11221</v>
      </c>
      <c r="G4887" s="30" t="s">
        <v>11222</v>
      </c>
      <c r="H4887" s="12" t="s">
        <v>18</v>
      </c>
      <c r="I4887" s="32" t="s">
        <v>13</v>
      </c>
      <c r="J4887" s="14"/>
      <c r="K4887" s="14"/>
    </row>
    <row r="4888" spans="1:11" ht="15.75" customHeight="1" x14ac:dyDescent="0.25">
      <c r="A4888" s="27"/>
      <c r="B4888" s="30" t="s">
        <v>11223</v>
      </c>
      <c r="C4888" s="30" t="s">
        <v>7967</v>
      </c>
      <c r="D4888" s="7" t="s">
        <v>7967</v>
      </c>
      <c r="E4888" s="7" t="s">
        <v>7967</v>
      </c>
      <c r="F4888" s="27" t="s">
        <v>11224</v>
      </c>
      <c r="G4888" s="27" t="s">
        <v>11224</v>
      </c>
      <c r="H4888" s="12" t="s">
        <v>18</v>
      </c>
      <c r="I4888" s="32" t="s">
        <v>13</v>
      </c>
      <c r="J4888" s="14"/>
      <c r="K4888" s="14"/>
    </row>
    <row r="4889" spans="1:11" ht="15.75" customHeight="1" x14ac:dyDescent="0.25">
      <c r="A4889" s="27"/>
      <c r="B4889" s="30" t="s">
        <v>11225</v>
      </c>
      <c r="C4889" s="30" t="s">
        <v>11225</v>
      </c>
      <c r="D4889" s="7" t="s">
        <v>11226</v>
      </c>
      <c r="E4889" s="7" t="s">
        <v>11226</v>
      </c>
      <c r="F4889" s="27" t="s">
        <v>8785</v>
      </c>
      <c r="G4889" s="27" t="s">
        <v>8785</v>
      </c>
      <c r="H4889" s="12" t="s">
        <v>18</v>
      </c>
      <c r="I4889" s="32" t="s">
        <v>13</v>
      </c>
      <c r="J4889" s="14"/>
      <c r="K4889" s="14"/>
    </row>
    <row r="4890" spans="1:11" ht="15.75" customHeight="1" x14ac:dyDescent="0.25">
      <c r="A4890" s="27"/>
      <c r="B4890" s="30" t="s">
        <v>11227</v>
      </c>
      <c r="C4890" s="30" t="s">
        <v>11227</v>
      </c>
      <c r="D4890" s="7" t="s">
        <v>11228</v>
      </c>
      <c r="E4890" s="7" t="s">
        <v>11229</v>
      </c>
      <c r="F4890" s="27" t="s">
        <v>11230</v>
      </c>
      <c r="G4890" s="27" t="s">
        <v>11230</v>
      </c>
      <c r="H4890" s="12" t="s">
        <v>18</v>
      </c>
      <c r="I4890" s="32" t="s">
        <v>13</v>
      </c>
      <c r="J4890" s="14"/>
      <c r="K4890" s="14"/>
    </row>
    <row r="4891" spans="1:11" ht="15.75" customHeight="1" x14ac:dyDescent="0.25">
      <c r="A4891" s="27"/>
      <c r="B4891" s="30" t="s">
        <v>7987</v>
      </c>
      <c r="C4891" s="30" t="s">
        <v>7987</v>
      </c>
      <c r="D4891" s="7" t="s">
        <v>11231</v>
      </c>
      <c r="E4891" s="7" t="s">
        <v>11231</v>
      </c>
      <c r="F4891" s="30" t="s">
        <v>11232</v>
      </c>
      <c r="G4891" s="30" t="s">
        <v>11232</v>
      </c>
      <c r="H4891" s="12" t="s">
        <v>18</v>
      </c>
      <c r="I4891" s="32" t="s">
        <v>13</v>
      </c>
      <c r="J4891" s="14"/>
      <c r="K4891" s="14"/>
    </row>
    <row r="4892" spans="1:11" ht="15.75" customHeight="1" x14ac:dyDescent="0.25">
      <c r="A4892" s="27"/>
      <c r="B4892" s="30" t="s">
        <v>11233</v>
      </c>
      <c r="C4892" s="30" t="s">
        <v>11233</v>
      </c>
      <c r="D4892" s="7" t="s">
        <v>11233</v>
      </c>
      <c r="E4892" s="7" t="s">
        <v>11233</v>
      </c>
      <c r="F4892" s="27" t="s">
        <v>8791</v>
      </c>
      <c r="G4892" s="27" t="s">
        <v>8791</v>
      </c>
      <c r="H4892" s="12" t="s">
        <v>18</v>
      </c>
      <c r="I4892" s="42" t="s">
        <v>13</v>
      </c>
      <c r="J4892" s="14"/>
      <c r="K4892" s="14"/>
    </row>
    <row r="4893" spans="1:11" ht="15.75" customHeight="1" x14ac:dyDescent="0.25">
      <c r="A4893" s="27"/>
      <c r="B4893" s="30" t="s">
        <v>11234</v>
      </c>
      <c r="C4893" s="30" t="s">
        <v>11234</v>
      </c>
      <c r="D4893" s="7" t="s">
        <v>11235</v>
      </c>
      <c r="E4893" s="7" t="s">
        <v>11235</v>
      </c>
      <c r="F4893" s="27" t="s">
        <v>11236</v>
      </c>
      <c r="G4893" s="27" t="s">
        <v>11236</v>
      </c>
      <c r="H4893" s="12" t="s">
        <v>18</v>
      </c>
      <c r="I4893" s="32" t="s">
        <v>13</v>
      </c>
      <c r="J4893" s="14"/>
      <c r="K4893" s="14"/>
    </row>
    <row r="4894" spans="1:11" ht="15.75" customHeight="1" x14ac:dyDescent="0.25">
      <c r="A4894" s="27"/>
      <c r="B4894" s="30" t="s">
        <v>11237</v>
      </c>
      <c r="C4894" s="30" t="s">
        <v>11237</v>
      </c>
      <c r="D4894" s="7" t="s">
        <v>11238</v>
      </c>
      <c r="E4894" s="7" t="s">
        <v>11239</v>
      </c>
      <c r="F4894" s="27" t="s">
        <v>11240</v>
      </c>
      <c r="G4894" s="27" t="s">
        <v>11240</v>
      </c>
      <c r="H4894" s="12" t="s">
        <v>18</v>
      </c>
      <c r="I4894" s="32" t="s">
        <v>13</v>
      </c>
      <c r="J4894" s="14"/>
      <c r="K4894" s="14"/>
    </row>
    <row r="4895" spans="1:11" ht="15.75" customHeight="1" x14ac:dyDescent="0.25">
      <c r="A4895" s="27"/>
      <c r="B4895" s="30" t="s">
        <v>11241</v>
      </c>
      <c r="C4895" s="30" t="s">
        <v>11241</v>
      </c>
      <c r="D4895" s="7" t="s">
        <v>11242</v>
      </c>
      <c r="E4895" s="7" t="s">
        <v>11242</v>
      </c>
      <c r="F4895" s="27" t="s">
        <v>8097</v>
      </c>
      <c r="G4895" s="27" t="s">
        <v>8097</v>
      </c>
      <c r="H4895" s="12" t="s">
        <v>18</v>
      </c>
      <c r="I4895" s="32" t="s">
        <v>13</v>
      </c>
      <c r="J4895" s="14"/>
      <c r="K4895" s="14"/>
    </row>
    <row r="4896" spans="1:11" ht="15.75" customHeight="1" x14ac:dyDescent="0.25">
      <c r="A4896" s="27"/>
      <c r="B4896" s="30" t="s">
        <v>11243</v>
      </c>
      <c r="C4896" s="30" t="s">
        <v>11243</v>
      </c>
      <c r="D4896" s="7" t="s">
        <v>11244</v>
      </c>
      <c r="E4896" s="7" t="s">
        <v>11245</v>
      </c>
      <c r="F4896" s="27" t="s">
        <v>11246</v>
      </c>
      <c r="G4896" s="27" t="s">
        <v>11246</v>
      </c>
      <c r="H4896" s="12" t="s">
        <v>18</v>
      </c>
      <c r="I4896" s="32" t="s">
        <v>13</v>
      </c>
      <c r="J4896" s="14"/>
      <c r="K4896" s="14"/>
    </row>
    <row r="4897" spans="1:11" ht="15.75" customHeight="1" x14ac:dyDescent="0.25">
      <c r="A4897" s="27"/>
      <c r="B4897" s="27" t="s">
        <v>8020</v>
      </c>
      <c r="C4897" s="27" t="s">
        <v>8020</v>
      </c>
      <c r="D4897" s="7" t="s">
        <v>11247</v>
      </c>
      <c r="E4897" s="7" t="s">
        <v>11247</v>
      </c>
      <c r="F4897" s="30" t="s">
        <v>11248</v>
      </c>
      <c r="G4897" s="27" t="s">
        <v>11249</v>
      </c>
      <c r="H4897" s="12" t="s">
        <v>18</v>
      </c>
      <c r="I4897" s="32" t="s">
        <v>13</v>
      </c>
      <c r="J4897" s="14"/>
      <c r="K4897" s="14"/>
    </row>
    <row r="4898" spans="1:11" ht="15.75" customHeight="1" x14ac:dyDescent="0.25">
      <c r="A4898" s="27"/>
      <c r="B4898" s="27" t="s">
        <v>8022</v>
      </c>
      <c r="C4898" s="27" t="s">
        <v>8022</v>
      </c>
      <c r="D4898" s="7" t="s">
        <v>8022</v>
      </c>
      <c r="E4898" s="7" t="s">
        <v>8022</v>
      </c>
      <c r="F4898" s="27" t="s">
        <v>11250</v>
      </c>
      <c r="G4898" s="27" t="s">
        <v>11250</v>
      </c>
      <c r="H4898" s="12" t="s">
        <v>18</v>
      </c>
      <c r="I4898" s="32" t="s">
        <v>13</v>
      </c>
      <c r="J4898" s="14"/>
      <c r="K4898" s="14"/>
    </row>
    <row r="4899" spans="1:11" ht="15.75" customHeight="1" x14ac:dyDescent="0.25">
      <c r="A4899" s="27"/>
      <c r="B4899" s="30" t="s">
        <v>11251</v>
      </c>
      <c r="C4899" s="30" t="s">
        <v>11251</v>
      </c>
      <c r="D4899" s="7" t="s">
        <v>11252</v>
      </c>
      <c r="E4899" s="7" t="s">
        <v>11252</v>
      </c>
      <c r="F4899" s="30" t="s">
        <v>11253</v>
      </c>
      <c r="G4899" s="30" t="s">
        <v>11253</v>
      </c>
      <c r="H4899" s="12" t="s">
        <v>18</v>
      </c>
      <c r="I4899" s="32" t="s">
        <v>13</v>
      </c>
      <c r="J4899" s="14"/>
      <c r="K4899" s="14"/>
    </row>
    <row r="4900" spans="1:11" ht="15.75" customHeight="1" x14ac:dyDescent="0.25">
      <c r="A4900" s="27"/>
      <c r="B4900" s="30" t="s">
        <v>11254</v>
      </c>
      <c r="C4900" s="30" t="s">
        <v>11254</v>
      </c>
      <c r="D4900" s="7" t="s">
        <v>11255</v>
      </c>
      <c r="E4900" s="7" t="s">
        <v>11255</v>
      </c>
      <c r="F4900" s="30" t="s">
        <v>11256</v>
      </c>
      <c r="G4900" s="30" t="s">
        <v>11257</v>
      </c>
      <c r="H4900" s="12" t="s">
        <v>18</v>
      </c>
      <c r="I4900" s="32" t="s">
        <v>13</v>
      </c>
      <c r="J4900" s="14"/>
      <c r="K4900" s="14"/>
    </row>
    <row r="4901" spans="1:11" ht="15.75" customHeight="1" x14ac:dyDescent="0.25">
      <c r="A4901" s="27"/>
      <c r="B4901" s="27" t="s">
        <v>11258</v>
      </c>
      <c r="C4901" s="27" t="s">
        <v>11258</v>
      </c>
      <c r="D4901" s="7" t="s">
        <v>11259</v>
      </c>
      <c r="E4901" s="7" t="s">
        <v>11259</v>
      </c>
      <c r="F4901" s="27" t="s">
        <v>8801</v>
      </c>
      <c r="G4901" s="27" t="s">
        <v>8801</v>
      </c>
      <c r="H4901" s="12" t="s">
        <v>18</v>
      </c>
      <c r="I4901" s="32" t="s">
        <v>13</v>
      </c>
      <c r="J4901" s="14"/>
      <c r="K4901" s="14"/>
    </row>
    <row r="4902" spans="1:11" ht="15.75" customHeight="1" x14ac:dyDescent="0.25">
      <c r="A4902" s="27"/>
      <c r="B4902" s="27" t="s">
        <v>11212</v>
      </c>
      <c r="C4902" s="27" t="s">
        <v>11212</v>
      </c>
      <c r="D4902" s="7" t="s">
        <v>11260</v>
      </c>
      <c r="E4902" s="7" t="s">
        <v>11260</v>
      </c>
      <c r="F4902" s="27" t="s">
        <v>11261</v>
      </c>
      <c r="G4902" s="27" t="s">
        <v>11261</v>
      </c>
      <c r="H4902" s="12" t="s">
        <v>18</v>
      </c>
      <c r="I4902" s="32" t="s">
        <v>13</v>
      </c>
      <c r="J4902" s="14"/>
      <c r="K4902" s="14"/>
    </row>
    <row r="4903" spans="1:11" ht="15.75" customHeight="1" x14ac:dyDescent="0.25">
      <c r="A4903" s="27"/>
      <c r="B4903" s="27" t="s">
        <v>11218</v>
      </c>
      <c r="C4903" s="27" t="s">
        <v>11218</v>
      </c>
      <c r="D4903" s="7" t="s">
        <v>11262</v>
      </c>
      <c r="E4903" s="7" t="s">
        <v>11262</v>
      </c>
      <c r="F4903" s="27" t="s">
        <v>11263</v>
      </c>
      <c r="G4903" s="27" t="s">
        <v>11263</v>
      </c>
      <c r="H4903" s="12" t="s">
        <v>18</v>
      </c>
      <c r="I4903" s="32" t="s">
        <v>13</v>
      </c>
      <c r="J4903" s="14"/>
      <c r="K4903" s="14"/>
    </row>
    <row r="4904" spans="1:11" ht="15.75" customHeight="1" x14ac:dyDescent="0.25">
      <c r="A4904" s="27"/>
      <c r="B4904" s="30" t="s">
        <v>11264</v>
      </c>
      <c r="C4904" s="30" t="s">
        <v>11264</v>
      </c>
      <c r="D4904" s="7" t="s">
        <v>11264</v>
      </c>
      <c r="E4904" s="7" t="s">
        <v>11264</v>
      </c>
      <c r="F4904" s="30" t="s">
        <v>11265</v>
      </c>
      <c r="G4904" s="30" t="s">
        <v>11266</v>
      </c>
      <c r="H4904" s="12" t="s">
        <v>18</v>
      </c>
      <c r="I4904" s="32" t="s">
        <v>13</v>
      </c>
      <c r="J4904" s="14"/>
      <c r="K4904" s="14"/>
    </row>
    <row r="4905" spans="1:11" ht="15.75" customHeight="1" x14ac:dyDescent="0.25">
      <c r="A4905" s="27"/>
      <c r="B4905" s="27" t="s">
        <v>8785</v>
      </c>
      <c r="C4905" s="27" t="s">
        <v>8785</v>
      </c>
      <c r="D4905" s="7" t="s">
        <v>8785</v>
      </c>
      <c r="E4905" s="7" t="s">
        <v>8785</v>
      </c>
      <c r="F4905" s="30" t="s">
        <v>11267</v>
      </c>
      <c r="G4905" s="30" t="s">
        <v>11267</v>
      </c>
      <c r="H4905" s="12" t="s">
        <v>18</v>
      </c>
      <c r="I4905" s="32" t="s">
        <v>13</v>
      </c>
      <c r="J4905" s="14"/>
      <c r="K4905" s="14"/>
    </row>
    <row r="4906" spans="1:11" ht="15.75" customHeight="1" x14ac:dyDescent="0.25">
      <c r="A4906" s="27"/>
      <c r="B4906" s="27" t="s">
        <v>11230</v>
      </c>
      <c r="C4906" s="27" t="s">
        <v>11230</v>
      </c>
      <c r="D4906" s="7" t="s">
        <v>11230</v>
      </c>
      <c r="E4906" s="7" t="s">
        <v>11230</v>
      </c>
      <c r="F4906" s="27" t="s">
        <v>8161</v>
      </c>
      <c r="G4906" s="27" t="s">
        <v>8161</v>
      </c>
      <c r="H4906" s="12" t="s">
        <v>18</v>
      </c>
      <c r="I4906" s="32" t="s">
        <v>13</v>
      </c>
      <c r="J4906" s="14"/>
      <c r="K4906" s="14"/>
    </row>
    <row r="4907" spans="1:11" ht="15.75" customHeight="1" x14ac:dyDescent="0.25">
      <c r="A4907" s="27"/>
      <c r="B4907" s="27" t="s">
        <v>11268</v>
      </c>
      <c r="C4907" s="27" t="s">
        <v>11268</v>
      </c>
      <c r="D4907" s="7" t="s">
        <v>11268</v>
      </c>
      <c r="E4907" s="7" t="s">
        <v>11268</v>
      </c>
      <c r="F4907" s="30" t="s">
        <v>11269</v>
      </c>
      <c r="G4907" s="30" t="s">
        <v>11270</v>
      </c>
      <c r="H4907" s="12" t="s">
        <v>18</v>
      </c>
      <c r="I4907" s="33" t="s">
        <v>128</v>
      </c>
      <c r="J4907" s="14"/>
      <c r="K4907" s="14"/>
    </row>
    <row r="4908" spans="1:11" ht="15.75" customHeight="1" x14ac:dyDescent="0.25">
      <c r="A4908" s="27"/>
      <c r="B4908" s="27" t="s">
        <v>8097</v>
      </c>
      <c r="C4908" s="27" t="s">
        <v>8097</v>
      </c>
      <c r="D4908" s="7" t="s">
        <v>11271</v>
      </c>
      <c r="E4908" s="7" t="s">
        <v>11271</v>
      </c>
      <c r="F4908" s="30" t="s">
        <v>11272</v>
      </c>
      <c r="G4908" s="27" t="s">
        <v>11273</v>
      </c>
      <c r="H4908" s="12" t="s">
        <v>18</v>
      </c>
      <c r="I4908" s="32" t="s">
        <v>13</v>
      </c>
      <c r="J4908" s="14"/>
      <c r="K4908" s="14"/>
    </row>
    <row r="4909" spans="1:11" ht="15.75" customHeight="1" x14ac:dyDescent="0.25">
      <c r="A4909" s="27"/>
      <c r="B4909" s="30" t="s">
        <v>11274</v>
      </c>
      <c r="C4909" s="30" t="s">
        <v>11274</v>
      </c>
      <c r="D4909" s="7" t="s">
        <v>11274</v>
      </c>
      <c r="E4909" s="7" t="s">
        <v>11274</v>
      </c>
      <c r="F4909" s="30" t="s">
        <v>11275</v>
      </c>
      <c r="G4909" s="30" t="s">
        <v>11275</v>
      </c>
      <c r="H4909" s="12" t="s">
        <v>18</v>
      </c>
      <c r="I4909" s="32" t="s">
        <v>13</v>
      </c>
      <c r="J4909" s="14"/>
      <c r="K4909" s="14"/>
    </row>
    <row r="4910" spans="1:11" ht="15.75" customHeight="1" x14ac:dyDescent="0.25">
      <c r="A4910" s="27"/>
      <c r="B4910" s="27" t="s">
        <v>11246</v>
      </c>
      <c r="C4910" s="27" t="s">
        <v>11246</v>
      </c>
      <c r="D4910" s="7" t="s">
        <v>11276</v>
      </c>
      <c r="E4910" s="7" t="s">
        <v>11276</v>
      </c>
      <c r="F4910" s="30" t="s">
        <v>11277</v>
      </c>
      <c r="G4910" s="30" t="s">
        <v>11277</v>
      </c>
      <c r="H4910" s="12" t="s">
        <v>18</v>
      </c>
      <c r="I4910" s="32" t="s">
        <v>13</v>
      </c>
      <c r="J4910" s="14"/>
      <c r="K4910" s="14"/>
    </row>
    <row r="4911" spans="1:11" ht="15.75" customHeight="1" x14ac:dyDescent="0.25">
      <c r="A4911" s="27"/>
      <c r="B4911" s="30" t="s">
        <v>11248</v>
      </c>
      <c r="C4911" s="30" t="s">
        <v>11248</v>
      </c>
      <c r="D4911" s="7" t="s">
        <v>11278</v>
      </c>
      <c r="E4911" s="7" t="s">
        <v>11279</v>
      </c>
      <c r="F4911" s="30" t="s">
        <v>11280</v>
      </c>
      <c r="G4911" s="30" t="s">
        <v>11281</v>
      </c>
      <c r="H4911" s="12" t="s">
        <v>18</v>
      </c>
      <c r="I4911" s="32" t="s">
        <v>13</v>
      </c>
      <c r="J4911" s="14"/>
      <c r="K4911" s="14"/>
    </row>
    <row r="4912" spans="1:11" ht="15.75" customHeight="1" x14ac:dyDescent="0.25">
      <c r="A4912" s="27"/>
      <c r="B4912" s="30" t="s">
        <v>11282</v>
      </c>
      <c r="C4912" s="30" t="s">
        <v>8180</v>
      </c>
      <c r="D4912" s="7" t="s">
        <v>11283</v>
      </c>
      <c r="E4912" s="7" t="s">
        <v>11283</v>
      </c>
      <c r="F4912" s="27" t="s">
        <v>8855</v>
      </c>
      <c r="G4912" s="27" t="s">
        <v>8855</v>
      </c>
      <c r="H4912" s="12" t="s">
        <v>18</v>
      </c>
      <c r="I4912" s="32" t="s">
        <v>13</v>
      </c>
      <c r="J4912" s="14"/>
      <c r="K4912" s="14"/>
    </row>
    <row r="4913" spans="1:11" ht="15.75" customHeight="1" x14ac:dyDescent="0.25">
      <c r="A4913" s="27"/>
      <c r="B4913" s="30" t="s">
        <v>11284</v>
      </c>
      <c r="C4913" s="30" t="s">
        <v>11285</v>
      </c>
      <c r="D4913" s="7" t="s">
        <v>11285</v>
      </c>
      <c r="E4913" s="7" t="s">
        <v>11285</v>
      </c>
      <c r="F4913" s="30" t="s">
        <v>8857</v>
      </c>
      <c r="G4913" s="30" t="s">
        <v>11286</v>
      </c>
      <c r="H4913" s="12" t="s">
        <v>18</v>
      </c>
      <c r="I4913" s="32" t="s">
        <v>13</v>
      </c>
      <c r="J4913" s="14"/>
      <c r="K4913" s="14"/>
    </row>
    <row r="4914" spans="1:11" ht="15.75" customHeight="1" x14ac:dyDescent="0.25">
      <c r="A4914" s="27"/>
      <c r="B4914" s="30" t="s">
        <v>11277</v>
      </c>
      <c r="C4914" s="30" t="s">
        <v>11277</v>
      </c>
      <c r="D4914" s="7" t="s">
        <v>11277</v>
      </c>
      <c r="E4914" s="7" t="s">
        <v>11277</v>
      </c>
      <c r="F4914" s="27" t="s">
        <v>11287</v>
      </c>
      <c r="G4914" s="27" t="s">
        <v>11287</v>
      </c>
      <c r="H4914" s="12" t="s">
        <v>18</v>
      </c>
      <c r="I4914" s="32" t="s">
        <v>13</v>
      </c>
      <c r="J4914" s="14"/>
      <c r="K4914" s="14"/>
    </row>
    <row r="4915" spans="1:11" ht="15.75" customHeight="1" x14ac:dyDescent="0.25">
      <c r="A4915" s="27"/>
      <c r="B4915" s="30" t="s">
        <v>11288</v>
      </c>
      <c r="C4915" s="30" t="s">
        <v>11289</v>
      </c>
      <c r="D4915" s="7" t="s">
        <v>11290</v>
      </c>
      <c r="E4915" s="7" t="s">
        <v>11290</v>
      </c>
      <c r="F4915" s="27" t="s">
        <v>11291</v>
      </c>
      <c r="G4915" s="27" t="s">
        <v>11291</v>
      </c>
      <c r="H4915" s="12" t="s">
        <v>18</v>
      </c>
      <c r="I4915" s="32" t="s">
        <v>13</v>
      </c>
      <c r="J4915" s="14"/>
      <c r="K4915" s="14"/>
    </row>
    <row r="4916" spans="1:11" ht="15.75" customHeight="1" x14ac:dyDescent="0.25">
      <c r="A4916" s="27"/>
      <c r="B4916" s="30" t="s">
        <v>11292</v>
      </c>
      <c r="C4916" s="30" t="s">
        <v>11293</v>
      </c>
      <c r="D4916" s="7" t="s">
        <v>11294</v>
      </c>
      <c r="E4916" s="7" t="s">
        <v>11294</v>
      </c>
      <c r="F4916" s="30" t="s">
        <v>11295</v>
      </c>
      <c r="G4916" s="30" t="s">
        <v>11296</v>
      </c>
      <c r="H4916" s="12" t="s">
        <v>18</v>
      </c>
      <c r="I4916" s="32" t="s">
        <v>13</v>
      </c>
      <c r="J4916" s="14"/>
      <c r="K4916" s="14"/>
    </row>
    <row r="4917" spans="1:11" ht="15.75" customHeight="1" x14ac:dyDescent="0.25">
      <c r="A4917" s="27"/>
      <c r="B4917" s="30" t="s">
        <v>8227</v>
      </c>
      <c r="C4917" s="30" t="s">
        <v>8227</v>
      </c>
      <c r="D4917" s="7" t="s">
        <v>8227</v>
      </c>
      <c r="E4917" s="7" t="s">
        <v>11297</v>
      </c>
      <c r="F4917" s="27" t="s">
        <v>11298</v>
      </c>
      <c r="G4917" s="27" t="s">
        <v>11298</v>
      </c>
      <c r="H4917" s="12" t="s">
        <v>18</v>
      </c>
      <c r="I4917" s="32" t="s">
        <v>13</v>
      </c>
      <c r="J4917" s="14"/>
      <c r="K4917" s="14"/>
    </row>
    <row r="4918" spans="1:11" ht="15.75" customHeight="1" x14ac:dyDescent="0.25">
      <c r="A4918" s="27"/>
      <c r="B4918" s="30" t="s">
        <v>11299</v>
      </c>
      <c r="C4918" s="30" t="s">
        <v>11299</v>
      </c>
      <c r="D4918" s="7" t="s">
        <v>11299</v>
      </c>
      <c r="E4918" s="7" t="s">
        <v>11299</v>
      </c>
      <c r="F4918" s="27" t="s">
        <v>8889</v>
      </c>
      <c r="G4918" s="27" t="s">
        <v>8889</v>
      </c>
      <c r="H4918" s="12" t="s">
        <v>18</v>
      </c>
      <c r="I4918" s="32" t="s">
        <v>13</v>
      </c>
      <c r="J4918" s="14"/>
      <c r="K4918" s="14"/>
    </row>
    <row r="4919" spans="1:11" ht="15.75" customHeight="1" x14ac:dyDescent="0.25">
      <c r="A4919" s="27"/>
      <c r="B4919" s="30" t="s">
        <v>11300</v>
      </c>
      <c r="C4919" s="30" t="s">
        <v>11300</v>
      </c>
      <c r="D4919" s="7" t="s">
        <v>11300</v>
      </c>
      <c r="E4919" s="7" t="s">
        <v>11300</v>
      </c>
      <c r="F4919" s="27" t="s">
        <v>8892</v>
      </c>
      <c r="G4919" s="27" t="s">
        <v>8892</v>
      </c>
      <c r="H4919" s="12" t="s">
        <v>18</v>
      </c>
      <c r="I4919" s="32" t="s">
        <v>13</v>
      </c>
      <c r="J4919" s="14"/>
      <c r="K4919" s="14"/>
    </row>
    <row r="4920" spans="1:11" ht="15.75" customHeight="1" x14ac:dyDescent="0.25">
      <c r="A4920" s="27"/>
      <c r="B4920" s="30" t="s">
        <v>8240</v>
      </c>
      <c r="C4920" s="30" t="s">
        <v>8240</v>
      </c>
      <c r="D4920" s="7" t="s">
        <v>11301</v>
      </c>
      <c r="E4920" s="7" t="s">
        <v>11302</v>
      </c>
      <c r="F4920" s="30" t="s">
        <v>11303</v>
      </c>
      <c r="G4920" s="30" t="s">
        <v>11303</v>
      </c>
      <c r="H4920" s="12" t="s">
        <v>18</v>
      </c>
      <c r="I4920" s="32" t="s">
        <v>13</v>
      </c>
      <c r="J4920" s="14"/>
      <c r="K4920" s="14"/>
    </row>
    <row r="4921" spans="1:11" ht="15.75" customHeight="1" x14ac:dyDescent="0.25">
      <c r="A4921" s="27"/>
      <c r="B4921" s="27" t="s">
        <v>8840</v>
      </c>
      <c r="C4921" s="27" t="s">
        <v>8840</v>
      </c>
      <c r="D4921" s="7" t="s">
        <v>8840</v>
      </c>
      <c r="E4921" s="7" t="s">
        <v>8840</v>
      </c>
      <c r="F4921" s="30" t="s">
        <v>11304</v>
      </c>
      <c r="G4921" s="30" t="s">
        <v>11304</v>
      </c>
      <c r="H4921" s="12" t="s">
        <v>18</v>
      </c>
      <c r="I4921" s="32" t="s">
        <v>13</v>
      </c>
      <c r="J4921" s="14"/>
      <c r="K4921" s="14"/>
    </row>
    <row r="4922" spans="1:11" ht="15.75" customHeight="1" x14ac:dyDescent="0.25">
      <c r="A4922" s="27"/>
      <c r="B4922" s="27" t="s">
        <v>11305</v>
      </c>
      <c r="C4922" s="27" t="s">
        <v>11305</v>
      </c>
      <c r="D4922" s="7" t="s">
        <v>11306</v>
      </c>
      <c r="E4922" s="7" t="s">
        <v>11306</v>
      </c>
      <c r="F4922" s="30" t="s">
        <v>8895</v>
      </c>
      <c r="G4922" s="30" t="s">
        <v>11307</v>
      </c>
      <c r="H4922" s="12" t="s">
        <v>18</v>
      </c>
      <c r="I4922" s="32" t="s">
        <v>13</v>
      </c>
      <c r="J4922" s="14"/>
      <c r="K4922" s="14"/>
    </row>
    <row r="4923" spans="1:11" ht="15.75" customHeight="1" x14ac:dyDescent="0.25">
      <c r="A4923" s="27"/>
      <c r="B4923" s="27" t="s">
        <v>11308</v>
      </c>
      <c r="C4923" s="27" t="s">
        <v>11308</v>
      </c>
      <c r="D4923" s="7" t="s">
        <v>11309</v>
      </c>
      <c r="E4923" s="7" t="s">
        <v>11309</v>
      </c>
      <c r="F4923" s="30" t="s">
        <v>7939</v>
      </c>
      <c r="G4923" s="30" t="s">
        <v>7939</v>
      </c>
      <c r="H4923" s="12" t="s">
        <v>18</v>
      </c>
      <c r="I4923" s="32" t="s">
        <v>13</v>
      </c>
      <c r="J4923" s="14"/>
      <c r="K4923" s="14"/>
    </row>
    <row r="4924" spans="1:11" ht="15.75" customHeight="1" x14ac:dyDescent="0.25">
      <c r="A4924" s="27"/>
      <c r="B4924" s="30" t="s">
        <v>11310</v>
      </c>
      <c r="C4924" s="30" t="s">
        <v>11310</v>
      </c>
      <c r="D4924" s="7" t="s">
        <v>11310</v>
      </c>
      <c r="E4924" s="7" t="s">
        <v>11311</v>
      </c>
      <c r="F4924" s="30" t="s">
        <v>11312</v>
      </c>
      <c r="G4924" s="30" t="s">
        <v>11312</v>
      </c>
      <c r="H4924" s="12" t="s">
        <v>18</v>
      </c>
      <c r="I4924" s="32" t="s">
        <v>13</v>
      </c>
      <c r="J4924" s="14"/>
      <c r="K4924" s="14"/>
    </row>
    <row r="4925" spans="1:11" ht="15.75" customHeight="1" x14ac:dyDescent="0.25">
      <c r="A4925" s="27"/>
      <c r="B4925" s="27" t="s">
        <v>8253</v>
      </c>
      <c r="C4925" s="27" t="s">
        <v>8253</v>
      </c>
      <c r="D4925" s="7" t="s">
        <v>11313</v>
      </c>
      <c r="E4925" s="7" t="s">
        <v>11313</v>
      </c>
      <c r="F4925" s="27" t="s">
        <v>8313</v>
      </c>
      <c r="G4925" s="27" t="s">
        <v>8313</v>
      </c>
      <c r="H4925" s="12" t="s">
        <v>18</v>
      </c>
      <c r="I4925" s="32" t="s">
        <v>13</v>
      </c>
      <c r="J4925" s="14"/>
      <c r="K4925" s="14"/>
    </row>
    <row r="4926" spans="1:11" ht="15.75" customHeight="1" x14ac:dyDescent="0.25">
      <c r="A4926" s="27"/>
      <c r="B4926" s="30" t="s">
        <v>11314</v>
      </c>
      <c r="C4926" s="30" t="s">
        <v>11314</v>
      </c>
      <c r="D4926" s="7" t="s">
        <v>11315</v>
      </c>
      <c r="E4926" s="7" t="s">
        <v>11316</v>
      </c>
      <c r="F4926" s="27" t="s">
        <v>11317</v>
      </c>
      <c r="G4926" s="27" t="s">
        <v>11317</v>
      </c>
      <c r="H4926" s="12" t="s">
        <v>18</v>
      </c>
      <c r="I4926" s="32" t="s">
        <v>13</v>
      </c>
      <c r="J4926" s="14"/>
      <c r="K4926" s="14"/>
    </row>
    <row r="4927" spans="1:11" ht="15.75" customHeight="1" x14ac:dyDescent="0.25">
      <c r="A4927" s="27"/>
      <c r="B4927" s="27" t="s">
        <v>11318</v>
      </c>
      <c r="C4927" s="27" t="s">
        <v>11318</v>
      </c>
      <c r="D4927" s="7" t="s">
        <v>11319</v>
      </c>
      <c r="E4927" s="7" t="s">
        <v>11319</v>
      </c>
      <c r="F4927" s="27" t="s">
        <v>8325</v>
      </c>
      <c r="G4927" s="27" t="s">
        <v>8325</v>
      </c>
      <c r="H4927" s="12" t="s">
        <v>18</v>
      </c>
      <c r="I4927" s="32" t="s">
        <v>13</v>
      </c>
      <c r="J4927" s="14"/>
      <c r="K4927" s="14"/>
    </row>
    <row r="4928" spans="1:11" ht="15.75" customHeight="1" x14ac:dyDescent="0.25">
      <c r="A4928" s="27"/>
      <c r="B4928" s="30" t="s">
        <v>11320</v>
      </c>
      <c r="C4928" s="30" t="s">
        <v>11321</v>
      </c>
      <c r="D4928" s="7" t="s">
        <v>11322</v>
      </c>
      <c r="E4928" s="7" t="s">
        <v>11322</v>
      </c>
      <c r="F4928" s="27" t="s">
        <v>11323</v>
      </c>
      <c r="G4928" s="27" t="s">
        <v>11323</v>
      </c>
      <c r="H4928" s="12" t="s">
        <v>18</v>
      </c>
      <c r="I4928" s="32" t="s">
        <v>13</v>
      </c>
      <c r="J4928" s="14"/>
      <c r="K4928" s="14"/>
    </row>
    <row r="4929" spans="1:11" ht="15.75" customHeight="1" x14ac:dyDescent="0.25">
      <c r="A4929" s="27"/>
      <c r="B4929" s="27" t="s">
        <v>11324</v>
      </c>
      <c r="C4929" s="27" t="s">
        <v>11324</v>
      </c>
      <c r="D4929" s="7" t="s">
        <v>11325</v>
      </c>
      <c r="E4929" s="7" t="s">
        <v>11325</v>
      </c>
      <c r="F4929" s="30" t="s">
        <v>8350</v>
      </c>
      <c r="G4929" s="27" t="s">
        <v>11326</v>
      </c>
      <c r="H4929" s="12" t="s">
        <v>18</v>
      </c>
      <c r="I4929" s="32" t="s">
        <v>13</v>
      </c>
      <c r="J4929" s="14"/>
      <c r="K4929" s="14"/>
    </row>
    <row r="4930" spans="1:11" ht="15.75" customHeight="1" x14ac:dyDescent="0.25">
      <c r="A4930" s="27"/>
      <c r="B4930" s="27" t="s">
        <v>8855</v>
      </c>
      <c r="C4930" s="27" t="s">
        <v>8855</v>
      </c>
      <c r="D4930" s="7" t="s">
        <v>11327</v>
      </c>
      <c r="E4930" s="7" t="s">
        <v>11327</v>
      </c>
      <c r="F4930" s="30" t="s">
        <v>11328</v>
      </c>
      <c r="G4930" s="30" t="s">
        <v>11328</v>
      </c>
      <c r="H4930" s="12" t="s">
        <v>18</v>
      </c>
      <c r="I4930" s="32" t="s">
        <v>13</v>
      </c>
      <c r="J4930" s="14"/>
      <c r="K4930" s="14"/>
    </row>
    <row r="4931" spans="1:11" ht="15.75" customHeight="1" x14ac:dyDescent="0.25">
      <c r="A4931" s="27"/>
      <c r="B4931" s="30" t="s">
        <v>11286</v>
      </c>
      <c r="C4931" s="30" t="s">
        <v>8857</v>
      </c>
      <c r="D4931" s="7" t="s">
        <v>11329</v>
      </c>
      <c r="E4931" s="7" t="s">
        <v>11329</v>
      </c>
      <c r="F4931" s="30" t="s">
        <v>11330</v>
      </c>
      <c r="G4931" s="30" t="s">
        <v>11330</v>
      </c>
      <c r="H4931" s="12" t="s">
        <v>18</v>
      </c>
      <c r="I4931" s="32" t="s">
        <v>13</v>
      </c>
      <c r="J4931" s="14"/>
      <c r="K4931" s="14"/>
    </row>
    <row r="4932" spans="1:11" ht="15.75" customHeight="1" x14ac:dyDescent="0.25">
      <c r="A4932" s="27"/>
      <c r="B4932" s="30" t="s">
        <v>11331</v>
      </c>
      <c r="C4932" s="30" t="s">
        <v>11332</v>
      </c>
      <c r="D4932" s="7" t="s">
        <v>11332</v>
      </c>
      <c r="E4932" s="7" t="s">
        <v>11332</v>
      </c>
      <c r="F4932" s="30" t="s">
        <v>11333</v>
      </c>
      <c r="G4932" s="27" t="s">
        <v>11334</v>
      </c>
      <c r="H4932" s="12" t="s">
        <v>18</v>
      </c>
      <c r="I4932" s="32" t="s">
        <v>13</v>
      </c>
      <c r="J4932" s="14"/>
      <c r="K4932" s="14"/>
    </row>
    <row r="4933" spans="1:11" ht="15.75" customHeight="1" x14ac:dyDescent="0.25">
      <c r="A4933" s="27"/>
      <c r="B4933" s="30" t="s">
        <v>11335</v>
      </c>
      <c r="C4933" s="30" t="s">
        <v>11336</v>
      </c>
      <c r="D4933" s="7" t="s">
        <v>11336</v>
      </c>
      <c r="E4933" s="7" t="s">
        <v>11337</v>
      </c>
      <c r="F4933" s="30" t="s">
        <v>11338</v>
      </c>
      <c r="G4933" s="27" t="s">
        <v>11339</v>
      </c>
      <c r="H4933" s="12" t="s">
        <v>18</v>
      </c>
      <c r="I4933" s="32" t="s">
        <v>13</v>
      </c>
      <c r="J4933" s="14"/>
      <c r="K4933" s="14"/>
    </row>
    <row r="4934" spans="1:11" ht="15.75" customHeight="1" x14ac:dyDescent="0.25">
      <c r="A4934" s="27"/>
      <c r="B4934" s="27" t="s">
        <v>11340</v>
      </c>
      <c r="C4934" s="27" t="s">
        <v>11340</v>
      </c>
      <c r="D4934" s="7" t="s">
        <v>11341</v>
      </c>
      <c r="E4934" s="7" t="s">
        <v>11341</v>
      </c>
      <c r="F4934" s="27" t="s">
        <v>11342</v>
      </c>
      <c r="G4934" s="27" t="s">
        <v>11342</v>
      </c>
      <c r="H4934" s="12" t="s">
        <v>18</v>
      </c>
      <c r="I4934" s="32" t="s">
        <v>13</v>
      </c>
      <c r="J4934" s="14"/>
      <c r="K4934" s="14"/>
    </row>
    <row r="4935" spans="1:11" ht="15.75" customHeight="1" x14ac:dyDescent="0.25">
      <c r="A4935" s="27"/>
      <c r="B4935" s="27" t="s">
        <v>11343</v>
      </c>
      <c r="C4935" s="27" t="s">
        <v>11343</v>
      </c>
      <c r="D4935" s="7" t="s">
        <v>11344</v>
      </c>
      <c r="E4935" s="7" t="s">
        <v>11344</v>
      </c>
      <c r="F4935" s="27" t="s">
        <v>6089</v>
      </c>
      <c r="G4935" s="27" t="s">
        <v>6089</v>
      </c>
      <c r="H4935" s="12" t="s">
        <v>18</v>
      </c>
      <c r="I4935" s="32" t="s">
        <v>13</v>
      </c>
      <c r="J4935" s="14"/>
      <c r="K4935" s="14"/>
    </row>
    <row r="4936" spans="1:11" ht="15.75" customHeight="1" x14ac:dyDescent="0.25">
      <c r="A4936" s="27"/>
      <c r="B4936" s="27" t="s">
        <v>11345</v>
      </c>
      <c r="C4936" s="27" t="s">
        <v>11345</v>
      </c>
      <c r="D4936" s="7" t="s">
        <v>11346</v>
      </c>
      <c r="E4936" s="7" t="s">
        <v>11346</v>
      </c>
      <c r="F4936" s="30" t="s">
        <v>11347</v>
      </c>
      <c r="G4936" s="30" t="s">
        <v>11348</v>
      </c>
      <c r="H4936" s="12" t="s">
        <v>18</v>
      </c>
      <c r="I4936" s="32" t="s">
        <v>13</v>
      </c>
      <c r="J4936" s="14"/>
      <c r="K4936" s="14"/>
    </row>
    <row r="4937" spans="1:11" ht="15.75" customHeight="1" x14ac:dyDescent="0.25">
      <c r="A4937" s="27"/>
      <c r="B4937" s="27" t="s">
        <v>8865</v>
      </c>
      <c r="C4937" s="27" t="s">
        <v>8865</v>
      </c>
      <c r="D4937" s="7" t="s">
        <v>8865</v>
      </c>
      <c r="E4937" s="7" t="s">
        <v>8865</v>
      </c>
      <c r="F4937" s="27" t="s">
        <v>6093</v>
      </c>
      <c r="G4937" s="27" t="s">
        <v>6093</v>
      </c>
      <c r="H4937" s="12" t="s">
        <v>18</v>
      </c>
      <c r="I4937" s="32" t="s">
        <v>13</v>
      </c>
      <c r="J4937" s="14"/>
      <c r="K4937" s="14"/>
    </row>
    <row r="4938" spans="1:11" ht="15.75" customHeight="1" x14ac:dyDescent="0.25">
      <c r="A4938" s="27"/>
      <c r="B4938" s="27" t="s">
        <v>11349</v>
      </c>
      <c r="C4938" s="27" t="s">
        <v>11349</v>
      </c>
      <c r="D4938" s="7" t="s">
        <v>11349</v>
      </c>
      <c r="E4938" s="7" t="s">
        <v>11349</v>
      </c>
      <c r="F4938" s="27" t="s">
        <v>11350</v>
      </c>
      <c r="G4938" s="27" t="s">
        <v>11350</v>
      </c>
      <c r="H4938" s="12" t="s">
        <v>18</v>
      </c>
      <c r="I4938" s="32" t="s">
        <v>13</v>
      </c>
      <c r="J4938" s="14"/>
      <c r="K4938" s="14"/>
    </row>
    <row r="4939" spans="1:11" ht="15.75" customHeight="1" x14ac:dyDescent="0.25">
      <c r="A4939" s="27"/>
      <c r="B4939" s="27" t="s">
        <v>11287</v>
      </c>
      <c r="C4939" s="27" t="s">
        <v>11287</v>
      </c>
      <c r="D4939" s="7" t="s">
        <v>11287</v>
      </c>
      <c r="E4939" s="7" t="s">
        <v>11287</v>
      </c>
      <c r="F4939" s="30" t="s">
        <v>11351</v>
      </c>
      <c r="G4939" s="30" t="s">
        <v>11351</v>
      </c>
      <c r="H4939" s="12" t="s">
        <v>18</v>
      </c>
      <c r="I4939" s="32" t="s">
        <v>13</v>
      </c>
      <c r="J4939" s="14"/>
      <c r="K4939" s="14"/>
    </row>
    <row r="4940" spans="1:11" ht="15.75" customHeight="1" x14ac:dyDescent="0.25">
      <c r="A4940" s="27"/>
      <c r="B4940" s="27" t="s">
        <v>11291</v>
      </c>
      <c r="C4940" s="27" t="s">
        <v>11291</v>
      </c>
      <c r="D4940" s="7" t="s">
        <v>11352</v>
      </c>
      <c r="E4940" s="7" t="s">
        <v>11352</v>
      </c>
      <c r="F4940" s="30" t="s">
        <v>11353</v>
      </c>
      <c r="G4940" s="30" t="s">
        <v>11354</v>
      </c>
      <c r="H4940" s="12" t="s">
        <v>18</v>
      </c>
      <c r="I4940" s="32" t="s">
        <v>13</v>
      </c>
      <c r="J4940" s="14"/>
      <c r="K4940" s="14"/>
    </row>
    <row r="4941" spans="1:11" ht="15.75" customHeight="1" x14ac:dyDescent="0.25">
      <c r="A4941" s="27"/>
      <c r="B4941" s="30" t="s">
        <v>11355</v>
      </c>
      <c r="C4941" s="30" t="s">
        <v>11355</v>
      </c>
      <c r="D4941" s="7" t="s">
        <v>11356</v>
      </c>
      <c r="E4941" s="7" t="s">
        <v>11356</v>
      </c>
      <c r="F4941" s="27" t="s">
        <v>6108</v>
      </c>
      <c r="G4941" s="27" t="s">
        <v>6108</v>
      </c>
      <c r="H4941" s="12" t="s">
        <v>18</v>
      </c>
      <c r="I4941" s="32" t="s">
        <v>13</v>
      </c>
      <c r="J4941" s="14"/>
      <c r="K4941" s="14"/>
    </row>
    <row r="4942" spans="1:11" ht="15.75" customHeight="1" x14ac:dyDescent="0.25">
      <c r="A4942" s="27"/>
      <c r="B4942" s="30" t="s">
        <v>8282</v>
      </c>
      <c r="C4942" s="30" t="s">
        <v>8282</v>
      </c>
      <c r="D4942" s="7" t="s">
        <v>11357</v>
      </c>
      <c r="E4942" s="7" t="s">
        <v>11357</v>
      </c>
      <c r="F4942" s="27" t="s">
        <v>11358</v>
      </c>
      <c r="G4942" s="27" t="s">
        <v>11358</v>
      </c>
      <c r="H4942" s="12" t="s">
        <v>18</v>
      </c>
      <c r="I4942" s="32" t="s">
        <v>13</v>
      </c>
      <c r="J4942" s="14"/>
      <c r="K4942" s="14"/>
    </row>
    <row r="4943" spans="1:11" ht="15.75" customHeight="1" x14ac:dyDescent="0.25">
      <c r="A4943" s="27"/>
      <c r="B4943" s="27" t="s">
        <v>8883</v>
      </c>
      <c r="C4943" s="27" t="s">
        <v>8883</v>
      </c>
      <c r="D4943" s="7" t="s">
        <v>11359</v>
      </c>
      <c r="E4943" s="7" t="s">
        <v>11359</v>
      </c>
      <c r="F4943" s="30" t="s">
        <v>11360</v>
      </c>
      <c r="G4943" s="30" t="s">
        <v>11360</v>
      </c>
      <c r="H4943" s="12" t="s">
        <v>18</v>
      </c>
      <c r="I4943" s="32" t="s">
        <v>13</v>
      </c>
      <c r="J4943" s="14"/>
      <c r="K4943" s="14"/>
    </row>
    <row r="4944" spans="1:11" ht="15.75" customHeight="1" x14ac:dyDescent="0.25">
      <c r="A4944" s="27"/>
      <c r="B4944" s="30" t="s">
        <v>11361</v>
      </c>
      <c r="C4944" s="30" t="s">
        <v>11362</v>
      </c>
      <c r="D4944" s="7" t="s">
        <v>11363</v>
      </c>
      <c r="E4944" s="7" t="s">
        <v>11363</v>
      </c>
      <c r="F4944" s="30" t="s">
        <v>11364</v>
      </c>
      <c r="G4944" s="30" t="s">
        <v>11364</v>
      </c>
      <c r="H4944" s="12" t="s">
        <v>18</v>
      </c>
      <c r="I4944" s="32" t="s">
        <v>13</v>
      </c>
      <c r="J4944" s="14"/>
      <c r="K4944" s="14"/>
    </row>
    <row r="4945" spans="1:11" ht="15.75" customHeight="1" x14ac:dyDescent="0.25">
      <c r="A4945" s="27"/>
      <c r="B4945" s="27" t="s">
        <v>8889</v>
      </c>
      <c r="C4945" s="27" t="s">
        <v>8889</v>
      </c>
      <c r="D4945" s="7" t="s">
        <v>11365</v>
      </c>
      <c r="E4945" s="7" t="s">
        <v>11365</v>
      </c>
      <c r="F4945" s="27" t="s">
        <v>11366</v>
      </c>
      <c r="G4945" s="27" t="s">
        <v>11366</v>
      </c>
      <c r="H4945" s="12" t="s">
        <v>18</v>
      </c>
      <c r="I4945" s="32" t="s">
        <v>13</v>
      </c>
      <c r="J4945" s="14"/>
      <c r="K4945" s="14"/>
    </row>
    <row r="4946" spans="1:11" ht="15.75" customHeight="1" x14ac:dyDescent="0.25">
      <c r="A4946" s="27"/>
      <c r="B4946" s="27" t="s">
        <v>8892</v>
      </c>
      <c r="C4946" s="27" t="s">
        <v>8892</v>
      </c>
      <c r="D4946" s="7" t="s">
        <v>8892</v>
      </c>
      <c r="E4946" s="7" t="s">
        <v>8892</v>
      </c>
      <c r="F4946" s="27" t="s">
        <v>2575</v>
      </c>
      <c r="G4946" s="27" t="s">
        <v>2575</v>
      </c>
      <c r="H4946" s="12" t="s">
        <v>18</v>
      </c>
      <c r="I4946" s="32" t="s">
        <v>13</v>
      </c>
      <c r="J4946" s="14"/>
      <c r="K4946" s="14"/>
    </row>
    <row r="4947" spans="1:11" ht="15.75" customHeight="1" x14ac:dyDescent="0.25">
      <c r="A4947" s="27"/>
      <c r="B4947" s="30" t="s">
        <v>11367</v>
      </c>
      <c r="C4947" s="30" t="s">
        <v>11367</v>
      </c>
      <c r="D4947" s="7" t="s">
        <v>11368</v>
      </c>
      <c r="E4947" s="7" t="s">
        <v>11368</v>
      </c>
      <c r="F4947" s="30" t="s">
        <v>11369</v>
      </c>
      <c r="G4947" s="30" t="s">
        <v>11369</v>
      </c>
      <c r="H4947" s="12" t="s">
        <v>18</v>
      </c>
      <c r="I4947" s="32" t="s">
        <v>13</v>
      </c>
      <c r="J4947" s="14"/>
      <c r="K4947" s="14"/>
    </row>
    <row r="4948" spans="1:11" ht="15.75" customHeight="1" x14ac:dyDescent="0.25">
      <c r="A4948" s="27"/>
      <c r="B4948" s="27" t="s">
        <v>11370</v>
      </c>
      <c r="C4948" s="27" t="s">
        <v>11370</v>
      </c>
      <c r="D4948" s="7" t="s">
        <v>11371</v>
      </c>
      <c r="E4948" s="7" t="s">
        <v>11371</v>
      </c>
      <c r="F4948" s="30" t="s">
        <v>11372</v>
      </c>
      <c r="G4948" s="30" t="s">
        <v>11372</v>
      </c>
      <c r="H4948" s="12" t="s">
        <v>18</v>
      </c>
      <c r="I4948" s="32" t="s">
        <v>13</v>
      </c>
      <c r="J4948" s="14"/>
      <c r="K4948" s="14"/>
    </row>
    <row r="4949" spans="1:11" ht="15.75" customHeight="1" x14ac:dyDescent="0.25">
      <c r="A4949" s="27"/>
      <c r="B4949" s="30" t="s">
        <v>11304</v>
      </c>
      <c r="C4949" s="30" t="s">
        <v>11304</v>
      </c>
      <c r="D4949" s="7" t="s">
        <v>11373</v>
      </c>
      <c r="E4949" s="7" t="s">
        <v>11373</v>
      </c>
      <c r="F4949" s="30" t="s">
        <v>11374</v>
      </c>
      <c r="G4949" s="30" t="s">
        <v>11375</v>
      </c>
      <c r="H4949" s="12" t="s">
        <v>18</v>
      </c>
      <c r="I4949" s="32" t="s">
        <v>13</v>
      </c>
      <c r="J4949" s="14"/>
      <c r="K4949" s="14"/>
    </row>
    <row r="4950" spans="1:11" ht="15.75" customHeight="1" x14ac:dyDescent="0.25">
      <c r="A4950" s="27"/>
      <c r="B4950" s="27" t="s">
        <v>8895</v>
      </c>
      <c r="C4950" s="27" t="s">
        <v>8895</v>
      </c>
      <c r="D4950" s="7" t="s">
        <v>8895</v>
      </c>
      <c r="E4950" s="7" t="s">
        <v>8895</v>
      </c>
      <c r="F4950" s="27" t="s">
        <v>8563</v>
      </c>
      <c r="G4950" s="27" t="s">
        <v>8563</v>
      </c>
      <c r="H4950" s="12" t="s">
        <v>18</v>
      </c>
      <c r="I4950" s="32" t="s">
        <v>13</v>
      </c>
      <c r="J4950" s="14"/>
      <c r="K4950" s="14"/>
    </row>
    <row r="4951" spans="1:11" ht="15.75" customHeight="1" x14ac:dyDescent="0.25">
      <c r="A4951" s="27"/>
      <c r="B4951" s="27" t="s">
        <v>8897</v>
      </c>
      <c r="C4951" s="27" t="s">
        <v>8897</v>
      </c>
      <c r="D4951" s="7" t="s">
        <v>11376</v>
      </c>
      <c r="E4951" s="7" t="s">
        <v>11376</v>
      </c>
      <c r="F4951" s="27" t="s">
        <v>11377</v>
      </c>
      <c r="G4951" s="27" t="s">
        <v>11377</v>
      </c>
      <c r="H4951" s="12" t="s">
        <v>18</v>
      </c>
      <c r="I4951" s="32" t="s">
        <v>13</v>
      </c>
      <c r="J4951" s="14"/>
      <c r="K4951" s="14"/>
    </row>
    <row r="4952" spans="1:11" ht="15.75" customHeight="1" x14ac:dyDescent="0.25">
      <c r="A4952" s="27"/>
      <c r="B4952" s="30" t="s">
        <v>11378</v>
      </c>
      <c r="C4952" s="30" t="s">
        <v>11378</v>
      </c>
      <c r="D4952" s="7" t="s">
        <v>11379</v>
      </c>
      <c r="E4952" s="7" t="s">
        <v>11380</v>
      </c>
      <c r="F4952" s="30" t="s">
        <v>11381</v>
      </c>
      <c r="G4952" s="30" t="s">
        <v>11381</v>
      </c>
      <c r="H4952" s="12" t="s">
        <v>18</v>
      </c>
      <c r="I4952" s="32" t="s">
        <v>13</v>
      </c>
      <c r="J4952" s="14"/>
      <c r="K4952" s="14"/>
    </row>
    <row r="4953" spans="1:11" ht="15.75" customHeight="1" x14ac:dyDescent="0.25">
      <c r="A4953" s="27"/>
      <c r="B4953" s="30" t="s">
        <v>11312</v>
      </c>
      <c r="C4953" s="30" t="s">
        <v>11312</v>
      </c>
      <c r="D4953" s="7" t="s">
        <v>11382</v>
      </c>
      <c r="E4953" s="7" t="s">
        <v>11382</v>
      </c>
      <c r="F4953" s="27" t="s">
        <v>11383</v>
      </c>
      <c r="G4953" s="27" t="s">
        <v>11383</v>
      </c>
      <c r="H4953" s="12" t="s">
        <v>18</v>
      </c>
      <c r="I4953" s="32" t="s">
        <v>13</v>
      </c>
      <c r="J4953" s="14"/>
      <c r="K4953" s="14"/>
    </row>
    <row r="4954" spans="1:11" ht="15.75" customHeight="1" x14ac:dyDescent="0.25">
      <c r="A4954" s="27"/>
      <c r="B4954" s="30" t="s">
        <v>11384</v>
      </c>
      <c r="C4954" s="30" t="s">
        <v>11384</v>
      </c>
      <c r="D4954" s="7" t="s">
        <v>11385</v>
      </c>
      <c r="E4954" s="7" t="s">
        <v>11386</v>
      </c>
      <c r="F4954" s="30" t="s">
        <v>11387</v>
      </c>
      <c r="G4954" s="30" t="s">
        <v>11387</v>
      </c>
      <c r="H4954" s="12" t="s">
        <v>18</v>
      </c>
      <c r="I4954" s="32" t="s">
        <v>13</v>
      </c>
      <c r="J4954" s="14"/>
      <c r="K4954" s="14"/>
    </row>
    <row r="4955" spans="1:11" ht="15.75" customHeight="1" x14ac:dyDescent="0.25">
      <c r="A4955" s="27"/>
      <c r="B4955" s="30" t="s">
        <v>11388</v>
      </c>
      <c r="C4955" s="30" t="s">
        <v>11389</v>
      </c>
      <c r="D4955" s="7" t="s">
        <v>11390</v>
      </c>
      <c r="E4955" s="7" t="s">
        <v>11390</v>
      </c>
      <c r="F4955" s="27" t="s">
        <v>7348</v>
      </c>
      <c r="G4955" s="27" t="s">
        <v>7348</v>
      </c>
      <c r="H4955" s="12" t="s">
        <v>18</v>
      </c>
      <c r="I4955" s="32" t="s">
        <v>13</v>
      </c>
      <c r="J4955" s="14"/>
      <c r="K4955" s="14"/>
    </row>
    <row r="4956" spans="1:11" ht="15.75" customHeight="1" x14ac:dyDescent="0.25">
      <c r="A4956" s="27"/>
      <c r="B4956" s="27" t="s">
        <v>8313</v>
      </c>
      <c r="C4956" s="27" t="s">
        <v>8313</v>
      </c>
      <c r="D4956" s="7" t="s">
        <v>11391</v>
      </c>
      <c r="E4956" s="7" t="s">
        <v>11391</v>
      </c>
      <c r="F4956" s="30" t="s">
        <v>11392</v>
      </c>
      <c r="G4956" s="30" t="s">
        <v>11392</v>
      </c>
      <c r="H4956" s="12" t="s">
        <v>18</v>
      </c>
      <c r="I4956" s="32" t="s">
        <v>13</v>
      </c>
      <c r="J4956" s="14"/>
      <c r="K4956" s="14"/>
    </row>
    <row r="4957" spans="1:11" ht="15.75" customHeight="1" x14ac:dyDescent="0.25">
      <c r="A4957" s="27"/>
      <c r="B4957" s="30" t="s">
        <v>11393</v>
      </c>
      <c r="C4957" s="30" t="s">
        <v>11394</v>
      </c>
      <c r="D4957" s="7" t="s">
        <v>11394</v>
      </c>
      <c r="E4957" s="7" t="s">
        <v>11394</v>
      </c>
      <c r="F4957" s="30" t="s">
        <v>11395</v>
      </c>
      <c r="G4957" s="30" t="s">
        <v>11395</v>
      </c>
      <c r="H4957" s="12" t="s">
        <v>18</v>
      </c>
      <c r="I4957" s="32" t="s">
        <v>13</v>
      </c>
      <c r="J4957" s="14"/>
      <c r="K4957" s="14"/>
    </row>
    <row r="4958" spans="1:11" ht="15.75" customHeight="1" x14ac:dyDescent="0.25">
      <c r="A4958" s="27"/>
      <c r="B4958" s="27" t="s">
        <v>11317</v>
      </c>
      <c r="C4958" s="27" t="s">
        <v>11317</v>
      </c>
      <c r="D4958" s="7" t="s">
        <v>11396</v>
      </c>
      <c r="E4958" s="7" t="s">
        <v>11396</v>
      </c>
      <c r="F4958" s="27" t="s">
        <v>11397</v>
      </c>
      <c r="G4958" s="27" t="s">
        <v>11397</v>
      </c>
      <c r="H4958" s="12" t="s">
        <v>18</v>
      </c>
      <c r="I4958" s="32" t="s">
        <v>13</v>
      </c>
      <c r="J4958" s="14"/>
      <c r="K4958" s="14"/>
    </row>
    <row r="4959" spans="1:11" ht="15.75" customHeight="1" x14ac:dyDescent="0.25">
      <c r="A4959" s="27"/>
      <c r="B4959" s="27" t="s">
        <v>8325</v>
      </c>
      <c r="C4959" s="27" t="s">
        <v>8325</v>
      </c>
      <c r="D4959" s="7" t="s">
        <v>8325</v>
      </c>
      <c r="E4959" s="7" t="s">
        <v>8325</v>
      </c>
      <c r="F4959" s="30" t="s">
        <v>11398</v>
      </c>
      <c r="G4959" s="30" t="s">
        <v>11398</v>
      </c>
      <c r="H4959" s="12" t="s">
        <v>18</v>
      </c>
      <c r="I4959" s="32" t="s">
        <v>13</v>
      </c>
      <c r="J4959" s="14"/>
      <c r="K4959" s="14"/>
    </row>
    <row r="4960" spans="1:11" ht="15.75" customHeight="1" x14ac:dyDescent="0.25">
      <c r="A4960" s="27"/>
      <c r="B4960" s="27" t="s">
        <v>11323</v>
      </c>
      <c r="C4960" s="27" t="s">
        <v>11323</v>
      </c>
      <c r="D4960" s="7" t="s">
        <v>11399</v>
      </c>
      <c r="E4960" s="7" t="s">
        <v>11399</v>
      </c>
      <c r="F4960" s="30" t="s">
        <v>11400</v>
      </c>
      <c r="G4960" s="30" t="s">
        <v>11401</v>
      </c>
      <c r="H4960" s="12" t="s">
        <v>18</v>
      </c>
      <c r="I4960" s="32" t="s">
        <v>13</v>
      </c>
      <c r="J4960" s="14"/>
      <c r="K4960" s="14"/>
    </row>
    <row r="4961" spans="1:11" ht="15.75" customHeight="1" x14ac:dyDescent="0.25">
      <c r="A4961" s="27"/>
      <c r="B4961" s="30"/>
      <c r="C4961" s="30"/>
      <c r="D4961" s="7"/>
      <c r="E4961" s="7"/>
      <c r="F4961" s="30" t="s">
        <v>11402</v>
      </c>
      <c r="G4961" s="30" t="s">
        <v>11402</v>
      </c>
      <c r="H4961" s="12" t="s">
        <v>18</v>
      </c>
      <c r="I4961" s="33" t="s">
        <v>13</v>
      </c>
      <c r="J4961" s="14"/>
      <c r="K4961" s="14"/>
    </row>
    <row r="4962" spans="1:11" ht="15.75" customHeight="1" x14ac:dyDescent="0.25">
      <c r="A4962" s="27"/>
      <c r="B4962" s="30" t="s">
        <v>8350</v>
      </c>
      <c r="C4962" s="30" t="s">
        <v>8350</v>
      </c>
      <c r="D4962" s="7" t="s">
        <v>11403</v>
      </c>
      <c r="E4962" s="7" t="s">
        <v>11404</v>
      </c>
      <c r="F4962" s="30" t="s">
        <v>11405</v>
      </c>
      <c r="G4962" s="30" t="s">
        <v>11405</v>
      </c>
      <c r="H4962" s="12" t="s">
        <v>18</v>
      </c>
      <c r="I4962" s="32" t="s">
        <v>13</v>
      </c>
      <c r="J4962" s="14"/>
      <c r="K4962" s="14"/>
    </row>
    <row r="4963" spans="1:11" ht="15.75" customHeight="1" x14ac:dyDescent="0.25">
      <c r="A4963" s="27"/>
      <c r="B4963" s="30"/>
      <c r="C4963" s="30"/>
      <c r="D4963" s="7"/>
      <c r="E4963" s="7"/>
      <c r="F4963" s="30" t="s">
        <v>11406</v>
      </c>
      <c r="G4963" s="30" t="s">
        <v>11406</v>
      </c>
      <c r="H4963" s="12" t="s">
        <v>18</v>
      </c>
      <c r="I4963" s="33" t="s">
        <v>13</v>
      </c>
      <c r="J4963" s="14"/>
      <c r="K4963" s="14"/>
    </row>
    <row r="4964" spans="1:11" ht="15.75" customHeight="1" x14ac:dyDescent="0.25">
      <c r="A4964" s="27"/>
      <c r="B4964" s="30"/>
      <c r="C4964" s="30"/>
      <c r="D4964" s="7"/>
      <c r="E4964" s="7"/>
      <c r="F4964" s="30" t="s">
        <v>11407</v>
      </c>
      <c r="G4964" s="30" t="s">
        <v>11407</v>
      </c>
      <c r="H4964" s="12" t="s">
        <v>18</v>
      </c>
      <c r="I4964" s="33" t="s">
        <v>13</v>
      </c>
      <c r="J4964" s="14"/>
      <c r="K4964" s="14"/>
    </row>
    <row r="4965" spans="1:11" ht="15.75" customHeight="1" x14ac:dyDescent="0.25">
      <c r="A4965" s="27"/>
      <c r="B4965" s="30" t="s">
        <v>11328</v>
      </c>
      <c r="C4965" s="30" t="s">
        <v>11328</v>
      </c>
      <c r="D4965" s="7" t="s">
        <v>11408</v>
      </c>
      <c r="E4965" s="7" t="s">
        <v>11408</v>
      </c>
      <c r="F4965" s="30" t="s">
        <v>11409</v>
      </c>
      <c r="G4965" s="30" t="s">
        <v>11410</v>
      </c>
      <c r="H4965" s="12" t="s">
        <v>18</v>
      </c>
      <c r="I4965" s="32" t="s">
        <v>13</v>
      </c>
      <c r="J4965" s="14"/>
      <c r="K4965" s="14"/>
    </row>
    <row r="4966" spans="1:11" ht="15.75" customHeight="1" x14ac:dyDescent="0.25">
      <c r="A4966" s="27"/>
      <c r="B4966" s="30" t="s">
        <v>11330</v>
      </c>
      <c r="C4966" s="30" t="s">
        <v>11330</v>
      </c>
      <c r="D4966" s="7" t="s">
        <v>11411</v>
      </c>
      <c r="E4966" s="7" t="s">
        <v>11411</v>
      </c>
      <c r="F4966" s="30" t="s">
        <v>11412</v>
      </c>
      <c r="G4966" s="30" t="s">
        <v>11412</v>
      </c>
      <c r="H4966" s="12" t="s">
        <v>18</v>
      </c>
      <c r="I4966" s="32" t="s">
        <v>13</v>
      </c>
      <c r="J4966" s="14"/>
      <c r="K4966" s="14"/>
    </row>
    <row r="4967" spans="1:11" ht="15.75" customHeight="1" x14ac:dyDescent="0.25">
      <c r="A4967" s="27"/>
      <c r="B4967" s="27" t="s">
        <v>11334</v>
      </c>
      <c r="C4967" s="30" t="s">
        <v>11333</v>
      </c>
      <c r="D4967" s="7" t="s">
        <v>11413</v>
      </c>
      <c r="E4967" s="7" t="s">
        <v>11413</v>
      </c>
      <c r="F4967" s="30" t="s">
        <v>11414</v>
      </c>
      <c r="G4967" s="30" t="s">
        <v>11415</v>
      </c>
      <c r="H4967" s="12" t="s">
        <v>18</v>
      </c>
      <c r="I4967" s="32" t="s">
        <v>13</v>
      </c>
      <c r="J4967" s="14"/>
      <c r="K4967" s="14"/>
    </row>
    <row r="4968" spans="1:11" ht="15.75" customHeight="1" x14ac:dyDescent="0.25">
      <c r="A4968" s="27"/>
      <c r="B4968" s="30" t="s">
        <v>11338</v>
      </c>
      <c r="C4968" s="30" t="s">
        <v>11338</v>
      </c>
      <c r="D4968" s="7" t="s">
        <v>11416</v>
      </c>
      <c r="E4968" s="7" t="s">
        <v>11417</v>
      </c>
      <c r="F4968" s="27" t="s">
        <v>11418</v>
      </c>
      <c r="G4968" s="27" t="s">
        <v>11418</v>
      </c>
      <c r="H4968" s="12" t="s">
        <v>18</v>
      </c>
      <c r="I4968" s="32" t="s">
        <v>13</v>
      </c>
      <c r="J4968" s="14"/>
      <c r="K4968" s="14"/>
    </row>
    <row r="4969" spans="1:11" ht="15.75" customHeight="1" x14ac:dyDescent="0.25">
      <c r="A4969" s="27"/>
      <c r="B4969" s="27" t="s">
        <v>11342</v>
      </c>
      <c r="C4969" s="27" t="s">
        <v>11342</v>
      </c>
      <c r="D4969" s="7" t="s">
        <v>11419</v>
      </c>
      <c r="E4969" s="7" t="s">
        <v>11419</v>
      </c>
      <c r="F4969" s="30" t="s">
        <v>11420</v>
      </c>
      <c r="G4969" s="30" t="s">
        <v>11421</v>
      </c>
      <c r="H4969" s="12" t="s">
        <v>18</v>
      </c>
      <c r="I4969" s="32" t="s">
        <v>13</v>
      </c>
      <c r="J4969" s="14"/>
      <c r="K4969" s="14"/>
    </row>
    <row r="4970" spans="1:11" ht="15.75" customHeight="1" x14ac:dyDescent="0.25">
      <c r="A4970" s="27"/>
      <c r="B4970" s="27" t="s">
        <v>6089</v>
      </c>
      <c r="C4970" s="27" t="s">
        <v>6089</v>
      </c>
      <c r="D4970" s="7" t="s">
        <v>11422</v>
      </c>
      <c r="E4970" s="7" t="s">
        <v>11422</v>
      </c>
      <c r="F4970" s="27" t="s">
        <v>11423</v>
      </c>
      <c r="G4970" s="27" t="s">
        <v>11423</v>
      </c>
      <c r="H4970" s="12" t="s">
        <v>18</v>
      </c>
      <c r="I4970" s="32" t="s">
        <v>13</v>
      </c>
      <c r="J4970" s="14"/>
      <c r="K4970" s="14"/>
    </row>
    <row r="4971" spans="1:11" ht="15.75" customHeight="1" x14ac:dyDescent="0.25">
      <c r="A4971" s="27"/>
      <c r="B4971" s="30" t="s">
        <v>11348</v>
      </c>
      <c r="C4971" s="30" t="s">
        <v>11347</v>
      </c>
      <c r="D4971" s="7" t="s">
        <v>11424</v>
      </c>
      <c r="E4971" s="7" t="s">
        <v>11424</v>
      </c>
      <c r="F4971" s="30" t="s">
        <v>11425</v>
      </c>
      <c r="G4971" s="30" t="s">
        <v>11426</v>
      </c>
      <c r="H4971" s="12" t="s">
        <v>18</v>
      </c>
      <c r="I4971" s="32" t="s">
        <v>13</v>
      </c>
      <c r="J4971" s="14"/>
      <c r="K4971" s="14"/>
    </row>
    <row r="4972" spans="1:11" ht="15.75" customHeight="1" x14ac:dyDescent="0.25">
      <c r="A4972" s="27"/>
      <c r="B4972" s="27"/>
      <c r="C4972" s="27"/>
      <c r="D4972" s="7"/>
      <c r="E4972" s="7"/>
      <c r="F4972" s="30" t="s">
        <v>11184</v>
      </c>
      <c r="G4972" s="30" t="s">
        <v>11184</v>
      </c>
      <c r="H4972" s="12" t="s">
        <v>18</v>
      </c>
      <c r="I4972" s="33" t="s">
        <v>13</v>
      </c>
      <c r="J4972" s="14"/>
      <c r="K4972" s="14"/>
    </row>
    <row r="4973" spans="1:11" ht="15.75" customHeight="1" x14ac:dyDescent="0.25">
      <c r="A4973" s="27"/>
      <c r="B4973" s="27" t="s">
        <v>6093</v>
      </c>
      <c r="C4973" s="27" t="s">
        <v>6093</v>
      </c>
      <c r="D4973" s="7" t="s">
        <v>6093</v>
      </c>
      <c r="E4973" s="7" t="s">
        <v>6093</v>
      </c>
      <c r="F4973" s="30" t="s">
        <v>11427</v>
      </c>
      <c r="G4973" s="30" t="s">
        <v>11427</v>
      </c>
      <c r="H4973" s="12" t="s">
        <v>18</v>
      </c>
      <c r="I4973" s="32" t="s">
        <v>13</v>
      </c>
      <c r="J4973" s="14"/>
      <c r="K4973" s="14"/>
    </row>
    <row r="4974" spans="1:11" ht="15.75" customHeight="1" x14ac:dyDescent="0.25">
      <c r="A4974" s="27"/>
      <c r="B4974" s="27" t="s">
        <v>11350</v>
      </c>
      <c r="C4974" s="27" t="s">
        <v>11350</v>
      </c>
      <c r="D4974" s="7" t="s">
        <v>11428</v>
      </c>
      <c r="E4974" s="7" t="s">
        <v>11428</v>
      </c>
      <c r="F4974" s="30" t="s">
        <v>11429</v>
      </c>
      <c r="G4974" s="30" t="s">
        <v>11430</v>
      </c>
      <c r="H4974" s="12" t="s">
        <v>18</v>
      </c>
      <c r="I4974" s="32" t="s">
        <v>13</v>
      </c>
      <c r="J4974" s="14"/>
      <c r="K4974" s="14"/>
    </row>
    <row r="4975" spans="1:11" ht="15.75" customHeight="1" x14ac:dyDescent="0.25">
      <c r="A4975" s="27"/>
      <c r="B4975" s="27" t="s">
        <v>4678</v>
      </c>
      <c r="C4975" s="27" t="s">
        <v>4678</v>
      </c>
      <c r="D4975" s="7" t="s">
        <v>4678</v>
      </c>
      <c r="E4975" s="7" t="s">
        <v>4678</v>
      </c>
      <c r="F4975" s="30" t="s">
        <v>11431</v>
      </c>
      <c r="G4975" s="30" t="s">
        <v>11431</v>
      </c>
      <c r="H4975" s="12" t="s">
        <v>18</v>
      </c>
      <c r="I4975" s="32" t="s">
        <v>13</v>
      </c>
      <c r="J4975" s="14"/>
      <c r="K4975" s="14"/>
    </row>
    <row r="4976" spans="1:11" ht="15.75" customHeight="1" x14ac:dyDescent="0.25">
      <c r="A4976" s="27"/>
      <c r="B4976" s="30" t="s">
        <v>11354</v>
      </c>
      <c r="C4976" s="30" t="s">
        <v>11353</v>
      </c>
      <c r="D4976" s="7" t="s">
        <v>11432</v>
      </c>
      <c r="E4976" s="7" t="s">
        <v>11432</v>
      </c>
      <c r="F4976" s="30" t="s">
        <v>11433</v>
      </c>
      <c r="G4976" s="30" t="s">
        <v>11433</v>
      </c>
      <c r="H4976" s="12" t="s">
        <v>18</v>
      </c>
      <c r="I4976" s="32" t="s">
        <v>13</v>
      </c>
      <c r="J4976" s="14"/>
      <c r="K4976" s="14"/>
    </row>
    <row r="4977" spans="1:11" ht="15.75" customHeight="1" x14ac:dyDescent="0.25">
      <c r="A4977" s="27"/>
      <c r="B4977" s="27" t="s">
        <v>11434</v>
      </c>
      <c r="C4977" s="27" t="s">
        <v>11434</v>
      </c>
      <c r="D4977" s="7" t="s">
        <v>11435</v>
      </c>
      <c r="E4977" s="7" t="s">
        <v>11435</v>
      </c>
      <c r="F4977" s="27" t="s">
        <v>11436</v>
      </c>
      <c r="G4977" s="27" t="s">
        <v>11436</v>
      </c>
      <c r="H4977" s="12" t="s">
        <v>18</v>
      </c>
      <c r="I4977" s="33" t="s">
        <v>13</v>
      </c>
      <c r="J4977" s="14"/>
      <c r="K4977" s="14"/>
    </row>
    <row r="4978" spans="1:11" ht="15.75" customHeight="1" x14ac:dyDescent="0.25">
      <c r="A4978" s="27"/>
      <c r="B4978" s="27" t="s">
        <v>2575</v>
      </c>
      <c r="C4978" s="27" t="s">
        <v>2575</v>
      </c>
      <c r="D4978" s="7" t="s">
        <v>11437</v>
      </c>
      <c r="E4978" s="7" t="s">
        <v>11437</v>
      </c>
      <c r="F4978" s="13" t="s">
        <v>11438</v>
      </c>
      <c r="G4978" s="13" t="s">
        <v>11438</v>
      </c>
      <c r="H4978" s="36" t="s">
        <v>18</v>
      </c>
      <c r="I4978" s="37" t="s">
        <v>13</v>
      </c>
      <c r="J4978" s="14"/>
      <c r="K4978" s="14"/>
    </row>
    <row r="4979" spans="1:11" ht="15.75" customHeight="1" x14ac:dyDescent="0.25">
      <c r="A4979" s="27"/>
      <c r="B4979" s="30" t="s">
        <v>11369</v>
      </c>
      <c r="C4979" s="30" t="s">
        <v>11369</v>
      </c>
      <c r="D4979" s="7" t="s">
        <v>11369</v>
      </c>
      <c r="E4979" s="7" t="s">
        <v>11369</v>
      </c>
      <c r="F4979" s="13" t="s">
        <v>11439</v>
      </c>
      <c r="G4979" s="13" t="s">
        <v>11440</v>
      </c>
      <c r="H4979" s="36" t="s">
        <v>18</v>
      </c>
      <c r="I4979" s="37" t="s">
        <v>13</v>
      </c>
      <c r="J4979" s="14"/>
      <c r="K4979" s="14"/>
    </row>
    <row r="4980" spans="1:11" ht="15.75" customHeight="1" x14ac:dyDescent="0.25">
      <c r="A4980" s="27"/>
      <c r="B4980" s="30" t="s">
        <v>11372</v>
      </c>
      <c r="C4980" s="30" t="s">
        <v>11372</v>
      </c>
      <c r="D4980" s="7" t="s">
        <v>11372</v>
      </c>
      <c r="E4980" s="7" t="s">
        <v>11372</v>
      </c>
      <c r="F4980" s="13" t="s">
        <v>11441</v>
      </c>
      <c r="G4980" s="13" t="s">
        <v>11441</v>
      </c>
      <c r="H4980" s="36" t="s">
        <v>18</v>
      </c>
      <c r="I4980" s="37" t="s">
        <v>13</v>
      </c>
      <c r="J4980" s="14"/>
      <c r="K4980" s="14"/>
    </row>
    <row r="4981" spans="1:11" ht="15.75" customHeight="1" x14ac:dyDescent="0.25">
      <c r="A4981" s="27"/>
      <c r="B4981" s="27" t="s">
        <v>11374</v>
      </c>
      <c r="C4981" s="27" t="s">
        <v>11374</v>
      </c>
      <c r="D4981" s="7" t="s">
        <v>11442</v>
      </c>
      <c r="E4981" s="7" t="s">
        <v>11442</v>
      </c>
      <c r="F4981" s="13" t="s">
        <v>11443</v>
      </c>
      <c r="G4981" s="13" t="s">
        <v>11443</v>
      </c>
      <c r="H4981" s="36" t="s">
        <v>18</v>
      </c>
      <c r="I4981" s="37" t="s">
        <v>13</v>
      </c>
      <c r="J4981" s="14"/>
      <c r="K4981" s="14"/>
    </row>
    <row r="4982" spans="1:11" ht="15.75" customHeight="1" x14ac:dyDescent="0.25">
      <c r="A4982" s="27"/>
      <c r="B4982" s="27"/>
      <c r="C4982" s="27"/>
      <c r="D4982" s="7"/>
      <c r="E4982" s="7"/>
      <c r="F4982" s="13" t="s">
        <v>7939</v>
      </c>
      <c r="G4982" s="13" t="s">
        <v>7939</v>
      </c>
      <c r="H4982" s="36" t="s">
        <v>18</v>
      </c>
      <c r="I4982" s="37" t="s">
        <v>13</v>
      </c>
      <c r="J4982" s="14"/>
      <c r="K4982" s="14"/>
    </row>
    <row r="4983" spans="1:11" ht="15.75" customHeight="1" x14ac:dyDescent="0.25">
      <c r="A4983" s="27"/>
      <c r="B4983" s="27" t="s">
        <v>8563</v>
      </c>
      <c r="C4983" s="27" t="s">
        <v>8563</v>
      </c>
      <c r="D4983" s="7" t="s">
        <v>11444</v>
      </c>
      <c r="E4983" s="7" t="s">
        <v>11444</v>
      </c>
      <c r="F4983" s="13" t="s">
        <v>11445</v>
      </c>
      <c r="G4983" s="13" t="s">
        <v>11445</v>
      </c>
      <c r="H4983" s="36" t="s">
        <v>18</v>
      </c>
      <c r="I4983" s="37" t="s">
        <v>13</v>
      </c>
      <c r="J4983" s="14"/>
      <c r="K4983" s="14"/>
    </row>
    <row r="4984" spans="1:11" ht="15.75" customHeight="1" x14ac:dyDescent="0.25">
      <c r="A4984" s="27"/>
      <c r="B4984" s="27"/>
      <c r="C4984" s="27"/>
      <c r="D4984" s="7"/>
      <c r="E4984" s="7"/>
      <c r="F4984" s="13" t="s">
        <v>11446</v>
      </c>
      <c r="G4984" s="13" t="s">
        <v>11446</v>
      </c>
      <c r="H4984" s="36" t="s">
        <v>18</v>
      </c>
      <c r="I4984" s="37" t="s">
        <v>13</v>
      </c>
      <c r="J4984" s="14"/>
      <c r="K4984" s="14"/>
    </row>
    <row r="4985" spans="1:11" ht="15.75" customHeight="1" x14ac:dyDescent="0.25">
      <c r="A4985" s="27"/>
      <c r="B4985" s="27" t="s">
        <v>11377</v>
      </c>
      <c r="C4985" s="27" t="s">
        <v>11377</v>
      </c>
      <c r="D4985" s="7" t="s">
        <v>11447</v>
      </c>
      <c r="E4985" s="7" t="s">
        <v>11447</v>
      </c>
      <c r="F4985" s="13" t="s">
        <v>11448</v>
      </c>
      <c r="G4985" s="13" t="s">
        <v>11448</v>
      </c>
      <c r="H4985" s="36" t="s">
        <v>18</v>
      </c>
      <c r="I4985" s="37" t="s">
        <v>13</v>
      </c>
      <c r="J4985" s="14"/>
      <c r="K4985" s="14"/>
    </row>
    <row r="4986" spans="1:11" ht="15.75" customHeight="1" x14ac:dyDescent="0.25">
      <c r="A4986" s="27"/>
      <c r="B4986" s="30" t="s">
        <v>11449</v>
      </c>
      <c r="C4986" s="30" t="s">
        <v>11449</v>
      </c>
      <c r="D4986" s="7" t="s">
        <v>11450</v>
      </c>
      <c r="E4986" s="7" t="s">
        <v>11450</v>
      </c>
      <c r="F4986" s="13" t="s">
        <v>11451</v>
      </c>
      <c r="G4986" s="13" t="s">
        <v>11451</v>
      </c>
      <c r="H4986" s="36" t="s">
        <v>18</v>
      </c>
      <c r="I4986" s="37" t="s">
        <v>13</v>
      </c>
      <c r="J4986" s="14"/>
      <c r="K4986" s="14"/>
    </row>
    <row r="4987" spans="1:11" ht="15.75" customHeight="1" x14ac:dyDescent="0.25">
      <c r="A4987" s="27"/>
      <c r="B4987" s="27" t="s">
        <v>11383</v>
      </c>
      <c r="C4987" s="27" t="s">
        <v>11383</v>
      </c>
      <c r="D4987" s="7" t="s">
        <v>11452</v>
      </c>
      <c r="E4987" s="7" t="s">
        <v>11452</v>
      </c>
      <c r="F4987" s="13" t="s">
        <v>9229</v>
      </c>
      <c r="G4987" s="13" t="s">
        <v>9229</v>
      </c>
      <c r="H4987" s="36" t="s">
        <v>18</v>
      </c>
      <c r="I4987" s="37" t="s">
        <v>13</v>
      </c>
      <c r="J4987" s="14"/>
      <c r="K4987" s="14"/>
    </row>
    <row r="4988" spans="1:11" ht="15.75" customHeight="1" x14ac:dyDescent="0.25">
      <c r="A4988" s="27" t="s">
        <v>11453</v>
      </c>
      <c r="B4988" s="27" t="s">
        <v>7348</v>
      </c>
      <c r="C4988" s="27" t="s">
        <v>7348</v>
      </c>
      <c r="D4988" s="7" t="s">
        <v>11193</v>
      </c>
      <c r="E4988" s="7" t="s">
        <v>11193</v>
      </c>
      <c r="F4988" s="13" t="s">
        <v>11454</v>
      </c>
      <c r="G4988" s="13" t="s">
        <v>11454</v>
      </c>
      <c r="H4988" s="36" t="s">
        <v>18</v>
      </c>
      <c r="I4988" s="37" t="s">
        <v>13</v>
      </c>
      <c r="J4988" s="11" t="e">
        <f t="shared" ref="J4988:J5114" si="130">IF(#REF!="harga",0,IF(#REF!="lokasi",1,IF(#REF!="pelayanan",2,IF(#REF!="kamar",3,IF(#REF!="fasilitas hotel",4,IF(#REF!="makanan",5,6))))))</f>
        <v>#REF!</v>
      </c>
      <c r="K4988" s="11" t="e">
        <f t="shared" ref="K4988:K5114" si="131">IF(#REF!="positive",1,0)</f>
        <v>#REF!</v>
      </c>
    </row>
    <row r="4989" spans="1:11" ht="15.75" customHeight="1" x14ac:dyDescent="0.25">
      <c r="A4989" s="27" t="s">
        <v>11455</v>
      </c>
      <c r="B4989" s="27" t="s">
        <v>11456</v>
      </c>
      <c r="C4989" s="27" t="s">
        <v>11456</v>
      </c>
      <c r="D4989" s="7" t="s">
        <v>11457</v>
      </c>
      <c r="E4989" s="7" t="s">
        <v>11457</v>
      </c>
      <c r="F4989" s="13" t="s">
        <v>11458</v>
      </c>
      <c r="G4989" s="13" t="s">
        <v>11458</v>
      </c>
      <c r="H4989" s="36" t="s">
        <v>18</v>
      </c>
      <c r="I4989" s="37" t="s">
        <v>13</v>
      </c>
      <c r="J4989" s="11" t="e">
        <f t="shared" si="130"/>
        <v>#REF!</v>
      </c>
      <c r="K4989" s="11" t="e">
        <f t="shared" si="131"/>
        <v>#REF!</v>
      </c>
    </row>
    <row r="4990" spans="1:11" ht="15.75" customHeight="1" x14ac:dyDescent="0.25">
      <c r="A4990" s="27" t="s">
        <v>11459</v>
      </c>
      <c r="B4990" s="30" t="s">
        <v>11401</v>
      </c>
      <c r="C4990" s="30" t="s">
        <v>11400</v>
      </c>
      <c r="D4990" s="7" t="s">
        <v>11400</v>
      </c>
      <c r="E4990" s="7" t="s">
        <v>11400</v>
      </c>
      <c r="F4990" s="13" t="s">
        <v>11460</v>
      </c>
      <c r="G4990" s="13" t="s">
        <v>11460</v>
      </c>
      <c r="H4990" s="36" t="s">
        <v>18</v>
      </c>
      <c r="I4990" s="37" t="s">
        <v>13</v>
      </c>
      <c r="J4990" s="11" t="e">
        <f t="shared" si="130"/>
        <v>#REF!</v>
      </c>
      <c r="K4990" s="11" t="e">
        <f t="shared" si="131"/>
        <v>#REF!</v>
      </c>
    </row>
    <row r="4991" spans="1:11" ht="15.75" customHeight="1" x14ac:dyDescent="0.25">
      <c r="A4991" s="27" t="s">
        <v>11461</v>
      </c>
      <c r="B4991" s="30" t="s">
        <v>11405</v>
      </c>
      <c r="C4991" s="30" t="s">
        <v>11405</v>
      </c>
      <c r="D4991" s="7" t="s">
        <v>11462</v>
      </c>
      <c r="E4991" s="7" t="s">
        <v>11462</v>
      </c>
      <c r="F4991" s="13" t="s">
        <v>11463</v>
      </c>
      <c r="G4991" s="13" t="s">
        <v>11463</v>
      </c>
      <c r="H4991" s="36" t="s">
        <v>18</v>
      </c>
      <c r="I4991" s="37" t="s">
        <v>13</v>
      </c>
      <c r="J4991" s="11" t="e">
        <f t="shared" si="130"/>
        <v>#REF!</v>
      </c>
      <c r="K4991" s="11" t="e">
        <f t="shared" si="131"/>
        <v>#REF!</v>
      </c>
    </row>
    <row r="4992" spans="1:11" ht="15.75" customHeight="1" x14ac:dyDescent="0.25">
      <c r="A4992" s="27" t="s">
        <v>11464</v>
      </c>
      <c r="B4992" s="30" t="s">
        <v>11465</v>
      </c>
      <c r="C4992" s="30" t="s">
        <v>11409</v>
      </c>
      <c r="D4992" s="7" t="s">
        <v>11466</v>
      </c>
      <c r="E4992" s="7" t="s">
        <v>11467</v>
      </c>
      <c r="F4992" s="13" t="s">
        <v>11468</v>
      </c>
      <c r="G4992" s="13" t="s">
        <v>11468</v>
      </c>
      <c r="H4992" s="36" t="s">
        <v>18</v>
      </c>
      <c r="I4992" s="37" t="s">
        <v>13</v>
      </c>
      <c r="J4992" s="11" t="e">
        <f t="shared" si="130"/>
        <v>#REF!</v>
      </c>
      <c r="K4992" s="11" t="e">
        <f t="shared" si="131"/>
        <v>#REF!</v>
      </c>
    </row>
    <row r="4993" spans="1:11" ht="15.75" customHeight="1" x14ac:dyDescent="0.25">
      <c r="A4993" s="27" t="s">
        <v>11469</v>
      </c>
      <c r="B4993" s="30" t="s">
        <v>11412</v>
      </c>
      <c r="C4993" s="30" t="s">
        <v>11412</v>
      </c>
      <c r="D4993" s="7" t="s">
        <v>11470</v>
      </c>
      <c r="E4993" s="7" t="s">
        <v>11470</v>
      </c>
      <c r="F4993" s="13" t="s">
        <v>11471</v>
      </c>
      <c r="G4993" s="13" t="s">
        <v>11472</v>
      </c>
      <c r="H4993" s="36" t="s">
        <v>18</v>
      </c>
      <c r="I4993" s="37" t="s">
        <v>13</v>
      </c>
      <c r="J4993" s="11" t="e">
        <f t="shared" si="130"/>
        <v>#REF!</v>
      </c>
      <c r="K4993" s="11" t="e">
        <f t="shared" si="131"/>
        <v>#REF!</v>
      </c>
    </row>
    <row r="4994" spans="1:11" ht="15.75" customHeight="1" x14ac:dyDescent="0.25">
      <c r="A4994" s="27" t="s">
        <v>11473</v>
      </c>
      <c r="B4994" s="30" t="s">
        <v>11415</v>
      </c>
      <c r="C4994" s="30" t="s">
        <v>11414</v>
      </c>
      <c r="D4994" s="7" t="s">
        <v>11414</v>
      </c>
      <c r="E4994" s="7" t="s">
        <v>11414</v>
      </c>
      <c r="F4994" s="13" t="s">
        <v>11474</v>
      </c>
      <c r="G4994" s="13" t="s">
        <v>11474</v>
      </c>
      <c r="H4994" s="36" t="s">
        <v>18</v>
      </c>
      <c r="I4994" s="37" t="s">
        <v>13</v>
      </c>
      <c r="J4994" s="11" t="e">
        <f t="shared" si="130"/>
        <v>#REF!</v>
      </c>
      <c r="K4994" s="11" t="e">
        <f t="shared" si="131"/>
        <v>#REF!</v>
      </c>
    </row>
    <row r="4995" spans="1:11" ht="15.75" customHeight="1" x14ac:dyDescent="0.25">
      <c r="A4995" s="27" t="s">
        <v>11475</v>
      </c>
      <c r="B4995" s="27" t="s">
        <v>11418</v>
      </c>
      <c r="C4995" s="27" t="s">
        <v>11418</v>
      </c>
      <c r="D4995" s="7" t="s">
        <v>11476</v>
      </c>
      <c r="E4995" s="7" t="s">
        <v>11476</v>
      </c>
      <c r="F4995" s="13" t="s">
        <v>11477</v>
      </c>
      <c r="G4995" s="13" t="s">
        <v>11477</v>
      </c>
      <c r="H4995" s="36" t="s">
        <v>18</v>
      </c>
      <c r="I4995" s="37" t="s">
        <v>13</v>
      </c>
      <c r="J4995" s="11" t="e">
        <f t="shared" si="130"/>
        <v>#REF!</v>
      </c>
      <c r="K4995" s="11" t="e">
        <f t="shared" si="131"/>
        <v>#REF!</v>
      </c>
    </row>
    <row r="4996" spans="1:11" ht="15.75" customHeight="1" x14ac:dyDescent="0.25">
      <c r="A4996" s="27" t="s">
        <v>11478</v>
      </c>
      <c r="B4996" s="30" t="s">
        <v>11427</v>
      </c>
      <c r="C4996" s="30" t="s">
        <v>11427</v>
      </c>
      <c r="D4996" s="7" t="s">
        <v>11479</v>
      </c>
      <c r="E4996" s="7" t="s">
        <v>11479</v>
      </c>
      <c r="F4996" s="13" t="s">
        <v>11480</v>
      </c>
      <c r="G4996" s="13" t="s">
        <v>11480</v>
      </c>
      <c r="H4996" s="36" t="s">
        <v>18</v>
      </c>
      <c r="I4996" s="37" t="s">
        <v>13</v>
      </c>
      <c r="J4996" s="11" t="e">
        <f t="shared" si="130"/>
        <v>#REF!</v>
      </c>
      <c r="K4996" s="11" t="e">
        <f t="shared" si="131"/>
        <v>#REF!</v>
      </c>
    </row>
    <row r="4997" spans="1:11" ht="15.75" customHeight="1" x14ac:dyDescent="0.25">
      <c r="A4997" s="27" t="s">
        <v>11481</v>
      </c>
      <c r="B4997" s="30" t="s">
        <v>11482</v>
      </c>
      <c r="C4997" s="30" t="s">
        <v>11483</v>
      </c>
      <c r="D4997" s="7" t="s">
        <v>11483</v>
      </c>
      <c r="E4997" s="7" t="s">
        <v>11483</v>
      </c>
      <c r="F4997" s="13" t="s">
        <v>11484</v>
      </c>
      <c r="G4997" s="13" t="s">
        <v>11484</v>
      </c>
      <c r="H4997" s="36" t="s">
        <v>18</v>
      </c>
      <c r="I4997" s="37" t="s">
        <v>13</v>
      </c>
      <c r="J4997" s="11" t="e">
        <f t="shared" si="130"/>
        <v>#REF!</v>
      </c>
      <c r="K4997" s="11" t="e">
        <f t="shared" si="131"/>
        <v>#REF!</v>
      </c>
    </row>
    <row r="4998" spans="1:11" ht="15.75" customHeight="1" x14ac:dyDescent="0.25">
      <c r="A4998" s="27" t="s">
        <v>11485</v>
      </c>
      <c r="B4998" s="30" t="s">
        <v>11486</v>
      </c>
      <c r="C4998" s="30" t="s">
        <v>11486</v>
      </c>
      <c r="D4998" s="7" t="s">
        <v>11486</v>
      </c>
      <c r="E4998" s="7" t="s">
        <v>11486</v>
      </c>
      <c r="F4998" s="13" t="s">
        <v>11487</v>
      </c>
      <c r="G4998" s="13" t="s">
        <v>11487</v>
      </c>
      <c r="H4998" s="36" t="s">
        <v>18</v>
      </c>
      <c r="I4998" s="37" t="s">
        <v>13</v>
      </c>
      <c r="J4998" s="11" t="e">
        <f t="shared" si="130"/>
        <v>#REF!</v>
      </c>
      <c r="K4998" s="11" t="e">
        <f t="shared" si="131"/>
        <v>#REF!</v>
      </c>
    </row>
    <row r="4999" spans="1:11" ht="15.75" customHeight="1" x14ac:dyDescent="0.25">
      <c r="A4999" s="27" t="s">
        <v>11488</v>
      </c>
      <c r="B4999" s="30" t="s">
        <v>11489</v>
      </c>
      <c r="C4999" s="30" t="s">
        <v>11490</v>
      </c>
      <c r="D4999" s="7" t="s">
        <v>11491</v>
      </c>
      <c r="E4999" s="7" t="s">
        <v>11491</v>
      </c>
      <c r="F4999" s="13" t="s">
        <v>11492</v>
      </c>
      <c r="G4999" s="13" t="s">
        <v>11492</v>
      </c>
      <c r="H4999" s="36" t="s">
        <v>18</v>
      </c>
      <c r="I4999" s="37" t="s">
        <v>13</v>
      </c>
      <c r="J4999" s="11" t="e">
        <f t="shared" si="130"/>
        <v>#REF!</v>
      </c>
      <c r="K4999" s="11" t="e">
        <f t="shared" si="131"/>
        <v>#REF!</v>
      </c>
    </row>
    <row r="5000" spans="1:11" ht="15.75" customHeight="1" x14ac:dyDescent="0.25">
      <c r="A5000" s="27" t="s">
        <v>11493</v>
      </c>
      <c r="B5000" s="27" t="s">
        <v>11436</v>
      </c>
      <c r="C5000" s="27" t="s">
        <v>11436</v>
      </c>
      <c r="D5000" s="7" t="s">
        <v>11494</v>
      </c>
      <c r="E5000" s="7" t="s">
        <v>11494</v>
      </c>
      <c r="F5000" s="13" t="s">
        <v>11495</v>
      </c>
      <c r="G5000" s="13" t="s">
        <v>11495</v>
      </c>
      <c r="H5000" s="36" t="s">
        <v>18</v>
      </c>
      <c r="I5000" s="37" t="s">
        <v>13</v>
      </c>
      <c r="J5000" s="11" t="e">
        <f t="shared" si="130"/>
        <v>#REF!</v>
      </c>
      <c r="K5000" s="11" t="e">
        <f t="shared" si="131"/>
        <v>#REF!</v>
      </c>
    </row>
    <row r="5001" spans="1:11" ht="15.75" customHeight="1" x14ac:dyDescent="0.25">
      <c r="A5001" s="27" t="s">
        <v>11496</v>
      </c>
      <c r="B5001" s="30" t="s">
        <v>11497</v>
      </c>
      <c r="C5001" s="30" t="s">
        <v>11497</v>
      </c>
      <c r="D5001" s="7" t="s">
        <v>11498</v>
      </c>
      <c r="E5001" s="7" t="s">
        <v>11499</v>
      </c>
      <c r="F5001" s="13" t="s">
        <v>11500</v>
      </c>
      <c r="G5001" s="13" t="s">
        <v>11500</v>
      </c>
      <c r="H5001" s="36" t="s">
        <v>18</v>
      </c>
      <c r="I5001" s="37" t="s">
        <v>13</v>
      </c>
      <c r="J5001" s="11" t="e">
        <f t="shared" si="130"/>
        <v>#REF!</v>
      </c>
      <c r="K5001" s="11" t="e">
        <f t="shared" si="131"/>
        <v>#REF!</v>
      </c>
    </row>
    <row r="5002" spans="1:11" ht="15.75" customHeight="1" x14ac:dyDescent="0.25">
      <c r="A5002" s="27" t="s">
        <v>9245</v>
      </c>
      <c r="B5002" s="30" t="s">
        <v>11501</v>
      </c>
      <c r="C5002" s="30" t="s">
        <v>11501</v>
      </c>
      <c r="D5002" s="7" t="s">
        <v>11502</v>
      </c>
      <c r="E5002" s="7" t="s">
        <v>11503</v>
      </c>
      <c r="F5002" s="13" t="s">
        <v>11504</v>
      </c>
      <c r="G5002" s="13" t="s">
        <v>11504</v>
      </c>
      <c r="H5002" s="36" t="s">
        <v>18</v>
      </c>
      <c r="I5002" s="37" t="s">
        <v>13</v>
      </c>
      <c r="J5002" s="11" t="e">
        <f t="shared" si="130"/>
        <v>#REF!</v>
      </c>
      <c r="K5002" s="11" t="e">
        <f t="shared" si="131"/>
        <v>#REF!</v>
      </c>
    </row>
    <row r="5003" spans="1:11" ht="15.75" customHeight="1" x14ac:dyDescent="0.25">
      <c r="A5003" s="27" t="s">
        <v>9246</v>
      </c>
      <c r="B5003" s="27" t="s">
        <v>11505</v>
      </c>
      <c r="C5003" s="27" t="s">
        <v>11505</v>
      </c>
      <c r="D5003" s="7" t="s">
        <v>11506</v>
      </c>
      <c r="E5003" s="7" t="s">
        <v>11506</v>
      </c>
      <c r="F5003" s="13" t="s">
        <v>11507</v>
      </c>
      <c r="G5003" s="13" t="s">
        <v>11507</v>
      </c>
      <c r="H5003" s="36" t="s">
        <v>18</v>
      </c>
      <c r="I5003" s="37" t="s">
        <v>13</v>
      </c>
      <c r="J5003" s="11" t="e">
        <f t="shared" si="130"/>
        <v>#REF!</v>
      </c>
      <c r="K5003" s="11" t="e">
        <f t="shared" si="131"/>
        <v>#REF!</v>
      </c>
    </row>
    <row r="5004" spans="1:11" ht="15.75" customHeight="1" x14ac:dyDescent="0.25">
      <c r="A5004" s="27" t="s">
        <v>11508</v>
      </c>
      <c r="B5004" s="30" t="s">
        <v>11509</v>
      </c>
      <c r="C5004" s="30" t="s">
        <v>11509</v>
      </c>
      <c r="D5004" s="7" t="s">
        <v>11510</v>
      </c>
      <c r="E5004" s="7" t="s">
        <v>11511</v>
      </c>
      <c r="F5004" s="13" t="s">
        <v>11512</v>
      </c>
      <c r="G5004" s="13" t="s">
        <v>11512</v>
      </c>
      <c r="H5004" s="36" t="s">
        <v>18</v>
      </c>
      <c r="I5004" s="37" t="s">
        <v>13</v>
      </c>
      <c r="J5004" s="11" t="e">
        <f t="shared" si="130"/>
        <v>#REF!</v>
      </c>
      <c r="K5004" s="11" t="e">
        <f t="shared" si="131"/>
        <v>#REF!</v>
      </c>
    </row>
    <row r="5005" spans="1:11" ht="15.75" customHeight="1" x14ac:dyDescent="0.25">
      <c r="A5005" s="27" t="s">
        <v>9249</v>
      </c>
      <c r="B5005" s="13" t="s">
        <v>11513</v>
      </c>
      <c r="C5005" s="13" t="s">
        <v>11513</v>
      </c>
      <c r="D5005" s="7" t="s">
        <v>11514</v>
      </c>
      <c r="E5005" s="7" t="s">
        <v>11514</v>
      </c>
      <c r="F5005" s="13" t="s">
        <v>11515</v>
      </c>
      <c r="G5005" s="13" t="s">
        <v>11515</v>
      </c>
      <c r="H5005" s="36" t="s">
        <v>18</v>
      </c>
      <c r="I5005" s="37" t="s">
        <v>13</v>
      </c>
      <c r="J5005" s="11" t="e">
        <f t="shared" si="130"/>
        <v>#REF!</v>
      </c>
      <c r="K5005" s="11" t="e">
        <f t="shared" si="131"/>
        <v>#REF!</v>
      </c>
    </row>
    <row r="5006" spans="1:11" ht="15.75" customHeight="1" x14ac:dyDescent="0.25">
      <c r="A5006" s="27" t="s">
        <v>11516</v>
      </c>
      <c r="B5006" s="13" t="s">
        <v>11517</v>
      </c>
      <c r="C5006" s="13" t="s">
        <v>11517</v>
      </c>
      <c r="D5006" s="7" t="s">
        <v>11518</v>
      </c>
      <c r="E5006" s="7" t="s">
        <v>11518</v>
      </c>
      <c r="F5006" s="13" t="s">
        <v>11519</v>
      </c>
      <c r="G5006" s="13" t="s">
        <v>11519</v>
      </c>
      <c r="H5006" s="36" t="s">
        <v>18</v>
      </c>
      <c r="I5006" s="37" t="s">
        <v>13</v>
      </c>
      <c r="J5006" s="11" t="e">
        <f t="shared" si="130"/>
        <v>#REF!</v>
      </c>
      <c r="K5006" s="11" t="e">
        <f t="shared" si="131"/>
        <v>#REF!</v>
      </c>
    </row>
    <row r="5007" spans="1:11" ht="15.75" customHeight="1" x14ac:dyDescent="0.25">
      <c r="A5007" s="27" t="s">
        <v>11520</v>
      </c>
      <c r="B5007" s="13" t="s">
        <v>11440</v>
      </c>
      <c r="C5007" s="13" t="s">
        <v>11439</v>
      </c>
      <c r="D5007" s="7" t="s">
        <v>11521</v>
      </c>
      <c r="E5007" s="7" t="s">
        <v>11521</v>
      </c>
      <c r="F5007" s="13" t="s">
        <v>11522</v>
      </c>
      <c r="G5007" s="13" t="s">
        <v>11523</v>
      </c>
      <c r="H5007" s="36" t="s">
        <v>18</v>
      </c>
      <c r="I5007" s="37" t="s">
        <v>13</v>
      </c>
      <c r="J5007" s="11" t="e">
        <f t="shared" si="130"/>
        <v>#REF!</v>
      </c>
      <c r="K5007" s="11" t="e">
        <f t="shared" si="131"/>
        <v>#REF!</v>
      </c>
    </row>
    <row r="5008" spans="1:11" ht="15.75" customHeight="1" x14ac:dyDescent="0.25">
      <c r="A5008" s="27" t="s">
        <v>11524</v>
      </c>
      <c r="B5008" s="13" t="s">
        <v>11441</v>
      </c>
      <c r="C5008" s="13" t="s">
        <v>11441</v>
      </c>
      <c r="D5008" s="7" t="s">
        <v>11525</v>
      </c>
      <c r="E5008" s="7" t="s">
        <v>11525</v>
      </c>
      <c r="F5008" s="13" t="s">
        <v>11526</v>
      </c>
      <c r="G5008" s="13" t="s">
        <v>11526</v>
      </c>
      <c r="H5008" s="36" t="s">
        <v>18</v>
      </c>
      <c r="I5008" s="37" t="s">
        <v>13</v>
      </c>
      <c r="J5008" s="11" t="e">
        <f t="shared" si="130"/>
        <v>#REF!</v>
      </c>
      <c r="K5008" s="11" t="e">
        <f t="shared" si="131"/>
        <v>#REF!</v>
      </c>
    </row>
    <row r="5009" spans="1:11" ht="15.75" customHeight="1" x14ac:dyDescent="0.25">
      <c r="A5009" s="27" t="s">
        <v>11527</v>
      </c>
      <c r="B5009" s="13" t="s">
        <v>11443</v>
      </c>
      <c r="C5009" s="13" t="s">
        <v>11443</v>
      </c>
      <c r="D5009" s="7" t="s">
        <v>11528</v>
      </c>
      <c r="E5009" s="7" t="s">
        <v>11528</v>
      </c>
      <c r="F5009" s="13" t="s">
        <v>11529</v>
      </c>
      <c r="G5009" s="13" t="s">
        <v>11530</v>
      </c>
      <c r="H5009" s="36" t="s">
        <v>18</v>
      </c>
      <c r="I5009" s="37" t="s">
        <v>13</v>
      </c>
      <c r="J5009" s="11" t="e">
        <f t="shared" si="130"/>
        <v>#REF!</v>
      </c>
      <c r="K5009" s="11" t="e">
        <f t="shared" si="131"/>
        <v>#REF!</v>
      </c>
    </row>
    <row r="5010" spans="1:11" ht="15.75" customHeight="1" x14ac:dyDescent="0.25">
      <c r="A5010" s="27" t="s">
        <v>11531</v>
      </c>
      <c r="B5010" s="13" t="s">
        <v>11445</v>
      </c>
      <c r="C5010" s="13" t="s">
        <v>11445</v>
      </c>
      <c r="D5010" s="7" t="s">
        <v>11532</v>
      </c>
      <c r="E5010" s="7" t="s">
        <v>11532</v>
      </c>
      <c r="F5010" s="13" t="s">
        <v>11533</v>
      </c>
      <c r="G5010" s="13" t="s">
        <v>11533</v>
      </c>
      <c r="H5010" s="36" t="s">
        <v>18</v>
      </c>
      <c r="I5010" s="37" t="s">
        <v>13</v>
      </c>
      <c r="J5010" s="11" t="e">
        <f t="shared" si="130"/>
        <v>#REF!</v>
      </c>
      <c r="K5010" s="11" t="e">
        <f t="shared" si="131"/>
        <v>#REF!</v>
      </c>
    </row>
    <row r="5011" spans="1:11" ht="15.75" customHeight="1" x14ac:dyDescent="0.25">
      <c r="A5011" s="27" t="s">
        <v>11534</v>
      </c>
      <c r="B5011" s="13" t="s">
        <v>11535</v>
      </c>
      <c r="C5011" s="13" t="s">
        <v>11535</v>
      </c>
      <c r="D5011" s="7" t="s">
        <v>11536</v>
      </c>
      <c r="E5011" s="7" t="s">
        <v>11536</v>
      </c>
      <c r="F5011" s="13" t="s">
        <v>11537</v>
      </c>
      <c r="G5011" s="13" t="s">
        <v>11537</v>
      </c>
      <c r="H5011" s="36" t="s">
        <v>18</v>
      </c>
      <c r="I5011" s="37" t="s">
        <v>13</v>
      </c>
      <c r="J5011" s="11" t="e">
        <f t="shared" si="130"/>
        <v>#REF!</v>
      </c>
      <c r="K5011" s="11" t="e">
        <f t="shared" si="131"/>
        <v>#REF!</v>
      </c>
    </row>
    <row r="5012" spans="1:11" ht="15.75" customHeight="1" x14ac:dyDescent="0.25">
      <c r="A5012" s="27" t="s">
        <v>11538</v>
      </c>
      <c r="B5012" s="13" t="s">
        <v>11451</v>
      </c>
      <c r="C5012" s="13" t="s">
        <v>11451</v>
      </c>
      <c r="D5012" s="7" t="s">
        <v>11539</v>
      </c>
      <c r="E5012" s="7" t="s">
        <v>11539</v>
      </c>
      <c r="F5012" s="13" t="s">
        <v>11540</v>
      </c>
      <c r="G5012" s="13" t="s">
        <v>11540</v>
      </c>
      <c r="H5012" s="36" t="s">
        <v>18</v>
      </c>
      <c r="I5012" s="37" t="s">
        <v>13</v>
      </c>
      <c r="J5012" s="11" t="e">
        <f t="shared" si="130"/>
        <v>#REF!</v>
      </c>
      <c r="K5012" s="11" t="e">
        <f t="shared" si="131"/>
        <v>#REF!</v>
      </c>
    </row>
    <row r="5013" spans="1:11" ht="15.75" customHeight="1" x14ac:dyDescent="0.25">
      <c r="A5013" s="27" t="s">
        <v>11541</v>
      </c>
      <c r="B5013" s="13" t="s">
        <v>11542</v>
      </c>
      <c r="C5013" s="13" t="s">
        <v>11543</v>
      </c>
      <c r="D5013" s="7" t="s">
        <v>11544</v>
      </c>
      <c r="E5013" s="7" t="s">
        <v>11545</v>
      </c>
      <c r="F5013" s="13" t="s">
        <v>11546</v>
      </c>
      <c r="G5013" s="13" t="s">
        <v>11546</v>
      </c>
      <c r="H5013" s="36" t="s">
        <v>18</v>
      </c>
      <c r="I5013" s="37" t="s">
        <v>13</v>
      </c>
      <c r="J5013" s="11" t="e">
        <f t="shared" si="130"/>
        <v>#REF!</v>
      </c>
      <c r="K5013" s="11" t="e">
        <f t="shared" si="131"/>
        <v>#REF!</v>
      </c>
    </row>
    <row r="5014" spans="1:11" ht="15.75" customHeight="1" x14ac:dyDescent="0.25">
      <c r="A5014" s="27" t="s">
        <v>11547</v>
      </c>
      <c r="B5014" s="13" t="s">
        <v>11454</v>
      </c>
      <c r="C5014" s="13" t="s">
        <v>11454</v>
      </c>
      <c r="D5014" s="7" t="s">
        <v>11548</v>
      </c>
      <c r="E5014" s="7" t="s">
        <v>11548</v>
      </c>
      <c r="F5014" s="13" t="s">
        <v>11549</v>
      </c>
      <c r="G5014" s="13" t="s">
        <v>11549</v>
      </c>
      <c r="H5014" s="36" t="s">
        <v>18</v>
      </c>
      <c r="I5014" s="37" t="s">
        <v>13</v>
      </c>
      <c r="J5014" s="11" t="e">
        <f t="shared" si="130"/>
        <v>#REF!</v>
      </c>
      <c r="K5014" s="11" t="e">
        <f t="shared" si="131"/>
        <v>#REF!</v>
      </c>
    </row>
    <row r="5015" spans="1:11" ht="15.75" customHeight="1" x14ac:dyDescent="0.25">
      <c r="A5015" s="27" t="s">
        <v>9257</v>
      </c>
      <c r="B5015" s="13" t="s">
        <v>11550</v>
      </c>
      <c r="C5015" s="13" t="s">
        <v>11551</v>
      </c>
      <c r="D5015" s="7" t="s">
        <v>11552</v>
      </c>
      <c r="E5015" s="7" t="s">
        <v>11553</v>
      </c>
      <c r="F5015" s="13" t="s">
        <v>11554</v>
      </c>
      <c r="G5015" s="13" t="s">
        <v>11555</v>
      </c>
      <c r="H5015" s="36" t="s">
        <v>18</v>
      </c>
      <c r="I5015" s="37" t="s">
        <v>13</v>
      </c>
      <c r="J5015" s="11" t="e">
        <f t="shared" si="130"/>
        <v>#REF!</v>
      </c>
      <c r="K5015" s="11" t="e">
        <f t="shared" si="131"/>
        <v>#REF!</v>
      </c>
    </row>
    <row r="5016" spans="1:11" ht="15.75" customHeight="1" x14ac:dyDescent="0.25">
      <c r="A5016" s="27" t="s">
        <v>10316</v>
      </c>
      <c r="B5016" s="13" t="s">
        <v>11556</v>
      </c>
      <c r="C5016" s="13" t="s">
        <v>11556</v>
      </c>
      <c r="D5016" s="7" t="s">
        <v>11557</v>
      </c>
      <c r="E5016" s="7" t="s">
        <v>11557</v>
      </c>
      <c r="F5016" s="13" t="s">
        <v>11558</v>
      </c>
      <c r="G5016" s="13" t="s">
        <v>11558</v>
      </c>
      <c r="H5016" s="36" t="s">
        <v>18</v>
      </c>
      <c r="I5016" s="37" t="s">
        <v>13</v>
      </c>
      <c r="J5016" s="11" t="e">
        <f t="shared" si="130"/>
        <v>#REF!</v>
      </c>
      <c r="K5016" s="11" t="e">
        <f t="shared" si="131"/>
        <v>#REF!</v>
      </c>
    </row>
    <row r="5017" spans="1:11" ht="15.75" customHeight="1" x14ac:dyDescent="0.25">
      <c r="A5017" s="27" t="s">
        <v>9261</v>
      </c>
      <c r="B5017" s="13" t="s">
        <v>11460</v>
      </c>
      <c r="C5017" s="13" t="s">
        <v>11460</v>
      </c>
      <c r="D5017" s="7" t="s">
        <v>11460</v>
      </c>
      <c r="E5017" s="7" t="s">
        <v>11460</v>
      </c>
      <c r="F5017" s="13" t="s">
        <v>11559</v>
      </c>
      <c r="G5017" s="13" t="s">
        <v>11559</v>
      </c>
      <c r="H5017" s="36" t="s">
        <v>18</v>
      </c>
      <c r="I5017" s="37" t="s">
        <v>13</v>
      </c>
      <c r="J5017" s="11" t="e">
        <f t="shared" si="130"/>
        <v>#REF!</v>
      </c>
      <c r="K5017" s="11" t="e">
        <f t="shared" si="131"/>
        <v>#REF!</v>
      </c>
    </row>
    <row r="5018" spans="1:11" ht="15.75" customHeight="1" x14ac:dyDescent="0.25">
      <c r="A5018" s="27" t="s">
        <v>11560</v>
      </c>
      <c r="B5018" s="13" t="s">
        <v>11561</v>
      </c>
      <c r="C5018" s="13" t="s">
        <v>11561</v>
      </c>
      <c r="D5018" s="7" t="s">
        <v>11562</v>
      </c>
      <c r="E5018" s="7" t="s">
        <v>11562</v>
      </c>
      <c r="F5018" s="13" t="s">
        <v>11563</v>
      </c>
      <c r="G5018" s="13" t="s">
        <v>11564</v>
      </c>
      <c r="H5018" s="36" t="s">
        <v>18</v>
      </c>
      <c r="I5018" s="37" t="s">
        <v>13</v>
      </c>
      <c r="J5018" s="11" t="e">
        <f t="shared" si="130"/>
        <v>#REF!</v>
      </c>
      <c r="K5018" s="11" t="e">
        <f t="shared" si="131"/>
        <v>#REF!</v>
      </c>
    </row>
    <row r="5019" spans="1:11" ht="15.75" customHeight="1" x14ac:dyDescent="0.25">
      <c r="A5019" s="27" t="s">
        <v>11565</v>
      </c>
      <c r="B5019" s="13" t="s">
        <v>11468</v>
      </c>
      <c r="C5019" s="13" t="s">
        <v>11468</v>
      </c>
      <c r="D5019" s="7" t="s">
        <v>11566</v>
      </c>
      <c r="E5019" s="7" t="s">
        <v>11566</v>
      </c>
      <c r="F5019" s="13" t="s">
        <v>11567</v>
      </c>
      <c r="G5019" s="13" t="s">
        <v>11567</v>
      </c>
      <c r="H5019" s="36" t="s">
        <v>18</v>
      </c>
      <c r="I5019" s="37" t="s">
        <v>13</v>
      </c>
      <c r="J5019" s="11" t="e">
        <f t="shared" si="130"/>
        <v>#REF!</v>
      </c>
      <c r="K5019" s="11" t="e">
        <f t="shared" si="131"/>
        <v>#REF!</v>
      </c>
    </row>
    <row r="5020" spans="1:11" ht="15.75" customHeight="1" x14ac:dyDescent="0.25">
      <c r="A5020" s="27" t="s">
        <v>11568</v>
      </c>
      <c r="B5020" s="13" t="s">
        <v>11472</v>
      </c>
      <c r="C5020" s="13" t="s">
        <v>11471</v>
      </c>
      <c r="D5020" s="7" t="s">
        <v>11569</v>
      </c>
      <c r="E5020" s="7" t="s">
        <v>11569</v>
      </c>
      <c r="F5020" s="13" t="s">
        <v>11570</v>
      </c>
      <c r="G5020" s="13" t="s">
        <v>11570</v>
      </c>
      <c r="H5020" s="36" t="s">
        <v>18</v>
      </c>
      <c r="I5020" s="37" t="s">
        <v>13</v>
      </c>
      <c r="J5020" s="11" t="e">
        <f t="shared" si="130"/>
        <v>#REF!</v>
      </c>
      <c r="K5020" s="11" t="e">
        <f t="shared" si="131"/>
        <v>#REF!</v>
      </c>
    </row>
    <row r="5021" spans="1:11" ht="15.75" customHeight="1" x14ac:dyDescent="0.25">
      <c r="A5021" s="27" t="s">
        <v>11571</v>
      </c>
      <c r="B5021" s="13" t="s">
        <v>11572</v>
      </c>
      <c r="C5021" s="13" t="s">
        <v>11573</v>
      </c>
      <c r="D5021" s="7" t="s">
        <v>11573</v>
      </c>
      <c r="E5021" s="7" t="s">
        <v>11573</v>
      </c>
      <c r="F5021" s="13" t="s">
        <v>11574</v>
      </c>
      <c r="G5021" s="13" t="s">
        <v>11575</v>
      </c>
      <c r="H5021" s="36" t="s">
        <v>18</v>
      </c>
      <c r="I5021" s="37" t="s">
        <v>13</v>
      </c>
      <c r="J5021" s="11" t="e">
        <f t="shared" si="130"/>
        <v>#REF!</v>
      </c>
      <c r="K5021" s="11" t="e">
        <f t="shared" si="131"/>
        <v>#REF!</v>
      </c>
    </row>
    <row r="5022" spans="1:11" ht="15.75" customHeight="1" x14ac:dyDescent="0.25">
      <c r="A5022" s="27" t="s">
        <v>11576</v>
      </c>
      <c r="B5022" s="13" t="s">
        <v>11577</v>
      </c>
      <c r="C5022" s="13" t="s">
        <v>11578</v>
      </c>
      <c r="D5022" s="7" t="s">
        <v>11578</v>
      </c>
      <c r="E5022" s="7" t="s">
        <v>11578</v>
      </c>
      <c r="F5022" s="13" t="s">
        <v>11579</v>
      </c>
      <c r="G5022" s="13" t="s">
        <v>11579</v>
      </c>
      <c r="H5022" s="36" t="s">
        <v>18</v>
      </c>
      <c r="I5022" s="37" t="s">
        <v>13</v>
      </c>
      <c r="J5022" s="11" t="e">
        <f t="shared" si="130"/>
        <v>#REF!</v>
      </c>
      <c r="K5022" s="11" t="e">
        <f t="shared" si="131"/>
        <v>#REF!</v>
      </c>
    </row>
    <row r="5023" spans="1:11" ht="15.75" customHeight="1" x14ac:dyDescent="0.25">
      <c r="A5023" s="27" t="s">
        <v>11580</v>
      </c>
      <c r="B5023" s="13" t="s">
        <v>11581</v>
      </c>
      <c r="C5023" s="13" t="s">
        <v>11582</v>
      </c>
      <c r="D5023" s="7" t="s">
        <v>11583</v>
      </c>
      <c r="E5023" s="7" t="s">
        <v>11583</v>
      </c>
      <c r="F5023" s="13" t="s">
        <v>11584</v>
      </c>
      <c r="G5023" s="13" t="s">
        <v>11584</v>
      </c>
      <c r="H5023" s="36" t="s">
        <v>18</v>
      </c>
      <c r="I5023" s="37" t="s">
        <v>13</v>
      </c>
      <c r="J5023" s="11" t="e">
        <f t="shared" si="130"/>
        <v>#REF!</v>
      </c>
      <c r="K5023" s="11" t="e">
        <f t="shared" si="131"/>
        <v>#REF!</v>
      </c>
    </row>
    <row r="5024" spans="1:11" ht="15.75" customHeight="1" x14ac:dyDescent="0.25">
      <c r="A5024" s="27" t="s">
        <v>11585</v>
      </c>
      <c r="B5024" s="13" t="s">
        <v>11586</v>
      </c>
      <c r="C5024" s="13" t="s">
        <v>11586</v>
      </c>
      <c r="D5024" s="7" t="s">
        <v>11587</v>
      </c>
      <c r="E5024" s="7" t="s">
        <v>11587</v>
      </c>
      <c r="F5024" s="13" t="s">
        <v>11588</v>
      </c>
      <c r="G5024" s="13" t="s">
        <v>11588</v>
      </c>
      <c r="H5024" s="36" t="s">
        <v>18</v>
      </c>
      <c r="I5024" s="37" t="s">
        <v>13</v>
      </c>
      <c r="J5024" s="11" t="e">
        <f t="shared" si="130"/>
        <v>#REF!</v>
      </c>
      <c r="K5024" s="11" t="e">
        <f t="shared" si="131"/>
        <v>#REF!</v>
      </c>
    </row>
    <row r="5025" spans="1:11" ht="15.75" customHeight="1" x14ac:dyDescent="0.25">
      <c r="A5025" s="27" t="s">
        <v>11589</v>
      </c>
      <c r="B5025" s="13" t="s">
        <v>11590</v>
      </c>
      <c r="C5025" s="13" t="s">
        <v>11590</v>
      </c>
      <c r="D5025" s="7" t="s">
        <v>11591</v>
      </c>
      <c r="E5025" s="7" t="s">
        <v>11591</v>
      </c>
      <c r="F5025" s="13" t="s">
        <v>11592</v>
      </c>
      <c r="G5025" s="13" t="s">
        <v>11592</v>
      </c>
      <c r="H5025" s="36" t="s">
        <v>18</v>
      </c>
      <c r="I5025" s="37" t="s">
        <v>13</v>
      </c>
      <c r="J5025" s="11" t="e">
        <f t="shared" si="130"/>
        <v>#REF!</v>
      </c>
      <c r="K5025" s="11" t="e">
        <f t="shared" si="131"/>
        <v>#REF!</v>
      </c>
    </row>
    <row r="5026" spans="1:11" ht="15.75" customHeight="1" x14ac:dyDescent="0.25">
      <c r="A5026" s="27" t="s">
        <v>11593</v>
      </c>
      <c r="B5026" s="13" t="s">
        <v>11594</v>
      </c>
      <c r="C5026" s="13" t="s">
        <v>11595</v>
      </c>
      <c r="D5026" s="7" t="s">
        <v>11595</v>
      </c>
      <c r="E5026" s="7" t="s">
        <v>11595</v>
      </c>
      <c r="F5026" s="13" t="s">
        <v>11596</v>
      </c>
      <c r="G5026" s="13" t="s">
        <v>11597</v>
      </c>
      <c r="H5026" s="36" t="s">
        <v>18</v>
      </c>
      <c r="I5026" s="37" t="s">
        <v>13</v>
      </c>
      <c r="J5026" s="11" t="e">
        <f t="shared" si="130"/>
        <v>#REF!</v>
      </c>
      <c r="K5026" s="11" t="e">
        <f t="shared" si="131"/>
        <v>#REF!</v>
      </c>
    </row>
    <row r="5027" spans="1:11" ht="15.75" customHeight="1" x14ac:dyDescent="0.25">
      <c r="A5027" s="27" t="s">
        <v>9247</v>
      </c>
      <c r="B5027" s="13" t="s">
        <v>11598</v>
      </c>
      <c r="C5027" s="13" t="s">
        <v>11599</v>
      </c>
      <c r="D5027" s="7" t="s">
        <v>11600</v>
      </c>
      <c r="E5027" s="7" t="s">
        <v>11600</v>
      </c>
      <c r="F5027" s="13" t="s">
        <v>11601</v>
      </c>
      <c r="G5027" s="13" t="s">
        <v>11601</v>
      </c>
      <c r="H5027" s="36" t="s">
        <v>18</v>
      </c>
      <c r="I5027" s="37" t="s">
        <v>13</v>
      </c>
      <c r="J5027" s="11" t="e">
        <f t="shared" si="130"/>
        <v>#REF!</v>
      </c>
      <c r="K5027" s="11" t="e">
        <f t="shared" si="131"/>
        <v>#REF!</v>
      </c>
    </row>
    <row r="5028" spans="1:11" ht="15.75" customHeight="1" x14ac:dyDescent="0.25">
      <c r="A5028" s="27" t="s">
        <v>11602</v>
      </c>
      <c r="B5028" s="13" t="s">
        <v>11492</v>
      </c>
      <c r="C5028" s="13" t="s">
        <v>11492</v>
      </c>
      <c r="D5028" s="7" t="s">
        <v>11492</v>
      </c>
      <c r="E5028" s="7" t="s">
        <v>11492</v>
      </c>
      <c r="F5028" s="13" t="s">
        <v>11603</v>
      </c>
      <c r="G5028" s="13" t="s">
        <v>11603</v>
      </c>
      <c r="H5028" s="36" t="s">
        <v>18</v>
      </c>
      <c r="I5028" s="37" t="s">
        <v>13</v>
      </c>
      <c r="J5028" s="11" t="e">
        <f t="shared" si="130"/>
        <v>#REF!</v>
      </c>
      <c r="K5028" s="11" t="e">
        <f t="shared" si="131"/>
        <v>#REF!</v>
      </c>
    </row>
    <row r="5029" spans="1:11" ht="15.75" customHeight="1" x14ac:dyDescent="0.25">
      <c r="A5029" s="27" t="s">
        <v>11604</v>
      </c>
      <c r="B5029" s="13" t="s">
        <v>11495</v>
      </c>
      <c r="C5029" s="13" t="s">
        <v>11495</v>
      </c>
      <c r="D5029" s="7" t="s">
        <v>11605</v>
      </c>
      <c r="E5029" s="7" t="s">
        <v>11605</v>
      </c>
      <c r="F5029" s="13" t="s">
        <v>11606</v>
      </c>
      <c r="G5029" s="13" t="s">
        <v>11607</v>
      </c>
      <c r="H5029" s="36" t="s">
        <v>18</v>
      </c>
      <c r="I5029" s="37" t="s">
        <v>13</v>
      </c>
      <c r="J5029" s="11" t="e">
        <f t="shared" si="130"/>
        <v>#REF!</v>
      </c>
      <c r="K5029" s="11" t="e">
        <f t="shared" si="131"/>
        <v>#REF!</v>
      </c>
    </row>
    <row r="5030" spans="1:11" ht="15.75" customHeight="1" x14ac:dyDescent="0.25">
      <c r="A5030" s="27" t="s">
        <v>11608</v>
      </c>
      <c r="B5030" s="13" t="s">
        <v>11504</v>
      </c>
      <c r="C5030" s="13" t="s">
        <v>11504</v>
      </c>
      <c r="D5030" s="7" t="s">
        <v>11609</v>
      </c>
      <c r="E5030" s="7" t="s">
        <v>11609</v>
      </c>
      <c r="F5030" s="13" t="s">
        <v>11610</v>
      </c>
      <c r="G5030" s="13" t="s">
        <v>11610</v>
      </c>
      <c r="H5030" s="36" t="s">
        <v>18</v>
      </c>
      <c r="I5030" s="37" t="s">
        <v>13</v>
      </c>
      <c r="J5030" s="11" t="e">
        <f t="shared" si="130"/>
        <v>#REF!</v>
      </c>
      <c r="K5030" s="11" t="e">
        <f t="shared" si="131"/>
        <v>#REF!</v>
      </c>
    </row>
    <row r="5031" spans="1:11" ht="15.75" customHeight="1" x14ac:dyDescent="0.25">
      <c r="A5031" s="27" t="s">
        <v>9288</v>
      </c>
      <c r="B5031" s="13" t="s">
        <v>11611</v>
      </c>
      <c r="C5031" s="13" t="s">
        <v>11611</v>
      </c>
      <c r="D5031" s="7" t="s">
        <v>11611</v>
      </c>
      <c r="E5031" s="7" t="s">
        <v>11611</v>
      </c>
      <c r="F5031" s="13" t="s">
        <v>11612</v>
      </c>
      <c r="G5031" s="13" t="s">
        <v>11612</v>
      </c>
      <c r="H5031" s="36" t="s">
        <v>18</v>
      </c>
      <c r="I5031" s="37" t="s">
        <v>13</v>
      </c>
      <c r="J5031" s="11" t="e">
        <f t="shared" si="130"/>
        <v>#REF!</v>
      </c>
      <c r="K5031" s="11" t="e">
        <f t="shared" si="131"/>
        <v>#REF!</v>
      </c>
    </row>
    <row r="5032" spans="1:11" ht="15.75" customHeight="1" x14ac:dyDescent="0.25">
      <c r="A5032" s="27" t="s">
        <v>9291</v>
      </c>
      <c r="B5032" s="13" t="s">
        <v>11613</v>
      </c>
      <c r="C5032" s="13" t="s">
        <v>11613</v>
      </c>
      <c r="D5032" s="7" t="s">
        <v>11614</v>
      </c>
      <c r="E5032" s="7" t="s">
        <v>11615</v>
      </c>
      <c r="F5032" s="13" t="s">
        <v>11616</v>
      </c>
      <c r="G5032" s="13" t="s">
        <v>11616</v>
      </c>
      <c r="H5032" s="36" t="s">
        <v>18</v>
      </c>
      <c r="I5032" s="37" t="s">
        <v>13</v>
      </c>
      <c r="J5032" s="11" t="e">
        <f t="shared" si="130"/>
        <v>#REF!</v>
      </c>
      <c r="K5032" s="11" t="e">
        <f t="shared" si="131"/>
        <v>#REF!</v>
      </c>
    </row>
    <row r="5033" spans="1:11" ht="15.75" customHeight="1" x14ac:dyDescent="0.25">
      <c r="A5033" s="27" t="s">
        <v>9330</v>
      </c>
      <c r="B5033" s="13" t="s">
        <v>11533</v>
      </c>
      <c r="C5033" s="13" t="s">
        <v>11533</v>
      </c>
      <c r="D5033" s="7" t="s">
        <v>11533</v>
      </c>
      <c r="E5033" s="7" t="s">
        <v>11533</v>
      </c>
      <c r="F5033" s="13" t="s">
        <v>11617</v>
      </c>
      <c r="G5033" s="13" t="s">
        <v>11617</v>
      </c>
      <c r="H5033" s="36" t="s">
        <v>18</v>
      </c>
      <c r="I5033" s="37" t="s">
        <v>13</v>
      </c>
      <c r="J5033" s="11" t="e">
        <f t="shared" si="130"/>
        <v>#REF!</v>
      </c>
      <c r="K5033" s="11" t="e">
        <f t="shared" si="131"/>
        <v>#REF!</v>
      </c>
    </row>
    <row r="5034" spans="1:11" ht="15.75" customHeight="1" x14ac:dyDescent="0.25">
      <c r="A5034" s="27" t="s">
        <v>9297</v>
      </c>
      <c r="B5034" s="13" t="s">
        <v>11537</v>
      </c>
      <c r="C5034" s="13" t="s">
        <v>11537</v>
      </c>
      <c r="D5034" s="7" t="s">
        <v>11618</v>
      </c>
      <c r="E5034" s="7" t="s">
        <v>11618</v>
      </c>
      <c r="F5034" s="13" t="s">
        <v>11619</v>
      </c>
      <c r="G5034" s="13" t="s">
        <v>11620</v>
      </c>
      <c r="H5034" s="36" t="s">
        <v>18</v>
      </c>
      <c r="I5034" s="37" t="s">
        <v>13</v>
      </c>
      <c r="J5034" s="11" t="e">
        <f t="shared" si="130"/>
        <v>#REF!</v>
      </c>
      <c r="K5034" s="11" t="e">
        <f t="shared" si="131"/>
        <v>#REF!</v>
      </c>
    </row>
    <row r="5035" spans="1:11" ht="15.75" customHeight="1" x14ac:dyDescent="0.25">
      <c r="A5035" s="27" t="s">
        <v>11621</v>
      </c>
      <c r="B5035" s="13" t="s">
        <v>9231</v>
      </c>
      <c r="C5035" s="13" t="s">
        <v>9231</v>
      </c>
      <c r="D5035" s="7" t="s">
        <v>11622</v>
      </c>
      <c r="E5035" s="7" t="s">
        <v>11622</v>
      </c>
      <c r="F5035" s="13" t="s">
        <v>11623</v>
      </c>
      <c r="G5035" s="13" t="s">
        <v>11623</v>
      </c>
      <c r="H5035" s="36" t="s">
        <v>18</v>
      </c>
      <c r="I5035" s="37" t="s">
        <v>13</v>
      </c>
      <c r="J5035" s="11" t="e">
        <f t="shared" si="130"/>
        <v>#REF!</v>
      </c>
      <c r="K5035" s="11" t="e">
        <f t="shared" si="131"/>
        <v>#REF!</v>
      </c>
    </row>
    <row r="5036" spans="1:11" ht="15.75" customHeight="1" x14ac:dyDescent="0.25">
      <c r="A5036" s="27" t="s">
        <v>11624</v>
      </c>
      <c r="B5036" s="13" t="s">
        <v>11625</v>
      </c>
      <c r="C5036" s="13" t="s">
        <v>11625</v>
      </c>
      <c r="D5036" s="7" t="s">
        <v>11626</v>
      </c>
      <c r="E5036" s="7" t="s">
        <v>11626</v>
      </c>
      <c r="F5036" s="13" t="s">
        <v>11627</v>
      </c>
      <c r="G5036" s="13" t="s">
        <v>11627</v>
      </c>
      <c r="H5036" s="36" t="s">
        <v>18</v>
      </c>
      <c r="I5036" s="37" t="s">
        <v>13</v>
      </c>
      <c r="J5036" s="11" t="e">
        <f t="shared" si="130"/>
        <v>#REF!</v>
      </c>
      <c r="K5036" s="11" t="e">
        <f t="shared" si="131"/>
        <v>#REF!</v>
      </c>
    </row>
    <row r="5037" spans="1:11" ht="15.75" customHeight="1" x14ac:dyDescent="0.25">
      <c r="A5037" s="27" t="s">
        <v>10297</v>
      </c>
      <c r="B5037" s="13" t="s">
        <v>11558</v>
      </c>
      <c r="C5037" s="13" t="s">
        <v>11558</v>
      </c>
      <c r="D5037" s="7" t="s">
        <v>11628</v>
      </c>
      <c r="E5037" s="7" t="s">
        <v>11628</v>
      </c>
      <c r="F5037" s="13" t="s">
        <v>11629</v>
      </c>
      <c r="G5037" s="13" t="s">
        <v>11629</v>
      </c>
      <c r="H5037" s="36" t="s">
        <v>18</v>
      </c>
      <c r="I5037" s="37" t="s">
        <v>13</v>
      </c>
      <c r="J5037" s="11" t="e">
        <f t="shared" si="130"/>
        <v>#REF!</v>
      </c>
      <c r="K5037" s="11" t="e">
        <f t="shared" si="131"/>
        <v>#REF!</v>
      </c>
    </row>
    <row r="5038" spans="1:11" ht="15.75" customHeight="1" x14ac:dyDescent="0.25">
      <c r="A5038" s="27" t="s">
        <v>11630</v>
      </c>
      <c r="B5038" s="13" t="s">
        <v>11631</v>
      </c>
      <c r="C5038" s="13" t="s">
        <v>11631</v>
      </c>
      <c r="D5038" s="7" t="s">
        <v>11632</v>
      </c>
      <c r="E5038" s="7" t="s">
        <v>11632</v>
      </c>
      <c r="F5038" s="13" t="s">
        <v>11633</v>
      </c>
      <c r="G5038" s="13" t="s">
        <v>11633</v>
      </c>
      <c r="H5038" s="36" t="s">
        <v>18</v>
      </c>
      <c r="I5038" s="37" t="s">
        <v>13</v>
      </c>
      <c r="J5038" s="11" t="e">
        <f t="shared" si="130"/>
        <v>#REF!</v>
      </c>
      <c r="K5038" s="11" t="e">
        <f t="shared" si="131"/>
        <v>#REF!</v>
      </c>
    </row>
    <row r="5039" spans="1:11" ht="15.75" customHeight="1" x14ac:dyDescent="0.25">
      <c r="A5039" s="27" t="s">
        <v>10297</v>
      </c>
      <c r="B5039" s="13" t="s">
        <v>11634</v>
      </c>
      <c r="C5039" s="13" t="s">
        <v>11635</v>
      </c>
      <c r="D5039" s="7" t="s">
        <v>11635</v>
      </c>
      <c r="E5039" s="7" t="s">
        <v>11635</v>
      </c>
      <c r="F5039" s="13" t="s">
        <v>11636</v>
      </c>
      <c r="G5039" s="13" t="s">
        <v>11636</v>
      </c>
      <c r="H5039" s="36" t="s">
        <v>18</v>
      </c>
      <c r="I5039" s="37" t="s">
        <v>13</v>
      </c>
      <c r="J5039" s="11" t="e">
        <f t="shared" si="130"/>
        <v>#REF!</v>
      </c>
      <c r="K5039" s="11" t="e">
        <f t="shared" si="131"/>
        <v>#REF!</v>
      </c>
    </row>
    <row r="5040" spans="1:11" ht="15.75" customHeight="1" x14ac:dyDescent="0.25">
      <c r="A5040" s="27" t="s">
        <v>11637</v>
      </c>
      <c r="B5040" s="13" t="s">
        <v>11584</v>
      </c>
      <c r="C5040" s="13" t="s">
        <v>11584</v>
      </c>
      <c r="D5040" s="7" t="s">
        <v>11584</v>
      </c>
      <c r="E5040" s="7" t="s">
        <v>11584</v>
      </c>
      <c r="F5040" s="13" t="s">
        <v>11638</v>
      </c>
      <c r="G5040" s="13" t="s">
        <v>11639</v>
      </c>
      <c r="H5040" s="36" t="s">
        <v>18</v>
      </c>
      <c r="I5040" s="37" t="s">
        <v>13</v>
      </c>
      <c r="J5040" s="11" t="e">
        <f t="shared" si="130"/>
        <v>#REF!</v>
      </c>
      <c r="K5040" s="11" t="e">
        <f t="shared" si="131"/>
        <v>#REF!</v>
      </c>
    </row>
    <row r="5041" spans="1:11" ht="15.75" customHeight="1" x14ac:dyDescent="0.25">
      <c r="A5041" s="27" t="s">
        <v>11640</v>
      </c>
      <c r="B5041" s="13" t="s">
        <v>11641</v>
      </c>
      <c r="C5041" s="13" t="s">
        <v>11641</v>
      </c>
      <c r="D5041" s="7" t="s">
        <v>11642</v>
      </c>
      <c r="E5041" s="7" t="s">
        <v>11642</v>
      </c>
      <c r="F5041" s="13" t="s">
        <v>11643</v>
      </c>
      <c r="G5041" s="13" t="s">
        <v>11643</v>
      </c>
      <c r="H5041" s="36" t="s">
        <v>18</v>
      </c>
      <c r="I5041" s="37" t="s">
        <v>13</v>
      </c>
      <c r="J5041" s="11" t="e">
        <f t="shared" si="130"/>
        <v>#REF!</v>
      </c>
      <c r="K5041" s="11" t="e">
        <f t="shared" si="131"/>
        <v>#REF!</v>
      </c>
    </row>
    <row r="5042" spans="1:11" ht="15.75" customHeight="1" x14ac:dyDescent="0.25">
      <c r="A5042" s="27" t="s">
        <v>11644</v>
      </c>
      <c r="B5042" s="13" t="s">
        <v>11645</v>
      </c>
      <c r="C5042" s="13" t="s">
        <v>11646</v>
      </c>
      <c r="D5042" s="7" t="s">
        <v>11646</v>
      </c>
      <c r="E5042" s="7" t="s">
        <v>11646</v>
      </c>
      <c r="F5042" s="13" t="s">
        <v>11647</v>
      </c>
      <c r="G5042" s="13" t="s">
        <v>11647</v>
      </c>
      <c r="H5042" s="36" t="s">
        <v>18</v>
      </c>
      <c r="I5042" s="37" t="s">
        <v>13</v>
      </c>
      <c r="J5042" s="11" t="e">
        <f t="shared" si="130"/>
        <v>#REF!</v>
      </c>
      <c r="K5042" s="11" t="e">
        <f t="shared" si="131"/>
        <v>#REF!</v>
      </c>
    </row>
    <row r="5043" spans="1:11" ht="15.75" customHeight="1" x14ac:dyDescent="0.25">
      <c r="A5043" s="27" t="s">
        <v>11648</v>
      </c>
      <c r="B5043" s="13" t="s">
        <v>11649</v>
      </c>
      <c r="C5043" s="13" t="s">
        <v>11649</v>
      </c>
      <c r="D5043" s="7" t="s">
        <v>11650</v>
      </c>
      <c r="E5043" s="7" t="s">
        <v>11651</v>
      </c>
      <c r="F5043" s="13" t="s">
        <v>11652</v>
      </c>
      <c r="G5043" s="13" t="s">
        <v>11652</v>
      </c>
      <c r="H5043" s="36" t="s">
        <v>18</v>
      </c>
      <c r="I5043" s="37" t="s">
        <v>13</v>
      </c>
      <c r="J5043" s="11" t="e">
        <f t="shared" si="130"/>
        <v>#REF!</v>
      </c>
      <c r="K5043" s="11" t="e">
        <f t="shared" si="131"/>
        <v>#REF!</v>
      </c>
    </row>
    <row r="5044" spans="1:11" ht="15.75" customHeight="1" x14ac:dyDescent="0.25">
      <c r="A5044" s="27" t="s">
        <v>11653</v>
      </c>
      <c r="B5044" s="13" t="s">
        <v>11654</v>
      </c>
      <c r="C5044" s="13" t="s">
        <v>11655</v>
      </c>
      <c r="D5044" s="7" t="s">
        <v>11656</v>
      </c>
      <c r="E5044" s="7" t="s">
        <v>11656</v>
      </c>
      <c r="F5044" s="13" t="s">
        <v>11657</v>
      </c>
      <c r="G5044" s="13" t="s">
        <v>11657</v>
      </c>
      <c r="H5044" s="36" t="s">
        <v>18</v>
      </c>
      <c r="I5044" s="37" t="s">
        <v>13</v>
      </c>
      <c r="J5044" s="11" t="e">
        <f t="shared" si="130"/>
        <v>#REF!</v>
      </c>
      <c r="K5044" s="11" t="e">
        <f t="shared" si="131"/>
        <v>#REF!</v>
      </c>
    </row>
    <row r="5045" spans="1:11" ht="15.75" customHeight="1" x14ac:dyDescent="0.25">
      <c r="A5045" s="27" t="s">
        <v>11658</v>
      </c>
      <c r="B5045" s="13" t="s">
        <v>11659</v>
      </c>
      <c r="C5045" s="13" t="s">
        <v>11659</v>
      </c>
      <c r="D5045" s="7" t="s">
        <v>11660</v>
      </c>
      <c r="E5045" s="7" t="s">
        <v>11660</v>
      </c>
      <c r="F5045" s="13" t="s">
        <v>11661</v>
      </c>
      <c r="G5045" s="13" t="s">
        <v>11661</v>
      </c>
      <c r="H5045" s="36" t="s">
        <v>18</v>
      </c>
      <c r="I5045" s="37" t="s">
        <v>13</v>
      </c>
      <c r="J5045" s="11" t="e">
        <f t="shared" si="130"/>
        <v>#REF!</v>
      </c>
      <c r="K5045" s="11" t="e">
        <f t="shared" si="131"/>
        <v>#REF!</v>
      </c>
    </row>
    <row r="5046" spans="1:11" ht="15.75" customHeight="1" x14ac:dyDescent="0.25">
      <c r="A5046" s="27" t="s">
        <v>11662</v>
      </c>
      <c r="B5046" s="13" t="s">
        <v>11663</v>
      </c>
      <c r="C5046" s="13" t="s">
        <v>11663</v>
      </c>
      <c r="D5046" s="7" t="s">
        <v>11664</v>
      </c>
      <c r="E5046" s="7" t="s">
        <v>11664</v>
      </c>
      <c r="F5046" s="13" t="s">
        <v>11665</v>
      </c>
      <c r="G5046" s="13" t="s">
        <v>11665</v>
      </c>
      <c r="H5046" s="36" t="s">
        <v>18</v>
      </c>
      <c r="I5046" s="37" t="s">
        <v>13</v>
      </c>
      <c r="J5046" s="11" t="e">
        <f t="shared" si="130"/>
        <v>#REF!</v>
      </c>
      <c r="K5046" s="11" t="e">
        <f t="shared" si="131"/>
        <v>#REF!</v>
      </c>
    </row>
    <row r="5047" spans="1:11" ht="15.75" customHeight="1" x14ac:dyDescent="0.25">
      <c r="A5047" s="27" t="s">
        <v>11666</v>
      </c>
      <c r="B5047" s="13" t="s">
        <v>11667</v>
      </c>
      <c r="C5047" s="13" t="s">
        <v>11667</v>
      </c>
      <c r="D5047" s="7" t="s">
        <v>11667</v>
      </c>
      <c r="E5047" s="7" t="s">
        <v>11668</v>
      </c>
      <c r="F5047" s="13" t="s">
        <v>11669</v>
      </c>
      <c r="G5047" s="13" t="s">
        <v>11669</v>
      </c>
      <c r="H5047" s="36" t="s">
        <v>18</v>
      </c>
      <c r="I5047" s="37" t="s">
        <v>13</v>
      </c>
      <c r="J5047" s="11" t="e">
        <f t="shared" si="130"/>
        <v>#REF!</v>
      </c>
      <c r="K5047" s="11" t="e">
        <f t="shared" si="131"/>
        <v>#REF!</v>
      </c>
    </row>
    <row r="5048" spans="1:11" ht="15.75" customHeight="1" x14ac:dyDescent="0.25">
      <c r="A5048" s="27" t="s">
        <v>11670</v>
      </c>
      <c r="B5048" s="13" t="s">
        <v>11671</v>
      </c>
      <c r="C5048" s="13" t="s">
        <v>11671</v>
      </c>
      <c r="D5048" s="7" t="s">
        <v>11672</v>
      </c>
      <c r="E5048" s="7" t="s">
        <v>11673</v>
      </c>
      <c r="F5048" s="13" t="s">
        <v>11674</v>
      </c>
      <c r="G5048" s="13" t="s">
        <v>11674</v>
      </c>
      <c r="H5048" s="36" t="s">
        <v>18</v>
      </c>
      <c r="I5048" s="37" t="s">
        <v>13</v>
      </c>
      <c r="J5048" s="11" t="e">
        <f t="shared" si="130"/>
        <v>#REF!</v>
      </c>
      <c r="K5048" s="11" t="e">
        <f t="shared" si="131"/>
        <v>#REF!</v>
      </c>
    </row>
    <row r="5049" spans="1:11" ht="15.75" customHeight="1" x14ac:dyDescent="0.25">
      <c r="A5049" s="27" t="s">
        <v>11675</v>
      </c>
      <c r="B5049" s="13" t="s">
        <v>11676</v>
      </c>
      <c r="C5049" s="13" t="s">
        <v>11677</v>
      </c>
      <c r="D5049" s="7" t="s">
        <v>11678</v>
      </c>
      <c r="E5049" s="7" t="s">
        <v>11679</v>
      </c>
      <c r="F5049" s="13" t="s">
        <v>11680</v>
      </c>
      <c r="G5049" s="13" t="s">
        <v>11680</v>
      </c>
      <c r="H5049" s="36" t="s">
        <v>18</v>
      </c>
      <c r="I5049" s="37" t="s">
        <v>13</v>
      </c>
      <c r="J5049" s="11" t="e">
        <f t="shared" si="130"/>
        <v>#REF!</v>
      </c>
      <c r="K5049" s="11" t="e">
        <f t="shared" si="131"/>
        <v>#REF!</v>
      </c>
    </row>
    <row r="5050" spans="1:11" ht="15.75" customHeight="1" x14ac:dyDescent="0.25">
      <c r="A5050" s="27" t="s">
        <v>9406</v>
      </c>
      <c r="B5050" s="13" t="s">
        <v>11681</v>
      </c>
      <c r="C5050" s="13" t="s">
        <v>11681</v>
      </c>
      <c r="D5050" s="7" t="s">
        <v>11682</v>
      </c>
      <c r="E5050" s="7" t="s">
        <v>11683</v>
      </c>
      <c r="F5050" s="13" t="s">
        <v>11684</v>
      </c>
      <c r="G5050" s="13" t="s">
        <v>11684</v>
      </c>
      <c r="H5050" s="36" t="s">
        <v>18</v>
      </c>
      <c r="I5050" s="37" t="s">
        <v>13</v>
      </c>
      <c r="J5050" s="11" t="e">
        <f t="shared" si="130"/>
        <v>#REF!</v>
      </c>
      <c r="K5050" s="11" t="e">
        <f t="shared" si="131"/>
        <v>#REF!</v>
      </c>
    </row>
    <row r="5051" spans="1:11" ht="15.75" customHeight="1" x14ac:dyDescent="0.25">
      <c r="A5051" s="27" t="s">
        <v>11685</v>
      </c>
      <c r="B5051" s="13" t="s">
        <v>11643</v>
      </c>
      <c r="C5051" s="13" t="s">
        <v>11643</v>
      </c>
      <c r="D5051" s="7" t="s">
        <v>11643</v>
      </c>
      <c r="E5051" s="7" t="s">
        <v>11643</v>
      </c>
      <c r="F5051" s="13" t="s">
        <v>11686</v>
      </c>
      <c r="G5051" s="13" t="s">
        <v>11687</v>
      </c>
      <c r="H5051" s="36" t="s">
        <v>18</v>
      </c>
      <c r="I5051" s="37" t="s">
        <v>13</v>
      </c>
      <c r="J5051" s="11" t="e">
        <f t="shared" si="130"/>
        <v>#REF!</v>
      </c>
      <c r="K5051" s="11" t="e">
        <f t="shared" si="131"/>
        <v>#REF!</v>
      </c>
    </row>
    <row r="5052" spans="1:11" ht="15.75" customHeight="1" x14ac:dyDescent="0.25">
      <c r="A5052" s="27" t="s">
        <v>11688</v>
      </c>
      <c r="B5052" s="13" t="s">
        <v>11689</v>
      </c>
      <c r="C5052" s="13" t="s">
        <v>11690</v>
      </c>
      <c r="D5052" s="7" t="s">
        <v>11691</v>
      </c>
      <c r="E5052" s="7" t="s">
        <v>11692</v>
      </c>
      <c r="F5052" s="13" t="s">
        <v>11693</v>
      </c>
      <c r="G5052" s="13" t="s">
        <v>11693</v>
      </c>
      <c r="H5052" s="36" t="s">
        <v>18</v>
      </c>
      <c r="I5052" s="37" t="s">
        <v>13</v>
      </c>
      <c r="J5052" s="11" t="e">
        <f t="shared" si="130"/>
        <v>#REF!</v>
      </c>
      <c r="K5052" s="11" t="e">
        <f t="shared" si="131"/>
        <v>#REF!</v>
      </c>
    </row>
    <row r="5053" spans="1:11" ht="15.75" customHeight="1" x14ac:dyDescent="0.25">
      <c r="A5053" s="27" t="s">
        <v>11694</v>
      </c>
      <c r="B5053" s="13" t="s">
        <v>11647</v>
      </c>
      <c r="C5053" s="13" t="s">
        <v>11647</v>
      </c>
      <c r="D5053" s="7" t="s">
        <v>11695</v>
      </c>
      <c r="E5053" s="7" t="s">
        <v>11695</v>
      </c>
      <c r="F5053" s="13" t="s">
        <v>11696</v>
      </c>
      <c r="G5053" s="13" t="s">
        <v>11696</v>
      </c>
      <c r="H5053" s="36" t="s">
        <v>18</v>
      </c>
      <c r="I5053" s="37" t="s">
        <v>13</v>
      </c>
      <c r="J5053" s="11" t="e">
        <f t="shared" si="130"/>
        <v>#REF!</v>
      </c>
      <c r="K5053" s="11" t="e">
        <f t="shared" si="131"/>
        <v>#REF!</v>
      </c>
    </row>
    <row r="5054" spans="1:11" ht="15.75" customHeight="1" x14ac:dyDescent="0.25">
      <c r="A5054" s="27" t="s">
        <v>11697</v>
      </c>
      <c r="B5054" s="13" t="s">
        <v>11698</v>
      </c>
      <c r="C5054" s="13" t="s">
        <v>11698</v>
      </c>
      <c r="D5054" s="7" t="s">
        <v>11699</v>
      </c>
      <c r="E5054" s="7" t="s">
        <v>11699</v>
      </c>
      <c r="F5054" s="13" t="s">
        <v>11700</v>
      </c>
      <c r="G5054" s="13" t="s">
        <v>11700</v>
      </c>
      <c r="H5054" s="36" t="s">
        <v>18</v>
      </c>
      <c r="I5054" s="37" t="s">
        <v>13</v>
      </c>
      <c r="J5054" s="11" t="e">
        <f t="shared" si="130"/>
        <v>#REF!</v>
      </c>
      <c r="K5054" s="11" t="e">
        <f t="shared" si="131"/>
        <v>#REF!</v>
      </c>
    </row>
    <row r="5055" spans="1:11" ht="15.75" customHeight="1" x14ac:dyDescent="0.25">
      <c r="A5055" s="27" t="s">
        <v>11701</v>
      </c>
      <c r="B5055" s="13" t="s">
        <v>11702</v>
      </c>
      <c r="C5055" s="13" t="s">
        <v>11702</v>
      </c>
      <c r="D5055" s="7" t="s">
        <v>11703</v>
      </c>
      <c r="E5055" s="7" t="s">
        <v>11704</v>
      </c>
      <c r="F5055" s="13" t="s">
        <v>11705</v>
      </c>
      <c r="G5055" s="13" t="s">
        <v>11706</v>
      </c>
      <c r="H5055" s="36" t="s">
        <v>18</v>
      </c>
      <c r="I5055" s="37" t="s">
        <v>13</v>
      </c>
      <c r="J5055" s="11" t="e">
        <f t="shared" si="130"/>
        <v>#REF!</v>
      </c>
      <c r="K5055" s="11" t="e">
        <f t="shared" si="131"/>
        <v>#REF!</v>
      </c>
    </row>
    <row r="5056" spans="1:11" ht="15.75" customHeight="1" x14ac:dyDescent="0.25">
      <c r="A5056" s="27" t="s">
        <v>11707</v>
      </c>
      <c r="B5056" s="13" t="s">
        <v>11708</v>
      </c>
      <c r="C5056" s="13" t="s">
        <v>11708</v>
      </c>
      <c r="D5056" s="7" t="s">
        <v>11709</v>
      </c>
      <c r="E5056" s="7" t="s">
        <v>11710</v>
      </c>
      <c r="F5056" s="13" t="s">
        <v>11711</v>
      </c>
      <c r="G5056" s="13" t="s">
        <v>11711</v>
      </c>
      <c r="H5056" s="36" t="s">
        <v>18</v>
      </c>
      <c r="I5056" s="40" t="s">
        <v>13</v>
      </c>
      <c r="J5056" s="11" t="e">
        <f t="shared" si="130"/>
        <v>#REF!</v>
      </c>
      <c r="K5056" s="11" t="e">
        <f t="shared" si="131"/>
        <v>#REF!</v>
      </c>
    </row>
    <row r="5057" spans="1:11" ht="15.75" customHeight="1" x14ac:dyDescent="0.25">
      <c r="A5057" s="27" t="s">
        <v>10367</v>
      </c>
      <c r="B5057" s="13" t="s">
        <v>11712</v>
      </c>
      <c r="C5057" s="13" t="s">
        <v>11712</v>
      </c>
      <c r="D5057" s="7" t="s">
        <v>11713</v>
      </c>
      <c r="E5057" s="7" t="s">
        <v>11713</v>
      </c>
      <c r="F5057" s="13" t="s">
        <v>11714</v>
      </c>
      <c r="G5057" s="13" t="s">
        <v>11714</v>
      </c>
      <c r="H5057" s="36" t="s">
        <v>18</v>
      </c>
      <c r="I5057" s="40" t="s">
        <v>13</v>
      </c>
      <c r="J5057" s="11" t="e">
        <f t="shared" si="130"/>
        <v>#REF!</v>
      </c>
      <c r="K5057" s="11" t="e">
        <f t="shared" si="131"/>
        <v>#REF!</v>
      </c>
    </row>
    <row r="5058" spans="1:11" ht="15.75" customHeight="1" x14ac:dyDescent="0.25">
      <c r="A5058" s="27" t="s">
        <v>11715</v>
      </c>
      <c r="B5058" s="13" t="s">
        <v>11716</v>
      </c>
      <c r="C5058" s="13" t="s">
        <v>11716</v>
      </c>
      <c r="D5058" s="7" t="s">
        <v>11717</v>
      </c>
      <c r="E5058" s="7" t="s">
        <v>11717</v>
      </c>
      <c r="F5058" s="13" t="s">
        <v>11718</v>
      </c>
      <c r="G5058" s="13" t="s">
        <v>11719</v>
      </c>
      <c r="H5058" s="36" t="s">
        <v>18</v>
      </c>
      <c r="I5058" s="40" t="s">
        <v>13</v>
      </c>
      <c r="J5058" s="11" t="e">
        <f t="shared" si="130"/>
        <v>#REF!</v>
      </c>
      <c r="K5058" s="11" t="e">
        <f t="shared" si="131"/>
        <v>#REF!</v>
      </c>
    </row>
    <row r="5059" spans="1:11" ht="15.75" customHeight="1" x14ac:dyDescent="0.25">
      <c r="A5059" s="27" t="s">
        <v>10417</v>
      </c>
      <c r="B5059" s="13" t="s">
        <v>11720</v>
      </c>
      <c r="C5059" s="13" t="s">
        <v>11720</v>
      </c>
      <c r="D5059" s="7" t="s">
        <v>11721</v>
      </c>
      <c r="E5059" s="7" t="s">
        <v>11721</v>
      </c>
      <c r="F5059" s="13" t="s">
        <v>11722</v>
      </c>
      <c r="G5059" s="13" t="s">
        <v>11722</v>
      </c>
      <c r="H5059" s="36" t="s">
        <v>18</v>
      </c>
      <c r="I5059" s="40" t="s">
        <v>13</v>
      </c>
      <c r="J5059" s="11" t="e">
        <f t="shared" si="130"/>
        <v>#REF!</v>
      </c>
      <c r="K5059" s="11" t="e">
        <f t="shared" si="131"/>
        <v>#REF!</v>
      </c>
    </row>
    <row r="5060" spans="1:11" ht="15.75" customHeight="1" x14ac:dyDescent="0.25">
      <c r="A5060" s="27" t="s">
        <v>11723</v>
      </c>
      <c r="B5060" s="13" t="s">
        <v>11724</v>
      </c>
      <c r="C5060" s="13" t="s">
        <v>11724</v>
      </c>
      <c r="D5060" s="7" t="s">
        <v>11725</v>
      </c>
      <c r="E5060" s="7" t="s">
        <v>11725</v>
      </c>
      <c r="F5060" s="13" t="s">
        <v>11726</v>
      </c>
      <c r="G5060" s="13" t="s">
        <v>11726</v>
      </c>
      <c r="H5060" s="36" t="s">
        <v>18</v>
      </c>
      <c r="I5060" s="40" t="s">
        <v>13</v>
      </c>
      <c r="J5060" s="11" t="e">
        <f t="shared" si="130"/>
        <v>#REF!</v>
      </c>
      <c r="K5060" s="11" t="e">
        <f t="shared" si="131"/>
        <v>#REF!</v>
      </c>
    </row>
    <row r="5061" spans="1:11" ht="15.75" customHeight="1" x14ac:dyDescent="0.25">
      <c r="A5061" s="27" t="s">
        <v>11727</v>
      </c>
      <c r="B5061" s="13" t="s">
        <v>11728</v>
      </c>
      <c r="C5061" s="13" t="s">
        <v>11729</v>
      </c>
      <c r="D5061" s="7" t="s">
        <v>11729</v>
      </c>
      <c r="E5061" s="7" t="s">
        <v>11729</v>
      </c>
      <c r="F5061" s="13" t="s">
        <v>11730</v>
      </c>
      <c r="G5061" s="13" t="s">
        <v>11730</v>
      </c>
      <c r="H5061" s="36" t="s">
        <v>18</v>
      </c>
      <c r="I5061" s="40" t="s">
        <v>13</v>
      </c>
      <c r="J5061" s="11" t="e">
        <f t="shared" si="130"/>
        <v>#REF!</v>
      </c>
      <c r="K5061" s="11" t="e">
        <f t="shared" si="131"/>
        <v>#REF!</v>
      </c>
    </row>
    <row r="5062" spans="1:11" ht="15.75" customHeight="1" x14ac:dyDescent="0.25">
      <c r="A5062" s="27" t="s">
        <v>11731</v>
      </c>
      <c r="B5062" s="13" t="s">
        <v>11732</v>
      </c>
      <c r="C5062" s="13" t="s">
        <v>11732</v>
      </c>
      <c r="D5062" s="7" t="s">
        <v>11733</v>
      </c>
      <c r="E5062" s="7" t="s">
        <v>11734</v>
      </c>
      <c r="F5062" s="13" t="s">
        <v>11735</v>
      </c>
      <c r="G5062" s="13" t="s">
        <v>11735</v>
      </c>
      <c r="H5062" s="36" t="s">
        <v>18</v>
      </c>
      <c r="I5062" s="40" t="s">
        <v>13</v>
      </c>
      <c r="J5062" s="11" t="e">
        <f t="shared" si="130"/>
        <v>#REF!</v>
      </c>
      <c r="K5062" s="11" t="e">
        <f t="shared" si="131"/>
        <v>#REF!</v>
      </c>
    </row>
    <row r="5063" spans="1:11" ht="15.75" customHeight="1" x14ac:dyDescent="0.25">
      <c r="A5063" s="27" t="s">
        <v>11736</v>
      </c>
      <c r="B5063" s="13" t="s">
        <v>11737</v>
      </c>
      <c r="C5063" s="13" t="s">
        <v>11737</v>
      </c>
      <c r="D5063" s="7" t="s">
        <v>11738</v>
      </c>
      <c r="E5063" s="7" t="s">
        <v>11738</v>
      </c>
      <c r="F5063" s="13" t="s">
        <v>11739</v>
      </c>
      <c r="G5063" s="13" t="s">
        <v>11740</v>
      </c>
      <c r="H5063" s="36" t="s">
        <v>18</v>
      </c>
      <c r="I5063" s="40" t="s">
        <v>13</v>
      </c>
      <c r="J5063" s="11" t="e">
        <f t="shared" si="130"/>
        <v>#REF!</v>
      </c>
      <c r="K5063" s="11" t="e">
        <f t="shared" si="131"/>
        <v>#REF!</v>
      </c>
    </row>
    <row r="5064" spans="1:11" ht="15.75" customHeight="1" x14ac:dyDescent="0.25">
      <c r="A5064" s="27" t="s">
        <v>11741</v>
      </c>
      <c r="B5064" s="13" t="s">
        <v>11742</v>
      </c>
      <c r="C5064" s="13" t="s">
        <v>11742</v>
      </c>
      <c r="D5064" s="7" t="s">
        <v>11743</v>
      </c>
      <c r="E5064" s="7" t="s">
        <v>11744</v>
      </c>
      <c r="F5064" s="13" t="s">
        <v>11745</v>
      </c>
      <c r="G5064" s="13" t="s">
        <v>11745</v>
      </c>
      <c r="H5064" s="36" t="s">
        <v>18</v>
      </c>
      <c r="I5064" s="40" t="s">
        <v>13</v>
      </c>
      <c r="J5064" s="11" t="e">
        <f t="shared" si="130"/>
        <v>#REF!</v>
      </c>
      <c r="K5064" s="11" t="e">
        <f t="shared" si="131"/>
        <v>#REF!</v>
      </c>
    </row>
    <row r="5065" spans="1:11" ht="15.75" customHeight="1" x14ac:dyDescent="0.25">
      <c r="A5065" s="27" t="s">
        <v>9418</v>
      </c>
      <c r="B5065" s="13" t="s">
        <v>11746</v>
      </c>
      <c r="C5065" s="13" t="s">
        <v>11746</v>
      </c>
      <c r="D5065" s="7" t="s">
        <v>11746</v>
      </c>
      <c r="E5065" s="7" t="s">
        <v>11746</v>
      </c>
      <c r="F5065" s="13" t="s">
        <v>11747</v>
      </c>
      <c r="G5065" s="13" t="s">
        <v>11748</v>
      </c>
      <c r="H5065" s="36" t="s">
        <v>18</v>
      </c>
      <c r="I5065" s="40" t="s">
        <v>13</v>
      </c>
      <c r="J5065" s="11" t="e">
        <f t="shared" si="130"/>
        <v>#REF!</v>
      </c>
      <c r="K5065" s="11" t="e">
        <f t="shared" si="131"/>
        <v>#REF!</v>
      </c>
    </row>
    <row r="5066" spans="1:11" ht="15.75" customHeight="1" x14ac:dyDescent="0.25">
      <c r="A5066" s="27" t="s">
        <v>11749</v>
      </c>
      <c r="B5066" s="13" t="s">
        <v>11750</v>
      </c>
      <c r="C5066" s="13" t="s">
        <v>11750</v>
      </c>
      <c r="D5066" s="7" t="s">
        <v>11750</v>
      </c>
      <c r="E5066" s="7" t="s">
        <v>11750</v>
      </c>
      <c r="F5066" s="13" t="s">
        <v>11751</v>
      </c>
      <c r="G5066" s="13" t="s">
        <v>11751</v>
      </c>
      <c r="H5066" s="36" t="s">
        <v>18</v>
      </c>
      <c r="I5066" s="37" t="s">
        <v>13</v>
      </c>
      <c r="J5066" s="11" t="e">
        <f t="shared" si="130"/>
        <v>#REF!</v>
      </c>
      <c r="K5066" s="11" t="e">
        <f t="shared" si="131"/>
        <v>#REF!</v>
      </c>
    </row>
    <row r="5067" spans="1:11" ht="15.75" customHeight="1" x14ac:dyDescent="0.25">
      <c r="A5067" s="27" t="s">
        <v>11752</v>
      </c>
      <c r="B5067" s="13" t="s">
        <v>11753</v>
      </c>
      <c r="C5067" s="13" t="s">
        <v>11753</v>
      </c>
      <c r="D5067" s="7" t="s">
        <v>11754</v>
      </c>
      <c r="E5067" s="7" t="s">
        <v>11755</v>
      </c>
      <c r="F5067" s="13" t="s">
        <v>11756</v>
      </c>
      <c r="G5067" s="13" t="s">
        <v>11756</v>
      </c>
      <c r="H5067" s="36" t="s">
        <v>18</v>
      </c>
      <c r="I5067" s="37" t="s">
        <v>13</v>
      </c>
      <c r="J5067" s="11" t="e">
        <f t="shared" si="130"/>
        <v>#REF!</v>
      </c>
      <c r="K5067" s="11" t="e">
        <f t="shared" si="131"/>
        <v>#REF!</v>
      </c>
    </row>
    <row r="5068" spans="1:11" ht="15.75" customHeight="1" x14ac:dyDescent="0.25">
      <c r="A5068" s="27" t="s">
        <v>10055</v>
      </c>
      <c r="B5068" s="13" t="s">
        <v>11757</v>
      </c>
      <c r="C5068" s="13" t="s">
        <v>11758</v>
      </c>
      <c r="D5068" s="7" t="s">
        <v>11758</v>
      </c>
      <c r="E5068" s="7" t="s">
        <v>11758</v>
      </c>
      <c r="F5068" s="13" t="s">
        <v>11759</v>
      </c>
      <c r="G5068" s="13" t="s">
        <v>11759</v>
      </c>
      <c r="H5068" s="36" t="s">
        <v>18</v>
      </c>
      <c r="I5068" s="37" t="s">
        <v>13</v>
      </c>
      <c r="J5068" s="11" t="e">
        <f t="shared" si="130"/>
        <v>#REF!</v>
      </c>
      <c r="K5068" s="11" t="e">
        <f t="shared" si="131"/>
        <v>#REF!</v>
      </c>
    </row>
    <row r="5069" spans="1:11" ht="15.75" customHeight="1" x14ac:dyDescent="0.25">
      <c r="A5069" s="27" t="s">
        <v>11760</v>
      </c>
      <c r="B5069" s="13" t="s">
        <v>11761</v>
      </c>
      <c r="C5069" s="13" t="s">
        <v>11761</v>
      </c>
      <c r="D5069" s="7" t="s">
        <v>11762</v>
      </c>
      <c r="E5069" s="7" t="s">
        <v>11763</v>
      </c>
      <c r="F5069" s="13" t="s">
        <v>7939</v>
      </c>
      <c r="G5069" s="13" t="s">
        <v>7939</v>
      </c>
      <c r="H5069" s="36" t="s">
        <v>18</v>
      </c>
      <c r="I5069" s="37" t="s">
        <v>13</v>
      </c>
      <c r="J5069" s="11" t="e">
        <f t="shared" si="130"/>
        <v>#REF!</v>
      </c>
      <c r="K5069" s="11" t="e">
        <f t="shared" si="131"/>
        <v>#REF!</v>
      </c>
    </row>
    <row r="5070" spans="1:11" ht="15.75" customHeight="1" x14ac:dyDescent="0.25">
      <c r="A5070" s="27" t="s">
        <v>11764</v>
      </c>
      <c r="B5070" s="13" t="s">
        <v>11765</v>
      </c>
      <c r="C5070" s="13" t="s">
        <v>11765</v>
      </c>
      <c r="D5070" s="7" t="s">
        <v>11766</v>
      </c>
      <c r="E5070" s="7" t="s">
        <v>11766</v>
      </c>
      <c r="F5070" s="13" t="s">
        <v>11767</v>
      </c>
      <c r="G5070" s="13" t="s">
        <v>11768</v>
      </c>
      <c r="H5070" s="36" t="s">
        <v>18</v>
      </c>
      <c r="I5070" s="37" t="s">
        <v>13</v>
      </c>
      <c r="J5070" s="11" t="e">
        <f t="shared" si="130"/>
        <v>#REF!</v>
      </c>
      <c r="K5070" s="11" t="e">
        <f t="shared" si="131"/>
        <v>#REF!</v>
      </c>
    </row>
    <row r="5071" spans="1:11" ht="15.75" customHeight="1" x14ac:dyDescent="0.25">
      <c r="A5071" s="27" t="s">
        <v>11769</v>
      </c>
      <c r="B5071" s="13" t="s">
        <v>11770</v>
      </c>
      <c r="C5071" s="13" t="s">
        <v>11770</v>
      </c>
      <c r="D5071" s="7" t="s">
        <v>11771</v>
      </c>
      <c r="E5071" s="7" t="s">
        <v>11771</v>
      </c>
      <c r="F5071" s="13" t="s">
        <v>11772</v>
      </c>
      <c r="G5071" s="13" t="s">
        <v>11772</v>
      </c>
      <c r="H5071" s="36" t="s">
        <v>18</v>
      </c>
      <c r="I5071" s="37" t="s">
        <v>13</v>
      </c>
      <c r="J5071" s="11" t="e">
        <f t="shared" si="130"/>
        <v>#REF!</v>
      </c>
      <c r="K5071" s="11" t="e">
        <f t="shared" si="131"/>
        <v>#REF!</v>
      </c>
    </row>
    <row r="5072" spans="1:11" ht="15.75" customHeight="1" x14ac:dyDescent="0.25">
      <c r="A5072" s="27" t="s">
        <v>9378</v>
      </c>
      <c r="B5072" s="13" t="s">
        <v>11773</v>
      </c>
      <c r="C5072" s="13" t="s">
        <v>11773</v>
      </c>
      <c r="D5072" s="7" t="s">
        <v>11774</v>
      </c>
      <c r="E5072" s="7" t="s">
        <v>11774</v>
      </c>
      <c r="F5072" s="13" t="s">
        <v>11775</v>
      </c>
      <c r="G5072" s="13" t="s">
        <v>11775</v>
      </c>
      <c r="H5072" s="36" t="s">
        <v>18</v>
      </c>
      <c r="I5072" s="37" t="s">
        <v>13</v>
      </c>
      <c r="J5072" s="11" t="e">
        <f t="shared" si="130"/>
        <v>#REF!</v>
      </c>
      <c r="K5072" s="11" t="e">
        <f t="shared" si="131"/>
        <v>#REF!</v>
      </c>
    </row>
    <row r="5073" spans="1:11" ht="15.75" customHeight="1" x14ac:dyDescent="0.25">
      <c r="A5073" s="27" t="s">
        <v>9380</v>
      </c>
      <c r="B5073" s="13" t="s">
        <v>11776</v>
      </c>
      <c r="C5073" s="13" t="s">
        <v>11776</v>
      </c>
      <c r="D5073" s="7" t="s">
        <v>11777</v>
      </c>
      <c r="E5073" s="7" t="s">
        <v>11777</v>
      </c>
      <c r="F5073" s="13" t="s">
        <v>11778</v>
      </c>
      <c r="G5073" s="13" t="s">
        <v>11779</v>
      </c>
      <c r="H5073" s="36" t="s">
        <v>18</v>
      </c>
      <c r="I5073" s="37" t="s">
        <v>13</v>
      </c>
      <c r="J5073" s="11" t="e">
        <f t="shared" si="130"/>
        <v>#REF!</v>
      </c>
      <c r="K5073" s="11" t="e">
        <f t="shared" si="131"/>
        <v>#REF!</v>
      </c>
    </row>
    <row r="5074" spans="1:11" ht="15.75" customHeight="1" x14ac:dyDescent="0.25">
      <c r="A5074" s="27" t="s">
        <v>11780</v>
      </c>
      <c r="B5074" s="13" t="s">
        <v>11657</v>
      </c>
      <c r="C5074" s="13" t="s">
        <v>11657</v>
      </c>
      <c r="D5074" s="7" t="s">
        <v>11781</v>
      </c>
      <c r="E5074" s="7" t="s">
        <v>11781</v>
      </c>
      <c r="F5074" s="13" t="s">
        <v>11782</v>
      </c>
      <c r="G5074" s="13" t="s">
        <v>11782</v>
      </c>
      <c r="H5074" s="36" t="s">
        <v>18</v>
      </c>
      <c r="I5074" s="37" t="s">
        <v>13</v>
      </c>
      <c r="J5074" s="11" t="e">
        <f t="shared" si="130"/>
        <v>#REF!</v>
      </c>
      <c r="K5074" s="11" t="e">
        <f t="shared" si="131"/>
        <v>#REF!</v>
      </c>
    </row>
    <row r="5075" spans="1:11" ht="15.75" customHeight="1" x14ac:dyDescent="0.25">
      <c r="A5075" s="27" t="s">
        <v>11783</v>
      </c>
      <c r="B5075" s="13" t="s">
        <v>11661</v>
      </c>
      <c r="C5075" s="13" t="s">
        <v>11661</v>
      </c>
      <c r="D5075" s="7" t="s">
        <v>11784</v>
      </c>
      <c r="E5075" s="7" t="s">
        <v>11784</v>
      </c>
      <c r="F5075" s="13" t="s">
        <v>11785</v>
      </c>
      <c r="G5075" s="13" t="s">
        <v>11785</v>
      </c>
      <c r="H5075" s="36" t="s">
        <v>18</v>
      </c>
      <c r="I5075" s="37" t="s">
        <v>13</v>
      </c>
      <c r="J5075" s="11" t="e">
        <f t="shared" si="130"/>
        <v>#REF!</v>
      </c>
      <c r="K5075" s="11" t="e">
        <f t="shared" si="131"/>
        <v>#REF!</v>
      </c>
    </row>
    <row r="5076" spans="1:11" ht="15.75" customHeight="1" x14ac:dyDescent="0.25">
      <c r="A5076" s="27" t="s">
        <v>11786</v>
      </c>
      <c r="B5076" s="13" t="s">
        <v>11787</v>
      </c>
      <c r="C5076" s="13" t="s">
        <v>11788</v>
      </c>
      <c r="D5076" s="7" t="s">
        <v>11788</v>
      </c>
      <c r="E5076" s="7" t="s">
        <v>11789</v>
      </c>
      <c r="F5076" s="13" t="s">
        <v>11790</v>
      </c>
      <c r="G5076" s="13" t="s">
        <v>11790</v>
      </c>
      <c r="H5076" s="36" t="s">
        <v>18</v>
      </c>
      <c r="I5076" s="37" t="s">
        <v>13</v>
      </c>
      <c r="J5076" s="11" t="e">
        <f t="shared" si="130"/>
        <v>#REF!</v>
      </c>
      <c r="K5076" s="11" t="e">
        <f t="shared" si="131"/>
        <v>#REF!</v>
      </c>
    </row>
    <row r="5077" spans="1:11" ht="15.75" customHeight="1" x14ac:dyDescent="0.25">
      <c r="A5077" s="27" t="s">
        <v>9391</v>
      </c>
      <c r="B5077" s="13" t="s">
        <v>11791</v>
      </c>
      <c r="C5077" s="13" t="s">
        <v>11791</v>
      </c>
      <c r="D5077" s="7" t="s">
        <v>11792</v>
      </c>
      <c r="E5077" s="7" t="s">
        <v>11792</v>
      </c>
      <c r="F5077" s="13" t="s">
        <v>11793</v>
      </c>
      <c r="G5077" s="13" t="s">
        <v>11793</v>
      </c>
      <c r="H5077" s="36" t="s">
        <v>18</v>
      </c>
      <c r="I5077" s="37" t="s">
        <v>13</v>
      </c>
      <c r="J5077" s="11" t="e">
        <f t="shared" si="130"/>
        <v>#REF!</v>
      </c>
      <c r="K5077" s="11" t="e">
        <f t="shared" si="131"/>
        <v>#REF!</v>
      </c>
    </row>
    <row r="5078" spans="1:11" ht="15.75" customHeight="1" x14ac:dyDescent="0.25">
      <c r="A5078" s="27" t="s">
        <v>11794</v>
      </c>
      <c r="B5078" s="13" t="s">
        <v>11795</v>
      </c>
      <c r="C5078" s="13" t="s">
        <v>11796</v>
      </c>
      <c r="D5078" s="7" t="s">
        <v>11797</v>
      </c>
      <c r="E5078" s="7" t="s">
        <v>11797</v>
      </c>
      <c r="F5078" s="13" t="s">
        <v>11798</v>
      </c>
      <c r="G5078" s="13" t="s">
        <v>11798</v>
      </c>
      <c r="H5078" s="36" t="s">
        <v>18</v>
      </c>
      <c r="I5078" s="37" t="s">
        <v>13</v>
      </c>
      <c r="J5078" s="11" t="e">
        <f t="shared" si="130"/>
        <v>#REF!</v>
      </c>
      <c r="K5078" s="11" t="e">
        <f t="shared" si="131"/>
        <v>#REF!</v>
      </c>
    </row>
    <row r="5079" spans="1:11" ht="15.75" customHeight="1" x14ac:dyDescent="0.25">
      <c r="A5079" s="27" t="s">
        <v>9453</v>
      </c>
      <c r="B5079" s="13" t="s">
        <v>11680</v>
      </c>
      <c r="C5079" s="13" t="s">
        <v>11680</v>
      </c>
      <c r="D5079" s="7" t="s">
        <v>11799</v>
      </c>
      <c r="E5079" s="7" t="s">
        <v>11799</v>
      </c>
      <c r="F5079" s="13" t="s">
        <v>11800</v>
      </c>
      <c r="G5079" s="13" t="s">
        <v>11800</v>
      </c>
      <c r="H5079" s="36" t="s">
        <v>18</v>
      </c>
      <c r="I5079" s="37" t="s">
        <v>13</v>
      </c>
      <c r="J5079" s="11" t="e">
        <f t="shared" si="130"/>
        <v>#REF!</v>
      </c>
      <c r="K5079" s="11" t="e">
        <f t="shared" si="131"/>
        <v>#REF!</v>
      </c>
    </row>
    <row r="5080" spans="1:11" ht="15.75" customHeight="1" x14ac:dyDescent="0.25">
      <c r="A5080" s="27" t="s">
        <v>11801</v>
      </c>
      <c r="B5080" s="13" t="s">
        <v>11802</v>
      </c>
      <c r="C5080" s="13" t="s">
        <v>11802</v>
      </c>
      <c r="D5080" s="7" t="s">
        <v>11803</v>
      </c>
      <c r="E5080" s="7" t="s">
        <v>11804</v>
      </c>
      <c r="F5080" s="13" t="s">
        <v>11805</v>
      </c>
      <c r="G5080" s="13" t="s">
        <v>11805</v>
      </c>
      <c r="H5080" s="36" t="s">
        <v>18</v>
      </c>
      <c r="I5080" s="37" t="s">
        <v>13</v>
      </c>
      <c r="J5080" s="11" t="e">
        <f t="shared" si="130"/>
        <v>#REF!</v>
      </c>
      <c r="K5080" s="11" t="e">
        <f t="shared" si="131"/>
        <v>#REF!</v>
      </c>
    </row>
    <row r="5081" spans="1:11" ht="15.75" customHeight="1" x14ac:dyDescent="0.25">
      <c r="A5081" s="27" t="s">
        <v>11806</v>
      </c>
      <c r="B5081" s="13" t="s">
        <v>11807</v>
      </c>
      <c r="C5081" s="13" t="s">
        <v>11807</v>
      </c>
      <c r="D5081" s="7" t="s">
        <v>11807</v>
      </c>
      <c r="E5081" s="7" t="s">
        <v>11808</v>
      </c>
      <c r="F5081" s="13" t="s">
        <v>11809</v>
      </c>
      <c r="G5081" s="13" t="s">
        <v>11809</v>
      </c>
      <c r="H5081" s="36" t="s">
        <v>18</v>
      </c>
      <c r="I5081" s="37" t="s">
        <v>13</v>
      </c>
      <c r="J5081" s="11" t="e">
        <f t="shared" si="130"/>
        <v>#REF!</v>
      </c>
      <c r="K5081" s="11" t="e">
        <f t="shared" si="131"/>
        <v>#REF!</v>
      </c>
    </row>
    <row r="5082" spans="1:11" ht="15.75" customHeight="1" x14ac:dyDescent="0.25">
      <c r="A5082" s="27" t="s">
        <v>11810</v>
      </c>
      <c r="B5082" s="13" t="s">
        <v>11811</v>
      </c>
      <c r="C5082" s="13" t="s">
        <v>11811</v>
      </c>
      <c r="D5082" s="7" t="s">
        <v>11812</v>
      </c>
      <c r="E5082" s="7" t="s">
        <v>11812</v>
      </c>
      <c r="F5082" s="13" t="s">
        <v>11813</v>
      </c>
      <c r="G5082" s="13" t="s">
        <v>11813</v>
      </c>
      <c r="H5082" s="36" t="s">
        <v>18</v>
      </c>
      <c r="I5082" s="37" t="s">
        <v>13</v>
      </c>
      <c r="J5082" s="11" t="e">
        <f t="shared" si="130"/>
        <v>#REF!</v>
      </c>
      <c r="K5082" s="11" t="e">
        <f t="shared" si="131"/>
        <v>#REF!</v>
      </c>
    </row>
    <row r="5083" spans="1:11" ht="15.75" customHeight="1" x14ac:dyDescent="0.25">
      <c r="A5083" s="27" t="s">
        <v>9397</v>
      </c>
      <c r="B5083" s="13" t="s">
        <v>11687</v>
      </c>
      <c r="C5083" s="13" t="s">
        <v>11686</v>
      </c>
      <c r="D5083" s="7" t="s">
        <v>11814</v>
      </c>
      <c r="E5083" s="7" t="s">
        <v>11814</v>
      </c>
      <c r="F5083" s="13" t="s">
        <v>11815</v>
      </c>
      <c r="G5083" s="13" t="s">
        <v>11815</v>
      </c>
      <c r="H5083" s="36" t="s">
        <v>18</v>
      </c>
      <c r="I5083" s="37" t="s">
        <v>13</v>
      </c>
      <c r="J5083" s="11" t="e">
        <f t="shared" si="130"/>
        <v>#REF!</v>
      </c>
      <c r="K5083" s="11" t="e">
        <f t="shared" si="131"/>
        <v>#REF!</v>
      </c>
    </row>
    <row r="5084" spans="1:11" ht="15.75" customHeight="1" x14ac:dyDescent="0.25">
      <c r="A5084" s="27" t="s">
        <v>11816</v>
      </c>
      <c r="B5084" s="13" t="s">
        <v>11693</v>
      </c>
      <c r="C5084" s="13" t="s">
        <v>11693</v>
      </c>
      <c r="D5084" s="7" t="s">
        <v>11817</v>
      </c>
      <c r="E5084" s="7" t="s">
        <v>11817</v>
      </c>
      <c r="F5084" s="13" t="s">
        <v>11818</v>
      </c>
      <c r="G5084" s="13" t="s">
        <v>11819</v>
      </c>
      <c r="H5084" s="36" t="s">
        <v>18</v>
      </c>
      <c r="I5084" s="37" t="s">
        <v>13</v>
      </c>
      <c r="J5084" s="11" t="e">
        <f t="shared" si="130"/>
        <v>#REF!</v>
      </c>
      <c r="K5084" s="11" t="e">
        <f t="shared" si="131"/>
        <v>#REF!</v>
      </c>
    </row>
    <row r="5085" spans="1:11" ht="15.75" customHeight="1" x14ac:dyDescent="0.25">
      <c r="A5085" s="27" t="s">
        <v>11820</v>
      </c>
      <c r="B5085" s="13" t="s">
        <v>11696</v>
      </c>
      <c r="C5085" s="13" t="s">
        <v>11696</v>
      </c>
      <c r="D5085" s="7" t="s">
        <v>11821</v>
      </c>
      <c r="E5085" s="7" t="s">
        <v>11821</v>
      </c>
      <c r="F5085" s="13" t="s">
        <v>11822</v>
      </c>
      <c r="G5085" s="13" t="s">
        <v>11822</v>
      </c>
      <c r="H5085" s="36" t="s">
        <v>18</v>
      </c>
      <c r="I5085" s="37" t="s">
        <v>13</v>
      </c>
      <c r="J5085" s="11" t="e">
        <f t="shared" si="130"/>
        <v>#REF!</v>
      </c>
      <c r="K5085" s="11" t="e">
        <f t="shared" si="131"/>
        <v>#REF!</v>
      </c>
    </row>
    <row r="5086" spans="1:11" ht="15.75" customHeight="1" x14ac:dyDescent="0.25">
      <c r="A5086" s="27" t="s">
        <v>11823</v>
      </c>
      <c r="B5086" s="13" t="s">
        <v>11824</v>
      </c>
      <c r="C5086" s="13" t="s">
        <v>11824</v>
      </c>
      <c r="D5086" s="7" t="s">
        <v>11825</v>
      </c>
      <c r="E5086" s="7" t="s">
        <v>11825</v>
      </c>
      <c r="F5086" s="13" t="s">
        <v>11826</v>
      </c>
      <c r="G5086" s="13" t="s">
        <v>11826</v>
      </c>
      <c r="H5086" s="36" t="s">
        <v>18</v>
      </c>
      <c r="I5086" s="37" t="s">
        <v>13</v>
      </c>
      <c r="J5086" s="11" t="e">
        <f t="shared" si="130"/>
        <v>#REF!</v>
      </c>
      <c r="K5086" s="11" t="e">
        <f t="shared" si="131"/>
        <v>#REF!</v>
      </c>
    </row>
    <row r="5087" spans="1:11" ht="15.75" customHeight="1" x14ac:dyDescent="0.25">
      <c r="A5087" s="27" t="s">
        <v>11827</v>
      </c>
      <c r="B5087" s="13" t="s">
        <v>11828</v>
      </c>
      <c r="C5087" s="13" t="s">
        <v>11828</v>
      </c>
      <c r="D5087" s="7" t="s">
        <v>11828</v>
      </c>
      <c r="E5087" s="7" t="s">
        <v>11829</v>
      </c>
      <c r="F5087" s="13" t="s">
        <v>11830</v>
      </c>
      <c r="G5087" s="13" t="s">
        <v>11830</v>
      </c>
      <c r="H5087" s="36" t="s">
        <v>18</v>
      </c>
      <c r="I5087" s="37" t="s">
        <v>13</v>
      </c>
      <c r="J5087" s="11" t="e">
        <f t="shared" si="130"/>
        <v>#REF!</v>
      </c>
      <c r="K5087" s="11" t="e">
        <f t="shared" si="131"/>
        <v>#REF!</v>
      </c>
    </row>
    <row r="5088" spans="1:11" ht="15.75" customHeight="1" x14ac:dyDescent="0.25">
      <c r="A5088" s="27" t="s">
        <v>11831</v>
      </c>
      <c r="B5088" s="13" t="s">
        <v>11832</v>
      </c>
      <c r="C5088" s="13" t="s">
        <v>11832</v>
      </c>
      <c r="D5088" s="7" t="s">
        <v>11833</v>
      </c>
      <c r="E5088" s="7" t="s">
        <v>11834</v>
      </c>
      <c r="F5088" s="13" t="s">
        <v>11835</v>
      </c>
      <c r="G5088" s="13" t="s">
        <v>11835</v>
      </c>
      <c r="H5088" s="36" t="s">
        <v>18</v>
      </c>
      <c r="I5088" s="37" t="s">
        <v>13</v>
      </c>
      <c r="J5088" s="11" t="e">
        <f t="shared" si="130"/>
        <v>#REF!</v>
      </c>
      <c r="K5088" s="11" t="e">
        <f t="shared" si="131"/>
        <v>#REF!</v>
      </c>
    </row>
    <row r="5089" spans="1:11" ht="15.75" customHeight="1" x14ac:dyDescent="0.25">
      <c r="A5089" s="27" t="s">
        <v>11836</v>
      </c>
      <c r="B5089" s="13" t="s">
        <v>11601</v>
      </c>
      <c r="C5089" s="13" t="s">
        <v>11601</v>
      </c>
      <c r="D5089" s="7" t="s">
        <v>11601</v>
      </c>
      <c r="E5089" s="7" t="s">
        <v>11601</v>
      </c>
      <c r="F5089" s="13" t="s">
        <v>11837</v>
      </c>
      <c r="G5089" s="13" t="s">
        <v>11837</v>
      </c>
      <c r="H5089" s="36" t="s">
        <v>18</v>
      </c>
      <c r="I5089" s="37" t="s">
        <v>13</v>
      </c>
      <c r="J5089" s="11" t="e">
        <f t="shared" si="130"/>
        <v>#REF!</v>
      </c>
      <c r="K5089" s="11" t="e">
        <f t="shared" si="131"/>
        <v>#REF!</v>
      </c>
    </row>
    <row r="5090" spans="1:11" ht="15.75" customHeight="1" x14ac:dyDescent="0.25">
      <c r="A5090" s="27" t="s">
        <v>11838</v>
      </c>
      <c r="B5090" s="13" t="s">
        <v>11839</v>
      </c>
      <c r="C5090" s="13" t="s">
        <v>11839</v>
      </c>
      <c r="D5090" s="7" t="s">
        <v>11840</v>
      </c>
      <c r="E5090" s="7" t="s">
        <v>11840</v>
      </c>
      <c r="F5090" s="13" t="s">
        <v>11841</v>
      </c>
      <c r="G5090" s="13" t="s">
        <v>11841</v>
      </c>
      <c r="H5090" s="36" t="s">
        <v>18</v>
      </c>
      <c r="I5090" s="37" t="s">
        <v>13</v>
      </c>
      <c r="J5090" s="11" t="e">
        <f t="shared" si="130"/>
        <v>#REF!</v>
      </c>
      <c r="K5090" s="11" t="e">
        <f t="shared" si="131"/>
        <v>#REF!</v>
      </c>
    </row>
    <row r="5091" spans="1:11" ht="15.75" customHeight="1" x14ac:dyDescent="0.25">
      <c r="A5091" s="27" t="s">
        <v>11842</v>
      </c>
      <c r="B5091" s="13" t="s">
        <v>11843</v>
      </c>
      <c r="C5091" s="13" t="s">
        <v>11843</v>
      </c>
      <c r="D5091" s="7" t="s">
        <v>11843</v>
      </c>
      <c r="E5091" s="7" t="s">
        <v>11843</v>
      </c>
      <c r="F5091" s="13" t="s">
        <v>11844</v>
      </c>
      <c r="G5091" s="13" t="s">
        <v>11844</v>
      </c>
      <c r="H5091" s="36" t="s">
        <v>18</v>
      </c>
      <c r="I5091" s="37" t="s">
        <v>13</v>
      </c>
      <c r="J5091" s="11" t="e">
        <f t="shared" si="130"/>
        <v>#REF!</v>
      </c>
      <c r="K5091" s="11" t="e">
        <f t="shared" si="131"/>
        <v>#REF!</v>
      </c>
    </row>
    <row r="5092" spans="1:11" ht="15.75" customHeight="1" x14ac:dyDescent="0.25">
      <c r="A5092" s="27" t="s">
        <v>9488</v>
      </c>
      <c r="B5092" s="13" t="s">
        <v>11845</v>
      </c>
      <c r="C5092" s="13" t="s">
        <v>11846</v>
      </c>
      <c r="D5092" s="7" t="s">
        <v>11846</v>
      </c>
      <c r="E5092" s="7" t="s">
        <v>11846</v>
      </c>
      <c r="F5092" s="13" t="s">
        <v>11847</v>
      </c>
      <c r="G5092" s="13" t="s">
        <v>11848</v>
      </c>
      <c r="H5092" s="36" t="s">
        <v>18</v>
      </c>
      <c r="I5092" s="37" t="s">
        <v>13</v>
      </c>
      <c r="J5092" s="11" t="e">
        <f t="shared" si="130"/>
        <v>#REF!</v>
      </c>
      <c r="K5092" s="11" t="e">
        <f t="shared" si="131"/>
        <v>#REF!</v>
      </c>
    </row>
    <row r="5093" spans="1:11" ht="15.75" customHeight="1" x14ac:dyDescent="0.25">
      <c r="A5093" s="27" t="s">
        <v>11849</v>
      </c>
      <c r="B5093" s="13" t="s">
        <v>11850</v>
      </c>
      <c r="C5093" s="13" t="s">
        <v>11850</v>
      </c>
      <c r="D5093" s="7" t="s">
        <v>11850</v>
      </c>
      <c r="E5093" s="7" t="s">
        <v>11850</v>
      </c>
      <c r="F5093" s="13" t="s">
        <v>11851</v>
      </c>
      <c r="G5093" s="13" t="s">
        <v>11851</v>
      </c>
      <c r="H5093" s="36" t="s">
        <v>18</v>
      </c>
      <c r="I5093" s="37" t="s">
        <v>13</v>
      </c>
      <c r="J5093" s="11" t="e">
        <f t="shared" si="130"/>
        <v>#REF!</v>
      </c>
      <c r="K5093" s="11" t="e">
        <f t="shared" si="131"/>
        <v>#REF!</v>
      </c>
    </row>
    <row r="5094" spans="1:11" ht="15.75" customHeight="1" x14ac:dyDescent="0.25">
      <c r="A5094" s="27" t="s">
        <v>11852</v>
      </c>
      <c r="B5094" s="13" t="s">
        <v>11853</v>
      </c>
      <c r="C5094" s="13" t="s">
        <v>11853</v>
      </c>
      <c r="D5094" s="7" t="s">
        <v>11854</v>
      </c>
      <c r="E5094" s="7" t="s">
        <v>11854</v>
      </c>
      <c r="F5094" s="13" t="s">
        <v>11855</v>
      </c>
      <c r="G5094" s="13" t="s">
        <v>11855</v>
      </c>
      <c r="H5094" s="36" t="s">
        <v>18</v>
      </c>
      <c r="I5094" s="37" t="s">
        <v>13</v>
      </c>
      <c r="J5094" s="11" t="e">
        <f t="shared" si="130"/>
        <v>#REF!</v>
      </c>
      <c r="K5094" s="11" t="e">
        <f t="shared" si="131"/>
        <v>#REF!</v>
      </c>
    </row>
    <row r="5095" spans="1:11" ht="15.75" customHeight="1" x14ac:dyDescent="0.25">
      <c r="A5095" s="27" t="s">
        <v>11856</v>
      </c>
      <c r="B5095" s="13" t="s">
        <v>11857</v>
      </c>
      <c r="C5095" s="13" t="s">
        <v>11857</v>
      </c>
      <c r="D5095" s="7" t="s">
        <v>11857</v>
      </c>
      <c r="E5095" s="7" t="s">
        <v>11857</v>
      </c>
      <c r="F5095" s="13" t="s">
        <v>11858</v>
      </c>
      <c r="G5095" s="13" t="s">
        <v>11858</v>
      </c>
      <c r="H5095" s="36" t="s">
        <v>18</v>
      </c>
      <c r="I5095" s="37" t="s">
        <v>13</v>
      </c>
      <c r="J5095" s="11" t="e">
        <f t="shared" si="130"/>
        <v>#REF!</v>
      </c>
      <c r="K5095" s="11" t="e">
        <f t="shared" si="131"/>
        <v>#REF!</v>
      </c>
    </row>
    <row r="5096" spans="1:11" ht="15.75" customHeight="1" x14ac:dyDescent="0.25">
      <c r="A5096" s="27" t="s">
        <v>9443</v>
      </c>
      <c r="B5096" s="13" t="s">
        <v>11859</v>
      </c>
      <c r="C5096" s="13" t="s">
        <v>11859</v>
      </c>
      <c r="D5096" s="7" t="s">
        <v>11859</v>
      </c>
      <c r="E5096" s="7" t="s">
        <v>11859</v>
      </c>
      <c r="F5096" s="13" t="s">
        <v>11860</v>
      </c>
      <c r="G5096" s="13" t="s">
        <v>11861</v>
      </c>
      <c r="H5096" s="36" t="s">
        <v>18</v>
      </c>
      <c r="I5096" s="37" t="s">
        <v>13</v>
      </c>
      <c r="J5096" s="11" t="e">
        <f t="shared" si="130"/>
        <v>#REF!</v>
      </c>
      <c r="K5096" s="11" t="e">
        <f t="shared" si="131"/>
        <v>#REF!</v>
      </c>
    </row>
    <row r="5097" spans="1:11" ht="15.75" customHeight="1" x14ac:dyDescent="0.25">
      <c r="A5097" s="27" t="s">
        <v>11862</v>
      </c>
      <c r="B5097" s="13" t="s">
        <v>11805</v>
      </c>
      <c r="C5097" s="13" t="s">
        <v>11805</v>
      </c>
      <c r="D5097" s="7" t="s">
        <v>11805</v>
      </c>
      <c r="E5097" s="7" t="s">
        <v>11805</v>
      </c>
      <c r="F5097" s="13" t="s">
        <v>11863</v>
      </c>
      <c r="G5097" s="13" t="s">
        <v>11863</v>
      </c>
      <c r="H5097" s="36" t="s">
        <v>18</v>
      </c>
      <c r="I5097" s="37" t="s">
        <v>13</v>
      </c>
      <c r="J5097" s="11" t="e">
        <f t="shared" si="130"/>
        <v>#REF!</v>
      </c>
      <c r="K5097" s="11" t="e">
        <f t="shared" si="131"/>
        <v>#REF!</v>
      </c>
    </row>
    <row r="5098" spans="1:11" ht="15.75" customHeight="1" x14ac:dyDescent="0.25">
      <c r="A5098" s="27" t="s">
        <v>11864</v>
      </c>
      <c r="B5098" s="13" t="s">
        <v>11865</v>
      </c>
      <c r="C5098" s="13" t="s">
        <v>11865</v>
      </c>
      <c r="D5098" s="7" t="s">
        <v>11866</v>
      </c>
      <c r="E5098" s="7" t="s">
        <v>11866</v>
      </c>
      <c r="F5098" s="13" t="s">
        <v>11867</v>
      </c>
      <c r="G5098" s="13" t="s">
        <v>11867</v>
      </c>
      <c r="H5098" s="36" t="s">
        <v>18</v>
      </c>
      <c r="I5098" s="37" t="s">
        <v>13</v>
      </c>
      <c r="J5098" s="11" t="e">
        <f t="shared" si="130"/>
        <v>#REF!</v>
      </c>
      <c r="K5098" s="11" t="e">
        <f t="shared" si="131"/>
        <v>#REF!</v>
      </c>
    </row>
    <row r="5099" spans="1:11" ht="15.75" customHeight="1" x14ac:dyDescent="0.25">
      <c r="A5099" s="27" t="s">
        <v>11868</v>
      </c>
      <c r="B5099" s="13" t="s">
        <v>11869</v>
      </c>
      <c r="C5099" s="13" t="s">
        <v>11870</v>
      </c>
      <c r="D5099" s="7" t="s">
        <v>11871</v>
      </c>
      <c r="E5099" s="7" t="s">
        <v>11871</v>
      </c>
      <c r="F5099" s="13" t="s">
        <v>11872</v>
      </c>
      <c r="G5099" s="13" t="s">
        <v>11872</v>
      </c>
      <c r="H5099" s="36" t="s">
        <v>18</v>
      </c>
      <c r="I5099" s="37" t="s">
        <v>13</v>
      </c>
      <c r="J5099" s="11" t="e">
        <f t="shared" si="130"/>
        <v>#REF!</v>
      </c>
      <c r="K5099" s="11" t="e">
        <f t="shared" si="131"/>
        <v>#REF!</v>
      </c>
    </row>
    <row r="5100" spans="1:11" ht="15.75" customHeight="1" x14ac:dyDescent="0.25">
      <c r="A5100" s="27" t="s">
        <v>11873</v>
      </c>
      <c r="B5100" s="13" t="s">
        <v>11835</v>
      </c>
      <c r="C5100" s="13" t="s">
        <v>11835</v>
      </c>
      <c r="D5100" s="7" t="s">
        <v>11835</v>
      </c>
      <c r="E5100" s="7" t="s">
        <v>11835</v>
      </c>
      <c r="F5100" s="13" t="s">
        <v>11874</v>
      </c>
      <c r="G5100" s="13" t="s">
        <v>11874</v>
      </c>
      <c r="H5100" s="36" t="s">
        <v>18</v>
      </c>
      <c r="I5100" s="37" t="s">
        <v>13</v>
      </c>
      <c r="J5100" s="11" t="e">
        <f t="shared" si="130"/>
        <v>#REF!</v>
      </c>
      <c r="K5100" s="11" t="e">
        <f t="shared" si="131"/>
        <v>#REF!</v>
      </c>
    </row>
    <row r="5101" spans="1:11" ht="15.75" customHeight="1" x14ac:dyDescent="0.25">
      <c r="A5101" s="27" t="s">
        <v>9490</v>
      </c>
      <c r="B5101" s="13" t="s">
        <v>11875</v>
      </c>
      <c r="C5101" s="13" t="s">
        <v>11875</v>
      </c>
      <c r="D5101" s="7" t="s">
        <v>11876</v>
      </c>
      <c r="E5101" s="7" t="s">
        <v>11876</v>
      </c>
      <c r="F5101" s="13" t="s">
        <v>11877</v>
      </c>
      <c r="G5101" s="13" t="s">
        <v>11877</v>
      </c>
      <c r="H5101" s="36" t="s">
        <v>18</v>
      </c>
      <c r="I5101" s="37" t="s">
        <v>13</v>
      </c>
      <c r="J5101" s="11" t="e">
        <f t="shared" si="130"/>
        <v>#REF!</v>
      </c>
      <c r="K5101" s="11" t="e">
        <f t="shared" si="131"/>
        <v>#REF!</v>
      </c>
    </row>
    <row r="5102" spans="1:11" ht="15.75" customHeight="1" x14ac:dyDescent="0.25">
      <c r="A5102" s="27" t="s">
        <v>11878</v>
      </c>
      <c r="B5102" s="13" t="s">
        <v>11879</v>
      </c>
      <c r="C5102" s="13" t="s">
        <v>11879</v>
      </c>
      <c r="D5102" s="7" t="s">
        <v>11880</v>
      </c>
      <c r="E5102" s="7" t="s">
        <v>11880</v>
      </c>
      <c r="F5102" s="13" t="s">
        <v>11881</v>
      </c>
      <c r="G5102" s="13" t="s">
        <v>11882</v>
      </c>
      <c r="H5102" s="36" t="s">
        <v>18</v>
      </c>
      <c r="I5102" s="37" t="s">
        <v>13</v>
      </c>
      <c r="J5102" s="11" t="e">
        <f t="shared" si="130"/>
        <v>#REF!</v>
      </c>
      <c r="K5102" s="11" t="e">
        <f t="shared" si="131"/>
        <v>#REF!</v>
      </c>
    </row>
    <row r="5103" spans="1:11" ht="15.75" customHeight="1" x14ac:dyDescent="0.25">
      <c r="A5103" s="27" t="s">
        <v>11883</v>
      </c>
      <c r="B5103" s="13" t="s">
        <v>11884</v>
      </c>
      <c r="C5103" s="13" t="s">
        <v>11884</v>
      </c>
      <c r="D5103" s="7" t="s">
        <v>11884</v>
      </c>
      <c r="E5103" s="7" t="s">
        <v>11885</v>
      </c>
      <c r="F5103" s="13" t="s">
        <v>11886</v>
      </c>
      <c r="G5103" s="13" t="s">
        <v>11886</v>
      </c>
      <c r="H5103" s="36" t="s">
        <v>18</v>
      </c>
      <c r="I5103" s="37" t="s">
        <v>13</v>
      </c>
      <c r="J5103" s="11" t="e">
        <f t="shared" si="130"/>
        <v>#REF!</v>
      </c>
      <c r="K5103" s="11" t="e">
        <f t="shared" si="131"/>
        <v>#REF!</v>
      </c>
    </row>
    <row r="5104" spans="1:11" ht="15.75" customHeight="1" x14ac:dyDescent="0.25">
      <c r="A5104" s="27" t="s">
        <v>11887</v>
      </c>
      <c r="B5104" s="13" t="s">
        <v>11888</v>
      </c>
      <c r="C5104" s="13" t="s">
        <v>11888</v>
      </c>
      <c r="D5104" s="7" t="s">
        <v>11889</v>
      </c>
      <c r="E5104" s="7" t="s">
        <v>11889</v>
      </c>
      <c r="F5104" s="13" t="s">
        <v>11890</v>
      </c>
      <c r="G5104" s="13" t="s">
        <v>11890</v>
      </c>
      <c r="H5104" s="36" t="s">
        <v>18</v>
      </c>
      <c r="I5104" s="37" t="s">
        <v>13</v>
      </c>
      <c r="J5104" s="11" t="e">
        <f t="shared" si="130"/>
        <v>#REF!</v>
      </c>
      <c r="K5104" s="11" t="e">
        <f t="shared" si="131"/>
        <v>#REF!</v>
      </c>
    </row>
    <row r="5105" spans="1:11" ht="15.75" customHeight="1" x14ac:dyDescent="0.25">
      <c r="A5105" s="27" t="s">
        <v>11891</v>
      </c>
      <c r="B5105" s="13" t="s">
        <v>11892</v>
      </c>
      <c r="C5105" s="13" t="s">
        <v>11892</v>
      </c>
      <c r="D5105" s="7" t="s">
        <v>11892</v>
      </c>
      <c r="E5105" s="7" t="s">
        <v>11892</v>
      </c>
      <c r="F5105" s="13" t="s">
        <v>11893</v>
      </c>
      <c r="G5105" s="13" t="s">
        <v>11893</v>
      </c>
      <c r="H5105" s="36" t="s">
        <v>18</v>
      </c>
      <c r="I5105" s="37" t="s">
        <v>13</v>
      </c>
      <c r="J5105" s="11" t="e">
        <f t="shared" si="130"/>
        <v>#REF!</v>
      </c>
      <c r="K5105" s="11" t="e">
        <f t="shared" si="131"/>
        <v>#REF!</v>
      </c>
    </row>
    <row r="5106" spans="1:11" ht="15.75" customHeight="1" x14ac:dyDescent="0.25">
      <c r="A5106" s="27" t="s">
        <v>11894</v>
      </c>
      <c r="B5106" s="13" t="s">
        <v>11895</v>
      </c>
      <c r="C5106" s="13" t="s">
        <v>11895</v>
      </c>
      <c r="D5106" s="7" t="s">
        <v>11895</v>
      </c>
      <c r="E5106" s="7" t="s">
        <v>11895</v>
      </c>
      <c r="F5106" s="13" t="s">
        <v>11896</v>
      </c>
      <c r="G5106" s="13" t="s">
        <v>11896</v>
      </c>
      <c r="H5106" s="36" t="s">
        <v>18</v>
      </c>
      <c r="I5106" s="37" t="s">
        <v>13</v>
      </c>
      <c r="J5106" s="11" t="e">
        <f t="shared" si="130"/>
        <v>#REF!</v>
      </c>
      <c r="K5106" s="11" t="e">
        <f t="shared" si="131"/>
        <v>#REF!</v>
      </c>
    </row>
    <row r="5107" spans="1:11" ht="15.75" customHeight="1" x14ac:dyDescent="0.25">
      <c r="A5107" s="27" t="s">
        <v>11897</v>
      </c>
      <c r="B5107" s="13" t="s">
        <v>11898</v>
      </c>
      <c r="C5107" s="13" t="s">
        <v>11899</v>
      </c>
      <c r="D5107" s="7" t="s">
        <v>11899</v>
      </c>
      <c r="E5107" s="7" t="s">
        <v>11899</v>
      </c>
      <c r="F5107" s="13" t="s">
        <v>11532</v>
      </c>
      <c r="G5107" s="13" t="s">
        <v>11532</v>
      </c>
      <c r="H5107" s="36" t="s">
        <v>18</v>
      </c>
      <c r="I5107" s="37" t="s">
        <v>13</v>
      </c>
      <c r="J5107" s="11" t="e">
        <f t="shared" si="130"/>
        <v>#REF!</v>
      </c>
      <c r="K5107" s="11" t="e">
        <f t="shared" si="131"/>
        <v>#REF!</v>
      </c>
    </row>
    <row r="5108" spans="1:11" ht="15.75" customHeight="1" x14ac:dyDescent="0.25">
      <c r="A5108" s="27" t="s">
        <v>11900</v>
      </c>
      <c r="B5108" s="13" t="s">
        <v>11901</v>
      </c>
      <c r="C5108" s="13" t="s">
        <v>11901</v>
      </c>
      <c r="D5108" s="7" t="s">
        <v>11901</v>
      </c>
      <c r="E5108" s="7" t="s">
        <v>11901</v>
      </c>
      <c r="F5108" s="13" t="s">
        <v>11902</v>
      </c>
      <c r="G5108" s="13" t="s">
        <v>11902</v>
      </c>
      <c r="H5108" s="36" t="s">
        <v>18</v>
      </c>
      <c r="I5108" s="37" t="s">
        <v>13</v>
      </c>
      <c r="J5108" s="11" t="e">
        <f t="shared" si="130"/>
        <v>#REF!</v>
      </c>
      <c r="K5108" s="11" t="e">
        <f t="shared" si="131"/>
        <v>#REF!</v>
      </c>
    </row>
    <row r="5109" spans="1:11" ht="15.75" customHeight="1" x14ac:dyDescent="0.25">
      <c r="A5109" s="27" t="s">
        <v>11903</v>
      </c>
      <c r="B5109" s="13" t="s">
        <v>11904</v>
      </c>
      <c r="C5109" s="13" t="s">
        <v>11904</v>
      </c>
      <c r="D5109" s="7" t="s">
        <v>11905</v>
      </c>
      <c r="E5109" s="7" t="s">
        <v>11906</v>
      </c>
      <c r="F5109" s="13" t="s">
        <v>11907</v>
      </c>
      <c r="G5109" s="13" t="s">
        <v>11907</v>
      </c>
      <c r="H5109" s="36" t="s">
        <v>18</v>
      </c>
      <c r="I5109" s="37" t="s">
        <v>13</v>
      </c>
      <c r="J5109" s="11" t="e">
        <f t="shared" si="130"/>
        <v>#REF!</v>
      </c>
      <c r="K5109" s="11" t="e">
        <f t="shared" si="131"/>
        <v>#REF!</v>
      </c>
    </row>
    <row r="5110" spans="1:11" ht="15.75" customHeight="1" x14ac:dyDescent="0.25">
      <c r="A5110" s="27" t="s">
        <v>11908</v>
      </c>
      <c r="B5110" s="13" t="s">
        <v>11861</v>
      </c>
      <c r="C5110" s="13" t="s">
        <v>11860</v>
      </c>
      <c r="D5110" s="7" t="s">
        <v>11909</v>
      </c>
      <c r="E5110" s="7" t="s">
        <v>11909</v>
      </c>
      <c r="F5110" s="13" t="s">
        <v>11910</v>
      </c>
      <c r="G5110" s="13" t="s">
        <v>11910</v>
      </c>
      <c r="H5110" s="36" t="s">
        <v>18</v>
      </c>
      <c r="I5110" s="37" t="s">
        <v>13</v>
      </c>
      <c r="J5110" s="11" t="e">
        <f t="shared" si="130"/>
        <v>#REF!</v>
      </c>
      <c r="K5110" s="11" t="e">
        <f t="shared" si="131"/>
        <v>#REF!</v>
      </c>
    </row>
    <row r="5111" spans="1:11" ht="15.75" customHeight="1" x14ac:dyDescent="0.25">
      <c r="A5111" s="27" t="s">
        <v>11911</v>
      </c>
      <c r="B5111" s="13" t="s">
        <v>11912</v>
      </c>
      <c r="C5111" s="13" t="s">
        <v>11912</v>
      </c>
      <c r="D5111" s="7" t="s">
        <v>11913</v>
      </c>
      <c r="E5111" s="7" t="s">
        <v>11913</v>
      </c>
      <c r="F5111" s="13" t="s">
        <v>11914</v>
      </c>
      <c r="G5111" s="13" t="s">
        <v>11914</v>
      </c>
      <c r="H5111" s="36" t="s">
        <v>18</v>
      </c>
      <c r="I5111" s="37" t="s">
        <v>13</v>
      </c>
      <c r="J5111" s="11" t="e">
        <f t="shared" si="130"/>
        <v>#REF!</v>
      </c>
      <c r="K5111" s="11" t="e">
        <f t="shared" si="131"/>
        <v>#REF!</v>
      </c>
    </row>
    <row r="5112" spans="1:11" ht="15.75" customHeight="1" x14ac:dyDescent="0.25">
      <c r="A5112" s="27" t="s">
        <v>11915</v>
      </c>
      <c r="B5112" s="13" t="s">
        <v>11623</v>
      </c>
      <c r="C5112" s="13" t="s">
        <v>11623</v>
      </c>
      <c r="D5112" s="7" t="s">
        <v>11623</v>
      </c>
      <c r="E5112" s="7" t="s">
        <v>11623</v>
      </c>
      <c r="F5112" s="13" t="s">
        <v>11916</v>
      </c>
      <c r="G5112" s="13" t="s">
        <v>11916</v>
      </c>
      <c r="H5112" s="36" t="s">
        <v>18</v>
      </c>
      <c r="I5112" s="37" t="s">
        <v>13</v>
      </c>
      <c r="J5112" s="11" t="e">
        <f t="shared" si="130"/>
        <v>#REF!</v>
      </c>
      <c r="K5112" s="11" t="e">
        <f t="shared" si="131"/>
        <v>#REF!</v>
      </c>
    </row>
    <row r="5113" spans="1:11" ht="15.75" customHeight="1" x14ac:dyDescent="0.25">
      <c r="A5113" s="27" t="s">
        <v>2147</v>
      </c>
      <c r="B5113" s="13" t="s">
        <v>11917</v>
      </c>
      <c r="C5113" s="13" t="s">
        <v>11917</v>
      </c>
      <c r="D5113" s="7" t="s">
        <v>11918</v>
      </c>
      <c r="E5113" s="7" t="s">
        <v>11918</v>
      </c>
      <c r="F5113" s="13" t="s">
        <v>11919</v>
      </c>
      <c r="G5113" s="13" t="s">
        <v>11919</v>
      </c>
      <c r="H5113" s="36" t="s">
        <v>18</v>
      </c>
      <c r="I5113" s="37" t="s">
        <v>13</v>
      </c>
      <c r="J5113" s="11" t="e">
        <f t="shared" si="130"/>
        <v>#REF!</v>
      </c>
      <c r="K5113" s="11" t="e">
        <f t="shared" si="131"/>
        <v>#REF!</v>
      </c>
    </row>
    <row r="5114" spans="1:11" ht="15.75" customHeight="1" x14ac:dyDescent="0.25">
      <c r="A5114" s="27" t="s">
        <v>11920</v>
      </c>
      <c r="B5114" s="13" t="s">
        <v>11886</v>
      </c>
      <c r="C5114" s="13" t="s">
        <v>11886</v>
      </c>
      <c r="D5114" s="7" t="s">
        <v>11886</v>
      </c>
      <c r="E5114" s="7" t="s">
        <v>11886</v>
      </c>
      <c r="F5114" s="13" t="s">
        <v>11921</v>
      </c>
      <c r="G5114" s="13" t="s">
        <v>11921</v>
      </c>
      <c r="H5114" s="36" t="s">
        <v>18</v>
      </c>
      <c r="I5114" s="37" t="s">
        <v>13</v>
      </c>
      <c r="J5114" s="11" t="e">
        <f t="shared" si="130"/>
        <v>#REF!</v>
      </c>
      <c r="K5114" s="11" t="e">
        <f t="shared" si="131"/>
        <v>#REF!</v>
      </c>
    </row>
    <row r="5115" spans="1:11" ht="15.75" customHeight="1" x14ac:dyDescent="0.25">
      <c r="A5115" s="27" t="s">
        <v>11922</v>
      </c>
      <c r="B5115" s="13" t="s">
        <v>11902</v>
      </c>
      <c r="C5115" s="13" t="s">
        <v>11902</v>
      </c>
      <c r="D5115" s="7" t="s">
        <v>11923</v>
      </c>
      <c r="E5115" s="7" t="s">
        <v>11923</v>
      </c>
      <c r="F5115" s="13" t="s">
        <v>11924</v>
      </c>
      <c r="G5115" s="13" t="s">
        <v>11924</v>
      </c>
      <c r="H5115" s="36" t="s">
        <v>18</v>
      </c>
      <c r="I5115" s="37" t="s">
        <v>13</v>
      </c>
      <c r="J5115" s="14"/>
      <c r="K5115" s="14"/>
    </row>
    <row r="5116" spans="1:11" ht="15.75" customHeight="1" x14ac:dyDescent="0.25">
      <c r="A5116" s="27"/>
      <c r="B5116" s="13" t="s">
        <v>11925</v>
      </c>
      <c r="C5116" s="13" t="s">
        <v>11926</v>
      </c>
      <c r="D5116" s="7" t="s">
        <v>11926</v>
      </c>
      <c r="E5116" s="7" t="s">
        <v>11926</v>
      </c>
      <c r="F5116" s="13" t="s">
        <v>11927</v>
      </c>
      <c r="G5116" s="13" t="s">
        <v>11927</v>
      </c>
      <c r="H5116" s="36" t="s">
        <v>18</v>
      </c>
      <c r="I5116" s="37" t="s">
        <v>13</v>
      </c>
      <c r="J5116" s="14"/>
      <c r="K5116" s="14"/>
    </row>
    <row r="5117" spans="1:11" ht="15.75" customHeight="1" x14ac:dyDescent="0.25">
      <c r="A5117" s="27"/>
      <c r="B5117" s="13" t="s">
        <v>11928</v>
      </c>
      <c r="C5117" s="13" t="s">
        <v>11928</v>
      </c>
      <c r="D5117" s="7" t="s">
        <v>11929</v>
      </c>
      <c r="E5117" s="7" t="s">
        <v>11929</v>
      </c>
      <c r="F5117" s="13" t="s">
        <v>11930</v>
      </c>
      <c r="G5117" s="13" t="s">
        <v>11931</v>
      </c>
      <c r="H5117" s="36" t="s">
        <v>18</v>
      </c>
      <c r="I5117" s="37" t="s">
        <v>13</v>
      </c>
      <c r="J5117" s="14"/>
      <c r="K5117" s="14"/>
    </row>
    <row r="5118" spans="1:11" ht="15.75" customHeight="1" x14ac:dyDescent="0.25">
      <c r="A5118" s="27"/>
      <c r="B5118" s="13" t="s">
        <v>11932</v>
      </c>
      <c r="C5118" s="13" t="s">
        <v>11932</v>
      </c>
      <c r="D5118" s="7" t="s">
        <v>11933</v>
      </c>
      <c r="E5118" s="7" t="s">
        <v>11933</v>
      </c>
      <c r="F5118" s="13" t="s">
        <v>11934</v>
      </c>
      <c r="G5118" s="13" t="s">
        <v>11934</v>
      </c>
      <c r="H5118" s="36" t="s">
        <v>18</v>
      </c>
      <c r="I5118" s="37" t="s">
        <v>13</v>
      </c>
      <c r="J5118" s="14"/>
      <c r="K5118" s="14"/>
    </row>
    <row r="5119" spans="1:11" ht="15.75" customHeight="1" x14ac:dyDescent="0.25">
      <c r="A5119" s="27"/>
      <c r="B5119" s="13" t="s">
        <v>11935</v>
      </c>
      <c r="C5119" s="13" t="s">
        <v>11935</v>
      </c>
      <c r="D5119" s="7" t="s">
        <v>11936</v>
      </c>
      <c r="E5119" s="7" t="s">
        <v>11936</v>
      </c>
      <c r="F5119" s="13" t="s">
        <v>11937</v>
      </c>
      <c r="G5119" s="13" t="s">
        <v>11937</v>
      </c>
      <c r="H5119" s="36" t="s">
        <v>18</v>
      </c>
      <c r="I5119" s="37" t="s">
        <v>13</v>
      </c>
      <c r="J5119" s="14"/>
      <c r="K5119" s="14"/>
    </row>
    <row r="5120" spans="1:11" ht="15.75" customHeight="1" x14ac:dyDescent="0.25">
      <c r="A5120" s="27"/>
      <c r="B5120" s="13" t="s">
        <v>11914</v>
      </c>
      <c r="C5120" s="13" t="s">
        <v>11914</v>
      </c>
      <c r="D5120" s="7" t="s">
        <v>11938</v>
      </c>
      <c r="E5120" s="7" t="s">
        <v>11938</v>
      </c>
      <c r="F5120" s="13" t="s">
        <v>11939</v>
      </c>
      <c r="G5120" s="13" t="s">
        <v>11939</v>
      </c>
      <c r="H5120" s="36" t="s">
        <v>18</v>
      </c>
      <c r="I5120" s="37" t="s">
        <v>13</v>
      </c>
      <c r="J5120" s="14"/>
      <c r="K5120" s="14"/>
    </row>
    <row r="5121" spans="1:11" ht="15.75" customHeight="1" x14ac:dyDescent="0.25">
      <c r="A5121" s="27"/>
      <c r="B5121" s="13" t="s">
        <v>11940</v>
      </c>
      <c r="C5121" s="13" t="s">
        <v>11940</v>
      </c>
      <c r="D5121" s="7" t="s">
        <v>11940</v>
      </c>
      <c r="E5121" s="7" t="s">
        <v>11940</v>
      </c>
      <c r="F5121" s="13" t="s">
        <v>11941</v>
      </c>
      <c r="G5121" s="13" t="s">
        <v>11941</v>
      </c>
      <c r="H5121" s="36" t="s">
        <v>18</v>
      </c>
      <c r="I5121" s="37" t="s">
        <v>13</v>
      </c>
      <c r="J5121" s="14"/>
      <c r="K5121" s="14"/>
    </row>
    <row r="5122" spans="1:11" ht="15.75" customHeight="1" x14ac:dyDescent="0.25">
      <c r="A5122" s="27"/>
      <c r="B5122" s="13" t="s">
        <v>11942</v>
      </c>
      <c r="C5122" s="13" t="s">
        <v>11942</v>
      </c>
      <c r="D5122" s="7" t="s">
        <v>11943</v>
      </c>
      <c r="E5122" s="7" t="s">
        <v>11943</v>
      </c>
      <c r="F5122" s="13" t="s">
        <v>11944</v>
      </c>
      <c r="G5122" s="13" t="s">
        <v>11944</v>
      </c>
      <c r="H5122" s="36" t="s">
        <v>18</v>
      </c>
      <c r="I5122" s="37" t="s">
        <v>13</v>
      </c>
      <c r="J5122" s="14"/>
      <c r="K5122" s="14"/>
    </row>
    <row r="5123" spans="1:11" ht="15.75" customHeight="1" x14ac:dyDescent="0.25">
      <c r="A5123" s="27"/>
      <c r="B5123" s="13" t="s">
        <v>11945</v>
      </c>
      <c r="C5123" s="13" t="s">
        <v>11945</v>
      </c>
      <c r="D5123" s="7" t="s">
        <v>11945</v>
      </c>
      <c r="E5123" s="7" t="s">
        <v>11946</v>
      </c>
      <c r="F5123" s="13" t="s">
        <v>11947</v>
      </c>
      <c r="G5123" s="13" t="s">
        <v>11948</v>
      </c>
      <c r="H5123" s="36" t="s">
        <v>18</v>
      </c>
      <c r="I5123" s="37" t="s">
        <v>13</v>
      </c>
      <c r="J5123" s="14"/>
      <c r="K5123" s="14"/>
    </row>
    <row r="5124" spans="1:11" ht="15.75" customHeight="1" x14ac:dyDescent="0.25">
      <c r="A5124" s="27"/>
      <c r="B5124" s="13" t="s">
        <v>11949</v>
      </c>
      <c r="C5124" s="13" t="s">
        <v>11949</v>
      </c>
      <c r="D5124" s="7" t="s">
        <v>11950</v>
      </c>
      <c r="E5124" s="7" t="s">
        <v>11950</v>
      </c>
      <c r="F5124" s="13" t="s">
        <v>11951</v>
      </c>
      <c r="G5124" s="13" t="s">
        <v>11952</v>
      </c>
      <c r="H5124" s="36" t="s">
        <v>18</v>
      </c>
      <c r="I5124" s="37" t="s">
        <v>13</v>
      </c>
      <c r="J5124" s="14"/>
      <c r="K5124" s="14"/>
    </row>
    <row r="5125" spans="1:11" ht="15.75" customHeight="1" x14ac:dyDescent="0.25">
      <c r="A5125" s="27"/>
      <c r="B5125" s="13" t="s">
        <v>11953</v>
      </c>
      <c r="C5125" s="13" t="s">
        <v>11953</v>
      </c>
      <c r="D5125" s="7" t="s">
        <v>11954</v>
      </c>
      <c r="E5125" s="7" t="s">
        <v>11955</v>
      </c>
      <c r="F5125" s="13" t="s">
        <v>11956</v>
      </c>
      <c r="G5125" s="13" t="s">
        <v>11956</v>
      </c>
      <c r="H5125" s="36" t="s">
        <v>18</v>
      </c>
      <c r="I5125" s="37" t="s">
        <v>13</v>
      </c>
      <c r="J5125" s="14"/>
      <c r="K5125" s="14"/>
    </row>
    <row r="5126" spans="1:11" ht="15.75" customHeight="1" x14ac:dyDescent="0.25">
      <c r="A5126" s="27"/>
      <c r="B5126" s="13" t="s">
        <v>11957</v>
      </c>
      <c r="C5126" s="13" t="s">
        <v>11957</v>
      </c>
      <c r="D5126" s="7" t="s">
        <v>11958</v>
      </c>
      <c r="E5126" s="7" t="s">
        <v>11958</v>
      </c>
      <c r="F5126" s="13" t="s">
        <v>11959</v>
      </c>
      <c r="G5126" s="13" t="s">
        <v>11959</v>
      </c>
      <c r="H5126" s="36" t="s">
        <v>18</v>
      </c>
      <c r="I5126" s="37" t="s">
        <v>13</v>
      </c>
      <c r="J5126" s="14"/>
      <c r="K5126" s="14"/>
    </row>
    <row r="5127" spans="1:11" ht="15.75" customHeight="1" x14ac:dyDescent="0.25">
      <c r="A5127" s="27"/>
      <c r="B5127" s="13" t="s">
        <v>11960</v>
      </c>
      <c r="C5127" s="13" t="s">
        <v>11961</v>
      </c>
      <c r="D5127" s="7" t="s">
        <v>11961</v>
      </c>
      <c r="E5127" s="7" t="s">
        <v>11961</v>
      </c>
      <c r="F5127" s="13" t="s">
        <v>11962</v>
      </c>
      <c r="G5127" s="13" t="s">
        <v>11962</v>
      </c>
      <c r="H5127" s="36" t="s">
        <v>18</v>
      </c>
      <c r="I5127" s="37" t="s">
        <v>13</v>
      </c>
      <c r="J5127" s="14"/>
      <c r="K5127" s="14"/>
    </row>
    <row r="5128" spans="1:11" ht="15.75" customHeight="1" x14ac:dyDescent="0.25">
      <c r="A5128" s="27"/>
      <c r="B5128" s="13" t="s">
        <v>11963</v>
      </c>
      <c r="C5128" s="13" t="s">
        <v>11963</v>
      </c>
      <c r="D5128" s="7" t="s">
        <v>11963</v>
      </c>
      <c r="E5128" s="7" t="s">
        <v>11963</v>
      </c>
      <c r="F5128" s="13" t="s">
        <v>11964</v>
      </c>
      <c r="G5128" s="13" t="s">
        <v>11964</v>
      </c>
      <c r="H5128" s="36" t="s">
        <v>18</v>
      </c>
      <c r="I5128" s="37" t="s">
        <v>13</v>
      </c>
      <c r="J5128" s="14"/>
      <c r="K5128" s="14"/>
    </row>
    <row r="5129" spans="1:11" ht="15.75" customHeight="1" x14ac:dyDescent="0.25">
      <c r="A5129" s="27"/>
      <c r="B5129" s="13" t="s">
        <v>11927</v>
      </c>
      <c r="C5129" s="13" t="s">
        <v>11927</v>
      </c>
      <c r="D5129" s="7" t="s">
        <v>11927</v>
      </c>
      <c r="E5129" s="7" t="s">
        <v>11927</v>
      </c>
      <c r="F5129" s="13" t="s">
        <v>11965</v>
      </c>
      <c r="G5129" s="13" t="s">
        <v>11965</v>
      </c>
      <c r="H5129" s="36" t="s">
        <v>18</v>
      </c>
      <c r="I5129" s="37" t="s">
        <v>13</v>
      </c>
      <c r="J5129" s="14"/>
      <c r="K5129" s="14"/>
    </row>
    <row r="5130" spans="1:11" ht="15.75" customHeight="1" x14ac:dyDescent="0.25">
      <c r="A5130" s="27"/>
      <c r="B5130" s="13" t="s">
        <v>11966</v>
      </c>
      <c r="C5130" s="13" t="s">
        <v>11966</v>
      </c>
      <c r="D5130" s="7" t="s">
        <v>11967</v>
      </c>
      <c r="E5130" s="7" t="s">
        <v>11967</v>
      </c>
      <c r="F5130" s="13" t="s">
        <v>11968</v>
      </c>
      <c r="G5130" s="13" t="s">
        <v>11969</v>
      </c>
      <c r="H5130" s="36" t="s">
        <v>18</v>
      </c>
      <c r="I5130" s="37" t="s">
        <v>13</v>
      </c>
      <c r="J5130" s="14"/>
      <c r="K5130" s="14"/>
    </row>
    <row r="5131" spans="1:11" ht="15.75" customHeight="1" x14ac:dyDescent="0.25">
      <c r="A5131" s="27"/>
      <c r="B5131" s="13" t="s">
        <v>11939</v>
      </c>
      <c r="C5131" s="13" t="s">
        <v>11939</v>
      </c>
      <c r="D5131" s="7" t="s">
        <v>11970</v>
      </c>
      <c r="E5131" s="7" t="s">
        <v>11970</v>
      </c>
      <c r="F5131" s="13" t="s">
        <v>11971</v>
      </c>
      <c r="G5131" s="13" t="s">
        <v>11971</v>
      </c>
      <c r="H5131" s="36" t="s">
        <v>18</v>
      </c>
      <c r="I5131" s="37" t="s">
        <v>13</v>
      </c>
      <c r="J5131" s="14"/>
      <c r="K5131" s="14"/>
    </row>
    <row r="5132" spans="1:11" ht="15.75" customHeight="1" x14ac:dyDescent="0.25">
      <c r="A5132" s="27"/>
      <c r="B5132" s="13" t="s">
        <v>11972</v>
      </c>
      <c r="C5132" s="13" t="s">
        <v>11973</v>
      </c>
      <c r="D5132" s="7" t="s">
        <v>11974</v>
      </c>
      <c r="E5132" s="7" t="s">
        <v>11974</v>
      </c>
      <c r="F5132" s="13" t="s">
        <v>11975</v>
      </c>
      <c r="G5132" s="13" t="s">
        <v>11976</v>
      </c>
      <c r="H5132" s="36" t="s">
        <v>18</v>
      </c>
      <c r="I5132" s="37" t="s">
        <v>128</v>
      </c>
      <c r="J5132" s="14"/>
      <c r="K5132" s="14"/>
    </row>
    <row r="5133" spans="1:11" ht="15.75" customHeight="1" x14ac:dyDescent="0.25">
      <c r="A5133" s="27"/>
      <c r="B5133" s="13"/>
      <c r="C5133" s="13"/>
      <c r="D5133" s="7"/>
      <c r="E5133" s="7"/>
      <c r="F5133" s="13" t="s">
        <v>11977</v>
      </c>
      <c r="G5133" s="13" t="s">
        <v>11978</v>
      </c>
      <c r="H5133" s="36" t="s">
        <v>18</v>
      </c>
      <c r="I5133" s="37" t="s">
        <v>13</v>
      </c>
      <c r="J5133" s="14"/>
      <c r="K5133" s="14"/>
    </row>
    <row r="5134" spans="1:11" ht="15.75" customHeight="1" x14ac:dyDescent="0.25">
      <c r="A5134" s="27"/>
      <c r="B5134" s="13" t="s">
        <v>11979</v>
      </c>
      <c r="C5134" s="13" t="s">
        <v>11980</v>
      </c>
      <c r="D5134" s="7" t="s">
        <v>11980</v>
      </c>
      <c r="E5134" s="7" t="s">
        <v>11980</v>
      </c>
      <c r="F5134" s="13" t="s">
        <v>11981</v>
      </c>
      <c r="G5134" s="13" t="s">
        <v>11981</v>
      </c>
      <c r="H5134" s="36" t="s">
        <v>18</v>
      </c>
      <c r="I5134" s="37" t="s">
        <v>13</v>
      </c>
      <c r="J5134" s="14"/>
      <c r="K5134" s="14"/>
    </row>
    <row r="5135" spans="1:11" ht="15.75" customHeight="1" x14ac:dyDescent="0.25">
      <c r="A5135" s="27"/>
      <c r="B5135" s="13" t="s">
        <v>11982</v>
      </c>
      <c r="C5135" s="13" t="s">
        <v>11947</v>
      </c>
      <c r="D5135" s="7" t="s">
        <v>11947</v>
      </c>
      <c r="E5135" s="7" t="s">
        <v>11947</v>
      </c>
      <c r="F5135" s="13" t="s">
        <v>11983</v>
      </c>
      <c r="G5135" s="13" t="s">
        <v>11983</v>
      </c>
      <c r="H5135" s="36" t="s">
        <v>18</v>
      </c>
      <c r="I5135" s="37" t="s">
        <v>13</v>
      </c>
      <c r="J5135" s="14"/>
      <c r="K5135" s="14"/>
    </row>
    <row r="5136" spans="1:11" ht="15.75" customHeight="1" x14ac:dyDescent="0.25">
      <c r="A5136" s="27"/>
      <c r="B5136" s="13" t="s">
        <v>11984</v>
      </c>
      <c r="C5136" s="13" t="s">
        <v>11985</v>
      </c>
      <c r="D5136" s="7" t="s">
        <v>11985</v>
      </c>
      <c r="E5136" s="7" t="s">
        <v>11985</v>
      </c>
      <c r="F5136" s="13" t="s">
        <v>11986</v>
      </c>
      <c r="G5136" s="13" t="s">
        <v>11986</v>
      </c>
      <c r="H5136" s="36" t="s">
        <v>18</v>
      </c>
      <c r="I5136" s="37" t="s">
        <v>13</v>
      </c>
      <c r="J5136" s="14"/>
      <c r="K5136" s="14"/>
    </row>
    <row r="5137" spans="1:11" ht="15.75" customHeight="1" x14ac:dyDescent="0.25">
      <c r="A5137" s="27"/>
      <c r="B5137" s="13" t="s">
        <v>11987</v>
      </c>
      <c r="C5137" s="13" t="s">
        <v>11988</v>
      </c>
      <c r="D5137" s="7" t="s">
        <v>11989</v>
      </c>
      <c r="E5137" s="7" t="s">
        <v>11989</v>
      </c>
      <c r="F5137" s="13" t="s">
        <v>11990</v>
      </c>
      <c r="G5137" s="13" t="s">
        <v>11991</v>
      </c>
      <c r="H5137" s="36" t="s">
        <v>18</v>
      </c>
      <c r="I5137" s="37" t="s">
        <v>13</v>
      </c>
      <c r="J5137" s="14"/>
      <c r="K5137" s="14"/>
    </row>
    <row r="5138" spans="1:11" ht="15.75" customHeight="1" x14ac:dyDescent="0.25">
      <c r="A5138" s="27"/>
      <c r="B5138" s="13" t="s">
        <v>11992</v>
      </c>
      <c r="C5138" s="13" t="s">
        <v>11993</v>
      </c>
      <c r="D5138" s="7" t="s">
        <v>11994</v>
      </c>
      <c r="E5138" s="7" t="s">
        <v>11995</v>
      </c>
      <c r="F5138" s="13" t="s">
        <v>11996</v>
      </c>
      <c r="G5138" s="13" t="s">
        <v>11997</v>
      </c>
      <c r="H5138" s="36" t="s">
        <v>18</v>
      </c>
      <c r="I5138" s="37" t="s">
        <v>13</v>
      </c>
      <c r="J5138" s="14"/>
      <c r="K5138" s="14"/>
    </row>
    <row r="5139" spans="1:11" ht="15.75" customHeight="1" x14ac:dyDescent="0.25">
      <c r="A5139" s="27"/>
      <c r="B5139" s="13" t="s">
        <v>11998</v>
      </c>
      <c r="C5139" s="13" t="s">
        <v>11999</v>
      </c>
      <c r="D5139" s="7" t="s">
        <v>12000</v>
      </c>
      <c r="E5139" s="7" t="s">
        <v>12000</v>
      </c>
      <c r="F5139" s="13" t="s">
        <v>12001</v>
      </c>
      <c r="G5139" s="13" t="s">
        <v>12001</v>
      </c>
      <c r="H5139" s="36" t="s">
        <v>18</v>
      </c>
      <c r="I5139" s="37" t="s">
        <v>13</v>
      </c>
      <c r="J5139" s="14"/>
      <c r="K5139" s="14"/>
    </row>
    <row r="5140" spans="1:11" ht="15.75" customHeight="1" x14ac:dyDescent="0.25">
      <c r="A5140" s="27"/>
      <c r="B5140" s="13" t="s">
        <v>12002</v>
      </c>
      <c r="C5140" s="13" t="s">
        <v>12002</v>
      </c>
      <c r="D5140" s="7" t="s">
        <v>12003</v>
      </c>
      <c r="E5140" s="7" t="s">
        <v>12003</v>
      </c>
      <c r="F5140" s="13" t="s">
        <v>12004</v>
      </c>
      <c r="G5140" s="13" t="s">
        <v>12004</v>
      </c>
      <c r="H5140" s="36" t="s">
        <v>18</v>
      </c>
      <c r="I5140" s="37" t="s">
        <v>13</v>
      </c>
      <c r="J5140" s="14"/>
      <c r="K5140" s="14"/>
    </row>
    <row r="5141" spans="1:11" ht="15.75" customHeight="1" x14ac:dyDescent="0.25">
      <c r="A5141" s="27"/>
      <c r="B5141" s="13" t="s">
        <v>12005</v>
      </c>
      <c r="C5141" s="13" t="s">
        <v>12005</v>
      </c>
      <c r="D5141" s="7" t="s">
        <v>12006</v>
      </c>
      <c r="E5141" s="7" t="s">
        <v>12006</v>
      </c>
      <c r="F5141" s="13" t="s">
        <v>12007</v>
      </c>
      <c r="G5141" s="13" t="s">
        <v>12008</v>
      </c>
      <c r="H5141" s="36" t="s">
        <v>18</v>
      </c>
      <c r="I5141" s="37" t="s">
        <v>13</v>
      </c>
      <c r="J5141" s="14"/>
      <c r="K5141" s="14"/>
    </row>
    <row r="5142" spans="1:11" ht="15.75" customHeight="1" x14ac:dyDescent="0.25">
      <c r="A5142" s="27"/>
      <c r="B5142" s="13" t="s">
        <v>12009</v>
      </c>
      <c r="C5142" s="13" t="s">
        <v>12009</v>
      </c>
      <c r="D5142" s="7" t="s">
        <v>12010</v>
      </c>
      <c r="E5142" s="7" t="s">
        <v>12010</v>
      </c>
      <c r="F5142" s="13" t="s">
        <v>12011</v>
      </c>
      <c r="G5142" s="13" t="s">
        <v>12011</v>
      </c>
      <c r="H5142" s="36" t="s">
        <v>18</v>
      </c>
      <c r="I5142" s="37" t="s">
        <v>13</v>
      </c>
      <c r="J5142" s="14"/>
      <c r="K5142" s="14"/>
    </row>
    <row r="5143" spans="1:11" ht="15.75" customHeight="1" x14ac:dyDescent="0.25">
      <c r="A5143" s="27"/>
      <c r="B5143" s="13" t="s">
        <v>12012</v>
      </c>
      <c r="C5143" s="13" t="s">
        <v>12012</v>
      </c>
      <c r="D5143" s="7" t="s">
        <v>12013</v>
      </c>
      <c r="E5143" s="7" t="s">
        <v>12013</v>
      </c>
      <c r="F5143" s="13" t="s">
        <v>12014</v>
      </c>
      <c r="G5143" s="13" t="s">
        <v>12014</v>
      </c>
      <c r="H5143" s="36" t="s">
        <v>18</v>
      </c>
      <c r="I5143" s="37" t="s">
        <v>13</v>
      </c>
      <c r="J5143" s="14"/>
      <c r="K5143" s="14"/>
    </row>
    <row r="5144" spans="1:11" ht="15.75" customHeight="1" x14ac:dyDescent="0.25">
      <c r="A5144" s="27"/>
      <c r="B5144" s="13" t="s">
        <v>12015</v>
      </c>
      <c r="C5144" s="13" t="s">
        <v>12015</v>
      </c>
      <c r="D5144" s="7" t="s">
        <v>12016</v>
      </c>
      <c r="E5144" s="7" t="s">
        <v>12017</v>
      </c>
      <c r="F5144" s="13" t="s">
        <v>12018</v>
      </c>
      <c r="G5144" s="13" t="s">
        <v>12018</v>
      </c>
      <c r="H5144" s="36" t="s">
        <v>18</v>
      </c>
      <c r="I5144" s="37" t="s">
        <v>13</v>
      </c>
      <c r="J5144" s="14"/>
      <c r="K5144" s="14"/>
    </row>
    <row r="5145" spans="1:11" ht="15.75" customHeight="1" x14ac:dyDescent="0.25">
      <c r="A5145" s="27"/>
      <c r="B5145" s="13" t="s">
        <v>12019</v>
      </c>
      <c r="C5145" s="13" t="s">
        <v>12020</v>
      </c>
      <c r="D5145" s="7" t="s">
        <v>12021</v>
      </c>
      <c r="E5145" s="7" t="s">
        <v>12022</v>
      </c>
      <c r="F5145" s="13" t="s">
        <v>12023</v>
      </c>
      <c r="G5145" s="13" t="s">
        <v>12023</v>
      </c>
      <c r="H5145" s="36" t="s">
        <v>18</v>
      </c>
      <c r="I5145" s="37" t="s">
        <v>13</v>
      </c>
      <c r="J5145" s="14"/>
      <c r="K5145" s="14"/>
    </row>
    <row r="5146" spans="1:11" ht="15.75" customHeight="1" x14ac:dyDescent="0.25">
      <c r="A5146" s="27"/>
      <c r="B5146" s="13" t="s">
        <v>11971</v>
      </c>
      <c r="C5146" s="13" t="s">
        <v>11971</v>
      </c>
      <c r="D5146" s="7" t="s">
        <v>12024</v>
      </c>
      <c r="E5146" s="7" t="s">
        <v>12024</v>
      </c>
      <c r="F5146" s="13" t="s">
        <v>12025</v>
      </c>
      <c r="G5146" s="13" t="s">
        <v>12025</v>
      </c>
      <c r="H5146" s="36" t="s">
        <v>18</v>
      </c>
      <c r="I5146" s="37" t="s">
        <v>13</v>
      </c>
      <c r="J5146" s="14"/>
      <c r="K5146" s="14"/>
    </row>
    <row r="5147" spans="1:11" ht="15.75" customHeight="1" x14ac:dyDescent="0.25">
      <c r="A5147" s="27"/>
      <c r="B5147" s="13" t="s">
        <v>12026</v>
      </c>
      <c r="C5147" s="13" t="s">
        <v>12027</v>
      </c>
      <c r="D5147" s="7" t="s">
        <v>12028</v>
      </c>
      <c r="E5147" s="7" t="s">
        <v>12028</v>
      </c>
      <c r="F5147" s="13" t="s">
        <v>12029</v>
      </c>
      <c r="G5147" s="13" t="s">
        <v>12029</v>
      </c>
      <c r="H5147" s="36" t="s">
        <v>18</v>
      </c>
      <c r="I5147" s="37" t="s">
        <v>13</v>
      </c>
      <c r="J5147" s="14"/>
      <c r="K5147" s="14"/>
    </row>
    <row r="5148" spans="1:11" ht="15.75" customHeight="1" x14ac:dyDescent="0.25">
      <c r="A5148" s="27"/>
      <c r="B5148" s="13" t="s">
        <v>12030</v>
      </c>
      <c r="C5148" s="13" t="s">
        <v>12030</v>
      </c>
      <c r="D5148" s="7" t="s">
        <v>12031</v>
      </c>
      <c r="E5148" s="7" t="s">
        <v>12032</v>
      </c>
      <c r="F5148" s="13" t="s">
        <v>12033</v>
      </c>
      <c r="G5148" s="13" t="s">
        <v>12034</v>
      </c>
      <c r="H5148" s="36" t="s">
        <v>18</v>
      </c>
      <c r="I5148" s="37" t="s">
        <v>13</v>
      </c>
      <c r="J5148" s="14"/>
      <c r="K5148" s="14"/>
    </row>
    <row r="5149" spans="1:11" ht="15.75" customHeight="1" x14ac:dyDescent="0.25">
      <c r="A5149" s="27"/>
      <c r="B5149" s="13" t="s">
        <v>11981</v>
      </c>
      <c r="C5149" s="13" t="s">
        <v>11981</v>
      </c>
      <c r="D5149" s="7" t="s">
        <v>11981</v>
      </c>
      <c r="E5149" s="7" t="s">
        <v>11981</v>
      </c>
      <c r="F5149" s="13" t="s">
        <v>12035</v>
      </c>
      <c r="G5149" s="13" t="s">
        <v>12035</v>
      </c>
      <c r="H5149" s="36" t="s">
        <v>18</v>
      </c>
      <c r="I5149" s="37" t="s">
        <v>13</v>
      </c>
      <c r="J5149" s="14"/>
      <c r="K5149" s="14"/>
    </row>
    <row r="5150" spans="1:11" ht="15.75" customHeight="1" x14ac:dyDescent="0.25">
      <c r="A5150" s="27"/>
      <c r="B5150" s="13" t="s">
        <v>11983</v>
      </c>
      <c r="C5150" s="13" t="s">
        <v>11983</v>
      </c>
      <c r="D5150" s="7" t="s">
        <v>12036</v>
      </c>
      <c r="E5150" s="7" t="s">
        <v>12036</v>
      </c>
      <c r="F5150" s="13" t="s">
        <v>12037</v>
      </c>
      <c r="G5150" s="13" t="s">
        <v>12038</v>
      </c>
      <c r="H5150" s="36" t="s">
        <v>18</v>
      </c>
      <c r="I5150" s="37" t="s">
        <v>13</v>
      </c>
      <c r="J5150" s="14"/>
      <c r="K5150" s="14"/>
    </row>
    <row r="5151" spans="1:11" ht="15.75" customHeight="1" x14ac:dyDescent="0.25">
      <c r="A5151" s="27"/>
      <c r="B5151" s="13" t="s">
        <v>11986</v>
      </c>
      <c r="C5151" s="13" t="s">
        <v>11986</v>
      </c>
      <c r="D5151" s="7" t="s">
        <v>12039</v>
      </c>
      <c r="E5151" s="7" t="s">
        <v>12039</v>
      </c>
      <c r="F5151" s="13" t="s">
        <v>12040</v>
      </c>
      <c r="G5151" s="13" t="s">
        <v>12040</v>
      </c>
      <c r="H5151" s="36" t="s">
        <v>18</v>
      </c>
      <c r="I5151" s="37" t="s">
        <v>13</v>
      </c>
      <c r="J5151" s="14"/>
      <c r="K5151" s="14"/>
    </row>
    <row r="5152" spans="1:11" ht="15.75" customHeight="1" x14ac:dyDescent="0.25">
      <c r="A5152" s="27"/>
      <c r="B5152" s="13" t="s">
        <v>11996</v>
      </c>
      <c r="C5152" s="13" t="s">
        <v>11996</v>
      </c>
      <c r="D5152" s="7" t="s">
        <v>12041</v>
      </c>
      <c r="E5152" s="7" t="s">
        <v>12042</v>
      </c>
      <c r="F5152" s="13" t="s">
        <v>12043</v>
      </c>
      <c r="G5152" s="13" t="s">
        <v>12043</v>
      </c>
      <c r="H5152" s="36" t="s">
        <v>18</v>
      </c>
      <c r="I5152" s="37" t="s">
        <v>13</v>
      </c>
      <c r="J5152" s="14"/>
      <c r="K5152" s="14"/>
    </row>
    <row r="5153" spans="1:11" ht="15.75" customHeight="1" x14ac:dyDescent="0.25">
      <c r="A5153" s="27"/>
      <c r="B5153" s="13" t="s">
        <v>12044</v>
      </c>
      <c r="C5153" s="13" t="s">
        <v>12044</v>
      </c>
      <c r="D5153" s="7" t="s">
        <v>12044</v>
      </c>
      <c r="E5153" s="7" t="s">
        <v>12045</v>
      </c>
      <c r="F5153" s="13" t="s">
        <v>12046</v>
      </c>
      <c r="G5153" s="13" t="s">
        <v>12046</v>
      </c>
      <c r="H5153" s="36" t="s">
        <v>18</v>
      </c>
      <c r="I5153" s="37" t="s">
        <v>13</v>
      </c>
      <c r="J5153" s="14"/>
      <c r="K5153" s="14"/>
    </row>
    <row r="5154" spans="1:11" ht="15.75" customHeight="1" x14ac:dyDescent="0.25">
      <c r="A5154" s="27"/>
      <c r="B5154" s="13" t="s">
        <v>12047</v>
      </c>
      <c r="C5154" s="13" t="s">
        <v>12047</v>
      </c>
      <c r="D5154" s="7" t="s">
        <v>12048</v>
      </c>
      <c r="E5154" s="7" t="s">
        <v>12049</v>
      </c>
      <c r="F5154" s="13" t="s">
        <v>12050</v>
      </c>
      <c r="G5154" s="13" t="s">
        <v>12050</v>
      </c>
      <c r="H5154" s="36" t="s">
        <v>18</v>
      </c>
      <c r="I5154" s="37" t="s">
        <v>13</v>
      </c>
      <c r="J5154" s="14"/>
      <c r="K5154" s="14"/>
    </row>
    <row r="5155" spans="1:11" ht="15.75" customHeight="1" x14ac:dyDescent="0.25">
      <c r="A5155" s="27"/>
      <c r="B5155" s="13" t="s">
        <v>12051</v>
      </c>
      <c r="C5155" s="13" t="s">
        <v>12051</v>
      </c>
      <c r="D5155" s="7" t="s">
        <v>12052</v>
      </c>
      <c r="E5155" s="7" t="s">
        <v>12053</v>
      </c>
      <c r="F5155" s="13" t="s">
        <v>12054</v>
      </c>
      <c r="G5155" s="13" t="s">
        <v>12054</v>
      </c>
      <c r="H5155" s="36" t="s">
        <v>18</v>
      </c>
      <c r="I5155" s="37" t="s">
        <v>13</v>
      </c>
      <c r="J5155" s="14"/>
      <c r="K5155" s="14"/>
    </row>
    <row r="5156" spans="1:11" ht="15.75" customHeight="1" x14ac:dyDescent="0.25">
      <c r="A5156" s="27"/>
      <c r="B5156" s="13" t="s">
        <v>12055</v>
      </c>
      <c r="C5156" s="13" t="s">
        <v>12055</v>
      </c>
      <c r="D5156" s="7" t="s">
        <v>12056</v>
      </c>
      <c r="E5156" s="7" t="s">
        <v>12056</v>
      </c>
      <c r="F5156" s="13" t="s">
        <v>12057</v>
      </c>
      <c r="G5156" s="13" t="s">
        <v>12057</v>
      </c>
      <c r="H5156" s="36" t="s">
        <v>18</v>
      </c>
      <c r="I5156" s="37" t="s">
        <v>13</v>
      </c>
      <c r="J5156" s="14"/>
      <c r="K5156" s="14"/>
    </row>
    <row r="5157" spans="1:11" ht="15.75" customHeight="1" x14ac:dyDescent="0.25">
      <c r="A5157" s="27"/>
      <c r="B5157" s="13" t="s">
        <v>12058</v>
      </c>
      <c r="C5157" s="13" t="s">
        <v>12058</v>
      </c>
      <c r="D5157" s="7" t="s">
        <v>12059</v>
      </c>
      <c r="E5157" s="7" t="s">
        <v>12060</v>
      </c>
      <c r="F5157" s="13" t="s">
        <v>12061</v>
      </c>
      <c r="G5157" s="13" t="s">
        <v>12062</v>
      </c>
      <c r="H5157" s="36" t="s">
        <v>18</v>
      </c>
      <c r="I5157" s="37" t="s">
        <v>13</v>
      </c>
      <c r="J5157" s="14"/>
      <c r="K5157" s="14"/>
    </row>
    <row r="5158" spans="1:11" ht="15.75" customHeight="1" x14ac:dyDescent="0.25">
      <c r="A5158" s="27"/>
      <c r="B5158" s="13" t="s">
        <v>12063</v>
      </c>
      <c r="C5158" s="13" t="s">
        <v>12063</v>
      </c>
      <c r="D5158" s="7" t="s">
        <v>12064</v>
      </c>
      <c r="E5158" s="7" t="s">
        <v>12064</v>
      </c>
      <c r="F5158" s="13" t="s">
        <v>12065</v>
      </c>
      <c r="G5158" s="13" t="s">
        <v>12065</v>
      </c>
      <c r="H5158" s="36" t="s">
        <v>18</v>
      </c>
      <c r="I5158" s="37" t="s">
        <v>13</v>
      </c>
      <c r="J5158" s="14"/>
      <c r="K5158" s="14"/>
    </row>
    <row r="5159" spans="1:11" ht="15.75" customHeight="1" x14ac:dyDescent="0.25">
      <c r="A5159" s="27"/>
      <c r="B5159" s="13" t="s">
        <v>12066</v>
      </c>
      <c r="C5159" s="13" t="s">
        <v>12066</v>
      </c>
      <c r="D5159" s="7" t="s">
        <v>12066</v>
      </c>
      <c r="E5159" s="7" t="s">
        <v>12066</v>
      </c>
      <c r="F5159" s="13" t="s">
        <v>12067</v>
      </c>
      <c r="G5159" s="13" t="s">
        <v>12067</v>
      </c>
      <c r="H5159" s="36" t="s">
        <v>18</v>
      </c>
      <c r="I5159" s="37" t="s">
        <v>13</v>
      </c>
      <c r="J5159" s="14"/>
      <c r="K5159" s="14"/>
    </row>
    <row r="5160" spans="1:11" ht="15.75" customHeight="1" x14ac:dyDescent="0.25">
      <c r="A5160" s="27"/>
      <c r="B5160" s="13" t="s">
        <v>12068</v>
      </c>
      <c r="C5160" s="13" t="s">
        <v>12068</v>
      </c>
      <c r="D5160" s="7" t="s">
        <v>12068</v>
      </c>
      <c r="E5160" s="7" t="s">
        <v>12068</v>
      </c>
      <c r="F5160" s="13" t="s">
        <v>12069</v>
      </c>
      <c r="G5160" s="13" t="s">
        <v>12069</v>
      </c>
      <c r="H5160" s="36" t="s">
        <v>18</v>
      </c>
      <c r="I5160" s="37" t="s">
        <v>13</v>
      </c>
      <c r="J5160" s="14"/>
      <c r="K5160" s="14"/>
    </row>
    <row r="5161" spans="1:11" ht="15.75" customHeight="1" x14ac:dyDescent="0.25">
      <c r="A5161" s="27"/>
      <c r="B5161" s="13" t="s">
        <v>12070</v>
      </c>
      <c r="C5161" s="13" t="s">
        <v>12070</v>
      </c>
      <c r="D5161" s="7" t="s">
        <v>12071</v>
      </c>
      <c r="E5161" s="7" t="s">
        <v>12072</v>
      </c>
      <c r="F5161" s="13" t="s">
        <v>12073</v>
      </c>
      <c r="G5161" s="13" t="s">
        <v>12073</v>
      </c>
      <c r="H5161" s="36" t="s">
        <v>18</v>
      </c>
      <c r="I5161" s="37" t="s">
        <v>13</v>
      </c>
      <c r="J5161" s="14"/>
      <c r="K5161" s="14"/>
    </row>
    <row r="5162" spans="1:11" ht="15.75" customHeight="1" x14ac:dyDescent="0.25">
      <c r="A5162" s="27"/>
      <c r="B5162" s="13" t="s">
        <v>12074</v>
      </c>
      <c r="C5162" s="13" t="s">
        <v>12074</v>
      </c>
      <c r="D5162" s="7" t="s">
        <v>12075</v>
      </c>
      <c r="E5162" s="7" t="s">
        <v>12076</v>
      </c>
      <c r="F5162" s="13" t="s">
        <v>12077</v>
      </c>
      <c r="G5162" s="13" t="s">
        <v>12077</v>
      </c>
      <c r="H5162" s="36" t="s">
        <v>18</v>
      </c>
      <c r="I5162" s="37" t="s">
        <v>13</v>
      </c>
      <c r="J5162" s="14"/>
      <c r="K5162" s="14"/>
    </row>
    <row r="5163" spans="1:11" ht="15.75" customHeight="1" x14ac:dyDescent="0.25">
      <c r="A5163" s="27"/>
      <c r="B5163" s="13" t="s">
        <v>12023</v>
      </c>
      <c r="C5163" s="13" t="s">
        <v>12023</v>
      </c>
      <c r="D5163" s="7" t="s">
        <v>12078</v>
      </c>
      <c r="E5163" s="7" t="s">
        <v>12078</v>
      </c>
      <c r="F5163" s="13" t="s">
        <v>12079</v>
      </c>
      <c r="G5163" s="13" t="s">
        <v>12079</v>
      </c>
      <c r="H5163" s="36" t="s">
        <v>18</v>
      </c>
      <c r="I5163" s="37" t="s">
        <v>13</v>
      </c>
      <c r="J5163" s="14"/>
      <c r="K5163" s="14"/>
    </row>
    <row r="5164" spans="1:11" ht="15.75" customHeight="1" x14ac:dyDescent="0.25">
      <c r="A5164" s="27"/>
      <c r="B5164" s="13" t="s">
        <v>12080</v>
      </c>
      <c r="C5164" s="13" t="s">
        <v>12080</v>
      </c>
      <c r="D5164" s="7" t="s">
        <v>12081</v>
      </c>
      <c r="E5164" s="7" t="s">
        <v>12082</v>
      </c>
      <c r="F5164" s="13" t="s">
        <v>12083</v>
      </c>
      <c r="G5164" s="13" t="s">
        <v>12083</v>
      </c>
      <c r="H5164" s="36" t="s">
        <v>18</v>
      </c>
      <c r="I5164" s="37" t="s">
        <v>13</v>
      </c>
      <c r="J5164" s="14"/>
      <c r="K5164" s="14"/>
    </row>
    <row r="5165" spans="1:11" ht="15.75" customHeight="1" x14ac:dyDescent="0.25">
      <c r="A5165" s="27"/>
      <c r="B5165" s="13" t="s">
        <v>12084</v>
      </c>
      <c r="C5165" s="13" t="s">
        <v>12085</v>
      </c>
      <c r="D5165" s="7" t="s">
        <v>12086</v>
      </c>
      <c r="E5165" s="7" t="s">
        <v>12087</v>
      </c>
      <c r="F5165" s="13" t="s">
        <v>12088</v>
      </c>
      <c r="G5165" s="13" t="s">
        <v>12088</v>
      </c>
      <c r="H5165" s="36" t="s">
        <v>18</v>
      </c>
      <c r="I5165" s="37" t="s">
        <v>13</v>
      </c>
      <c r="J5165" s="14"/>
      <c r="K5165" s="14"/>
    </row>
    <row r="5166" spans="1:11" ht="15.75" customHeight="1" x14ac:dyDescent="0.25">
      <c r="A5166" s="27"/>
      <c r="B5166" s="13" t="s">
        <v>12025</v>
      </c>
      <c r="C5166" s="13" t="s">
        <v>12025</v>
      </c>
      <c r="D5166" s="7" t="s">
        <v>12089</v>
      </c>
      <c r="E5166" s="7" t="s">
        <v>12089</v>
      </c>
      <c r="F5166" s="13" t="s">
        <v>12090</v>
      </c>
      <c r="G5166" s="13" t="s">
        <v>12090</v>
      </c>
      <c r="H5166" s="36" t="s">
        <v>18</v>
      </c>
      <c r="I5166" s="37" t="s">
        <v>13</v>
      </c>
      <c r="J5166" s="14"/>
      <c r="K5166" s="14"/>
    </row>
    <row r="5167" spans="1:11" ht="15.75" customHeight="1" x14ac:dyDescent="0.25">
      <c r="A5167" s="27"/>
      <c r="B5167" s="13" t="s">
        <v>12034</v>
      </c>
      <c r="C5167" s="13" t="s">
        <v>12033</v>
      </c>
      <c r="D5167" s="7" t="s">
        <v>12033</v>
      </c>
      <c r="E5167" s="7" t="s">
        <v>12033</v>
      </c>
      <c r="F5167" s="13" t="s">
        <v>12091</v>
      </c>
      <c r="G5167" s="13" t="s">
        <v>12091</v>
      </c>
      <c r="H5167" s="36" t="s">
        <v>18</v>
      </c>
      <c r="I5167" s="37" t="s">
        <v>13</v>
      </c>
      <c r="J5167" s="14"/>
      <c r="K5167" s="14"/>
    </row>
    <row r="5168" spans="1:11" ht="15.75" customHeight="1" x14ac:dyDescent="0.25">
      <c r="A5168" s="27"/>
      <c r="B5168" s="13" t="s">
        <v>12035</v>
      </c>
      <c r="C5168" s="13" t="s">
        <v>12035</v>
      </c>
      <c r="D5168" s="7" t="s">
        <v>12035</v>
      </c>
      <c r="E5168" s="7" t="s">
        <v>12035</v>
      </c>
      <c r="F5168" s="13" t="s">
        <v>12092</v>
      </c>
      <c r="G5168" s="13" t="s">
        <v>12092</v>
      </c>
      <c r="H5168" s="36" t="s">
        <v>18</v>
      </c>
      <c r="I5168" s="37" t="s">
        <v>13</v>
      </c>
      <c r="J5168" s="14"/>
      <c r="K5168" s="14"/>
    </row>
    <row r="5169" spans="1:11" ht="15.75" customHeight="1" x14ac:dyDescent="0.25">
      <c r="A5169" s="27"/>
      <c r="B5169" s="13" t="s">
        <v>12093</v>
      </c>
      <c r="C5169" s="13" t="s">
        <v>12093</v>
      </c>
      <c r="D5169" s="7" t="s">
        <v>12094</v>
      </c>
      <c r="E5169" s="7" t="s">
        <v>12094</v>
      </c>
      <c r="F5169" s="13" t="s">
        <v>12095</v>
      </c>
      <c r="G5169" s="13" t="s">
        <v>12096</v>
      </c>
      <c r="H5169" s="36" t="s">
        <v>18</v>
      </c>
      <c r="I5169" s="37" t="s">
        <v>13</v>
      </c>
      <c r="J5169" s="14"/>
      <c r="K5169" s="14"/>
    </row>
    <row r="5170" spans="1:11" ht="15.75" customHeight="1" x14ac:dyDescent="0.25">
      <c r="A5170" s="27"/>
      <c r="B5170" s="13" t="s">
        <v>12097</v>
      </c>
      <c r="C5170" s="13" t="s">
        <v>12097</v>
      </c>
      <c r="D5170" s="7" t="s">
        <v>12098</v>
      </c>
      <c r="E5170" s="7" t="s">
        <v>12099</v>
      </c>
      <c r="F5170" s="13" t="s">
        <v>12100</v>
      </c>
      <c r="G5170" s="13" t="s">
        <v>12100</v>
      </c>
      <c r="H5170" s="36" t="s">
        <v>18</v>
      </c>
      <c r="I5170" s="37" t="s">
        <v>13</v>
      </c>
      <c r="J5170" s="14"/>
      <c r="K5170" s="14"/>
    </row>
    <row r="5171" spans="1:11" ht="15.75" customHeight="1" x14ac:dyDescent="0.25">
      <c r="A5171" s="27"/>
      <c r="B5171" s="13" t="s">
        <v>12101</v>
      </c>
      <c r="C5171" s="13" t="s">
        <v>12101</v>
      </c>
      <c r="D5171" s="7" t="s">
        <v>12102</v>
      </c>
      <c r="E5171" s="7" t="s">
        <v>12102</v>
      </c>
      <c r="F5171" s="13" t="s">
        <v>12103</v>
      </c>
      <c r="G5171" s="13" t="s">
        <v>12103</v>
      </c>
      <c r="H5171" s="36" t="s">
        <v>18</v>
      </c>
      <c r="I5171" s="37" t="s">
        <v>13</v>
      </c>
      <c r="J5171" s="14"/>
      <c r="K5171" s="14"/>
    </row>
    <row r="5172" spans="1:11" ht="15.75" customHeight="1" x14ac:dyDescent="0.25">
      <c r="A5172" s="27"/>
      <c r="B5172" s="13" t="s">
        <v>12104</v>
      </c>
      <c r="C5172" s="13" t="s">
        <v>12104</v>
      </c>
      <c r="D5172" s="7" t="s">
        <v>12105</v>
      </c>
      <c r="E5172" s="7" t="s">
        <v>12105</v>
      </c>
      <c r="F5172" s="13" t="s">
        <v>12106</v>
      </c>
      <c r="G5172" s="13" t="s">
        <v>12106</v>
      </c>
      <c r="H5172" s="36" t="s">
        <v>18</v>
      </c>
      <c r="I5172" s="37" t="s">
        <v>13</v>
      </c>
      <c r="J5172" s="14"/>
      <c r="K5172" s="14"/>
    </row>
    <row r="5173" spans="1:11" ht="15.75" customHeight="1" x14ac:dyDescent="0.25">
      <c r="A5173" s="27"/>
      <c r="B5173" s="13" t="s">
        <v>12107</v>
      </c>
      <c r="C5173" s="13" t="s">
        <v>12107</v>
      </c>
      <c r="D5173" s="7" t="s">
        <v>12108</v>
      </c>
      <c r="E5173" s="7" t="s">
        <v>12108</v>
      </c>
      <c r="F5173" s="13" t="s">
        <v>12109</v>
      </c>
      <c r="G5173" s="13" t="s">
        <v>12110</v>
      </c>
      <c r="H5173" s="36" t="s">
        <v>18</v>
      </c>
      <c r="I5173" s="37" t="s">
        <v>13</v>
      </c>
      <c r="J5173" s="14"/>
      <c r="K5173" s="14"/>
    </row>
    <row r="5174" spans="1:11" ht="15.75" customHeight="1" x14ac:dyDescent="0.25">
      <c r="A5174" s="27"/>
      <c r="B5174" s="13" t="s">
        <v>12111</v>
      </c>
      <c r="C5174" s="13" t="s">
        <v>12111</v>
      </c>
      <c r="D5174" s="7" t="s">
        <v>12112</v>
      </c>
      <c r="E5174" s="7" t="s">
        <v>12113</v>
      </c>
      <c r="F5174" s="13" t="s">
        <v>12114</v>
      </c>
      <c r="G5174" s="13" t="s">
        <v>12114</v>
      </c>
      <c r="H5174" s="36" t="s">
        <v>18</v>
      </c>
      <c r="I5174" s="37" t="s">
        <v>13</v>
      </c>
      <c r="J5174" s="14"/>
      <c r="K5174" s="14"/>
    </row>
    <row r="5175" spans="1:11" ht="15.75" customHeight="1" x14ac:dyDescent="0.25">
      <c r="A5175" s="27"/>
      <c r="B5175" s="13" t="s">
        <v>12050</v>
      </c>
      <c r="C5175" s="13" t="s">
        <v>12050</v>
      </c>
      <c r="D5175" s="7" t="s">
        <v>12115</v>
      </c>
      <c r="E5175" s="7" t="s">
        <v>12115</v>
      </c>
      <c r="F5175" s="13" t="s">
        <v>12116</v>
      </c>
      <c r="G5175" s="13" t="s">
        <v>12116</v>
      </c>
      <c r="H5175" s="36" t="s">
        <v>18</v>
      </c>
      <c r="I5175" s="37" t="s">
        <v>13</v>
      </c>
      <c r="J5175" s="14"/>
      <c r="K5175" s="14"/>
    </row>
    <row r="5176" spans="1:11" ht="15.75" customHeight="1" x14ac:dyDescent="0.25">
      <c r="A5176" s="27"/>
      <c r="B5176" s="13" t="s">
        <v>12054</v>
      </c>
      <c r="C5176" s="13" t="s">
        <v>12054</v>
      </c>
      <c r="D5176" s="7" t="s">
        <v>12117</v>
      </c>
      <c r="E5176" s="7" t="s">
        <v>12117</v>
      </c>
      <c r="F5176" s="13" t="s">
        <v>12118</v>
      </c>
      <c r="G5176" s="13" t="s">
        <v>12118</v>
      </c>
      <c r="H5176" s="36" t="s">
        <v>18</v>
      </c>
      <c r="I5176" s="37" t="s">
        <v>13</v>
      </c>
      <c r="J5176" s="14"/>
      <c r="K5176" s="14"/>
    </row>
    <row r="5177" spans="1:11" ht="15.75" customHeight="1" x14ac:dyDescent="0.25">
      <c r="A5177" s="27"/>
      <c r="B5177" s="13" t="s">
        <v>12119</v>
      </c>
      <c r="C5177" s="13" t="s">
        <v>12120</v>
      </c>
      <c r="D5177" s="7" t="s">
        <v>12121</v>
      </c>
      <c r="E5177" s="7" t="s">
        <v>12122</v>
      </c>
      <c r="F5177" s="13" t="s">
        <v>12123</v>
      </c>
      <c r="G5177" s="13" t="s">
        <v>12123</v>
      </c>
      <c r="H5177" s="36" t="s">
        <v>18</v>
      </c>
      <c r="I5177" s="37" t="s">
        <v>13</v>
      </c>
      <c r="J5177" s="14"/>
      <c r="K5177" s="14"/>
    </row>
    <row r="5178" spans="1:11" ht="15.75" customHeight="1" x14ac:dyDescent="0.25">
      <c r="A5178" s="27"/>
      <c r="B5178" s="13" t="s">
        <v>12124</v>
      </c>
      <c r="C5178" s="13" t="s">
        <v>12124</v>
      </c>
      <c r="D5178" s="7" t="s">
        <v>12125</v>
      </c>
      <c r="E5178" s="7" t="s">
        <v>12125</v>
      </c>
      <c r="F5178" s="13" t="s">
        <v>12126</v>
      </c>
      <c r="G5178" s="13" t="s">
        <v>12127</v>
      </c>
      <c r="H5178" s="36" t="s">
        <v>18</v>
      </c>
      <c r="I5178" s="37" t="s">
        <v>13</v>
      </c>
      <c r="J5178" s="14"/>
      <c r="K5178" s="14"/>
    </row>
    <row r="5179" spans="1:11" ht="15.75" customHeight="1" x14ac:dyDescent="0.25">
      <c r="A5179" s="27"/>
      <c r="B5179" s="13" t="s">
        <v>12128</v>
      </c>
      <c r="C5179" s="13" t="s">
        <v>12129</v>
      </c>
      <c r="D5179" s="7" t="s">
        <v>12130</v>
      </c>
      <c r="E5179" s="7" t="s">
        <v>12130</v>
      </c>
      <c r="F5179" s="13" t="s">
        <v>12131</v>
      </c>
      <c r="G5179" s="13" t="s">
        <v>12131</v>
      </c>
      <c r="H5179" s="36" t="s">
        <v>18</v>
      </c>
      <c r="I5179" s="37" t="s">
        <v>13</v>
      </c>
      <c r="J5179" s="14"/>
      <c r="K5179" s="14"/>
    </row>
    <row r="5180" spans="1:11" ht="15.75" customHeight="1" x14ac:dyDescent="0.25">
      <c r="A5180" s="27"/>
      <c r="B5180" s="13" t="s">
        <v>12132</v>
      </c>
      <c r="C5180" s="13" t="s">
        <v>12132</v>
      </c>
      <c r="D5180" s="7" t="s">
        <v>12133</v>
      </c>
      <c r="E5180" s="7" t="s">
        <v>12134</v>
      </c>
      <c r="F5180" s="13" t="s">
        <v>12135</v>
      </c>
      <c r="G5180" s="13" t="s">
        <v>12135</v>
      </c>
      <c r="H5180" s="36" t="s">
        <v>18</v>
      </c>
      <c r="I5180" s="37" t="s">
        <v>13</v>
      </c>
      <c r="J5180" s="14"/>
      <c r="K5180" s="14"/>
    </row>
    <row r="5181" spans="1:11" ht="15.75" customHeight="1" x14ac:dyDescent="0.25">
      <c r="A5181" s="27"/>
      <c r="B5181" s="13" t="s">
        <v>12136</v>
      </c>
      <c r="C5181" s="13" t="s">
        <v>12136</v>
      </c>
      <c r="D5181" s="7" t="s">
        <v>12137</v>
      </c>
      <c r="E5181" s="7" t="s">
        <v>12138</v>
      </c>
      <c r="F5181" s="13" t="s">
        <v>12139</v>
      </c>
      <c r="G5181" s="13" t="s">
        <v>12140</v>
      </c>
      <c r="H5181" s="36" t="s">
        <v>18</v>
      </c>
      <c r="I5181" s="37" t="s">
        <v>13</v>
      </c>
      <c r="J5181" s="14"/>
      <c r="K5181" s="14"/>
    </row>
    <row r="5182" spans="1:11" ht="15.75" customHeight="1" x14ac:dyDescent="0.25">
      <c r="A5182" s="27"/>
      <c r="B5182" s="13" t="s">
        <v>12057</v>
      </c>
      <c r="C5182" s="13" t="s">
        <v>12057</v>
      </c>
      <c r="D5182" s="7" t="s">
        <v>12141</v>
      </c>
      <c r="E5182" s="7" t="s">
        <v>12141</v>
      </c>
      <c r="F5182" s="13" t="s">
        <v>12142</v>
      </c>
      <c r="G5182" s="13" t="s">
        <v>12142</v>
      </c>
      <c r="H5182" s="36" t="s">
        <v>18</v>
      </c>
      <c r="I5182" s="37" t="s">
        <v>13</v>
      </c>
      <c r="J5182" s="14"/>
      <c r="K5182" s="14"/>
    </row>
    <row r="5183" spans="1:11" ht="15.75" customHeight="1" x14ac:dyDescent="0.25">
      <c r="A5183" s="27"/>
      <c r="B5183" s="13" t="s">
        <v>12062</v>
      </c>
      <c r="C5183" s="13" t="s">
        <v>12061</v>
      </c>
      <c r="D5183" s="7" t="s">
        <v>12143</v>
      </c>
      <c r="E5183" s="7" t="s">
        <v>12143</v>
      </c>
      <c r="F5183" s="13" t="s">
        <v>12144</v>
      </c>
      <c r="G5183" s="13" t="s">
        <v>12144</v>
      </c>
      <c r="H5183" s="36" t="s">
        <v>18</v>
      </c>
      <c r="I5183" s="37" t="s">
        <v>13</v>
      </c>
      <c r="J5183" s="14"/>
      <c r="K5183" s="14"/>
    </row>
    <row r="5184" spans="1:11" ht="15.75" customHeight="1" x14ac:dyDescent="0.25">
      <c r="A5184" s="27"/>
      <c r="B5184" s="13" t="s">
        <v>12065</v>
      </c>
      <c r="C5184" s="13" t="s">
        <v>12065</v>
      </c>
      <c r="D5184" s="7" t="s">
        <v>12145</v>
      </c>
      <c r="E5184" s="7" t="s">
        <v>12145</v>
      </c>
      <c r="F5184" s="13" t="s">
        <v>12146</v>
      </c>
      <c r="G5184" s="13" t="s">
        <v>12146</v>
      </c>
      <c r="H5184" s="36" t="s">
        <v>18</v>
      </c>
      <c r="I5184" s="37" t="s">
        <v>13</v>
      </c>
      <c r="J5184" s="14"/>
      <c r="K5184" s="14"/>
    </row>
    <row r="5185" spans="1:11" ht="15.75" customHeight="1" x14ac:dyDescent="0.25">
      <c r="A5185" s="27"/>
      <c r="B5185" s="13" t="s">
        <v>12147</v>
      </c>
      <c r="C5185" s="13" t="s">
        <v>12147</v>
      </c>
      <c r="D5185" s="7" t="s">
        <v>12147</v>
      </c>
      <c r="E5185" s="7" t="s">
        <v>12147</v>
      </c>
      <c r="F5185" s="13" t="s">
        <v>12148</v>
      </c>
      <c r="G5185" s="13" t="s">
        <v>12149</v>
      </c>
      <c r="H5185" s="36" t="s">
        <v>18</v>
      </c>
      <c r="I5185" s="37" t="s">
        <v>13</v>
      </c>
      <c r="J5185" s="14"/>
      <c r="K5185" s="14"/>
    </row>
    <row r="5186" spans="1:11" ht="15.75" customHeight="1" x14ac:dyDescent="0.25">
      <c r="A5186" s="27"/>
      <c r="B5186" s="13" t="s">
        <v>12150</v>
      </c>
      <c r="C5186" s="13" t="s">
        <v>12151</v>
      </c>
      <c r="D5186" s="7" t="s">
        <v>12151</v>
      </c>
      <c r="E5186" s="7" t="s">
        <v>12151</v>
      </c>
      <c r="F5186" s="13" t="s">
        <v>12152</v>
      </c>
      <c r="G5186" s="13" t="s">
        <v>12153</v>
      </c>
      <c r="H5186" s="36" t="s">
        <v>18</v>
      </c>
      <c r="I5186" s="37" t="s">
        <v>13</v>
      </c>
      <c r="J5186" s="14"/>
      <c r="K5186" s="14"/>
    </row>
    <row r="5187" spans="1:11" ht="15.75" customHeight="1" x14ac:dyDescent="0.25">
      <c r="A5187" s="27"/>
      <c r="B5187" s="13" t="s">
        <v>12154</v>
      </c>
      <c r="C5187" s="13" t="s">
        <v>12154</v>
      </c>
      <c r="D5187" s="7" t="s">
        <v>12155</v>
      </c>
      <c r="E5187" s="7" t="s">
        <v>12155</v>
      </c>
      <c r="F5187" s="13" t="s">
        <v>12156</v>
      </c>
      <c r="G5187" s="13" t="s">
        <v>12157</v>
      </c>
      <c r="H5187" s="36" t="s">
        <v>18</v>
      </c>
      <c r="I5187" s="37" t="s">
        <v>13</v>
      </c>
      <c r="J5187" s="14"/>
      <c r="K5187" s="14"/>
    </row>
    <row r="5188" spans="1:11" ht="15.75" customHeight="1" x14ac:dyDescent="0.25">
      <c r="A5188" s="27"/>
      <c r="B5188" s="13" t="s">
        <v>12073</v>
      </c>
      <c r="C5188" s="13" t="s">
        <v>12073</v>
      </c>
      <c r="D5188" s="7" t="s">
        <v>12073</v>
      </c>
      <c r="E5188" s="7" t="s">
        <v>12073</v>
      </c>
      <c r="F5188" s="13" t="s">
        <v>12158</v>
      </c>
      <c r="G5188" s="13" t="s">
        <v>12158</v>
      </c>
      <c r="H5188" s="36" t="s">
        <v>18</v>
      </c>
      <c r="I5188" s="37" t="s">
        <v>13</v>
      </c>
      <c r="J5188" s="14"/>
      <c r="K5188" s="14"/>
    </row>
    <row r="5189" spans="1:11" ht="15.75" customHeight="1" x14ac:dyDescent="0.25">
      <c r="A5189" s="27"/>
      <c r="B5189" s="13" t="s">
        <v>12077</v>
      </c>
      <c r="C5189" s="13" t="s">
        <v>12077</v>
      </c>
      <c r="D5189" s="7" t="s">
        <v>12077</v>
      </c>
      <c r="E5189" s="7" t="s">
        <v>12077</v>
      </c>
      <c r="F5189" s="13" t="s">
        <v>12159</v>
      </c>
      <c r="G5189" s="13" t="s">
        <v>12159</v>
      </c>
      <c r="H5189" s="36" t="s">
        <v>18</v>
      </c>
      <c r="I5189" s="37" t="s">
        <v>13</v>
      </c>
      <c r="J5189" s="14"/>
      <c r="K5189" s="14"/>
    </row>
    <row r="5190" spans="1:11" ht="15.75" customHeight="1" x14ac:dyDescent="0.25">
      <c r="A5190" s="27"/>
      <c r="B5190" s="13" t="s">
        <v>12160</v>
      </c>
      <c r="C5190" s="13" t="s">
        <v>12160</v>
      </c>
      <c r="D5190" s="7" t="s">
        <v>12161</v>
      </c>
      <c r="E5190" s="7" t="s">
        <v>12161</v>
      </c>
      <c r="F5190" s="13" t="s">
        <v>12162</v>
      </c>
      <c r="G5190" s="13" t="s">
        <v>12162</v>
      </c>
      <c r="H5190" s="36" t="s">
        <v>18</v>
      </c>
      <c r="I5190" s="37" t="s">
        <v>13</v>
      </c>
      <c r="J5190" s="14"/>
      <c r="K5190" s="14"/>
    </row>
    <row r="5191" spans="1:11" ht="15.75" customHeight="1" x14ac:dyDescent="0.25">
      <c r="A5191" s="27"/>
      <c r="B5191" s="13" t="s">
        <v>12079</v>
      </c>
      <c r="C5191" s="13" t="s">
        <v>12079</v>
      </c>
      <c r="D5191" s="7" t="s">
        <v>12163</v>
      </c>
      <c r="E5191" s="7" t="s">
        <v>12163</v>
      </c>
      <c r="F5191" s="13" t="s">
        <v>12164</v>
      </c>
      <c r="G5191" s="13" t="s">
        <v>12164</v>
      </c>
      <c r="H5191" s="36" t="s">
        <v>18</v>
      </c>
      <c r="I5191" s="37" t="s">
        <v>13</v>
      </c>
      <c r="J5191" s="14"/>
      <c r="K5191" s="14"/>
    </row>
    <row r="5192" spans="1:11" ht="15.75" customHeight="1" x14ac:dyDescent="0.25">
      <c r="A5192" s="27"/>
      <c r="B5192" s="14"/>
      <c r="C5192" s="14"/>
      <c r="D5192" s="23"/>
      <c r="E5192" s="23"/>
      <c r="F5192" s="13" t="s">
        <v>12165</v>
      </c>
      <c r="G5192" s="13" t="s">
        <v>12166</v>
      </c>
      <c r="H5192" s="36" t="s">
        <v>18</v>
      </c>
      <c r="I5192" s="37" t="s">
        <v>13</v>
      </c>
      <c r="J5192" s="14"/>
      <c r="K5192" s="14"/>
    </row>
    <row r="5193" spans="1:11" ht="15.75" customHeight="1" x14ac:dyDescent="0.25">
      <c r="A5193" s="27"/>
      <c r="B5193" s="14"/>
      <c r="C5193" s="14"/>
      <c r="D5193" s="23"/>
      <c r="E5193" s="23"/>
      <c r="F5193" s="13" t="s">
        <v>12167</v>
      </c>
      <c r="G5193" s="13" t="s">
        <v>12167</v>
      </c>
      <c r="H5193" s="36" t="s">
        <v>18</v>
      </c>
      <c r="I5193" s="37" t="s">
        <v>13</v>
      </c>
      <c r="J5193" s="14"/>
      <c r="K5193" s="14"/>
    </row>
    <row r="5194" spans="1:11" ht="15.75" customHeight="1" x14ac:dyDescent="0.25">
      <c r="A5194" s="27"/>
      <c r="B5194" s="14"/>
      <c r="C5194" s="14"/>
      <c r="D5194" s="23"/>
      <c r="E5194" s="23"/>
      <c r="F5194" s="13" t="s">
        <v>12168</v>
      </c>
      <c r="G5194" s="13" t="s">
        <v>12168</v>
      </c>
      <c r="H5194" s="36" t="s">
        <v>18</v>
      </c>
      <c r="I5194" s="37" t="s">
        <v>13</v>
      </c>
      <c r="J5194" s="14"/>
      <c r="K5194" s="14"/>
    </row>
    <row r="5195" spans="1:11" ht="15.75" customHeight="1" x14ac:dyDescent="0.25">
      <c r="A5195" s="27"/>
      <c r="B5195" s="14"/>
      <c r="C5195" s="14"/>
      <c r="D5195" s="23"/>
      <c r="E5195" s="23"/>
      <c r="F5195" s="13" t="s">
        <v>12169</v>
      </c>
      <c r="G5195" s="13" t="s">
        <v>12170</v>
      </c>
      <c r="H5195" s="36" t="s">
        <v>18</v>
      </c>
      <c r="I5195" s="37" t="s">
        <v>13</v>
      </c>
      <c r="J5195" s="14"/>
      <c r="K5195" s="14"/>
    </row>
    <row r="5196" spans="1:11" ht="15.75" customHeight="1" x14ac:dyDescent="0.25">
      <c r="A5196" s="27"/>
      <c r="B5196" s="14"/>
      <c r="C5196" s="14"/>
      <c r="D5196" s="23"/>
      <c r="E5196" s="23"/>
      <c r="F5196" s="13" t="s">
        <v>12171</v>
      </c>
      <c r="G5196" s="13" t="s">
        <v>12171</v>
      </c>
      <c r="H5196" s="36" t="s">
        <v>18</v>
      </c>
      <c r="I5196" s="37" t="s">
        <v>13</v>
      </c>
      <c r="J5196" s="14"/>
      <c r="K5196" s="14"/>
    </row>
    <row r="5197" spans="1:11" ht="15.75" customHeight="1" x14ac:dyDescent="0.25">
      <c r="A5197" s="27"/>
      <c r="B5197" s="14"/>
      <c r="C5197" s="14"/>
      <c r="D5197" s="23"/>
      <c r="E5197" s="23"/>
      <c r="F5197" s="13" t="s">
        <v>12172</v>
      </c>
      <c r="G5197" s="13" t="s">
        <v>12173</v>
      </c>
      <c r="H5197" s="36" t="s">
        <v>18</v>
      </c>
      <c r="I5197" s="37" t="s">
        <v>13</v>
      </c>
      <c r="J5197" s="14"/>
      <c r="K5197" s="14"/>
    </row>
    <row r="5198" spans="1:11" ht="15.75" customHeight="1" x14ac:dyDescent="0.25">
      <c r="A5198" s="27"/>
      <c r="B5198" s="14"/>
      <c r="C5198" s="14"/>
      <c r="D5198" s="23"/>
      <c r="E5198" s="23"/>
      <c r="F5198" s="13" t="s">
        <v>12174</v>
      </c>
      <c r="G5198" s="13" t="s">
        <v>12175</v>
      </c>
      <c r="H5198" s="36" t="s">
        <v>18</v>
      </c>
      <c r="I5198" s="37" t="s">
        <v>13</v>
      </c>
      <c r="J5198" s="14"/>
      <c r="K5198" s="14"/>
    </row>
    <row r="5199" spans="1:11" ht="15.75" customHeight="1" x14ac:dyDescent="0.25">
      <c r="A5199" s="27"/>
      <c r="B5199" s="14"/>
      <c r="C5199" s="14"/>
      <c r="D5199" s="23"/>
      <c r="E5199" s="23"/>
      <c r="F5199" s="13" t="s">
        <v>12176</v>
      </c>
      <c r="G5199" s="13" t="s">
        <v>12177</v>
      </c>
      <c r="H5199" s="36" t="s">
        <v>18</v>
      </c>
      <c r="I5199" s="37" t="s">
        <v>13</v>
      </c>
      <c r="J5199" s="14"/>
      <c r="K5199" s="14"/>
    </row>
    <row r="5200" spans="1:11" ht="15.75" customHeight="1" x14ac:dyDescent="0.25">
      <c r="A5200" s="27"/>
      <c r="B5200" s="14"/>
      <c r="C5200" s="14"/>
      <c r="D5200" s="23"/>
      <c r="E5200" s="23"/>
      <c r="F5200" s="13" t="s">
        <v>12178</v>
      </c>
      <c r="G5200" s="13" t="s">
        <v>12178</v>
      </c>
      <c r="H5200" s="36" t="s">
        <v>18</v>
      </c>
      <c r="I5200" s="37" t="s">
        <v>13</v>
      </c>
      <c r="J5200" s="14"/>
      <c r="K5200" s="14"/>
    </row>
    <row r="5201" spans="1:11" ht="15.75" customHeight="1" x14ac:dyDescent="0.25">
      <c r="A5201" s="27"/>
      <c r="B5201" s="14"/>
      <c r="C5201" s="14"/>
      <c r="D5201" s="23"/>
      <c r="E5201" s="23"/>
      <c r="F5201" s="13" t="s">
        <v>12179</v>
      </c>
      <c r="G5201" s="13" t="s">
        <v>12180</v>
      </c>
      <c r="H5201" s="36" t="s">
        <v>18</v>
      </c>
      <c r="I5201" s="37" t="s">
        <v>13</v>
      </c>
      <c r="J5201" s="14"/>
      <c r="K5201" s="14"/>
    </row>
    <row r="5202" spans="1:11" ht="15.75" customHeight="1" x14ac:dyDescent="0.25">
      <c r="A5202" s="27"/>
      <c r="B5202" s="14"/>
      <c r="C5202" s="14"/>
      <c r="D5202" s="23"/>
      <c r="E5202" s="23"/>
      <c r="F5202" s="13" t="s">
        <v>12181</v>
      </c>
      <c r="G5202" s="13" t="s">
        <v>12181</v>
      </c>
      <c r="H5202" s="36" t="s">
        <v>18</v>
      </c>
      <c r="I5202" s="37" t="s">
        <v>13</v>
      </c>
      <c r="J5202" s="14"/>
      <c r="K5202" s="14"/>
    </row>
    <row r="5203" spans="1:11" ht="15.75" customHeight="1" x14ac:dyDescent="0.25">
      <c r="A5203" s="27"/>
      <c r="B5203" s="14"/>
      <c r="C5203" s="14"/>
      <c r="D5203" s="23"/>
      <c r="E5203" s="23"/>
      <c r="F5203" s="13" t="s">
        <v>12182</v>
      </c>
      <c r="G5203" s="13" t="s">
        <v>12182</v>
      </c>
      <c r="H5203" s="36" t="s">
        <v>18</v>
      </c>
      <c r="I5203" s="37" t="s">
        <v>13</v>
      </c>
      <c r="J5203" s="14"/>
      <c r="K5203" s="14"/>
    </row>
    <row r="5204" spans="1:11" ht="15.75" customHeight="1" x14ac:dyDescent="0.25">
      <c r="A5204" s="27"/>
      <c r="B5204" s="14"/>
      <c r="C5204" s="14"/>
      <c r="D5204" s="23"/>
      <c r="E5204" s="23"/>
      <c r="F5204" s="13" t="s">
        <v>12183</v>
      </c>
      <c r="G5204" s="13" t="s">
        <v>12183</v>
      </c>
      <c r="H5204" s="36" t="s">
        <v>18</v>
      </c>
      <c r="I5204" s="37" t="s">
        <v>13</v>
      </c>
      <c r="J5204" s="14"/>
      <c r="K5204" s="14"/>
    </row>
    <row r="5205" spans="1:11" ht="15.75" customHeight="1" x14ac:dyDescent="0.25">
      <c r="A5205" s="27"/>
      <c r="B5205" s="14"/>
      <c r="C5205" s="14"/>
      <c r="D5205" s="23"/>
      <c r="E5205" s="23"/>
      <c r="F5205" s="13" t="s">
        <v>12184</v>
      </c>
      <c r="G5205" s="13" t="s">
        <v>12184</v>
      </c>
      <c r="H5205" s="36" t="s">
        <v>18</v>
      </c>
      <c r="I5205" s="37" t="s">
        <v>13</v>
      </c>
      <c r="J5205" s="14"/>
      <c r="K5205" s="14"/>
    </row>
    <row r="5206" spans="1:11" ht="15.75" customHeight="1" x14ac:dyDescent="0.25">
      <c r="A5206" s="27"/>
      <c r="B5206" s="14"/>
      <c r="C5206" s="14"/>
      <c r="D5206" s="23"/>
      <c r="E5206" s="23"/>
      <c r="F5206" s="13" t="s">
        <v>12185</v>
      </c>
      <c r="G5206" s="13" t="s">
        <v>12185</v>
      </c>
      <c r="H5206" s="36" t="s">
        <v>18</v>
      </c>
      <c r="I5206" s="37" t="s">
        <v>13</v>
      </c>
      <c r="J5206" s="14"/>
      <c r="K5206" s="14"/>
    </row>
    <row r="5207" spans="1:11" ht="15.75" customHeight="1" x14ac:dyDescent="0.25">
      <c r="A5207" s="27"/>
      <c r="B5207" s="14"/>
      <c r="C5207" s="14"/>
      <c r="D5207" s="23"/>
      <c r="E5207" s="23"/>
      <c r="F5207" s="13" t="s">
        <v>12186</v>
      </c>
      <c r="G5207" s="13" t="s">
        <v>12186</v>
      </c>
      <c r="H5207" s="36" t="s">
        <v>18</v>
      </c>
      <c r="I5207" s="37" t="s">
        <v>13</v>
      </c>
      <c r="J5207" s="14"/>
      <c r="K5207" s="14"/>
    </row>
    <row r="5208" spans="1:11" ht="15.75" customHeight="1" x14ac:dyDescent="0.25">
      <c r="A5208" s="27"/>
      <c r="B5208" s="14"/>
      <c r="C5208" s="14"/>
      <c r="D5208" s="23"/>
      <c r="E5208" s="23"/>
      <c r="F5208" s="13" t="s">
        <v>12187</v>
      </c>
      <c r="G5208" s="13" t="s">
        <v>12187</v>
      </c>
      <c r="H5208" s="36" t="s">
        <v>18</v>
      </c>
      <c r="I5208" s="37" t="s">
        <v>13</v>
      </c>
      <c r="J5208" s="14"/>
      <c r="K5208" s="14"/>
    </row>
    <row r="5209" spans="1:11" ht="15.75" customHeight="1" x14ac:dyDescent="0.25">
      <c r="A5209" s="27"/>
      <c r="B5209" s="14"/>
      <c r="C5209" s="14"/>
      <c r="D5209" s="23"/>
      <c r="E5209" s="23"/>
      <c r="F5209" s="13" t="s">
        <v>12188</v>
      </c>
      <c r="G5209" s="13" t="s">
        <v>12188</v>
      </c>
      <c r="H5209" s="36" t="s">
        <v>18</v>
      </c>
      <c r="I5209" s="37" t="s">
        <v>13</v>
      </c>
      <c r="J5209" s="14"/>
      <c r="K5209" s="14"/>
    </row>
    <row r="5210" spans="1:11" ht="15.75" customHeight="1" x14ac:dyDescent="0.25">
      <c r="A5210" s="27"/>
      <c r="B5210" s="14"/>
      <c r="C5210" s="14"/>
      <c r="D5210" s="23"/>
      <c r="E5210" s="23"/>
      <c r="F5210" s="13" t="s">
        <v>12189</v>
      </c>
      <c r="G5210" s="13" t="s">
        <v>12189</v>
      </c>
      <c r="H5210" s="36" t="s">
        <v>18</v>
      </c>
      <c r="I5210" s="37" t="s">
        <v>13</v>
      </c>
      <c r="J5210" s="14"/>
      <c r="K5210" s="14"/>
    </row>
    <row r="5211" spans="1:11" ht="15.75" customHeight="1" x14ac:dyDescent="0.25">
      <c r="A5211" s="27"/>
      <c r="B5211" s="14"/>
      <c r="C5211" s="14"/>
      <c r="D5211" s="23"/>
      <c r="E5211" s="23"/>
      <c r="F5211" s="13" t="s">
        <v>12190</v>
      </c>
      <c r="G5211" s="13" t="s">
        <v>12190</v>
      </c>
      <c r="H5211" s="36" t="s">
        <v>18</v>
      </c>
      <c r="I5211" s="37" t="s">
        <v>13</v>
      </c>
      <c r="J5211" s="14"/>
      <c r="K5211" s="14"/>
    </row>
    <row r="5212" spans="1:11" ht="15.75" customHeight="1" x14ac:dyDescent="0.25">
      <c r="A5212" s="27"/>
      <c r="B5212" s="14"/>
      <c r="C5212" s="14"/>
      <c r="D5212" s="23"/>
      <c r="E5212" s="23"/>
      <c r="F5212" s="13" t="s">
        <v>12191</v>
      </c>
      <c r="G5212" s="13" t="s">
        <v>12192</v>
      </c>
      <c r="H5212" s="36" t="s">
        <v>18</v>
      </c>
      <c r="I5212" s="37" t="s">
        <v>13</v>
      </c>
      <c r="J5212" s="14"/>
      <c r="K5212" s="14"/>
    </row>
    <row r="5213" spans="1:11" ht="15.75" customHeight="1" x14ac:dyDescent="0.25">
      <c r="A5213" s="27"/>
      <c r="B5213" s="14"/>
      <c r="C5213" s="14"/>
      <c r="D5213" s="23"/>
      <c r="E5213" s="23"/>
      <c r="F5213" s="13" t="s">
        <v>12193</v>
      </c>
      <c r="G5213" s="13" t="s">
        <v>12193</v>
      </c>
      <c r="H5213" s="36" t="s">
        <v>18</v>
      </c>
      <c r="I5213" s="37" t="s">
        <v>13</v>
      </c>
      <c r="J5213" s="14"/>
      <c r="K5213" s="14"/>
    </row>
    <row r="5214" spans="1:11" ht="15.75" customHeight="1" x14ac:dyDescent="0.25">
      <c r="A5214" s="27"/>
      <c r="B5214" s="14"/>
      <c r="C5214" s="14"/>
      <c r="D5214" s="23"/>
      <c r="E5214" s="23"/>
      <c r="F5214" s="13" t="s">
        <v>12194</v>
      </c>
      <c r="G5214" s="13" t="s">
        <v>12194</v>
      </c>
      <c r="H5214" s="36" t="s">
        <v>18</v>
      </c>
      <c r="I5214" s="37" t="s">
        <v>13</v>
      </c>
      <c r="J5214" s="14"/>
      <c r="K5214" s="14"/>
    </row>
    <row r="5215" spans="1:11" ht="15.75" customHeight="1" x14ac:dyDescent="0.25">
      <c r="A5215" s="27"/>
      <c r="B5215" s="14"/>
      <c r="C5215" s="14"/>
      <c r="D5215" s="23"/>
      <c r="E5215" s="23"/>
      <c r="F5215" s="13" t="s">
        <v>12195</v>
      </c>
      <c r="G5215" s="13" t="s">
        <v>12196</v>
      </c>
      <c r="H5215" s="36" t="s">
        <v>18</v>
      </c>
      <c r="I5215" s="37" t="s">
        <v>13</v>
      </c>
      <c r="J5215" s="14"/>
      <c r="K5215" s="14"/>
    </row>
    <row r="5216" spans="1:11" ht="15.75" customHeight="1" x14ac:dyDescent="0.25">
      <c r="A5216" s="27"/>
      <c r="B5216" s="14"/>
      <c r="C5216" s="14"/>
      <c r="D5216" s="23"/>
      <c r="E5216" s="23"/>
      <c r="F5216" s="13" t="s">
        <v>12197</v>
      </c>
      <c r="G5216" s="13" t="s">
        <v>12197</v>
      </c>
      <c r="H5216" s="36" t="s">
        <v>18</v>
      </c>
      <c r="I5216" s="37" t="s">
        <v>13</v>
      </c>
      <c r="J5216" s="14"/>
      <c r="K5216" s="14"/>
    </row>
    <row r="5217" spans="1:11" ht="15.75" customHeight="1" x14ac:dyDescent="0.25">
      <c r="A5217" s="27"/>
      <c r="B5217" s="14"/>
      <c r="C5217" s="14"/>
      <c r="D5217" s="23"/>
      <c r="E5217" s="23"/>
      <c r="F5217" s="13" t="s">
        <v>12198</v>
      </c>
      <c r="G5217" s="13" t="s">
        <v>12198</v>
      </c>
      <c r="H5217" s="36" t="s">
        <v>18</v>
      </c>
      <c r="I5217" s="37" t="s">
        <v>13</v>
      </c>
      <c r="J5217" s="14"/>
      <c r="K5217" s="14"/>
    </row>
    <row r="5218" spans="1:11" ht="15.75" customHeight="1" x14ac:dyDescent="0.25">
      <c r="A5218" s="27"/>
      <c r="B5218" s="14"/>
      <c r="C5218" s="14"/>
      <c r="D5218" s="23"/>
      <c r="E5218" s="23"/>
      <c r="F5218" s="13" t="s">
        <v>12199</v>
      </c>
      <c r="G5218" s="13" t="s">
        <v>12199</v>
      </c>
      <c r="H5218" s="36" t="s">
        <v>18</v>
      </c>
      <c r="I5218" s="37" t="s">
        <v>13</v>
      </c>
      <c r="J5218" s="14"/>
      <c r="K5218" s="14"/>
    </row>
    <row r="5219" spans="1:11" ht="15.75" customHeight="1" x14ac:dyDescent="0.25">
      <c r="A5219" s="27"/>
      <c r="B5219" s="14"/>
      <c r="C5219" s="14"/>
      <c r="D5219" s="23"/>
      <c r="E5219" s="23"/>
      <c r="F5219" s="13" t="s">
        <v>12200</v>
      </c>
      <c r="G5219" s="13" t="s">
        <v>12200</v>
      </c>
      <c r="H5219" s="36" t="s">
        <v>18</v>
      </c>
      <c r="I5219" s="37" t="s">
        <v>13</v>
      </c>
      <c r="J5219" s="14"/>
      <c r="K5219" s="14"/>
    </row>
    <row r="5220" spans="1:11" ht="15.75" customHeight="1" x14ac:dyDescent="0.25">
      <c r="A5220" s="27"/>
      <c r="B5220" s="14"/>
      <c r="C5220" s="14"/>
      <c r="D5220" s="23"/>
      <c r="E5220" s="23"/>
      <c r="F5220" s="13" t="s">
        <v>12201</v>
      </c>
      <c r="G5220" s="13" t="s">
        <v>12202</v>
      </c>
      <c r="H5220" s="36" t="s">
        <v>18</v>
      </c>
      <c r="I5220" s="37" t="s">
        <v>13</v>
      </c>
      <c r="J5220" s="14"/>
      <c r="K5220" s="14"/>
    </row>
    <row r="5221" spans="1:11" ht="15.75" customHeight="1" x14ac:dyDescent="0.25">
      <c r="A5221" s="27"/>
      <c r="B5221" s="14"/>
      <c r="C5221" s="14"/>
      <c r="D5221" s="23"/>
      <c r="E5221" s="23"/>
      <c r="F5221" s="13" t="s">
        <v>12203</v>
      </c>
      <c r="G5221" s="13" t="s">
        <v>12203</v>
      </c>
      <c r="H5221" s="36" t="s">
        <v>18</v>
      </c>
      <c r="I5221" s="37" t="s">
        <v>13</v>
      </c>
      <c r="J5221" s="14"/>
      <c r="K5221" s="14"/>
    </row>
    <row r="5222" spans="1:11" ht="15.75" customHeight="1" x14ac:dyDescent="0.25">
      <c r="A5222" s="27"/>
      <c r="B5222" s="14"/>
      <c r="C5222" s="14"/>
      <c r="D5222" s="23"/>
      <c r="E5222" s="23"/>
      <c r="F5222" s="13" t="s">
        <v>12204</v>
      </c>
      <c r="G5222" s="13" t="s">
        <v>12205</v>
      </c>
      <c r="H5222" s="36" t="s">
        <v>18</v>
      </c>
      <c r="I5222" s="37" t="s">
        <v>13</v>
      </c>
      <c r="J5222" s="14"/>
      <c r="K5222" s="14"/>
    </row>
    <row r="5223" spans="1:11" ht="15.75" customHeight="1" x14ac:dyDescent="0.25">
      <c r="A5223" s="27"/>
      <c r="B5223" s="14"/>
      <c r="C5223" s="14"/>
      <c r="D5223" s="23"/>
      <c r="E5223" s="23"/>
      <c r="F5223" s="13" t="s">
        <v>12206</v>
      </c>
      <c r="G5223" s="13" t="s">
        <v>12207</v>
      </c>
      <c r="H5223" s="36" t="s">
        <v>18</v>
      </c>
      <c r="I5223" s="37" t="s">
        <v>13</v>
      </c>
      <c r="J5223" s="14"/>
      <c r="K5223" s="14"/>
    </row>
    <row r="5224" spans="1:11" ht="15.75" customHeight="1" x14ac:dyDescent="0.25">
      <c r="A5224" s="27"/>
      <c r="B5224" s="14"/>
      <c r="C5224" s="14"/>
      <c r="D5224" s="23"/>
      <c r="E5224" s="23"/>
      <c r="F5224" s="13" t="s">
        <v>12208</v>
      </c>
      <c r="G5224" s="13" t="s">
        <v>12208</v>
      </c>
      <c r="H5224" s="36" t="s">
        <v>18</v>
      </c>
      <c r="I5224" s="37" t="s">
        <v>13</v>
      </c>
      <c r="J5224" s="14"/>
      <c r="K5224" s="14"/>
    </row>
    <row r="5225" spans="1:11" ht="15.75" customHeight="1" x14ac:dyDescent="0.25">
      <c r="A5225" s="27"/>
      <c r="B5225" s="14"/>
      <c r="C5225" s="14"/>
      <c r="D5225" s="23"/>
      <c r="E5225" s="23"/>
      <c r="F5225" s="13" t="s">
        <v>12209</v>
      </c>
      <c r="G5225" s="13" t="s">
        <v>12210</v>
      </c>
      <c r="H5225" s="36" t="s">
        <v>18</v>
      </c>
      <c r="I5225" s="37" t="s">
        <v>13</v>
      </c>
      <c r="J5225" s="14"/>
      <c r="K5225" s="14"/>
    </row>
    <row r="5226" spans="1:11" ht="15.75" customHeight="1" x14ac:dyDescent="0.25">
      <c r="A5226" s="27"/>
      <c r="B5226" s="14"/>
      <c r="C5226" s="14"/>
      <c r="D5226" s="23"/>
      <c r="E5226" s="23"/>
      <c r="F5226" s="13" t="s">
        <v>12211</v>
      </c>
      <c r="G5226" s="13" t="s">
        <v>12211</v>
      </c>
      <c r="H5226" s="36" t="s">
        <v>18</v>
      </c>
      <c r="I5226" s="37" t="s">
        <v>13</v>
      </c>
      <c r="J5226" s="14"/>
      <c r="K5226" s="14"/>
    </row>
    <row r="5227" spans="1:11" ht="15.75" customHeight="1" x14ac:dyDescent="0.25">
      <c r="A5227" s="27"/>
      <c r="B5227" s="14"/>
      <c r="C5227" s="14"/>
      <c r="D5227" s="23"/>
      <c r="E5227" s="23"/>
      <c r="F5227" s="13" t="s">
        <v>12212</v>
      </c>
      <c r="G5227" s="13" t="s">
        <v>12213</v>
      </c>
      <c r="H5227" s="36" t="s">
        <v>18</v>
      </c>
      <c r="I5227" s="37" t="s">
        <v>13</v>
      </c>
      <c r="J5227" s="14"/>
      <c r="K5227" s="14"/>
    </row>
    <row r="5228" spans="1:11" ht="15.75" customHeight="1" x14ac:dyDescent="0.25">
      <c r="A5228" s="27"/>
      <c r="B5228" s="14"/>
      <c r="C5228" s="14"/>
      <c r="D5228" s="23"/>
      <c r="E5228" s="23"/>
      <c r="F5228" s="13" t="s">
        <v>12214</v>
      </c>
      <c r="G5228" s="13" t="s">
        <v>12214</v>
      </c>
      <c r="H5228" s="36" t="s">
        <v>18</v>
      </c>
      <c r="I5228" s="37" t="s">
        <v>13</v>
      </c>
      <c r="J5228" s="14"/>
      <c r="K5228" s="14"/>
    </row>
    <row r="5229" spans="1:11" ht="15.75" customHeight="1" x14ac:dyDescent="0.25">
      <c r="A5229" s="27"/>
      <c r="B5229" s="14"/>
      <c r="C5229" s="14"/>
      <c r="D5229" s="23"/>
      <c r="E5229" s="23"/>
      <c r="F5229" s="13" t="s">
        <v>12215</v>
      </c>
      <c r="G5229" s="13" t="s">
        <v>12215</v>
      </c>
      <c r="H5229" s="36" t="s">
        <v>18</v>
      </c>
      <c r="I5229" s="37" t="s">
        <v>13</v>
      </c>
      <c r="J5229" s="14"/>
      <c r="K5229" s="14"/>
    </row>
    <row r="5230" spans="1:11" ht="15.75" customHeight="1" x14ac:dyDescent="0.25">
      <c r="A5230" s="27"/>
      <c r="B5230" s="14"/>
      <c r="C5230" s="14"/>
      <c r="D5230" s="23"/>
      <c r="E5230" s="23"/>
      <c r="F5230" s="13" t="s">
        <v>12216</v>
      </c>
      <c r="G5230" s="13" t="s">
        <v>12216</v>
      </c>
      <c r="H5230" s="36" t="s">
        <v>18</v>
      </c>
      <c r="I5230" s="37" t="s">
        <v>13</v>
      </c>
      <c r="J5230" s="14"/>
      <c r="K5230" s="14"/>
    </row>
    <row r="5231" spans="1:11" ht="15.75" customHeight="1" x14ac:dyDescent="0.25">
      <c r="A5231" s="27"/>
      <c r="B5231" s="14"/>
      <c r="C5231" s="14"/>
      <c r="D5231" s="23"/>
      <c r="E5231" s="23"/>
      <c r="F5231" s="13" t="s">
        <v>12217</v>
      </c>
      <c r="G5231" s="13" t="s">
        <v>12218</v>
      </c>
      <c r="H5231" s="36" t="s">
        <v>18</v>
      </c>
      <c r="I5231" s="37" t="s">
        <v>13</v>
      </c>
      <c r="J5231" s="14"/>
      <c r="K5231" s="14"/>
    </row>
    <row r="5232" spans="1:11" ht="15.75" customHeight="1" x14ac:dyDescent="0.25">
      <c r="A5232" s="27"/>
      <c r="B5232" s="14"/>
      <c r="C5232" s="14"/>
      <c r="D5232" s="23"/>
      <c r="E5232" s="23"/>
      <c r="F5232" s="13" t="s">
        <v>12219</v>
      </c>
      <c r="G5232" s="13" t="s">
        <v>12219</v>
      </c>
      <c r="H5232" s="36" t="s">
        <v>18</v>
      </c>
      <c r="I5232" s="37" t="s">
        <v>13</v>
      </c>
      <c r="J5232" s="14"/>
      <c r="K5232" s="14"/>
    </row>
    <row r="5233" spans="1:11" ht="15.75" customHeight="1" x14ac:dyDescent="0.25">
      <c r="A5233" s="27"/>
      <c r="B5233" s="14"/>
      <c r="C5233" s="14"/>
      <c r="D5233" s="23"/>
      <c r="E5233" s="23"/>
      <c r="F5233" s="13" t="s">
        <v>12220</v>
      </c>
      <c r="G5233" s="13" t="s">
        <v>12220</v>
      </c>
      <c r="H5233" s="36" t="s">
        <v>18</v>
      </c>
      <c r="I5233" s="37" t="s">
        <v>13</v>
      </c>
      <c r="J5233" s="14"/>
      <c r="K5233" s="14"/>
    </row>
    <row r="5234" spans="1:11" ht="15.75" customHeight="1" x14ac:dyDescent="0.25">
      <c r="A5234" s="27"/>
      <c r="B5234" s="14"/>
      <c r="C5234" s="14"/>
      <c r="D5234" s="23"/>
      <c r="E5234" s="23"/>
      <c r="F5234" s="13" t="s">
        <v>12221</v>
      </c>
      <c r="G5234" s="13" t="s">
        <v>12222</v>
      </c>
      <c r="H5234" s="36" t="s">
        <v>18</v>
      </c>
      <c r="I5234" s="37" t="s">
        <v>13</v>
      </c>
      <c r="J5234" s="14"/>
      <c r="K5234" s="14"/>
    </row>
    <row r="5235" spans="1:11" ht="15.75" customHeight="1" x14ac:dyDescent="0.25">
      <c r="A5235" s="27"/>
      <c r="B5235" s="14"/>
      <c r="C5235" s="14"/>
      <c r="D5235" s="23"/>
      <c r="E5235" s="23"/>
      <c r="F5235" s="13" t="s">
        <v>12223</v>
      </c>
      <c r="G5235" s="13" t="s">
        <v>12224</v>
      </c>
      <c r="H5235" s="36" t="s">
        <v>18</v>
      </c>
      <c r="I5235" s="37" t="s">
        <v>13</v>
      </c>
      <c r="J5235" s="14"/>
      <c r="K5235" s="14"/>
    </row>
    <row r="5236" spans="1:11" ht="15.75" customHeight="1" x14ac:dyDescent="0.25">
      <c r="A5236" s="27"/>
      <c r="B5236" s="14"/>
      <c r="C5236" s="14"/>
      <c r="D5236" s="23"/>
      <c r="E5236" s="23"/>
      <c r="F5236" s="13" t="s">
        <v>12225</v>
      </c>
      <c r="G5236" s="13" t="s">
        <v>12226</v>
      </c>
      <c r="H5236" s="36" t="s">
        <v>18</v>
      </c>
      <c r="I5236" s="37" t="s">
        <v>13</v>
      </c>
      <c r="J5236" s="14"/>
      <c r="K5236" s="14"/>
    </row>
    <row r="5237" spans="1:11" ht="15.75" customHeight="1" x14ac:dyDescent="0.25">
      <c r="A5237" s="27"/>
      <c r="B5237" s="14"/>
      <c r="C5237" s="14"/>
      <c r="D5237" s="23"/>
      <c r="E5237" s="23"/>
      <c r="F5237" s="13" t="s">
        <v>12227</v>
      </c>
      <c r="G5237" s="13" t="s">
        <v>12227</v>
      </c>
      <c r="H5237" s="36" t="s">
        <v>18</v>
      </c>
      <c r="I5237" s="37" t="s">
        <v>13</v>
      </c>
      <c r="J5237" s="14"/>
      <c r="K5237" s="14"/>
    </row>
    <row r="5238" spans="1:11" ht="15.75" customHeight="1" x14ac:dyDescent="0.25">
      <c r="A5238" s="27"/>
      <c r="B5238" s="14"/>
      <c r="C5238" s="14"/>
      <c r="D5238" s="23"/>
      <c r="E5238" s="23"/>
      <c r="F5238" s="13" t="s">
        <v>12228</v>
      </c>
      <c r="G5238" s="13" t="s">
        <v>12228</v>
      </c>
      <c r="H5238" s="36" t="s">
        <v>18</v>
      </c>
      <c r="I5238" s="37" t="s">
        <v>13</v>
      </c>
      <c r="J5238" s="14"/>
      <c r="K5238" s="14"/>
    </row>
    <row r="5239" spans="1:11" ht="15.75" customHeight="1" x14ac:dyDescent="0.25">
      <c r="A5239" s="27"/>
      <c r="B5239" s="14"/>
      <c r="C5239" s="14"/>
      <c r="D5239" s="23"/>
      <c r="E5239" s="23"/>
      <c r="F5239" s="13" t="s">
        <v>12229</v>
      </c>
      <c r="G5239" s="13" t="s">
        <v>12229</v>
      </c>
      <c r="H5239" s="36" t="s">
        <v>18</v>
      </c>
      <c r="I5239" s="37" t="s">
        <v>13</v>
      </c>
      <c r="J5239" s="14"/>
      <c r="K5239" s="14"/>
    </row>
    <row r="5240" spans="1:11" ht="15.75" customHeight="1" x14ac:dyDescent="0.25">
      <c r="A5240" s="27"/>
      <c r="B5240" s="14"/>
      <c r="C5240" s="14"/>
      <c r="D5240" s="23"/>
      <c r="E5240" s="23"/>
      <c r="F5240" s="13" t="s">
        <v>12230</v>
      </c>
      <c r="G5240" s="13" t="s">
        <v>12230</v>
      </c>
      <c r="H5240" s="36" t="s">
        <v>18</v>
      </c>
      <c r="I5240" s="37" t="s">
        <v>13</v>
      </c>
      <c r="J5240" s="14"/>
      <c r="K5240" s="14"/>
    </row>
    <row r="5241" spans="1:11" ht="15.75" customHeight="1" x14ac:dyDescent="0.25">
      <c r="A5241" s="27"/>
      <c r="B5241" s="14"/>
      <c r="C5241" s="14"/>
      <c r="D5241" s="23"/>
      <c r="E5241" s="23"/>
      <c r="F5241" s="13" t="s">
        <v>12231</v>
      </c>
      <c r="G5241" s="13" t="s">
        <v>12231</v>
      </c>
      <c r="H5241" s="36" t="s">
        <v>18</v>
      </c>
      <c r="I5241" s="37" t="s">
        <v>13</v>
      </c>
      <c r="J5241" s="14"/>
      <c r="K5241" s="14"/>
    </row>
    <row r="5242" spans="1:11" ht="15.75" customHeight="1" x14ac:dyDescent="0.25">
      <c r="A5242" s="27"/>
      <c r="B5242" s="14"/>
      <c r="C5242" s="14"/>
      <c r="D5242" s="23"/>
      <c r="E5242" s="23"/>
      <c r="F5242" s="13" t="s">
        <v>12232</v>
      </c>
      <c r="G5242" s="13" t="s">
        <v>12232</v>
      </c>
      <c r="H5242" s="36" t="s">
        <v>18</v>
      </c>
      <c r="I5242" s="37" t="s">
        <v>13</v>
      </c>
      <c r="J5242" s="14"/>
      <c r="K5242" s="14"/>
    </row>
    <row r="5243" spans="1:11" ht="15.75" customHeight="1" x14ac:dyDescent="0.25">
      <c r="A5243" s="27"/>
      <c r="B5243" s="14"/>
      <c r="C5243" s="14"/>
      <c r="D5243" s="23"/>
      <c r="E5243" s="23"/>
      <c r="F5243" s="13" t="s">
        <v>12233</v>
      </c>
      <c r="G5243" s="13" t="s">
        <v>12233</v>
      </c>
      <c r="H5243" s="36" t="s">
        <v>18</v>
      </c>
      <c r="I5243" s="37" t="s">
        <v>13</v>
      </c>
      <c r="J5243" s="14"/>
      <c r="K5243" s="14"/>
    </row>
    <row r="5244" spans="1:11" ht="15.75" customHeight="1" x14ac:dyDescent="0.25">
      <c r="A5244" s="27"/>
      <c r="B5244" s="14"/>
      <c r="C5244" s="14"/>
      <c r="D5244" s="23"/>
      <c r="E5244" s="23"/>
      <c r="F5244" s="13" t="s">
        <v>12234</v>
      </c>
      <c r="G5244" s="13" t="s">
        <v>12234</v>
      </c>
      <c r="H5244" s="36" t="s">
        <v>18</v>
      </c>
      <c r="I5244" s="37" t="s">
        <v>13</v>
      </c>
      <c r="J5244" s="14"/>
      <c r="K5244" s="14"/>
    </row>
    <row r="5245" spans="1:11" ht="15.75" customHeight="1" x14ac:dyDescent="0.25">
      <c r="A5245" s="27"/>
      <c r="B5245" s="14"/>
      <c r="C5245" s="14"/>
      <c r="D5245" s="23"/>
      <c r="E5245" s="23"/>
      <c r="F5245" s="13" t="s">
        <v>12235</v>
      </c>
      <c r="G5245" s="13" t="s">
        <v>12236</v>
      </c>
      <c r="H5245" s="36" t="s">
        <v>18</v>
      </c>
      <c r="I5245" s="37" t="s">
        <v>13</v>
      </c>
      <c r="J5245" s="14"/>
      <c r="K5245" s="14"/>
    </row>
    <row r="5246" spans="1:11" ht="15.75" customHeight="1" x14ac:dyDescent="0.25">
      <c r="A5246" s="27"/>
      <c r="B5246" s="14"/>
      <c r="C5246" s="14"/>
      <c r="D5246" s="23"/>
      <c r="E5246" s="23"/>
      <c r="F5246" s="13" t="s">
        <v>12237</v>
      </c>
      <c r="G5246" s="13" t="s">
        <v>12238</v>
      </c>
      <c r="H5246" s="36" t="s">
        <v>18</v>
      </c>
      <c r="I5246" s="37" t="s">
        <v>13</v>
      </c>
      <c r="J5246" s="14"/>
      <c r="K5246" s="14"/>
    </row>
    <row r="5247" spans="1:11" ht="15.75" customHeight="1" x14ac:dyDescent="0.25">
      <c r="A5247" s="27"/>
      <c r="B5247" s="14"/>
      <c r="C5247" s="14"/>
      <c r="D5247" s="23"/>
      <c r="E5247" s="23"/>
      <c r="F5247" s="13" t="s">
        <v>12239</v>
      </c>
      <c r="G5247" s="13" t="s">
        <v>12239</v>
      </c>
      <c r="H5247" s="36" t="s">
        <v>18</v>
      </c>
      <c r="I5247" s="37" t="s">
        <v>13</v>
      </c>
      <c r="J5247" s="14"/>
      <c r="K5247" s="14"/>
    </row>
    <row r="5248" spans="1:11" ht="15.75" customHeight="1" x14ac:dyDescent="0.25">
      <c r="A5248" s="27"/>
      <c r="B5248" s="14"/>
      <c r="C5248" s="14"/>
      <c r="D5248" s="23"/>
      <c r="E5248" s="23"/>
      <c r="F5248" s="13" t="s">
        <v>12240</v>
      </c>
      <c r="G5248" s="13" t="s">
        <v>12240</v>
      </c>
      <c r="H5248" s="36" t="s">
        <v>18</v>
      </c>
      <c r="I5248" s="37" t="s">
        <v>13</v>
      </c>
      <c r="J5248" s="14"/>
      <c r="K5248" s="14"/>
    </row>
    <row r="5249" spans="1:11" ht="15.75" customHeight="1" x14ac:dyDescent="0.25">
      <c r="A5249" s="27"/>
      <c r="B5249" s="14"/>
      <c r="C5249" s="14"/>
      <c r="D5249" s="23"/>
      <c r="E5249" s="23"/>
      <c r="F5249" s="13" t="s">
        <v>12241</v>
      </c>
      <c r="G5249" s="13" t="s">
        <v>12242</v>
      </c>
      <c r="H5249" s="36" t="s">
        <v>18</v>
      </c>
      <c r="I5249" s="37" t="s">
        <v>13</v>
      </c>
      <c r="J5249" s="14"/>
      <c r="K5249" s="14"/>
    </row>
    <row r="5250" spans="1:11" ht="15.75" customHeight="1" x14ac:dyDescent="0.25">
      <c r="A5250" s="27"/>
      <c r="B5250" s="14"/>
      <c r="C5250" s="14"/>
      <c r="D5250" s="23"/>
      <c r="E5250" s="23"/>
      <c r="F5250" s="13" t="s">
        <v>12243</v>
      </c>
      <c r="G5250" s="13" t="s">
        <v>12243</v>
      </c>
      <c r="H5250" s="36" t="s">
        <v>18</v>
      </c>
      <c r="I5250" s="37" t="s">
        <v>13</v>
      </c>
      <c r="J5250" s="14"/>
      <c r="K5250" s="14"/>
    </row>
    <row r="5251" spans="1:11" ht="15.75" customHeight="1" x14ac:dyDescent="0.25">
      <c r="A5251" s="27"/>
      <c r="B5251" s="14"/>
      <c r="C5251" s="14"/>
      <c r="D5251" s="23"/>
      <c r="E5251" s="23"/>
      <c r="F5251" s="13" t="s">
        <v>12244</v>
      </c>
      <c r="G5251" s="13" t="s">
        <v>12244</v>
      </c>
      <c r="H5251" s="36" t="s">
        <v>18</v>
      </c>
      <c r="I5251" s="37" t="s">
        <v>13</v>
      </c>
      <c r="J5251" s="14"/>
      <c r="K5251" s="14"/>
    </row>
    <row r="5252" spans="1:11" ht="15.75" customHeight="1" x14ac:dyDescent="0.25">
      <c r="A5252" s="27"/>
      <c r="B5252" s="14"/>
      <c r="C5252" s="14"/>
      <c r="D5252" s="23"/>
      <c r="E5252" s="23"/>
      <c r="F5252" s="13" t="s">
        <v>12245</v>
      </c>
      <c r="G5252" s="13" t="s">
        <v>12246</v>
      </c>
      <c r="H5252" s="36" t="s">
        <v>18</v>
      </c>
      <c r="I5252" s="37" t="s">
        <v>13</v>
      </c>
      <c r="J5252" s="14"/>
      <c r="K5252" s="14"/>
    </row>
    <row r="5253" spans="1:11" ht="15.75" customHeight="1" x14ac:dyDescent="0.25">
      <c r="A5253" s="27"/>
      <c r="B5253" s="14"/>
      <c r="C5253" s="14"/>
      <c r="D5253" s="23"/>
      <c r="E5253" s="23"/>
      <c r="F5253" s="13" t="s">
        <v>12247</v>
      </c>
      <c r="G5253" s="13" t="s">
        <v>12248</v>
      </c>
      <c r="H5253" s="36" t="s">
        <v>18</v>
      </c>
      <c r="I5253" s="37" t="s">
        <v>13</v>
      </c>
      <c r="J5253" s="14"/>
      <c r="K5253" s="14"/>
    </row>
    <row r="5254" spans="1:11" ht="15.75" customHeight="1" x14ac:dyDescent="0.25">
      <c r="A5254" s="27"/>
      <c r="B5254" s="14"/>
      <c r="C5254" s="14"/>
      <c r="D5254" s="23"/>
      <c r="E5254" s="23"/>
      <c r="F5254" s="13" t="s">
        <v>12249</v>
      </c>
      <c r="G5254" s="13" t="s">
        <v>12249</v>
      </c>
      <c r="H5254" s="36" t="s">
        <v>18</v>
      </c>
      <c r="I5254" s="37" t="s">
        <v>13</v>
      </c>
      <c r="J5254" s="14"/>
      <c r="K5254" s="14"/>
    </row>
    <row r="5255" spans="1:11" ht="15.75" customHeight="1" x14ac:dyDescent="0.25">
      <c r="A5255" s="27"/>
      <c r="B5255" s="14"/>
      <c r="C5255" s="14"/>
      <c r="D5255" s="23"/>
      <c r="E5255" s="23"/>
      <c r="F5255" s="13" t="s">
        <v>12250</v>
      </c>
      <c r="G5255" s="13" t="s">
        <v>12250</v>
      </c>
      <c r="H5255" s="36" t="s">
        <v>18</v>
      </c>
      <c r="I5255" s="37" t="s">
        <v>13</v>
      </c>
      <c r="J5255" s="14"/>
      <c r="K5255" s="14"/>
    </row>
    <row r="5256" spans="1:11" ht="15.75" customHeight="1" x14ac:dyDescent="0.25">
      <c r="A5256" s="27"/>
      <c r="B5256" s="14"/>
      <c r="C5256" s="14"/>
      <c r="D5256" s="23"/>
      <c r="E5256" s="23"/>
      <c r="F5256" s="13" t="s">
        <v>12251</v>
      </c>
      <c r="G5256" s="13" t="s">
        <v>12251</v>
      </c>
      <c r="H5256" s="36" t="s">
        <v>18</v>
      </c>
      <c r="I5256" s="37" t="s">
        <v>13</v>
      </c>
      <c r="J5256" s="14"/>
      <c r="K5256" s="14"/>
    </row>
    <row r="5257" spans="1:11" ht="15.75" customHeight="1" x14ac:dyDescent="0.25">
      <c r="A5257" s="27"/>
      <c r="B5257" s="14"/>
      <c r="C5257" s="14"/>
      <c r="D5257" s="23"/>
      <c r="E5257" s="23"/>
      <c r="F5257" s="13" t="s">
        <v>12252</v>
      </c>
      <c r="G5257" s="13" t="s">
        <v>12252</v>
      </c>
      <c r="H5257" s="36" t="s">
        <v>18</v>
      </c>
      <c r="I5257" s="37" t="s">
        <v>13</v>
      </c>
      <c r="J5257" s="14"/>
      <c r="K5257" s="14"/>
    </row>
    <row r="5258" spans="1:11" ht="15.75" customHeight="1" x14ac:dyDescent="0.25">
      <c r="A5258" s="27"/>
      <c r="B5258" s="14"/>
      <c r="C5258" s="14"/>
      <c r="D5258" s="23"/>
      <c r="E5258" s="23"/>
      <c r="F5258" s="13" t="s">
        <v>12253</v>
      </c>
      <c r="G5258" s="13" t="s">
        <v>12254</v>
      </c>
      <c r="H5258" s="36" t="s">
        <v>18</v>
      </c>
      <c r="I5258" s="36" t="s">
        <v>13</v>
      </c>
      <c r="J5258" s="14"/>
      <c r="K5258" s="14"/>
    </row>
    <row r="5259" spans="1:11" ht="15.75" customHeight="1" x14ac:dyDescent="0.25">
      <c r="A5259" s="27"/>
      <c r="B5259" s="14"/>
      <c r="C5259" s="14"/>
      <c r="D5259" s="23"/>
      <c r="E5259" s="23"/>
      <c r="F5259" s="13" t="s">
        <v>12255</v>
      </c>
      <c r="G5259" s="13" t="s">
        <v>12255</v>
      </c>
      <c r="H5259" s="36" t="s">
        <v>18</v>
      </c>
      <c r="I5259" s="36" t="s">
        <v>13</v>
      </c>
      <c r="J5259" s="14"/>
      <c r="K5259" s="14"/>
    </row>
    <row r="5260" spans="1:11" ht="15.75" customHeight="1" x14ac:dyDescent="0.25">
      <c r="A5260" s="27"/>
      <c r="B5260" s="14"/>
      <c r="C5260" s="14"/>
      <c r="D5260" s="23"/>
      <c r="E5260" s="23"/>
      <c r="F5260" s="13" t="s">
        <v>12256</v>
      </c>
      <c r="G5260" s="13" t="s">
        <v>12257</v>
      </c>
      <c r="H5260" s="36" t="s">
        <v>18</v>
      </c>
      <c r="I5260" s="36" t="s">
        <v>13</v>
      </c>
      <c r="J5260" s="14"/>
      <c r="K5260" s="14"/>
    </row>
    <row r="5261" spans="1:11" ht="15.75" customHeight="1" x14ac:dyDescent="0.25">
      <c r="A5261" s="27"/>
      <c r="B5261" s="14"/>
      <c r="C5261" s="14"/>
      <c r="D5261" s="23"/>
      <c r="E5261" s="23"/>
      <c r="F5261" s="13" t="s">
        <v>12258</v>
      </c>
      <c r="G5261" s="13" t="s">
        <v>12258</v>
      </c>
      <c r="H5261" s="36" t="s">
        <v>18</v>
      </c>
      <c r="I5261" s="36" t="s">
        <v>13</v>
      </c>
      <c r="J5261" s="14"/>
      <c r="K5261" s="14"/>
    </row>
    <row r="5262" spans="1:11" ht="15.75" customHeight="1" x14ac:dyDescent="0.25">
      <c r="A5262" s="27"/>
      <c r="B5262" s="14"/>
      <c r="C5262" s="14"/>
      <c r="D5262" s="23"/>
      <c r="E5262" s="23"/>
      <c r="F5262" s="13" t="s">
        <v>12259</v>
      </c>
      <c r="G5262" s="13" t="s">
        <v>12259</v>
      </c>
      <c r="H5262" s="36" t="s">
        <v>18</v>
      </c>
      <c r="I5262" s="36" t="s">
        <v>13</v>
      </c>
      <c r="J5262" s="14"/>
      <c r="K5262" s="14"/>
    </row>
    <row r="5263" spans="1:11" ht="15.75" customHeight="1" x14ac:dyDescent="0.25">
      <c r="A5263" s="27"/>
      <c r="B5263" s="14"/>
      <c r="C5263" s="14"/>
      <c r="D5263" s="23"/>
      <c r="E5263" s="23"/>
      <c r="F5263" s="13" t="s">
        <v>12260</v>
      </c>
      <c r="G5263" s="13" t="s">
        <v>12260</v>
      </c>
      <c r="H5263" s="36" t="s">
        <v>18</v>
      </c>
      <c r="I5263" s="36" t="s">
        <v>13</v>
      </c>
      <c r="J5263" s="14"/>
      <c r="K5263" s="14"/>
    </row>
    <row r="5264" spans="1:11" ht="15.75" customHeight="1" x14ac:dyDescent="0.25">
      <c r="A5264" s="27"/>
      <c r="B5264" s="14"/>
      <c r="C5264" s="14"/>
      <c r="D5264" s="23"/>
      <c r="E5264" s="23"/>
      <c r="F5264" s="13" t="s">
        <v>12261</v>
      </c>
      <c r="G5264" s="13" t="s">
        <v>12261</v>
      </c>
      <c r="H5264" s="36" t="s">
        <v>18</v>
      </c>
      <c r="I5264" s="36" t="s">
        <v>13</v>
      </c>
      <c r="J5264" s="14"/>
      <c r="K5264" s="14"/>
    </row>
    <row r="5265" spans="1:11" ht="15.75" customHeight="1" x14ac:dyDescent="0.25">
      <c r="A5265" s="27"/>
      <c r="B5265" s="14"/>
      <c r="C5265" s="14"/>
      <c r="D5265" s="23"/>
      <c r="E5265" s="23"/>
      <c r="F5265" s="13" t="s">
        <v>12262</v>
      </c>
      <c r="G5265" s="13" t="s">
        <v>12263</v>
      </c>
      <c r="H5265" s="36" t="s">
        <v>18</v>
      </c>
      <c r="I5265" s="36" t="s">
        <v>13</v>
      </c>
      <c r="J5265" s="14"/>
      <c r="K5265" s="14"/>
    </row>
    <row r="5266" spans="1:11" ht="15.75" customHeight="1" x14ac:dyDescent="0.25">
      <c r="A5266" s="27"/>
      <c r="B5266" s="14"/>
      <c r="C5266" s="14"/>
      <c r="D5266" s="23"/>
      <c r="E5266" s="23"/>
      <c r="F5266" s="13" t="s">
        <v>12264</v>
      </c>
      <c r="G5266" s="13" t="s">
        <v>12265</v>
      </c>
      <c r="H5266" s="36" t="s">
        <v>18</v>
      </c>
      <c r="I5266" s="36" t="s">
        <v>13</v>
      </c>
      <c r="J5266" s="14"/>
      <c r="K5266" s="14"/>
    </row>
    <row r="5267" spans="1:11" ht="15.75" customHeight="1" x14ac:dyDescent="0.25">
      <c r="A5267" s="27"/>
      <c r="B5267" s="14"/>
      <c r="C5267" s="14"/>
      <c r="D5267" s="23"/>
      <c r="E5267" s="23"/>
      <c r="F5267" s="13" t="s">
        <v>12266</v>
      </c>
      <c r="G5267" s="13" t="s">
        <v>12267</v>
      </c>
      <c r="H5267" s="36" t="s">
        <v>18</v>
      </c>
      <c r="I5267" s="36" t="s">
        <v>13</v>
      </c>
      <c r="J5267" s="14"/>
      <c r="K5267" s="14"/>
    </row>
    <row r="5268" spans="1:11" ht="15.75" customHeight="1" x14ac:dyDescent="0.25">
      <c r="A5268" s="27"/>
      <c r="B5268" s="14"/>
      <c r="C5268" s="14"/>
      <c r="D5268" s="23"/>
      <c r="E5268" s="23"/>
      <c r="F5268" s="13" t="s">
        <v>12268</v>
      </c>
      <c r="G5268" s="13" t="s">
        <v>12269</v>
      </c>
      <c r="H5268" s="36" t="s">
        <v>18</v>
      </c>
      <c r="I5268" s="36" t="s">
        <v>13</v>
      </c>
      <c r="J5268" s="14"/>
      <c r="K5268" s="14"/>
    </row>
    <row r="5269" spans="1:11" ht="15.75" customHeight="1" x14ac:dyDescent="0.25">
      <c r="A5269" s="27"/>
      <c r="B5269" s="14"/>
      <c r="C5269" s="14"/>
      <c r="D5269" s="23"/>
      <c r="E5269" s="23"/>
      <c r="F5269" s="13" t="s">
        <v>12270</v>
      </c>
      <c r="G5269" s="13" t="s">
        <v>12271</v>
      </c>
      <c r="H5269" s="36" t="s">
        <v>18</v>
      </c>
      <c r="I5269" s="36" t="s">
        <v>13</v>
      </c>
      <c r="J5269" s="14"/>
      <c r="K5269" s="14"/>
    </row>
    <row r="5270" spans="1:11" ht="15.75" customHeight="1" x14ac:dyDescent="0.25">
      <c r="A5270" s="27"/>
      <c r="B5270" s="14"/>
      <c r="C5270" s="14"/>
      <c r="D5270" s="23"/>
      <c r="E5270" s="23"/>
      <c r="F5270" s="13" t="s">
        <v>12272</v>
      </c>
      <c r="G5270" s="13" t="s">
        <v>12272</v>
      </c>
      <c r="H5270" s="36" t="s">
        <v>18</v>
      </c>
      <c r="I5270" s="36" t="s">
        <v>13</v>
      </c>
      <c r="J5270" s="14"/>
      <c r="K5270" s="14"/>
    </row>
    <row r="5271" spans="1:11" ht="15.75" customHeight="1" x14ac:dyDescent="0.25">
      <c r="A5271" s="27"/>
      <c r="B5271" s="14"/>
      <c r="C5271" s="14"/>
      <c r="D5271" s="23"/>
      <c r="E5271" s="23"/>
      <c r="F5271" s="13" t="s">
        <v>12273</v>
      </c>
      <c r="G5271" s="13" t="s">
        <v>12273</v>
      </c>
      <c r="H5271" s="36" t="s">
        <v>18</v>
      </c>
      <c r="I5271" s="36" t="s">
        <v>13</v>
      </c>
      <c r="J5271" s="14"/>
      <c r="K5271" s="14"/>
    </row>
    <row r="5272" spans="1:11" ht="15.75" customHeight="1" x14ac:dyDescent="0.25">
      <c r="A5272" s="27"/>
      <c r="B5272" s="14"/>
      <c r="C5272" s="14"/>
      <c r="D5272" s="23"/>
      <c r="E5272" s="23"/>
      <c r="F5272" s="13" t="s">
        <v>12274</v>
      </c>
      <c r="G5272" s="13" t="s">
        <v>12274</v>
      </c>
      <c r="H5272" s="36" t="s">
        <v>18</v>
      </c>
      <c r="I5272" s="36" t="s">
        <v>13</v>
      </c>
      <c r="J5272" s="14"/>
      <c r="K5272" s="14"/>
    </row>
    <row r="5273" spans="1:11" ht="15.75" customHeight="1" x14ac:dyDescent="0.25">
      <c r="A5273" s="27"/>
      <c r="B5273" s="14"/>
      <c r="C5273" s="14"/>
      <c r="D5273" s="23"/>
      <c r="E5273" s="23"/>
      <c r="F5273" s="13" t="s">
        <v>12275</v>
      </c>
      <c r="G5273" s="13" t="s">
        <v>12275</v>
      </c>
      <c r="H5273" s="36" t="s">
        <v>18</v>
      </c>
      <c r="I5273" s="36" t="s">
        <v>13</v>
      </c>
      <c r="J5273" s="14"/>
      <c r="K5273" s="14"/>
    </row>
    <row r="5274" spans="1:11" ht="15.75" customHeight="1" x14ac:dyDescent="0.25">
      <c r="A5274" s="27"/>
      <c r="B5274" s="14"/>
      <c r="C5274" s="14"/>
      <c r="D5274" s="23"/>
      <c r="E5274" s="23"/>
      <c r="F5274" s="13" t="s">
        <v>12276</v>
      </c>
      <c r="G5274" s="13" t="s">
        <v>12276</v>
      </c>
      <c r="H5274" s="36" t="s">
        <v>18</v>
      </c>
      <c r="I5274" s="36" t="s">
        <v>13</v>
      </c>
      <c r="J5274" s="14"/>
      <c r="K5274" s="14"/>
    </row>
    <row r="5275" spans="1:11" ht="15.75" customHeight="1" x14ac:dyDescent="0.25">
      <c r="A5275" s="27"/>
      <c r="B5275" s="14"/>
      <c r="C5275" s="14"/>
      <c r="D5275" s="23"/>
      <c r="E5275" s="23"/>
      <c r="F5275" s="13" t="s">
        <v>12277</v>
      </c>
      <c r="G5275" s="13" t="s">
        <v>12277</v>
      </c>
      <c r="H5275" s="36" t="s">
        <v>18</v>
      </c>
      <c r="I5275" s="36" t="s">
        <v>13</v>
      </c>
      <c r="J5275" s="14"/>
      <c r="K5275" s="14"/>
    </row>
    <row r="5276" spans="1:11" ht="15.75" customHeight="1" x14ac:dyDescent="0.25">
      <c r="A5276" s="27"/>
      <c r="B5276" s="14"/>
      <c r="C5276" s="14"/>
      <c r="D5276" s="23"/>
      <c r="E5276" s="23"/>
      <c r="F5276" s="13" t="s">
        <v>12278</v>
      </c>
      <c r="G5276" s="13" t="s">
        <v>12278</v>
      </c>
      <c r="H5276" s="36" t="s">
        <v>18</v>
      </c>
      <c r="I5276" s="36" t="s">
        <v>13</v>
      </c>
      <c r="J5276" s="14"/>
      <c r="K5276" s="14"/>
    </row>
    <row r="5277" spans="1:11" ht="15.75" customHeight="1" x14ac:dyDescent="0.25">
      <c r="A5277" s="27"/>
      <c r="B5277" s="14"/>
      <c r="C5277" s="14"/>
      <c r="D5277" s="23"/>
      <c r="E5277" s="23"/>
      <c r="F5277" s="13" t="s">
        <v>12279</v>
      </c>
      <c r="G5277" s="13" t="s">
        <v>12280</v>
      </c>
      <c r="H5277" s="36" t="s">
        <v>18</v>
      </c>
      <c r="I5277" s="36" t="s">
        <v>13</v>
      </c>
      <c r="J5277" s="14"/>
      <c r="K5277" s="14"/>
    </row>
    <row r="5278" spans="1:11" ht="15.75" customHeight="1" x14ac:dyDescent="0.25">
      <c r="A5278" s="27"/>
      <c r="B5278" s="14"/>
      <c r="C5278" s="14"/>
      <c r="D5278" s="23"/>
      <c r="E5278" s="23"/>
      <c r="F5278" s="13" t="s">
        <v>12281</v>
      </c>
      <c r="G5278" s="13" t="s">
        <v>12282</v>
      </c>
      <c r="H5278" s="36" t="s">
        <v>18</v>
      </c>
      <c r="I5278" s="36" t="s">
        <v>13</v>
      </c>
      <c r="J5278" s="14"/>
      <c r="K5278" s="14"/>
    </row>
    <row r="5279" spans="1:11" ht="15.75" customHeight="1" x14ac:dyDescent="0.25">
      <c r="A5279" s="27"/>
      <c r="B5279" s="14"/>
      <c r="C5279" s="14"/>
      <c r="D5279" s="23"/>
      <c r="E5279" s="23"/>
      <c r="F5279" s="13" t="s">
        <v>12283</v>
      </c>
      <c r="G5279" s="13" t="s">
        <v>12283</v>
      </c>
      <c r="H5279" s="36" t="s">
        <v>18</v>
      </c>
      <c r="I5279" s="36" t="s">
        <v>13</v>
      </c>
      <c r="J5279" s="14"/>
      <c r="K5279" s="14"/>
    </row>
    <row r="5280" spans="1:11" ht="15.75" customHeight="1" x14ac:dyDescent="0.25">
      <c r="A5280" s="27"/>
      <c r="B5280" s="14"/>
      <c r="C5280" s="14"/>
      <c r="D5280" s="23"/>
      <c r="E5280" s="23"/>
      <c r="F5280" s="13" t="s">
        <v>12284</v>
      </c>
      <c r="G5280" s="13" t="s">
        <v>12284</v>
      </c>
      <c r="H5280" s="36" t="s">
        <v>18</v>
      </c>
      <c r="I5280" s="36" t="s">
        <v>13</v>
      </c>
      <c r="J5280" s="14"/>
      <c r="K5280" s="14"/>
    </row>
    <row r="5281" spans="1:11" ht="15.75" customHeight="1" x14ac:dyDescent="0.25">
      <c r="A5281" s="27"/>
      <c r="B5281" s="14"/>
      <c r="C5281" s="14"/>
      <c r="D5281" s="23"/>
      <c r="E5281" s="23"/>
      <c r="F5281" s="13" t="s">
        <v>12285</v>
      </c>
      <c r="G5281" s="13" t="s">
        <v>12285</v>
      </c>
      <c r="H5281" s="36" t="s">
        <v>18</v>
      </c>
      <c r="I5281" s="36" t="s">
        <v>13</v>
      </c>
      <c r="J5281" s="14"/>
      <c r="K5281" s="14"/>
    </row>
    <row r="5282" spans="1:11" ht="15.75" customHeight="1" x14ac:dyDescent="0.25">
      <c r="A5282" s="27"/>
      <c r="B5282" s="14"/>
      <c r="C5282" s="14"/>
      <c r="D5282" s="23"/>
      <c r="E5282" s="23"/>
      <c r="F5282" s="13" t="s">
        <v>12286</v>
      </c>
      <c r="G5282" s="13" t="s">
        <v>12286</v>
      </c>
      <c r="H5282" s="36" t="s">
        <v>18</v>
      </c>
      <c r="I5282" s="36" t="s">
        <v>13</v>
      </c>
      <c r="J5282" s="14"/>
      <c r="K5282" s="14"/>
    </row>
    <row r="5283" spans="1:11" ht="15.75" customHeight="1" x14ac:dyDescent="0.25">
      <c r="A5283" s="27" t="s">
        <v>12287</v>
      </c>
      <c r="B5283" s="27" t="s">
        <v>2398</v>
      </c>
      <c r="C5283" s="27" t="s">
        <v>2398</v>
      </c>
      <c r="D5283" s="7" t="s">
        <v>12288</v>
      </c>
      <c r="E5283" s="7" t="s">
        <v>12288</v>
      </c>
      <c r="F5283" s="30" t="s">
        <v>2447</v>
      </c>
      <c r="G5283" s="27" t="s">
        <v>2448</v>
      </c>
      <c r="H5283" s="12" t="s">
        <v>18</v>
      </c>
      <c r="I5283" s="32" t="s">
        <v>128</v>
      </c>
      <c r="J5283" s="11" t="e">
        <f>IF(#REF!="harga",0,IF(#REF!="lokasi",1,IF(#REF!="pelayanan",2,IF(#REF!="kamar",3,IF(#REF!="fasilitas hotel",4,IF(#REF!="makanan",5,6))))))</f>
        <v>#REF!</v>
      </c>
      <c r="K5283" s="11" t="e">
        <f>IF(#REF!="positive",1,0)</f>
        <v>#REF!</v>
      </c>
    </row>
    <row r="5284" spans="1:11" ht="15.75" customHeight="1" x14ac:dyDescent="0.25">
      <c r="A5284" s="27"/>
      <c r="B5284" s="13" t="s">
        <v>12289</v>
      </c>
      <c r="C5284" s="13" t="s">
        <v>12289</v>
      </c>
      <c r="D5284" s="7" t="s">
        <v>12289</v>
      </c>
      <c r="E5284" s="7" t="s">
        <v>12290</v>
      </c>
      <c r="F5284" s="13" t="s">
        <v>12291</v>
      </c>
      <c r="G5284" s="13" t="s">
        <v>12291</v>
      </c>
      <c r="H5284" s="36" t="s">
        <v>18</v>
      </c>
      <c r="I5284" s="37" t="s">
        <v>128</v>
      </c>
      <c r="J5284" s="14"/>
      <c r="K5284" s="14"/>
    </row>
    <row r="5285" spans="1:11" ht="15.75" customHeight="1" x14ac:dyDescent="0.25">
      <c r="A5285" s="27"/>
      <c r="B5285" s="14"/>
      <c r="C5285" s="14"/>
      <c r="D5285" s="23"/>
      <c r="E5285" s="23"/>
      <c r="F5285" s="30" t="s">
        <v>7826</v>
      </c>
      <c r="G5285" s="30" t="s">
        <v>12292</v>
      </c>
      <c r="H5285" s="12" t="s">
        <v>18</v>
      </c>
      <c r="I5285" s="32" t="s">
        <v>128</v>
      </c>
      <c r="J5285" s="14"/>
      <c r="K5285" s="14"/>
    </row>
    <row r="5286" spans="1:11" ht="15.75" customHeight="1" x14ac:dyDescent="0.25">
      <c r="A5286" s="27"/>
      <c r="B5286" s="14"/>
      <c r="C5286" s="14"/>
      <c r="D5286" s="23"/>
      <c r="E5286" s="23"/>
      <c r="F5286" s="13" t="s">
        <v>12293</v>
      </c>
      <c r="G5286" s="13" t="s">
        <v>12294</v>
      </c>
      <c r="H5286" s="36" t="s">
        <v>18</v>
      </c>
      <c r="I5286" s="37" t="s">
        <v>128</v>
      </c>
      <c r="J5286" s="14"/>
      <c r="K5286" s="14"/>
    </row>
    <row r="5287" spans="1:11" ht="15.75" customHeight="1" x14ac:dyDescent="0.25">
      <c r="A5287" s="27"/>
      <c r="B5287" s="14"/>
      <c r="C5287" s="14"/>
      <c r="D5287" s="23"/>
      <c r="E5287" s="23"/>
      <c r="F5287" s="13" t="s">
        <v>12295</v>
      </c>
      <c r="G5287" s="13" t="s">
        <v>12295</v>
      </c>
      <c r="H5287" s="36" t="s">
        <v>18</v>
      </c>
      <c r="I5287" s="37" t="s">
        <v>128</v>
      </c>
      <c r="J5287" s="14"/>
      <c r="K5287" s="14"/>
    </row>
    <row r="5288" spans="1:11" ht="15.75" customHeight="1" x14ac:dyDescent="0.25">
      <c r="A5288" s="27"/>
      <c r="B5288" s="14"/>
      <c r="C5288" s="14"/>
      <c r="D5288" s="23"/>
      <c r="E5288" s="23"/>
      <c r="F5288" s="13" t="s">
        <v>12296</v>
      </c>
      <c r="G5288" s="13" t="s">
        <v>12296</v>
      </c>
      <c r="H5288" s="36" t="s">
        <v>18</v>
      </c>
      <c r="I5288" s="37" t="s">
        <v>128</v>
      </c>
      <c r="J5288" s="14"/>
      <c r="K5288" s="14"/>
    </row>
    <row r="5289" spans="1:11" ht="15.75" customHeight="1" x14ac:dyDescent="0.25">
      <c r="A5289" s="27"/>
      <c r="B5289" s="14"/>
      <c r="C5289" s="14"/>
      <c r="D5289" s="23"/>
      <c r="E5289" s="23"/>
      <c r="F5289" s="13" t="s">
        <v>12297</v>
      </c>
      <c r="G5289" s="13" t="s">
        <v>12298</v>
      </c>
      <c r="H5289" s="36" t="s">
        <v>18</v>
      </c>
      <c r="I5289" s="37" t="s">
        <v>128</v>
      </c>
      <c r="J5289" s="14"/>
      <c r="K5289" s="14"/>
    </row>
    <row r="5290" spans="1:11" ht="15.75" customHeight="1" x14ac:dyDescent="0.25">
      <c r="A5290" s="27"/>
      <c r="B5290" s="14"/>
      <c r="C5290" s="14"/>
      <c r="D5290" s="23"/>
      <c r="E5290" s="23"/>
      <c r="F5290" s="13" t="s">
        <v>12299</v>
      </c>
      <c r="G5290" s="13" t="s">
        <v>12299</v>
      </c>
      <c r="H5290" s="36" t="s">
        <v>18</v>
      </c>
      <c r="I5290" s="37" t="s">
        <v>128</v>
      </c>
      <c r="J5290" s="14"/>
      <c r="K5290" s="14"/>
    </row>
    <row r="5291" spans="1:11" ht="15.75" customHeight="1" x14ac:dyDescent="0.25">
      <c r="A5291" s="27"/>
      <c r="B5291" s="14"/>
      <c r="C5291" s="14"/>
      <c r="D5291" s="23"/>
      <c r="E5291" s="23"/>
      <c r="F5291" s="13" t="s">
        <v>12300</v>
      </c>
      <c r="G5291" s="13" t="s">
        <v>12300</v>
      </c>
      <c r="H5291" s="36" t="s">
        <v>18</v>
      </c>
      <c r="I5291" s="37" t="s">
        <v>128</v>
      </c>
      <c r="J5291" s="14"/>
      <c r="K5291" s="14"/>
    </row>
    <row r="5292" spans="1:11" ht="15.75" customHeight="1" x14ac:dyDescent="0.25">
      <c r="A5292" s="27"/>
      <c r="B5292" s="14"/>
      <c r="C5292" s="14"/>
      <c r="D5292" s="23"/>
      <c r="E5292" s="23"/>
      <c r="F5292" s="13" t="s">
        <v>12301</v>
      </c>
      <c r="G5292" s="13" t="s">
        <v>12301</v>
      </c>
      <c r="H5292" s="36" t="s">
        <v>18</v>
      </c>
      <c r="I5292" s="37" t="s">
        <v>128</v>
      </c>
      <c r="J5292" s="14"/>
      <c r="K5292" s="14"/>
    </row>
    <row r="5293" spans="1:11" ht="15.75" customHeight="1" x14ac:dyDescent="0.25">
      <c r="A5293" s="27"/>
      <c r="B5293" s="14"/>
      <c r="C5293" s="14"/>
      <c r="D5293" s="23"/>
      <c r="E5293" s="23"/>
      <c r="F5293" s="13" t="s">
        <v>12302</v>
      </c>
      <c r="G5293" s="13" t="s">
        <v>12303</v>
      </c>
      <c r="H5293" s="36" t="s">
        <v>18</v>
      </c>
      <c r="I5293" s="37" t="s">
        <v>128</v>
      </c>
      <c r="J5293" s="14"/>
      <c r="K5293" s="14"/>
    </row>
    <row r="5294" spans="1:11" ht="15.75" customHeight="1" x14ac:dyDescent="0.25">
      <c r="A5294" s="27"/>
      <c r="B5294" s="14"/>
      <c r="C5294" s="14"/>
      <c r="D5294" s="23"/>
      <c r="E5294" s="23"/>
      <c r="F5294" s="27" t="s">
        <v>5363</v>
      </c>
      <c r="G5294" s="27" t="s">
        <v>5363</v>
      </c>
      <c r="H5294" s="12" t="s">
        <v>18</v>
      </c>
      <c r="I5294" s="32" t="s">
        <v>128</v>
      </c>
      <c r="J5294" s="14"/>
      <c r="K5294" s="14"/>
    </row>
    <row r="5295" spans="1:11" ht="15.75" customHeight="1" x14ac:dyDescent="0.25">
      <c r="A5295" s="27"/>
      <c r="B5295" s="14"/>
      <c r="C5295" s="14"/>
      <c r="D5295" s="23"/>
      <c r="E5295" s="23"/>
      <c r="F5295" s="30" t="s">
        <v>12304</v>
      </c>
      <c r="G5295" s="30" t="s">
        <v>12305</v>
      </c>
      <c r="H5295" s="12" t="s">
        <v>18</v>
      </c>
      <c r="I5295" s="33" t="s">
        <v>128</v>
      </c>
      <c r="J5295" s="14"/>
      <c r="K5295" s="14"/>
    </row>
    <row r="5296" spans="1:11" ht="15.75" customHeight="1" x14ac:dyDescent="0.25">
      <c r="A5296" s="27"/>
      <c r="B5296" s="14"/>
      <c r="C5296" s="14"/>
      <c r="D5296" s="23"/>
      <c r="E5296" s="23"/>
      <c r="F5296" s="27" t="s">
        <v>12306</v>
      </c>
      <c r="G5296" s="27" t="s">
        <v>12306</v>
      </c>
      <c r="H5296" s="12" t="s">
        <v>18</v>
      </c>
      <c r="I5296" s="42" t="s">
        <v>128</v>
      </c>
      <c r="J5296" s="14"/>
      <c r="K5296" s="14"/>
    </row>
    <row r="5297" spans="1:11" ht="15.75" customHeight="1" x14ac:dyDescent="0.25">
      <c r="A5297" s="27"/>
      <c r="B5297" s="14"/>
      <c r="C5297" s="14"/>
      <c r="D5297" s="23"/>
      <c r="E5297" s="23"/>
      <c r="F5297" s="30" t="s">
        <v>12307</v>
      </c>
      <c r="G5297" s="30" t="s">
        <v>12307</v>
      </c>
      <c r="H5297" s="12" t="s">
        <v>18</v>
      </c>
      <c r="I5297" s="42" t="s">
        <v>128</v>
      </c>
      <c r="J5297" s="14"/>
      <c r="K5297" s="14"/>
    </row>
    <row r="5298" spans="1:11" ht="15.75" customHeight="1" x14ac:dyDescent="0.25">
      <c r="A5298" s="27"/>
      <c r="B5298" s="14"/>
      <c r="C5298" s="14"/>
      <c r="D5298" s="23"/>
      <c r="E5298" s="23"/>
      <c r="F5298" s="27" t="s">
        <v>11194</v>
      </c>
      <c r="G5298" s="27" t="s">
        <v>11194</v>
      </c>
      <c r="H5298" s="12" t="s">
        <v>18</v>
      </c>
      <c r="I5298" s="41" t="s">
        <v>128</v>
      </c>
      <c r="J5298" s="14"/>
      <c r="K5298" s="14"/>
    </row>
    <row r="5299" spans="1:11" ht="15.75" customHeight="1" x14ac:dyDescent="0.25">
      <c r="A5299" s="27"/>
      <c r="B5299" s="14"/>
      <c r="C5299" s="14"/>
      <c r="D5299" s="23"/>
      <c r="E5299" s="23"/>
      <c r="F5299" s="30" t="s">
        <v>11200</v>
      </c>
      <c r="G5299" s="27" t="s">
        <v>12308</v>
      </c>
      <c r="H5299" s="12" t="s">
        <v>18</v>
      </c>
      <c r="I5299" s="32" t="s">
        <v>128</v>
      </c>
      <c r="J5299" s="14"/>
      <c r="K5299" s="14"/>
    </row>
    <row r="5300" spans="1:11" ht="15.75" customHeight="1" x14ac:dyDescent="0.25">
      <c r="A5300" s="27"/>
      <c r="B5300" s="14"/>
      <c r="C5300" s="14"/>
      <c r="D5300" s="23"/>
      <c r="E5300" s="23"/>
      <c r="F5300" s="27" t="s">
        <v>11204</v>
      </c>
      <c r="G5300" s="27" t="s">
        <v>11204</v>
      </c>
      <c r="H5300" s="12" t="s">
        <v>18</v>
      </c>
      <c r="I5300" s="32" t="s">
        <v>128</v>
      </c>
      <c r="J5300" s="14"/>
      <c r="K5300" s="14"/>
    </row>
    <row r="5301" spans="1:11" ht="15.75" customHeight="1" x14ac:dyDescent="0.25">
      <c r="A5301" s="27"/>
      <c r="B5301" s="14"/>
      <c r="C5301" s="14"/>
      <c r="D5301" s="23"/>
      <c r="E5301" s="23"/>
      <c r="F5301" s="27" t="s">
        <v>7926</v>
      </c>
      <c r="G5301" s="27" t="s">
        <v>7926</v>
      </c>
      <c r="H5301" s="12" t="s">
        <v>18</v>
      </c>
      <c r="I5301" s="32" t="s">
        <v>128</v>
      </c>
      <c r="J5301" s="14"/>
      <c r="K5301" s="14"/>
    </row>
    <row r="5302" spans="1:11" ht="15.75" customHeight="1" x14ac:dyDescent="0.25">
      <c r="A5302" s="27"/>
      <c r="B5302" s="14"/>
      <c r="C5302" s="14"/>
      <c r="D5302" s="23"/>
      <c r="E5302" s="23"/>
      <c r="F5302" s="30" t="s">
        <v>12309</v>
      </c>
      <c r="G5302" s="27" t="s">
        <v>12310</v>
      </c>
      <c r="H5302" s="12" t="s">
        <v>18</v>
      </c>
      <c r="I5302" s="32" t="s">
        <v>128</v>
      </c>
      <c r="J5302" s="14"/>
      <c r="K5302" s="14"/>
    </row>
    <row r="5303" spans="1:11" ht="15.75" customHeight="1" x14ac:dyDescent="0.25">
      <c r="A5303" s="27"/>
      <c r="B5303" s="27" t="s">
        <v>12311</v>
      </c>
      <c r="C5303" s="27" t="s">
        <v>12311</v>
      </c>
      <c r="D5303" s="7" t="s">
        <v>12312</v>
      </c>
      <c r="E5303" s="7" t="s">
        <v>12312</v>
      </c>
      <c r="F5303" s="30" t="s">
        <v>11206</v>
      </c>
      <c r="G5303" s="30" t="s">
        <v>11206</v>
      </c>
      <c r="H5303" s="12" t="s">
        <v>18</v>
      </c>
      <c r="I5303" s="32" t="s">
        <v>128</v>
      </c>
      <c r="J5303" s="14"/>
      <c r="K5303" s="14"/>
    </row>
    <row r="5304" spans="1:11" ht="15.75" customHeight="1" x14ac:dyDescent="0.25">
      <c r="A5304" s="27"/>
      <c r="B5304" s="30" t="s">
        <v>12313</v>
      </c>
      <c r="C5304" s="30" t="s">
        <v>12313</v>
      </c>
      <c r="D5304" s="7" t="s">
        <v>12313</v>
      </c>
      <c r="E5304" s="7" t="s">
        <v>12313</v>
      </c>
      <c r="F5304" s="30" t="s">
        <v>11209</v>
      </c>
      <c r="G5304" s="30" t="s">
        <v>11209</v>
      </c>
      <c r="H5304" s="12" t="s">
        <v>18</v>
      </c>
      <c r="I5304" s="32" t="s">
        <v>128</v>
      </c>
      <c r="J5304" s="14"/>
      <c r="K5304" s="14"/>
    </row>
    <row r="5305" spans="1:11" ht="15.75" customHeight="1" x14ac:dyDescent="0.25">
      <c r="A5305" s="27"/>
      <c r="B5305" s="30" t="s">
        <v>12314</v>
      </c>
      <c r="C5305" s="30" t="s">
        <v>12314</v>
      </c>
      <c r="D5305" s="7" t="s">
        <v>12314</v>
      </c>
      <c r="E5305" s="7" t="s">
        <v>12314</v>
      </c>
      <c r="F5305" s="30" t="s">
        <v>7946</v>
      </c>
      <c r="G5305" s="27" t="s">
        <v>12315</v>
      </c>
      <c r="H5305" s="12" t="s">
        <v>18</v>
      </c>
      <c r="I5305" s="32" t="s">
        <v>128</v>
      </c>
      <c r="J5305" s="14"/>
      <c r="K5305" s="14"/>
    </row>
    <row r="5306" spans="1:11" ht="15.75" customHeight="1" x14ac:dyDescent="0.25">
      <c r="A5306" s="27"/>
      <c r="B5306" s="30" t="s">
        <v>11166</v>
      </c>
      <c r="C5306" s="30" t="s">
        <v>11166</v>
      </c>
      <c r="D5306" s="7" t="s">
        <v>12316</v>
      </c>
      <c r="E5306" s="7" t="s">
        <v>12316</v>
      </c>
      <c r="F5306" s="27" t="s">
        <v>12317</v>
      </c>
      <c r="G5306" s="27" t="s">
        <v>12317</v>
      </c>
      <c r="H5306" s="12" t="s">
        <v>18</v>
      </c>
      <c r="I5306" s="32" t="s">
        <v>128</v>
      </c>
      <c r="J5306" s="14"/>
      <c r="K5306" s="14"/>
    </row>
    <row r="5307" spans="1:11" ht="15.75" customHeight="1" x14ac:dyDescent="0.25">
      <c r="A5307" s="27"/>
      <c r="B5307" s="13" t="s">
        <v>11168</v>
      </c>
      <c r="C5307" s="13" t="s">
        <v>11167</v>
      </c>
      <c r="D5307" s="7" t="s">
        <v>11167</v>
      </c>
      <c r="E5307" s="7" t="s">
        <v>11167</v>
      </c>
      <c r="F5307" s="27" t="s">
        <v>11219</v>
      </c>
      <c r="G5307" s="27" t="s">
        <v>11219</v>
      </c>
      <c r="H5307" s="12" t="s">
        <v>18</v>
      </c>
      <c r="I5307" s="32" t="s">
        <v>128</v>
      </c>
      <c r="J5307" s="14"/>
      <c r="K5307" s="14"/>
    </row>
    <row r="5308" spans="1:11" ht="15.75" customHeight="1" x14ac:dyDescent="0.25">
      <c r="A5308" s="27"/>
      <c r="B5308" s="13" t="s">
        <v>11170</v>
      </c>
      <c r="C5308" s="13" t="s">
        <v>11169</v>
      </c>
      <c r="D5308" s="7" t="s">
        <v>12318</v>
      </c>
      <c r="E5308" s="7" t="s">
        <v>12318</v>
      </c>
      <c r="F5308" s="27" t="s">
        <v>12319</v>
      </c>
      <c r="G5308" s="27" t="s">
        <v>12319</v>
      </c>
      <c r="H5308" s="12" t="s">
        <v>18</v>
      </c>
      <c r="I5308" s="32" t="s">
        <v>128</v>
      </c>
      <c r="J5308" s="14"/>
      <c r="K5308" s="14"/>
    </row>
    <row r="5309" spans="1:11" ht="15.75" customHeight="1" x14ac:dyDescent="0.25">
      <c r="A5309" s="27"/>
      <c r="B5309" s="13" t="s">
        <v>12293</v>
      </c>
      <c r="C5309" s="13" t="s">
        <v>12293</v>
      </c>
      <c r="D5309" s="7" t="s">
        <v>12320</v>
      </c>
      <c r="E5309" s="7" t="s">
        <v>12321</v>
      </c>
      <c r="F5309" s="30" t="s">
        <v>12322</v>
      </c>
      <c r="G5309" s="30" t="s">
        <v>12322</v>
      </c>
      <c r="H5309" s="12" t="s">
        <v>18</v>
      </c>
      <c r="I5309" s="32" t="s">
        <v>128</v>
      </c>
      <c r="J5309" s="14"/>
      <c r="K5309" s="14"/>
    </row>
    <row r="5310" spans="1:11" ht="15.75" customHeight="1" x14ac:dyDescent="0.25">
      <c r="A5310" s="27"/>
      <c r="B5310" s="13" t="s">
        <v>12323</v>
      </c>
      <c r="C5310" s="13" t="s">
        <v>12323</v>
      </c>
      <c r="D5310" s="7" t="s">
        <v>12324</v>
      </c>
      <c r="E5310" s="7" t="s">
        <v>12325</v>
      </c>
      <c r="F5310" s="30" t="s">
        <v>12326</v>
      </c>
      <c r="G5310" s="30" t="s">
        <v>12327</v>
      </c>
      <c r="H5310" s="12" t="s">
        <v>18</v>
      </c>
      <c r="I5310" s="32" t="s">
        <v>128</v>
      </c>
      <c r="J5310" s="14"/>
      <c r="K5310" s="14"/>
    </row>
    <row r="5311" spans="1:11" ht="15.75" customHeight="1" x14ac:dyDescent="0.25">
      <c r="A5311" s="27"/>
      <c r="B5311" s="13" t="s">
        <v>12295</v>
      </c>
      <c r="C5311" s="13" t="s">
        <v>12295</v>
      </c>
      <c r="D5311" s="7" t="s">
        <v>12328</v>
      </c>
      <c r="E5311" s="7" t="s">
        <v>12328</v>
      </c>
      <c r="F5311" s="30" t="s">
        <v>12329</v>
      </c>
      <c r="G5311" s="30" t="s">
        <v>12329</v>
      </c>
      <c r="H5311" s="12" t="s">
        <v>18</v>
      </c>
      <c r="I5311" s="32" t="s">
        <v>128</v>
      </c>
      <c r="J5311" s="14"/>
      <c r="K5311" s="14"/>
    </row>
    <row r="5312" spans="1:11" ht="15.75" customHeight="1" x14ac:dyDescent="0.25">
      <c r="A5312" s="27"/>
      <c r="B5312" s="13"/>
      <c r="C5312" s="13"/>
      <c r="D5312" s="7"/>
      <c r="E5312" s="7"/>
      <c r="F5312" s="30" t="s">
        <v>12330</v>
      </c>
      <c r="G5312" s="30" t="s">
        <v>12330</v>
      </c>
      <c r="H5312" s="12" t="s">
        <v>18</v>
      </c>
      <c r="I5312" s="33" t="s">
        <v>128</v>
      </c>
      <c r="J5312" s="14"/>
      <c r="K5312" s="14"/>
    </row>
    <row r="5313" spans="1:11" ht="15.75" customHeight="1" x14ac:dyDescent="0.25">
      <c r="A5313" s="27"/>
      <c r="B5313" s="13" t="s">
        <v>12296</v>
      </c>
      <c r="C5313" s="13" t="s">
        <v>12296</v>
      </c>
      <c r="D5313" s="7" t="s">
        <v>12331</v>
      </c>
      <c r="E5313" s="7" t="s">
        <v>12331</v>
      </c>
      <c r="F5313" s="30" t="s">
        <v>7967</v>
      </c>
      <c r="G5313" s="30" t="s">
        <v>11223</v>
      </c>
      <c r="H5313" s="12" t="s">
        <v>18</v>
      </c>
      <c r="I5313" s="32" t="s">
        <v>128</v>
      </c>
      <c r="J5313" s="14"/>
      <c r="K5313" s="14"/>
    </row>
    <row r="5314" spans="1:11" ht="15.75" customHeight="1" x14ac:dyDescent="0.25">
      <c r="A5314" s="27"/>
      <c r="B5314" s="13" t="s">
        <v>12297</v>
      </c>
      <c r="C5314" s="13" t="s">
        <v>12297</v>
      </c>
      <c r="D5314" s="7" t="s">
        <v>12297</v>
      </c>
      <c r="E5314" s="7" t="s">
        <v>12297</v>
      </c>
      <c r="F5314" s="30" t="s">
        <v>11225</v>
      </c>
      <c r="G5314" s="30" t="s">
        <v>11225</v>
      </c>
      <c r="H5314" s="12" t="s">
        <v>18</v>
      </c>
      <c r="I5314" s="32" t="s">
        <v>128</v>
      </c>
      <c r="J5314" s="14"/>
      <c r="K5314" s="14"/>
    </row>
    <row r="5315" spans="1:11" ht="15.75" customHeight="1" x14ac:dyDescent="0.25">
      <c r="A5315" s="27"/>
      <c r="B5315" s="13" t="s">
        <v>12299</v>
      </c>
      <c r="C5315" s="13" t="s">
        <v>12299</v>
      </c>
      <c r="D5315" s="7" t="s">
        <v>12332</v>
      </c>
      <c r="E5315" s="7" t="s">
        <v>12332</v>
      </c>
      <c r="F5315" s="30" t="s">
        <v>12333</v>
      </c>
      <c r="G5315" s="30" t="s">
        <v>12334</v>
      </c>
      <c r="H5315" s="12" t="s">
        <v>18</v>
      </c>
      <c r="I5315" s="32" t="s">
        <v>128</v>
      </c>
      <c r="J5315" s="14"/>
      <c r="K5315" s="14"/>
    </row>
    <row r="5316" spans="1:11" ht="15.75" customHeight="1" x14ac:dyDescent="0.25">
      <c r="A5316" s="27"/>
      <c r="B5316" s="13" t="s">
        <v>12335</v>
      </c>
      <c r="C5316" s="13" t="s">
        <v>12335</v>
      </c>
      <c r="D5316" s="7" t="s">
        <v>12336</v>
      </c>
      <c r="E5316" s="7" t="s">
        <v>12336</v>
      </c>
      <c r="F5316" s="27" t="s">
        <v>7978</v>
      </c>
      <c r="G5316" s="27" t="s">
        <v>7978</v>
      </c>
      <c r="H5316" s="12" t="s">
        <v>18</v>
      </c>
      <c r="I5316" s="32" t="s">
        <v>128</v>
      </c>
      <c r="J5316" s="14"/>
      <c r="K5316" s="14"/>
    </row>
    <row r="5317" spans="1:11" ht="15.75" customHeight="1" x14ac:dyDescent="0.25">
      <c r="A5317" s="27"/>
      <c r="B5317" s="13" t="s">
        <v>11174</v>
      </c>
      <c r="C5317" s="13" t="s">
        <v>11173</v>
      </c>
      <c r="D5317" s="7" t="s">
        <v>11173</v>
      </c>
      <c r="E5317" s="7" t="s">
        <v>11173</v>
      </c>
      <c r="F5317" s="27" t="s">
        <v>12337</v>
      </c>
      <c r="G5317" s="27" t="s">
        <v>12337</v>
      </c>
      <c r="H5317" s="12" t="s">
        <v>18</v>
      </c>
      <c r="I5317" s="32" t="s">
        <v>128</v>
      </c>
      <c r="J5317" s="14"/>
      <c r="K5317" s="14"/>
    </row>
    <row r="5318" spans="1:11" ht="15.75" customHeight="1" x14ac:dyDescent="0.25">
      <c r="A5318" s="27"/>
      <c r="B5318" s="13" t="s">
        <v>11175</v>
      </c>
      <c r="C5318" s="13" t="s">
        <v>11175</v>
      </c>
      <c r="D5318" s="7" t="s">
        <v>12338</v>
      </c>
      <c r="E5318" s="7" t="s">
        <v>12338</v>
      </c>
      <c r="F5318" s="27" t="s">
        <v>7983</v>
      </c>
      <c r="G5318" s="27" t="s">
        <v>7983</v>
      </c>
      <c r="H5318" s="12" t="s">
        <v>18</v>
      </c>
      <c r="I5318" s="32" t="s">
        <v>128</v>
      </c>
      <c r="J5318" s="14"/>
      <c r="K5318" s="14"/>
    </row>
    <row r="5319" spans="1:11" ht="15.75" customHeight="1" x14ac:dyDescent="0.25">
      <c r="A5319" s="27"/>
      <c r="B5319" s="13" t="s">
        <v>12301</v>
      </c>
      <c r="C5319" s="13" t="s">
        <v>12301</v>
      </c>
      <c r="D5319" s="7" t="s">
        <v>12339</v>
      </c>
      <c r="E5319" s="7" t="s">
        <v>12339</v>
      </c>
      <c r="F5319" s="30" t="s">
        <v>12340</v>
      </c>
      <c r="G5319" s="27" t="s">
        <v>12341</v>
      </c>
      <c r="H5319" s="12" t="s">
        <v>18</v>
      </c>
      <c r="I5319" s="32" t="s">
        <v>128</v>
      </c>
      <c r="J5319" s="14"/>
      <c r="K5319" s="14"/>
    </row>
    <row r="5320" spans="1:11" ht="15.75" customHeight="1" x14ac:dyDescent="0.25">
      <c r="A5320" s="27"/>
      <c r="B5320" s="13" t="s">
        <v>11177</v>
      </c>
      <c r="C5320" s="13" t="s">
        <v>11176</v>
      </c>
      <c r="D5320" s="7" t="s">
        <v>12342</v>
      </c>
      <c r="E5320" s="7" t="s">
        <v>12343</v>
      </c>
      <c r="F5320" s="30" t="s">
        <v>12344</v>
      </c>
      <c r="G5320" s="30" t="s">
        <v>12345</v>
      </c>
      <c r="H5320" s="12" t="s">
        <v>18</v>
      </c>
      <c r="I5320" s="32" t="s">
        <v>128</v>
      </c>
      <c r="J5320" s="14"/>
      <c r="K5320" s="14"/>
    </row>
    <row r="5321" spans="1:11" ht="15.75" customHeight="1" x14ac:dyDescent="0.25">
      <c r="A5321" s="27"/>
      <c r="B5321" s="13" t="s">
        <v>12302</v>
      </c>
      <c r="C5321" s="13" t="s">
        <v>12302</v>
      </c>
      <c r="D5321" s="7" t="s">
        <v>12346</v>
      </c>
      <c r="E5321" s="7" t="s">
        <v>12347</v>
      </c>
      <c r="F5321" s="30" t="s">
        <v>12348</v>
      </c>
      <c r="G5321" s="27" t="s">
        <v>12349</v>
      </c>
      <c r="H5321" s="12" t="s">
        <v>18</v>
      </c>
      <c r="I5321" s="32" t="s">
        <v>128</v>
      </c>
      <c r="J5321" s="14"/>
      <c r="K5321" s="14"/>
    </row>
    <row r="5322" spans="1:11" ht="15.75" customHeight="1" x14ac:dyDescent="0.25">
      <c r="A5322" s="27"/>
      <c r="B5322" s="30" t="s">
        <v>12304</v>
      </c>
      <c r="C5322" s="30" t="s">
        <v>12304</v>
      </c>
      <c r="D5322" s="7" t="s">
        <v>12350</v>
      </c>
      <c r="E5322" s="7" t="s">
        <v>12351</v>
      </c>
      <c r="F5322" s="30" t="s">
        <v>11233</v>
      </c>
      <c r="G5322" s="30" t="s">
        <v>11233</v>
      </c>
      <c r="H5322" s="12" t="s">
        <v>18</v>
      </c>
      <c r="I5322" s="32" t="s">
        <v>128</v>
      </c>
      <c r="J5322" s="14"/>
      <c r="K5322" s="14"/>
    </row>
    <row r="5323" spans="1:11" ht="15.75" customHeight="1" x14ac:dyDescent="0.25">
      <c r="A5323" s="27"/>
      <c r="B5323" s="27" t="s">
        <v>7899</v>
      </c>
      <c r="C5323" s="27" t="s">
        <v>7899</v>
      </c>
      <c r="D5323" s="7" t="s">
        <v>12352</v>
      </c>
      <c r="E5323" s="7" t="s">
        <v>12352</v>
      </c>
      <c r="F5323" s="30" t="s">
        <v>12353</v>
      </c>
      <c r="G5323" s="30" t="s">
        <v>12353</v>
      </c>
      <c r="H5323" s="12" t="s">
        <v>18</v>
      </c>
      <c r="I5323" s="32" t="s">
        <v>128</v>
      </c>
      <c r="J5323" s="14"/>
      <c r="K5323" s="14"/>
    </row>
    <row r="5324" spans="1:11" ht="15.75" customHeight="1" x14ac:dyDescent="0.25">
      <c r="A5324" s="27"/>
      <c r="B5324" s="30" t="s">
        <v>7939</v>
      </c>
      <c r="C5324" s="30" t="s">
        <v>7939</v>
      </c>
      <c r="D5324" s="7" t="s">
        <v>12354</v>
      </c>
      <c r="E5324" s="7" t="s">
        <v>12354</v>
      </c>
      <c r="F5324" s="30" t="s">
        <v>11234</v>
      </c>
      <c r="G5324" s="30" t="s">
        <v>11234</v>
      </c>
      <c r="H5324" s="12" t="s">
        <v>18</v>
      </c>
      <c r="I5324" s="32" t="s">
        <v>128</v>
      </c>
      <c r="J5324" s="14"/>
      <c r="K5324" s="14"/>
    </row>
    <row r="5325" spans="1:11" ht="15.75" customHeight="1" x14ac:dyDescent="0.25">
      <c r="A5325" s="27"/>
      <c r="B5325" s="30" t="s">
        <v>12355</v>
      </c>
      <c r="C5325" s="30" t="s">
        <v>12355</v>
      </c>
      <c r="D5325" s="7" t="s">
        <v>12356</v>
      </c>
      <c r="E5325" s="7" t="s">
        <v>12356</v>
      </c>
      <c r="F5325" s="30" t="s">
        <v>11237</v>
      </c>
      <c r="G5325" s="27" t="s">
        <v>12357</v>
      </c>
      <c r="H5325" s="12" t="s">
        <v>18</v>
      </c>
      <c r="I5325" s="32" t="s">
        <v>128</v>
      </c>
      <c r="J5325" s="14"/>
      <c r="K5325" s="14"/>
    </row>
    <row r="5326" spans="1:11" ht="15.75" customHeight="1" x14ac:dyDescent="0.25">
      <c r="A5326" s="27"/>
      <c r="B5326" s="30" t="s">
        <v>11183</v>
      </c>
      <c r="C5326" s="30" t="s">
        <v>11183</v>
      </c>
      <c r="D5326" s="7" t="s">
        <v>12358</v>
      </c>
      <c r="E5326" s="7" t="s">
        <v>12358</v>
      </c>
      <c r="F5326" s="30" t="s">
        <v>11241</v>
      </c>
      <c r="G5326" s="30" t="s">
        <v>11241</v>
      </c>
      <c r="H5326" s="12" t="s">
        <v>18</v>
      </c>
      <c r="I5326" s="32" t="s">
        <v>128</v>
      </c>
      <c r="J5326" s="14"/>
      <c r="K5326" s="14"/>
    </row>
    <row r="5327" spans="1:11" ht="15.75" customHeight="1" x14ac:dyDescent="0.25">
      <c r="A5327" s="27"/>
      <c r="B5327" s="27" t="s">
        <v>12306</v>
      </c>
      <c r="C5327" s="27" t="s">
        <v>12306</v>
      </c>
      <c r="D5327" s="7" t="s">
        <v>12306</v>
      </c>
      <c r="E5327" s="7" t="s">
        <v>12306</v>
      </c>
      <c r="F5327" s="30" t="s">
        <v>12359</v>
      </c>
      <c r="G5327" s="30" t="s">
        <v>12359</v>
      </c>
      <c r="H5327" s="12" t="s">
        <v>18</v>
      </c>
      <c r="I5327" s="32" t="s">
        <v>128</v>
      </c>
      <c r="J5327" s="14"/>
      <c r="K5327" s="14"/>
    </row>
    <row r="5328" spans="1:11" ht="15.75" customHeight="1" x14ac:dyDescent="0.25">
      <c r="A5328" s="27"/>
      <c r="B5328" s="30" t="s">
        <v>12307</v>
      </c>
      <c r="C5328" s="30" t="s">
        <v>12307</v>
      </c>
      <c r="D5328" s="7" t="s">
        <v>12360</v>
      </c>
      <c r="E5328" s="7" t="s">
        <v>12360</v>
      </c>
      <c r="F5328" s="30" t="s">
        <v>11243</v>
      </c>
      <c r="G5328" s="30" t="s">
        <v>12361</v>
      </c>
      <c r="H5328" s="12" t="s">
        <v>18</v>
      </c>
      <c r="I5328" s="32" t="s">
        <v>128</v>
      </c>
      <c r="J5328" s="14"/>
      <c r="K5328" s="14"/>
    </row>
    <row r="5329" spans="1:11" ht="15.75" customHeight="1" x14ac:dyDescent="0.25">
      <c r="A5329" s="27"/>
      <c r="B5329" s="27" t="s">
        <v>7926</v>
      </c>
      <c r="C5329" s="27" t="s">
        <v>7926</v>
      </c>
      <c r="D5329" s="7" t="s">
        <v>12362</v>
      </c>
      <c r="E5329" s="7" t="s">
        <v>12362</v>
      </c>
      <c r="F5329" s="30" t="s">
        <v>11254</v>
      </c>
      <c r="G5329" s="30" t="s">
        <v>11254</v>
      </c>
      <c r="H5329" s="12" t="s">
        <v>18</v>
      </c>
      <c r="I5329" s="32" t="s">
        <v>128</v>
      </c>
      <c r="J5329" s="14"/>
      <c r="K5329" s="14"/>
    </row>
    <row r="5330" spans="1:11" ht="15.75" customHeight="1" x14ac:dyDescent="0.25">
      <c r="A5330" s="27"/>
      <c r="B5330" s="30" t="s">
        <v>12309</v>
      </c>
      <c r="C5330" s="30" t="s">
        <v>12309</v>
      </c>
      <c r="D5330" s="7" t="s">
        <v>12309</v>
      </c>
      <c r="E5330" s="7" t="s">
        <v>12310</v>
      </c>
      <c r="F5330" s="30" t="s">
        <v>12363</v>
      </c>
      <c r="G5330" s="30" t="s">
        <v>12364</v>
      </c>
      <c r="H5330" s="12" t="s">
        <v>18</v>
      </c>
      <c r="I5330" s="32" t="s">
        <v>128</v>
      </c>
      <c r="J5330" s="14"/>
      <c r="K5330" s="14"/>
    </row>
    <row r="5331" spans="1:11" ht="15.75" customHeight="1" x14ac:dyDescent="0.25">
      <c r="A5331" s="27"/>
      <c r="B5331" s="27" t="s">
        <v>12317</v>
      </c>
      <c r="C5331" s="27" t="s">
        <v>12317</v>
      </c>
      <c r="D5331" s="7" t="s">
        <v>12365</v>
      </c>
      <c r="E5331" s="7" t="s">
        <v>12365</v>
      </c>
      <c r="F5331" s="27" t="s">
        <v>12366</v>
      </c>
      <c r="G5331" s="27" t="s">
        <v>12366</v>
      </c>
      <c r="H5331" s="12" t="s">
        <v>18</v>
      </c>
      <c r="I5331" s="32" t="s">
        <v>128</v>
      </c>
      <c r="J5331" s="14"/>
      <c r="K5331" s="14"/>
    </row>
    <row r="5332" spans="1:11" ht="15.75" customHeight="1" x14ac:dyDescent="0.25">
      <c r="A5332" s="27"/>
      <c r="B5332" s="27" t="s">
        <v>12319</v>
      </c>
      <c r="C5332" s="27" t="s">
        <v>12319</v>
      </c>
      <c r="D5332" s="7" t="s">
        <v>12367</v>
      </c>
      <c r="E5332" s="7" t="s">
        <v>12367</v>
      </c>
      <c r="F5332" s="30" t="s">
        <v>12368</v>
      </c>
      <c r="G5332" s="30" t="s">
        <v>12368</v>
      </c>
      <c r="H5332" s="12" t="s">
        <v>18</v>
      </c>
      <c r="I5332" s="32" t="s">
        <v>128</v>
      </c>
      <c r="J5332" s="14"/>
      <c r="K5332" s="14"/>
    </row>
    <row r="5333" spans="1:11" ht="15.75" customHeight="1" x14ac:dyDescent="0.25">
      <c r="A5333" s="27"/>
      <c r="B5333" s="30" t="s">
        <v>12322</v>
      </c>
      <c r="C5333" s="30" t="s">
        <v>12322</v>
      </c>
      <c r="D5333" s="7" t="s">
        <v>12369</v>
      </c>
      <c r="E5333" s="7" t="s">
        <v>12369</v>
      </c>
      <c r="F5333" s="30" t="s">
        <v>11264</v>
      </c>
      <c r="G5333" s="30" t="s">
        <v>11264</v>
      </c>
      <c r="H5333" s="12" t="s">
        <v>18</v>
      </c>
      <c r="I5333" s="32" t="s">
        <v>128</v>
      </c>
      <c r="J5333" s="14"/>
      <c r="K5333" s="14"/>
    </row>
    <row r="5334" spans="1:11" ht="15.75" customHeight="1" x14ac:dyDescent="0.25">
      <c r="A5334" s="27"/>
      <c r="B5334" s="30" t="s">
        <v>12326</v>
      </c>
      <c r="C5334" s="30" t="s">
        <v>12326</v>
      </c>
      <c r="D5334" s="7" t="s">
        <v>12370</v>
      </c>
      <c r="E5334" s="7" t="s">
        <v>12371</v>
      </c>
      <c r="F5334" s="30" t="s">
        <v>12372</v>
      </c>
      <c r="G5334" s="30" t="s">
        <v>12372</v>
      </c>
      <c r="H5334" s="12" t="s">
        <v>18</v>
      </c>
      <c r="I5334" s="32" t="s">
        <v>128</v>
      </c>
      <c r="J5334" s="14"/>
      <c r="K5334" s="14"/>
    </row>
    <row r="5335" spans="1:11" ht="15.75" customHeight="1" x14ac:dyDescent="0.25">
      <c r="A5335" s="27"/>
      <c r="B5335" s="30" t="s">
        <v>12329</v>
      </c>
      <c r="C5335" s="30" t="s">
        <v>12329</v>
      </c>
      <c r="D5335" s="7" t="s">
        <v>12373</v>
      </c>
      <c r="E5335" s="7" t="s">
        <v>12373</v>
      </c>
      <c r="F5335" s="30" t="s">
        <v>8067</v>
      </c>
      <c r="G5335" s="27" t="s">
        <v>12374</v>
      </c>
      <c r="H5335" s="12" t="s">
        <v>18</v>
      </c>
      <c r="I5335" s="32" t="s">
        <v>128</v>
      </c>
      <c r="J5335" s="14"/>
      <c r="K5335" s="14"/>
    </row>
    <row r="5336" spans="1:11" ht="15.75" customHeight="1" x14ac:dyDescent="0.25">
      <c r="A5336" s="27"/>
      <c r="B5336" s="27" t="s">
        <v>7978</v>
      </c>
      <c r="C5336" s="27" t="s">
        <v>7978</v>
      </c>
      <c r="D5336" s="7" t="s">
        <v>12375</v>
      </c>
      <c r="E5336" s="7" t="s">
        <v>12375</v>
      </c>
      <c r="F5336" s="27" t="s">
        <v>11268</v>
      </c>
      <c r="G5336" s="27" t="s">
        <v>11268</v>
      </c>
      <c r="H5336" s="12" t="s">
        <v>18</v>
      </c>
      <c r="I5336" s="32" t="s">
        <v>128</v>
      </c>
      <c r="J5336" s="14"/>
      <c r="K5336" s="14"/>
    </row>
    <row r="5337" spans="1:11" ht="15.75" customHeight="1" x14ac:dyDescent="0.25">
      <c r="A5337" s="27"/>
      <c r="B5337" s="27" t="s">
        <v>12337</v>
      </c>
      <c r="C5337" s="27" t="s">
        <v>12337</v>
      </c>
      <c r="D5337" s="7" t="s">
        <v>12376</v>
      </c>
      <c r="E5337" s="7" t="s">
        <v>12376</v>
      </c>
      <c r="F5337" s="30" t="s">
        <v>12377</v>
      </c>
      <c r="G5337" s="30" t="s">
        <v>12378</v>
      </c>
      <c r="H5337" s="12" t="s">
        <v>18</v>
      </c>
      <c r="I5337" s="32" t="s">
        <v>128</v>
      </c>
      <c r="J5337" s="14"/>
      <c r="K5337" s="14"/>
    </row>
    <row r="5338" spans="1:11" ht="15.75" customHeight="1" x14ac:dyDescent="0.25">
      <c r="A5338" s="27"/>
      <c r="B5338" s="27" t="s">
        <v>7983</v>
      </c>
      <c r="C5338" s="27" t="s">
        <v>7983</v>
      </c>
      <c r="D5338" s="7" t="s">
        <v>12379</v>
      </c>
      <c r="E5338" s="7" t="s">
        <v>12379</v>
      </c>
      <c r="F5338" s="30" t="s">
        <v>12380</v>
      </c>
      <c r="G5338" s="30" t="s">
        <v>12380</v>
      </c>
      <c r="H5338" s="12" t="s">
        <v>18</v>
      </c>
      <c r="I5338" s="32" t="s">
        <v>128</v>
      </c>
      <c r="J5338" s="14"/>
      <c r="K5338" s="14"/>
    </row>
    <row r="5339" spans="1:11" ht="15.75" customHeight="1" x14ac:dyDescent="0.25">
      <c r="A5339" s="27"/>
      <c r="B5339" s="30" t="s">
        <v>12340</v>
      </c>
      <c r="C5339" s="30" t="s">
        <v>12340</v>
      </c>
      <c r="D5339" s="7" t="s">
        <v>12381</v>
      </c>
      <c r="E5339" s="7" t="s">
        <v>12382</v>
      </c>
      <c r="F5339" s="27" t="s">
        <v>12383</v>
      </c>
      <c r="G5339" s="27" t="s">
        <v>12383</v>
      </c>
      <c r="H5339" s="12" t="s">
        <v>18</v>
      </c>
      <c r="I5339" s="32" t="s">
        <v>128</v>
      </c>
      <c r="J5339" s="14"/>
      <c r="K5339" s="14"/>
    </row>
    <row r="5340" spans="1:11" ht="15.75" customHeight="1" x14ac:dyDescent="0.25">
      <c r="A5340" s="27"/>
      <c r="B5340" s="30" t="s">
        <v>12348</v>
      </c>
      <c r="C5340" s="30" t="s">
        <v>12348</v>
      </c>
      <c r="D5340" s="7" t="s">
        <v>12384</v>
      </c>
      <c r="E5340" s="7" t="s">
        <v>12385</v>
      </c>
      <c r="F5340" s="30" t="s">
        <v>12386</v>
      </c>
      <c r="G5340" s="30" t="s">
        <v>12387</v>
      </c>
      <c r="H5340" s="12" t="s">
        <v>18</v>
      </c>
      <c r="I5340" s="32" t="s">
        <v>128</v>
      </c>
      <c r="J5340" s="14"/>
      <c r="K5340" s="14"/>
    </row>
    <row r="5341" spans="1:11" ht="15.75" customHeight="1" x14ac:dyDescent="0.25">
      <c r="A5341" s="27"/>
      <c r="B5341" s="30" t="s">
        <v>11190</v>
      </c>
      <c r="C5341" s="30" t="s">
        <v>11190</v>
      </c>
      <c r="D5341" s="7" t="s">
        <v>12388</v>
      </c>
      <c r="E5341" s="7" t="s">
        <v>12388</v>
      </c>
      <c r="F5341" s="30" t="s">
        <v>12389</v>
      </c>
      <c r="G5341" s="30" t="s">
        <v>12389</v>
      </c>
      <c r="H5341" s="12" t="s">
        <v>18</v>
      </c>
      <c r="I5341" s="32" t="s">
        <v>128</v>
      </c>
      <c r="J5341" s="14"/>
      <c r="K5341" s="14"/>
    </row>
    <row r="5342" spans="1:11" ht="15.75" customHeight="1" x14ac:dyDescent="0.25">
      <c r="A5342" s="27"/>
      <c r="B5342" s="27" t="s">
        <v>8001</v>
      </c>
      <c r="C5342" s="27" t="s">
        <v>8001</v>
      </c>
      <c r="D5342" s="7" t="s">
        <v>12390</v>
      </c>
      <c r="E5342" s="7" t="s">
        <v>12390</v>
      </c>
      <c r="F5342" s="30" t="s">
        <v>8793</v>
      </c>
      <c r="G5342" s="27" t="s">
        <v>12391</v>
      </c>
      <c r="H5342" s="12" t="s">
        <v>18</v>
      </c>
      <c r="I5342" s="32" t="s">
        <v>128</v>
      </c>
      <c r="J5342" s="14"/>
      <c r="K5342" s="14"/>
    </row>
    <row r="5343" spans="1:11" ht="15.75" customHeight="1" x14ac:dyDescent="0.25">
      <c r="A5343" s="27"/>
      <c r="B5343" s="30" t="s">
        <v>12353</v>
      </c>
      <c r="C5343" s="30" t="s">
        <v>12353</v>
      </c>
      <c r="D5343" s="7" t="s">
        <v>12353</v>
      </c>
      <c r="E5343" s="7" t="s">
        <v>12353</v>
      </c>
      <c r="F5343" s="30" t="s">
        <v>8796</v>
      </c>
      <c r="G5343" s="27" t="s">
        <v>12392</v>
      </c>
      <c r="H5343" s="12" t="s">
        <v>18</v>
      </c>
      <c r="I5343" s="41" t="s">
        <v>128</v>
      </c>
      <c r="J5343" s="14"/>
      <c r="K5343" s="14"/>
    </row>
    <row r="5344" spans="1:11" ht="15.75" customHeight="1" x14ac:dyDescent="0.25">
      <c r="A5344" s="27"/>
      <c r="B5344" s="30" t="s">
        <v>12359</v>
      </c>
      <c r="C5344" s="30" t="s">
        <v>12359</v>
      </c>
      <c r="D5344" s="7" t="s">
        <v>12393</v>
      </c>
      <c r="E5344" s="7" t="s">
        <v>12393</v>
      </c>
      <c r="F5344" s="30" t="s">
        <v>11274</v>
      </c>
      <c r="G5344" s="30" t="s">
        <v>11274</v>
      </c>
      <c r="H5344" s="12" t="s">
        <v>18</v>
      </c>
      <c r="I5344" s="32" t="s">
        <v>128</v>
      </c>
      <c r="J5344" s="14"/>
      <c r="K5344" s="14"/>
    </row>
    <row r="5345" spans="1:11" ht="15.75" customHeight="1" x14ac:dyDescent="0.25">
      <c r="A5345" s="27"/>
      <c r="B5345" s="27" t="s">
        <v>12394</v>
      </c>
      <c r="C5345" s="30" t="s">
        <v>12395</v>
      </c>
      <c r="D5345" s="7" t="s">
        <v>12396</v>
      </c>
      <c r="E5345" s="7" t="s">
        <v>12396</v>
      </c>
      <c r="F5345" s="27" t="s">
        <v>12397</v>
      </c>
      <c r="G5345" s="27" t="s">
        <v>12397</v>
      </c>
      <c r="H5345" s="12" t="s">
        <v>18</v>
      </c>
      <c r="I5345" s="32" t="s">
        <v>128</v>
      </c>
      <c r="J5345" s="14"/>
      <c r="K5345" s="14"/>
    </row>
    <row r="5346" spans="1:11" ht="15.75" customHeight="1" x14ac:dyDescent="0.25">
      <c r="A5346" s="27"/>
      <c r="B5346" s="27" t="s">
        <v>8029</v>
      </c>
      <c r="C5346" s="27" t="s">
        <v>8029</v>
      </c>
      <c r="D5346" s="7" t="s">
        <v>12398</v>
      </c>
      <c r="E5346" s="7" t="s">
        <v>12398</v>
      </c>
      <c r="F5346" s="30" t="s">
        <v>12399</v>
      </c>
      <c r="G5346" s="27" t="s">
        <v>12400</v>
      </c>
      <c r="H5346" s="12" t="s">
        <v>18</v>
      </c>
      <c r="I5346" s="32" t="s">
        <v>128</v>
      </c>
      <c r="J5346" s="14"/>
      <c r="K5346" s="14"/>
    </row>
    <row r="5347" spans="1:11" ht="15.75" customHeight="1" x14ac:dyDescent="0.25">
      <c r="A5347" s="27"/>
      <c r="B5347" s="27" t="s">
        <v>8038</v>
      </c>
      <c r="C5347" s="27" t="s">
        <v>8038</v>
      </c>
      <c r="D5347" s="7" t="s">
        <v>8038</v>
      </c>
      <c r="E5347" s="7" t="s">
        <v>8038</v>
      </c>
      <c r="F5347" s="30" t="s">
        <v>12401</v>
      </c>
      <c r="G5347" s="30" t="s">
        <v>12401</v>
      </c>
      <c r="H5347" s="12" t="s">
        <v>18</v>
      </c>
      <c r="I5347" s="32" t="s">
        <v>128</v>
      </c>
      <c r="J5347" s="14"/>
      <c r="K5347" s="14"/>
    </row>
    <row r="5348" spans="1:11" ht="15.75" customHeight="1" x14ac:dyDescent="0.25">
      <c r="A5348" s="27"/>
      <c r="B5348" s="30" t="s">
        <v>11208</v>
      </c>
      <c r="C5348" s="30" t="s">
        <v>11208</v>
      </c>
      <c r="D5348" s="7" t="s">
        <v>11208</v>
      </c>
      <c r="E5348" s="7" t="s">
        <v>11208</v>
      </c>
      <c r="F5348" s="30" t="s">
        <v>12402</v>
      </c>
      <c r="G5348" s="30" t="s">
        <v>12402</v>
      </c>
      <c r="H5348" s="12" t="s">
        <v>18</v>
      </c>
      <c r="I5348" s="32" t="s">
        <v>128</v>
      </c>
      <c r="J5348" s="14"/>
      <c r="K5348" s="14"/>
    </row>
    <row r="5349" spans="1:11" ht="15.75" customHeight="1" x14ac:dyDescent="0.25">
      <c r="A5349" s="27"/>
      <c r="B5349" s="27" t="s">
        <v>8052</v>
      </c>
      <c r="C5349" s="27" t="s">
        <v>8052</v>
      </c>
      <c r="D5349" s="7" t="s">
        <v>8052</v>
      </c>
      <c r="E5349" s="7" t="s">
        <v>8052</v>
      </c>
      <c r="F5349" s="30" t="s">
        <v>12403</v>
      </c>
      <c r="G5349" s="27" t="s">
        <v>12404</v>
      </c>
      <c r="H5349" s="12" t="s">
        <v>18</v>
      </c>
      <c r="I5349" s="42" t="s">
        <v>128</v>
      </c>
      <c r="J5349" s="14"/>
      <c r="K5349" s="14"/>
    </row>
    <row r="5350" spans="1:11" ht="15.75" customHeight="1" x14ac:dyDescent="0.25">
      <c r="A5350" s="27"/>
      <c r="B5350" s="30" t="s">
        <v>12405</v>
      </c>
      <c r="C5350" s="30" t="s">
        <v>12405</v>
      </c>
      <c r="D5350" s="7" t="s">
        <v>12406</v>
      </c>
      <c r="E5350" s="7" t="s">
        <v>12407</v>
      </c>
      <c r="F5350" s="30" t="s">
        <v>12408</v>
      </c>
      <c r="G5350" s="30" t="s">
        <v>12409</v>
      </c>
      <c r="H5350" s="12" t="s">
        <v>18</v>
      </c>
      <c r="I5350" s="41" t="s">
        <v>128</v>
      </c>
      <c r="J5350" s="14"/>
      <c r="K5350" s="14"/>
    </row>
    <row r="5351" spans="1:11" ht="15.75" customHeight="1" x14ac:dyDescent="0.25">
      <c r="A5351" s="27"/>
      <c r="B5351" s="27" t="s">
        <v>12366</v>
      </c>
      <c r="C5351" s="27" t="s">
        <v>12366</v>
      </c>
      <c r="D5351" s="7" t="s">
        <v>12410</v>
      </c>
      <c r="E5351" s="7" t="s">
        <v>12410</v>
      </c>
      <c r="F5351" s="30" t="s">
        <v>12411</v>
      </c>
      <c r="G5351" s="30" t="s">
        <v>12411</v>
      </c>
      <c r="H5351" s="12" t="s">
        <v>18</v>
      </c>
      <c r="I5351" s="32" t="s">
        <v>128</v>
      </c>
      <c r="J5351" s="14"/>
      <c r="K5351" s="14"/>
    </row>
    <row r="5352" spans="1:11" ht="15.75" customHeight="1" x14ac:dyDescent="0.25">
      <c r="A5352" s="27"/>
      <c r="B5352" s="30" t="s">
        <v>12412</v>
      </c>
      <c r="C5352" s="30" t="s">
        <v>12412</v>
      </c>
      <c r="D5352" s="7" t="s">
        <v>12413</v>
      </c>
      <c r="E5352" s="7" t="s">
        <v>12414</v>
      </c>
      <c r="F5352" s="30" t="s">
        <v>12415</v>
      </c>
      <c r="G5352" s="30" t="s">
        <v>12415</v>
      </c>
      <c r="H5352" s="12" t="s">
        <v>18</v>
      </c>
      <c r="I5352" s="32" t="s">
        <v>128</v>
      </c>
      <c r="J5352" s="14"/>
      <c r="K5352" s="14"/>
    </row>
    <row r="5353" spans="1:11" ht="15.75" customHeight="1" x14ac:dyDescent="0.25">
      <c r="A5353" s="27"/>
      <c r="B5353" s="30" t="s">
        <v>12368</v>
      </c>
      <c r="C5353" s="30" t="s">
        <v>12368</v>
      </c>
      <c r="D5353" s="7" t="s">
        <v>12416</v>
      </c>
      <c r="E5353" s="7" t="s">
        <v>12416</v>
      </c>
      <c r="F5353" s="30" t="s">
        <v>12417</v>
      </c>
      <c r="G5353" s="30" t="s">
        <v>12418</v>
      </c>
      <c r="H5353" s="12" t="s">
        <v>18</v>
      </c>
      <c r="I5353" s="32" t="s">
        <v>128</v>
      </c>
      <c r="J5353" s="14"/>
      <c r="K5353" s="14"/>
    </row>
    <row r="5354" spans="1:11" ht="15.75" customHeight="1" x14ac:dyDescent="0.25">
      <c r="A5354" s="27"/>
      <c r="B5354" s="30" t="s">
        <v>12372</v>
      </c>
      <c r="C5354" s="30" t="s">
        <v>12372</v>
      </c>
      <c r="D5354" s="7" t="s">
        <v>12372</v>
      </c>
      <c r="E5354" s="7" t="s">
        <v>12372</v>
      </c>
      <c r="F5354" s="30" t="s">
        <v>12419</v>
      </c>
      <c r="G5354" s="30" t="s">
        <v>12419</v>
      </c>
      <c r="H5354" s="12" t="s">
        <v>18</v>
      </c>
      <c r="I5354" s="32" t="s">
        <v>128</v>
      </c>
      <c r="J5354" s="14"/>
      <c r="K5354" s="14"/>
    </row>
    <row r="5355" spans="1:11" ht="15.75" customHeight="1" x14ac:dyDescent="0.25">
      <c r="A5355" s="27"/>
      <c r="B5355" s="30" t="s">
        <v>8067</v>
      </c>
      <c r="C5355" s="30" t="s">
        <v>8067</v>
      </c>
      <c r="D5355" s="7" t="s">
        <v>8067</v>
      </c>
      <c r="E5355" s="7" t="s">
        <v>12374</v>
      </c>
      <c r="F5355" s="30" t="s">
        <v>12420</v>
      </c>
      <c r="G5355" s="30" t="s">
        <v>12421</v>
      </c>
      <c r="H5355" s="12" t="s">
        <v>18</v>
      </c>
      <c r="I5355" s="32" t="s">
        <v>128</v>
      </c>
      <c r="J5355" s="14"/>
      <c r="K5355" s="14"/>
    </row>
    <row r="5356" spans="1:11" ht="15.75" customHeight="1" x14ac:dyDescent="0.25">
      <c r="A5356" s="27"/>
      <c r="B5356" s="27" t="s">
        <v>11224</v>
      </c>
      <c r="C5356" s="27" t="s">
        <v>11224</v>
      </c>
      <c r="D5356" s="7" t="s">
        <v>12422</v>
      </c>
      <c r="E5356" s="7" t="s">
        <v>12422</v>
      </c>
      <c r="F5356" s="30" t="s">
        <v>12423</v>
      </c>
      <c r="G5356" s="30" t="s">
        <v>12424</v>
      </c>
      <c r="H5356" s="12" t="s">
        <v>18</v>
      </c>
      <c r="I5356" s="32" t="s">
        <v>128</v>
      </c>
      <c r="J5356" s="14"/>
      <c r="K5356" s="14"/>
    </row>
    <row r="5357" spans="1:11" ht="15.75" customHeight="1" x14ac:dyDescent="0.25">
      <c r="A5357" s="27"/>
      <c r="B5357" s="30" t="s">
        <v>12377</v>
      </c>
      <c r="C5357" s="30" t="s">
        <v>12377</v>
      </c>
      <c r="D5357" s="7" t="s">
        <v>12425</v>
      </c>
      <c r="E5357" s="7" t="s">
        <v>12426</v>
      </c>
      <c r="F5357" s="30" t="s">
        <v>12427</v>
      </c>
      <c r="G5357" s="30" t="s">
        <v>12427</v>
      </c>
      <c r="H5357" s="12" t="s">
        <v>18</v>
      </c>
      <c r="I5357" s="32" t="s">
        <v>128</v>
      </c>
      <c r="J5357" s="14"/>
      <c r="K5357" s="14"/>
    </row>
    <row r="5358" spans="1:11" ht="15.75" customHeight="1" x14ac:dyDescent="0.25">
      <c r="A5358" s="27"/>
      <c r="B5358" s="30" t="s">
        <v>12380</v>
      </c>
      <c r="C5358" s="30" t="s">
        <v>12380</v>
      </c>
      <c r="D5358" s="7" t="s">
        <v>12380</v>
      </c>
      <c r="E5358" s="7" t="s">
        <v>12380</v>
      </c>
      <c r="F5358" s="27" t="s">
        <v>8168</v>
      </c>
      <c r="G5358" s="27" t="s">
        <v>8168</v>
      </c>
      <c r="H5358" s="12" t="s">
        <v>18</v>
      </c>
      <c r="I5358" s="32" t="s">
        <v>128</v>
      </c>
      <c r="J5358" s="14"/>
      <c r="K5358" s="14"/>
    </row>
    <row r="5359" spans="1:11" ht="15.75" customHeight="1" x14ac:dyDescent="0.25">
      <c r="A5359" s="27"/>
      <c r="B5359" s="27" t="s">
        <v>12383</v>
      </c>
      <c r="C5359" s="27" t="s">
        <v>12383</v>
      </c>
      <c r="D5359" s="7" t="s">
        <v>12428</v>
      </c>
      <c r="E5359" s="7" t="s">
        <v>12428</v>
      </c>
      <c r="F5359" s="30" t="s">
        <v>8171</v>
      </c>
      <c r="G5359" s="30" t="s">
        <v>12429</v>
      </c>
      <c r="H5359" s="12" t="s">
        <v>18</v>
      </c>
      <c r="I5359" s="32" t="s">
        <v>128</v>
      </c>
      <c r="J5359" s="14"/>
      <c r="K5359" s="14"/>
    </row>
    <row r="5360" spans="1:11" ht="15.75" customHeight="1" x14ac:dyDescent="0.25">
      <c r="A5360" s="27"/>
      <c r="B5360" s="30" t="s">
        <v>11232</v>
      </c>
      <c r="C5360" s="30" t="s">
        <v>11232</v>
      </c>
      <c r="D5360" s="7" t="s">
        <v>12430</v>
      </c>
      <c r="E5360" s="7" t="s">
        <v>12430</v>
      </c>
      <c r="F5360" s="30" t="s">
        <v>12431</v>
      </c>
      <c r="G5360" s="30" t="s">
        <v>12432</v>
      </c>
      <c r="H5360" s="12" t="s">
        <v>18</v>
      </c>
      <c r="I5360" s="32" t="s">
        <v>128</v>
      </c>
      <c r="J5360" s="14"/>
      <c r="K5360" s="14"/>
    </row>
    <row r="5361" spans="1:11" ht="15.75" customHeight="1" x14ac:dyDescent="0.25">
      <c r="A5361" s="27"/>
      <c r="B5361" s="27" t="s">
        <v>12433</v>
      </c>
      <c r="C5361" s="30" t="s">
        <v>12434</v>
      </c>
      <c r="D5361" s="7" t="s">
        <v>12435</v>
      </c>
      <c r="E5361" s="7" t="s">
        <v>12435</v>
      </c>
      <c r="F5361" s="30" t="s">
        <v>12436</v>
      </c>
      <c r="G5361" s="30" t="s">
        <v>12436</v>
      </c>
      <c r="H5361" s="12" t="s">
        <v>18</v>
      </c>
      <c r="I5361" s="32" t="s">
        <v>128</v>
      </c>
      <c r="J5361" s="14"/>
      <c r="K5361" s="14"/>
    </row>
    <row r="5362" spans="1:11" ht="15.75" customHeight="1" x14ac:dyDescent="0.25">
      <c r="A5362" s="27"/>
      <c r="B5362" s="27" t="s">
        <v>12437</v>
      </c>
      <c r="C5362" s="27" t="s">
        <v>12437</v>
      </c>
      <c r="D5362" s="7" t="s">
        <v>12438</v>
      </c>
      <c r="E5362" s="7" t="s">
        <v>12438</v>
      </c>
      <c r="F5362" s="30" t="s">
        <v>12439</v>
      </c>
      <c r="G5362" s="30" t="s">
        <v>12439</v>
      </c>
      <c r="H5362" s="12" t="s">
        <v>18</v>
      </c>
      <c r="I5362" s="32" t="s">
        <v>128</v>
      </c>
      <c r="J5362" s="14"/>
      <c r="K5362" s="14"/>
    </row>
    <row r="5363" spans="1:11" ht="15.75" customHeight="1" x14ac:dyDescent="0.25">
      <c r="A5363" s="27"/>
      <c r="B5363" s="27" t="s">
        <v>8791</v>
      </c>
      <c r="C5363" s="27" t="s">
        <v>8791</v>
      </c>
      <c r="D5363" s="7" t="s">
        <v>12440</v>
      </c>
      <c r="E5363" s="7" t="s">
        <v>12440</v>
      </c>
      <c r="F5363" s="30" t="s">
        <v>12441</v>
      </c>
      <c r="G5363" s="30" t="s">
        <v>12441</v>
      </c>
      <c r="H5363" s="12" t="s">
        <v>18</v>
      </c>
      <c r="I5363" s="32" t="s">
        <v>128</v>
      </c>
      <c r="J5363" s="14"/>
      <c r="K5363" s="14"/>
    </row>
    <row r="5364" spans="1:11" ht="15.75" customHeight="1" x14ac:dyDescent="0.25">
      <c r="A5364" s="27"/>
      <c r="B5364" s="30" t="s">
        <v>8793</v>
      </c>
      <c r="C5364" s="30" t="s">
        <v>8793</v>
      </c>
      <c r="D5364" s="7" t="s">
        <v>12442</v>
      </c>
      <c r="E5364" s="7" t="s">
        <v>12443</v>
      </c>
      <c r="F5364" s="27" t="s">
        <v>8183</v>
      </c>
      <c r="G5364" s="27" t="s">
        <v>8183</v>
      </c>
      <c r="H5364" s="12" t="s">
        <v>18</v>
      </c>
      <c r="I5364" s="32" t="s">
        <v>128</v>
      </c>
      <c r="J5364" s="14"/>
      <c r="K5364" s="14"/>
    </row>
    <row r="5365" spans="1:11" ht="15.75" customHeight="1" x14ac:dyDescent="0.25">
      <c r="A5365" s="27"/>
      <c r="B5365" s="30" t="s">
        <v>8796</v>
      </c>
      <c r="C5365" s="30" t="s">
        <v>8796</v>
      </c>
      <c r="D5365" s="7" t="s">
        <v>12444</v>
      </c>
      <c r="E5365" s="7" t="s">
        <v>12445</v>
      </c>
      <c r="F5365" s="30" t="s">
        <v>12446</v>
      </c>
      <c r="G5365" s="30" t="s">
        <v>12446</v>
      </c>
      <c r="H5365" s="12" t="s">
        <v>18</v>
      </c>
      <c r="I5365" s="32" t="s">
        <v>128</v>
      </c>
      <c r="J5365" s="14"/>
      <c r="K5365" s="14"/>
    </row>
    <row r="5366" spans="1:11" ht="15.75" customHeight="1" x14ac:dyDescent="0.25">
      <c r="A5366" s="27"/>
      <c r="B5366" s="27" t="s">
        <v>11236</v>
      </c>
      <c r="C5366" s="27" t="s">
        <v>11236</v>
      </c>
      <c r="D5366" s="7" t="s">
        <v>12447</v>
      </c>
      <c r="E5366" s="7" t="s">
        <v>12447</v>
      </c>
      <c r="F5366" s="27" t="s">
        <v>12448</v>
      </c>
      <c r="G5366" s="27" t="s">
        <v>12448</v>
      </c>
      <c r="H5366" s="12" t="s">
        <v>18</v>
      </c>
      <c r="I5366" s="32" t="s">
        <v>128</v>
      </c>
      <c r="J5366" s="14"/>
      <c r="K5366" s="14"/>
    </row>
    <row r="5367" spans="1:11" ht="15.75" customHeight="1" x14ac:dyDescent="0.25">
      <c r="A5367" s="27"/>
      <c r="B5367" s="27" t="s">
        <v>11240</v>
      </c>
      <c r="C5367" s="27" t="s">
        <v>11240</v>
      </c>
      <c r="D5367" s="7" t="s">
        <v>11240</v>
      </c>
      <c r="E5367" s="7" t="s">
        <v>11240</v>
      </c>
      <c r="F5367" s="30" t="s">
        <v>12449</v>
      </c>
      <c r="G5367" s="30" t="s">
        <v>12450</v>
      </c>
      <c r="H5367" s="12" t="s">
        <v>18</v>
      </c>
      <c r="I5367" s="32" t="s">
        <v>128</v>
      </c>
      <c r="J5367" s="14"/>
      <c r="K5367" s="14"/>
    </row>
    <row r="5368" spans="1:11" ht="15.75" customHeight="1" x14ac:dyDescent="0.25">
      <c r="A5368" s="27"/>
      <c r="B5368" s="27" t="s">
        <v>11250</v>
      </c>
      <c r="C5368" s="27" t="s">
        <v>11250</v>
      </c>
      <c r="D5368" s="7" t="s">
        <v>12451</v>
      </c>
      <c r="E5368" s="7" t="s">
        <v>12451</v>
      </c>
      <c r="F5368" s="30" t="s">
        <v>11293</v>
      </c>
      <c r="G5368" s="30" t="s">
        <v>11292</v>
      </c>
      <c r="H5368" s="12" t="s">
        <v>18</v>
      </c>
      <c r="I5368" s="32" t="s">
        <v>128</v>
      </c>
      <c r="J5368" s="14"/>
      <c r="K5368" s="14"/>
    </row>
    <row r="5369" spans="1:11" ht="15.75" customHeight="1" x14ac:dyDescent="0.25">
      <c r="A5369" s="27"/>
      <c r="B5369" s="27" t="s">
        <v>12397</v>
      </c>
      <c r="C5369" s="27" t="s">
        <v>12397</v>
      </c>
      <c r="D5369" s="7" t="s">
        <v>12452</v>
      </c>
      <c r="E5369" s="7" t="s">
        <v>12452</v>
      </c>
      <c r="F5369" s="30" t="s">
        <v>12453</v>
      </c>
      <c r="G5369" s="30" t="s">
        <v>12453</v>
      </c>
      <c r="H5369" s="12" t="s">
        <v>18</v>
      </c>
      <c r="I5369" s="32" t="s">
        <v>128</v>
      </c>
      <c r="J5369" s="14"/>
      <c r="K5369" s="14"/>
    </row>
    <row r="5370" spans="1:11" ht="15.75" customHeight="1" x14ac:dyDescent="0.25">
      <c r="A5370" s="27"/>
      <c r="B5370" s="30" t="s">
        <v>12454</v>
      </c>
      <c r="C5370" s="30" t="s">
        <v>12454</v>
      </c>
      <c r="D5370" s="7" t="s">
        <v>12455</v>
      </c>
      <c r="E5370" s="7" t="s">
        <v>12455</v>
      </c>
      <c r="F5370" s="30" t="s">
        <v>12456</v>
      </c>
      <c r="G5370" s="30" t="s">
        <v>12456</v>
      </c>
      <c r="H5370" s="12" t="s">
        <v>18</v>
      </c>
      <c r="I5370" s="32" t="s">
        <v>128</v>
      </c>
      <c r="J5370" s="14"/>
      <c r="K5370" s="14"/>
    </row>
    <row r="5371" spans="1:11" ht="15.75" customHeight="1" x14ac:dyDescent="0.25">
      <c r="A5371" s="27"/>
      <c r="B5371" s="30" t="s">
        <v>12399</v>
      </c>
      <c r="C5371" s="30" t="s">
        <v>12399</v>
      </c>
      <c r="D5371" s="7" t="s">
        <v>12457</v>
      </c>
      <c r="E5371" s="7" t="s">
        <v>12458</v>
      </c>
      <c r="F5371" s="30" t="s">
        <v>12459</v>
      </c>
      <c r="G5371" s="30" t="s">
        <v>12459</v>
      </c>
      <c r="H5371" s="12" t="s">
        <v>18</v>
      </c>
      <c r="I5371" s="32" t="s">
        <v>128</v>
      </c>
      <c r="J5371" s="14"/>
      <c r="K5371" s="14"/>
    </row>
    <row r="5372" spans="1:11" ht="15.75" customHeight="1" x14ac:dyDescent="0.25">
      <c r="A5372" s="27"/>
      <c r="B5372" s="30" t="s">
        <v>12460</v>
      </c>
      <c r="C5372" s="30" t="s">
        <v>12461</v>
      </c>
      <c r="D5372" s="7" t="s">
        <v>12461</v>
      </c>
      <c r="E5372" s="7" t="s">
        <v>12461</v>
      </c>
      <c r="F5372" s="27" t="s">
        <v>12462</v>
      </c>
      <c r="G5372" s="27" t="s">
        <v>12462</v>
      </c>
      <c r="H5372" s="12" t="s">
        <v>18</v>
      </c>
      <c r="I5372" s="32" t="s">
        <v>128</v>
      </c>
      <c r="J5372" s="14"/>
      <c r="K5372" s="14"/>
    </row>
    <row r="5373" spans="1:11" ht="15.75" customHeight="1" x14ac:dyDescent="0.25">
      <c r="A5373" s="27"/>
      <c r="B5373" s="27" t="s">
        <v>8801</v>
      </c>
      <c r="C5373" s="27" t="s">
        <v>8801</v>
      </c>
      <c r="D5373" s="7" t="s">
        <v>12463</v>
      </c>
      <c r="E5373" s="7" t="s">
        <v>12463</v>
      </c>
      <c r="F5373" s="30" t="s">
        <v>8227</v>
      </c>
      <c r="G5373" s="27" t="s">
        <v>11297</v>
      </c>
      <c r="H5373" s="12" t="s">
        <v>18</v>
      </c>
      <c r="I5373" s="32" t="s">
        <v>128</v>
      </c>
      <c r="J5373" s="14"/>
      <c r="K5373" s="14"/>
    </row>
    <row r="5374" spans="1:11" ht="15.75" customHeight="1" x14ac:dyDescent="0.25">
      <c r="A5374" s="27"/>
      <c r="B5374" s="27" t="s">
        <v>8118</v>
      </c>
      <c r="C5374" s="27" t="s">
        <v>8118</v>
      </c>
      <c r="D5374" s="7" t="s">
        <v>12464</v>
      </c>
      <c r="E5374" s="7" t="s">
        <v>12464</v>
      </c>
      <c r="F5374" s="27" t="s">
        <v>11920</v>
      </c>
      <c r="G5374" s="27" t="s">
        <v>11920</v>
      </c>
      <c r="H5374" s="12" t="s">
        <v>18</v>
      </c>
      <c r="I5374" s="32" t="s">
        <v>128</v>
      </c>
      <c r="J5374" s="14"/>
      <c r="K5374" s="14"/>
    </row>
    <row r="5375" spans="1:11" ht="15.75" customHeight="1" x14ac:dyDescent="0.25">
      <c r="A5375" s="27"/>
      <c r="B5375" s="30" t="s">
        <v>12402</v>
      </c>
      <c r="C5375" s="30" t="s">
        <v>12402</v>
      </c>
      <c r="D5375" s="7" t="s">
        <v>12402</v>
      </c>
      <c r="E5375" s="7" t="s">
        <v>12402</v>
      </c>
      <c r="F5375" s="30" t="s">
        <v>8231</v>
      </c>
      <c r="G5375" s="27" t="s">
        <v>12465</v>
      </c>
      <c r="H5375" s="12" t="s">
        <v>18</v>
      </c>
      <c r="I5375" s="32" t="s">
        <v>128</v>
      </c>
      <c r="J5375" s="14"/>
      <c r="K5375" s="14"/>
    </row>
    <row r="5376" spans="1:11" ht="15.75" customHeight="1" x14ac:dyDescent="0.25">
      <c r="A5376" s="27"/>
      <c r="B5376" s="27" t="s">
        <v>12404</v>
      </c>
      <c r="C5376" s="30" t="s">
        <v>12403</v>
      </c>
      <c r="D5376" s="7" t="s">
        <v>12466</v>
      </c>
      <c r="E5376" s="7" t="s">
        <v>12466</v>
      </c>
      <c r="F5376" s="30" t="s">
        <v>11299</v>
      </c>
      <c r="G5376" s="30" t="s">
        <v>11299</v>
      </c>
      <c r="H5376" s="12" t="s">
        <v>18</v>
      </c>
      <c r="I5376" s="32" t="s">
        <v>128</v>
      </c>
      <c r="J5376" s="14"/>
      <c r="K5376" s="14"/>
    </row>
    <row r="5377" spans="1:11" ht="15.75" customHeight="1" x14ac:dyDescent="0.25">
      <c r="A5377" s="27"/>
      <c r="B5377" s="27" t="s">
        <v>11261</v>
      </c>
      <c r="C5377" s="27" t="s">
        <v>11261</v>
      </c>
      <c r="D5377" s="7" t="s">
        <v>12467</v>
      </c>
      <c r="E5377" s="7" t="s">
        <v>12467</v>
      </c>
      <c r="F5377" s="30" t="s">
        <v>11300</v>
      </c>
      <c r="G5377" s="30" t="s">
        <v>11300</v>
      </c>
      <c r="H5377" s="12" t="s">
        <v>18</v>
      </c>
      <c r="I5377" s="32" t="s">
        <v>128</v>
      </c>
      <c r="J5377" s="14"/>
      <c r="K5377" s="14"/>
    </row>
    <row r="5378" spans="1:11" ht="15.75" customHeight="1" x14ac:dyDescent="0.25">
      <c r="A5378" s="27"/>
      <c r="B5378" s="27" t="s">
        <v>12468</v>
      </c>
      <c r="C5378" s="27" t="s">
        <v>12468</v>
      </c>
      <c r="D5378" s="7" t="s">
        <v>12468</v>
      </c>
      <c r="E5378" s="7" t="s">
        <v>12468</v>
      </c>
      <c r="F5378" s="30" t="s">
        <v>8240</v>
      </c>
      <c r="G5378" s="30" t="s">
        <v>12469</v>
      </c>
      <c r="H5378" s="12" t="s">
        <v>18</v>
      </c>
      <c r="I5378" s="32" t="s">
        <v>128</v>
      </c>
      <c r="J5378" s="14"/>
      <c r="K5378" s="14"/>
    </row>
    <row r="5379" spans="1:11" ht="15.75" customHeight="1" x14ac:dyDescent="0.25">
      <c r="A5379" s="27"/>
      <c r="B5379" s="30" t="s">
        <v>12411</v>
      </c>
      <c r="C5379" s="30" t="s">
        <v>12411</v>
      </c>
      <c r="D5379" s="7" t="s">
        <v>12411</v>
      </c>
      <c r="E5379" s="7" t="s">
        <v>12411</v>
      </c>
      <c r="F5379" s="30" t="s">
        <v>12470</v>
      </c>
      <c r="G5379" s="30" t="s">
        <v>12471</v>
      </c>
      <c r="H5379" s="12" t="s">
        <v>18</v>
      </c>
      <c r="I5379" s="32" t="s">
        <v>128</v>
      </c>
      <c r="J5379" s="14"/>
      <c r="K5379" s="14"/>
    </row>
    <row r="5380" spans="1:11" ht="15.75" customHeight="1" x14ac:dyDescent="0.25">
      <c r="A5380" s="27"/>
      <c r="B5380" s="27" t="s">
        <v>11263</v>
      </c>
      <c r="C5380" s="27" t="s">
        <v>11263</v>
      </c>
      <c r="D5380" s="7" t="s">
        <v>11263</v>
      </c>
      <c r="E5380" s="7" t="s">
        <v>11263</v>
      </c>
      <c r="F5380" s="27" t="s">
        <v>12472</v>
      </c>
      <c r="G5380" s="27" t="s">
        <v>12472</v>
      </c>
      <c r="H5380" s="12" t="s">
        <v>18</v>
      </c>
      <c r="I5380" s="32" t="s">
        <v>128</v>
      </c>
      <c r="J5380" s="14"/>
      <c r="K5380" s="14"/>
    </row>
    <row r="5381" spans="1:11" ht="15.75" customHeight="1" x14ac:dyDescent="0.25">
      <c r="A5381" s="27"/>
      <c r="B5381" s="30" t="s">
        <v>12415</v>
      </c>
      <c r="C5381" s="30" t="s">
        <v>12415</v>
      </c>
      <c r="D5381" s="7" t="s">
        <v>12415</v>
      </c>
      <c r="E5381" s="7" t="s">
        <v>12415</v>
      </c>
      <c r="F5381" s="27" t="s">
        <v>8840</v>
      </c>
      <c r="G5381" s="27" t="s">
        <v>8840</v>
      </c>
      <c r="H5381" s="12" t="s">
        <v>18</v>
      </c>
      <c r="I5381" s="32" t="s">
        <v>128</v>
      </c>
      <c r="J5381" s="14"/>
      <c r="K5381" s="14"/>
    </row>
    <row r="5382" spans="1:11" ht="15.75" customHeight="1" x14ac:dyDescent="0.25">
      <c r="A5382" s="27"/>
      <c r="B5382" s="30" t="s">
        <v>12417</v>
      </c>
      <c r="C5382" s="30" t="s">
        <v>12417</v>
      </c>
      <c r="D5382" s="7" t="s">
        <v>12473</v>
      </c>
      <c r="E5382" s="7" t="s">
        <v>12474</v>
      </c>
      <c r="F5382" s="27" t="s">
        <v>11305</v>
      </c>
      <c r="G5382" s="27" t="s">
        <v>11305</v>
      </c>
      <c r="H5382" s="12" t="s">
        <v>18</v>
      </c>
      <c r="I5382" s="32" t="s">
        <v>128</v>
      </c>
      <c r="J5382" s="14"/>
      <c r="K5382" s="14"/>
    </row>
    <row r="5383" spans="1:11" ht="15.75" customHeight="1" x14ac:dyDescent="0.25">
      <c r="A5383" s="27"/>
      <c r="B5383" s="30" t="s">
        <v>11266</v>
      </c>
      <c r="C5383" s="30" t="s">
        <v>11265</v>
      </c>
      <c r="D5383" s="7" t="s">
        <v>11265</v>
      </c>
      <c r="E5383" s="7" t="s">
        <v>11265</v>
      </c>
      <c r="F5383" s="27" t="s">
        <v>11308</v>
      </c>
      <c r="G5383" s="27" t="s">
        <v>11308</v>
      </c>
      <c r="H5383" s="12" t="s">
        <v>18</v>
      </c>
      <c r="I5383" s="32" t="s">
        <v>128</v>
      </c>
      <c r="J5383" s="14"/>
      <c r="K5383" s="14"/>
    </row>
    <row r="5384" spans="1:11" ht="15.75" customHeight="1" x14ac:dyDescent="0.25">
      <c r="A5384" s="27"/>
      <c r="B5384" s="30" t="s">
        <v>12475</v>
      </c>
      <c r="C5384" s="30" t="s">
        <v>12475</v>
      </c>
      <c r="D5384" s="7" t="s">
        <v>12476</v>
      </c>
      <c r="E5384" s="7" t="s">
        <v>12476</v>
      </c>
      <c r="F5384" s="30" t="s">
        <v>8846</v>
      </c>
      <c r="G5384" s="30" t="s">
        <v>12477</v>
      </c>
      <c r="H5384" s="12" t="s">
        <v>18</v>
      </c>
      <c r="I5384" s="32" t="s">
        <v>128</v>
      </c>
      <c r="J5384" s="14"/>
      <c r="K5384" s="14"/>
    </row>
    <row r="5385" spans="1:11" ht="15.75" customHeight="1" x14ac:dyDescent="0.25">
      <c r="A5385" s="27"/>
      <c r="B5385" s="30" t="s">
        <v>12420</v>
      </c>
      <c r="C5385" s="30" t="s">
        <v>12420</v>
      </c>
      <c r="D5385" s="7" t="s">
        <v>12478</v>
      </c>
      <c r="E5385" s="7" t="s">
        <v>12479</v>
      </c>
      <c r="F5385" s="30" t="s">
        <v>11310</v>
      </c>
      <c r="G5385" s="30" t="s">
        <v>11311</v>
      </c>
      <c r="H5385" s="12" t="s">
        <v>18</v>
      </c>
      <c r="I5385" s="32" t="s">
        <v>128</v>
      </c>
      <c r="J5385" s="14"/>
      <c r="K5385" s="14"/>
    </row>
    <row r="5386" spans="1:11" ht="15.75" customHeight="1" x14ac:dyDescent="0.25">
      <c r="A5386" s="27"/>
      <c r="B5386" s="30" t="s">
        <v>12423</v>
      </c>
      <c r="C5386" s="30" t="s">
        <v>12423</v>
      </c>
      <c r="D5386" s="7" t="s">
        <v>12480</v>
      </c>
      <c r="E5386" s="7" t="s">
        <v>12481</v>
      </c>
      <c r="F5386" s="30" t="s">
        <v>8849</v>
      </c>
      <c r="G5386" s="30" t="s">
        <v>12482</v>
      </c>
      <c r="H5386" s="12" t="s">
        <v>18</v>
      </c>
      <c r="I5386" s="32" t="s">
        <v>128</v>
      </c>
      <c r="J5386" s="14"/>
      <c r="K5386" s="14"/>
    </row>
    <row r="5387" spans="1:11" ht="15.75" customHeight="1" x14ac:dyDescent="0.25">
      <c r="A5387" s="27"/>
      <c r="B5387" s="27" t="s">
        <v>12483</v>
      </c>
      <c r="C5387" s="27" t="s">
        <v>12483</v>
      </c>
      <c r="D5387" s="7" t="s">
        <v>12484</v>
      </c>
      <c r="E5387" s="7" t="s">
        <v>12484</v>
      </c>
      <c r="F5387" s="30" t="s">
        <v>12485</v>
      </c>
      <c r="G5387" s="30" t="s">
        <v>12485</v>
      </c>
      <c r="H5387" s="12" t="s">
        <v>18</v>
      </c>
      <c r="I5387" s="32" t="s">
        <v>128</v>
      </c>
      <c r="J5387" s="14"/>
      <c r="K5387" s="14"/>
    </row>
    <row r="5388" spans="1:11" ht="15.75" customHeight="1" x14ac:dyDescent="0.25">
      <c r="A5388" s="27"/>
      <c r="B5388" s="27" t="s">
        <v>8161</v>
      </c>
      <c r="C5388" s="27" t="s">
        <v>8161</v>
      </c>
      <c r="D5388" s="7" t="s">
        <v>8161</v>
      </c>
      <c r="E5388" s="7" t="s">
        <v>8161</v>
      </c>
      <c r="F5388" s="30" t="s">
        <v>12486</v>
      </c>
      <c r="G5388" s="30" t="s">
        <v>12486</v>
      </c>
      <c r="H5388" s="12" t="s">
        <v>18</v>
      </c>
      <c r="I5388" s="32" t="s">
        <v>128</v>
      </c>
      <c r="J5388" s="14"/>
      <c r="K5388" s="14"/>
    </row>
    <row r="5389" spans="1:11" ht="15.75" customHeight="1" x14ac:dyDescent="0.25">
      <c r="A5389" s="27"/>
      <c r="B5389" s="30" t="s">
        <v>12487</v>
      </c>
      <c r="C5389" s="30" t="s">
        <v>12487</v>
      </c>
      <c r="D5389" s="7" t="s">
        <v>12488</v>
      </c>
      <c r="E5389" s="7" t="s">
        <v>12489</v>
      </c>
      <c r="F5389" s="30" t="s">
        <v>12490</v>
      </c>
      <c r="G5389" s="30" t="s">
        <v>12491</v>
      </c>
      <c r="H5389" s="12" t="s">
        <v>18</v>
      </c>
      <c r="I5389" s="32" t="s">
        <v>128</v>
      </c>
      <c r="J5389" s="14"/>
      <c r="K5389" s="14"/>
    </row>
    <row r="5390" spans="1:11" ht="15.75" customHeight="1" x14ac:dyDescent="0.25">
      <c r="A5390" s="27"/>
      <c r="B5390" s="30" t="s">
        <v>12492</v>
      </c>
      <c r="C5390" s="30" t="s">
        <v>12493</v>
      </c>
      <c r="D5390" s="7" t="s">
        <v>12494</v>
      </c>
      <c r="E5390" s="7" t="s">
        <v>12494</v>
      </c>
      <c r="F5390" s="30" t="s">
        <v>11314</v>
      </c>
      <c r="G5390" s="30" t="s">
        <v>12495</v>
      </c>
      <c r="H5390" s="12" t="s">
        <v>18</v>
      </c>
      <c r="I5390" s="32" t="s">
        <v>128</v>
      </c>
      <c r="J5390" s="14"/>
      <c r="K5390" s="14"/>
    </row>
    <row r="5391" spans="1:11" ht="15.75" customHeight="1" x14ac:dyDescent="0.25">
      <c r="A5391" s="27"/>
      <c r="B5391" s="27" t="s">
        <v>8168</v>
      </c>
      <c r="C5391" s="27" t="s">
        <v>8168</v>
      </c>
      <c r="D5391" s="7" t="s">
        <v>12496</v>
      </c>
      <c r="E5391" s="7" t="s">
        <v>12496</v>
      </c>
      <c r="F5391" s="27" t="s">
        <v>11318</v>
      </c>
      <c r="G5391" s="27" t="s">
        <v>11318</v>
      </c>
      <c r="H5391" s="12" t="s">
        <v>18</v>
      </c>
      <c r="I5391" s="32" t="s">
        <v>128</v>
      </c>
      <c r="J5391" s="14"/>
      <c r="K5391" s="14"/>
    </row>
    <row r="5392" spans="1:11" ht="15.75" customHeight="1" x14ac:dyDescent="0.25">
      <c r="A5392" s="27"/>
      <c r="B5392" s="30" t="s">
        <v>8171</v>
      </c>
      <c r="C5392" s="30" t="s">
        <v>8171</v>
      </c>
      <c r="D5392" s="7" t="s">
        <v>8171</v>
      </c>
      <c r="E5392" s="7" t="s">
        <v>12429</v>
      </c>
      <c r="F5392" s="30" t="s">
        <v>11321</v>
      </c>
      <c r="G5392" s="30" t="s">
        <v>11320</v>
      </c>
      <c r="H5392" s="12" t="s">
        <v>18</v>
      </c>
      <c r="I5392" s="32" t="s">
        <v>128</v>
      </c>
      <c r="J5392" s="14"/>
      <c r="K5392" s="14"/>
    </row>
    <row r="5393" spans="1:11" ht="15.75" customHeight="1" x14ac:dyDescent="0.25">
      <c r="A5393" s="27"/>
      <c r="B5393" s="30" t="s">
        <v>12497</v>
      </c>
      <c r="C5393" s="30" t="s">
        <v>12498</v>
      </c>
      <c r="D5393" s="7" t="s">
        <v>12499</v>
      </c>
      <c r="E5393" s="7" t="s">
        <v>12499</v>
      </c>
      <c r="F5393" s="27" t="s">
        <v>11324</v>
      </c>
      <c r="G5393" s="27" t="s">
        <v>11324</v>
      </c>
      <c r="H5393" s="12" t="s">
        <v>18</v>
      </c>
      <c r="I5393" s="32" t="s">
        <v>128</v>
      </c>
      <c r="J5393" s="14"/>
      <c r="K5393" s="14"/>
    </row>
    <row r="5394" spans="1:11" ht="15.75" customHeight="1" x14ac:dyDescent="0.25">
      <c r="A5394" s="27"/>
      <c r="B5394" s="30" t="s">
        <v>12500</v>
      </c>
      <c r="C5394" s="30" t="s">
        <v>12500</v>
      </c>
      <c r="D5394" s="7" t="s">
        <v>12501</v>
      </c>
      <c r="E5394" s="7" t="s">
        <v>12501</v>
      </c>
      <c r="F5394" s="30" t="s">
        <v>11332</v>
      </c>
      <c r="G5394" s="30" t="s">
        <v>11331</v>
      </c>
      <c r="H5394" s="12" t="s">
        <v>18</v>
      </c>
      <c r="I5394" s="32" t="s">
        <v>128</v>
      </c>
      <c r="J5394" s="14"/>
      <c r="K5394" s="14"/>
    </row>
    <row r="5395" spans="1:11" ht="15.75" customHeight="1" x14ac:dyDescent="0.25">
      <c r="A5395" s="27"/>
      <c r="B5395" s="27" t="s">
        <v>8183</v>
      </c>
      <c r="C5395" s="27" t="s">
        <v>8183</v>
      </c>
      <c r="D5395" s="7" t="s">
        <v>12502</v>
      </c>
      <c r="E5395" s="7" t="s">
        <v>12502</v>
      </c>
      <c r="F5395" s="30" t="s">
        <v>11336</v>
      </c>
      <c r="G5395" s="30" t="s">
        <v>12503</v>
      </c>
      <c r="H5395" s="12" t="s">
        <v>18</v>
      </c>
      <c r="I5395" s="32" t="s">
        <v>128</v>
      </c>
      <c r="J5395" s="14"/>
      <c r="K5395" s="14"/>
    </row>
    <row r="5396" spans="1:11" ht="15.75" customHeight="1" x14ac:dyDescent="0.25">
      <c r="A5396" s="27"/>
      <c r="B5396" s="27" t="s">
        <v>12448</v>
      </c>
      <c r="C5396" s="27" t="s">
        <v>12448</v>
      </c>
      <c r="D5396" s="7" t="s">
        <v>12504</v>
      </c>
      <c r="E5396" s="7" t="s">
        <v>12504</v>
      </c>
      <c r="F5396" s="30" t="s">
        <v>12505</v>
      </c>
      <c r="G5396" s="30" t="s">
        <v>12506</v>
      </c>
      <c r="H5396" s="12" t="s">
        <v>18</v>
      </c>
      <c r="I5396" s="32" t="s">
        <v>128</v>
      </c>
      <c r="J5396" s="14"/>
      <c r="K5396" s="14"/>
    </row>
    <row r="5397" spans="1:11" ht="15.75" customHeight="1" x14ac:dyDescent="0.25">
      <c r="A5397" s="27"/>
      <c r="B5397" s="27" t="s">
        <v>12507</v>
      </c>
      <c r="C5397" s="30" t="s">
        <v>8187</v>
      </c>
      <c r="D5397" s="7" t="s">
        <v>12508</v>
      </c>
      <c r="E5397" s="7" t="s">
        <v>12508</v>
      </c>
      <c r="F5397" s="27" t="s">
        <v>11345</v>
      </c>
      <c r="G5397" s="27" t="s">
        <v>11345</v>
      </c>
      <c r="H5397" s="12" t="s">
        <v>18</v>
      </c>
      <c r="I5397" s="32" t="s">
        <v>128</v>
      </c>
      <c r="J5397" s="14"/>
      <c r="K5397" s="14"/>
    </row>
    <row r="5398" spans="1:11" ht="15.75" customHeight="1" x14ac:dyDescent="0.25">
      <c r="A5398" s="27"/>
      <c r="B5398" s="27" t="s">
        <v>11273</v>
      </c>
      <c r="C5398" s="30" t="s">
        <v>11272</v>
      </c>
      <c r="D5398" s="7" t="s">
        <v>11272</v>
      </c>
      <c r="E5398" s="7" t="s">
        <v>11272</v>
      </c>
      <c r="F5398" s="30" t="s">
        <v>8865</v>
      </c>
      <c r="G5398" s="30" t="s">
        <v>12509</v>
      </c>
      <c r="H5398" s="12" t="s">
        <v>18</v>
      </c>
      <c r="I5398" s="32" t="s">
        <v>128</v>
      </c>
      <c r="J5398" s="14"/>
      <c r="K5398" s="14"/>
    </row>
    <row r="5399" spans="1:11" ht="15.75" customHeight="1" x14ac:dyDescent="0.25">
      <c r="A5399" s="27"/>
      <c r="B5399" s="30" t="s">
        <v>11275</v>
      </c>
      <c r="C5399" s="30" t="s">
        <v>11275</v>
      </c>
      <c r="D5399" s="7" t="s">
        <v>11275</v>
      </c>
      <c r="E5399" s="7" t="s">
        <v>11275</v>
      </c>
      <c r="F5399" s="30" t="s">
        <v>12510</v>
      </c>
      <c r="G5399" s="30" t="s">
        <v>12510</v>
      </c>
      <c r="H5399" s="12" t="s">
        <v>18</v>
      </c>
      <c r="I5399" s="32" t="s">
        <v>128</v>
      </c>
      <c r="J5399" s="14"/>
      <c r="K5399" s="14"/>
    </row>
    <row r="5400" spans="1:11" ht="15.75" customHeight="1" x14ac:dyDescent="0.25">
      <c r="A5400" s="27"/>
      <c r="B5400" s="30" t="s">
        <v>12453</v>
      </c>
      <c r="C5400" s="30" t="s">
        <v>12453</v>
      </c>
      <c r="D5400" s="7" t="s">
        <v>12511</v>
      </c>
      <c r="E5400" s="7" t="s">
        <v>12511</v>
      </c>
      <c r="F5400" s="30" t="s">
        <v>8282</v>
      </c>
      <c r="G5400" s="30" t="s">
        <v>8282</v>
      </c>
      <c r="H5400" s="12" t="s">
        <v>18</v>
      </c>
      <c r="I5400" s="32" t="s">
        <v>128</v>
      </c>
      <c r="J5400" s="14"/>
      <c r="K5400" s="14"/>
    </row>
    <row r="5401" spans="1:11" ht="15.75" customHeight="1" x14ac:dyDescent="0.25">
      <c r="A5401" s="27"/>
      <c r="B5401" s="30" t="s">
        <v>12456</v>
      </c>
      <c r="C5401" s="30" t="s">
        <v>12456</v>
      </c>
      <c r="D5401" s="7" t="s">
        <v>12512</v>
      </c>
      <c r="E5401" s="7" t="s">
        <v>12512</v>
      </c>
      <c r="F5401" s="30" t="s">
        <v>12513</v>
      </c>
      <c r="G5401" s="27" t="s">
        <v>12514</v>
      </c>
      <c r="H5401" s="12" t="s">
        <v>18</v>
      </c>
      <c r="I5401" s="32" t="s">
        <v>128</v>
      </c>
      <c r="J5401" s="14"/>
      <c r="K5401" s="14"/>
    </row>
    <row r="5402" spans="1:11" ht="15.75" customHeight="1" x14ac:dyDescent="0.25">
      <c r="A5402" s="27"/>
      <c r="B5402" s="30" t="s">
        <v>12459</v>
      </c>
      <c r="C5402" s="30" t="s">
        <v>12459</v>
      </c>
      <c r="D5402" s="7" t="s">
        <v>12515</v>
      </c>
      <c r="E5402" s="7" t="s">
        <v>12515</v>
      </c>
      <c r="F5402" s="30" t="s">
        <v>12516</v>
      </c>
      <c r="G5402" s="30" t="s">
        <v>12517</v>
      </c>
      <c r="H5402" s="12" t="s">
        <v>18</v>
      </c>
      <c r="I5402" s="32" t="s">
        <v>128</v>
      </c>
      <c r="J5402" s="14"/>
      <c r="K5402" s="14"/>
    </row>
    <row r="5403" spans="1:11" ht="15.75" customHeight="1" x14ac:dyDescent="0.25">
      <c r="A5403" s="27"/>
      <c r="B5403" s="27" t="s">
        <v>12462</v>
      </c>
      <c r="C5403" s="27" t="s">
        <v>12462</v>
      </c>
      <c r="D5403" s="7" t="s">
        <v>12518</v>
      </c>
      <c r="E5403" s="7" t="s">
        <v>12518</v>
      </c>
      <c r="F5403" s="30" t="s">
        <v>12519</v>
      </c>
      <c r="G5403" s="30" t="s">
        <v>12519</v>
      </c>
      <c r="H5403" s="12" t="s">
        <v>18</v>
      </c>
      <c r="I5403" s="32" t="s">
        <v>128</v>
      </c>
      <c r="J5403" s="14"/>
      <c r="K5403" s="14"/>
    </row>
    <row r="5404" spans="1:11" ht="15.75" customHeight="1" x14ac:dyDescent="0.25">
      <c r="A5404" s="27"/>
      <c r="B5404" s="27" t="s">
        <v>11920</v>
      </c>
      <c r="C5404" s="27" t="s">
        <v>11920</v>
      </c>
      <c r="D5404" s="7" t="s">
        <v>12520</v>
      </c>
      <c r="E5404" s="7" t="s">
        <v>12520</v>
      </c>
      <c r="F5404" s="27" t="s">
        <v>8883</v>
      </c>
      <c r="G5404" s="27" t="s">
        <v>8883</v>
      </c>
      <c r="H5404" s="12" t="s">
        <v>18</v>
      </c>
      <c r="I5404" s="32" t="s">
        <v>128</v>
      </c>
      <c r="J5404" s="14"/>
      <c r="K5404" s="14"/>
    </row>
    <row r="5405" spans="1:11" ht="15.75" customHeight="1" x14ac:dyDescent="0.25">
      <c r="A5405" s="27"/>
      <c r="B5405" s="30" t="s">
        <v>8231</v>
      </c>
      <c r="C5405" s="30" t="s">
        <v>8231</v>
      </c>
      <c r="D5405" s="7" t="s">
        <v>8231</v>
      </c>
      <c r="E5405" s="7" t="s">
        <v>12465</v>
      </c>
      <c r="F5405" s="30" t="s">
        <v>11362</v>
      </c>
      <c r="G5405" s="30" t="s">
        <v>11361</v>
      </c>
      <c r="H5405" s="12" t="s">
        <v>18</v>
      </c>
      <c r="I5405" s="32" t="s">
        <v>128</v>
      </c>
      <c r="J5405" s="14"/>
      <c r="K5405" s="14"/>
    </row>
    <row r="5406" spans="1:11" ht="15.75" customHeight="1" x14ac:dyDescent="0.25">
      <c r="A5406" s="27"/>
      <c r="B5406" s="30" t="s">
        <v>12470</v>
      </c>
      <c r="C5406" s="30" t="s">
        <v>12470</v>
      </c>
      <c r="D5406" s="7" t="s">
        <v>12521</v>
      </c>
      <c r="E5406" s="7" t="s">
        <v>12522</v>
      </c>
      <c r="F5406" s="30" t="s">
        <v>11367</v>
      </c>
      <c r="G5406" s="30" t="s">
        <v>11367</v>
      </c>
      <c r="H5406" s="12" t="s">
        <v>18</v>
      </c>
      <c r="I5406" s="32" t="s">
        <v>128</v>
      </c>
      <c r="J5406" s="14"/>
      <c r="K5406" s="14"/>
    </row>
    <row r="5407" spans="1:11" ht="15.75" customHeight="1" x14ac:dyDescent="0.25">
      <c r="A5407" s="27"/>
      <c r="B5407" s="27" t="s">
        <v>12472</v>
      </c>
      <c r="C5407" s="27" t="s">
        <v>12472</v>
      </c>
      <c r="D5407" s="7" t="s">
        <v>12523</v>
      </c>
      <c r="E5407" s="7" t="s">
        <v>12523</v>
      </c>
      <c r="F5407" s="27" t="s">
        <v>11370</v>
      </c>
      <c r="G5407" s="27" t="s">
        <v>11370</v>
      </c>
      <c r="H5407" s="12" t="s">
        <v>18</v>
      </c>
      <c r="I5407" s="32" t="s">
        <v>128</v>
      </c>
      <c r="J5407" s="14"/>
      <c r="K5407" s="14"/>
    </row>
    <row r="5408" spans="1:11" ht="15.75" customHeight="1" x14ac:dyDescent="0.25">
      <c r="A5408" s="27"/>
      <c r="B5408" s="30" t="s">
        <v>12524</v>
      </c>
      <c r="C5408" s="30" t="s">
        <v>12525</v>
      </c>
      <c r="D5408" s="7" t="s">
        <v>12525</v>
      </c>
      <c r="E5408" s="7" t="s">
        <v>12525</v>
      </c>
      <c r="F5408" s="30" t="s">
        <v>11378</v>
      </c>
      <c r="G5408" s="27" t="s">
        <v>12526</v>
      </c>
      <c r="H5408" s="12" t="s">
        <v>18</v>
      </c>
      <c r="I5408" s="32" t="s">
        <v>128</v>
      </c>
      <c r="J5408" s="14"/>
      <c r="K5408" s="14"/>
    </row>
    <row r="5409" spans="1:11" ht="15.75" customHeight="1" x14ac:dyDescent="0.25">
      <c r="A5409" s="27"/>
      <c r="B5409" s="30" t="s">
        <v>8849</v>
      </c>
      <c r="C5409" s="30" t="s">
        <v>8849</v>
      </c>
      <c r="D5409" s="7" t="s">
        <v>12527</v>
      </c>
      <c r="E5409" s="7" t="s">
        <v>12528</v>
      </c>
      <c r="F5409" s="30" t="s">
        <v>11384</v>
      </c>
      <c r="G5409" s="27" t="s">
        <v>12529</v>
      </c>
      <c r="H5409" s="12" t="s">
        <v>18</v>
      </c>
      <c r="I5409" s="32" t="s">
        <v>128</v>
      </c>
      <c r="J5409" s="14"/>
      <c r="K5409" s="14"/>
    </row>
    <row r="5410" spans="1:11" ht="15.75" customHeight="1" x14ac:dyDescent="0.25">
      <c r="A5410" s="27"/>
      <c r="B5410" s="30" t="s">
        <v>12485</v>
      </c>
      <c r="C5410" s="30" t="s">
        <v>12485</v>
      </c>
      <c r="D5410" s="7" t="s">
        <v>12530</v>
      </c>
      <c r="E5410" s="7" t="s">
        <v>12530</v>
      </c>
      <c r="F5410" s="30" t="s">
        <v>11389</v>
      </c>
      <c r="G5410" s="30" t="s">
        <v>11388</v>
      </c>
      <c r="H5410" s="12" t="s">
        <v>18</v>
      </c>
      <c r="I5410" s="32" t="s">
        <v>128</v>
      </c>
      <c r="J5410" s="14"/>
      <c r="K5410" s="14"/>
    </row>
    <row r="5411" spans="1:11" ht="15.75" customHeight="1" x14ac:dyDescent="0.25">
      <c r="A5411" s="27"/>
      <c r="B5411" s="30" t="s">
        <v>12490</v>
      </c>
      <c r="C5411" s="30" t="s">
        <v>12490</v>
      </c>
      <c r="D5411" s="7" t="s">
        <v>12531</v>
      </c>
      <c r="E5411" s="7" t="s">
        <v>12532</v>
      </c>
      <c r="F5411" s="30" t="s">
        <v>11394</v>
      </c>
      <c r="G5411" s="30" t="s">
        <v>11393</v>
      </c>
      <c r="H5411" s="12" t="s">
        <v>18</v>
      </c>
      <c r="I5411" s="32" t="s">
        <v>128</v>
      </c>
      <c r="J5411" s="14"/>
      <c r="K5411" s="14"/>
    </row>
    <row r="5412" spans="1:11" ht="15.75" customHeight="1" x14ac:dyDescent="0.25">
      <c r="A5412" s="27"/>
      <c r="B5412" s="30" t="s">
        <v>11303</v>
      </c>
      <c r="C5412" s="30" t="s">
        <v>11303</v>
      </c>
      <c r="D5412" s="7" t="s">
        <v>11303</v>
      </c>
      <c r="E5412" s="7" t="s">
        <v>11303</v>
      </c>
      <c r="F5412" s="30" t="s">
        <v>12533</v>
      </c>
      <c r="G5412" s="30" t="s">
        <v>12533</v>
      </c>
      <c r="H5412" s="12" t="s">
        <v>18</v>
      </c>
      <c r="I5412" s="32" t="s">
        <v>128</v>
      </c>
      <c r="J5412" s="14"/>
      <c r="K5412" s="14"/>
    </row>
    <row r="5413" spans="1:11" ht="15.75" customHeight="1" x14ac:dyDescent="0.25">
      <c r="A5413" s="27"/>
      <c r="B5413" s="27" t="s">
        <v>6108</v>
      </c>
      <c r="C5413" s="27" t="s">
        <v>6108</v>
      </c>
      <c r="D5413" s="7" t="s">
        <v>12534</v>
      </c>
      <c r="E5413" s="7" t="s">
        <v>12534</v>
      </c>
      <c r="F5413" s="30" t="s">
        <v>12535</v>
      </c>
      <c r="G5413" s="30" t="s">
        <v>12535</v>
      </c>
      <c r="H5413" s="12" t="s">
        <v>18</v>
      </c>
      <c r="I5413" s="32" t="s">
        <v>128</v>
      </c>
      <c r="J5413" s="14"/>
      <c r="K5413" s="14"/>
    </row>
    <row r="5414" spans="1:11" ht="15.75" customHeight="1" x14ac:dyDescent="0.25">
      <c r="A5414" s="27"/>
      <c r="B5414" s="27" t="s">
        <v>11358</v>
      </c>
      <c r="C5414" s="27" t="s">
        <v>11358</v>
      </c>
      <c r="D5414" s="7" t="s">
        <v>12536</v>
      </c>
      <c r="E5414" s="7" t="s">
        <v>12536</v>
      </c>
      <c r="F5414" s="30" t="s">
        <v>12537</v>
      </c>
      <c r="G5414" s="30" t="s">
        <v>12537</v>
      </c>
      <c r="H5414" s="12" t="s">
        <v>18</v>
      </c>
      <c r="I5414" s="33" t="s">
        <v>128</v>
      </c>
      <c r="J5414" s="14"/>
      <c r="K5414" s="14"/>
    </row>
    <row r="5415" spans="1:11" ht="15.75" customHeight="1" x14ac:dyDescent="0.25">
      <c r="A5415" s="27"/>
      <c r="B5415" s="27" t="s">
        <v>12538</v>
      </c>
      <c r="C5415" s="27" t="s">
        <v>12538</v>
      </c>
      <c r="D5415" s="7" t="s">
        <v>12539</v>
      </c>
      <c r="E5415" s="7" t="s">
        <v>12539</v>
      </c>
      <c r="F5415" s="30" t="s">
        <v>11497</v>
      </c>
      <c r="G5415" s="27" t="s">
        <v>12540</v>
      </c>
      <c r="H5415" s="12" t="s">
        <v>18</v>
      </c>
      <c r="I5415" s="32" t="s">
        <v>128</v>
      </c>
      <c r="J5415" s="14"/>
      <c r="K5415" s="14"/>
    </row>
    <row r="5416" spans="1:11" ht="15.75" customHeight="1" x14ac:dyDescent="0.25">
      <c r="A5416" s="27"/>
      <c r="B5416" s="27" t="s">
        <v>12541</v>
      </c>
      <c r="C5416" s="27" t="s">
        <v>12541</v>
      </c>
      <c r="D5416" s="7" t="s">
        <v>12542</v>
      </c>
      <c r="E5416" s="7" t="s">
        <v>12542</v>
      </c>
      <c r="F5416" s="30" t="s">
        <v>12543</v>
      </c>
      <c r="G5416" s="30" t="s">
        <v>12544</v>
      </c>
      <c r="H5416" s="12" t="s">
        <v>18</v>
      </c>
      <c r="I5416" s="33" t="s">
        <v>128</v>
      </c>
      <c r="J5416" s="14"/>
      <c r="K5416" s="14"/>
    </row>
    <row r="5417" spans="1:11" ht="15.75" customHeight="1" x14ac:dyDescent="0.25">
      <c r="A5417" s="27"/>
      <c r="B5417" s="27" t="s">
        <v>12545</v>
      </c>
      <c r="C5417" s="27" t="s">
        <v>12545</v>
      </c>
      <c r="D5417" s="7" t="s">
        <v>12546</v>
      </c>
      <c r="E5417" s="7" t="s">
        <v>12546</v>
      </c>
      <c r="F5417" s="30" t="s">
        <v>11501</v>
      </c>
      <c r="G5417" s="30" t="s">
        <v>12547</v>
      </c>
      <c r="H5417" s="12" t="s">
        <v>18</v>
      </c>
      <c r="I5417" s="33" t="s">
        <v>128</v>
      </c>
      <c r="J5417" s="14"/>
      <c r="K5417" s="14"/>
    </row>
    <row r="5418" spans="1:11" ht="15.75" customHeight="1" x14ac:dyDescent="0.25">
      <c r="A5418" s="27"/>
      <c r="B5418" s="30" t="s">
        <v>11360</v>
      </c>
      <c r="C5418" s="30" t="s">
        <v>11360</v>
      </c>
      <c r="D5418" s="7" t="s">
        <v>12548</v>
      </c>
      <c r="E5418" s="7" t="s">
        <v>12548</v>
      </c>
      <c r="F5418" s="27" t="s">
        <v>11505</v>
      </c>
      <c r="G5418" s="27" t="s">
        <v>11505</v>
      </c>
      <c r="H5418" s="12" t="s">
        <v>18</v>
      </c>
      <c r="I5418" s="32" t="s">
        <v>128</v>
      </c>
      <c r="J5418" s="14"/>
      <c r="K5418" s="14"/>
    </row>
    <row r="5419" spans="1:11" ht="15.75" customHeight="1" x14ac:dyDescent="0.25">
      <c r="A5419" s="27"/>
      <c r="B5419" s="30" t="s">
        <v>11364</v>
      </c>
      <c r="C5419" s="30" t="s">
        <v>11364</v>
      </c>
      <c r="D5419" s="7" t="s">
        <v>12549</v>
      </c>
      <c r="E5419" s="7" t="s">
        <v>12549</v>
      </c>
      <c r="F5419" s="30" t="s">
        <v>11509</v>
      </c>
      <c r="G5419" s="27" t="s">
        <v>12550</v>
      </c>
      <c r="H5419" s="12" t="s">
        <v>18</v>
      </c>
      <c r="I5419" s="32" t="s">
        <v>128</v>
      </c>
      <c r="J5419" s="14"/>
      <c r="K5419" s="14"/>
    </row>
    <row r="5420" spans="1:11" ht="15.75" customHeight="1" x14ac:dyDescent="0.25">
      <c r="A5420" s="27"/>
      <c r="B5420" s="27" t="s">
        <v>11366</v>
      </c>
      <c r="C5420" s="27" t="s">
        <v>11366</v>
      </c>
      <c r="D5420" s="7" t="s">
        <v>11366</v>
      </c>
      <c r="E5420" s="7" t="s">
        <v>11366</v>
      </c>
      <c r="F5420" s="13" t="s">
        <v>12551</v>
      </c>
      <c r="G5420" s="13" t="s">
        <v>12552</v>
      </c>
      <c r="H5420" s="12" t="s">
        <v>18</v>
      </c>
      <c r="I5420" s="32" t="s">
        <v>128</v>
      </c>
      <c r="J5420" s="14"/>
      <c r="K5420" s="14"/>
    </row>
    <row r="5421" spans="1:11" ht="15.75" customHeight="1" x14ac:dyDescent="0.25">
      <c r="A5421" s="27"/>
      <c r="B5421" s="30" t="s">
        <v>12533</v>
      </c>
      <c r="C5421" s="30" t="s">
        <v>12533</v>
      </c>
      <c r="D5421" s="7" t="s">
        <v>12553</v>
      </c>
      <c r="E5421" s="7" t="s">
        <v>12553</v>
      </c>
      <c r="F5421" s="13" t="s">
        <v>11517</v>
      </c>
      <c r="G5421" s="13" t="s">
        <v>11517</v>
      </c>
      <c r="H5421" s="36" t="s">
        <v>18</v>
      </c>
      <c r="I5421" s="37" t="s">
        <v>128</v>
      </c>
      <c r="J5421" s="14"/>
      <c r="K5421" s="14"/>
    </row>
    <row r="5422" spans="1:11" ht="15.75" customHeight="1" x14ac:dyDescent="0.25">
      <c r="A5422" s="27" t="s">
        <v>12554</v>
      </c>
      <c r="B5422" s="30" t="s">
        <v>11387</v>
      </c>
      <c r="C5422" s="30" t="s">
        <v>11387</v>
      </c>
      <c r="D5422" s="7" t="s">
        <v>12555</v>
      </c>
      <c r="E5422" s="7" t="s">
        <v>12555</v>
      </c>
      <c r="F5422" s="13" t="s">
        <v>11543</v>
      </c>
      <c r="G5422" s="13" t="s">
        <v>12556</v>
      </c>
      <c r="H5422" s="36" t="s">
        <v>18</v>
      </c>
      <c r="I5422" s="37" t="s">
        <v>128</v>
      </c>
      <c r="J5422" s="11" t="e">
        <f t="shared" ref="J5422:J5535" si="132">IF(#REF!="harga",0,IF(#REF!="lokasi",1,IF(#REF!="pelayanan",2,IF(#REF!="kamar",3,IF(#REF!="fasilitas hotel",4,IF(#REF!="makanan",5,6))))))</f>
        <v>#REF!</v>
      </c>
      <c r="K5422" s="11" t="e">
        <f t="shared" ref="K5422:K5535" si="133">IF(#REF!="positive",1,0)</f>
        <v>#REF!</v>
      </c>
    </row>
    <row r="5423" spans="1:11" ht="15.75" customHeight="1" x14ac:dyDescent="0.25">
      <c r="A5423" s="27" t="s">
        <v>12557</v>
      </c>
      <c r="B5423" s="30" t="s">
        <v>11395</v>
      </c>
      <c r="C5423" s="30" t="s">
        <v>11395</v>
      </c>
      <c r="D5423" s="7" t="s">
        <v>12558</v>
      </c>
      <c r="E5423" s="7" t="s">
        <v>12558</v>
      </c>
      <c r="F5423" s="13" t="s">
        <v>12559</v>
      </c>
      <c r="G5423" s="13" t="s">
        <v>12560</v>
      </c>
      <c r="H5423" s="36" t="s">
        <v>18</v>
      </c>
      <c r="I5423" s="37" t="s">
        <v>128</v>
      </c>
      <c r="J5423" s="11" t="e">
        <f t="shared" si="132"/>
        <v>#REF!</v>
      </c>
      <c r="K5423" s="11" t="e">
        <f t="shared" si="133"/>
        <v>#REF!</v>
      </c>
    </row>
    <row r="5424" spans="1:11" ht="15.75" customHeight="1" x14ac:dyDescent="0.25">
      <c r="A5424" s="27" t="s">
        <v>12561</v>
      </c>
      <c r="B5424" s="27" t="s">
        <v>11397</v>
      </c>
      <c r="C5424" s="27" t="s">
        <v>11397</v>
      </c>
      <c r="D5424" s="7" t="s">
        <v>12562</v>
      </c>
      <c r="E5424" s="7" t="s">
        <v>12562</v>
      </c>
      <c r="F5424" s="13" t="s">
        <v>11556</v>
      </c>
      <c r="G5424" s="13" t="s">
        <v>11556</v>
      </c>
      <c r="H5424" s="36" t="s">
        <v>18</v>
      </c>
      <c r="I5424" s="37" t="s">
        <v>128</v>
      </c>
      <c r="J5424" s="11" t="e">
        <f t="shared" si="132"/>
        <v>#REF!</v>
      </c>
      <c r="K5424" s="11" t="e">
        <f t="shared" si="133"/>
        <v>#REF!</v>
      </c>
    </row>
    <row r="5425" spans="1:11" ht="15.75" customHeight="1" x14ac:dyDescent="0.25">
      <c r="A5425" s="27" t="s">
        <v>12563</v>
      </c>
      <c r="B5425" s="30" t="s">
        <v>12564</v>
      </c>
      <c r="C5425" s="30" t="s">
        <v>12564</v>
      </c>
      <c r="D5425" s="7" t="s">
        <v>12565</v>
      </c>
      <c r="E5425" s="7" t="s">
        <v>12566</v>
      </c>
      <c r="F5425" s="13" t="s">
        <v>12567</v>
      </c>
      <c r="G5425" s="13" t="s">
        <v>12567</v>
      </c>
      <c r="H5425" s="36" t="s">
        <v>18</v>
      </c>
      <c r="I5425" s="37" t="s">
        <v>128</v>
      </c>
      <c r="J5425" s="11" t="e">
        <f t="shared" si="132"/>
        <v>#REF!</v>
      </c>
      <c r="K5425" s="11" t="e">
        <f t="shared" si="133"/>
        <v>#REF!</v>
      </c>
    </row>
    <row r="5426" spans="1:11" ht="15.75" customHeight="1" x14ac:dyDescent="0.25">
      <c r="A5426" s="27" t="s">
        <v>12568</v>
      </c>
      <c r="B5426" s="30" t="s">
        <v>11421</v>
      </c>
      <c r="C5426" s="30" t="s">
        <v>11420</v>
      </c>
      <c r="D5426" s="7" t="s">
        <v>11420</v>
      </c>
      <c r="E5426" s="7" t="s">
        <v>11420</v>
      </c>
      <c r="F5426" s="13" t="s">
        <v>11573</v>
      </c>
      <c r="G5426" s="13" t="s">
        <v>11572</v>
      </c>
      <c r="H5426" s="36" t="s">
        <v>18</v>
      </c>
      <c r="I5426" s="37" t="s">
        <v>128</v>
      </c>
      <c r="J5426" s="11" t="e">
        <f t="shared" si="132"/>
        <v>#REF!</v>
      </c>
      <c r="K5426" s="11" t="e">
        <f t="shared" si="133"/>
        <v>#REF!</v>
      </c>
    </row>
    <row r="5427" spans="1:11" ht="15.75" customHeight="1" x14ac:dyDescent="0.25">
      <c r="A5427" s="27" t="s">
        <v>12569</v>
      </c>
      <c r="B5427" s="27" t="s">
        <v>11423</v>
      </c>
      <c r="C5427" s="27" t="s">
        <v>11423</v>
      </c>
      <c r="D5427" s="7" t="s">
        <v>12570</v>
      </c>
      <c r="E5427" s="7" t="s">
        <v>12570</v>
      </c>
      <c r="F5427" s="13" t="s">
        <v>12571</v>
      </c>
      <c r="G5427" s="13" t="s">
        <v>12571</v>
      </c>
      <c r="H5427" s="36" t="s">
        <v>18</v>
      </c>
      <c r="I5427" s="37" t="s">
        <v>128</v>
      </c>
      <c r="J5427" s="11" t="e">
        <f t="shared" si="132"/>
        <v>#REF!</v>
      </c>
      <c r="K5427" s="11" t="e">
        <f t="shared" si="133"/>
        <v>#REF!</v>
      </c>
    </row>
    <row r="5428" spans="1:11" ht="15.75" customHeight="1" x14ac:dyDescent="0.25">
      <c r="A5428" s="27" t="s">
        <v>12572</v>
      </c>
      <c r="B5428" s="30" t="s">
        <v>11426</v>
      </c>
      <c r="C5428" s="30" t="s">
        <v>11425</v>
      </c>
      <c r="D5428" s="7" t="s">
        <v>11425</v>
      </c>
      <c r="E5428" s="7" t="s">
        <v>11425</v>
      </c>
      <c r="F5428" s="13" t="s">
        <v>11582</v>
      </c>
      <c r="G5428" s="13" t="s">
        <v>11581</v>
      </c>
      <c r="H5428" s="36" t="s">
        <v>18</v>
      </c>
      <c r="I5428" s="37" t="s">
        <v>128</v>
      </c>
      <c r="J5428" s="11" t="e">
        <f t="shared" si="132"/>
        <v>#REF!</v>
      </c>
      <c r="K5428" s="11" t="e">
        <f t="shared" si="133"/>
        <v>#REF!</v>
      </c>
    </row>
    <row r="5429" spans="1:11" ht="15.75" customHeight="1" x14ac:dyDescent="0.25">
      <c r="A5429" s="27" t="s">
        <v>12573</v>
      </c>
      <c r="B5429" s="30" t="s">
        <v>12574</v>
      </c>
      <c r="C5429" s="30" t="s">
        <v>11429</v>
      </c>
      <c r="D5429" s="7" t="s">
        <v>11429</v>
      </c>
      <c r="E5429" s="7" t="s">
        <v>12575</v>
      </c>
      <c r="F5429" s="13" t="s">
        <v>11586</v>
      </c>
      <c r="G5429" s="13" t="s">
        <v>11586</v>
      </c>
      <c r="H5429" s="36" t="s">
        <v>18</v>
      </c>
      <c r="I5429" s="37" t="s">
        <v>128</v>
      </c>
      <c r="J5429" s="11" t="e">
        <f t="shared" si="132"/>
        <v>#REF!</v>
      </c>
      <c r="K5429" s="11" t="e">
        <f t="shared" si="133"/>
        <v>#REF!</v>
      </c>
    </row>
    <row r="5430" spans="1:11" ht="15.75" customHeight="1" x14ac:dyDescent="0.25">
      <c r="A5430" s="27" t="s">
        <v>12576</v>
      </c>
      <c r="B5430" s="30" t="s">
        <v>11431</v>
      </c>
      <c r="C5430" s="30" t="s">
        <v>11431</v>
      </c>
      <c r="D5430" s="7" t="s">
        <v>12577</v>
      </c>
      <c r="E5430" s="7" t="s">
        <v>12577</v>
      </c>
      <c r="F5430" s="13" t="s">
        <v>12578</v>
      </c>
      <c r="G5430" s="13" t="s">
        <v>12579</v>
      </c>
      <c r="H5430" s="36" t="s">
        <v>18</v>
      </c>
      <c r="I5430" s="37" t="s">
        <v>128</v>
      </c>
      <c r="J5430" s="11" t="e">
        <f t="shared" si="132"/>
        <v>#REF!</v>
      </c>
      <c r="K5430" s="11" t="e">
        <f t="shared" si="133"/>
        <v>#REF!</v>
      </c>
    </row>
    <row r="5431" spans="1:11" ht="15.75" customHeight="1" x14ac:dyDescent="0.25">
      <c r="A5431" s="27" t="s">
        <v>12580</v>
      </c>
      <c r="B5431" s="30" t="s">
        <v>12581</v>
      </c>
      <c r="C5431" s="30" t="s">
        <v>12581</v>
      </c>
      <c r="D5431" s="7" t="s">
        <v>12582</v>
      </c>
      <c r="E5431" s="7" t="s">
        <v>12582</v>
      </c>
      <c r="F5431" s="13" t="s">
        <v>12583</v>
      </c>
      <c r="G5431" s="13" t="s">
        <v>12583</v>
      </c>
      <c r="H5431" s="36" t="s">
        <v>18</v>
      </c>
      <c r="I5431" s="37" t="s">
        <v>128</v>
      </c>
      <c r="J5431" s="11" t="e">
        <f t="shared" si="132"/>
        <v>#REF!</v>
      </c>
      <c r="K5431" s="11" t="e">
        <f t="shared" si="133"/>
        <v>#REF!</v>
      </c>
    </row>
    <row r="5432" spans="1:11" ht="15.75" customHeight="1" x14ac:dyDescent="0.25">
      <c r="A5432" s="27" t="s">
        <v>9256</v>
      </c>
      <c r="B5432" s="13" t="s">
        <v>11458</v>
      </c>
      <c r="C5432" s="13" t="s">
        <v>11458</v>
      </c>
      <c r="D5432" s="7" t="s">
        <v>12584</v>
      </c>
      <c r="E5432" s="7" t="s">
        <v>12584</v>
      </c>
      <c r="F5432" s="13" t="s">
        <v>11625</v>
      </c>
      <c r="G5432" s="13" t="s">
        <v>11625</v>
      </c>
      <c r="H5432" s="36" t="s">
        <v>18</v>
      </c>
      <c r="I5432" s="37" t="s">
        <v>128</v>
      </c>
      <c r="J5432" s="11" t="e">
        <f t="shared" si="132"/>
        <v>#REF!</v>
      </c>
      <c r="K5432" s="11" t="e">
        <f t="shared" si="133"/>
        <v>#REF!</v>
      </c>
    </row>
    <row r="5433" spans="1:11" ht="15.75" customHeight="1" x14ac:dyDescent="0.25">
      <c r="A5433" s="27" t="s">
        <v>9260</v>
      </c>
      <c r="B5433" s="13" t="s">
        <v>12567</v>
      </c>
      <c r="C5433" s="13" t="s">
        <v>12567</v>
      </c>
      <c r="D5433" s="7" t="s">
        <v>12567</v>
      </c>
      <c r="E5433" s="7" t="s">
        <v>12567</v>
      </c>
      <c r="F5433" s="13" t="s">
        <v>11631</v>
      </c>
      <c r="G5433" s="13" t="s">
        <v>11631</v>
      </c>
      <c r="H5433" s="36" t="s">
        <v>18</v>
      </c>
      <c r="I5433" s="37" t="s">
        <v>128</v>
      </c>
      <c r="J5433" s="11" t="e">
        <f t="shared" si="132"/>
        <v>#REF!</v>
      </c>
      <c r="K5433" s="11" t="e">
        <f t="shared" si="133"/>
        <v>#REF!</v>
      </c>
    </row>
    <row r="5434" spans="1:11" ht="15.75" customHeight="1" x14ac:dyDescent="0.25">
      <c r="A5434" s="27" t="s">
        <v>12585</v>
      </c>
      <c r="B5434" s="13" t="s">
        <v>11474</v>
      </c>
      <c r="C5434" s="13" t="s">
        <v>11474</v>
      </c>
      <c r="D5434" s="7" t="s">
        <v>11474</v>
      </c>
      <c r="E5434" s="7" t="s">
        <v>11474</v>
      </c>
      <c r="F5434" s="13" t="s">
        <v>12586</v>
      </c>
      <c r="G5434" s="13" t="s">
        <v>12587</v>
      </c>
      <c r="H5434" s="36" t="s">
        <v>18</v>
      </c>
      <c r="I5434" s="37" t="s">
        <v>128</v>
      </c>
      <c r="J5434" s="11" t="e">
        <f t="shared" si="132"/>
        <v>#REF!</v>
      </c>
      <c r="K5434" s="11" t="e">
        <f t="shared" si="133"/>
        <v>#REF!</v>
      </c>
    </row>
    <row r="5435" spans="1:11" ht="15.75" customHeight="1" x14ac:dyDescent="0.25">
      <c r="A5435" s="27" t="s">
        <v>12588</v>
      </c>
      <c r="B5435" s="13" t="s">
        <v>12589</v>
      </c>
      <c r="C5435" s="13" t="s">
        <v>12589</v>
      </c>
      <c r="D5435" s="7" t="s">
        <v>12589</v>
      </c>
      <c r="E5435" s="7" t="s">
        <v>12589</v>
      </c>
      <c r="F5435" s="13" t="s">
        <v>12590</v>
      </c>
      <c r="G5435" s="13" t="s">
        <v>12591</v>
      </c>
      <c r="H5435" s="36" t="s">
        <v>18</v>
      </c>
      <c r="I5435" s="37" t="s">
        <v>128</v>
      </c>
      <c r="J5435" s="11" t="e">
        <f t="shared" si="132"/>
        <v>#REF!</v>
      </c>
      <c r="K5435" s="11" t="e">
        <f t="shared" si="133"/>
        <v>#REF!</v>
      </c>
    </row>
    <row r="5436" spans="1:11" ht="15.75" customHeight="1" x14ac:dyDescent="0.25">
      <c r="A5436" s="27" t="s">
        <v>12592</v>
      </c>
      <c r="B5436" s="13" t="s">
        <v>11480</v>
      </c>
      <c r="C5436" s="13" t="s">
        <v>11480</v>
      </c>
      <c r="D5436" s="7" t="s">
        <v>12593</v>
      </c>
      <c r="E5436" s="7" t="s">
        <v>12593</v>
      </c>
      <c r="F5436" s="13" t="s">
        <v>12594</v>
      </c>
      <c r="G5436" s="13" t="s">
        <v>12594</v>
      </c>
      <c r="H5436" s="36" t="s">
        <v>18</v>
      </c>
      <c r="I5436" s="37" t="s">
        <v>128</v>
      </c>
      <c r="J5436" s="11" t="e">
        <f t="shared" si="132"/>
        <v>#REF!</v>
      </c>
      <c r="K5436" s="11" t="e">
        <f t="shared" si="133"/>
        <v>#REF!</v>
      </c>
    </row>
    <row r="5437" spans="1:11" ht="15.75" customHeight="1" x14ac:dyDescent="0.25">
      <c r="A5437" s="27" t="s">
        <v>9282</v>
      </c>
      <c r="B5437" s="13" t="s">
        <v>11500</v>
      </c>
      <c r="C5437" s="13" t="s">
        <v>11500</v>
      </c>
      <c r="D5437" s="7" t="s">
        <v>12595</v>
      </c>
      <c r="E5437" s="7" t="s">
        <v>12595</v>
      </c>
      <c r="F5437" s="13" t="s">
        <v>12596</v>
      </c>
      <c r="G5437" s="13" t="s">
        <v>12596</v>
      </c>
      <c r="H5437" s="36" t="s">
        <v>18</v>
      </c>
      <c r="I5437" s="37" t="s">
        <v>128</v>
      </c>
      <c r="J5437" s="11" t="e">
        <f t="shared" si="132"/>
        <v>#REF!</v>
      </c>
      <c r="K5437" s="11" t="e">
        <f t="shared" si="133"/>
        <v>#REF!</v>
      </c>
    </row>
    <row r="5438" spans="1:11" ht="15.75" customHeight="1" x14ac:dyDescent="0.25">
      <c r="A5438" s="27" t="s">
        <v>12597</v>
      </c>
      <c r="B5438" s="13" t="s">
        <v>12583</v>
      </c>
      <c r="C5438" s="13" t="s">
        <v>12583</v>
      </c>
      <c r="D5438" s="7" t="s">
        <v>12598</v>
      </c>
      <c r="E5438" s="7" t="s">
        <v>12598</v>
      </c>
      <c r="F5438" s="13" t="s">
        <v>12599</v>
      </c>
      <c r="G5438" s="13" t="s">
        <v>12600</v>
      </c>
      <c r="H5438" s="36" t="s">
        <v>18</v>
      </c>
      <c r="I5438" s="37" t="s">
        <v>128</v>
      </c>
      <c r="J5438" s="11" t="e">
        <f t="shared" si="132"/>
        <v>#REF!</v>
      </c>
      <c r="K5438" s="11" t="e">
        <f t="shared" si="133"/>
        <v>#REF!</v>
      </c>
    </row>
    <row r="5439" spans="1:11" ht="15.75" customHeight="1" x14ac:dyDescent="0.25">
      <c r="A5439" s="27" t="s">
        <v>12601</v>
      </c>
      <c r="B5439" s="13" t="s">
        <v>12602</v>
      </c>
      <c r="C5439" s="13" t="s">
        <v>12602</v>
      </c>
      <c r="D5439" s="7" t="s">
        <v>12603</v>
      </c>
      <c r="E5439" s="7" t="s">
        <v>12603</v>
      </c>
      <c r="F5439" s="13" t="s">
        <v>12604</v>
      </c>
      <c r="G5439" s="13" t="s">
        <v>12605</v>
      </c>
      <c r="H5439" s="36" t="s">
        <v>18</v>
      </c>
      <c r="I5439" s="37" t="s">
        <v>128</v>
      </c>
      <c r="J5439" s="11" t="e">
        <f t="shared" si="132"/>
        <v>#REF!</v>
      </c>
      <c r="K5439" s="11" t="e">
        <f t="shared" si="133"/>
        <v>#REF!</v>
      </c>
    </row>
    <row r="5440" spans="1:11" ht="15.75" customHeight="1" x14ac:dyDescent="0.25">
      <c r="A5440" s="27" t="s">
        <v>9286</v>
      </c>
      <c r="B5440" s="13" t="s">
        <v>12606</v>
      </c>
      <c r="C5440" s="13" t="s">
        <v>12606</v>
      </c>
      <c r="D5440" s="7" t="s">
        <v>12606</v>
      </c>
      <c r="E5440" s="7" t="s">
        <v>12606</v>
      </c>
      <c r="F5440" s="13" t="s">
        <v>12607</v>
      </c>
      <c r="G5440" s="13" t="s">
        <v>12607</v>
      </c>
      <c r="H5440" s="36" t="s">
        <v>18</v>
      </c>
      <c r="I5440" s="37" t="s">
        <v>128</v>
      </c>
      <c r="J5440" s="11" t="e">
        <f t="shared" si="132"/>
        <v>#REF!</v>
      </c>
      <c r="K5440" s="11" t="e">
        <f t="shared" si="133"/>
        <v>#REF!</v>
      </c>
    </row>
    <row r="5441" spans="1:11" ht="15.75" customHeight="1" x14ac:dyDescent="0.25">
      <c r="A5441" s="27" t="s">
        <v>12608</v>
      </c>
      <c r="B5441" s="13" t="s">
        <v>11515</v>
      </c>
      <c r="C5441" s="13" t="s">
        <v>11515</v>
      </c>
      <c r="D5441" s="7" t="s">
        <v>12609</v>
      </c>
      <c r="E5441" s="7" t="s">
        <v>12609</v>
      </c>
      <c r="F5441" s="13" t="s">
        <v>12610</v>
      </c>
      <c r="G5441" s="13" t="s">
        <v>12610</v>
      </c>
      <c r="H5441" s="36" t="s">
        <v>18</v>
      </c>
      <c r="I5441" s="37" t="s">
        <v>128</v>
      </c>
      <c r="J5441" s="11" t="e">
        <f t="shared" si="132"/>
        <v>#REF!</v>
      </c>
      <c r="K5441" s="11" t="e">
        <f t="shared" si="133"/>
        <v>#REF!</v>
      </c>
    </row>
    <row r="5442" spans="1:11" ht="15.75" customHeight="1" x14ac:dyDescent="0.25">
      <c r="A5442" s="27" t="s">
        <v>12611</v>
      </c>
      <c r="B5442" s="13" t="s">
        <v>11519</v>
      </c>
      <c r="C5442" s="13" t="s">
        <v>11519</v>
      </c>
      <c r="D5442" s="7" t="s">
        <v>12612</v>
      </c>
      <c r="E5442" s="7" t="s">
        <v>12612</v>
      </c>
      <c r="F5442" s="13" t="s">
        <v>12613</v>
      </c>
      <c r="G5442" s="13" t="s">
        <v>12613</v>
      </c>
      <c r="H5442" s="36" t="s">
        <v>18</v>
      </c>
      <c r="I5442" s="37" t="s">
        <v>128</v>
      </c>
      <c r="J5442" s="11" t="e">
        <f t="shared" si="132"/>
        <v>#REF!</v>
      </c>
      <c r="K5442" s="11" t="e">
        <f t="shared" si="133"/>
        <v>#REF!</v>
      </c>
    </row>
    <row r="5443" spans="1:11" ht="15.75" customHeight="1" x14ac:dyDescent="0.25">
      <c r="A5443" s="27" t="s">
        <v>9294</v>
      </c>
      <c r="B5443" s="13" t="s">
        <v>11526</v>
      </c>
      <c r="C5443" s="13" t="s">
        <v>11526</v>
      </c>
      <c r="D5443" s="7" t="s">
        <v>12614</v>
      </c>
      <c r="E5443" s="7" t="s">
        <v>12614</v>
      </c>
      <c r="F5443" s="13" t="s">
        <v>12615</v>
      </c>
      <c r="G5443" s="13" t="s">
        <v>12615</v>
      </c>
      <c r="H5443" s="36" t="s">
        <v>18</v>
      </c>
      <c r="I5443" s="37" t="s">
        <v>128</v>
      </c>
      <c r="J5443" s="11" t="e">
        <f t="shared" si="132"/>
        <v>#REF!</v>
      </c>
      <c r="K5443" s="11" t="e">
        <f t="shared" si="133"/>
        <v>#REF!</v>
      </c>
    </row>
    <row r="5444" spans="1:11" ht="15.75" customHeight="1" x14ac:dyDescent="0.25">
      <c r="A5444" s="27" t="s">
        <v>12616</v>
      </c>
      <c r="B5444" s="13" t="s">
        <v>11530</v>
      </c>
      <c r="C5444" s="13" t="s">
        <v>11529</v>
      </c>
      <c r="D5444" s="7" t="s">
        <v>12617</v>
      </c>
      <c r="E5444" s="7" t="s">
        <v>12617</v>
      </c>
      <c r="F5444" s="13" t="s">
        <v>12618</v>
      </c>
      <c r="G5444" s="13" t="s">
        <v>12618</v>
      </c>
      <c r="H5444" s="36" t="s">
        <v>18</v>
      </c>
      <c r="I5444" s="37" t="s">
        <v>128</v>
      </c>
      <c r="J5444" s="11" t="e">
        <f t="shared" si="132"/>
        <v>#REF!</v>
      </c>
      <c r="K5444" s="11" t="e">
        <f t="shared" si="133"/>
        <v>#REF!</v>
      </c>
    </row>
    <row r="5445" spans="1:11" ht="15.75" customHeight="1" x14ac:dyDescent="0.25">
      <c r="A5445" s="27" t="s">
        <v>10344</v>
      </c>
      <c r="B5445" s="13" t="s">
        <v>11540</v>
      </c>
      <c r="C5445" s="13" t="s">
        <v>11540</v>
      </c>
      <c r="D5445" s="7" t="s">
        <v>11540</v>
      </c>
      <c r="E5445" s="7" t="s">
        <v>11540</v>
      </c>
      <c r="F5445" s="13" t="s">
        <v>12619</v>
      </c>
      <c r="G5445" s="13" t="s">
        <v>12619</v>
      </c>
      <c r="H5445" s="36" t="s">
        <v>18</v>
      </c>
      <c r="I5445" s="37" t="s">
        <v>128</v>
      </c>
      <c r="J5445" s="11" t="e">
        <f t="shared" si="132"/>
        <v>#REF!</v>
      </c>
      <c r="K5445" s="11" t="e">
        <f t="shared" si="133"/>
        <v>#REF!</v>
      </c>
    </row>
    <row r="5446" spans="1:11" ht="15.75" customHeight="1" x14ac:dyDescent="0.25">
      <c r="A5446" s="27" t="s">
        <v>10349</v>
      </c>
      <c r="B5446" s="13" t="s">
        <v>11546</v>
      </c>
      <c r="C5446" s="13" t="s">
        <v>11546</v>
      </c>
      <c r="D5446" s="7" t="s">
        <v>12620</v>
      </c>
      <c r="E5446" s="7" t="s">
        <v>12620</v>
      </c>
      <c r="F5446" s="13" t="s">
        <v>12621</v>
      </c>
      <c r="G5446" s="13" t="s">
        <v>12622</v>
      </c>
      <c r="H5446" s="36" t="s">
        <v>18</v>
      </c>
      <c r="I5446" s="37" t="s">
        <v>128</v>
      </c>
      <c r="J5446" s="11" t="e">
        <f t="shared" si="132"/>
        <v>#REF!</v>
      </c>
      <c r="K5446" s="11" t="e">
        <f t="shared" si="133"/>
        <v>#REF!</v>
      </c>
    </row>
    <row r="5447" spans="1:11" ht="15.75" customHeight="1" x14ac:dyDescent="0.25">
      <c r="A5447" s="27" t="s">
        <v>12623</v>
      </c>
      <c r="B5447" s="13" t="s">
        <v>11555</v>
      </c>
      <c r="C5447" s="13" t="s">
        <v>11554</v>
      </c>
      <c r="D5447" s="7" t="s">
        <v>12624</v>
      </c>
      <c r="E5447" s="7" t="s">
        <v>12624</v>
      </c>
      <c r="F5447" s="13" t="s">
        <v>12625</v>
      </c>
      <c r="G5447" s="13" t="s">
        <v>12626</v>
      </c>
      <c r="H5447" s="36" t="s">
        <v>18</v>
      </c>
      <c r="I5447" s="37" t="s">
        <v>128</v>
      </c>
      <c r="J5447" s="11" t="e">
        <f t="shared" si="132"/>
        <v>#REF!</v>
      </c>
      <c r="K5447" s="11" t="e">
        <f t="shared" si="133"/>
        <v>#REF!</v>
      </c>
    </row>
    <row r="5448" spans="1:11" ht="15.75" customHeight="1" x14ac:dyDescent="0.25">
      <c r="A5448" s="27" t="s">
        <v>12627</v>
      </c>
      <c r="B5448" s="13" t="s">
        <v>12628</v>
      </c>
      <c r="C5448" s="13" t="s">
        <v>12629</v>
      </c>
      <c r="D5448" s="7" t="s">
        <v>11563</v>
      </c>
      <c r="E5448" s="7" t="s">
        <v>11563</v>
      </c>
      <c r="F5448" s="13" t="s">
        <v>11663</v>
      </c>
      <c r="G5448" s="13" t="s">
        <v>11663</v>
      </c>
      <c r="H5448" s="36" t="s">
        <v>18</v>
      </c>
      <c r="I5448" s="37" t="s">
        <v>128</v>
      </c>
      <c r="J5448" s="11" t="e">
        <f t="shared" si="132"/>
        <v>#REF!</v>
      </c>
      <c r="K5448" s="11" t="e">
        <f t="shared" si="133"/>
        <v>#REF!</v>
      </c>
    </row>
    <row r="5449" spans="1:11" ht="15.75" customHeight="1" x14ac:dyDescent="0.25">
      <c r="A5449" s="27" t="s">
        <v>12630</v>
      </c>
      <c r="B5449" s="13" t="s">
        <v>11567</v>
      </c>
      <c r="C5449" s="13" t="s">
        <v>11567</v>
      </c>
      <c r="D5449" s="7" t="s">
        <v>12631</v>
      </c>
      <c r="E5449" s="7" t="s">
        <v>12631</v>
      </c>
      <c r="F5449" s="13" t="s">
        <v>12632</v>
      </c>
      <c r="G5449" s="13" t="s">
        <v>12633</v>
      </c>
      <c r="H5449" s="36" t="s">
        <v>18</v>
      </c>
      <c r="I5449" s="37" t="s">
        <v>128</v>
      </c>
      <c r="J5449" s="11" t="e">
        <f t="shared" si="132"/>
        <v>#REF!</v>
      </c>
      <c r="K5449" s="11" t="e">
        <f t="shared" si="133"/>
        <v>#REF!</v>
      </c>
    </row>
    <row r="5450" spans="1:11" ht="15.75" customHeight="1" x14ac:dyDescent="0.25">
      <c r="A5450" s="27" t="s">
        <v>12634</v>
      </c>
      <c r="B5450" s="13" t="s">
        <v>11570</v>
      </c>
      <c r="C5450" s="13" t="s">
        <v>11570</v>
      </c>
      <c r="D5450" s="7" t="s">
        <v>12635</v>
      </c>
      <c r="E5450" s="7" t="s">
        <v>12635</v>
      </c>
      <c r="F5450" s="13" t="s">
        <v>11667</v>
      </c>
      <c r="G5450" s="13" t="s">
        <v>11668</v>
      </c>
      <c r="H5450" s="36" t="s">
        <v>18</v>
      </c>
      <c r="I5450" s="37" t="s">
        <v>128</v>
      </c>
      <c r="J5450" s="11" t="e">
        <f t="shared" si="132"/>
        <v>#REF!</v>
      </c>
      <c r="K5450" s="11" t="e">
        <f t="shared" si="133"/>
        <v>#REF!</v>
      </c>
    </row>
    <row r="5451" spans="1:11" ht="15.75" customHeight="1" x14ac:dyDescent="0.25">
      <c r="A5451" s="27" t="s">
        <v>12636</v>
      </c>
      <c r="B5451" s="13" t="s">
        <v>12586</v>
      </c>
      <c r="C5451" s="13" t="s">
        <v>12586</v>
      </c>
      <c r="D5451" s="7" t="s">
        <v>12637</v>
      </c>
      <c r="E5451" s="7" t="s">
        <v>12638</v>
      </c>
      <c r="F5451" s="13" t="s">
        <v>11671</v>
      </c>
      <c r="G5451" s="13" t="s">
        <v>12639</v>
      </c>
      <c r="H5451" s="36" t="s">
        <v>18</v>
      </c>
      <c r="I5451" s="37" t="s">
        <v>128</v>
      </c>
      <c r="J5451" s="11" t="e">
        <f t="shared" si="132"/>
        <v>#REF!</v>
      </c>
      <c r="K5451" s="11" t="e">
        <f t="shared" si="133"/>
        <v>#REF!</v>
      </c>
    </row>
    <row r="5452" spans="1:11" ht="15.75" customHeight="1" x14ac:dyDescent="0.25">
      <c r="A5452" s="27" t="s">
        <v>12640</v>
      </c>
      <c r="B5452" s="13" t="s">
        <v>12641</v>
      </c>
      <c r="C5452" s="13" t="s">
        <v>12641</v>
      </c>
      <c r="D5452" s="7" t="s">
        <v>12642</v>
      </c>
      <c r="E5452" s="7" t="s">
        <v>12643</v>
      </c>
      <c r="F5452" s="13" t="s">
        <v>12644</v>
      </c>
      <c r="G5452" s="13" t="s">
        <v>12645</v>
      </c>
      <c r="H5452" s="36" t="s">
        <v>18</v>
      </c>
      <c r="I5452" s="37" t="s">
        <v>128</v>
      </c>
      <c r="J5452" s="11" t="e">
        <f t="shared" si="132"/>
        <v>#REF!</v>
      </c>
      <c r="K5452" s="11" t="e">
        <f t="shared" si="133"/>
        <v>#REF!</v>
      </c>
    </row>
    <row r="5453" spans="1:11" ht="15.75" customHeight="1" x14ac:dyDescent="0.25">
      <c r="A5453" s="27" t="s">
        <v>9347</v>
      </c>
      <c r="B5453" s="13" t="s">
        <v>11575</v>
      </c>
      <c r="C5453" s="13" t="s">
        <v>11574</v>
      </c>
      <c r="D5453" s="7" t="s">
        <v>11574</v>
      </c>
      <c r="E5453" s="7" t="s">
        <v>11574</v>
      </c>
      <c r="F5453" s="13" t="s">
        <v>12646</v>
      </c>
      <c r="G5453" s="13" t="s">
        <v>12647</v>
      </c>
      <c r="H5453" s="36" t="s">
        <v>18</v>
      </c>
      <c r="I5453" s="37" t="s">
        <v>128</v>
      </c>
      <c r="J5453" s="11" t="e">
        <f t="shared" si="132"/>
        <v>#REF!</v>
      </c>
      <c r="K5453" s="11" t="e">
        <f t="shared" si="133"/>
        <v>#REF!</v>
      </c>
    </row>
    <row r="5454" spans="1:11" ht="15.75" customHeight="1" x14ac:dyDescent="0.25">
      <c r="A5454" s="27" t="s">
        <v>12648</v>
      </c>
      <c r="B5454" s="13" t="s">
        <v>11579</v>
      </c>
      <c r="C5454" s="13" t="s">
        <v>11579</v>
      </c>
      <c r="D5454" s="7" t="s">
        <v>12649</v>
      </c>
      <c r="E5454" s="7" t="s">
        <v>12649</v>
      </c>
      <c r="F5454" s="13" t="s">
        <v>11681</v>
      </c>
      <c r="G5454" s="13" t="s">
        <v>12650</v>
      </c>
      <c r="H5454" s="36" t="s">
        <v>18</v>
      </c>
      <c r="I5454" s="37" t="s">
        <v>128</v>
      </c>
      <c r="J5454" s="11" t="e">
        <f t="shared" si="132"/>
        <v>#REF!</v>
      </c>
      <c r="K5454" s="11" t="e">
        <f t="shared" si="133"/>
        <v>#REF!</v>
      </c>
    </row>
    <row r="5455" spans="1:11" ht="15.75" customHeight="1" x14ac:dyDescent="0.25">
      <c r="A5455" s="27" t="s">
        <v>12651</v>
      </c>
      <c r="B5455" s="13" t="s">
        <v>12594</v>
      </c>
      <c r="C5455" s="13" t="s">
        <v>12594</v>
      </c>
      <c r="D5455" s="7" t="s">
        <v>12652</v>
      </c>
      <c r="E5455" s="7" t="s">
        <v>12652</v>
      </c>
      <c r="F5455" s="13" t="s">
        <v>12653</v>
      </c>
      <c r="G5455" s="13" t="s">
        <v>12653</v>
      </c>
      <c r="H5455" s="36" t="s">
        <v>18</v>
      </c>
      <c r="I5455" s="37" t="s">
        <v>128</v>
      </c>
      <c r="J5455" s="11" t="e">
        <f t="shared" si="132"/>
        <v>#REF!</v>
      </c>
      <c r="K5455" s="11" t="e">
        <f t="shared" si="133"/>
        <v>#REF!</v>
      </c>
    </row>
    <row r="5456" spans="1:11" ht="15.75" customHeight="1" x14ac:dyDescent="0.25">
      <c r="A5456" s="27" t="s">
        <v>12654</v>
      </c>
      <c r="B5456" s="13" t="s">
        <v>12655</v>
      </c>
      <c r="C5456" s="13" t="s">
        <v>12655</v>
      </c>
      <c r="D5456" s="7" t="s">
        <v>12655</v>
      </c>
      <c r="E5456" s="7" t="s">
        <v>12655</v>
      </c>
      <c r="F5456" s="13" t="s">
        <v>11690</v>
      </c>
      <c r="G5456" s="13" t="s">
        <v>12656</v>
      </c>
      <c r="H5456" s="36" t="s">
        <v>18</v>
      </c>
      <c r="I5456" s="37" t="s">
        <v>128</v>
      </c>
      <c r="J5456" s="11" t="e">
        <f t="shared" si="132"/>
        <v>#REF!</v>
      </c>
      <c r="K5456" s="11" t="e">
        <f t="shared" si="133"/>
        <v>#REF!</v>
      </c>
    </row>
    <row r="5457" spans="1:11" ht="15.75" customHeight="1" x14ac:dyDescent="0.25">
      <c r="A5457" s="27" t="s">
        <v>12657</v>
      </c>
      <c r="B5457" s="13" t="s">
        <v>12658</v>
      </c>
      <c r="C5457" s="13" t="s">
        <v>12658</v>
      </c>
      <c r="D5457" s="7" t="s">
        <v>12658</v>
      </c>
      <c r="E5457" s="7" t="s">
        <v>12658</v>
      </c>
      <c r="F5457" s="13" t="s">
        <v>11698</v>
      </c>
      <c r="G5457" s="13" t="s">
        <v>11698</v>
      </c>
      <c r="H5457" s="36" t="s">
        <v>18</v>
      </c>
      <c r="I5457" s="37" t="s">
        <v>128</v>
      </c>
      <c r="J5457" s="11" t="e">
        <f t="shared" si="132"/>
        <v>#REF!</v>
      </c>
      <c r="K5457" s="11" t="e">
        <f t="shared" si="133"/>
        <v>#REF!</v>
      </c>
    </row>
    <row r="5458" spans="1:11" ht="15.75" customHeight="1" x14ac:dyDescent="0.25">
      <c r="A5458" s="27" t="s">
        <v>12659</v>
      </c>
      <c r="B5458" s="13" t="s">
        <v>11603</v>
      </c>
      <c r="C5458" s="13" t="s">
        <v>11603</v>
      </c>
      <c r="D5458" s="7" t="s">
        <v>11603</v>
      </c>
      <c r="E5458" s="7" t="s">
        <v>11603</v>
      </c>
      <c r="F5458" s="13" t="s">
        <v>11702</v>
      </c>
      <c r="G5458" s="13" t="s">
        <v>12660</v>
      </c>
      <c r="H5458" s="36" t="s">
        <v>18</v>
      </c>
      <c r="I5458" s="37" t="s">
        <v>128</v>
      </c>
      <c r="J5458" s="11" t="e">
        <f t="shared" si="132"/>
        <v>#REF!</v>
      </c>
      <c r="K5458" s="11" t="e">
        <f t="shared" si="133"/>
        <v>#REF!</v>
      </c>
    </row>
    <row r="5459" spans="1:11" ht="15.75" customHeight="1" x14ac:dyDescent="0.25">
      <c r="A5459" s="27" t="s">
        <v>12661</v>
      </c>
      <c r="B5459" s="13" t="s">
        <v>12662</v>
      </c>
      <c r="C5459" s="13" t="s">
        <v>12662</v>
      </c>
      <c r="D5459" s="7" t="s">
        <v>12663</v>
      </c>
      <c r="E5459" s="7" t="s">
        <v>12663</v>
      </c>
      <c r="F5459" s="13" t="s">
        <v>12664</v>
      </c>
      <c r="G5459" s="13" t="s">
        <v>12664</v>
      </c>
      <c r="H5459" s="36" t="s">
        <v>18</v>
      </c>
      <c r="I5459" s="37" t="s">
        <v>128</v>
      </c>
      <c r="J5459" s="11" t="e">
        <f t="shared" si="132"/>
        <v>#REF!</v>
      </c>
      <c r="K5459" s="11" t="e">
        <f t="shared" si="133"/>
        <v>#REF!</v>
      </c>
    </row>
    <row r="5460" spans="1:11" ht="15.75" customHeight="1" x14ac:dyDescent="0.25">
      <c r="A5460" s="27" t="s">
        <v>12665</v>
      </c>
      <c r="B5460" s="13" t="s">
        <v>12596</v>
      </c>
      <c r="C5460" s="13" t="s">
        <v>12596</v>
      </c>
      <c r="D5460" s="7" t="s">
        <v>12596</v>
      </c>
      <c r="E5460" s="7" t="s">
        <v>12596</v>
      </c>
      <c r="F5460" s="13" t="s">
        <v>11708</v>
      </c>
      <c r="G5460" s="13" t="s">
        <v>12666</v>
      </c>
      <c r="H5460" s="36" t="s">
        <v>18</v>
      </c>
      <c r="I5460" s="37" t="s">
        <v>128</v>
      </c>
      <c r="J5460" s="11" t="e">
        <f t="shared" si="132"/>
        <v>#REF!</v>
      </c>
      <c r="K5460" s="11" t="e">
        <f t="shared" si="133"/>
        <v>#REF!</v>
      </c>
    </row>
    <row r="5461" spans="1:11" ht="15.75" customHeight="1" x14ac:dyDescent="0.25">
      <c r="A5461" s="27" t="s">
        <v>9308</v>
      </c>
      <c r="B5461" s="13" t="s">
        <v>12667</v>
      </c>
      <c r="C5461" s="13" t="s">
        <v>12668</v>
      </c>
      <c r="D5461" s="7" t="s">
        <v>12668</v>
      </c>
      <c r="E5461" s="7" t="s">
        <v>12668</v>
      </c>
      <c r="F5461" s="13" t="s">
        <v>11712</v>
      </c>
      <c r="G5461" s="13" t="s">
        <v>11712</v>
      </c>
      <c r="H5461" s="36" t="s">
        <v>18</v>
      </c>
      <c r="I5461" s="37" t="s">
        <v>128</v>
      </c>
      <c r="J5461" s="11" t="e">
        <f t="shared" si="132"/>
        <v>#REF!</v>
      </c>
      <c r="K5461" s="11" t="e">
        <f t="shared" si="133"/>
        <v>#REF!</v>
      </c>
    </row>
    <row r="5462" spans="1:11" ht="15.75" customHeight="1" x14ac:dyDescent="0.25">
      <c r="A5462" s="27" t="s">
        <v>12669</v>
      </c>
      <c r="B5462" s="13" t="s">
        <v>11610</v>
      </c>
      <c r="C5462" s="13" t="s">
        <v>11610</v>
      </c>
      <c r="D5462" s="7" t="s">
        <v>11610</v>
      </c>
      <c r="E5462" s="7" t="s">
        <v>11610</v>
      </c>
      <c r="F5462" s="13" t="s">
        <v>11716</v>
      </c>
      <c r="G5462" s="13" t="s">
        <v>11716</v>
      </c>
      <c r="H5462" s="36" t="s">
        <v>18</v>
      </c>
      <c r="I5462" s="37" t="s">
        <v>128</v>
      </c>
      <c r="J5462" s="11" t="e">
        <f t="shared" si="132"/>
        <v>#REF!</v>
      </c>
      <c r="K5462" s="11" t="e">
        <f t="shared" si="133"/>
        <v>#REF!</v>
      </c>
    </row>
    <row r="5463" spans="1:11" ht="15.75" customHeight="1" x14ac:dyDescent="0.25">
      <c r="A5463" s="27" t="s">
        <v>10382</v>
      </c>
      <c r="B5463" s="13" t="s">
        <v>12604</v>
      </c>
      <c r="C5463" s="13" t="s">
        <v>12604</v>
      </c>
      <c r="D5463" s="7" t="s">
        <v>12604</v>
      </c>
      <c r="E5463" s="7" t="s">
        <v>12605</v>
      </c>
      <c r="F5463" s="13" t="s">
        <v>11720</v>
      </c>
      <c r="G5463" s="13" t="s">
        <v>11720</v>
      </c>
      <c r="H5463" s="36" t="s">
        <v>18</v>
      </c>
      <c r="I5463" s="37" t="s">
        <v>128</v>
      </c>
      <c r="J5463" s="11" t="e">
        <f t="shared" si="132"/>
        <v>#REF!</v>
      </c>
      <c r="K5463" s="11" t="e">
        <f t="shared" si="133"/>
        <v>#REF!</v>
      </c>
    </row>
    <row r="5464" spans="1:11" ht="15.75" customHeight="1" x14ac:dyDescent="0.25">
      <c r="A5464" s="27" t="s">
        <v>10333</v>
      </c>
      <c r="B5464" s="13" t="s">
        <v>12607</v>
      </c>
      <c r="C5464" s="13" t="s">
        <v>12607</v>
      </c>
      <c r="D5464" s="7" t="s">
        <v>12607</v>
      </c>
      <c r="E5464" s="7" t="s">
        <v>12607</v>
      </c>
      <c r="F5464" s="13" t="s">
        <v>11724</v>
      </c>
      <c r="G5464" s="13" t="s">
        <v>11724</v>
      </c>
      <c r="H5464" s="36" t="s">
        <v>18</v>
      </c>
      <c r="I5464" s="37" t="s">
        <v>128</v>
      </c>
      <c r="J5464" s="11" t="e">
        <f t="shared" si="132"/>
        <v>#REF!</v>
      </c>
      <c r="K5464" s="11" t="e">
        <f t="shared" si="133"/>
        <v>#REF!</v>
      </c>
    </row>
    <row r="5465" spans="1:11" ht="15.75" customHeight="1" x14ac:dyDescent="0.25">
      <c r="A5465" s="27" t="s">
        <v>9248</v>
      </c>
      <c r="B5465" s="13" t="s">
        <v>11612</v>
      </c>
      <c r="C5465" s="13" t="s">
        <v>11612</v>
      </c>
      <c r="D5465" s="7" t="s">
        <v>12670</v>
      </c>
      <c r="E5465" s="7" t="s">
        <v>12670</v>
      </c>
      <c r="F5465" s="13" t="s">
        <v>12671</v>
      </c>
      <c r="G5465" s="13" t="s">
        <v>12671</v>
      </c>
      <c r="H5465" s="36" t="s">
        <v>18</v>
      </c>
      <c r="I5465" s="37" t="s">
        <v>128</v>
      </c>
      <c r="J5465" s="11" t="e">
        <f t="shared" si="132"/>
        <v>#REF!</v>
      </c>
      <c r="K5465" s="11" t="e">
        <f t="shared" si="133"/>
        <v>#REF!</v>
      </c>
    </row>
    <row r="5466" spans="1:11" ht="15.75" customHeight="1" x14ac:dyDescent="0.25">
      <c r="A5466" s="27" t="s">
        <v>12672</v>
      </c>
      <c r="B5466" s="13" t="s">
        <v>12610</v>
      </c>
      <c r="C5466" s="13" t="s">
        <v>12610</v>
      </c>
      <c r="D5466" s="7" t="s">
        <v>12673</v>
      </c>
      <c r="E5466" s="7" t="s">
        <v>12673</v>
      </c>
      <c r="F5466" s="13" t="s">
        <v>11732</v>
      </c>
      <c r="G5466" s="13" t="s">
        <v>12674</v>
      </c>
      <c r="H5466" s="36" t="s">
        <v>18</v>
      </c>
      <c r="I5466" s="37" t="s">
        <v>128</v>
      </c>
      <c r="J5466" s="11" t="e">
        <f t="shared" si="132"/>
        <v>#REF!</v>
      </c>
      <c r="K5466" s="11" t="e">
        <f t="shared" si="133"/>
        <v>#REF!</v>
      </c>
    </row>
    <row r="5467" spans="1:11" ht="15.75" customHeight="1" x14ac:dyDescent="0.25">
      <c r="A5467" s="27" t="s">
        <v>9312</v>
      </c>
      <c r="B5467" s="13" t="s">
        <v>12675</v>
      </c>
      <c r="C5467" s="13" t="s">
        <v>12675</v>
      </c>
      <c r="D5467" s="7" t="s">
        <v>12676</v>
      </c>
      <c r="E5467" s="7" t="s">
        <v>12676</v>
      </c>
      <c r="F5467" s="13" t="s">
        <v>11737</v>
      </c>
      <c r="G5467" s="13" t="s">
        <v>11737</v>
      </c>
      <c r="H5467" s="36" t="s">
        <v>18</v>
      </c>
      <c r="I5467" s="37" t="s">
        <v>128</v>
      </c>
      <c r="J5467" s="11" t="e">
        <f t="shared" si="132"/>
        <v>#REF!</v>
      </c>
      <c r="K5467" s="11" t="e">
        <f t="shared" si="133"/>
        <v>#REF!</v>
      </c>
    </row>
    <row r="5468" spans="1:11" ht="15.75" customHeight="1" x14ac:dyDescent="0.25">
      <c r="A5468" s="27" t="s">
        <v>12677</v>
      </c>
      <c r="B5468" s="13" t="s">
        <v>11616</v>
      </c>
      <c r="C5468" s="13" t="s">
        <v>11616</v>
      </c>
      <c r="D5468" s="7" t="s">
        <v>12678</v>
      </c>
      <c r="E5468" s="7" t="s">
        <v>12678</v>
      </c>
      <c r="F5468" s="13" t="s">
        <v>11742</v>
      </c>
      <c r="G5468" s="13" t="s">
        <v>12679</v>
      </c>
      <c r="H5468" s="36" t="s">
        <v>18</v>
      </c>
      <c r="I5468" s="37" t="s">
        <v>128</v>
      </c>
      <c r="J5468" s="11" t="e">
        <f t="shared" si="132"/>
        <v>#REF!</v>
      </c>
      <c r="K5468" s="11" t="e">
        <f t="shared" si="133"/>
        <v>#REF!</v>
      </c>
    </row>
    <row r="5469" spans="1:11" ht="15.75" customHeight="1" x14ac:dyDescent="0.25">
      <c r="A5469" s="27" t="s">
        <v>12680</v>
      </c>
      <c r="B5469" s="13" t="s">
        <v>12615</v>
      </c>
      <c r="C5469" s="13" t="s">
        <v>12615</v>
      </c>
      <c r="D5469" s="7" t="s">
        <v>12681</v>
      </c>
      <c r="E5469" s="7" t="s">
        <v>12681</v>
      </c>
      <c r="F5469" s="13" t="s">
        <v>12682</v>
      </c>
      <c r="G5469" s="13" t="s">
        <v>12683</v>
      </c>
      <c r="H5469" s="36" t="s">
        <v>18</v>
      </c>
      <c r="I5469" s="37" t="s">
        <v>128</v>
      </c>
      <c r="J5469" s="11" t="e">
        <f t="shared" si="132"/>
        <v>#REF!</v>
      </c>
      <c r="K5469" s="11" t="e">
        <f t="shared" si="133"/>
        <v>#REF!</v>
      </c>
    </row>
    <row r="5470" spans="1:11" ht="15.75" customHeight="1" x14ac:dyDescent="0.25">
      <c r="A5470" s="27" t="s">
        <v>12684</v>
      </c>
      <c r="B5470" s="13" t="s">
        <v>12685</v>
      </c>
      <c r="C5470" s="13" t="s">
        <v>12685</v>
      </c>
      <c r="D5470" s="7" t="s">
        <v>12685</v>
      </c>
      <c r="E5470" s="7" t="s">
        <v>12685</v>
      </c>
      <c r="F5470" s="13" t="s">
        <v>12686</v>
      </c>
      <c r="G5470" s="13" t="s">
        <v>12687</v>
      </c>
      <c r="H5470" s="36" t="s">
        <v>18</v>
      </c>
      <c r="I5470" s="37" t="s">
        <v>128</v>
      </c>
      <c r="J5470" s="11" t="e">
        <f t="shared" si="132"/>
        <v>#REF!</v>
      </c>
      <c r="K5470" s="11" t="e">
        <f t="shared" si="133"/>
        <v>#REF!</v>
      </c>
    </row>
    <row r="5471" spans="1:11" ht="15.75" customHeight="1" x14ac:dyDescent="0.25">
      <c r="A5471" s="27" t="s">
        <v>12688</v>
      </c>
      <c r="B5471" s="13" t="s">
        <v>12689</v>
      </c>
      <c r="C5471" s="13" t="s">
        <v>12689</v>
      </c>
      <c r="D5471" s="7" t="s">
        <v>12689</v>
      </c>
      <c r="E5471" s="7" t="s">
        <v>12689</v>
      </c>
      <c r="F5471" s="13" t="s">
        <v>11750</v>
      </c>
      <c r="G5471" s="13" t="s">
        <v>11750</v>
      </c>
      <c r="H5471" s="36" t="s">
        <v>18</v>
      </c>
      <c r="I5471" s="37" t="s">
        <v>128</v>
      </c>
      <c r="J5471" s="11" t="e">
        <f t="shared" si="132"/>
        <v>#REF!</v>
      </c>
      <c r="K5471" s="11" t="e">
        <f t="shared" si="133"/>
        <v>#REF!</v>
      </c>
    </row>
    <row r="5472" spans="1:11" ht="15.75" customHeight="1" x14ac:dyDescent="0.25">
      <c r="A5472" s="27" t="s">
        <v>9322</v>
      </c>
      <c r="B5472" s="13" t="s">
        <v>11620</v>
      </c>
      <c r="C5472" s="13" t="s">
        <v>11619</v>
      </c>
      <c r="D5472" s="7" t="s">
        <v>11619</v>
      </c>
      <c r="E5472" s="7" t="s">
        <v>11619</v>
      </c>
      <c r="F5472" s="13" t="s">
        <v>11753</v>
      </c>
      <c r="G5472" s="13" t="s">
        <v>12690</v>
      </c>
      <c r="H5472" s="36" t="s">
        <v>18</v>
      </c>
      <c r="I5472" s="40" t="s">
        <v>128</v>
      </c>
      <c r="J5472" s="11" t="e">
        <f t="shared" si="132"/>
        <v>#REF!</v>
      </c>
      <c r="K5472" s="11" t="e">
        <f t="shared" si="133"/>
        <v>#REF!</v>
      </c>
    </row>
    <row r="5473" spans="1:11" ht="15.75" customHeight="1" x14ac:dyDescent="0.25">
      <c r="A5473" s="27" t="s">
        <v>12691</v>
      </c>
      <c r="B5473" s="13" t="s">
        <v>12619</v>
      </c>
      <c r="C5473" s="13" t="s">
        <v>12619</v>
      </c>
      <c r="D5473" s="7" t="s">
        <v>12692</v>
      </c>
      <c r="E5473" s="7" t="s">
        <v>12692</v>
      </c>
      <c r="F5473" s="13" t="s">
        <v>12693</v>
      </c>
      <c r="G5473" s="13" t="s">
        <v>12693</v>
      </c>
      <c r="H5473" s="36" t="s">
        <v>18</v>
      </c>
      <c r="I5473" s="37" t="s">
        <v>128</v>
      </c>
      <c r="J5473" s="11" t="e">
        <f t="shared" si="132"/>
        <v>#REF!</v>
      </c>
      <c r="K5473" s="11" t="e">
        <f t="shared" si="133"/>
        <v>#REF!</v>
      </c>
    </row>
    <row r="5474" spans="1:11" ht="15.75" customHeight="1" x14ac:dyDescent="0.25">
      <c r="A5474" s="27" t="s">
        <v>9382</v>
      </c>
      <c r="B5474" s="13" t="s">
        <v>12694</v>
      </c>
      <c r="C5474" s="13" t="s">
        <v>12694</v>
      </c>
      <c r="D5474" s="7" t="s">
        <v>12694</v>
      </c>
      <c r="E5474" s="7" t="s">
        <v>12694</v>
      </c>
      <c r="F5474" s="13" t="s">
        <v>11761</v>
      </c>
      <c r="G5474" s="13" t="s">
        <v>12695</v>
      </c>
      <c r="H5474" s="36" t="s">
        <v>18</v>
      </c>
      <c r="I5474" s="37" t="s">
        <v>128</v>
      </c>
      <c r="J5474" s="11" t="e">
        <f t="shared" si="132"/>
        <v>#REF!</v>
      </c>
      <c r="K5474" s="11" t="e">
        <f t="shared" si="133"/>
        <v>#REF!</v>
      </c>
    </row>
    <row r="5475" spans="1:11" ht="15.75" customHeight="1" x14ac:dyDescent="0.25">
      <c r="A5475" s="27" t="s">
        <v>9327</v>
      </c>
      <c r="B5475" s="13" t="s">
        <v>12621</v>
      </c>
      <c r="C5475" s="13" t="s">
        <v>12621</v>
      </c>
      <c r="D5475" s="7" t="s">
        <v>12696</v>
      </c>
      <c r="E5475" s="7" t="s">
        <v>12697</v>
      </c>
      <c r="F5475" s="13" t="s">
        <v>11765</v>
      </c>
      <c r="G5475" s="13" t="s">
        <v>11765</v>
      </c>
      <c r="H5475" s="36" t="s">
        <v>18</v>
      </c>
      <c r="I5475" s="37" t="s">
        <v>128</v>
      </c>
      <c r="J5475" s="11" t="e">
        <f t="shared" si="132"/>
        <v>#REF!</v>
      </c>
      <c r="K5475" s="11" t="e">
        <f t="shared" si="133"/>
        <v>#REF!</v>
      </c>
    </row>
    <row r="5476" spans="1:11" ht="15.75" customHeight="1" x14ac:dyDescent="0.25">
      <c r="A5476" s="27" t="s">
        <v>12698</v>
      </c>
      <c r="B5476" s="13" t="s">
        <v>12699</v>
      </c>
      <c r="C5476" s="13" t="s">
        <v>12699</v>
      </c>
      <c r="D5476" s="7" t="s">
        <v>12700</v>
      </c>
      <c r="E5476" s="7" t="s">
        <v>12700</v>
      </c>
      <c r="F5476" s="13" t="s">
        <v>12701</v>
      </c>
      <c r="G5476" s="13" t="s">
        <v>12702</v>
      </c>
      <c r="H5476" s="36" t="s">
        <v>18</v>
      </c>
      <c r="I5476" s="37" t="s">
        <v>128</v>
      </c>
      <c r="J5476" s="11" t="e">
        <f t="shared" si="132"/>
        <v>#REF!</v>
      </c>
      <c r="K5476" s="11" t="e">
        <f t="shared" si="133"/>
        <v>#REF!</v>
      </c>
    </row>
    <row r="5477" spans="1:11" ht="15.75" customHeight="1" x14ac:dyDescent="0.25">
      <c r="A5477" s="27" t="s">
        <v>9328</v>
      </c>
      <c r="B5477" s="13" t="s">
        <v>11627</v>
      </c>
      <c r="C5477" s="13" t="s">
        <v>11627</v>
      </c>
      <c r="D5477" s="7" t="s">
        <v>12703</v>
      </c>
      <c r="E5477" s="7" t="s">
        <v>12703</v>
      </c>
      <c r="F5477" s="13" t="s">
        <v>12704</v>
      </c>
      <c r="G5477" s="13" t="s">
        <v>12704</v>
      </c>
      <c r="H5477" s="36" t="s">
        <v>18</v>
      </c>
      <c r="I5477" s="37" t="s">
        <v>128</v>
      </c>
      <c r="J5477" s="11" t="e">
        <f t="shared" si="132"/>
        <v>#REF!</v>
      </c>
      <c r="K5477" s="11" t="e">
        <f t="shared" si="133"/>
        <v>#REF!</v>
      </c>
    </row>
    <row r="5478" spans="1:11" ht="15.75" customHeight="1" x14ac:dyDescent="0.25">
      <c r="A5478" s="27" t="s">
        <v>12705</v>
      </c>
      <c r="B5478" s="13" t="s">
        <v>12706</v>
      </c>
      <c r="C5478" s="13" t="s">
        <v>12706</v>
      </c>
      <c r="D5478" s="7" t="s">
        <v>12707</v>
      </c>
      <c r="E5478" s="7" t="s">
        <v>12707</v>
      </c>
      <c r="F5478" s="13" t="s">
        <v>12708</v>
      </c>
      <c r="G5478" s="13" t="s">
        <v>12709</v>
      </c>
      <c r="H5478" s="36" t="s">
        <v>18</v>
      </c>
      <c r="I5478" s="37" t="s">
        <v>128</v>
      </c>
      <c r="J5478" s="11" t="e">
        <f t="shared" si="132"/>
        <v>#REF!</v>
      </c>
      <c r="K5478" s="11" t="e">
        <f t="shared" si="133"/>
        <v>#REF!</v>
      </c>
    </row>
    <row r="5479" spans="1:11" ht="15.75" customHeight="1" x14ac:dyDescent="0.25">
      <c r="A5479" s="27" t="s">
        <v>10402</v>
      </c>
      <c r="B5479" s="13" t="s">
        <v>12632</v>
      </c>
      <c r="C5479" s="13" t="s">
        <v>12632</v>
      </c>
      <c r="D5479" s="7" t="s">
        <v>12710</v>
      </c>
      <c r="E5479" s="7" t="s">
        <v>12711</v>
      </c>
      <c r="F5479" s="13" t="s">
        <v>12712</v>
      </c>
      <c r="G5479" s="13" t="s">
        <v>12713</v>
      </c>
      <c r="H5479" s="36" t="s">
        <v>18</v>
      </c>
      <c r="I5479" s="37" t="s">
        <v>128</v>
      </c>
      <c r="J5479" s="11" t="e">
        <f t="shared" si="132"/>
        <v>#REF!</v>
      </c>
      <c r="K5479" s="11" t="e">
        <f t="shared" si="133"/>
        <v>#REF!</v>
      </c>
    </row>
    <row r="5480" spans="1:11" ht="15.75" customHeight="1" x14ac:dyDescent="0.25">
      <c r="A5480" s="27" t="s">
        <v>12714</v>
      </c>
      <c r="B5480" s="13" t="s">
        <v>12646</v>
      </c>
      <c r="C5480" s="13" t="s">
        <v>12646</v>
      </c>
      <c r="D5480" s="7" t="s">
        <v>12646</v>
      </c>
      <c r="E5480" s="7" t="s">
        <v>12647</v>
      </c>
      <c r="F5480" s="13" t="s">
        <v>11802</v>
      </c>
      <c r="G5480" s="13" t="s">
        <v>12715</v>
      </c>
      <c r="H5480" s="36" t="s">
        <v>18</v>
      </c>
      <c r="I5480" s="37" t="s">
        <v>128</v>
      </c>
      <c r="J5480" s="11" t="e">
        <f t="shared" si="132"/>
        <v>#REF!</v>
      </c>
      <c r="K5480" s="11" t="e">
        <f t="shared" si="133"/>
        <v>#REF!</v>
      </c>
    </row>
    <row r="5481" spans="1:11" ht="15.75" customHeight="1" x14ac:dyDescent="0.25">
      <c r="A5481" s="27" t="s">
        <v>12716</v>
      </c>
      <c r="B5481" s="13" t="s">
        <v>11639</v>
      </c>
      <c r="C5481" s="13" t="s">
        <v>11638</v>
      </c>
      <c r="D5481" s="7" t="s">
        <v>11638</v>
      </c>
      <c r="E5481" s="7" t="s">
        <v>11638</v>
      </c>
      <c r="F5481" s="13" t="s">
        <v>11807</v>
      </c>
      <c r="G5481" s="13" t="s">
        <v>11808</v>
      </c>
      <c r="H5481" s="36" t="s">
        <v>18</v>
      </c>
      <c r="I5481" s="37" t="s">
        <v>128</v>
      </c>
      <c r="J5481" s="11" t="e">
        <f t="shared" si="132"/>
        <v>#REF!</v>
      </c>
      <c r="K5481" s="11" t="e">
        <f t="shared" si="133"/>
        <v>#REF!</v>
      </c>
    </row>
    <row r="5482" spans="1:11" ht="15.75" customHeight="1" x14ac:dyDescent="0.25">
      <c r="A5482" s="27" t="s">
        <v>12717</v>
      </c>
      <c r="B5482" s="13" t="s">
        <v>12718</v>
      </c>
      <c r="C5482" s="13" t="s">
        <v>12718</v>
      </c>
      <c r="D5482" s="7" t="s">
        <v>12719</v>
      </c>
      <c r="E5482" s="7" t="s">
        <v>12719</v>
      </c>
      <c r="F5482" s="13" t="s">
        <v>11811</v>
      </c>
      <c r="G5482" s="13" t="s">
        <v>11811</v>
      </c>
      <c r="H5482" s="36" t="s">
        <v>18</v>
      </c>
      <c r="I5482" s="37" t="s">
        <v>128</v>
      </c>
      <c r="J5482" s="11" t="e">
        <f t="shared" si="132"/>
        <v>#REF!</v>
      </c>
      <c r="K5482" s="11" t="e">
        <f t="shared" si="133"/>
        <v>#REF!</v>
      </c>
    </row>
    <row r="5483" spans="1:11" ht="15.75" customHeight="1" x14ac:dyDescent="0.25">
      <c r="A5483" s="27" t="s">
        <v>3001</v>
      </c>
      <c r="B5483" s="13" t="s">
        <v>12664</v>
      </c>
      <c r="C5483" s="13" t="s">
        <v>12664</v>
      </c>
      <c r="D5483" s="7" t="s">
        <v>12720</v>
      </c>
      <c r="E5483" s="7" t="s">
        <v>12720</v>
      </c>
      <c r="F5483" s="13" t="s">
        <v>11832</v>
      </c>
      <c r="G5483" s="13" t="s">
        <v>12721</v>
      </c>
      <c r="H5483" s="36" t="s">
        <v>18</v>
      </c>
      <c r="I5483" s="37" t="s">
        <v>128</v>
      </c>
      <c r="J5483" s="11" t="e">
        <f t="shared" si="132"/>
        <v>#REF!</v>
      </c>
      <c r="K5483" s="11" t="e">
        <f t="shared" si="133"/>
        <v>#REF!</v>
      </c>
    </row>
    <row r="5484" spans="1:11" ht="15.75" customHeight="1" x14ac:dyDescent="0.25">
      <c r="A5484" s="27" t="s">
        <v>12722</v>
      </c>
      <c r="B5484" s="13" t="s">
        <v>12687</v>
      </c>
      <c r="C5484" s="13" t="s">
        <v>12686</v>
      </c>
      <c r="D5484" s="7" t="s">
        <v>12686</v>
      </c>
      <c r="E5484" s="7" t="s">
        <v>12686</v>
      </c>
      <c r="F5484" s="13" t="s">
        <v>12723</v>
      </c>
      <c r="G5484" s="13" t="s">
        <v>12723</v>
      </c>
      <c r="H5484" s="36" t="s">
        <v>18</v>
      </c>
      <c r="I5484" s="37" t="s">
        <v>128</v>
      </c>
      <c r="J5484" s="11" t="e">
        <f t="shared" si="132"/>
        <v>#REF!</v>
      </c>
      <c r="K5484" s="11" t="e">
        <f t="shared" si="133"/>
        <v>#REF!</v>
      </c>
    </row>
    <row r="5485" spans="1:11" ht="15.75" customHeight="1" x14ac:dyDescent="0.25">
      <c r="A5485" s="27" t="s">
        <v>12724</v>
      </c>
      <c r="B5485" s="13" t="s">
        <v>11684</v>
      </c>
      <c r="C5485" s="13" t="s">
        <v>11684</v>
      </c>
      <c r="D5485" s="7" t="s">
        <v>12725</v>
      </c>
      <c r="E5485" s="7" t="s">
        <v>12725</v>
      </c>
      <c r="F5485" s="13" t="s">
        <v>12726</v>
      </c>
      <c r="G5485" s="13" t="s">
        <v>12727</v>
      </c>
      <c r="H5485" s="36" t="s">
        <v>18</v>
      </c>
      <c r="I5485" s="37" t="s">
        <v>128</v>
      </c>
      <c r="J5485" s="11" t="e">
        <f t="shared" si="132"/>
        <v>#REF!</v>
      </c>
      <c r="K5485" s="11" t="e">
        <f t="shared" si="133"/>
        <v>#REF!</v>
      </c>
    </row>
    <row r="5486" spans="1:11" ht="15.75" customHeight="1" x14ac:dyDescent="0.25">
      <c r="A5486" s="27" t="s">
        <v>12728</v>
      </c>
      <c r="B5486" s="13" t="s">
        <v>12729</v>
      </c>
      <c r="C5486" s="13" t="s">
        <v>12729</v>
      </c>
      <c r="D5486" s="7" t="s">
        <v>12729</v>
      </c>
      <c r="E5486" s="7" t="s">
        <v>12729</v>
      </c>
      <c r="F5486" s="13" t="s">
        <v>11875</v>
      </c>
      <c r="G5486" s="13" t="s">
        <v>11875</v>
      </c>
      <c r="H5486" s="36" t="s">
        <v>18</v>
      </c>
      <c r="I5486" s="37" t="s">
        <v>128</v>
      </c>
      <c r="J5486" s="11" t="e">
        <f t="shared" si="132"/>
        <v>#REF!</v>
      </c>
      <c r="K5486" s="11" t="e">
        <f t="shared" si="133"/>
        <v>#REF!</v>
      </c>
    </row>
    <row r="5487" spans="1:11" ht="15.75" customHeight="1" x14ac:dyDescent="0.25">
      <c r="A5487" s="27" t="s">
        <v>12730</v>
      </c>
      <c r="B5487" s="13" t="s">
        <v>12731</v>
      </c>
      <c r="C5487" s="13" t="s">
        <v>12731</v>
      </c>
      <c r="D5487" s="7" t="s">
        <v>12731</v>
      </c>
      <c r="E5487" s="7" t="s">
        <v>12731</v>
      </c>
      <c r="F5487" s="13" t="s">
        <v>12732</v>
      </c>
      <c r="G5487" s="13" t="s">
        <v>12732</v>
      </c>
      <c r="H5487" s="36" t="s">
        <v>18</v>
      </c>
      <c r="I5487" s="37" t="s">
        <v>128</v>
      </c>
      <c r="J5487" s="11" t="e">
        <f t="shared" si="132"/>
        <v>#REF!</v>
      </c>
      <c r="K5487" s="11" t="e">
        <f t="shared" si="133"/>
        <v>#REF!</v>
      </c>
    </row>
    <row r="5488" spans="1:11" ht="15.75" customHeight="1" x14ac:dyDescent="0.25">
      <c r="A5488" s="27" t="s">
        <v>9414</v>
      </c>
      <c r="B5488" s="13" t="s">
        <v>12733</v>
      </c>
      <c r="C5488" s="13" t="s">
        <v>12733</v>
      </c>
      <c r="D5488" s="7" t="s">
        <v>12733</v>
      </c>
      <c r="E5488" s="7" t="s">
        <v>12733</v>
      </c>
      <c r="F5488" s="13" t="s">
        <v>11879</v>
      </c>
      <c r="G5488" s="13" t="s">
        <v>11879</v>
      </c>
      <c r="H5488" s="36" t="s">
        <v>18</v>
      </c>
      <c r="I5488" s="37" t="s">
        <v>128</v>
      </c>
      <c r="J5488" s="11" t="e">
        <f t="shared" si="132"/>
        <v>#REF!</v>
      </c>
      <c r="K5488" s="11" t="e">
        <f t="shared" si="133"/>
        <v>#REF!</v>
      </c>
    </row>
    <row r="5489" spans="1:11" ht="15.75" customHeight="1" x14ac:dyDescent="0.25">
      <c r="A5489" s="27" t="s">
        <v>12734</v>
      </c>
      <c r="B5489" s="13" t="s">
        <v>12735</v>
      </c>
      <c r="C5489" s="13" t="s">
        <v>12735</v>
      </c>
      <c r="D5489" s="7" t="s">
        <v>12735</v>
      </c>
      <c r="E5489" s="7" t="s">
        <v>12735</v>
      </c>
      <c r="F5489" s="13" t="s">
        <v>11884</v>
      </c>
      <c r="G5489" s="13" t="s">
        <v>11885</v>
      </c>
      <c r="H5489" s="36" t="s">
        <v>18</v>
      </c>
      <c r="I5489" s="37" t="s">
        <v>128</v>
      </c>
      <c r="J5489" s="11" t="e">
        <f t="shared" si="132"/>
        <v>#REF!</v>
      </c>
      <c r="K5489" s="11" t="e">
        <f t="shared" si="133"/>
        <v>#REF!</v>
      </c>
    </row>
    <row r="5490" spans="1:11" ht="15.75" customHeight="1" x14ac:dyDescent="0.25">
      <c r="A5490" s="27" t="s">
        <v>9499</v>
      </c>
      <c r="B5490" s="13" t="s">
        <v>12736</v>
      </c>
      <c r="C5490" s="13" t="s">
        <v>12736</v>
      </c>
      <c r="D5490" s="7" t="s">
        <v>12736</v>
      </c>
      <c r="E5490" s="7" t="s">
        <v>12736</v>
      </c>
      <c r="F5490" s="13" t="s">
        <v>12737</v>
      </c>
      <c r="G5490" s="13" t="s">
        <v>12737</v>
      </c>
      <c r="H5490" s="36" t="s">
        <v>18</v>
      </c>
      <c r="I5490" s="37" t="s">
        <v>128</v>
      </c>
      <c r="J5490" s="11" t="e">
        <f t="shared" si="132"/>
        <v>#REF!</v>
      </c>
      <c r="K5490" s="11" t="e">
        <f t="shared" si="133"/>
        <v>#REF!</v>
      </c>
    </row>
    <row r="5491" spans="1:11" ht="15.75" customHeight="1" x14ac:dyDescent="0.25">
      <c r="A5491" s="27" t="s">
        <v>12738</v>
      </c>
      <c r="B5491" s="13" t="s">
        <v>12723</v>
      </c>
      <c r="C5491" s="13" t="s">
        <v>12723</v>
      </c>
      <c r="D5491" s="7" t="s">
        <v>12723</v>
      </c>
      <c r="E5491" s="7" t="s">
        <v>12723</v>
      </c>
      <c r="F5491" s="13" t="s">
        <v>11888</v>
      </c>
      <c r="G5491" s="13" t="s">
        <v>11888</v>
      </c>
      <c r="H5491" s="36" t="s">
        <v>18</v>
      </c>
      <c r="I5491" s="37" t="s">
        <v>128</v>
      </c>
      <c r="J5491" s="11" t="e">
        <f t="shared" si="132"/>
        <v>#REF!</v>
      </c>
      <c r="K5491" s="11" t="e">
        <f t="shared" si="133"/>
        <v>#REF!</v>
      </c>
    </row>
    <row r="5492" spans="1:11" ht="15.75" customHeight="1" x14ac:dyDescent="0.25">
      <c r="A5492" s="27" t="s">
        <v>12739</v>
      </c>
      <c r="B5492" s="13" t="s">
        <v>11751</v>
      </c>
      <c r="C5492" s="13" t="s">
        <v>11751</v>
      </c>
      <c r="D5492" s="7" t="s">
        <v>12740</v>
      </c>
      <c r="E5492" s="7" t="s">
        <v>12740</v>
      </c>
      <c r="F5492" s="13" t="s">
        <v>12741</v>
      </c>
      <c r="G5492" s="13" t="s">
        <v>12742</v>
      </c>
      <c r="H5492" s="36" t="s">
        <v>18</v>
      </c>
      <c r="I5492" s="37" t="s">
        <v>128</v>
      </c>
      <c r="J5492" s="11" t="e">
        <f t="shared" si="132"/>
        <v>#REF!</v>
      </c>
      <c r="K5492" s="11" t="e">
        <f t="shared" si="133"/>
        <v>#REF!</v>
      </c>
    </row>
    <row r="5493" spans="1:11" ht="15.75" customHeight="1" x14ac:dyDescent="0.25">
      <c r="A5493" s="27" t="s">
        <v>9420</v>
      </c>
      <c r="B5493" s="13" t="s">
        <v>12743</v>
      </c>
      <c r="C5493" s="13" t="s">
        <v>12744</v>
      </c>
      <c r="D5493" s="7" t="s">
        <v>12745</v>
      </c>
      <c r="E5493" s="7" t="s">
        <v>12745</v>
      </c>
      <c r="F5493" s="13" t="s">
        <v>11892</v>
      </c>
      <c r="G5493" s="13" t="s">
        <v>11892</v>
      </c>
      <c r="H5493" s="36" t="s">
        <v>18</v>
      </c>
      <c r="I5493" s="37" t="s">
        <v>128</v>
      </c>
      <c r="J5493" s="11" t="e">
        <f t="shared" si="132"/>
        <v>#REF!</v>
      </c>
      <c r="K5493" s="11" t="e">
        <f t="shared" si="133"/>
        <v>#REF!</v>
      </c>
    </row>
    <row r="5494" spans="1:11" ht="15.75" customHeight="1" x14ac:dyDescent="0.25">
      <c r="A5494" s="27" t="s">
        <v>12746</v>
      </c>
      <c r="B5494" s="13" t="s">
        <v>11759</v>
      </c>
      <c r="C5494" s="13" t="s">
        <v>11759</v>
      </c>
      <c r="D5494" s="7" t="s">
        <v>12747</v>
      </c>
      <c r="E5494" s="7" t="s">
        <v>12747</v>
      </c>
      <c r="F5494" s="13" t="s">
        <v>12748</v>
      </c>
      <c r="G5494" s="13" t="s">
        <v>12749</v>
      </c>
      <c r="H5494" s="36" t="s">
        <v>18</v>
      </c>
      <c r="I5494" s="37" t="s">
        <v>128</v>
      </c>
      <c r="J5494" s="11" t="e">
        <f t="shared" si="132"/>
        <v>#REF!</v>
      </c>
      <c r="K5494" s="11" t="e">
        <f t="shared" si="133"/>
        <v>#REF!</v>
      </c>
    </row>
    <row r="5495" spans="1:11" ht="15.75" customHeight="1" x14ac:dyDescent="0.25">
      <c r="A5495" s="27" t="s">
        <v>12750</v>
      </c>
      <c r="B5495" s="13" t="s">
        <v>11402</v>
      </c>
      <c r="C5495" s="13" t="s">
        <v>11402</v>
      </c>
      <c r="D5495" s="7" t="s">
        <v>11402</v>
      </c>
      <c r="E5495" s="7" t="s">
        <v>11402</v>
      </c>
      <c r="F5495" s="13" t="s">
        <v>11895</v>
      </c>
      <c r="G5495" s="13" t="s">
        <v>11895</v>
      </c>
      <c r="H5495" s="36" t="s">
        <v>18</v>
      </c>
      <c r="I5495" s="37" t="s">
        <v>128</v>
      </c>
      <c r="J5495" s="11" t="e">
        <f t="shared" si="132"/>
        <v>#REF!</v>
      </c>
      <c r="K5495" s="11" t="e">
        <f t="shared" si="133"/>
        <v>#REF!</v>
      </c>
    </row>
    <row r="5496" spans="1:11" ht="15.75" customHeight="1" x14ac:dyDescent="0.25">
      <c r="A5496" s="27" t="s">
        <v>9429</v>
      </c>
      <c r="B5496" s="13" t="s">
        <v>11768</v>
      </c>
      <c r="C5496" s="13" t="s">
        <v>11767</v>
      </c>
      <c r="D5496" s="7" t="s">
        <v>12751</v>
      </c>
      <c r="E5496" s="7" t="s">
        <v>12751</v>
      </c>
      <c r="F5496" s="13" t="s">
        <v>12752</v>
      </c>
      <c r="G5496" s="13" t="s">
        <v>12752</v>
      </c>
      <c r="H5496" s="36" t="s">
        <v>18</v>
      </c>
      <c r="I5496" s="37" t="s">
        <v>128</v>
      </c>
      <c r="J5496" s="11" t="e">
        <f t="shared" si="132"/>
        <v>#REF!</v>
      </c>
      <c r="K5496" s="11" t="e">
        <f t="shared" si="133"/>
        <v>#REF!</v>
      </c>
    </row>
    <row r="5497" spans="1:11" ht="15.75" customHeight="1" x14ac:dyDescent="0.25">
      <c r="A5497" s="27" t="s">
        <v>12753</v>
      </c>
      <c r="B5497" s="13" t="s">
        <v>12754</v>
      </c>
      <c r="C5497" s="13" t="s">
        <v>12754</v>
      </c>
      <c r="D5497" s="7" t="s">
        <v>12755</v>
      </c>
      <c r="E5497" s="7" t="s">
        <v>12755</v>
      </c>
      <c r="F5497" s="13" t="s">
        <v>11901</v>
      </c>
      <c r="G5497" s="13" t="s">
        <v>11901</v>
      </c>
      <c r="H5497" s="36" t="s">
        <v>18</v>
      </c>
      <c r="I5497" s="37" t="s">
        <v>128</v>
      </c>
      <c r="J5497" s="11" t="e">
        <f t="shared" si="132"/>
        <v>#REF!</v>
      </c>
      <c r="K5497" s="11" t="e">
        <f t="shared" si="133"/>
        <v>#REF!</v>
      </c>
    </row>
    <row r="5498" spans="1:11" ht="15.75" customHeight="1" x14ac:dyDescent="0.25">
      <c r="A5498" s="27" t="s">
        <v>12756</v>
      </c>
      <c r="B5498" s="13" t="s">
        <v>12757</v>
      </c>
      <c r="C5498" s="13" t="s">
        <v>12757</v>
      </c>
      <c r="D5498" s="7" t="s">
        <v>12758</v>
      </c>
      <c r="E5498" s="7" t="s">
        <v>12758</v>
      </c>
      <c r="F5498" s="13" t="s">
        <v>12759</v>
      </c>
      <c r="G5498" s="13" t="s">
        <v>12760</v>
      </c>
      <c r="H5498" s="36" t="s">
        <v>18</v>
      </c>
      <c r="I5498" s="37" t="s">
        <v>128</v>
      </c>
      <c r="J5498" s="11" t="e">
        <f t="shared" si="132"/>
        <v>#REF!</v>
      </c>
      <c r="K5498" s="11" t="e">
        <f t="shared" si="133"/>
        <v>#REF!</v>
      </c>
    </row>
    <row r="5499" spans="1:11" ht="15.75" customHeight="1" x14ac:dyDescent="0.25">
      <c r="A5499" s="27" t="s">
        <v>12761</v>
      </c>
      <c r="B5499" s="13" t="s">
        <v>11778</v>
      </c>
      <c r="C5499" s="13" t="s">
        <v>11778</v>
      </c>
      <c r="D5499" s="7" t="s">
        <v>11778</v>
      </c>
      <c r="E5499" s="7" t="s">
        <v>11778</v>
      </c>
      <c r="F5499" s="13" t="s">
        <v>12762</v>
      </c>
      <c r="G5499" s="13" t="s">
        <v>12762</v>
      </c>
      <c r="H5499" s="36" t="s">
        <v>18</v>
      </c>
      <c r="I5499" s="37" t="s">
        <v>128</v>
      </c>
      <c r="J5499" s="11" t="e">
        <f t="shared" si="132"/>
        <v>#REF!</v>
      </c>
      <c r="K5499" s="11" t="e">
        <f t="shared" si="133"/>
        <v>#REF!</v>
      </c>
    </row>
    <row r="5500" spans="1:11" ht="15.75" customHeight="1" x14ac:dyDescent="0.25">
      <c r="A5500" s="27" t="s">
        <v>9432</v>
      </c>
      <c r="B5500" s="13" t="s">
        <v>12763</v>
      </c>
      <c r="C5500" s="13" t="s">
        <v>12763</v>
      </c>
      <c r="D5500" s="7" t="s">
        <v>12764</v>
      </c>
      <c r="E5500" s="7" t="s">
        <v>12764</v>
      </c>
      <c r="F5500" s="13" t="s">
        <v>12765</v>
      </c>
      <c r="G5500" s="13" t="s">
        <v>12766</v>
      </c>
      <c r="H5500" s="36" t="s">
        <v>18</v>
      </c>
      <c r="I5500" s="37" t="s">
        <v>128</v>
      </c>
      <c r="J5500" s="11" t="e">
        <f t="shared" si="132"/>
        <v>#REF!</v>
      </c>
      <c r="K5500" s="11" t="e">
        <f t="shared" si="133"/>
        <v>#REF!</v>
      </c>
    </row>
    <row r="5501" spans="1:11" ht="15.75" customHeight="1" x14ac:dyDescent="0.25">
      <c r="A5501" s="27" t="s">
        <v>12767</v>
      </c>
      <c r="B5501" s="13" t="s">
        <v>12768</v>
      </c>
      <c r="C5501" s="13" t="s">
        <v>12768</v>
      </c>
      <c r="D5501" s="7" t="s">
        <v>12769</v>
      </c>
      <c r="E5501" s="7" t="s">
        <v>12769</v>
      </c>
      <c r="F5501" s="13" t="s">
        <v>12770</v>
      </c>
      <c r="G5501" s="13" t="s">
        <v>12771</v>
      </c>
      <c r="H5501" s="36" t="s">
        <v>18</v>
      </c>
      <c r="I5501" s="37" t="s">
        <v>128</v>
      </c>
      <c r="J5501" s="11" t="e">
        <f t="shared" si="132"/>
        <v>#REF!</v>
      </c>
      <c r="K5501" s="11" t="e">
        <f t="shared" si="133"/>
        <v>#REF!</v>
      </c>
    </row>
    <row r="5502" spans="1:11" ht="15.75" customHeight="1" x14ac:dyDescent="0.25">
      <c r="A5502" s="27" t="s">
        <v>9434</v>
      </c>
      <c r="B5502" s="13" t="s">
        <v>11785</v>
      </c>
      <c r="C5502" s="13" t="s">
        <v>11785</v>
      </c>
      <c r="D5502" s="7" t="s">
        <v>12772</v>
      </c>
      <c r="E5502" s="7" t="s">
        <v>12772</v>
      </c>
      <c r="F5502" s="13" t="s">
        <v>12773</v>
      </c>
      <c r="G5502" s="13" t="s">
        <v>12774</v>
      </c>
      <c r="H5502" s="36" t="s">
        <v>18</v>
      </c>
      <c r="I5502" s="37" t="s">
        <v>128</v>
      </c>
      <c r="J5502" s="11" t="e">
        <f t="shared" si="132"/>
        <v>#REF!</v>
      </c>
      <c r="K5502" s="11" t="e">
        <f t="shared" si="133"/>
        <v>#REF!</v>
      </c>
    </row>
    <row r="5503" spans="1:11" ht="15.75" customHeight="1" x14ac:dyDescent="0.25">
      <c r="A5503" s="27" t="s">
        <v>9435</v>
      </c>
      <c r="B5503" s="13" t="s">
        <v>12775</v>
      </c>
      <c r="C5503" s="13" t="s">
        <v>12775</v>
      </c>
      <c r="D5503" s="7" t="s">
        <v>12776</v>
      </c>
      <c r="E5503" s="7" t="s">
        <v>12776</v>
      </c>
      <c r="F5503" s="13" t="s">
        <v>12777</v>
      </c>
      <c r="G5503" s="13" t="s">
        <v>12778</v>
      </c>
      <c r="H5503" s="36" t="s">
        <v>18</v>
      </c>
      <c r="I5503" s="37" t="s">
        <v>128</v>
      </c>
      <c r="J5503" s="11" t="e">
        <f t="shared" si="132"/>
        <v>#REF!</v>
      </c>
      <c r="K5503" s="11" t="e">
        <f t="shared" si="133"/>
        <v>#REF!</v>
      </c>
    </row>
    <row r="5504" spans="1:11" ht="15.75" customHeight="1" x14ac:dyDescent="0.25">
      <c r="A5504" s="27" t="s">
        <v>9440</v>
      </c>
      <c r="B5504" s="13" t="s">
        <v>12779</v>
      </c>
      <c r="C5504" s="13" t="s">
        <v>12779</v>
      </c>
      <c r="D5504" s="7" t="s">
        <v>12780</v>
      </c>
      <c r="E5504" s="7" t="s">
        <v>12780</v>
      </c>
      <c r="F5504" s="13" t="s">
        <v>12781</v>
      </c>
      <c r="G5504" s="13" t="s">
        <v>12782</v>
      </c>
      <c r="H5504" s="36" t="s">
        <v>18</v>
      </c>
      <c r="I5504" s="37" t="s">
        <v>128</v>
      </c>
      <c r="J5504" s="11" t="e">
        <f t="shared" si="132"/>
        <v>#REF!</v>
      </c>
      <c r="K5504" s="11" t="e">
        <f t="shared" si="133"/>
        <v>#REF!</v>
      </c>
    </row>
    <row r="5505" spans="1:11" ht="15.75" customHeight="1" x14ac:dyDescent="0.25">
      <c r="A5505" s="27" t="s">
        <v>12783</v>
      </c>
      <c r="B5505" s="13" t="s">
        <v>11798</v>
      </c>
      <c r="C5505" s="13" t="s">
        <v>11798</v>
      </c>
      <c r="D5505" s="7" t="s">
        <v>12784</v>
      </c>
      <c r="E5505" s="7" t="s">
        <v>12784</v>
      </c>
      <c r="F5505" s="13" t="s">
        <v>12785</v>
      </c>
      <c r="G5505" s="13" t="s">
        <v>12785</v>
      </c>
      <c r="H5505" s="36" t="s">
        <v>18</v>
      </c>
      <c r="I5505" s="37" t="s">
        <v>128</v>
      </c>
      <c r="J5505" s="11" t="e">
        <f t="shared" si="132"/>
        <v>#REF!</v>
      </c>
      <c r="K5505" s="11" t="e">
        <f t="shared" si="133"/>
        <v>#REF!</v>
      </c>
    </row>
    <row r="5506" spans="1:11" ht="15.75" customHeight="1" x14ac:dyDescent="0.25">
      <c r="A5506" s="27" t="s">
        <v>12786</v>
      </c>
      <c r="B5506" s="13" t="s">
        <v>11800</v>
      </c>
      <c r="C5506" s="13" t="s">
        <v>11800</v>
      </c>
      <c r="D5506" s="7" t="s">
        <v>12787</v>
      </c>
      <c r="E5506" s="7" t="s">
        <v>12787</v>
      </c>
      <c r="F5506" s="13" t="s">
        <v>12788</v>
      </c>
      <c r="G5506" s="13" t="s">
        <v>12788</v>
      </c>
      <c r="H5506" s="36" t="s">
        <v>18</v>
      </c>
      <c r="I5506" s="37" t="s">
        <v>128</v>
      </c>
      <c r="J5506" s="11" t="e">
        <f t="shared" si="132"/>
        <v>#REF!</v>
      </c>
      <c r="K5506" s="11" t="e">
        <f t="shared" si="133"/>
        <v>#REF!</v>
      </c>
    </row>
    <row r="5507" spans="1:11" ht="15.75" customHeight="1" x14ac:dyDescent="0.25">
      <c r="A5507" s="27" t="s">
        <v>12789</v>
      </c>
      <c r="B5507" s="13" t="s">
        <v>12790</v>
      </c>
      <c r="C5507" s="13" t="s">
        <v>12726</v>
      </c>
      <c r="D5507" s="7" t="s">
        <v>12791</v>
      </c>
      <c r="E5507" s="7" t="s">
        <v>12792</v>
      </c>
      <c r="F5507" s="13" t="s">
        <v>12793</v>
      </c>
      <c r="G5507" s="13" t="s">
        <v>12793</v>
      </c>
      <c r="H5507" s="36" t="s">
        <v>18</v>
      </c>
      <c r="I5507" s="37" t="s">
        <v>128</v>
      </c>
      <c r="J5507" s="11" t="e">
        <f t="shared" si="132"/>
        <v>#REF!</v>
      </c>
      <c r="K5507" s="11" t="e">
        <f t="shared" si="133"/>
        <v>#REF!</v>
      </c>
    </row>
    <row r="5508" spans="1:11" ht="15.75" customHeight="1" x14ac:dyDescent="0.25">
      <c r="A5508" s="27" t="s">
        <v>12794</v>
      </c>
      <c r="B5508" s="13" t="s">
        <v>11809</v>
      </c>
      <c r="C5508" s="13" t="s">
        <v>11809</v>
      </c>
      <c r="D5508" s="7" t="s">
        <v>12795</v>
      </c>
      <c r="E5508" s="7" t="s">
        <v>12795</v>
      </c>
      <c r="F5508" s="13" t="s">
        <v>11204</v>
      </c>
      <c r="G5508" s="13" t="s">
        <v>11204</v>
      </c>
      <c r="H5508" s="36" t="s">
        <v>18</v>
      </c>
      <c r="I5508" s="37" t="s">
        <v>128</v>
      </c>
      <c r="J5508" s="11" t="e">
        <f t="shared" si="132"/>
        <v>#REF!</v>
      </c>
      <c r="K5508" s="11" t="e">
        <f t="shared" si="133"/>
        <v>#REF!</v>
      </c>
    </row>
    <row r="5509" spans="1:11" ht="15.75" customHeight="1" x14ac:dyDescent="0.25">
      <c r="A5509" s="27" t="s">
        <v>12796</v>
      </c>
      <c r="B5509" s="13" t="s">
        <v>12797</v>
      </c>
      <c r="C5509" s="13" t="s">
        <v>12797</v>
      </c>
      <c r="D5509" s="7" t="s">
        <v>12798</v>
      </c>
      <c r="E5509" s="7" t="s">
        <v>12798</v>
      </c>
      <c r="F5509" s="13" t="s">
        <v>11912</v>
      </c>
      <c r="G5509" s="13" t="s">
        <v>11912</v>
      </c>
      <c r="H5509" s="36" t="s">
        <v>18</v>
      </c>
      <c r="I5509" s="37" t="s">
        <v>128</v>
      </c>
      <c r="J5509" s="11" t="e">
        <f t="shared" si="132"/>
        <v>#REF!</v>
      </c>
      <c r="K5509" s="11" t="e">
        <f t="shared" si="133"/>
        <v>#REF!</v>
      </c>
    </row>
    <row r="5510" spans="1:11" ht="15.75" customHeight="1" x14ac:dyDescent="0.25">
      <c r="A5510" s="27" t="s">
        <v>12799</v>
      </c>
      <c r="B5510" s="13" t="s">
        <v>11822</v>
      </c>
      <c r="C5510" s="13" t="s">
        <v>11822</v>
      </c>
      <c r="D5510" s="7" t="s">
        <v>12800</v>
      </c>
      <c r="E5510" s="7" t="s">
        <v>12800</v>
      </c>
      <c r="F5510" s="13" t="s">
        <v>12801</v>
      </c>
      <c r="G5510" s="13" t="s">
        <v>12801</v>
      </c>
      <c r="H5510" s="36" t="s">
        <v>18</v>
      </c>
      <c r="I5510" s="37" t="s">
        <v>128</v>
      </c>
      <c r="J5510" s="11" t="e">
        <f t="shared" si="132"/>
        <v>#REF!</v>
      </c>
      <c r="K5510" s="11" t="e">
        <f t="shared" si="133"/>
        <v>#REF!</v>
      </c>
    </row>
    <row r="5511" spans="1:11" ht="15.75" customHeight="1" x14ac:dyDescent="0.25">
      <c r="A5511" s="27" t="s">
        <v>12802</v>
      </c>
      <c r="B5511" s="13" t="s">
        <v>11826</v>
      </c>
      <c r="C5511" s="13" t="s">
        <v>11826</v>
      </c>
      <c r="D5511" s="7" t="s">
        <v>12803</v>
      </c>
      <c r="E5511" s="7" t="s">
        <v>12803</v>
      </c>
      <c r="F5511" s="13" t="s">
        <v>12804</v>
      </c>
      <c r="G5511" s="13" t="s">
        <v>12804</v>
      </c>
      <c r="H5511" s="36" t="s">
        <v>18</v>
      </c>
      <c r="I5511" s="37" t="s">
        <v>128</v>
      </c>
      <c r="J5511" s="11" t="e">
        <f t="shared" si="132"/>
        <v>#REF!</v>
      </c>
      <c r="K5511" s="11" t="e">
        <f t="shared" si="133"/>
        <v>#REF!</v>
      </c>
    </row>
    <row r="5512" spans="1:11" ht="15.75" customHeight="1" x14ac:dyDescent="0.25">
      <c r="A5512" s="27" t="s">
        <v>12805</v>
      </c>
      <c r="B5512" s="13" t="s">
        <v>11830</v>
      </c>
      <c r="C5512" s="13" t="s">
        <v>11830</v>
      </c>
      <c r="D5512" s="7" t="s">
        <v>12806</v>
      </c>
      <c r="E5512" s="7" t="s">
        <v>12806</v>
      </c>
      <c r="F5512" s="13" t="s">
        <v>12807</v>
      </c>
      <c r="G5512" s="13" t="s">
        <v>12808</v>
      </c>
      <c r="H5512" s="36" t="s">
        <v>18</v>
      </c>
      <c r="I5512" s="37" t="s">
        <v>128</v>
      </c>
      <c r="J5512" s="11" t="e">
        <f t="shared" si="132"/>
        <v>#REF!</v>
      </c>
      <c r="K5512" s="11" t="e">
        <f t="shared" si="133"/>
        <v>#REF!</v>
      </c>
    </row>
    <row r="5513" spans="1:11" ht="15.75" customHeight="1" x14ac:dyDescent="0.25">
      <c r="A5513" s="27" t="s">
        <v>12809</v>
      </c>
      <c r="B5513" s="13" t="s">
        <v>11837</v>
      </c>
      <c r="C5513" s="13" t="s">
        <v>11837</v>
      </c>
      <c r="D5513" s="7" t="s">
        <v>12810</v>
      </c>
      <c r="E5513" s="7" t="s">
        <v>12810</v>
      </c>
      <c r="F5513" s="13" t="s">
        <v>12811</v>
      </c>
      <c r="G5513" s="13" t="s">
        <v>12811</v>
      </c>
      <c r="H5513" s="36" t="s">
        <v>18</v>
      </c>
      <c r="I5513" s="37" t="s">
        <v>128</v>
      </c>
      <c r="J5513" s="11" t="e">
        <f t="shared" si="132"/>
        <v>#REF!</v>
      </c>
      <c r="K5513" s="11" t="e">
        <f t="shared" si="133"/>
        <v>#REF!</v>
      </c>
    </row>
    <row r="5514" spans="1:11" ht="15.75" customHeight="1" x14ac:dyDescent="0.25">
      <c r="A5514" s="27" t="s">
        <v>12812</v>
      </c>
      <c r="B5514" s="13" t="s">
        <v>11841</v>
      </c>
      <c r="C5514" s="13" t="s">
        <v>11841</v>
      </c>
      <c r="D5514" s="7" t="s">
        <v>12813</v>
      </c>
      <c r="E5514" s="7" t="s">
        <v>12813</v>
      </c>
      <c r="F5514" s="13" t="s">
        <v>12814</v>
      </c>
      <c r="G5514" s="13" t="s">
        <v>12814</v>
      </c>
      <c r="H5514" s="36" t="s">
        <v>18</v>
      </c>
      <c r="I5514" s="37" t="s">
        <v>128</v>
      </c>
      <c r="J5514" s="11" t="e">
        <f t="shared" si="132"/>
        <v>#REF!</v>
      </c>
      <c r="K5514" s="11" t="e">
        <f t="shared" si="133"/>
        <v>#REF!</v>
      </c>
    </row>
    <row r="5515" spans="1:11" ht="15.75" customHeight="1" x14ac:dyDescent="0.25">
      <c r="A5515" s="27" t="s">
        <v>12815</v>
      </c>
      <c r="B5515" s="13" t="s">
        <v>11844</v>
      </c>
      <c r="C5515" s="13" t="s">
        <v>11844</v>
      </c>
      <c r="D5515" s="7" t="s">
        <v>12816</v>
      </c>
      <c r="E5515" s="7" t="s">
        <v>12816</v>
      </c>
      <c r="F5515" s="13" t="s">
        <v>12817</v>
      </c>
      <c r="G5515" s="13" t="s">
        <v>12817</v>
      </c>
      <c r="H5515" s="36" t="s">
        <v>18</v>
      </c>
      <c r="I5515" s="37" t="s">
        <v>128</v>
      </c>
      <c r="J5515" s="11" t="e">
        <f t="shared" si="132"/>
        <v>#REF!</v>
      </c>
      <c r="K5515" s="11" t="e">
        <f t="shared" si="133"/>
        <v>#REF!</v>
      </c>
    </row>
    <row r="5516" spans="1:11" ht="15.75" customHeight="1" x14ac:dyDescent="0.25">
      <c r="A5516" s="27" t="s">
        <v>12818</v>
      </c>
      <c r="B5516" s="13" t="s">
        <v>11848</v>
      </c>
      <c r="C5516" s="13" t="s">
        <v>11847</v>
      </c>
      <c r="D5516" s="7" t="s">
        <v>12819</v>
      </c>
      <c r="E5516" s="7" t="s">
        <v>12819</v>
      </c>
      <c r="F5516" s="13" t="s">
        <v>12820</v>
      </c>
      <c r="G5516" s="13" t="s">
        <v>12820</v>
      </c>
      <c r="H5516" s="36" t="s">
        <v>18</v>
      </c>
      <c r="I5516" s="37" t="s">
        <v>128</v>
      </c>
      <c r="J5516" s="11" t="e">
        <f t="shared" si="132"/>
        <v>#REF!</v>
      </c>
      <c r="K5516" s="11" t="e">
        <f t="shared" si="133"/>
        <v>#REF!</v>
      </c>
    </row>
    <row r="5517" spans="1:11" ht="15.75" customHeight="1" x14ac:dyDescent="0.25">
      <c r="A5517" s="27" t="s">
        <v>12821</v>
      </c>
      <c r="B5517" s="13" t="s">
        <v>11851</v>
      </c>
      <c r="C5517" s="13" t="s">
        <v>11851</v>
      </c>
      <c r="D5517" s="7" t="s">
        <v>11851</v>
      </c>
      <c r="E5517" s="7" t="s">
        <v>11851</v>
      </c>
      <c r="F5517" s="13" t="s">
        <v>12822</v>
      </c>
      <c r="G5517" s="13" t="s">
        <v>12823</v>
      </c>
      <c r="H5517" s="36" t="s">
        <v>18</v>
      </c>
      <c r="I5517" s="37" t="s">
        <v>128</v>
      </c>
      <c r="J5517" s="11" t="e">
        <f t="shared" si="132"/>
        <v>#REF!</v>
      </c>
      <c r="K5517" s="11" t="e">
        <f t="shared" si="133"/>
        <v>#REF!</v>
      </c>
    </row>
    <row r="5518" spans="1:11" ht="15.75" customHeight="1" x14ac:dyDescent="0.25">
      <c r="A5518" s="27" t="s">
        <v>12824</v>
      </c>
      <c r="B5518" s="13" t="s">
        <v>11855</v>
      </c>
      <c r="C5518" s="13" t="s">
        <v>11855</v>
      </c>
      <c r="D5518" s="7" t="s">
        <v>12825</v>
      </c>
      <c r="E5518" s="7" t="s">
        <v>12825</v>
      </c>
      <c r="F5518" s="13" t="s">
        <v>11917</v>
      </c>
      <c r="G5518" s="13" t="s">
        <v>11917</v>
      </c>
      <c r="H5518" s="36" t="s">
        <v>18</v>
      </c>
      <c r="I5518" s="37" t="s">
        <v>128</v>
      </c>
      <c r="J5518" s="11" t="e">
        <f t="shared" si="132"/>
        <v>#REF!</v>
      </c>
      <c r="K5518" s="11" t="e">
        <f t="shared" si="133"/>
        <v>#REF!</v>
      </c>
    </row>
    <row r="5519" spans="1:11" ht="15.75" customHeight="1" x14ac:dyDescent="0.25">
      <c r="A5519" s="27" t="s">
        <v>9487</v>
      </c>
      <c r="B5519" s="13" t="s">
        <v>11858</v>
      </c>
      <c r="C5519" s="13" t="s">
        <v>11858</v>
      </c>
      <c r="D5519" s="7" t="s">
        <v>12826</v>
      </c>
      <c r="E5519" s="7" t="s">
        <v>12826</v>
      </c>
      <c r="F5519" s="13" t="s">
        <v>12827</v>
      </c>
      <c r="G5519" s="13" t="s">
        <v>12827</v>
      </c>
      <c r="H5519" s="36" t="s">
        <v>18</v>
      </c>
      <c r="I5519" s="37" t="s">
        <v>128</v>
      </c>
      <c r="J5519" s="11" t="e">
        <f t="shared" si="132"/>
        <v>#REF!</v>
      </c>
      <c r="K5519" s="11" t="e">
        <f t="shared" si="133"/>
        <v>#REF!</v>
      </c>
    </row>
    <row r="5520" spans="1:11" ht="15.75" customHeight="1" x14ac:dyDescent="0.25">
      <c r="A5520" s="27" t="s">
        <v>12828</v>
      </c>
      <c r="B5520" s="13" t="s">
        <v>12829</v>
      </c>
      <c r="C5520" s="13" t="s">
        <v>12829</v>
      </c>
      <c r="D5520" s="7" t="s">
        <v>12830</v>
      </c>
      <c r="E5520" s="7" t="s">
        <v>12830</v>
      </c>
      <c r="F5520" s="13" t="s">
        <v>12831</v>
      </c>
      <c r="G5520" s="13" t="s">
        <v>12831</v>
      </c>
      <c r="H5520" s="36" t="s">
        <v>18</v>
      </c>
      <c r="I5520" s="37" t="s">
        <v>128</v>
      </c>
      <c r="J5520" s="11" t="e">
        <f t="shared" si="132"/>
        <v>#REF!</v>
      </c>
      <c r="K5520" s="11" t="e">
        <f t="shared" si="133"/>
        <v>#REF!</v>
      </c>
    </row>
    <row r="5521" spans="1:11" ht="15.75" customHeight="1" x14ac:dyDescent="0.25">
      <c r="A5521" s="27" t="s">
        <v>12832</v>
      </c>
      <c r="B5521" s="13" t="s">
        <v>12737</v>
      </c>
      <c r="C5521" s="13" t="s">
        <v>12737</v>
      </c>
      <c r="D5521" s="7" t="s">
        <v>12833</v>
      </c>
      <c r="E5521" s="7" t="s">
        <v>12833</v>
      </c>
      <c r="F5521" s="13" t="s">
        <v>12834</v>
      </c>
      <c r="G5521" s="13" t="s">
        <v>12834</v>
      </c>
      <c r="H5521" s="36" t="s">
        <v>18</v>
      </c>
      <c r="I5521" s="37" t="s">
        <v>128</v>
      </c>
      <c r="J5521" s="11" t="e">
        <f t="shared" si="132"/>
        <v>#REF!</v>
      </c>
      <c r="K5521" s="11" t="e">
        <f t="shared" si="133"/>
        <v>#REF!</v>
      </c>
    </row>
    <row r="5522" spans="1:11" ht="15.75" customHeight="1" x14ac:dyDescent="0.25">
      <c r="A5522" s="27" t="s">
        <v>12835</v>
      </c>
      <c r="B5522" s="13" t="s">
        <v>12741</v>
      </c>
      <c r="C5522" s="13" t="s">
        <v>12741</v>
      </c>
      <c r="D5522" s="7" t="s">
        <v>12741</v>
      </c>
      <c r="E5522" s="7" t="s">
        <v>12742</v>
      </c>
      <c r="F5522" s="13" t="s">
        <v>12836</v>
      </c>
      <c r="G5522" s="13" t="s">
        <v>12837</v>
      </c>
      <c r="H5522" s="36" t="s">
        <v>18</v>
      </c>
      <c r="I5522" s="37" t="s">
        <v>128</v>
      </c>
      <c r="J5522" s="11" t="e">
        <f t="shared" si="132"/>
        <v>#REF!</v>
      </c>
      <c r="K5522" s="11" t="e">
        <f t="shared" si="133"/>
        <v>#REF!</v>
      </c>
    </row>
    <row r="5523" spans="1:11" ht="15.75" customHeight="1" x14ac:dyDescent="0.25">
      <c r="A5523" s="27" t="s">
        <v>12838</v>
      </c>
      <c r="B5523" s="13" t="s">
        <v>12839</v>
      </c>
      <c r="C5523" s="13" t="s">
        <v>12839</v>
      </c>
      <c r="D5523" s="7" t="s">
        <v>12839</v>
      </c>
      <c r="E5523" s="7" t="s">
        <v>12840</v>
      </c>
      <c r="F5523" s="13" t="s">
        <v>12841</v>
      </c>
      <c r="G5523" s="13" t="s">
        <v>12841</v>
      </c>
      <c r="H5523" s="36" t="s">
        <v>18</v>
      </c>
      <c r="I5523" s="37" t="s">
        <v>128</v>
      </c>
      <c r="J5523" s="11" t="e">
        <f t="shared" si="132"/>
        <v>#REF!</v>
      </c>
      <c r="K5523" s="11" t="e">
        <f t="shared" si="133"/>
        <v>#REF!</v>
      </c>
    </row>
    <row r="5524" spans="1:11" ht="15.75" customHeight="1" x14ac:dyDescent="0.25">
      <c r="A5524" s="27" t="s">
        <v>12842</v>
      </c>
      <c r="B5524" s="13" t="s">
        <v>12759</v>
      </c>
      <c r="C5524" s="13" t="s">
        <v>12759</v>
      </c>
      <c r="D5524" s="7" t="s">
        <v>12843</v>
      </c>
      <c r="E5524" s="7" t="s">
        <v>12844</v>
      </c>
      <c r="F5524" s="13" t="s">
        <v>12845</v>
      </c>
      <c r="G5524" s="13" t="s">
        <v>12845</v>
      </c>
      <c r="H5524" s="36" t="s">
        <v>18</v>
      </c>
      <c r="I5524" s="37" t="s">
        <v>128</v>
      </c>
      <c r="J5524" s="11" t="e">
        <f t="shared" si="132"/>
        <v>#REF!</v>
      </c>
      <c r="K5524" s="11" t="e">
        <f t="shared" si="133"/>
        <v>#REF!</v>
      </c>
    </row>
    <row r="5525" spans="1:11" ht="15.75" customHeight="1" x14ac:dyDescent="0.25">
      <c r="A5525" s="27" t="s">
        <v>12846</v>
      </c>
      <c r="B5525" s="13" t="s">
        <v>12762</v>
      </c>
      <c r="C5525" s="13" t="s">
        <v>12762</v>
      </c>
      <c r="D5525" s="7" t="s">
        <v>12762</v>
      </c>
      <c r="E5525" s="7" t="s">
        <v>12762</v>
      </c>
      <c r="F5525" s="13" t="s">
        <v>12847</v>
      </c>
      <c r="G5525" s="13" t="s">
        <v>12847</v>
      </c>
      <c r="H5525" s="36" t="s">
        <v>18</v>
      </c>
      <c r="I5525" s="37" t="s">
        <v>128</v>
      </c>
      <c r="J5525" s="11" t="e">
        <f t="shared" si="132"/>
        <v>#REF!</v>
      </c>
      <c r="K5525" s="11" t="e">
        <f t="shared" si="133"/>
        <v>#REF!</v>
      </c>
    </row>
    <row r="5526" spans="1:11" ht="15.75" customHeight="1" x14ac:dyDescent="0.25">
      <c r="A5526" s="27" t="s">
        <v>12848</v>
      </c>
      <c r="B5526" s="13" t="s">
        <v>12765</v>
      </c>
      <c r="C5526" s="13" t="s">
        <v>12765</v>
      </c>
      <c r="D5526" s="7" t="s">
        <v>12849</v>
      </c>
      <c r="E5526" s="7" t="s">
        <v>12850</v>
      </c>
      <c r="F5526" s="13" t="s">
        <v>12851</v>
      </c>
      <c r="G5526" s="13" t="s">
        <v>12851</v>
      </c>
      <c r="H5526" s="36" t="s">
        <v>18</v>
      </c>
      <c r="I5526" s="37" t="s">
        <v>128</v>
      </c>
      <c r="J5526" s="11" t="e">
        <f t="shared" si="132"/>
        <v>#REF!</v>
      </c>
      <c r="K5526" s="11" t="e">
        <f t="shared" si="133"/>
        <v>#REF!</v>
      </c>
    </row>
    <row r="5527" spans="1:11" ht="15.75" customHeight="1" x14ac:dyDescent="0.25">
      <c r="A5527" s="27" t="s">
        <v>10459</v>
      </c>
      <c r="B5527" s="13" t="s">
        <v>12773</v>
      </c>
      <c r="C5527" s="13" t="s">
        <v>12773</v>
      </c>
      <c r="D5527" s="7" t="s">
        <v>12852</v>
      </c>
      <c r="E5527" s="7" t="s">
        <v>12853</v>
      </c>
      <c r="F5527" s="13" t="s">
        <v>12854</v>
      </c>
      <c r="G5527" s="13" t="s">
        <v>12855</v>
      </c>
      <c r="H5527" s="36" t="s">
        <v>18</v>
      </c>
      <c r="I5527" s="37" t="s">
        <v>128</v>
      </c>
      <c r="J5527" s="11" t="e">
        <f t="shared" si="132"/>
        <v>#REF!</v>
      </c>
      <c r="K5527" s="11" t="e">
        <f t="shared" si="133"/>
        <v>#REF!</v>
      </c>
    </row>
    <row r="5528" spans="1:11" ht="15.75" customHeight="1" x14ac:dyDescent="0.25">
      <c r="A5528" s="27" t="s">
        <v>12856</v>
      </c>
      <c r="B5528" s="13" t="s">
        <v>12777</v>
      </c>
      <c r="C5528" s="13" t="s">
        <v>12777</v>
      </c>
      <c r="D5528" s="7" t="s">
        <v>12857</v>
      </c>
      <c r="E5528" s="7" t="s">
        <v>12858</v>
      </c>
      <c r="F5528" s="13" t="s">
        <v>12859</v>
      </c>
      <c r="G5528" s="13" t="s">
        <v>12859</v>
      </c>
      <c r="H5528" s="36" t="s">
        <v>18</v>
      </c>
      <c r="I5528" s="37" t="s">
        <v>128</v>
      </c>
      <c r="J5528" s="11" t="e">
        <f t="shared" si="132"/>
        <v>#REF!</v>
      </c>
      <c r="K5528" s="11" t="e">
        <f t="shared" si="133"/>
        <v>#REF!</v>
      </c>
    </row>
    <row r="5529" spans="1:11" ht="15.75" customHeight="1" x14ac:dyDescent="0.25">
      <c r="A5529" s="27" t="s">
        <v>12860</v>
      </c>
      <c r="B5529" s="13" t="s">
        <v>12861</v>
      </c>
      <c r="C5529" s="13" t="s">
        <v>12781</v>
      </c>
      <c r="D5529" s="7" t="s">
        <v>12862</v>
      </c>
      <c r="E5529" s="7" t="s">
        <v>12863</v>
      </c>
      <c r="F5529" s="13" t="s">
        <v>12864</v>
      </c>
      <c r="G5529" s="13" t="s">
        <v>12865</v>
      </c>
      <c r="H5529" s="36" t="s">
        <v>18</v>
      </c>
      <c r="I5529" s="37" t="s">
        <v>128</v>
      </c>
      <c r="J5529" s="11" t="e">
        <f t="shared" si="132"/>
        <v>#REF!</v>
      </c>
      <c r="K5529" s="11" t="e">
        <f t="shared" si="133"/>
        <v>#REF!</v>
      </c>
    </row>
    <row r="5530" spans="1:11" ht="15.75" customHeight="1" x14ac:dyDescent="0.25">
      <c r="A5530" s="27" t="s">
        <v>12866</v>
      </c>
      <c r="B5530" s="13" t="s">
        <v>12785</v>
      </c>
      <c r="C5530" s="13" t="s">
        <v>12785</v>
      </c>
      <c r="D5530" s="7" t="s">
        <v>12867</v>
      </c>
      <c r="E5530" s="7" t="s">
        <v>12867</v>
      </c>
      <c r="F5530" s="13" t="s">
        <v>11932</v>
      </c>
      <c r="G5530" s="13" t="s">
        <v>11932</v>
      </c>
      <c r="H5530" s="36" t="s">
        <v>18</v>
      </c>
      <c r="I5530" s="37" t="s">
        <v>128</v>
      </c>
      <c r="J5530" s="11" t="e">
        <f t="shared" si="132"/>
        <v>#REF!</v>
      </c>
      <c r="K5530" s="11" t="e">
        <f t="shared" si="133"/>
        <v>#REF!</v>
      </c>
    </row>
    <row r="5531" spans="1:11" ht="15.75" customHeight="1" x14ac:dyDescent="0.25">
      <c r="A5531" s="27" t="s">
        <v>12868</v>
      </c>
      <c r="B5531" s="13" t="s">
        <v>12788</v>
      </c>
      <c r="C5531" s="13" t="s">
        <v>12788</v>
      </c>
      <c r="D5531" s="7" t="s">
        <v>12869</v>
      </c>
      <c r="E5531" s="7" t="s">
        <v>12869</v>
      </c>
      <c r="F5531" s="13" t="s">
        <v>11935</v>
      </c>
      <c r="G5531" s="13" t="s">
        <v>11935</v>
      </c>
      <c r="H5531" s="36" t="s">
        <v>18</v>
      </c>
      <c r="I5531" s="37" t="s">
        <v>128</v>
      </c>
      <c r="J5531" s="11" t="e">
        <f t="shared" si="132"/>
        <v>#REF!</v>
      </c>
      <c r="K5531" s="11" t="e">
        <f t="shared" si="133"/>
        <v>#REF!</v>
      </c>
    </row>
    <row r="5532" spans="1:11" ht="15.75" customHeight="1" x14ac:dyDescent="0.25">
      <c r="A5532" s="27" t="s">
        <v>12870</v>
      </c>
      <c r="B5532" s="13" t="s">
        <v>11863</v>
      </c>
      <c r="C5532" s="13" t="s">
        <v>11863</v>
      </c>
      <c r="D5532" s="7" t="s">
        <v>12871</v>
      </c>
      <c r="E5532" s="7" t="s">
        <v>12871</v>
      </c>
      <c r="F5532" s="13" t="s">
        <v>12872</v>
      </c>
      <c r="G5532" s="13" t="s">
        <v>12872</v>
      </c>
      <c r="H5532" s="36" t="s">
        <v>18</v>
      </c>
      <c r="I5532" s="37" t="s">
        <v>128</v>
      </c>
      <c r="J5532" s="11" t="e">
        <f t="shared" si="132"/>
        <v>#REF!</v>
      </c>
      <c r="K5532" s="11" t="e">
        <f t="shared" si="133"/>
        <v>#REF!</v>
      </c>
    </row>
    <row r="5533" spans="1:11" ht="15.75" customHeight="1" x14ac:dyDescent="0.25">
      <c r="A5533" s="27" t="s">
        <v>12873</v>
      </c>
      <c r="B5533" s="13" t="s">
        <v>12874</v>
      </c>
      <c r="C5533" s="13" t="s">
        <v>12874</v>
      </c>
      <c r="D5533" s="7" t="s">
        <v>12875</v>
      </c>
      <c r="E5533" s="7" t="s">
        <v>12875</v>
      </c>
      <c r="F5533" s="13" t="s">
        <v>12876</v>
      </c>
      <c r="G5533" s="13" t="s">
        <v>12877</v>
      </c>
      <c r="H5533" s="36" t="s">
        <v>18</v>
      </c>
      <c r="I5533" s="37" t="s">
        <v>128</v>
      </c>
      <c r="J5533" s="11" t="e">
        <f t="shared" si="132"/>
        <v>#REF!</v>
      </c>
      <c r="K5533" s="11" t="e">
        <f t="shared" si="133"/>
        <v>#REF!</v>
      </c>
    </row>
    <row r="5534" spans="1:11" ht="15.75" customHeight="1" x14ac:dyDescent="0.25">
      <c r="A5534" s="27" t="s">
        <v>10471</v>
      </c>
      <c r="B5534" s="13" t="s">
        <v>12878</v>
      </c>
      <c r="C5534" s="13" t="s">
        <v>12878</v>
      </c>
      <c r="D5534" s="7" t="s">
        <v>12879</v>
      </c>
      <c r="E5534" s="7" t="s">
        <v>12879</v>
      </c>
      <c r="F5534" s="13" t="s">
        <v>12880</v>
      </c>
      <c r="G5534" s="13" t="s">
        <v>12880</v>
      </c>
      <c r="H5534" s="36" t="s">
        <v>18</v>
      </c>
      <c r="I5534" s="37" t="s">
        <v>128</v>
      </c>
      <c r="J5534" s="11" t="e">
        <f t="shared" si="132"/>
        <v>#REF!</v>
      </c>
      <c r="K5534" s="11" t="e">
        <f t="shared" si="133"/>
        <v>#REF!</v>
      </c>
    </row>
    <row r="5535" spans="1:11" ht="15.75" customHeight="1" x14ac:dyDescent="0.25">
      <c r="A5535" s="27" t="s">
        <v>10472</v>
      </c>
      <c r="B5535" s="13" t="s">
        <v>11867</v>
      </c>
      <c r="C5535" s="13" t="s">
        <v>11867</v>
      </c>
      <c r="D5535" s="7" t="s">
        <v>12881</v>
      </c>
      <c r="E5535" s="7" t="s">
        <v>12881</v>
      </c>
      <c r="F5535" s="13" t="s">
        <v>12882</v>
      </c>
      <c r="G5535" s="13" t="s">
        <v>12883</v>
      </c>
      <c r="H5535" s="36" t="s">
        <v>18</v>
      </c>
      <c r="I5535" s="37" t="s">
        <v>128</v>
      </c>
      <c r="J5535" s="11" t="e">
        <f t="shared" si="132"/>
        <v>#REF!</v>
      </c>
      <c r="K5535" s="11" t="e">
        <f t="shared" si="133"/>
        <v>#REF!</v>
      </c>
    </row>
    <row r="5536" spans="1:11" ht="15.75" customHeight="1" x14ac:dyDescent="0.25">
      <c r="A5536" s="27"/>
      <c r="B5536" s="13"/>
      <c r="C5536" s="13"/>
      <c r="D5536" s="7"/>
      <c r="E5536" s="7"/>
      <c r="F5536" s="13" t="s">
        <v>12884</v>
      </c>
      <c r="G5536" s="13" t="s">
        <v>12884</v>
      </c>
      <c r="H5536" s="36" t="s">
        <v>18</v>
      </c>
      <c r="I5536" s="37" t="s">
        <v>128</v>
      </c>
      <c r="J5536" s="11"/>
      <c r="K5536" s="11"/>
    </row>
    <row r="5537" spans="1:11" ht="15.75" customHeight="1" x14ac:dyDescent="0.25">
      <c r="A5537" s="27" t="s">
        <v>12885</v>
      </c>
      <c r="B5537" s="13" t="s">
        <v>11872</v>
      </c>
      <c r="C5537" s="13" t="s">
        <v>11872</v>
      </c>
      <c r="D5537" s="7" t="s">
        <v>12886</v>
      </c>
      <c r="E5537" s="7" t="s">
        <v>12886</v>
      </c>
      <c r="F5537" s="13" t="s">
        <v>12887</v>
      </c>
      <c r="G5537" s="13" t="s">
        <v>12888</v>
      </c>
      <c r="H5537" s="36" t="s">
        <v>18</v>
      </c>
      <c r="I5537" s="37" t="s">
        <v>128</v>
      </c>
      <c r="J5537" s="11" t="e">
        <f t="shared" ref="J5537:J5550" si="134">IF(#REF!="harga",0,IF(#REF!="lokasi",1,IF(#REF!="pelayanan",2,IF(#REF!="kamar",3,IF(#REF!="fasilitas hotel",4,IF(#REF!="makanan",5,6))))))</f>
        <v>#REF!</v>
      </c>
      <c r="K5537" s="11" t="e">
        <f t="shared" ref="K5537:K5550" si="135">IF(#REF!="positive",1,0)</f>
        <v>#REF!</v>
      </c>
    </row>
    <row r="5538" spans="1:11" ht="15.75" customHeight="1" x14ac:dyDescent="0.25">
      <c r="A5538" s="27" t="s">
        <v>12889</v>
      </c>
      <c r="B5538" s="13" t="s">
        <v>12801</v>
      </c>
      <c r="C5538" s="13" t="s">
        <v>12801</v>
      </c>
      <c r="D5538" s="7" t="s">
        <v>12890</v>
      </c>
      <c r="E5538" s="7" t="s">
        <v>12890</v>
      </c>
      <c r="F5538" s="13" t="s">
        <v>12891</v>
      </c>
      <c r="G5538" s="13" t="s">
        <v>12892</v>
      </c>
      <c r="H5538" s="36" t="s">
        <v>18</v>
      </c>
      <c r="I5538" s="37" t="s">
        <v>13</v>
      </c>
      <c r="J5538" s="11" t="e">
        <f t="shared" si="134"/>
        <v>#REF!</v>
      </c>
      <c r="K5538" s="11" t="e">
        <f t="shared" si="135"/>
        <v>#REF!</v>
      </c>
    </row>
    <row r="5539" spans="1:11" ht="15.75" customHeight="1" x14ac:dyDescent="0.25">
      <c r="A5539" s="27" t="s">
        <v>12893</v>
      </c>
      <c r="B5539" s="13" t="s">
        <v>12804</v>
      </c>
      <c r="C5539" s="13" t="s">
        <v>12804</v>
      </c>
      <c r="D5539" s="7" t="s">
        <v>12804</v>
      </c>
      <c r="E5539" s="7" t="s">
        <v>12804</v>
      </c>
      <c r="F5539" s="13" t="s">
        <v>12894</v>
      </c>
      <c r="G5539" s="13" t="s">
        <v>12895</v>
      </c>
      <c r="H5539" s="36" t="s">
        <v>18</v>
      </c>
      <c r="I5539" s="37" t="s">
        <v>128</v>
      </c>
      <c r="J5539" s="11" t="e">
        <f t="shared" si="134"/>
        <v>#REF!</v>
      </c>
      <c r="K5539" s="11" t="e">
        <f t="shared" si="135"/>
        <v>#REF!</v>
      </c>
    </row>
    <row r="5540" spans="1:11" ht="15.75" customHeight="1" x14ac:dyDescent="0.25">
      <c r="A5540" s="27" t="s">
        <v>12896</v>
      </c>
      <c r="B5540" s="13" t="s">
        <v>12897</v>
      </c>
      <c r="C5540" s="13" t="s">
        <v>12807</v>
      </c>
      <c r="D5540" s="7" t="s">
        <v>12898</v>
      </c>
      <c r="E5540" s="7" t="s">
        <v>12899</v>
      </c>
      <c r="F5540" s="13" t="s">
        <v>12900</v>
      </c>
      <c r="G5540" s="13" t="s">
        <v>12901</v>
      </c>
      <c r="H5540" s="36" t="s">
        <v>18</v>
      </c>
      <c r="I5540" s="37" t="s">
        <v>128</v>
      </c>
      <c r="J5540" s="11" t="e">
        <f t="shared" si="134"/>
        <v>#REF!</v>
      </c>
      <c r="K5540" s="11" t="e">
        <f t="shared" si="135"/>
        <v>#REF!</v>
      </c>
    </row>
    <row r="5541" spans="1:11" ht="15.75" customHeight="1" x14ac:dyDescent="0.25">
      <c r="A5541" s="27" t="s">
        <v>12902</v>
      </c>
      <c r="B5541" s="13" t="s">
        <v>11874</v>
      </c>
      <c r="C5541" s="13" t="s">
        <v>11874</v>
      </c>
      <c r="D5541" s="7" t="s">
        <v>12903</v>
      </c>
      <c r="E5541" s="7" t="s">
        <v>12903</v>
      </c>
      <c r="F5541" s="13" t="s">
        <v>11940</v>
      </c>
      <c r="G5541" s="13" t="s">
        <v>11940</v>
      </c>
      <c r="H5541" s="36" t="s">
        <v>18</v>
      </c>
      <c r="I5541" s="37" t="s">
        <v>128</v>
      </c>
      <c r="J5541" s="11" t="e">
        <f t="shared" si="134"/>
        <v>#REF!</v>
      </c>
      <c r="K5541" s="11" t="e">
        <f t="shared" si="135"/>
        <v>#REF!</v>
      </c>
    </row>
    <row r="5542" spans="1:11" ht="15.75" customHeight="1" x14ac:dyDescent="0.25">
      <c r="A5542" s="27" t="s">
        <v>12904</v>
      </c>
      <c r="B5542" s="13" t="s">
        <v>12811</v>
      </c>
      <c r="C5542" s="13" t="s">
        <v>12811</v>
      </c>
      <c r="D5542" s="7" t="s">
        <v>12811</v>
      </c>
      <c r="E5542" s="7" t="s">
        <v>12811</v>
      </c>
      <c r="F5542" s="13" t="s">
        <v>12905</v>
      </c>
      <c r="G5542" s="13" t="s">
        <v>12905</v>
      </c>
      <c r="H5542" s="36" t="s">
        <v>18</v>
      </c>
      <c r="I5542" s="37" t="s">
        <v>128</v>
      </c>
      <c r="J5542" s="11" t="e">
        <f t="shared" si="134"/>
        <v>#REF!</v>
      </c>
      <c r="K5542" s="11" t="e">
        <f t="shared" si="135"/>
        <v>#REF!</v>
      </c>
    </row>
    <row r="5543" spans="1:11" ht="15.75" customHeight="1" x14ac:dyDescent="0.25">
      <c r="A5543" s="27" t="s">
        <v>12906</v>
      </c>
      <c r="B5543" s="13" t="s">
        <v>12814</v>
      </c>
      <c r="C5543" s="13" t="s">
        <v>12814</v>
      </c>
      <c r="D5543" s="7" t="s">
        <v>12814</v>
      </c>
      <c r="E5543" s="7" t="s">
        <v>12814</v>
      </c>
      <c r="F5543" s="13" t="s">
        <v>12907</v>
      </c>
      <c r="G5543" s="13" t="s">
        <v>12908</v>
      </c>
      <c r="H5543" s="36" t="s">
        <v>18</v>
      </c>
      <c r="I5543" s="37" t="s">
        <v>128</v>
      </c>
      <c r="J5543" s="11" t="e">
        <f t="shared" si="134"/>
        <v>#REF!</v>
      </c>
      <c r="K5543" s="11" t="e">
        <f t="shared" si="135"/>
        <v>#REF!</v>
      </c>
    </row>
    <row r="5544" spans="1:11" ht="15.75" customHeight="1" x14ac:dyDescent="0.25">
      <c r="A5544" s="27" t="s">
        <v>12909</v>
      </c>
      <c r="B5544" s="13" t="s">
        <v>12817</v>
      </c>
      <c r="C5544" s="13" t="s">
        <v>12817</v>
      </c>
      <c r="D5544" s="7" t="s">
        <v>12910</v>
      </c>
      <c r="E5544" s="7" t="s">
        <v>12910</v>
      </c>
      <c r="F5544" s="13" t="s">
        <v>11942</v>
      </c>
      <c r="G5544" s="13" t="s">
        <v>11942</v>
      </c>
      <c r="H5544" s="36" t="s">
        <v>18</v>
      </c>
      <c r="I5544" s="37" t="s">
        <v>128</v>
      </c>
      <c r="J5544" s="11" t="e">
        <f t="shared" si="134"/>
        <v>#REF!</v>
      </c>
      <c r="K5544" s="11" t="e">
        <f t="shared" si="135"/>
        <v>#REF!</v>
      </c>
    </row>
    <row r="5545" spans="1:11" ht="15.75" customHeight="1" x14ac:dyDescent="0.25">
      <c r="A5545" s="27" t="s">
        <v>12911</v>
      </c>
      <c r="B5545" s="13" t="s">
        <v>12820</v>
      </c>
      <c r="C5545" s="13" t="s">
        <v>12820</v>
      </c>
      <c r="D5545" s="7" t="s">
        <v>12912</v>
      </c>
      <c r="E5545" s="7" t="s">
        <v>12912</v>
      </c>
      <c r="F5545" s="13" t="s">
        <v>11945</v>
      </c>
      <c r="G5545" s="13" t="s">
        <v>11946</v>
      </c>
      <c r="H5545" s="36" t="s">
        <v>18</v>
      </c>
      <c r="I5545" s="37" t="s">
        <v>128</v>
      </c>
      <c r="J5545" s="11" t="e">
        <f t="shared" si="134"/>
        <v>#REF!</v>
      </c>
      <c r="K5545" s="11" t="e">
        <f t="shared" si="135"/>
        <v>#REF!</v>
      </c>
    </row>
    <row r="5546" spans="1:11" ht="15.75" customHeight="1" x14ac:dyDescent="0.25">
      <c r="A5546" s="27" t="s">
        <v>4610</v>
      </c>
      <c r="B5546" s="13" t="s">
        <v>12822</v>
      </c>
      <c r="C5546" s="13" t="s">
        <v>12822</v>
      </c>
      <c r="D5546" s="7" t="s">
        <v>12822</v>
      </c>
      <c r="E5546" s="7" t="s">
        <v>12823</v>
      </c>
      <c r="F5546" s="13" t="s">
        <v>12913</v>
      </c>
      <c r="G5546" s="13" t="s">
        <v>12913</v>
      </c>
      <c r="H5546" s="36" t="s">
        <v>18</v>
      </c>
      <c r="I5546" s="37" t="s">
        <v>128</v>
      </c>
      <c r="J5546" s="11" t="e">
        <f t="shared" si="134"/>
        <v>#REF!</v>
      </c>
      <c r="K5546" s="11" t="e">
        <f t="shared" si="135"/>
        <v>#REF!</v>
      </c>
    </row>
    <row r="5547" spans="1:11" ht="15.75" customHeight="1" x14ac:dyDescent="0.25">
      <c r="A5547" s="27" t="s">
        <v>12914</v>
      </c>
      <c r="B5547" s="13" t="s">
        <v>12915</v>
      </c>
      <c r="C5547" s="13" t="s">
        <v>12916</v>
      </c>
      <c r="D5547" s="7" t="s">
        <v>12917</v>
      </c>
      <c r="E5547" s="7" t="s">
        <v>12917</v>
      </c>
      <c r="F5547" s="13" t="s">
        <v>12918</v>
      </c>
      <c r="G5547" s="13" t="s">
        <v>12919</v>
      </c>
      <c r="H5547" s="36" t="s">
        <v>18</v>
      </c>
      <c r="I5547" s="37" t="s">
        <v>128</v>
      </c>
      <c r="J5547" s="11" t="e">
        <f t="shared" si="134"/>
        <v>#REF!</v>
      </c>
      <c r="K5547" s="11" t="e">
        <f t="shared" si="135"/>
        <v>#REF!</v>
      </c>
    </row>
    <row r="5548" spans="1:11" ht="15.75" customHeight="1" x14ac:dyDescent="0.25">
      <c r="A5548" s="27" t="s">
        <v>12309</v>
      </c>
      <c r="B5548" s="13" t="s">
        <v>11877</v>
      </c>
      <c r="C5548" s="13" t="s">
        <v>11877</v>
      </c>
      <c r="D5548" s="7" t="s">
        <v>11877</v>
      </c>
      <c r="E5548" s="7" t="s">
        <v>11877</v>
      </c>
      <c r="F5548" s="13" t="s">
        <v>12920</v>
      </c>
      <c r="G5548" s="13" t="s">
        <v>12920</v>
      </c>
      <c r="H5548" s="36" t="s">
        <v>18</v>
      </c>
      <c r="I5548" s="37" t="s">
        <v>128</v>
      </c>
      <c r="J5548" s="11" t="e">
        <f t="shared" si="134"/>
        <v>#REF!</v>
      </c>
      <c r="K5548" s="11" t="e">
        <f t="shared" si="135"/>
        <v>#REF!</v>
      </c>
    </row>
    <row r="5549" spans="1:11" ht="15.75" customHeight="1" x14ac:dyDescent="0.25">
      <c r="A5549" s="27" t="s">
        <v>12921</v>
      </c>
      <c r="B5549" s="13" t="s">
        <v>12831</v>
      </c>
      <c r="C5549" s="13" t="s">
        <v>12831</v>
      </c>
      <c r="D5549" s="7" t="s">
        <v>12922</v>
      </c>
      <c r="E5549" s="7" t="s">
        <v>12922</v>
      </c>
      <c r="F5549" s="13" t="s">
        <v>12923</v>
      </c>
      <c r="G5549" s="13" t="s">
        <v>12923</v>
      </c>
      <c r="H5549" s="36" t="s">
        <v>18</v>
      </c>
      <c r="I5549" s="37" t="s">
        <v>128</v>
      </c>
      <c r="J5549" s="11" t="e">
        <f t="shared" si="134"/>
        <v>#REF!</v>
      </c>
      <c r="K5549" s="11" t="e">
        <f t="shared" si="135"/>
        <v>#REF!</v>
      </c>
    </row>
    <row r="5550" spans="1:11" ht="15.75" customHeight="1" x14ac:dyDescent="0.25">
      <c r="A5550" s="27" t="s">
        <v>12924</v>
      </c>
      <c r="B5550" s="13" t="s">
        <v>11882</v>
      </c>
      <c r="C5550" s="13" t="s">
        <v>11881</v>
      </c>
      <c r="D5550" s="7" t="s">
        <v>12925</v>
      </c>
      <c r="E5550" s="7" t="s">
        <v>12925</v>
      </c>
      <c r="F5550" s="13" t="s">
        <v>11953</v>
      </c>
      <c r="G5550" s="13" t="s">
        <v>12926</v>
      </c>
      <c r="H5550" s="36" t="s">
        <v>18</v>
      </c>
      <c r="I5550" s="37" t="s">
        <v>128</v>
      </c>
      <c r="J5550" s="11" t="e">
        <f t="shared" si="134"/>
        <v>#REF!</v>
      </c>
      <c r="K5550" s="11" t="e">
        <f t="shared" si="135"/>
        <v>#REF!</v>
      </c>
    </row>
    <row r="5551" spans="1:11" ht="15.75" customHeight="1" x14ac:dyDescent="0.25">
      <c r="A5551" s="27" t="s">
        <v>12927</v>
      </c>
      <c r="B5551" s="13" t="s">
        <v>12834</v>
      </c>
      <c r="C5551" s="13" t="s">
        <v>12834</v>
      </c>
      <c r="D5551" s="7" t="s">
        <v>12834</v>
      </c>
      <c r="E5551" s="7" t="s">
        <v>12834</v>
      </c>
      <c r="F5551" s="13" t="s">
        <v>12928</v>
      </c>
      <c r="G5551" s="13" t="s">
        <v>12928</v>
      </c>
      <c r="H5551" s="36" t="s">
        <v>18</v>
      </c>
      <c r="I5551" s="37" t="s">
        <v>128</v>
      </c>
      <c r="J5551" s="14" t="e">
        <f>IF(#REF!="harga",0,IF(#REF!="lokasi",1,IF(#REF!="pelayanan",2,IF(#REF!="kamar",3,IF(#REF!="fasilitas hotel",4,IF(#REF!="makanan",5,6))))))</f>
        <v>#REF!</v>
      </c>
      <c r="K5551" s="14"/>
    </row>
    <row r="5552" spans="1:11" ht="15.75" customHeight="1" x14ac:dyDescent="0.25">
      <c r="A5552" s="27" t="s">
        <v>11377</v>
      </c>
      <c r="B5552" s="13" t="s">
        <v>11890</v>
      </c>
      <c r="C5552" s="13" t="s">
        <v>11890</v>
      </c>
      <c r="D5552" s="7" t="s">
        <v>11890</v>
      </c>
      <c r="E5552" s="7" t="s">
        <v>11890</v>
      </c>
      <c r="F5552" s="13" t="s">
        <v>12929</v>
      </c>
      <c r="G5552" s="13" t="s">
        <v>12930</v>
      </c>
      <c r="H5552" s="36" t="s">
        <v>18</v>
      </c>
      <c r="I5552" s="37" t="s">
        <v>128</v>
      </c>
      <c r="J5552" s="14"/>
      <c r="K5552" s="14"/>
    </row>
    <row r="5553" spans="1:11" ht="15.75" customHeight="1" x14ac:dyDescent="0.25">
      <c r="A5553" s="27" t="s">
        <v>12931</v>
      </c>
      <c r="B5553" s="13" t="s">
        <v>12836</v>
      </c>
      <c r="C5553" s="13" t="s">
        <v>12836</v>
      </c>
      <c r="D5553" s="7" t="s">
        <v>12932</v>
      </c>
      <c r="E5553" s="7" t="s">
        <v>12933</v>
      </c>
      <c r="F5553" s="13" t="s">
        <v>12934</v>
      </c>
      <c r="G5553" s="13" t="s">
        <v>12935</v>
      </c>
      <c r="H5553" s="36" t="s">
        <v>18</v>
      </c>
      <c r="I5553" s="37" t="s">
        <v>128</v>
      </c>
      <c r="J5553" s="14"/>
      <c r="K5553" s="14"/>
    </row>
    <row r="5554" spans="1:11" ht="15.75" customHeight="1" x14ac:dyDescent="0.25">
      <c r="A5554" s="27" t="s">
        <v>11456</v>
      </c>
      <c r="B5554" s="13" t="s">
        <v>12936</v>
      </c>
      <c r="C5554" s="13" t="s">
        <v>12936</v>
      </c>
      <c r="D5554" s="7" t="s">
        <v>12937</v>
      </c>
      <c r="E5554" s="7" t="s">
        <v>12937</v>
      </c>
      <c r="F5554" s="13" t="s">
        <v>12938</v>
      </c>
      <c r="G5554" s="13" t="s">
        <v>12938</v>
      </c>
      <c r="H5554" s="36" t="s">
        <v>18</v>
      </c>
      <c r="I5554" s="37" t="s">
        <v>128</v>
      </c>
      <c r="J5554" s="14"/>
      <c r="K5554" s="14"/>
    </row>
    <row r="5555" spans="1:11" ht="15.75" customHeight="1" x14ac:dyDescent="0.25">
      <c r="A5555" s="27" t="s">
        <v>12939</v>
      </c>
      <c r="B5555" s="13" t="s">
        <v>12841</v>
      </c>
      <c r="C5555" s="13" t="s">
        <v>12841</v>
      </c>
      <c r="D5555" s="7" t="s">
        <v>12940</v>
      </c>
      <c r="E5555" s="7" t="s">
        <v>12940</v>
      </c>
      <c r="F5555" s="13" t="s">
        <v>12941</v>
      </c>
      <c r="G5555" s="13" t="s">
        <v>12941</v>
      </c>
      <c r="H5555" s="36" t="s">
        <v>18</v>
      </c>
      <c r="I5555" s="37" t="s">
        <v>128</v>
      </c>
      <c r="J5555" s="14"/>
      <c r="K5555" s="14"/>
    </row>
    <row r="5556" spans="1:11" ht="15.75" customHeight="1" x14ac:dyDescent="0.25">
      <c r="A5556" s="27" t="s">
        <v>12942</v>
      </c>
      <c r="B5556" s="13" t="s">
        <v>11896</v>
      </c>
      <c r="C5556" s="13" t="s">
        <v>11896</v>
      </c>
      <c r="D5556" s="7" t="s">
        <v>12943</v>
      </c>
      <c r="E5556" s="7" t="s">
        <v>12943</v>
      </c>
      <c r="F5556" s="13" t="s">
        <v>12944</v>
      </c>
      <c r="G5556" s="13" t="s">
        <v>12945</v>
      </c>
      <c r="H5556" s="36" t="s">
        <v>18</v>
      </c>
      <c r="I5556" s="37" t="s">
        <v>128</v>
      </c>
      <c r="J5556" s="14"/>
      <c r="K5556" s="14"/>
    </row>
    <row r="5557" spans="1:11" ht="15.75" customHeight="1" x14ac:dyDescent="0.25">
      <c r="A5557" s="27" t="s">
        <v>12946</v>
      </c>
      <c r="B5557" s="13" t="s">
        <v>11532</v>
      </c>
      <c r="C5557" s="13" t="s">
        <v>11532</v>
      </c>
      <c r="D5557" s="7" t="s">
        <v>11532</v>
      </c>
      <c r="E5557" s="7" t="s">
        <v>11532</v>
      </c>
      <c r="F5557" s="13" t="s">
        <v>12947</v>
      </c>
      <c r="G5557" s="13" t="s">
        <v>12948</v>
      </c>
      <c r="H5557" s="36" t="s">
        <v>18</v>
      </c>
      <c r="I5557" s="37" t="s">
        <v>128</v>
      </c>
      <c r="J5557" s="14"/>
      <c r="K5557" s="14"/>
    </row>
    <row r="5558" spans="1:11" ht="15.75" customHeight="1" x14ac:dyDescent="0.25">
      <c r="A5558" s="27" t="s">
        <v>11436</v>
      </c>
      <c r="B5558" s="13" t="s">
        <v>12845</v>
      </c>
      <c r="C5558" s="13" t="s">
        <v>12845</v>
      </c>
      <c r="D5558" s="7" t="s">
        <v>12949</v>
      </c>
      <c r="E5558" s="7" t="s">
        <v>12949</v>
      </c>
      <c r="F5558" s="13" t="s">
        <v>11963</v>
      </c>
      <c r="G5558" s="13" t="s">
        <v>11963</v>
      </c>
      <c r="H5558" s="36" t="s">
        <v>18</v>
      </c>
      <c r="I5558" s="37" t="s">
        <v>128</v>
      </c>
      <c r="J5558" s="14"/>
      <c r="K5558" s="14"/>
    </row>
    <row r="5559" spans="1:11" ht="15.75" customHeight="1" x14ac:dyDescent="0.25">
      <c r="A5559" s="27" t="s">
        <v>12950</v>
      </c>
      <c r="B5559" s="13" t="s">
        <v>12847</v>
      </c>
      <c r="C5559" s="13" t="s">
        <v>12847</v>
      </c>
      <c r="D5559" s="7" t="s">
        <v>12951</v>
      </c>
      <c r="E5559" s="7" t="s">
        <v>12951</v>
      </c>
      <c r="F5559" s="13" t="s">
        <v>12952</v>
      </c>
      <c r="G5559" s="13" t="s">
        <v>12952</v>
      </c>
      <c r="H5559" s="36" t="s">
        <v>18</v>
      </c>
      <c r="I5559" s="37" t="s">
        <v>128</v>
      </c>
      <c r="J5559" s="14"/>
      <c r="K5559" s="14"/>
    </row>
    <row r="5560" spans="1:11" ht="15.75" customHeight="1" x14ac:dyDescent="0.25">
      <c r="A5560" s="27" t="s">
        <v>12953</v>
      </c>
      <c r="B5560" s="13" t="s">
        <v>12851</v>
      </c>
      <c r="C5560" s="13" t="s">
        <v>12851</v>
      </c>
      <c r="D5560" s="7" t="s">
        <v>12954</v>
      </c>
      <c r="E5560" s="7" t="s">
        <v>12954</v>
      </c>
      <c r="F5560" s="13" t="s">
        <v>12955</v>
      </c>
      <c r="G5560" s="13" t="s">
        <v>12955</v>
      </c>
      <c r="H5560" s="36" t="s">
        <v>18</v>
      </c>
      <c r="I5560" s="37" t="s">
        <v>128</v>
      </c>
      <c r="J5560" s="14"/>
      <c r="K5560" s="14"/>
    </row>
    <row r="5561" spans="1:11" ht="15.75" customHeight="1" x14ac:dyDescent="0.25">
      <c r="A5561" s="27"/>
      <c r="B5561" s="13" t="s">
        <v>11907</v>
      </c>
      <c r="C5561" s="13" t="s">
        <v>11907</v>
      </c>
      <c r="D5561" s="7" t="s">
        <v>12956</v>
      </c>
      <c r="E5561" s="7" t="s">
        <v>12956</v>
      </c>
      <c r="F5561" s="13" t="s">
        <v>12957</v>
      </c>
      <c r="G5561" s="13" t="s">
        <v>12957</v>
      </c>
      <c r="H5561" s="36" t="s">
        <v>18</v>
      </c>
      <c r="I5561" s="37" t="s">
        <v>128</v>
      </c>
      <c r="J5561" s="14"/>
      <c r="K5561" s="14"/>
    </row>
    <row r="5562" spans="1:11" ht="15.75" customHeight="1" x14ac:dyDescent="0.25">
      <c r="A5562" s="27"/>
      <c r="B5562" s="13" t="s">
        <v>12855</v>
      </c>
      <c r="C5562" s="13" t="s">
        <v>12854</v>
      </c>
      <c r="D5562" s="7" t="s">
        <v>12958</v>
      </c>
      <c r="E5562" s="7" t="s">
        <v>12958</v>
      </c>
      <c r="F5562" s="13" t="s">
        <v>12959</v>
      </c>
      <c r="G5562" s="13" t="s">
        <v>12960</v>
      </c>
      <c r="H5562" s="36" t="s">
        <v>18</v>
      </c>
      <c r="I5562" s="37" t="s">
        <v>128</v>
      </c>
      <c r="J5562" s="14"/>
      <c r="K5562" s="14"/>
    </row>
    <row r="5563" spans="1:11" ht="15.75" customHeight="1" x14ac:dyDescent="0.25">
      <c r="A5563" s="27"/>
      <c r="B5563" s="13" t="s">
        <v>12859</v>
      </c>
      <c r="C5563" s="13" t="s">
        <v>12859</v>
      </c>
      <c r="D5563" s="7" t="s">
        <v>12961</v>
      </c>
      <c r="E5563" s="7" t="s">
        <v>12961</v>
      </c>
      <c r="F5563" s="13" t="s">
        <v>12962</v>
      </c>
      <c r="G5563" s="13" t="s">
        <v>12963</v>
      </c>
      <c r="H5563" s="36" t="s">
        <v>18</v>
      </c>
      <c r="I5563" s="37" t="s">
        <v>128</v>
      </c>
      <c r="J5563" s="14"/>
      <c r="K5563" s="14"/>
    </row>
    <row r="5564" spans="1:11" ht="15.75" customHeight="1" x14ac:dyDescent="0.25">
      <c r="A5564" s="27"/>
      <c r="B5564" s="13" t="s">
        <v>12872</v>
      </c>
      <c r="C5564" s="13" t="s">
        <v>12872</v>
      </c>
      <c r="D5564" s="7" t="s">
        <v>12964</v>
      </c>
      <c r="E5564" s="7" t="s">
        <v>12964</v>
      </c>
      <c r="F5564" s="13" t="s">
        <v>12965</v>
      </c>
      <c r="G5564" s="13" t="s">
        <v>12965</v>
      </c>
      <c r="H5564" s="36" t="s">
        <v>18</v>
      </c>
      <c r="I5564" s="37" t="s">
        <v>128</v>
      </c>
      <c r="J5564" s="14"/>
      <c r="K5564" s="14"/>
    </row>
    <row r="5565" spans="1:11" ht="15.75" customHeight="1" x14ac:dyDescent="0.25">
      <c r="A5565" s="27"/>
      <c r="B5565" s="13" t="s">
        <v>12876</v>
      </c>
      <c r="C5565" s="13" t="s">
        <v>12876</v>
      </c>
      <c r="D5565" s="7" t="s">
        <v>12966</v>
      </c>
      <c r="E5565" s="7" t="s">
        <v>12967</v>
      </c>
      <c r="F5565" s="13" t="s">
        <v>11966</v>
      </c>
      <c r="G5565" s="13" t="s">
        <v>11966</v>
      </c>
      <c r="H5565" s="36" t="s">
        <v>18</v>
      </c>
      <c r="I5565" s="37" t="s">
        <v>128</v>
      </c>
      <c r="J5565" s="14"/>
      <c r="K5565" s="14"/>
    </row>
    <row r="5566" spans="1:11" ht="15.75" customHeight="1" x14ac:dyDescent="0.25">
      <c r="A5566" s="27"/>
      <c r="B5566" s="13" t="s">
        <v>12880</v>
      </c>
      <c r="C5566" s="13" t="s">
        <v>12880</v>
      </c>
      <c r="D5566" s="7" t="s">
        <v>12968</v>
      </c>
      <c r="E5566" s="7" t="s">
        <v>12968</v>
      </c>
      <c r="F5566" s="13" t="s">
        <v>12969</v>
      </c>
      <c r="G5566" s="13" t="s">
        <v>12969</v>
      </c>
      <c r="H5566" s="36" t="s">
        <v>18</v>
      </c>
      <c r="I5566" s="37" t="s">
        <v>128</v>
      </c>
      <c r="J5566" s="14"/>
      <c r="K5566" s="14"/>
    </row>
    <row r="5567" spans="1:11" ht="15.75" customHeight="1" x14ac:dyDescent="0.25">
      <c r="A5567" s="27"/>
      <c r="B5567" s="13" t="s">
        <v>12882</v>
      </c>
      <c r="C5567" s="13" t="s">
        <v>12882</v>
      </c>
      <c r="D5567" s="7" t="s">
        <v>12970</v>
      </c>
      <c r="E5567" s="7" t="s">
        <v>12971</v>
      </c>
      <c r="F5567" s="13" t="s">
        <v>12972</v>
      </c>
      <c r="G5567" s="13" t="s">
        <v>12973</v>
      </c>
      <c r="H5567" s="36" t="s">
        <v>18</v>
      </c>
      <c r="I5567" s="37" t="s">
        <v>128</v>
      </c>
      <c r="J5567" s="14"/>
      <c r="K5567" s="14"/>
    </row>
    <row r="5568" spans="1:11" ht="15.75" customHeight="1" x14ac:dyDescent="0.25">
      <c r="A5568" s="27"/>
      <c r="B5568" s="13" t="s">
        <v>12974</v>
      </c>
      <c r="C5568" s="13" t="s">
        <v>12975</v>
      </c>
      <c r="D5568" s="7" t="s">
        <v>12976</v>
      </c>
      <c r="E5568" s="7" t="s">
        <v>12976</v>
      </c>
      <c r="F5568" s="13" t="s">
        <v>11973</v>
      </c>
      <c r="G5568" s="13" t="s">
        <v>11972</v>
      </c>
      <c r="H5568" s="36" t="s">
        <v>18</v>
      </c>
      <c r="I5568" s="37" t="s">
        <v>128</v>
      </c>
      <c r="J5568" s="14"/>
      <c r="K5568" s="14"/>
    </row>
    <row r="5569" spans="1:11" ht="15.75" customHeight="1" x14ac:dyDescent="0.25">
      <c r="A5569" s="27"/>
      <c r="B5569" s="13" t="s">
        <v>12977</v>
      </c>
      <c r="C5569" s="13" t="s">
        <v>12978</v>
      </c>
      <c r="D5569" s="7" t="s">
        <v>12978</v>
      </c>
      <c r="E5569" s="7" t="s">
        <v>12978</v>
      </c>
      <c r="F5569" s="13" t="s">
        <v>12979</v>
      </c>
      <c r="G5569" s="13" t="s">
        <v>12980</v>
      </c>
      <c r="H5569" s="36" t="s">
        <v>18</v>
      </c>
      <c r="I5569" s="37" t="s">
        <v>128</v>
      </c>
      <c r="J5569" s="14"/>
      <c r="K5569" s="14"/>
    </row>
    <row r="5570" spans="1:11" ht="15.75" customHeight="1" x14ac:dyDescent="0.25">
      <c r="A5570" s="27"/>
      <c r="B5570" s="13" t="s">
        <v>12895</v>
      </c>
      <c r="C5570" s="13" t="s">
        <v>12894</v>
      </c>
      <c r="D5570" s="7" t="s">
        <v>12894</v>
      </c>
      <c r="E5570" s="7" t="s">
        <v>12894</v>
      </c>
      <c r="F5570" s="13" t="s">
        <v>12981</v>
      </c>
      <c r="G5570" s="13" t="s">
        <v>12981</v>
      </c>
      <c r="H5570" s="36" t="s">
        <v>18</v>
      </c>
      <c r="I5570" s="37" t="s">
        <v>128</v>
      </c>
      <c r="J5570" s="14"/>
      <c r="K5570" s="14"/>
    </row>
    <row r="5571" spans="1:11" ht="15.75" customHeight="1" x14ac:dyDescent="0.25">
      <c r="A5571" s="27"/>
      <c r="B5571" s="13" t="s">
        <v>12900</v>
      </c>
      <c r="C5571" s="13" t="s">
        <v>12900</v>
      </c>
      <c r="D5571" s="7" t="s">
        <v>12982</v>
      </c>
      <c r="E5571" s="7" t="s">
        <v>12983</v>
      </c>
      <c r="F5571" s="13" t="s">
        <v>12984</v>
      </c>
      <c r="G5571" s="13" t="s">
        <v>12984</v>
      </c>
      <c r="H5571" s="36" t="s">
        <v>18</v>
      </c>
      <c r="I5571" s="37" t="s">
        <v>128</v>
      </c>
      <c r="J5571" s="14"/>
      <c r="K5571" s="14"/>
    </row>
    <row r="5572" spans="1:11" ht="15.75" customHeight="1" x14ac:dyDescent="0.25">
      <c r="A5572" s="27"/>
      <c r="B5572" s="13" t="s">
        <v>12905</v>
      </c>
      <c r="C5572" s="13" t="s">
        <v>12905</v>
      </c>
      <c r="D5572" s="7" t="s">
        <v>12985</v>
      </c>
      <c r="E5572" s="7" t="s">
        <v>12985</v>
      </c>
      <c r="F5572" s="13" t="s">
        <v>12986</v>
      </c>
      <c r="G5572" s="13" t="s">
        <v>12987</v>
      </c>
      <c r="H5572" s="36" t="s">
        <v>18</v>
      </c>
      <c r="I5572" s="37" t="s">
        <v>128</v>
      </c>
      <c r="J5572" s="14"/>
      <c r="K5572" s="14"/>
    </row>
    <row r="5573" spans="1:11" ht="15.75" customHeight="1" x14ac:dyDescent="0.25">
      <c r="A5573" s="27"/>
      <c r="B5573" s="13" t="s">
        <v>12988</v>
      </c>
      <c r="C5573" s="13" t="s">
        <v>12989</v>
      </c>
      <c r="D5573" s="7" t="s">
        <v>12990</v>
      </c>
      <c r="E5573" s="7" t="s">
        <v>12990</v>
      </c>
      <c r="F5573" s="13" t="s">
        <v>12991</v>
      </c>
      <c r="G5573" s="13" t="s">
        <v>12992</v>
      </c>
      <c r="H5573" s="36" t="s">
        <v>18</v>
      </c>
      <c r="I5573" s="37" t="s">
        <v>128</v>
      </c>
      <c r="J5573" s="14"/>
      <c r="K5573" s="14"/>
    </row>
    <row r="5574" spans="1:11" ht="15.75" customHeight="1" x14ac:dyDescent="0.25">
      <c r="A5574" s="27"/>
      <c r="B5574" s="13" t="s">
        <v>11916</v>
      </c>
      <c r="C5574" s="13" t="s">
        <v>11916</v>
      </c>
      <c r="D5574" s="7" t="s">
        <v>12993</v>
      </c>
      <c r="E5574" s="7" t="s">
        <v>12993</v>
      </c>
      <c r="F5574" s="13" t="s">
        <v>12994</v>
      </c>
      <c r="G5574" s="13" t="s">
        <v>12995</v>
      </c>
      <c r="H5574" s="36" t="s">
        <v>18</v>
      </c>
      <c r="I5574" s="37" t="s">
        <v>128</v>
      </c>
      <c r="J5574" s="14"/>
      <c r="K5574" s="14"/>
    </row>
    <row r="5575" spans="1:11" ht="15.75" customHeight="1" x14ac:dyDescent="0.25">
      <c r="A5575" s="27"/>
      <c r="B5575" s="13" t="s">
        <v>12996</v>
      </c>
      <c r="C5575" s="13" t="s">
        <v>12996</v>
      </c>
      <c r="D5575" s="7" t="s">
        <v>12997</v>
      </c>
      <c r="E5575" s="7" t="s">
        <v>12997</v>
      </c>
      <c r="F5575" s="13" t="s">
        <v>12998</v>
      </c>
      <c r="G5575" s="13" t="s">
        <v>12999</v>
      </c>
      <c r="H5575" s="36" t="s">
        <v>18</v>
      </c>
      <c r="I5575" s="37" t="s">
        <v>128</v>
      </c>
      <c r="J5575" s="14"/>
      <c r="K5575" s="14"/>
    </row>
    <row r="5576" spans="1:11" ht="15.75" customHeight="1" x14ac:dyDescent="0.25">
      <c r="A5576" s="27"/>
      <c r="B5576" s="13" t="s">
        <v>11919</v>
      </c>
      <c r="C5576" s="13" t="s">
        <v>11919</v>
      </c>
      <c r="D5576" s="7" t="s">
        <v>13000</v>
      </c>
      <c r="E5576" s="7" t="s">
        <v>13000</v>
      </c>
      <c r="F5576" s="13" t="s">
        <v>13001</v>
      </c>
      <c r="G5576" s="13" t="s">
        <v>13002</v>
      </c>
      <c r="H5576" s="36" t="s">
        <v>18</v>
      </c>
      <c r="I5576" s="37" t="s">
        <v>128</v>
      </c>
      <c r="J5576" s="14"/>
      <c r="K5576" s="14"/>
    </row>
    <row r="5577" spans="1:11" ht="15.75" customHeight="1" x14ac:dyDescent="0.25">
      <c r="A5577" s="27"/>
      <c r="B5577" s="13" t="s">
        <v>12918</v>
      </c>
      <c r="C5577" s="13" t="s">
        <v>12918</v>
      </c>
      <c r="D5577" s="7" t="s">
        <v>12918</v>
      </c>
      <c r="E5577" s="7" t="s">
        <v>12919</v>
      </c>
      <c r="F5577" s="13" t="s">
        <v>11985</v>
      </c>
      <c r="G5577" s="13" t="s">
        <v>11984</v>
      </c>
      <c r="H5577" s="36" t="s">
        <v>18</v>
      </c>
      <c r="I5577" s="37" t="s">
        <v>128</v>
      </c>
      <c r="J5577" s="14"/>
      <c r="K5577" s="14"/>
    </row>
    <row r="5578" spans="1:11" ht="15.75" customHeight="1" x14ac:dyDescent="0.25">
      <c r="A5578" s="27"/>
      <c r="B5578" s="13" t="s">
        <v>13003</v>
      </c>
      <c r="C5578" s="13" t="s">
        <v>13003</v>
      </c>
      <c r="D5578" s="7" t="s">
        <v>13003</v>
      </c>
      <c r="E5578" s="7" t="s">
        <v>13003</v>
      </c>
      <c r="F5578" s="13" t="s">
        <v>11988</v>
      </c>
      <c r="G5578" s="13" t="s">
        <v>11987</v>
      </c>
      <c r="H5578" s="36" t="s">
        <v>18</v>
      </c>
      <c r="I5578" s="37" t="s">
        <v>128</v>
      </c>
      <c r="J5578" s="14"/>
      <c r="K5578" s="14"/>
    </row>
    <row r="5579" spans="1:11" ht="15.75" customHeight="1" x14ac:dyDescent="0.25">
      <c r="A5579" s="27"/>
      <c r="B5579" s="13" t="s">
        <v>13004</v>
      </c>
      <c r="C5579" s="13" t="s">
        <v>13004</v>
      </c>
      <c r="D5579" s="7" t="s">
        <v>13005</v>
      </c>
      <c r="E5579" s="7" t="s">
        <v>13005</v>
      </c>
      <c r="F5579" s="13" t="s">
        <v>13006</v>
      </c>
      <c r="G5579" s="13" t="s">
        <v>13006</v>
      </c>
      <c r="H5579" s="36" t="s">
        <v>18</v>
      </c>
      <c r="I5579" s="37" t="s">
        <v>128</v>
      </c>
      <c r="J5579" s="14"/>
      <c r="K5579" s="14"/>
    </row>
    <row r="5580" spans="1:11" ht="15.75" customHeight="1" x14ac:dyDescent="0.25">
      <c r="A5580" s="27"/>
      <c r="B5580" s="13" t="s">
        <v>13007</v>
      </c>
      <c r="C5580" s="13" t="s">
        <v>12929</v>
      </c>
      <c r="D5580" s="7" t="s">
        <v>12929</v>
      </c>
      <c r="E5580" s="7" t="s">
        <v>13008</v>
      </c>
      <c r="F5580" s="13" t="s">
        <v>13009</v>
      </c>
      <c r="G5580" s="13" t="s">
        <v>13009</v>
      </c>
      <c r="H5580" s="36" t="s">
        <v>18</v>
      </c>
      <c r="I5580" s="37" t="s">
        <v>128</v>
      </c>
      <c r="J5580" s="14"/>
      <c r="K5580" s="14"/>
    </row>
    <row r="5581" spans="1:11" ht="15.75" customHeight="1" x14ac:dyDescent="0.25">
      <c r="A5581" s="27"/>
      <c r="B5581" s="13" t="s">
        <v>13010</v>
      </c>
      <c r="C5581" s="13" t="s">
        <v>13010</v>
      </c>
      <c r="D5581" s="7" t="s">
        <v>13011</v>
      </c>
      <c r="E5581" s="7" t="s">
        <v>13011</v>
      </c>
      <c r="F5581" s="13" t="s">
        <v>13012</v>
      </c>
      <c r="G5581" s="13" t="s">
        <v>13013</v>
      </c>
      <c r="H5581" s="36" t="s">
        <v>18</v>
      </c>
      <c r="I5581" s="37" t="s">
        <v>128</v>
      </c>
      <c r="J5581" s="14"/>
      <c r="K5581" s="14"/>
    </row>
    <row r="5582" spans="1:11" ht="15.75" customHeight="1" x14ac:dyDescent="0.25">
      <c r="A5582" s="27"/>
      <c r="B5582" s="13" t="s">
        <v>12941</v>
      </c>
      <c r="C5582" s="13" t="s">
        <v>12941</v>
      </c>
      <c r="D5582" s="7" t="s">
        <v>13014</v>
      </c>
      <c r="E5582" s="7" t="s">
        <v>13014</v>
      </c>
      <c r="F5582" s="13" t="s">
        <v>11999</v>
      </c>
      <c r="G5582" s="13" t="s">
        <v>11998</v>
      </c>
      <c r="H5582" s="36" t="s">
        <v>18</v>
      </c>
      <c r="I5582" s="37" t="s">
        <v>128</v>
      </c>
      <c r="J5582" s="14"/>
      <c r="K5582" s="14"/>
    </row>
    <row r="5583" spans="1:11" ht="15.75" customHeight="1" x14ac:dyDescent="0.25">
      <c r="A5583" s="27"/>
      <c r="B5583" s="13" t="s">
        <v>12944</v>
      </c>
      <c r="C5583" s="13" t="s">
        <v>12944</v>
      </c>
      <c r="D5583" s="7" t="s">
        <v>12944</v>
      </c>
      <c r="E5583" s="7" t="s">
        <v>12945</v>
      </c>
      <c r="F5583" s="13" t="s">
        <v>13015</v>
      </c>
      <c r="G5583" s="13" t="s">
        <v>13015</v>
      </c>
      <c r="H5583" s="36" t="s">
        <v>18</v>
      </c>
      <c r="I5583" s="37" t="s">
        <v>128</v>
      </c>
      <c r="J5583" s="14"/>
      <c r="K5583" s="14"/>
    </row>
    <row r="5584" spans="1:11" ht="15.75" customHeight="1" x14ac:dyDescent="0.25">
      <c r="A5584" s="27"/>
      <c r="B5584" s="13" t="s">
        <v>12947</v>
      </c>
      <c r="C5584" s="13" t="s">
        <v>12947</v>
      </c>
      <c r="D5584" s="7" t="s">
        <v>12947</v>
      </c>
      <c r="E5584" s="7" t="s">
        <v>12948</v>
      </c>
      <c r="F5584" s="13" t="s">
        <v>13016</v>
      </c>
      <c r="G5584" s="13" t="s">
        <v>13017</v>
      </c>
      <c r="H5584" s="36" t="s">
        <v>18</v>
      </c>
      <c r="I5584" s="37" t="s">
        <v>128</v>
      </c>
      <c r="J5584" s="14"/>
      <c r="K5584" s="14"/>
    </row>
    <row r="5585" spans="1:11" ht="15.75" customHeight="1" x14ac:dyDescent="0.25">
      <c r="A5585" s="27"/>
      <c r="B5585" s="13" t="s">
        <v>11924</v>
      </c>
      <c r="C5585" s="13" t="s">
        <v>11924</v>
      </c>
      <c r="D5585" s="7" t="s">
        <v>13018</v>
      </c>
      <c r="E5585" s="7" t="s">
        <v>13018</v>
      </c>
      <c r="F5585" s="13" t="s">
        <v>12002</v>
      </c>
      <c r="G5585" s="13" t="s">
        <v>12002</v>
      </c>
      <c r="H5585" s="36" t="s">
        <v>18</v>
      </c>
      <c r="I5585" s="37" t="s">
        <v>128</v>
      </c>
      <c r="J5585" s="14"/>
      <c r="K5585" s="14"/>
    </row>
    <row r="5586" spans="1:11" ht="15.75" customHeight="1" x14ac:dyDescent="0.25">
      <c r="A5586" s="27"/>
      <c r="B5586" s="13" t="s">
        <v>12952</v>
      </c>
      <c r="C5586" s="13" t="s">
        <v>12952</v>
      </c>
      <c r="D5586" s="7" t="s">
        <v>13019</v>
      </c>
      <c r="E5586" s="7" t="s">
        <v>13019</v>
      </c>
      <c r="F5586" s="13" t="s">
        <v>13020</v>
      </c>
      <c r="G5586" s="13" t="s">
        <v>13021</v>
      </c>
      <c r="H5586" s="36" t="s">
        <v>18</v>
      </c>
      <c r="I5586" s="37" t="s">
        <v>128</v>
      </c>
      <c r="J5586" s="14"/>
      <c r="K5586" s="14"/>
    </row>
    <row r="5587" spans="1:11" ht="15.75" customHeight="1" x14ac:dyDescent="0.25">
      <c r="A5587" s="27"/>
      <c r="B5587" s="13" t="s">
        <v>12955</v>
      </c>
      <c r="C5587" s="13" t="s">
        <v>12955</v>
      </c>
      <c r="D5587" s="7" t="s">
        <v>13022</v>
      </c>
      <c r="E5587" s="7" t="s">
        <v>13022</v>
      </c>
      <c r="F5587" s="13" t="s">
        <v>13023</v>
      </c>
      <c r="G5587" s="13" t="s">
        <v>13024</v>
      </c>
      <c r="H5587" s="36" t="s">
        <v>18</v>
      </c>
      <c r="I5587" s="37" t="s">
        <v>128</v>
      </c>
      <c r="J5587" s="14"/>
      <c r="K5587" s="14"/>
    </row>
    <row r="5588" spans="1:11" ht="15.75" customHeight="1" x14ac:dyDescent="0.25">
      <c r="A5588" s="27"/>
      <c r="B5588" s="13" t="s">
        <v>12957</v>
      </c>
      <c r="C5588" s="13" t="s">
        <v>12957</v>
      </c>
      <c r="D5588" s="7" t="s">
        <v>13025</v>
      </c>
      <c r="E5588" s="7" t="s">
        <v>13025</v>
      </c>
      <c r="F5588" s="13" t="s">
        <v>13026</v>
      </c>
      <c r="G5588" s="13" t="s">
        <v>13026</v>
      </c>
      <c r="H5588" s="36" t="s">
        <v>18</v>
      </c>
      <c r="I5588" s="37" t="s">
        <v>128</v>
      </c>
      <c r="J5588" s="14"/>
      <c r="K5588" s="14"/>
    </row>
    <row r="5589" spans="1:11" ht="15.75" customHeight="1" x14ac:dyDescent="0.25">
      <c r="A5589" s="27"/>
      <c r="B5589" s="13" t="s">
        <v>13027</v>
      </c>
      <c r="C5589" s="13" t="s">
        <v>13028</v>
      </c>
      <c r="D5589" s="7" t="s">
        <v>13029</v>
      </c>
      <c r="E5589" s="7" t="s">
        <v>13029</v>
      </c>
      <c r="F5589" s="13" t="s">
        <v>13030</v>
      </c>
      <c r="G5589" s="13" t="s">
        <v>13030</v>
      </c>
      <c r="H5589" s="36" t="s">
        <v>18</v>
      </c>
      <c r="I5589" s="37" t="s">
        <v>128</v>
      </c>
      <c r="J5589" s="14"/>
      <c r="K5589" s="14"/>
    </row>
    <row r="5590" spans="1:11" ht="15.75" customHeight="1" x14ac:dyDescent="0.25">
      <c r="A5590" s="27"/>
      <c r="B5590" s="13" t="s">
        <v>12962</v>
      </c>
      <c r="C5590" s="13" t="s">
        <v>12962</v>
      </c>
      <c r="D5590" s="7" t="s">
        <v>13031</v>
      </c>
      <c r="E5590" s="7" t="s">
        <v>13031</v>
      </c>
      <c r="F5590" s="13" t="s">
        <v>13032</v>
      </c>
      <c r="G5590" s="13" t="s">
        <v>13033</v>
      </c>
      <c r="H5590" s="36" t="s">
        <v>18</v>
      </c>
      <c r="I5590" s="37" t="s">
        <v>128</v>
      </c>
      <c r="J5590" s="14"/>
      <c r="K5590" s="14"/>
    </row>
    <row r="5591" spans="1:11" ht="15.75" customHeight="1" x14ac:dyDescent="0.25">
      <c r="A5591" s="27"/>
      <c r="B5591" s="13" t="s">
        <v>13034</v>
      </c>
      <c r="C5591" s="13" t="s">
        <v>13035</v>
      </c>
      <c r="D5591" s="7" t="s">
        <v>13035</v>
      </c>
      <c r="E5591" s="7" t="s">
        <v>13036</v>
      </c>
      <c r="F5591" s="13" t="s">
        <v>12009</v>
      </c>
      <c r="G5591" s="13" t="s">
        <v>12009</v>
      </c>
      <c r="H5591" s="36" t="s">
        <v>18</v>
      </c>
      <c r="I5591" s="37" t="s">
        <v>128</v>
      </c>
      <c r="J5591" s="14"/>
      <c r="K5591" s="14"/>
    </row>
    <row r="5592" spans="1:11" ht="15.75" customHeight="1" x14ac:dyDescent="0.25">
      <c r="A5592" s="27"/>
      <c r="B5592" s="13" t="s">
        <v>11934</v>
      </c>
      <c r="C5592" s="13" t="s">
        <v>11934</v>
      </c>
      <c r="D5592" s="7" t="s">
        <v>11934</v>
      </c>
      <c r="E5592" s="7" t="s">
        <v>11934</v>
      </c>
      <c r="F5592" s="13" t="s">
        <v>12012</v>
      </c>
      <c r="G5592" s="13" t="s">
        <v>12012</v>
      </c>
      <c r="H5592" s="36" t="s">
        <v>18</v>
      </c>
      <c r="I5592" s="37" t="s">
        <v>128</v>
      </c>
      <c r="J5592" s="14"/>
      <c r="K5592" s="14"/>
    </row>
    <row r="5593" spans="1:11" ht="15.75" customHeight="1" x14ac:dyDescent="0.25">
      <c r="A5593" s="27"/>
      <c r="B5593" s="13" t="s">
        <v>11937</v>
      </c>
      <c r="C5593" s="13" t="s">
        <v>11937</v>
      </c>
      <c r="D5593" s="7" t="s">
        <v>11937</v>
      </c>
      <c r="E5593" s="7" t="s">
        <v>11937</v>
      </c>
      <c r="F5593" s="13" t="s">
        <v>12015</v>
      </c>
      <c r="G5593" s="13" t="s">
        <v>13037</v>
      </c>
      <c r="H5593" s="36" t="s">
        <v>18</v>
      </c>
      <c r="I5593" s="37" t="s">
        <v>128</v>
      </c>
      <c r="J5593" s="14"/>
      <c r="K5593" s="14"/>
    </row>
    <row r="5594" spans="1:11" ht="15.75" customHeight="1" x14ac:dyDescent="0.25">
      <c r="A5594" s="27"/>
      <c r="B5594" s="13" t="s">
        <v>12965</v>
      </c>
      <c r="C5594" s="13" t="s">
        <v>12965</v>
      </c>
      <c r="D5594" s="7" t="s">
        <v>13038</v>
      </c>
      <c r="E5594" s="7" t="s">
        <v>13038</v>
      </c>
      <c r="F5594" s="13" t="s">
        <v>12020</v>
      </c>
      <c r="G5594" s="13" t="s">
        <v>13039</v>
      </c>
      <c r="H5594" s="36" t="s">
        <v>18</v>
      </c>
      <c r="I5594" s="37" t="s">
        <v>128</v>
      </c>
      <c r="J5594" s="14"/>
      <c r="K5594" s="14"/>
    </row>
    <row r="5595" spans="1:11" ht="15.75" customHeight="1" x14ac:dyDescent="0.25">
      <c r="A5595" s="27"/>
      <c r="B5595" s="13" t="s">
        <v>12969</v>
      </c>
      <c r="C5595" s="13" t="s">
        <v>12969</v>
      </c>
      <c r="D5595" s="7" t="s">
        <v>13040</v>
      </c>
      <c r="E5595" s="7" t="s">
        <v>13040</v>
      </c>
      <c r="F5595" s="13" t="s">
        <v>13041</v>
      </c>
      <c r="G5595" s="13" t="s">
        <v>13041</v>
      </c>
      <c r="H5595" s="36" t="s">
        <v>18</v>
      </c>
      <c r="I5595" s="37" t="s">
        <v>128</v>
      </c>
      <c r="J5595" s="14"/>
      <c r="K5595" s="14"/>
    </row>
    <row r="5596" spans="1:11" ht="15.75" customHeight="1" x14ac:dyDescent="0.25">
      <c r="A5596" s="27"/>
      <c r="B5596" s="13" t="s">
        <v>12972</v>
      </c>
      <c r="C5596" s="13" t="s">
        <v>12972</v>
      </c>
      <c r="D5596" s="7" t="s">
        <v>13042</v>
      </c>
      <c r="E5596" s="7" t="s">
        <v>13043</v>
      </c>
      <c r="F5596" s="13" t="s">
        <v>13044</v>
      </c>
      <c r="G5596" s="13" t="s">
        <v>13045</v>
      </c>
      <c r="H5596" s="36" t="s">
        <v>18</v>
      </c>
      <c r="I5596" s="37" t="s">
        <v>128</v>
      </c>
      <c r="J5596" s="14"/>
      <c r="K5596" s="14"/>
    </row>
    <row r="5597" spans="1:11" ht="15.75" customHeight="1" x14ac:dyDescent="0.25">
      <c r="A5597" s="27"/>
      <c r="B5597" s="13" t="s">
        <v>12979</v>
      </c>
      <c r="C5597" s="13" t="s">
        <v>12979</v>
      </c>
      <c r="D5597" s="7" t="s">
        <v>13046</v>
      </c>
      <c r="E5597" s="7" t="s">
        <v>13047</v>
      </c>
      <c r="F5597" s="13" t="s">
        <v>12030</v>
      </c>
      <c r="G5597" s="13" t="s">
        <v>13048</v>
      </c>
      <c r="H5597" s="36" t="s">
        <v>18</v>
      </c>
      <c r="I5597" s="37" t="s">
        <v>128</v>
      </c>
      <c r="J5597" s="14"/>
      <c r="K5597" s="14"/>
    </row>
    <row r="5598" spans="1:11" ht="15.75" customHeight="1" x14ac:dyDescent="0.25">
      <c r="A5598" s="27"/>
      <c r="B5598" s="13" t="s">
        <v>13049</v>
      </c>
      <c r="C5598" s="13" t="s">
        <v>13050</v>
      </c>
      <c r="D5598" s="7" t="s">
        <v>13051</v>
      </c>
      <c r="E5598" s="7" t="s">
        <v>13051</v>
      </c>
      <c r="F5598" s="13" t="s">
        <v>13052</v>
      </c>
      <c r="G5598" s="13" t="s">
        <v>13052</v>
      </c>
      <c r="H5598" s="36" t="s">
        <v>18</v>
      </c>
      <c r="I5598" s="37" t="s">
        <v>128</v>
      </c>
      <c r="J5598" s="14"/>
      <c r="K5598" s="14"/>
    </row>
    <row r="5599" spans="1:11" ht="15.75" customHeight="1" x14ac:dyDescent="0.25">
      <c r="A5599" s="27"/>
      <c r="B5599" s="13" t="s">
        <v>11941</v>
      </c>
      <c r="C5599" s="13" t="s">
        <v>11941</v>
      </c>
      <c r="D5599" s="7" t="s">
        <v>13053</v>
      </c>
      <c r="E5599" s="7" t="s">
        <v>13053</v>
      </c>
      <c r="F5599" s="13" t="s">
        <v>13054</v>
      </c>
      <c r="G5599" s="13" t="s">
        <v>13054</v>
      </c>
      <c r="H5599" s="36" t="s">
        <v>18</v>
      </c>
      <c r="I5599" s="37" t="s">
        <v>128</v>
      </c>
      <c r="J5599" s="14"/>
      <c r="K5599" s="14"/>
    </row>
    <row r="5600" spans="1:11" ht="15.75" customHeight="1" x14ac:dyDescent="0.25">
      <c r="A5600" s="27"/>
      <c r="B5600" s="13" t="s">
        <v>13055</v>
      </c>
      <c r="C5600" s="13" t="s">
        <v>13056</v>
      </c>
      <c r="D5600" s="7" t="s">
        <v>13056</v>
      </c>
      <c r="E5600" s="7" t="s">
        <v>13056</v>
      </c>
      <c r="F5600" s="13" t="s">
        <v>13057</v>
      </c>
      <c r="G5600" s="13" t="s">
        <v>13057</v>
      </c>
      <c r="H5600" s="36" t="s">
        <v>18</v>
      </c>
      <c r="I5600" s="37" t="s">
        <v>128</v>
      </c>
      <c r="J5600" s="14"/>
      <c r="K5600" s="14"/>
    </row>
    <row r="5601" spans="1:11" ht="15.75" customHeight="1" x14ac:dyDescent="0.25">
      <c r="A5601" s="27"/>
      <c r="B5601" s="13" t="s">
        <v>12991</v>
      </c>
      <c r="C5601" s="13" t="s">
        <v>12991</v>
      </c>
      <c r="D5601" s="7" t="s">
        <v>13058</v>
      </c>
      <c r="E5601" s="7" t="s">
        <v>13059</v>
      </c>
      <c r="F5601" s="13" t="s">
        <v>13060</v>
      </c>
      <c r="G5601" s="13" t="s">
        <v>13061</v>
      </c>
      <c r="H5601" s="36" t="s">
        <v>18</v>
      </c>
      <c r="I5601" s="37" t="s">
        <v>128</v>
      </c>
      <c r="J5601" s="14"/>
      <c r="K5601" s="14"/>
    </row>
    <row r="5602" spans="1:11" ht="15.75" customHeight="1" x14ac:dyDescent="0.25">
      <c r="A5602" s="27"/>
      <c r="B5602" s="13" t="s">
        <v>11944</v>
      </c>
      <c r="C5602" s="13" t="s">
        <v>11944</v>
      </c>
      <c r="D5602" s="7" t="s">
        <v>13062</v>
      </c>
      <c r="E5602" s="7" t="s">
        <v>13062</v>
      </c>
      <c r="F5602" s="13" t="s">
        <v>13063</v>
      </c>
      <c r="G5602" s="13" t="s">
        <v>13064</v>
      </c>
      <c r="H5602" s="36" t="s">
        <v>18</v>
      </c>
      <c r="I5602" s="37" t="s">
        <v>128</v>
      </c>
      <c r="J5602" s="14"/>
      <c r="K5602" s="14"/>
    </row>
    <row r="5603" spans="1:11" ht="15.75" customHeight="1" x14ac:dyDescent="0.25">
      <c r="A5603" s="27"/>
      <c r="B5603" s="13" t="s">
        <v>12994</v>
      </c>
      <c r="C5603" s="13" t="s">
        <v>12994</v>
      </c>
      <c r="D5603" s="7" t="s">
        <v>13065</v>
      </c>
      <c r="E5603" s="7" t="s">
        <v>13066</v>
      </c>
      <c r="F5603" s="13" t="s">
        <v>13067</v>
      </c>
      <c r="G5603" s="13" t="s">
        <v>13068</v>
      </c>
      <c r="H5603" s="36" t="s">
        <v>18</v>
      </c>
      <c r="I5603" s="37" t="s">
        <v>128</v>
      </c>
      <c r="J5603" s="14"/>
      <c r="K5603" s="14"/>
    </row>
    <row r="5604" spans="1:11" ht="15.75" customHeight="1" x14ac:dyDescent="0.25">
      <c r="A5604" s="27"/>
      <c r="B5604" s="13" t="s">
        <v>13069</v>
      </c>
      <c r="C5604" s="13" t="s">
        <v>13070</v>
      </c>
      <c r="D5604" s="7" t="s">
        <v>13071</v>
      </c>
      <c r="E5604" s="7" t="s">
        <v>13071</v>
      </c>
      <c r="F5604" s="13" t="s">
        <v>13072</v>
      </c>
      <c r="G5604" s="13" t="s">
        <v>13072</v>
      </c>
      <c r="H5604" s="36" t="s">
        <v>18</v>
      </c>
      <c r="I5604" s="37" t="s">
        <v>128</v>
      </c>
      <c r="J5604" s="14"/>
      <c r="K5604" s="14"/>
    </row>
    <row r="5605" spans="1:11" ht="15.75" customHeight="1" x14ac:dyDescent="0.25">
      <c r="A5605" s="27"/>
      <c r="B5605" s="13" t="s">
        <v>13073</v>
      </c>
      <c r="C5605" s="13" t="s">
        <v>13001</v>
      </c>
      <c r="D5605" s="7" t="s">
        <v>13001</v>
      </c>
      <c r="E5605" s="7" t="s">
        <v>13074</v>
      </c>
      <c r="F5605" s="13" t="s">
        <v>13075</v>
      </c>
      <c r="G5605" s="13" t="s">
        <v>13076</v>
      </c>
      <c r="H5605" s="36" t="s">
        <v>18</v>
      </c>
      <c r="I5605" s="37" t="s">
        <v>128</v>
      </c>
      <c r="J5605" s="14"/>
      <c r="K5605" s="14"/>
    </row>
    <row r="5606" spans="1:11" ht="15.75" customHeight="1" x14ac:dyDescent="0.25">
      <c r="A5606" s="27"/>
      <c r="B5606" s="13" t="s">
        <v>11956</v>
      </c>
      <c r="C5606" s="13" t="s">
        <v>11956</v>
      </c>
      <c r="D5606" s="7" t="s">
        <v>13077</v>
      </c>
      <c r="E5606" s="7" t="s">
        <v>13077</v>
      </c>
      <c r="F5606" s="13" t="s">
        <v>12044</v>
      </c>
      <c r="G5606" s="13" t="s">
        <v>12045</v>
      </c>
      <c r="H5606" s="36" t="s">
        <v>18</v>
      </c>
      <c r="I5606" s="37" t="s">
        <v>128</v>
      </c>
      <c r="J5606" s="14"/>
      <c r="K5606" s="14"/>
    </row>
    <row r="5607" spans="1:11" ht="15.75" customHeight="1" x14ac:dyDescent="0.25">
      <c r="A5607" s="27"/>
      <c r="B5607" s="13" t="s">
        <v>13078</v>
      </c>
      <c r="C5607" s="13" t="s">
        <v>13079</v>
      </c>
      <c r="D5607" s="7" t="s">
        <v>13079</v>
      </c>
      <c r="E5607" s="7" t="s">
        <v>13079</v>
      </c>
      <c r="F5607" s="13" t="s">
        <v>13080</v>
      </c>
      <c r="G5607" s="13" t="s">
        <v>13081</v>
      </c>
      <c r="H5607" s="36" t="s">
        <v>18</v>
      </c>
      <c r="I5607" s="37" t="s">
        <v>128</v>
      </c>
      <c r="J5607" s="14"/>
      <c r="K5607" s="14"/>
    </row>
    <row r="5608" spans="1:11" ht="15.75" customHeight="1" x14ac:dyDescent="0.25">
      <c r="A5608" s="27"/>
      <c r="B5608" s="13" t="s">
        <v>13006</v>
      </c>
      <c r="C5608" s="13" t="s">
        <v>13006</v>
      </c>
      <c r="D5608" s="7" t="s">
        <v>13082</v>
      </c>
      <c r="E5608" s="7" t="s">
        <v>13082</v>
      </c>
      <c r="F5608" s="13" t="s">
        <v>12047</v>
      </c>
      <c r="G5608" s="13" t="s">
        <v>13083</v>
      </c>
      <c r="H5608" s="36" t="s">
        <v>18</v>
      </c>
      <c r="I5608" s="37" t="s">
        <v>128</v>
      </c>
      <c r="J5608" s="14"/>
      <c r="K5608" s="14"/>
    </row>
    <row r="5609" spans="1:11" ht="15.75" customHeight="1" x14ac:dyDescent="0.25">
      <c r="A5609" s="27"/>
      <c r="B5609" s="13" t="s">
        <v>13009</v>
      </c>
      <c r="C5609" s="13" t="s">
        <v>13009</v>
      </c>
      <c r="D5609" s="7" t="s">
        <v>13084</v>
      </c>
      <c r="E5609" s="7" t="s">
        <v>13084</v>
      </c>
      <c r="F5609" s="13" t="s">
        <v>12051</v>
      </c>
      <c r="G5609" s="13" t="s">
        <v>13085</v>
      </c>
      <c r="H5609" s="36" t="s">
        <v>18</v>
      </c>
      <c r="I5609" s="37" t="s">
        <v>128</v>
      </c>
      <c r="J5609" s="14"/>
      <c r="K5609" s="14"/>
    </row>
    <row r="5610" spans="1:11" ht="15.75" customHeight="1" x14ac:dyDescent="0.25">
      <c r="A5610" s="27"/>
      <c r="B5610" s="13" t="s">
        <v>13086</v>
      </c>
      <c r="C5610" s="13" t="s">
        <v>13087</v>
      </c>
      <c r="D5610" s="7" t="s">
        <v>13088</v>
      </c>
      <c r="E5610" s="7" t="s">
        <v>13089</v>
      </c>
      <c r="F5610" s="13" t="s">
        <v>13090</v>
      </c>
      <c r="G5610" s="13" t="s">
        <v>13091</v>
      </c>
      <c r="H5610" s="36" t="s">
        <v>18</v>
      </c>
      <c r="I5610" s="37" t="s">
        <v>128</v>
      </c>
      <c r="J5610" s="14"/>
      <c r="K5610" s="14"/>
    </row>
    <row r="5611" spans="1:11" ht="15.75" customHeight="1" x14ac:dyDescent="0.25">
      <c r="A5611" s="27"/>
      <c r="B5611" s="13" t="s">
        <v>11962</v>
      </c>
      <c r="C5611" s="13" t="s">
        <v>11962</v>
      </c>
      <c r="D5611" s="7" t="s">
        <v>13092</v>
      </c>
      <c r="E5611" s="7" t="s">
        <v>13092</v>
      </c>
      <c r="F5611" s="13" t="s">
        <v>13093</v>
      </c>
      <c r="G5611" s="13" t="s">
        <v>13094</v>
      </c>
      <c r="H5611" s="36" t="s">
        <v>18</v>
      </c>
      <c r="I5611" s="37" t="s">
        <v>128</v>
      </c>
      <c r="J5611" s="14"/>
      <c r="K5611" s="14"/>
    </row>
    <row r="5612" spans="1:11" ht="15.75" customHeight="1" x14ac:dyDescent="0.25">
      <c r="A5612" s="27"/>
      <c r="B5612" s="13" t="s">
        <v>13095</v>
      </c>
      <c r="C5612" s="13" t="s">
        <v>13096</v>
      </c>
      <c r="D5612" s="7" t="s">
        <v>13097</v>
      </c>
      <c r="E5612" s="7" t="s">
        <v>13097</v>
      </c>
      <c r="F5612" s="13" t="s">
        <v>13098</v>
      </c>
      <c r="G5612" s="13" t="s">
        <v>13098</v>
      </c>
      <c r="H5612" s="36" t="s">
        <v>18</v>
      </c>
      <c r="I5612" s="37" t="s">
        <v>128</v>
      </c>
      <c r="J5612" s="14"/>
      <c r="K5612" s="14"/>
    </row>
    <row r="5613" spans="1:11" ht="15.75" customHeight="1" x14ac:dyDescent="0.25">
      <c r="A5613" s="27"/>
      <c r="B5613" s="13" t="s">
        <v>13016</v>
      </c>
      <c r="C5613" s="13" t="s">
        <v>13016</v>
      </c>
      <c r="D5613" s="7" t="s">
        <v>13099</v>
      </c>
      <c r="E5613" s="7" t="s">
        <v>13100</v>
      </c>
      <c r="F5613" s="13" t="s">
        <v>13101</v>
      </c>
      <c r="G5613" s="13" t="s">
        <v>13101</v>
      </c>
      <c r="H5613" s="36" t="s">
        <v>18</v>
      </c>
      <c r="I5613" s="37" t="s">
        <v>128</v>
      </c>
      <c r="J5613" s="14"/>
      <c r="K5613" s="14"/>
    </row>
    <row r="5614" spans="1:11" ht="15.75" customHeight="1" x14ac:dyDescent="0.25">
      <c r="A5614" s="27"/>
      <c r="B5614" s="13" t="s">
        <v>13020</v>
      </c>
      <c r="C5614" s="13" t="s">
        <v>13020</v>
      </c>
      <c r="D5614" s="7" t="s">
        <v>13102</v>
      </c>
      <c r="E5614" s="7" t="s">
        <v>13103</v>
      </c>
      <c r="F5614" s="13" t="s">
        <v>12063</v>
      </c>
      <c r="G5614" s="13" t="s">
        <v>12063</v>
      </c>
      <c r="H5614" s="36" t="s">
        <v>18</v>
      </c>
      <c r="I5614" s="37" t="s">
        <v>128</v>
      </c>
      <c r="J5614" s="14"/>
      <c r="K5614" s="14"/>
    </row>
    <row r="5615" spans="1:11" ht="15.75" customHeight="1" x14ac:dyDescent="0.25">
      <c r="A5615" s="27"/>
      <c r="B5615" s="13" t="s">
        <v>13023</v>
      </c>
      <c r="C5615" s="13" t="s">
        <v>13023</v>
      </c>
      <c r="D5615" s="7" t="s">
        <v>13104</v>
      </c>
      <c r="E5615" s="7" t="s">
        <v>13105</v>
      </c>
      <c r="F5615" s="13" t="s">
        <v>13106</v>
      </c>
      <c r="G5615" s="13" t="s">
        <v>13106</v>
      </c>
      <c r="H5615" s="36" t="s">
        <v>18</v>
      </c>
      <c r="I5615" s="37" t="s">
        <v>128</v>
      </c>
      <c r="J5615" s="14"/>
      <c r="K5615" s="14"/>
    </row>
    <row r="5616" spans="1:11" ht="15.75" customHeight="1" x14ac:dyDescent="0.25">
      <c r="A5616" s="27"/>
      <c r="B5616" s="13" t="s">
        <v>13107</v>
      </c>
      <c r="C5616" s="13" t="s">
        <v>13108</v>
      </c>
      <c r="D5616" s="7" t="s">
        <v>13108</v>
      </c>
      <c r="E5616" s="7" t="s">
        <v>13108</v>
      </c>
      <c r="F5616" s="13" t="s">
        <v>13109</v>
      </c>
      <c r="G5616" s="13" t="s">
        <v>13109</v>
      </c>
      <c r="H5616" s="36" t="s">
        <v>18</v>
      </c>
      <c r="I5616" s="37" t="s">
        <v>128</v>
      </c>
      <c r="J5616" s="14"/>
      <c r="K5616" s="14"/>
    </row>
    <row r="5617" spans="1:11" ht="15.75" customHeight="1" x14ac:dyDescent="0.25">
      <c r="A5617" s="27"/>
      <c r="B5617" s="13" t="s">
        <v>13110</v>
      </c>
      <c r="C5617" s="13" t="s">
        <v>13110</v>
      </c>
      <c r="D5617" s="7" t="s">
        <v>13111</v>
      </c>
      <c r="E5617" s="7" t="s">
        <v>13111</v>
      </c>
      <c r="F5617" s="13" t="s">
        <v>12068</v>
      </c>
      <c r="G5617" s="13" t="s">
        <v>12068</v>
      </c>
      <c r="H5617" s="36" t="s">
        <v>18</v>
      </c>
      <c r="I5617" s="37" t="s">
        <v>128</v>
      </c>
      <c r="J5617" s="14"/>
      <c r="K5617" s="14"/>
    </row>
    <row r="5618" spans="1:11" ht="15.75" customHeight="1" x14ac:dyDescent="0.25">
      <c r="A5618" s="27"/>
      <c r="B5618" s="13" t="s">
        <v>13032</v>
      </c>
      <c r="C5618" s="13" t="s">
        <v>13032</v>
      </c>
      <c r="D5618" s="7" t="s">
        <v>13112</v>
      </c>
      <c r="E5618" s="7" t="s">
        <v>13113</v>
      </c>
      <c r="F5618" s="13" t="s">
        <v>12070</v>
      </c>
      <c r="G5618" s="13" t="s">
        <v>13114</v>
      </c>
      <c r="H5618" s="36" t="s">
        <v>18</v>
      </c>
      <c r="I5618" s="37" t="s">
        <v>128</v>
      </c>
      <c r="J5618" s="14"/>
      <c r="K5618" s="14"/>
    </row>
    <row r="5619" spans="1:11" ht="15.75" customHeight="1" x14ac:dyDescent="0.25">
      <c r="A5619" s="27"/>
      <c r="B5619" s="13" t="s">
        <v>11965</v>
      </c>
      <c r="C5619" s="13" t="s">
        <v>11965</v>
      </c>
      <c r="D5619" s="7" t="s">
        <v>11965</v>
      </c>
      <c r="E5619" s="7" t="s">
        <v>11965</v>
      </c>
      <c r="F5619" s="13" t="s">
        <v>12074</v>
      </c>
      <c r="G5619" s="13" t="s">
        <v>13115</v>
      </c>
      <c r="H5619" s="36" t="s">
        <v>18</v>
      </c>
      <c r="I5619" s="37" t="s">
        <v>128</v>
      </c>
      <c r="J5619" s="14"/>
      <c r="K5619" s="14"/>
    </row>
    <row r="5620" spans="1:11" ht="15.75" customHeight="1" x14ac:dyDescent="0.25">
      <c r="A5620" s="27"/>
      <c r="B5620" s="13" t="s">
        <v>13116</v>
      </c>
      <c r="C5620" s="13" t="s">
        <v>13117</v>
      </c>
      <c r="D5620" s="7" t="s">
        <v>13118</v>
      </c>
      <c r="E5620" s="7" t="s">
        <v>13118</v>
      </c>
      <c r="F5620" s="13" t="s">
        <v>12080</v>
      </c>
      <c r="G5620" s="13" t="s">
        <v>13119</v>
      </c>
      <c r="H5620" s="36" t="s">
        <v>18</v>
      </c>
      <c r="I5620" s="37" t="s">
        <v>128</v>
      </c>
      <c r="J5620" s="14"/>
      <c r="K5620" s="14"/>
    </row>
    <row r="5621" spans="1:11" ht="15.75" customHeight="1" x14ac:dyDescent="0.25">
      <c r="A5621" s="27"/>
      <c r="B5621" s="13" t="s">
        <v>13041</v>
      </c>
      <c r="C5621" s="13" t="s">
        <v>13041</v>
      </c>
      <c r="D5621" s="7" t="s">
        <v>13120</v>
      </c>
      <c r="E5621" s="7" t="s">
        <v>13120</v>
      </c>
      <c r="F5621" s="13" t="s">
        <v>13121</v>
      </c>
      <c r="G5621" s="13" t="s">
        <v>13121</v>
      </c>
      <c r="H5621" s="36" t="s">
        <v>18</v>
      </c>
      <c r="I5621" s="37" t="s">
        <v>128</v>
      </c>
      <c r="J5621" s="14"/>
      <c r="K5621" s="14"/>
    </row>
    <row r="5622" spans="1:11" ht="15.75" customHeight="1" x14ac:dyDescent="0.25">
      <c r="A5622" s="27"/>
      <c r="B5622" s="13" t="s">
        <v>13122</v>
      </c>
      <c r="C5622" s="13" t="s">
        <v>13044</v>
      </c>
      <c r="D5622" s="7" t="s">
        <v>13123</v>
      </c>
      <c r="E5622" s="7" t="s">
        <v>13124</v>
      </c>
      <c r="F5622" s="13" t="s">
        <v>13125</v>
      </c>
      <c r="G5622" s="13" t="s">
        <v>13126</v>
      </c>
      <c r="H5622" s="36" t="s">
        <v>18</v>
      </c>
      <c r="I5622" s="37" t="s">
        <v>128</v>
      </c>
      <c r="J5622" s="14"/>
      <c r="K5622" s="14"/>
    </row>
    <row r="5623" spans="1:11" ht="15.75" customHeight="1" x14ac:dyDescent="0.25">
      <c r="A5623" s="27"/>
      <c r="B5623" s="13" t="s">
        <v>13052</v>
      </c>
      <c r="C5623" s="13" t="s">
        <v>13052</v>
      </c>
      <c r="D5623" s="7" t="s">
        <v>13052</v>
      </c>
      <c r="E5623" s="7" t="s">
        <v>13052</v>
      </c>
      <c r="F5623" s="13" t="s">
        <v>13127</v>
      </c>
      <c r="G5623" s="13" t="s">
        <v>13128</v>
      </c>
      <c r="H5623" s="36" t="s">
        <v>18</v>
      </c>
      <c r="I5623" s="37" t="s">
        <v>128</v>
      </c>
      <c r="J5623" s="14"/>
      <c r="K5623" s="14"/>
    </row>
    <row r="5624" spans="1:11" ht="15.75" customHeight="1" x14ac:dyDescent="0.25">
      <c r="A5624" s="27"/>
      <c r="B5624" s="13" t="s">
        <v>13054</v>
      </c>
      <c r="C5624" s="13" t="s">
        <v>13054</v>
      </c>
      <c r="D5624" s="7" t="s">
        <v>13129</v>
      </c>
      <c r="E5624" s="7" t="s">
        <v>13129</v>
      </c>
      <c r="F5624" s="13" t="s">
        <v>12093</v>
      </c>
      <c r="G5624" s="13" t="s">
        <v>12093</v>
      </c>
      <c r="H5624" s="36" t="s">
        <v>18</v>
      </c>
      <c r="I5624" s="37" t="s">
        <v>128</v>
      </c>
      <c r="J5624" s="14"/>
      <c r="K5624" s="14"/>
    </row>
    <row r="5625" spans="1:11" ht="15.75" customHeight="1" x14ac:dyDescent="0.25">
      <c r="A5625" s="27"/>
      <c r="B5625" s="13" t="s">
        <v>13057</v>
      </c>
      <c r="C5625" s="13" t="s">
        <v>13057</v>
      </c>
      <c r="D5625" s="7" t="s">
        <v>13130</v>
      </c>
      <c r="E5625" s="7" t="s">
        <v>13130</v>
      </c>
      <c r="F5625" s="13" t="s">
        <v>12097</v>
      </c>
      <c r="G5625" s="13" t="s">
        <v>13131</v>
      </c>
      <c r="H5625" s="36" t="s">
        <v>18</v>
      </c>
      <c r="I5625" s="37" t="s">
        <v>128</v>
      </c>
      <c r="J5625" s="14"/>
      <c r="K5625" s="14"/>
    </row>
    <row r="5626" spans="1:11" ht="15.75" customHeight="1" x14ac:dyDescent="0.25">
      <c r="A5626" s="27"/>
      <c r="B5626" s="13" t="s">
        <v>13060</v>
      </c>
      <c r="C5626" s="13" t="s">
        <v>13060</v>
      </c>
      <c r="D5626" s="7" t="s">
        <v>13132</v>
      </c>
      <c r="E5626" s="7" t="s">
        <v>13133</v>
      </c>
      <c r="F5626" s="13" t="s">
        <v>13134</v>
      </c>
      <c r="G5626" s="13" t="s">
        <v>13134</v>
      </c>
      <c r="H5626" s="36" t="s">
        <v>18</v>
      </c>
      <c r="I5626" s="37" t="s">
        <v>128</v>
      </c>
      <c r="J5626" s="14"/>
      <c r="K5626" s="14"/>
    </row>
    <row r="5627" spans="1:11" ht="15.75" customHeight="1" x14ac:dyDescent="0.25">
      <c r="A5627" s="27"/>
      <c r="B5627" s="13" t="s">
        <v>13063</v>
      </c>
      <c r="C5627" s="13" t="s">
        <v>13063</v>
      </c>
      <c r="D5627" s="7" t="s">
        <v>13135</v>
      </c>
      <c r="E5627" s="7" t="s">
        <v>13136</v>
      </c>
      <c r="F5627" s="13" t="s">
        <v>12101</v>
      </c>
      <c r="G5627" s="13" t="s">
        <v>12101</v>
      </c>
      <c r="H5627" s="36" t="s">
        <v>18</v>
      </c>
      <c r="I5627" s="37" t="s">
        <v>128</v>
      </c>
      <c r="J5627" s="14"/>
      <c r="K5627" s="14"/>
    </row>
    <row r="5628" spans="1:11" ht="15.75" customHeight="1" x14ac:dyDescent="0.25">
      <c r="A5628" s="27"/>
      <c r="B5628" s="13" t="s">
        <v>13067</v>
      </c>
      <c r="C5628" s="13" t="s">
        <v>13067</v>
      </c>
      <c r="D5628" s="7" t="s">
        <v>13137</v>
      </c>
      <c r="E5628" s="7" t="s">
        <v>13138</v>
      </c>
      <c r="F5628" s="13" t="s">
        <v>13139</v>
      </c>
      <c r="G5628" s="13" t="s">
        <v>13140</v>
      </c>
      <c r="H5628" s="36" t="s">
        <v>18</v>
      </c>
      <c r="I5628" s="37" t="s">
        <v>128</v>
      </c>
      <c r="J5628" s="14"/>
      <c r="K5628" s="14"/>
    </row>
    <row r="5629" spans="1:11" ht="15.75" customHeight="1" x14ac:dyDescent="0.25">
      <c r="A5629" s="27"/>
      <c r="B5629" s="13" t="s">
        <v>13072</v>
      </c>
      <c r="C5629" s="13" t="s">
        <v>13072</v>
      </c>
      <c r="D5629" s="7" t="s">
        <v>13141</v>
      </c>
      <c r="E5629" s="7" t="s">
        <v>13141</v>
      </c>
      <c r="F5629" s="13" t="s">
        <v>13142</v>
      </c>
      <c r="G5629" s="13" t="s">
        <v>13142</v>
      </c>
      <c r="H5629" s="36" t="s">
        <v>18</v>
      </c>
      <c r="I5629" s="37" t="s">
        <v>128</v>
      </c>
      <c r="J5629" s="14"/>
      <c r="K5629" s="14"/>
    </row>
    <row r="5630" spans="1:11" ht="15.75" customHeight="1" x14ac:dyDescent="0.25">
      <c r="A5630" s="27"/>
      <c r="B5630" s="13" t="s">
        <v>13143</v>
      </c>
      <c r="C5630" s="13" t="s">
        <v>13143</v>
      </c>
      <c r="D5630" s="7" t="s">
        <v>13144</v>
      </c>
      <c r="E5630" s="7" t="s">
        <v>13144</v>
      </c>
      <c r="F5630" s="13" t="s">
        <v>13145</v>
      </c>
      <c r="G5630" s="13" t="s">
        <v>13145</v>
      </c>
      <c r="H5630" s="36" t="s">
        <v>18</v>
      </c>
      <c r="I5630" s="37" t="s">
        <v>128</v>
      </c>
      <c r="J5630" s="14"/>
      <c r="K5630" s="14"/>
    </row>
    <row r="5631" spans="1:11" ht="15.75" customHeight="1" x14ac:dyDescent="0.25">
      <c r="A5631" s="27"/>
      <c r="B5631" s="13" t="s">
        <v>13146</v>
      </c>
      <c r="C5631" s="13" t="s">
        <v>13147</v>
      </c>
      <c r="D5631" s="7" t="s">
        <v>13147</v>
      </c>
      <c r="E5631" s="7" t="s">
        <v>13147</v>
      </c>
      <c r="F5631" s="13" t="s">
        <v>12107</v>
      </c>
      <c r="G5631" s="13" t="s">
        <v>12107</v>
      </c>
      <c r="H5631" s="36" t="s">
        <v>18</v>
      </c>
      <c r="I5631" s="37" t="s">
        <v>128</v>
      </c>
      <c r="J5631" s="14"/>
      <c r="K5631" s="14"/>
    </row>
    <row r="5632" spans="1:11" ht="15.75" customHeight="1" x14ac:dyDescent="0.25">
      <c r="A5632" s="27"/>
      <c r="B5632" s="13" t="s">
        <v>13080</v>
      </c>
      <c r="C5632" s="13" t="s">
        <v>13080</v>
      </c>
      <c r="D5632" s="7" t="s">
        <v>13148</v>
      </c>
      <c r="E5632" s="7" t="s">
        <v>13149</v>
      </c>
      <c r="F5632" s="13" t="s">
        <v>12111</v>
      </c>
      <c r="G5632" s="13" t="s">
        <v>13150</v>
      </c>
      <c r="H5632" s="36" t="s">
        <v>18</v>
      </c>
      <c r="I5632" s="37" t="s">
        <v>128</v>
      </c>
      <c r="J5632" s="14"/>
      <c r="K5632" s="14"/>
    </row>
    <row r="5633" spans="1:11" ht="15.75" customHeight="1" x14ac:dyDescent="0.25">
      <c r="A5633" s="27"/>
      <c r="B5633" s="13" t="s">
        <v>13091</v>
      </c>
      <c r="C5633" s="13" t="s">
        <v>13090</v>
      </c>
      <c r="D5633" s="7" t="s">
        <v>13151</v>
      </c>
      <c r="E5633" s="7" t="s">
        <v>13151</v>
      </c>
      <c r="F5633" s="13" t="s">
        <v>12120</v>
      </c>
      <c r="G5633" s="13" t="s">
        <v>13152</v>
      </c>
      <c r="H5633" s="36" t="s">
        <v>18</v>
      </c>
      <c r="I5633" s="37" t="s">
        <v>128</v>
      </c>
      <c r="J5633" s="14"/>
      <c r="K5633" s="14"/>
    </row>
    <row r="5634" spans="1:11" ht="15.75" customHeight="1" x14ac:dyDescent="0.25">
      <c r="A5634" s="27"/>
      <c r="B5634" s="13" t="s">
        <v>13093</v>
      </c>
      <c r="C5634" s="13" t="s">
        <v>13093</v>
      </c>
      <c r="D5634" s="7" t="s">
        <v>13153</v>
      </c>
      <c r="E5634" s="7" t="s">
        <v>13154</v>
      </c>
      <c r="F5634" s="13" t="s">
        <v>12124</v>
      </c>
      <c r="G5634" s="13" t="s">
        <v>12124</v>
      </c>
      <c r="H5634" s="36" t="s">
        <v>18</v>
      </c>
      <c r="I5634" s="37" t="s">
        <v>128</v>
      </c>
      <c r="J5634" s="14"/>
      <c r="K5634" s="14"/>
    </row>
    <row r="5635" spans="1:11" ht="15.75" customHeight="1" x14ac:dyDescent="0.25">
      <c r="A5635" s="27"/>
      <c r="B5635" s="13" t="s">
        <v>12001</v>
      </c>
      <c r="C5635" s="13" t="s">
        <v>12001</v>
      </c>
      <c r="D5635" s="7" t="s">
        <v>13155</v>
      </c>
      <c r="E5635" s="7" t="s">
        <v>13155</v>
      </c>
      <c r="F5635" s="13" t="s">
        <v>12129</v>
      </c>
      <c r="G5635" s="13" t="s">
        <v>12128</v>
      </c>
      <c r="H5635" s="36" t="s">
        <v>18</v>
      </c>
      <c r="I5635" s="37" t="s">
        <v>128</v>
      </c>
      <c r="J5635" s="14"/>
      <c r="K5635" s="14"/>
    </row>
    <row r="5636" spans="1:11" ht="15.75" customHeight="1" x14ac:dyDescent="0.25">
      <c r="A5636" s="27"/>
      <c r="B5636" s="13" t="s">
        <v>13098</v>
      </c>
      <c r="C5636" s="13" t="s">
        <v>13098</v>
      </c>
      <c r="D5636" s="7" t="s">
        <v>13156</v>
      </c>
      <c r="E5636" s="7" t="s">
        <v>13156</v>
      </c>
      <c r="F5636" s="13" t="s">
        <v>12132</v>
      </c>
      <c r="G5636" s="13" t="s">
        <v>13157</v>
      </c>
      <c r="H5636" s="36" t="s">
        <v>18</v>
      </c>
      <c r="I5636" s="37" t="s">
        <v>128</v>
      </c>
      <c r="J5636" s="14"/>
      <c r="K5636" s="14"/>
    </row>
    <row r="5637" spans="1:11" ht="15.75" customHeight="1" x14ac:dyDescent="0.25">
      <c r="A5637" s="27"/>
      <c r="B5637" s="13" t="s">
        <v>13158</v>
      </c>
      <c r="C5637" s="13" t="s">
        <v>13158</v>
      </c>
      <c r="D5637" s="7" t="s">
        <v>13159</v>
      </c>
      <c r="E5637" s="7" t="s">
        <v>13159</v>
      </c>
      <c r="F5637" s="13" t="s">
        <v>12136</v>
      </c>
      <c r="G5637" s="13" t="s">
        <v>13160</v>
      </c>
      <c r="H5637" s="36" t="s">
        <v>18</v>
      </c>
      <c r="I5637" s="37" t="s">
        <v>128</v>
      </c>
      <c r="J5637" s="14"/>
      <c r="K5637" s="14"/>
    </row>
    <row r="5638" spans="1:11" ht="15.75" customHeight="1" x14ac:dyDescent="0.25">
      <c r="A5638" s="27"/>
      <c r="B5638" s="13" t="s">
        <v>13161</v>
      </c>
      <c r="C5638" s="13" t="s">
        <v>13161</v>
      </c>
      <c r="D5638" s="7" t="s">
        <v>13161</v>
      </c>
      <c r="E5638" s="7" t="s">
        <v>13161</v>
      </c>
      <c r="F5638" s="13" t="s">
        <v>12147</v>
      </c>
      <c r="G5638" s="13" t="s">
        <v>12147</v>
      </c>
      <c r="H5638" s="36" t="s">
        <v>18</v>
      </c>
      <c r="I5638" s="37" t="s">
        <v>128</v>
      </c>
      <c r="J5638" s="14"/>
      <c r="K5638" s="14"/>
    </row>
    <row r="5639" spans="1:11" ht="15.75" customHeight="1" x14ac:dyDescent="0.25">
      <c r="A5639" s="27"/>
      <c r="B5639" s="13" t="s">
        <v>12011</v>
      </c>
      <c r="C5639" s="13" t="s">
        <v>12011</v>
      </c>
      <c r="D5639" s="7" t="s">
        <v>13162</v>
      </c>
      <c r="E5639" s="7" t="s">
        <v>13162</v>
      </c>
      <c r="F5639" s="13" t="s">
        <v>13163</v>
      </c>
      <c r="G5639" s="13" t="s">
        <v>13164</v>
      </c>
      <c r="H5639" s="36" t="s">
        <v>18</v>
      </c>
      <c r="I5639" s="37" t="s">
        <v>128</v>
      </c>
      <c r="J5639" s="14"/>
      <c r="K5639" s="14"/>
    </row>
    <row r="5640" spans="1:11" ht="15.75" customHeight="1" x14ac:dyDescent="0.25">
      <c r="A5640" s="27"/>
      <c r="B5640" s="13" t="s">
        <v>12014</v>
      </c>
      <c r="C5640" s="13" t="s">
        <v>12014</v>
      </c>
      <c r="D5640" s="7" t="s">
        <v>13165</v>
      </c>
      <c r="E5640" s="7" t="s">
        <v>13165</v>
      </c>
      <c r="F5640" s="13" t="s">
        <v>13166</v>
      </c>
      <c r="G5640" s="13" t="s">
        <v>13166</v>
      </c>
      <c r="H5640" s="36" t="s">
        <v>18</v>
      </c>
      <c r="I5640" s="37" t="s">
        <v>128</v>
      </c>
      <c r="J5640" s="14"/>
      <c r="K5640" s="14"/>
    </row>
    <row r="5641" spans="1:11" ht="15.75" customHeight="1" x14ac:dyDescent="0.25">
      <c r="A5641" s="27"/>
      <c r="B5641" s="13" t="s">
        <v>12018</v>
      </c>
      <c r="C5641" s="13" t="s">
        <v>12018</v>
      </c>
      <c r="D5641" s="7" t="s">
        <v>13167</v>
      </c>
      <c r="E5641" s="7" t="s">
        <v>13167</v>
      </c>
      <c r="F5641" s="13" t="s">
        <v>12160</v>
      </c>
      <c r="G5641" s="13" t="s">
        <v>12160</v>
      </c>
      <c r="H5641" s="36" t="s">
        <v>18</v>
      </c>
      <c r="I5641" s="37" t="s">
        <v>128</v>
      </c>
      <c r="J5641" s="14"/>
      <c r="K5641" s="14"/>
    </row>
    <row r="5642" spans="1:11" ht="15.75" customHeight="1" x14ac:dyDescent="0.25">
      <c r="A5642" s="27"/>
      <c r="B5642" s="13" t="s">
        <v>13168</v>
      </c>
      <c r="C5642" s="13" t="s">
        <v>13169</v>
      </c>
      <c r="D5642" s="7" t="s">
        <v>13170</v>
      </c>
      <c r="E5642" s="7" t="s">
        <v>13170</v>
      </c>
      <c r="F5642" s="13" t="s">
        <v>13171</v>
      </c>
      <c r="G5642" s="13" t="s">
        <v>13171</v>
      </c>
      <c r="H5642" s="36" t="s">
        <v>18</v>
      </c>
      <c r="I5642" s="37" t="s">
        <v>128</v>
      </c>
      <c r="J5642" s="14"/>
      <c r="K5642" s="14"/>
    </row>
    <row r="5643" spans="1:11" ht="15.75" customHeight="1" x14ac:dyDescent="0.25">
      <c r="A5643" s="27"/>
      <c r="B5643" s="13" t="s">
        <v>12029</v>
      </c>
      <c r="C5643" s="13" t="s">
        <v>12029</v>
      </c>
      <c r="D5643" s="7" t="s">
        <v>13172</v>
      </c>
      <c r="E5643" s="7" t="s">
        <v>13172</v>
      </c>
      <c r="F5643" s="13" t="s">
        <v>13173</v>
      </c>
      <c r="G5643" s="13" t="s">
        <v>13173</v>
      </c>
      <c r="H5643" s="36" t="s">
        <v>18</v>
      </c>
      <c r="I5643" s="37" t="s">
        <v>128</v>
      </c>
      <c r="J5643" s="14"/>
      <c r="K5643" s="14"/>
    </row>
    <row r="5644" spans="1:11" ht="15.75" customHeight="1" x14ac:dyDescent="0.25">
      <c r="A5644" s="27"/>
      <c r="B5644" s="13" t="s">
        <v>13174</v>
      </c>
      <c r="C5644" s="13" t="s">
        <v>13175</v>
      </c>
      <c r="D5644" s="7" t="s">
        <v>13175</v>
      </c>
      <c r="E5644" s="7" t="s">
        <v>13175</v>
      </c>
      <c r="F5644" s="13" t="s">
        <v>13176</v>
      </c>
      <c r="G5644" s="13" t="s">
        <v>13177</v>
      </c>
      <c r="H5644" s="36" t="s">
        <v>18</v>
      </c>
      <c r="I5644" s="37" t="s">
        <v>128</v>
      </c>
      <c r="J5644" s="14"/>
      <c r="K5644" s="14"/>
    </row>
    <row r="5645" spans="1:11" ht="15.75" customHeight="1" x14ac:dyDescent="0.25">
      <c r="A5645" s="27"/>
      <c r="B5645" s="13" t="s">
        <v>13178</v>
      </c>
      <c r="C5645" s="13" t="s">
        <v>13178</v>
      </c>
      <c r="D5645" s="7" t="s">
        <v>13179</v>
      </c>
      <c r="E5645" s="7" t="s">
        <v>13179</v>
      </c>
      <c r="F5645" s="13" t="s">
        <v>13180</v>
      </c>
      <c r="G5645" s="13" t="s">
        <v>13180</v>
      </c>
      <c r="H5645" s="36" t="s">
        <v>18</v>
      </c>
      <c r="I5645" s="37" t="s">
        <v>128</v>
      </c>
      <c r="J5645" s="14"/>
      <c r="K5645" s="14"/>
    </row>
    <row r="5646" spans="1:11" ht="15.75" customHeight="1" x14ac:dyDescent="0.25">
      <c r="A5646" s="27"/>
      <c r="B5646" s="13" t="s">
        <v>13139</v>
      </c>
      <c r="C5646" s="13" t="s">
        <v>13139</v>
      </c>
      <c r="D5646" s="7" t="s">
        <v>13181</v>
      </c>
      <c r="E5646" s="7" t="s">
        <v>13182</v>
      </c>
      <c r="F5646" s="13" t="s">
        <v>13183</v>
      </c>
      <c r="G5646" s="13" t="s">
        <v>13184</v>
      </c>
      <c r="H5646" s="36" t="s">
        <v>18</v>
      </c>
      <c r="I5646" s="37" t="s">
        <v>128</v>
      </c>
      <c r="J5646" s="14"/>
      <c r="K5646" s="14"/>
    </row>
    <row r="5647" spans="1:11" ht="15.75" customHeight="1" x14ac:dyDescent="0.25">
      <c r="A5647" s="27"/>
      <c r="B5647" s="13" t="s">
        <v>13142</v>
      </c>
      <c r="C5647" s="13" t="s">
        <v>13142</v>
      </c>
      <c r="D5647" s="7" t="s">
        <v>13185</v>
      </c>
      <c r="E5647" s="7" t="s">
        <v>13185</v>
      </c>
      <c r="F5647" s="13" t="s">
        <v>13186</v>
      </c>
      <c r="G5647" s="13" t="s">
        <v>13187</v>
      </c>
      <c r="H5647" s="36" t="s">
        <v>18</v>
      </c>
      <c r="I5647" s="37" t="s">
        <v>128</v>
      </c>
      <c r="J5647" s="14"/>
      <c r="K5647" s="14"/>
    </row>
    <row r="5648" spans="1:11" ht="15.75" customHeight="1" x14ac:dyDescent="0.25">
      <c r="A5648" s="27"/>
      <c r="B5648" s="13" t="s">
        <v>13145</v>
      </c>
      <c r="C5648" s="13" t="s">
        <v>13145</v>
      </c>
      <c r="D5648" s="7" t="s">
        <v>13188</v>
      </c>
      <c r="E5648" s="7" t="s">
        <v>13188</v>
      </c>
      <c r="F5648" s="13" t="s">
        <v>13189</v>
      </c>
      <c r="G5648" s="13" t="s">
        <v>13190</v>
      </c>
      <c r="H5648" s="36" t="s">
        <v>18</v>
      </c>
      <c r="I5648" s="37" t="s">
        <v>128</v>
      </c>
      <c r="J5648" s="14"/>
      <c r="K5648" s="14"/>
    </row>
    <row r="5649" spans="1:11" ht="15.75" customHeight="1" x14ac:dyDescent="0.25">
      <c r="A5649" s="27"/>
      <c r="B5649" s="13" t="s">
        <v>13191</v>
      </c>
      <c r="C5649" s="13" t="s">
        <v>13191</v>
      </c>
      <c r="D5649" s="7" t="s">
        <v>13192</v>
      </c>
      <c r="E5649" s="7" t="s">
        <v>13192</v>
      </c>
      <c r="F5649" s="13" t="s">
        <v>13193</v>
      </c>
      <c r="G5649" s="13" t="s">
        <v>13194</v>
      </c>
      <c r="H5649" s="36" t="s">
        <v>18</v>
      </c>
      <c r="I5649" s="37" t="s">
        <v>128</v>
      </c>
      <c r="J5649" s="14"/>
      <c r="K5649" s="14"/>
    </row>
    <row r="5650" spans="1:11" ht="15.75" customHeight="1" x14ac:dyDescent="0.25">
      <c r="A5650" s="27"/>
      <c r="B5650" s="13" t="s">
        <v>12043</v>
      </c>
      <c r="C5650" s="13" t="s">
        <v>12043</v>
      </c>
      <c r="D5650" s="7" t="s">
        <v>12043</v>
      </c>
      <c r="E5650" s="7" t="s">
        <v>12043</v>
      </c>
      <c r="F5650" s="13" t="s">
        <v>13195</v>
      </c>
      <c r="G5650" s="13" t="s">
        <v>13196</v>
      </c>
      <c r="H5650" s="36" t="s">
        <v>18</v>
      </c>
      <c r="I5650" s="37" t="s">
        <v>128</v>
      </c>
      <c r="J5650" s="14"/>
      <c r="K5650" s="14"/>
    </row>
    <row r="5651" spans="1:11" ht="15.75" customHeight="1" x14ac:dyDescent="0.25">
      <c r="A5651" s="27"/>
      <c r="B5651" s="13" t="s">
        <v>12046</v>
      </c>
      <c r="C5651" s="13" t="s">
        <v>12046</v>
      </c>
      <c r="D5651" s="7" t="s">
        <v>13197</v>
      </c>
      <c r="E5651" s="7" t="s">
        <v>13197</v>
      </c>
      <c r="F5651" s="13" t="s">
        <v>13198</v>
      </c>
      <c r="G5651" s="13" t="s">
        <v>13199</v>
      </c>
      <c r="H5651" s="36" t="s">
        <v>18</v>
      </c>
      <c r="I5651" s="37" t="s">
        <v>128</v>
      </c>
      <c r="J5651" s="14"/>
      <c r="K5651" s="14"/>
    </row>
    <row r="5652" spans="1:11" ht="15.75" customHeight="1" x14ac:dyDescent="0.25">
      <c r="A5652" s="27"/>
      <c r="B5652" s="13" t="s">
        <v>13163</v>
      </c>
      <c r="C5652" s="13" t="s">
        <v>13163</v>
      </c>
      <c r="D5652" s="7" t="s">
        <v>13200</v>
      </c>
      <c r="E5652" s="7" t="s">
        <v>13201</v>
      </c>
      <c r="F5652" s="13" t="s">
        <v>13202</v>
      </c>
      <c r="G5652" s="13" t="s">
        <v>13203</v>
      </c>
      <c r="H5652" s="36" t="s">
        <v>18</v>
      </c>
      <c r="I5652" s="37" t="s">
        <v>128</v>
      </c>
      <c r="J5652" s="14"/>
      <c r="K5652" s="14"/>
    </row>
    <row r="5653" spans="1:11" ht="15.75" customHeight="1" x14ac:dyDescent="0.25">
      <c r="A5653" s="27"/>
      <c r="B5653" s="13" t="s">
        <v>13166</v>
      </c>
      <c r="C5653" s="13" t="s">
        <v>13166</v>
      </c>
      <c r="D5653" s="7" t="s">
        <v>13204</v>
      </c>
      <c r="E5653" s="7" t="s">
        <v>13204</v>
      </c>
      <c r="F5653" s="13" t="s">
        <v>13205</v>
      </c>
      <c r="G5653" s="13" t="s">
        <v>13206</v>
      </c>
      <c r="H5653" s="36" t="s">
        <v>18</v>
      </c>
      <c r="I5653" s="37" t="s">
        <v>128</v>
      </c>
      <c r="J5653" s="14"/>
      <c r="K5653" s="14"/>
    </row>
    <row r="5654" spans="1:11" ht="15.75" customHeight="1" x14ac:dyDescent="0.25">
      <c r="A5654" s="27"/>
      <c r="B5654" s="14"/>
      <c r="C5654" s="14"/>
      <c r="D5654" s="23"/>
      <c r="E5654" s="23"/>
      <c r="F5654" s="13" t="s">
        <v>13207</v>
      </c>
      <c r="G5654" s="13" t="s">
        <v>13208</v>
      </c>
      <c r="H5654" s="36" t="s">
        <v>18</v>
      </c>
      <c r="I5654" s="37" t="s">
        <v>128</v>
      </c>
      <c r="J5654" s="14"/>
      <c r="K5654" s="14"/>
    </row>
    <row r="5655" spans="1:11" ht="15.75" customHeight="1" x14ac:dyDescent="0.25">
      <c r="A5655" s="27"/>
      <c r="B5655" s="14"/>
      <c r="C5655" s="14"/>
      <c r="D5655" s="23"/>
      <c r="E5655" s="23"/>
      <c r="F5655" s="13" t="s">
        <v>13209</v>
      </c>
      <c r="G5655" s="13" t="s">
        <v>13209</v>
      </c>
      <c r="H5655" s="36" t="s">
        <v>18</v>
      </c>
      <c r="I5655" s="37" t="s">
        <v>128</v>
      </c>
      <c r="J5655" s="14"/>
      <c r="K5655" s="14"/>
    </row>
    <row r="5656" spans="1:11" ht="15.75" customHeight="1" x14ac:dyDescent="0.25">
      <c r="A5656" s="27"/>
      <c r="B5656" s="14"/>
      <c r="C5656" s="14"/>
      <c r="D5656" s="23"/>
      <c r="E5656" s="23"/>
      <c r="F5656" s="13" t="s">
        <v>13210</v>
      </c>
      <c r="G5656" s="13" t="s">
        <v>13211</v>
      </c>
      <c r="H5656" s="36" t="s">
        <v>18</v>
      </c>
      <c r="I5656" s="37" t="s">
        <v>128</v>
      </c>
      <c r="J5656" s="14"/>
      <c r="K5656" s="14"/>
    </row>
    <row r="5657" spans="1:11" ht="15.75" customHeight="1" x14ac:dyDescent="0.25">
      <c r="A5657" s="27"/>
      <c r="B5657" s="14"/>
      <c r="C5657" s="14"/>
      <c r="D5657" s="23"/>
      <c r="E5657" s="23"/>
      <c r="F5657" s="13" t="s">
        <v>13212</v>
      </c>
      <c r="G5657" s="13" t="s">
        <v>13212</v>
      </c>
      <c r="H5657" s="36" t="s">
        <v>18</v>
      </c>
      <c r="I5657" s="37" t="s">
        <v>128</v>
      </c>
      <c r="J5657" s="14"/>
      <c r="K5657" s="14"/>
    </row>
    <row r="5658" spans="1:11" ht="15.75" customHeight="1" x14ac:dyDescent="0.25">
      <c r="A5658" s="27"/>
      <c r="B5658" s="14"/>
      <c r="C5658" s="14"/>
      <c r="D5658" s="23"/>
      <c r="E5658" s="23"/>
      <c r="F5658" s="13" t="s">
        <v>13213</v>
      </c>
      <c r="G5658" s="13" t="s">
        <v>13214</v>
      </c>
      <c r="H5658" s="36" t="s">
        <v>18</v>
      </c>
      <c r="I5658" s="37" t="s">
        <v>128</v>
      </c>
      <c r="J5658" s="14"/>
      <c r="K5658" s="14"/>
    </row>
    <row r="5659" spans="1:11" ht="15.75" customHeight="1" x14ac:dyDescent="0.25">
      <c r="A5659" s="27"/>
      <c r="B5659" s="14"/>
      <c r="C5659" s="14"/>
      <c r="D5659" s="23"/>
      <c r="E5659" s="23"/>
      <c r="F5659" s="13" t="s">
        <v>13215</v>
      </c>
      <c r="G5659" s="13" t="s">
        <v>13215</v>
      </c>
      <c r="H5659" s="36" t="s">
        <v>18</v>
      </c>
      <c r="I5659" s="37" t="s">
        <v>128</v>
      </c>
      <c r="J5659" s="14"/>
      <c r="K5659" s="14"/>
    </row>
    <row r="5660" spans="1:11" ht="15.75" customHeight="1" x14ac:dyDescent="0.25">
      <c r="A5660" s="27"/>
      <c r="B5660" s="14"/>
      <c r="C5660" s="14"/>
      <c r="D5660" s="23"/>
      <c r="E5660" s="23"/>
      <c r="F5660" s="13" t="s">
        <v>13216</v>
      </c>
      <c r="G5660" s="13" t="s">
        <v>13216</v>
      </c>
      <c r="H5660" s="36" t="s">
        <v>18</v>
      </c>
      <c r="I5660" s="37" t="s">
        <v>128</v>
      </c>
      <c r="J5660" s="14"/>
      <c r="K5660" s="14"/>
    </row>
    <row r="5661" spans="1:11" ht="15.75" customHeight="1" x14ac:dyDescent="0.25">
      <c r="A5661" s="27"/>
      <c r="B5661" s="14"/>
      <c r="C5661" s="14"/>
      <c r="D5661" s="23"/>
      <c r="E5661" s="23"/>
      <c r="F5661" s="13" t="s">
        <v>13217</v>
      </c>
      <c r="G5661" s="13" t="s">
        <v>13217</v>
      </c>
      <c r="H5661" s="36" t="s">
        <v>18</v>
      </c>
      <c r="I5661" s="37" t="s">
        <v>128</v>
      </c>
      <c r="J5661" s="14"/>
      <c r="K5661" s="14"/>
    </row>
    <row r="5662" spans="1:11" ht="15.75" customHeight="1" x14ac:dyDescent="0.25">
      <c r="A5662" s="27"/>
      <c r="B5662" s="14"/>
      <c r="C5662" s="14"/>
      <c r="D5662" s="23"/>
      <c r="E5662" s="23"/>
      <c r="F5662" s="13" t="s">
        <v>13218</v>
      </c>
      <c r="G5662" s="13" t="s">
        <v>13218</v>
      </c>
      <c r="H5662" s="36" t="s">
        <v>18</v>
      </c>
      <c r="I5662" s="37" t="s">
        <v>128</v>
      </c>
      <c r="J5662" s="14"/>
      <c r="K5662" s="14"/>
    </row>
    <row r="5663" spans="1:11" ht="15.75" customHeight="1" x14ac:dyDescent="0.25">
      <c r="A5663" s="27"/>
      <c r="B5663" s="14"/>
      <c r="C5663" s="14"/>
      <c r="D5663" s="23"/>
      <c r="E5663" s="23"/>
      <c r="F5663" s="13" t="s">
        <v>13219</v>
      </c>
      <c r="G5663" s="13" t="s">
        <v>13220</v>
      </c>
      <c r="H5663" s="36" t="s">
        <v>18</v>
      </c>
      <c r="I5663" s="37" t="s">
        <v>128</v>
      </c>
      <c r="J5663" s="14"/>
      <c r="K5663" s="14"/>
    </row>
    <row r="5664" spans="1:11" ht="15.75" customHeight="1" x14ac:dyDescent="0.25">
      <c r="A5664" s="27"/>
      <c r="B5664" s="14"/>
      <c r="C5664" s="14"/>
      <c r="D5664" s="23"/>
      <c r="E5664" s="23"/>
      <c r="F5664" s="13" t="s">
        <v>13221</v>
      </c>
      <c r="G5664" s="13" t="s">
        <v>13221</v>
      </c>
      <c r="H5664" s="36" t="s">
        <v>18</v>
      </c>
      <c r="I5664" s="37" t="s">
        <v>128</v>
      </c>
      <c r="J5664" s="14"/>
      <c r="K5664" s="14"/>
    </row>
    <row r="5665" spans="1:11" ht="15.75" customHeight="1" x14ac:dyDescent="0.25">
      <c r="A5665" s="27"/>
      <c r="B5665" s="14"/>
      <c r="C5665" s="14"/>
      <c r="D5665" s="23"/>
      <c r="E5665" s="23"/>
      <c r="F5665" s="13" t="s">
        <v>13222</v>
      </c>
      <c r="G5665" s="13" t="s">
        <v>13223</v>
      </c>
      <c r="H5665" s="36" t="s">
        <v>18</v>
      </c>
      <c r="I5665" s="37" t="s">
        <v>128</v>
      </c>
      <c r="J5665" s="14"/>
      <c r="K5665" s="14"/>
    </row>
    <row r="5666" spans="1:11" ht="15.75" customHeight="1" x14ac:dyDescent="0.25">
      <c r="A5666" s="27"/>
      <c r="B5666" s="14"/>
      <c r="C5666" s="14"/>
      <c r="D5666" s="23"/>
      <c r="E5666" s="23"/>
      <c r="F5666" s="13" t="s">
        <v>13224</v>
      </c>
      <c r="G5666" s="13" t="s">
        <v>13225</v>
      </c>
      <c r="H5666" s="36" t="s">
        <v>18</v>
      </c>
      <c r="I5666" s="37" t="s">
        <v>128</v>
      </c>
      <c r="J5666" s="14"/>
      <c r="K5666" s="14"/>
    </row>
    <row r="5667" spans="1:11" ht="15.75" customHeight="1" x14ac:dyDescent="0.25">
      <c r="A5667" s="27"/>
      <c r="B5667" s="14"/>
      <c r="C5667" s="14"/>
      <c r="D5667" s="23"/>
      <c r="E5667" s="23"/>
      <c r="F5667" s="13" t="s">
        <v>13226</v>
      </c>
      <c r="G5667" s="13" t="s">
        <v>13227</v>
      </c>
      <c r="H5667" s="36" t="s">
        <v>18</v>
      </c>
      <c r="I5667" s="37" t="s">
        <v>128</v>
      </c>
      <c r="J5667" s="14"/>
      <c r="K5667" s="14"/>
    </row>
    <row r="5668" spans="1:11" ht="15.75" customHeight="1" x14ac:dyDescent="0.25">
      <c r="A5668" s="27"/>
      <c r="B5668" s="14"/>
      <c r="C5668" s="14"/>
      <c r="D5668" s="23"/>
      <c r="E5668" s="23"/>
      <c r="F5668" s="13" t="s">
        <v>13228</v>
      </c>
      <c r="G5668" s="13" t="s">
        <v>13228</v>
      </c>
      <c r="H5668" s="36" t="s">
        <v>18</v>
      </c>
      <c r="I5668" s="37" t="s">
        <v>128</v>
      </c>
      <c r="J5668" s="14"/>
      <c r="K5668" s="14"/>
    </row>
    <row r="5669" spans="1:11" ht="15.75" customHeight="1" x14ac:dyDescent="0.25">
      <c r="A5669" s="27"/>
      <c r="B5669" s="14"/>
      <c r="C5669" s="14"/>
      <c r="D5669" s="23"/>
      <c r="E5669" s="23"/>
      <c r="F5669" s="13" t="s">
        <v>13229</v>
      </c>
      <c r="G5669" s="13" t="s">
        <v>13229</v>
      </c>
      <c r="H5669" s="36" t="s">
        <v>18</v>
      </c>
      <c r="I5669" s="37" t="s">
        <v>128</v>
      </c>
      <c r="J5669" s="14"/>
      <c r="K5669" s="14"/>
    </row>
    <row r="5670" spans="1:11" ht="15.75" customHeight="1" x14ac:dyDescent="0.25">
      <c r="A5670" s="27"/>
      <c r="B5670" s="14"/>
      <c r="C5670" s="14"/>
      <c r="D5670" s="23"/>
      <c r="E5670" s="23"/>
      <c r="F5670" s="13" t="s">
        <v>13230</v>
      </c>
      <c r="G5670" s="13" t="s">
        <v>13231</v>
      </c>
      <c r="H5670" s="36" t="s">
        <v>18</v>
      </c>
      <c r="I5670" s="37" t="s">
        <v>128</v>
      </c>
      <c r="J5670" s="14"/>
      <c r="K5670" s="14"/>
    </row>
    <row r="5671" spans="1:11" ht="15.75" customHeight="1" x14ac:dyDescent="0.25">
      <c r="A5671" s="27"/>
      <c r="B5671" s="14"/>
      <c r="C5671" s="14"/>
      <c r="D5671" s="23"/>
      <c r="E5671" s="23"/>
      <c r="F5671" s="13" t="s">
        <v>13232</v>
      </c>
      <c r="G5671" s="13" t="s">
        <v>13233</v>
      </c>
      <c r="H5671" s="36" t="s">
        <v>18</v>
      </c>
      <c r="I5671" s="37" t="s">
        <v>128</v>
      </c>
      <c r="J5671" s="14"/>
      <c r="K5671" s="14"/>
    </row>
    <row r="5672" spans="1:11" ht="15.75" customHeight="1" x14ac:dyDescent="0.25">
      <c r="A5672" s="27"/>
      <c r="B5672" s="14"/>
      <c r="C5672" s="14"/>
      <c r="D5672" s="23"/>
      <c r="E5672" s="23"/>
      <c r="F5672" s="13" t="s">
        <v>13234</v>
      </c>
      <c r="G5672" s="13" t="s">
        <v>13235</v>
      </c>
      <c r="H5672" s="36" t="s">
        <v>18</v>
      </c>
      <c r="I5672" s="37" t="s">
        <v>128</v>
      </c>
      <c r="J5672" s="14"/>
      <c r="K5672" s="14"/>
    </row>
    <row r="5673" spans="1:11" ht="15.75" customHeight="1" x14ac:dyDescent="0.25">
      <c r="A5673" s="27"/>
      <c r="B5673" s="14"/>
      <c r="C5673" s="14"/>
      <c r="D5673" s="23"/>
      <c r="E5673" s="23"/>
      <c r="F5673" s="13" t="s">
        <v>13236</v>
      </c>
      <c r="G5673" s="13" t="s">
        <v>13237</v>
      </c>
      <c r="H5673" s="36" t="s">
        <v>18</v>
      </c>
      <c r="I5673" s="37" t="s">
        <v>128</v>
      </c>
      <c r="J5673" s="14"/>
      <c r="K5673" s="14"/>
    </row>
    <row r="5674" spans="1:11" ht="15.75" customHeight="1" x14ac:dyDescent="0.25">
      <c r="A5674" s="27"/>
      <c r="B5674" s="14"/>
      <c r="C5674" s="14"/>
      <c r="D5674" s="23"/>
      <c r="E5674" s="23"/>
      <c r="F5674" s="13" t="s">
        <v>13238</v>
      </c>
      <c r="G5674" s="13" t="s">
        <v>13238</v>
      </c>
      <c r="H5674" s="36" t="s">
        <v>18</v>
      </c>
      <c r="I5674" s="37" t="s">
        <v>128</v>
      </c>
      <c r="J5674" s="14"/>
      <c r="K5674" s="14"/>
    </row>
    <row r="5675" spans="1:11" ht="15.75" customHeight="1" x14ac:dyDescent="0.25">
      <c r="A5675" s="27"/>
      <c r="B5675" s="14"/>
      <c r="C5675" s="14"/>
      <c r="D5675" s="23"/>
      <c r="E5675" s="23"/>
      <c r="F5675" s="13" t="s">
        <v>13239</v>
      </c>
      <c r="G5675" s="13" t="s">
        <v>13239</v>
      </c>
      <c r="H5675" s="36" t="s">
        <v>18</v>
      </c>
      <c r="I5675" s="37" t="s">
        <v>128</v>
      </c>
      <c r="J5675" s="14"/>
      <c r="K5675" s="14"/>
    </row>
    <row r="5676" spans="1:11" ht="15.75" customHeight="1" x14ac:dyDescent="0.25">
      <c r="A5676" s="27"/>
      <c r="B5676" s="14"/>
      <c r="C5676" s="14"/>
      <c r="D5676" s="23"/>
      <c r="E5676" s="23"/>
      <c r="F5676" s="13" t="s">
        <v>13240</v>
      </c>
      <c r="G5676" s="13" t="s">
        <v>13240</v>
      </c>
      <c r="H5676" s="36" t="s">
        <v>18</v>
      </c>
      <c r="I5676" s="37" t="s">
        <v>128</v>
      </c>
      <c r="J5676" s="14"/>
      <c r="K5676" s="14"/>
    </row>
    <row r="5677" spans="1:11" ht="15.75" customHeight="1" x14ac:dyDescent="0.25">
      <c r="A5677" s="27"/>
      <c r="B5677" s="14"/>
      <c r="C5677" s="14"/>
      <c r="D5677" s="23"/>
      <c r="E5677" s="23"/>
      <c r="F5677" s="13" t="s">
        <v>13241</v>
      </c>
      <c r="G5677" s="13" t="s">
        <v>13242</v>
      </c>
      <c r="H5677" s="36" t="s">
        <v>18</v>
      </c>
      <c r="I5677" s="37" t="s">
        <v>128</v>
      </c>
      <c r="J5677" s="14"/>
      <c r="K5677" s="14"/>
    </row>
    <row r="5678" spans="1:11" ht="15.75" customHeight="1" x14ac:dyDescent="0.25">
      <c r="A5678" s="27"/>
      <c r="B5678" s="14"/>
      <c r="C5678" s="14"/>
      <c r="D5678" s="23"/>
      <c r="E5678" s="23"/>
      <c r="F5678" s="13" t="s">
        <v>13243</v>
      </c>
      <c r="G5678" s="13" t="s">
        <v>13243</v>
      </c>
      <c r="H5678" s="36" t="s">
        <v>18</v>
      </c>
      <c r="I5678" s="37" t="s">
        <v>128</v>
      </c>
      <c r="J5678" s="14"/>
      <c r="K5678" s="14"/>
    </row>
    <row r="5679" spans="1:11" ht="15.75" customHeight="1" x14ac:dyDescent="0.25">
      <c r="A5679" s="27"/>
      <c r="B5679" s="14"/>
      <c r="C5679" s="14"/>
      <c r="D5679" s="23"/>
      <c r="E5679" s="23"/>
      <c r="F5679" s="13" t="s">
        <v>13244</v>
      </c>
      <c r="G5679" s="13" t="s">
        <v>13244</v>
      </c>
      <c r="H5679" s="36" t="s">
        <v>18</v>
      </c>
      <c r="I5679" s="37" t="s">
        <v>128</v>
      </c>
      <c r="J5679" s="14"/>
      <c r="K5679" s="14"/>
    </row>
    <row r="5680" spans="1:11" ht="15.75" customHeight="1" x14ac:dyDescent="0.25">
      <c r="A5680" s="27"/>
      <c r="B5680" s="14"/>
      <c r="C5680" s="14"/>
      <c r="D5680" s="23"/>
      <c r="E5680" s="23"/>
      <c r="F5680" s="13" t="s">
        <v>13245</v>
      </c>
      <c r="G5680" s="13" t="s">
        <v>13245</v>
      </c>
      <c r="H5680" s="36" t="s">
        <v>18</v>
      </c>
      <c r="I5680" s="37" t="s">
        <v>128</v>
      </c>
      <c r="J5680" s="14"/>
      <c r="K5680" s="14"/>
    </row>
    <row r="5681" spans="1:11" ht="15.75" customHeight="1" x14ac:dyDescent="0.25">
      <c r="A5681" s="27"/>
      <c r="B5681" s="14"/>
      <c r="C5681" s="14"/>
      <c r="D5681" s="23"/>
      <c r="E5681" s="23"/>
      <c r="F5681" s="13" t="s">
        <v>13246</v>
      </c>
      <c r="G5681" s="13" t="s">
        <v>13247</v>
      </c>
      <c r="H5681" s="36" t="s">
        <v>18</v>
      </c>
      <c r="I5681" s="37" t="s">
        <v>128</v>
      </c>
      <c r="J5681" s="14"/>
      <c r="K5681" s="14"/>
    </row>
    <row r="5682" spans="1:11" ht="15.75" customHeight="1" x14ac:dyDescent="0.25">
      <c r="A5682" s="27"/>
      <c r="B5682" s="14"/>
      <c r="C5682" s="14"/>
      <c r="D5682" s="23"/>
      <c r="E5682" s="23"/>
      <c r="F5682" s="13" t="s">
        <v>13248</v>
      </c>
      <c r="G5682" s="13" t="s">
        <v>13249</v>
      </c>
      <c r="H5682" s="36" t="s">
        <v>18</v>
      </c>
      <c r="I5682" s="37" t="s">
        <v>128</v>
      </c>
      <c r="J5682" s="14"/>
      <c r="K5682" s="14"/>
    </row>
    <row r="5683" spans="1:11" ht="15.75" customHeight="1" x14ac:dyDescent="0.25">
      <c r="A5683" s="27"/>
      <c r="B5683" s="14"/>
      <c r="C5683" s="14"/>
      <c r="D5683" s="23"/>
      <c r="E5683" s="23"/>
      <c r="F5683" s="13" t="s">
        <v>13250</v>
      </c>
      <c r="G5683" s="13" t="s">
        <v>13251</v>
      </c>
      <c r="H5683" s="36" t="s">
        <v>18</v>
      </c>
      <c r="I5683" s="37" t="s">
        <v>128</v>
      </c>
      <c r="J5683" s="14"/>
      <c r="K5683" s="14"/>
    </row>
    <row r="5684" spans="1:11" ht="15.75" customHeight="1" x14ac:dyDescent="0.25">
      <c r="A5684" s="27"/>
      <c r="B5684" s="14"/>
      <c r="C5684" s="14"/>
      <c r="D5684" s="23"/>
      <c r="E5684" s="23"/>
      <c r="F5684" s="13" t="s">
        <v>13252</v>
      </c>
      <c r="G5684" s="13" t="s">
        <v>13252</v>
      </c>
      <c r="H5684" s="36" t="s">
        <v>18</v>
      </c>
      <c r="I5684" s="37" t="s">
        <v>128</v>
      </c>
      <c r="J5684" s="14"/>
      <c r="K5684" s="14"/>
    </row>
    <row r="5685" spans="1:11" ht="15.75" customHeight="1" x14ac:dyDescent="0.25">
      <c r="A5685" s="27"/>
      <c r="B5685" s="14"/>
      <c r="C5685" s="14"/>
      <c r="D5685" s="23"/>
      <c r="E5685" s="23"/>
      <c r="F5685" s="13" t="s">
        <v>13253</v>
      </c>
      <c r="G5685" s="13" t="s">
        <v>13253</v>
      </c>
      <c r="H5685" s="36" t="s">
        <v>18</v>
      </c>
      <c r="I5685" s="37" t="s">
        <v>128</v>
      </c>
      <c r="J5685" s="14"/>
      <c r="K5685" s="14"/>
    </row>
    <row r="5686" spans="1:11" ht="15.75" customHeight="1" x14ac:dyDescent="0.25">
      <c r="A5686" s="27"/>
      <c r="B5686" s="14"/>
      <c r="C5686" s="14"/>
      <c r="D5686" s="23"/>
      <c r="E5686" s="23"/>
      <c r="F5686" s="13" t="s">
        <v>13254</v>
      </c>
      <c r="G5686" s="13" t="s">
        <v>13254</v>
      </c>
      <c r="H5686" s="36" t="s">
        <v>18</v>
      </c>
      <c r="I5686" s="37" t="s">
        <v>128</v>
      </c>
      <c r="J5686" s="14"/>
      <c r="K5686" s="14"/>
    </row>
    <row r="5687" spans="1:11" ht="15.75" customHeight="1" x14ac:dyDescent="0.25">
      <c r="A5687" s="27"/>
      <c r="B5687" s="14"/>
      <c r="C5687" s="14"/>
      <c r="D5687" s="23"/>
      <c r="E5687" s="23"/>
      <c r="F5687" s="13" t="s">
        <v>13255</v>
      </c>
      <c r="G5687" s="13" t="s">
        <v>13255</v>
      </c>
      <c r="H5687" s="36" t="s">
        <v>18</v>
      </c>
      <c r="I5687" s="36" t="s">
        <v>128</v>
      </c>
      <c r="J5687" s="14"/>
      <c r="K5687" s="14"/>
    </row>
    <row r="5688" spans="1:11" ht="15.75" customHeight="1" x14ac:dyDescent="0.25">
      <c r="A5688" s="27"/>
      <c r="B5688" s="14"/>
      <c r="C5688" s="14"/>
      <c r="D5688" s="23"/>
      <c r="E5688" s="23"/>
      <c r="F5688" s="13" t="s">
        <v>13256</v>
      </c>
      <c r="G5688" s="13" t="s">
        <v>13257</v>
      </c>
      <c r="H5688" s="36" t="s">
        <v>18</v>
      </c>
      <c r="I5688" s="36" t="s">
        <v>128</v>
      </c>
      <c r="J5688" s="14"/>
      <c r="K5688" s="14"/>
    </row>
    <row r="5689" spans="1:11" ht="15.75" customHeight="1" x14ac:dyDescent="0.25">
      <c r="A5689" s="27"/>
      <c r="B5689" s="14"/>
      <c r="C5689" s="14"/>
      <c r="D5689" s="23"/>
      <c r="E5689" s="23"/>
      <c r="F5689" s="13" t="s">
        <v>13258</v>
      </c>
      <c r="G5689" s="13" t="s">
        <v>13259</v>
      </c>
      <c r="H5689" s="36" t="s">
        <v>18</v>
      </c>
      <c r="I5689" s="36" t="s">
        <v>128</v>
      </c>
      <c r="J5689" s="14"/>
      <c r="K5689" s="14"/>
    </row>
    <row r="5690" spans="1:11" ht="15.75" customHeight="1" x14ac:dyDescent="0.25">
      <c r="A5690" s="27"/>
      <c r="B5690" s="14"/>
      <c r="C5690" s="14"/>
      <c r="D5690" s="23"/>
      <c r="E5690" s="23"/>
      <c r="F5690" s="13" t="s">
        <v>13260</v>
      </c>
      <c r="G5690" s="13" t="s">
        <v>13260</v>
      </c>
      <c r="H5690" s="36" t="s">
        <v>18</v>
      </c>
      <c r="I5690" s="36" t="s">
        <v>128</v>
      </c>
      <c r="J5690" s="14"/>
      <c r="K5690" s="14"/>
    </row>
    <row r="5691" spans="1:11" ht="15.75" customHeight="1" x14ac:dyDescent="0.25">
      <c r="A5691" s="27"/>
      <c r="B5691" s="14"/>
      <c r="C5691" s="14"/>
      <c r="D5691" s="23"/>
      <c r="E5691" s="23"/>
      <c r="F5691" s="13" t="s">
        <v>13261</v>
      </c>
      <c r="G5691" s="13" t="s">
        <v>13262</v>
      </c>
      <c r="H5691" s="36" t="s">
        <v>18</v>
      </c>
      <c r="I5691" s="36" t="s">
        <v>128</v>
      </c>
      <c r="J5691" s="14"/>
      <c r="K5691" s="14"/>
    </row>
    <row r="5692" spans="1:11" ht="15.75" customHeight="1" x14ac:dyDescent="0.25">
      <c r="A5692" s="27"/>
      <c r="B5692" s="14"/>
      <c r="C5692" s="14"/>
      <c r="D5692" s="23"/>
      <c r="E5692" s="23"/>
      <c r="F5692" s="13" t="s">
        <v>13263</v>
      </c>
      <c r="G5692" s="13" t="s">
        <v>13264</v>
      </c>
      <c r="H5692" s="36" t="s">
        <v>18</v>
      </c>
      <c r="I5692" s="36" t="s">
        <v>128</v>
      </c>
      <c r="J5692" s="14"/>
      <c r="K5692" s="14"/>
    </row>
    <row r="5693" spans="1:11" ht="15.75" customHeight="1" x14ac:dyDescent="0.25">
      <c r="A5693" s="27"/>
      <c r="B5693" s="14"/>
      <c r="C5693" s="14"/>
      <c r="D5693" s="23"/>
      <c r="E5693" s="23"/>
      <c r="F5693" s="13" t="s">
        <v>13265</v>
      </c>
      <c r="G5693" s="13" t="s">
        <v>13266</v>
      </c>
      <c r="H5693" s="36" t="s">
        <v>18</v>
      </c>
      <c r="I5693" s="36" t="s">
        <v>128</v>
      </c>
      <c r="J5693" s="14"/>
      <c r="K5693" s="14"/>
    </row>
    <row r="5694" spans="1:11" ht="15.75" customHeight="1" x14ac:dyDescent="0.25">
      <c r="A5694" s="27"/>
      <c r="B5694" s="14"/>
      <c r="C5694" s="14"/>
      <c r="D5694" s="23"/>
      <c r="E5694" s="23"/>
      <c r="F5694" s="13" t="s">
        <v>13267</v>
      </c>
      <c r="G5694" s="13" t="s">
        <v>13268</v>
      </c>
      <c r="H5694" s="36" t="s">
        <v>18</v>
      </c>
      <c r="I5694" s="36" t="s">
        <v>128</v>
      </c>
      <c r="J5694" s="14"/>
      <c r="K5694" s="14"/>
    </row>
    <row r="5695" spans="1:11" ht="15.75" customHeight="1" x14ac:dyDescent="0.25">
      <c r="A5695" s="27"/>
      <c r="B5695" s="14"/>
      <c r="C5695" s="14"/>
      <c r="D5695" s="23"/>
      <c r="E5695" s="23"/>
      <c r="F5695" s="13" t="s">
        <v>13269</v>
      </c>
      <c r="G5695" s="13" t="s">
        <v>13270</v>
      </c>
      <c r="H5695" s="36" t="s">
        <v>18</v>
      </c>
      <c r="I5695" s="36" t="s">
        <v>128</v>
      </c>
      <c r="J5695" s="14"/>
      <c r="K5695" s="14"/>
    </row>
    <row r="5696" spans="1:11" ht="15.75" customHeight="1" x14ac:dyDescent="0.25">
      <c r="A5696" s="27"/>
      <c r="B5696" s="14"/>
      <c r="C5696" s="14"/>
      <c r="D5696" s="23"/>
      <c r="E5696" s="23"/>
      <c r="F5696" s="13" t="s">
        <v>13271</v>
      </c>
      <c r="G5696" s="13" t="s">
        <v>13271</v>
      </c>
      <c r="H5696" s="36" t="s">
        <v>18</v>
      </c>
      <c r="I5696" s="36" t="s">
        <v>128</v>
      </c>
      <c r="J5696" s="14"/>
      <c r="K5696" s="14"/>
    </row>
    <row r="5697" spans="1:11" ht="15.75" customHeight="1" x14ac:dyDescent="0.25">
      <c r="A5697" s="27"/>
      <c r="B5697" s="14"/>
      <c r="C5697" s="14"/>
      <c r="D5697" s="23"/>
      <c r="E5697" s="23"/>
      <c r="F5697" s="13" t="s">
        <v>13272</v>
      </c>
      <c r="G5697" s="13" t="s">
        <v>13273</v>
      </c>
      <c r="H5697" s="36" t="s">
        <v>18</v>
      </c>
      <c r="I5697" s="36" t="s">
        <v>128</v>
      </c>
      <c r="J5697" s="14"/>
      <c r="K5697" s="14"/>
    </row>
    <row r="5698" spans="1:11" ht="15.75" customHeight="1" x14ac:dyDescent="0.25">
      <c r="A5698" s="27"/>
      <c r="B5698" s="14"/>
      <c r="C5698" s="14"/>
      <c r="D5698" s="23"/>
      <c r="E5698" s="23"/>
      <c r="F5698" s="13" t="s">
        <v>13274</v>
      </c>
      <c r="G5698" s="13" t="s">
        <v>13274</v>
      </c>
      <c r="H5698" s="36" t="s">
        <v>18</v>
      </c>
      <c r="I5698" s="36" t="s">
        <v>128</v>
      </c>
      <c r="J5698" s="14"/>
      <c r="K5698" s="14"/>
    </row>
    <row r="5699" spans="1:11" ht="15.75" customHeight="1" x14ac:dyDescent="0.25">
      <c r="A5699" s="27"/>
      <c r="B5699" s="14"/>
      <c r="C5699" s="14"/>
      <c r="D5699" s="23"/>
      <c r="E5699" s="23"/>
      <c r="F5699" s="13" t="s">
        <v>13275</v>
      </c>
      <c r="G5699" s="13" t="s">
        <v>13275</v>
      </c>
      <c r="H5699" s="36" t="s">
        <v>18</v>
      </c>
      <c r="I5699" s="36" t="s">
        <v>128</v>
      </c>
      <c r="J5699" s="14"/>
      <c r="K5699" s="14"/>
    </row>
    <row r="5700" spans="1:11" ht="15.75" customHeight="1" x14ac:dyDescent="0.25">
      <c r="A5700" s="27"/>
      <c r="B5700" s="14"/>
      <c r="C5700" s="14"/>
      <c r="D5700" s="23"/>
      <c r="E5700" s="23"/>
      <c r="F5700" s="13" t="s">
        <v>13276</v>
      </c>
      <c r="G5700" s="13" t="s">
        <v>13276</v>
      </c>
      <c r="H5700" s="36" t="s">
        <v>18</v>
      </c>
      <c r="I5700" s="36" t="s">
        <v>128</v>
      </c>
      <c r="J5700" s="14"/>
      <c r="K5700" s="14"/>
    </row>
    <row r="5701" spans="1:11" ht="15.75" customHeight="1" x14ac:dyDescent="0.25">
      <c r="A5701" s="27"/>
      <c r="B5701" s="14"/>
      <c r="C5701" s="14"/>
      <c r="D5701" s="23"/>
      <c r="E5701" s="23"/>
      <c r="F5701" s="13" t="s">
        <v>13277</v>
      </c>
      <c r="G5701" s="13" t="s">
        <v>13277</v>
      </c>
      <c r="H5701" s="36" t="s">
        <v>18</v>
      </c>
      <c r="I5701" s="36" t="s">
        <v>128</v>
      </c>
      <c r="J5701" s="14"/>
      <c r="K5701" s="14"/>
    </row>
    <row r="5702" spans="1:11" ht="15.75" customHeight="1" x14ac:dyDescent="0.25">
      <c r="A5702" s="27"/>
      <c r="B5702" s="14"/>
      <c r="C5702" s="14"/>
      <c r="D5702" s="23"/>
      <c r="E5702" s="23"/>
      <c r="F5702" s="13" t="s">
        <v>13278</v>
      </c>
      <c r="G5702" s="13" t="s">
        <v>13279</v>
      </c>
      <c r="H5702" s="36" t="s">
        <v>18</v>
      </c>
      <c r="I5702" s="36" t="s">
        <v>128</v>
      </c>
      <c r="J5702" s="14"/>
      <c r="K5702" s="14"/>
    </row>
    <row r="5703" spans="1:11" ht="15.75" customHeight="1" x14ac:dyDescent="0.25">
      <c r="A5703" s="27"/>
      <c r="B5703" s="14"/>
      <c r="C5703" s="14"/>
      <c r="D5703" s="23"/>
      <c r="E5703" s="23"/>
      <c r="F5703" s="13" t="s">
        <v>13280</v>
      </c>
      <c r="G5703" s="13" t="s">
        <v>13280</v>
      </c>
      <c r="H5703" s="36" t="s">
        <v>18</v>
      </c>
      <c r="I5703" s="36" t="s">
        <v>128</v>
      </c>
      <c r="J5703" s="14"/>
      <c r="K5703" s="14"/>
    </row>
    <row r="5704" spans="1:11" ht="15.75" customHeight="1" x14ac:dyDescent="0.25">
      <c r="A5704" s="27"/>
      <c r="B5704" s="14"/>
      <c r="C5704" s="14"/>
      <c r="D5704" s="23"/>
      <c r="E5704" s="23"/>
      <c r="F5704" s="13" t="s">
        <v>13281</v>
      </c>
      <c r="G5704" s="13" t="s">
        <v>13281</v>
      </c>
      <c r="H5704" s="36" t="s">
        <v>18</v>
      </c>
      <c r="I5704" s="36" t="s">
        <v>128</v>
      </c>
      <c r="J5704" s="14"/>
      <c r="K5704" s="14"/>
    </row>
    <row r="5705" spans="1:11" ht="15.75" customHeight="1" x14ac:dyDescent="0.25">
      <c r="A5705" s="27"/>
      <c r="B5705" s="14"/>
      <c r="C5705" s="14"/>
      <c r="D5705" s="23"/>
      <c r="E5705" s="23"/>
      <c r="F5705" s="14"/>
      <c r="G5705" s="14"/>
      <c r="H5705" s="43"/>
      <c r="I5705" s="43"/>
      <c r="J5705" s="14"/>
      <c r="K5705" s="14"/>
    </row>
    <row r="5706" spans="1:11" ht="15.75" customHeight="1" x14ac:dyDescent="0.25">
      <c r="A5706" s="27"/>
      <c r="B5706" s="14"/>
      <c r="C5706" s="14"/>
      <c r="D5706" s="23"/>
      <c r="E5706" s="23"/>
      <c r="F5706" s="14"/>
      <c r="G5706" s="14"/>
      <c r="H5706" s="43"/>
      <c r="I5706" s="43"/>
      <c r="J5706" s="14"/>
      <c r="K5706" s="14"/>
    </row>
    <row r="5707" spans="1:11" ht="15.75" customHeight="1" x14ac:dyDescent="0.25">
      <c r="A5707" s="27"/>
      <c r="B5707" s="14"/>
      <c r="C5707" s="14"/>
      <c r="D5707" s="23"/>
      <c r="E5707" s="23"/>
      <c r="F5707" s="14"/>
      <c r="G5707" s="14"/>
      <c r="H5707" s="43"/>
      <c r="I5707" s="43"/>
      <c r="J5707" s="14"/>
      <c r="K5707" s="14"/>
    </row>
    <row r="5708" spans="1:11" ht="15.75" customHeight="1" x14ac:dyDescent="0.25">
      <c r="A5708" s="27"/>
      <c r="B5708" s="14"/>
      <c r="C5708" s="14"/>
      <c r="D5708" s="23"/>
      <c r="E5708" s="23"/>
      <c r="F5708" s="14"/>
      <c r="G5708" s="14"/>
      <c r="H5708" s="43"/>
      <c r="I5708" s="43"/>
      <c r="J5708" s="14"/>
      <c r="K5708" s="14"/>
    </row>
    <row r="5709" spans="1:11" ht="15.75" customHeight="1" x14ac:dyDescent="0.25">
      <c r="A5709" s="27"/>
      <c r="B5709" s="14"/>
      <c r="C5709" s="14"/>
      <c r="D5709" s="23"/>
      <c r="E5709" s="23"/>
      <c r="F5709" s="14"/>
      <c r="G5709" s="14"/>
      <c r="H5709" s="43"/>
      <c r="I5709" s="43"/>
      <c r="J5709" s="14"/>
      <c r="K5709" s="14"/>
    </row>
    <row r="5710" spans="1:11" ht="15.75" customHeight="1" x14ac:dyDescent="0.25">
      <c r="A5710" s="27"/>
      <c r="B5710" s="14"/>
      <c r="C5710" s="14"/>
      <c r="D5710" s="23"/>
      <c r="E5710" s="23"/>
      <c r="F5710" s="14"/>
      <c r="G5710" s="14"/>
      <c r="H5710" s="43"/>
      <c r="I5710" s="43"/>
      <c r="J5710" s="14"/>
      <c r="K5710" s="14"/>
    </row>
    <row r="5711" spans="1:11" ht="15.75" customHeight="1" x14ac:dyDescent="0.25">
      <c r="A5711" s="27"/>
      <c r="B5711" s="14"/>
      <c r="C5711" s="14"/>
      <c r="D5711" s="23"/>
      <c r="E5711" s="23"/>
      <c r="F5711" s="14"/>
      <c r="G5711" s="14"/>
      <c r="H5711" s="43"/>
      <c r="I5711" s="43"/>
      <c r="J5711" s="14"/>
      <c r="K5711" s="14"/>
    </row>
    <row r="5712" spans="1:11" ht="15.75" customHeight="1" x14ac:dyDescent="0.25">
      <c r="A5712" s="27"/>
      <c r="B5712" s="14"/>
      <c r="C5712" s="14"/>
      <c r="D5712" s="23"/>
      <c r="E5712" s="23"/>
      <c r="F5712" s="14"/>
      <c r="G5712" s="14"/>
      <c r="H5712" s="43"/>
      <c r="I5712" s="43"/>
      <c r="J5712" s="14"/>
      <c r="K5712" s="14"/>
    </row>
    <row r="5713" spans="1:11" ht="15.75" customHeight="1" x14ac:dyDescent="0.25">
      <c r="A5713" s="27"/>
      <c r="B5713" s="14"/>
      <c r="C5713" s="14"/>
      <c r="D5713" s="23"/>
      <c r="E5713" s="23"/>
      <c r="F5713" s="14"/>
      <c r="G5713" s="14"/>
      <c r="H5713" s="43"/>
      <c r="I5713" s="43"/>
      <c r="J5713" s="14"/>
      <c r="K5713" s="14"/>
    </row>
    <row r="5714" spans="1:11" ht="15.75" customHeight="1" x14ac:dyDescent="0.25">
      <c r="A5714" s="27"/>
      <c r="B5714" s="14"/>
      <c r="C5714" s="14"/>
      <c r="D5714" s="23"/>
      <c r="E5714" s="23"/>
      <c r="F5714" s="14"/>
      <c r="G5714" s="14"/>
      <c r="H5714" s="43"/>
      <c r="I5714" s="43"/>
      <c r="J5714" s="14"/>
      <c r="K5714" s="14"/>
    </row>
    <row r="5715" spans="1:11" ht="15.75" customHeight="1" x14ac:dyDescent="0.25">
      <c r="A5715" s="27"/>
      <c r="B5715" s="14"/>
      <c r="C5715" s="14"/>
      <c r="D5715" s="23"/>
      <c r="E5715" s="23"/>
      <c r="F5715" s="14"/>
      <c r="G5715" s="14"/>
      <c r="H5715" s="43"/>
      <c r="I5715" s="43"/>
      <c r="J5715" s="14"/>
      <c r="K5715" s="14"/>
    </row>
    <row r="5716" spans="1:11" ht="15.75" customHeight="1" x14ac:dyDescent="0.25">
      <c r="A5716" s="27"/>
      <c r="B5716" s="14"/>
      <c r="C5716" s="14"/>
      <c r="D5716" s="23"/>
      <c r="E5716" s="23"/>
      <c r="F5716" s="14"/>
      <c r="G5716" s="14"/>
      <c r="H5716" s="43"/>
      <c r="I5716" s="43"/>
      <c r="J5716" s="14"/>
      <c r="K5716" s="14"/>
    </row>
    <row r="5717" spans="1:11" ht="15.75" customHeight="1" x14ac:dyDescent="0.25">
      <c r="A5717" s="27"/>
      <c r="B5717" s="14"/>
      <c r="C5717" s="14"/>
      <c r="D5717" s="23"/>
      <c r="E5717" s="23"/>
      <c r="F5717" s="14"/>
      <c r="G5717" s="14"/>
      <c r="H5717" s="43"/>
      <c r="I5717" s="43"/>
      <c r="J5717" s="14"/>
      <c r="K5717" s="14"/>
    </row>
    <row r="5718" spans="1:11" ht="15.75" customHeight="1" x14ac:dyDescent="0.25">
      <c r="A5718" s="27"/>
      <c r="B5718" s="14"/>
      <c r="C5718" s="14"/>
      <c r="D5718" s="23"/>
      <c r="E5718" s="23"/>
      <c r="F5718" s="14"/>
      <c r="G5718" s="14"/>
      <c r="H5718" s="43"/>
      <c r="I5718" s="43"/>
      <c r="J5718" s="14"/>
      <c r="K5718" s="14"/>
    </row>
    <row r="5719" spans="1:11" ht="15.75" customHeight="1" x14ac:dyDescent="0.25">
      <c r="A5719" s="27"/>
      <c r="B5719" s="14"/>
      <c r="C5719" s="14"/>
      <c r="D5719" s="23"/>
      <c r="E5719" s="23"/>
      <c r="F5719" s="14"/>
      <c r="G5719" s="14"/>
      <c r="H5719" s="43"/>
      <c r="I5719" s="43"/>
      <c r="J5719" s="14"/>
      <c r="K5719" s="14"/>
    </row>
    <row r="5720" spans="1:11" ht="15.75" customHeight="1" x14ac:dyDescent="0.25">
      <c r="A5720" s="27"/>
      <c r="B5720" s="14"/>
      <c r="C5720" s="14"/>
      <c r="D5720" s="23"/>
      <c r="E5720" s="23"/>
      <c r="F5720" s="14"/>
      <c r="G5720" s="14"/>
      <c r="H5720" s="43"/>
      <c r="I5720" s="43"/>
      <c r="J5720" s="14"/>
      <c r="K5720" s="14"/>
    </row>
    <row r="5721" spans="1:11" ht="15.75" customHeight="1" x14ac:dyDescent="0.25">
      <c r="A5721" s="27"/>
      <c r="B5721" s="14"/>
      <c r="C5721" s="14"/>
      <c r="D5721" s="23"/>
      <c r="E5721" s="23"/>
      <c r="F5721" s="14"/>
      <c r="G5721" s="14"/>
      <c r="H5721" s="43"/>
      <c r="I5721" s="43"/>
      <c r="J5721" s="14"/>
      <c r="K5721" s="14"/>
    </row>
    <row r="5722" spans="1:11" ht="15.75" customHeight="1" x14ac:dyDescent="0.25">
      <c r="A5722" s="27"/>
      <c r="B5722" s="14"/>
      <c r="C5722" s="14"/>
      <c r="D5722" s="23"/>
      <c r="E5722" s="23"/>
      <c r="F5722" s="14"/>
      <c r="G5722" s="14"/>
      <c r="H5722" s="43"/>
      <c r="I5722" s="43"/>
      <c r="J5722" s="14"/>
      <c r="K5722" s="14"/>
    </row>
    <row r="5723" spans="1:11" ht="15.75" customHeight="1" x14ac:dyDescent="0.25">
      <c r="A5723" s="27"/>
      <c r="B5723" s="14"/>
      <c r="C5723" s="14"/>
      <c r="D5723" s="23"/>
      <c r="E5723" s="23"/>
      <c r="F5723" s="14"/>
      <c r="G5723" s="14"/>
      <c r="H5723" s="43"/>
      <c r="I5723" s="43"/>
      <c r="J5723" s="14"/>
      <c r="K5723" s="14"/>
    </row>
    <row r="5724" spans="1:11" ht="15.75" customHeight="1" x14ac:dyDescent="0.25">
      <c r="A5724" s="27"/>
      <c r="B5724" s="14"/>
      <c r="C5724" s="14"/>
      <c r="D5724" s="23"/>
      <c r="E5724" s="23"/>
      <c r="F5724" s="14"/>
      <c r="G5724" s="14"/>
      <c r="H5724" s="43"/>
      <c r="I5724" s="43"/>
      <c r="J5724" s="14"/>
      <c r="K5724" s="14"/>
    </row>
    <row r="5725" spans="1:11" ht="15.75" customHeight="1" x14ac:dyDescent="0.25">
      <c r="A5725" s="27"/>
      <c r="B5725" s="14"/>
      <c r="C5725" s="14"/>
      <c r="D5725" s="23"/>
      <c r="E5725" s="23"/>
      <c r="F5725" s="14"/>
      <c r="G5725" s="14"/>
      <c r="H5725" s="43"/>
      <c r="I5725" s="43"/>
      <c r="J5725" s="14"/>
      <c r="K5725" s="14"/>
    </row>
    <row r="5726" spans="1:11" ht="15.75" customHeight="1" x14ac:dyDescent="0.25">
      <c r="A5726" s="27"/>
      <c r="B5726" s="14"/>
      <c r="C5726" s="14"/>
      <c r="D5726" s="23"/>
      <c r="E5726" s="23"/>
      <c r="F5726" s="14"/>
      <c r="G5726" s="14"/>
      <c r="H5726" s="43"/>
      <c r="I5726" s="43"/>
      <c r="J5726" s="14"/>
      <c r="K5726" s="14"/>
    </row>
    <row r="5727" spans="1:11" ht="15.75" customHeight="1" x14ac:dyDescent="0.25">
      <c r="A5727" s="27"/>
      <c r="B5727" s="14"/>
      <c r="C5727" s="14"/>
      <c r="D5727" s="23"/>
      <c r="E5727" s="23"/>
      <c r="F5727" s="14"/>
      <c r="G5727" s="14"/>
      <c r="H5727" s="43"/>
      <c r="I5727" s="43"/>
      <c r="J5727" s="14"/>
      <c r="K5727" s="14"/>
    </row>
    <row r="5728" spans="1:11" ht="15.75" customHeight="1" x14ac:dyDescent="0.25">
      <c r="A5728" s="27"/>
      <c r="B5728" s="14"/>
      <c r="C5728" s="14"/>
      <c r="D5728" s="23"/>
      <c r="E5728" s="23"/>
      <c r="F5728" s="14"/>
      <c r="G5728" s="14"/>
      <c r="H5728" s="43"/>
      <c r="I5728" s="43"/>
      <c r="J5728" s="14"/>
      <c r="K5728" s="14"/>
    </row>
    <row r="5729" spans="1:11" ht="15.75" customHeight="1" x14ac:dyDescent="0.25">
      <c r="A5729" s="27"/>
      <c r="B5729" s="14"/>
      <c r="C5729" s="14"/>
      <c r="D5729" s="23"/>
      <c r="E5729" s="23"/>
      <c r="F5729" s="14"/>
      <c r="G5729" s="14"/>
      <c r="H5729" s="43"/>
      <c r="I5729" s="43"/>
      <c r="J5729" s="14"/>
      <c r="K5729" s="14"/>
    </row>
    <row r="5730" spans="1:11" ht="15.75" customHeight="1" x14ac:dyDescent="0.25">
      <c r="A5730" s="27"/>
      <c r="B5730" s="14"/>
      <c r="C5730" s="14"/>
      <c r="D5730" s="23"/>
      <c r="E5730" s="23"/>
      <c r="F5730" s="14"/>
      <c r="G5730" s="14"/>
      <c r="H5730" s="43"/>
      <c r="I5730" s="43"/>
      <c r="J5730" s="14"/>
      <c r="K5730" s="14"/>
    </row>
    <row r="5731" spans="1:11" ht="15.75" customHeight="1" x14ac:dyDescent="0.25">
      <c r="A5731" s="27"/>
      <c r="B5731" s="14"/>
      <c r="C5731" s="14"/>
      <c r="D5731" s="23"/>
      <c r="E5731" s="23"/>
      <c r="F5731" s="14"/>
      <c r="G5731" s="14"/>
      <c r="H5731" s="43"/>
      <c r="I5731" s="43"/>
      <c r="J5731" s="14"/>
      <c r="K5731" s="14"/>
    </row>
    <row r="5732" spans="1:11" ht="15.75" customHeight="1" x14ac:dyDescent="0.25">
      <c r="A5732" s="27"/>
      <c r="B5732" s="14"/>
      <c r="C5732" s="14"/>
      <c r="D5732" s="23"/>
      <c r="E5732" s="23"/>
      <c r="F5732" s="14"/>
      <c r="G5732" s="14"/>
      <c r="H5732" s="43"/>
      <c r="I5732" s="43"/>
      <c r="J5732" s="14"/>
      <c r="K5732" s="14"/>
    </row>
    <row r="5733" spans="1:11" ht="15.75" customHeight="1" x14ac:dyDescent="0.25">
      <c r="A5733" s="27"/>
      <c r="B5733" s="14"/>
      <c r="C5733" s="14"/>
      <c r="D5733" s="23"/>
      <c r="E5733" s="23"/>
      <c r="F5733" s="14"/>
      <c r="G5733" s="14"/>
      <c r="H5733" s="43"/>
      <c r="I5733" s="43"/>
      <c r="J5733" s="14"/>
      <c r="K5733" s="14"/>
    </row>
    <row r="5734" spans="1:11" ht="15.75" customHeight="1" x14ac:dyDescent="0.25">
      <c r="A5734" s="27"/>
      <c r="B5734" s="14"/>
      <c r="C5734" s="14"/>
      <c r="D5734" s="23"/>
      <c r="E5734" s="23"/>
      <c r="F5734" s="14"/>
      <c r="G5734" s="14"/>
      <c r="H5734" s="43"/>
      <c r="I5734" s="43"/>
      <c r="J5734" s="14"/>
      <c r="K5734" s="14"/>
    </row>
    <row r="5735" spans="1:11" ht="15.75" customHeight="1" x14ac:dyDescent="0.25">
      <c r="A5735" s="27"/>
      <c r="B5735" s="14"/>
      <c r="C5735" s="14"/>
      <c r="D5735" s="23"/>
      <c r="E5735" s="23"/>
      <c r="F5735" s="14"/>
      <c r="G5735" s="14"/>
      <c r="H5735" s="43"/>
      <c r="I5735" s="43"/>
      <c r="J5735" s="14"/>
      <c r="K5735" s="14"/>
    </row>
    <row r="5736" spans="1:11" ht="15.75" customHeight="1" x14ac:dyDescent="0.25">
      <c r="A5736" s="27"/>
      <c r="B5736" s="14"/>
      <c r="C5736" s="14"/>
      <c r="D5736" s="23"/>
      <c r="E5736" s="23"/>
      <c r="F5736" s="14"/>
      <c r="G5736" s="14"/>
      <c r="H5736" s="43"/>
      <c r="I5736" s="43"/>
      <c r="J5736" s="14"/>
      <c r="K5736" s="14"/>
    </row>
    <row r="5737" spans="1:11" ht="15.75" customHeight="1" x14ac:dyDescent="0.25">
      <c r="A5737" s="27"/>
      <c r="B5737" s="14"/>
      <c r="C5737" s="14"/>
      <c r="D5737" s="23"/>
      <c r="E5737" s="23"/>
      <c r="F5737" s="14"/>
      <c r="G5737" s="14"/>
      <c r="H5737" s="43"/>
      <c r="I5737" s="43"/>
      <c r="J5737" s="14"/>
      <c r="K5737" s="14"/>
    </row>
    <row r="5738" spans="1:11" ht="15.75" customHeight="1" x14ac:dyDescent="0.25">
      <c r="A5738" s="27"/>
      <c r="B5738" s="14"/>
      <c r="C5738" s="14"/>
      <c r="D5738" s="23"/>
      <c r="E5738" s="23"/>
      <c r="F5738" s="14"/>
      <c r="G5738" s="14"/>
      <c r="H5738" s="43"/>
      <c r="I5738" s="43"/>
      <c r="J5738" s="14"/>
      <c r="K5738" s="14"/>
    </row>
    <row r="5739" spans="1:11" ht="15.75" customHeight="1" x14ac:dyDescent="0.25">
      <c r="A5739" s="27"/>
      <c r="B5739" s="14"/>
      <c r="C5739" s="14"/>
      <c r="D5739" s="23"/>
      <c r="E5739" s="23"/>
      <c r="F5739" s="14"/>
      <c r="G5739" s="14"/>
      <c r="H5739" s="43"/>
      <c r="I5739" s="43"/>
      <c r="J5739" s="14"/>
      <c r="K5739" s="14"/>
    </row>
    <row r="5740" spans="1:11" ht="15.75" customHeight="1" x14ac:dyDescent="0.25">
      <c r="A5740" s="27"/>
      <c r="B5740" s="14"/>
      <c r="C5740" s="14"/>
      <c r="D5740" s="23"/>
      <c r="E5740" s="23"/>
      <c r="F5740" s="14"/>
      <c r="G5740" s="14"/>
      <c r="H5740" s="43"/>
      <c r="I5740" s="43"/>
      <c r="J5740" s="14"/>
      <c r="K5740" s="14"/>
    </row>
    <row r="5741" spans="1:11" ht="15.75" customHeight="1" x14ac:dyDescent="0.25">
      <c r="A5741" s="27"/>
      <c r="B5741" s="14"/>
      <c r="C5741" s="14"/>
      <c r="D5741" s="23"/>
      <c r="E5741" s="23"/>
      <c r="F5741" s="14"/>
      <c r="G5741" s="14"/>
      <c r="H5741" s="43"/>
      <c r="I5741" s="43"/>
      <c r="J5741" s="14"/>
      <c r="K5741" s="14"/>
    </row>
    <row r="5742" spans="1:11" ht="15.75" customHeight="1" x14ac:dyDescent="0.25">
      <c r="A5742" s="27"/>
      <c r="B5742" s="14"/>
      <c r="C5742" s="14"/>
      <c r="D5742" s="23"/>
      <c r="E5742" s="23"/>
      <c r="F5742" s="14"/>
      <c r="G5742" s="14"/>
      <c r="H5742" s="43"/>
      <c r="I5742" s="43"/>
      <c r="J5742" s="14"/>
      <c r="K5742" s="14"/>
    </row>
    <row r="5743" spans="1:11" ht="15.75" customHeight="1" x14ac:dyDescent="0.25">
      <c r="A5743" s="27"/>
      <c r="B5743" s="14"/>
      <c r="C5743" s="14"/>
      <c r="D5743" s="23"/>
      <c r="E5743" s="23"/>
      <c r="F5743" s="14"/>
      <c r="G5743" s="14"/>
      <c r="H5743" s="43"/>
      <c r="I5743" s="43"/>
      <c r="J5743" s="14"/>
      <c r="K5743" s="14"/>
    </row>
    <row r="5744" spans="1:11" ht="15.75" customHeight="1" x14ac:dyDescent="0.25">
      <c r="A5744" s="27"/>
      <c r="B5744" s="14"/>
      <c r="C5744" s="14"/>
      <c r="D5744" s="23"/>
      <c r="E5744" s="23"/>
      <c r="F5744" s="14"/>
      <c r="G5744" s="14"/>
      <c r="H5744" s="43"/>
      <c r="I5744" s="43"/>
      <c r="J5744" s="14"/>
      <c r="K5744" s="14"/>
    </row>
    <row r="5745" spans="1:11" ht="15.75" customHeight="1" x14ac:dyDescent="0.25">
      <c r="A5745" s="27"/>
      <c r="B5745" s="14"/>
      <c r="C5745" s="14"/>
      <c r="D5745" s="23"/>
      <c r="E5745" s="23"/>
      <c r="F5745" s="14"/>
      <c r="G5745" s="14"/>
      <c r="H5745" s="43"/>
      <c r="I5745" s="43"/>
      <c r="J5745" s="14"/>
      <c r="K5745" s="14"/>
    </row>
    <row r="5746" spans="1:11" ht="15.75" customHeight="1" x14ac:dyDescent="0.25">
      <c r="A5746" s="27"/>
      <c r="B5746" s="14"/>
      <c r="C5746" s="14"/>
      <c r="D5746" s="23"/>
      <c r="E5746" s="23"/>
      <c r="F5746" s="14"/>
      <c r="G5746" s="14"/>
      <c r="H5746" s="43"/>
      <c r="I5746" s="43"/>
      <c r="J5746" s="14"/>
      <c r="K5746" s="14"/>
    </row>
    <row r="5747" spans="1:11" ht="15.75" customHeight="1" x14ac:dyDescent="0.25">
      <c r="A5747" s="27"/>
      <c r="B5747" s="14"/>
      <c r="C5747" s="14"/>
      <c r="D5747" s="23"/>
      <c r="E5747" s="23"/>
      <c r="F5747" s="14"/>
      <c r="G5747" s="14"/>
      <c r="H5747" s="43"/>
      <c r="I5747" s="43"/>
      <c r="J5747" s="14"/>
      <c r="K5747" s="14"/>
    </row>
    <row r="5748" spans="1:11" ht="15.75" customHeight="1" x14ac:dyDescent="0.25">
      <c r="A5748" s="27"/>
      <c r="B5748" s="14"/>
      <c r="C5748" s="14"/>
      <c r="D5748" s="23"/>
      <c r="E5748" s="23"/>
      <c r="F5748" s="14"/>
      <c r="G5748" s="14"/>
      <c r="H5748" s="43"/>
      <c r="I5748" s="43"/>
      <c r="J5748" s="14"/>
      <c r="K5748" s="14"/>
    </row>
    <row r="5749" spans="1:11" ht="15.75" customHeight="1" x14ac:dyDescent="0.25">
      <c r="A5749" s="27"/>
      <c r="B5749" s="14"/>
      <c r="C5749" s="14"/>
      <c r="D5749" s="23"/>
      <c r="E5749" s="23"/>
      <c r="F5749" s="14"/>
      <c r="G5749" s="14"/>
      <c r="H5749" s="43"/>
      <c r="I5749" s="43"/>
      <c r="J5749" s="14"/>
      <c r="K5749" s="14"/>
    </row>
    <row r="5750" spans="1:11" ht="15.75" customHeight="1" x14ac:dyDescent="0.25">
      <c r="A5750" s="27"/>
      <c r="B5750" s="14"/>
      <c r="C5750" s="14"/>
      <c r="D5750" s="23"/>
      <c r="E5750" s="23"/>
      <c r="F5750" s="14"/>
      <c r="G5750" s="14"/>
      <c r="H5750" s="43"/>
      <c r="I5750" s="43"/>
      <c r="J5750" s="14"/>
      <c r="K5750" s="14"/>
    </row>
    <row r="5751" spans="1:11" ht="15.75" customHeight="1" x14ac:dyDescent="0.25">
      <c r="A5751" s="27"/>
      <c r="B5751" s="14"/>
      <c r="C5751" s="14"/>
      <c r="D5751" s="23"/>
      <c r="E5751" s="23"/>
      <c r="F5751" s="14"/>
      <c r="G5751" s="14"/>
      <c r="H5751" s="43"/>
      <c r="I5751" s="43"/>
      <c r="J5751" s="14"/>
      <c r="K5751" s="14"/>
    </row>
    <row r="5752" spans="1:11" ht="15.75" customHeight="1" x14ac:dyDescent="0.25">
      <c r="A5752" s="27"/>
      <c r="B5752" s="14"/>
      <c r="C5752" s="14"/>
      <c r="D5752" s="23"/>
      <c r="E5752" s="23"/>
      <c r="F5752" s="14"/>
      <c r="G5752" s="14"/>
      <c r="H5752" s="43"/>
      <c r="I5752" s="43"/>
      <c r="J5752" s="14"/>
      <c r="K5752" s="14"/>
    </row>
    <row r="5753" spans="1:11" ht="15.75" customHeight="1" x14ac:dyDescent="0.25">
      <c r="A5753" s="27"/>
      <c r="B5753" s="14"/>
      <c r="C5753" s="14"/>
      <c r="D5753" s="23"/>
      <c r="E5753" s="23"/>
      <c r="F5753" s="14"/>
      <c r="G5753" s="14"/>
      <c r="H5753" s="43"/>
      <c r="I5753" s="43"/>
      <c r="J5753" s="14"/>
      <c r="K5753" s="14"/>
    </row>
    <row r="5754" spans="1:11" ht="15.75" customHeight="1" x14ac:dyDescent="0.25">
      <c r="A5754" s="27"/>
      <c r="B5754" s="14"/>
      <c r="C5754" s="14"/>
      <c r="D5754" s="23"/>
      <c r="E5754" s="23"/>
      <c r="F5754" s="14"/>
      <c r="G5754" s="14"/>
      <c r="H5754" s="43"/>
      <c r="I5754" s="43"/>
      <c r="J5754" s="14"/>
      <c r="K5754" s="14"/>
    </row>
    <row r="5755" spans="1:11" ht="15.75" customHeight="1" x14ac:dyDescent="0.25">
      <c r="A5755" s="27"/>
      <c r="B5755" s="14"/>
      <c r="C5755" s="14"/>
      <c r="D5755" s="23"/>
      <c r="E5755" s="23"/>
      <c r="F5755" s="14"/>
      <c r="G5755" s="14"/>
      <c r="H5755" s="43"/>
      <c r="I5755" s="43"/>
      <c r="J5755" s="14"/>
      <c r="K5755" s="14"/>
    </row>
    <row r="5756" spans="1:11" ht="15.75" customHeight="1" x14ac:dyDescent="0.25">
      <c r="A5756" s="27"/>
      <c r="B5756" s="14"/>
      <c r="C5756" s="14"/>
      <c r="D5756" s="23"/>
      <c r="E5756" s="23"/>
      <c r="F5756" s="14"/>
      <c r="G5756" s="14"/>
      <c r="H5756" s="43"/>
      <c r="I5756" s="43"/>
      <c r="J5756" s="14"/>
      <c r="K5756" s="14"/>
    </row>
    <row r="5757" spans="1:11" ht="15.75" customHeight="1" x14ac:dyDescent="0.25">
      <c r="A5757" s="27"/>
      <c r="B5757" s="14"/>
      <c r="C5757" s="14"/>
      <c r="D5757" s="23"/>
      <c r="E5757" s="23"/>
      <c r="F5757" s="14"/>
      <c r="G5757" s="14"/>
      <c r="H5757" s="43"/>
      <c r="I5757" s="43"/>
      <c r="J5757" s="14"/>
      <c r="K5757" s="14"/>
    </row>
    <row r="5758" spans="1:11" ht="15.75" customHeight="1" x14ac:dyDescent="0.25">
      <c r="A5758" s="27"/>
      <c r="B5758" s="14"/>
      <c r="C5758" s="14"/>
      <c r="D5758" s="23"/>
      <c r="E5758" s="23"/>
      <c r="F5758" s="14"/>
      <c r="G5758" s="14"/>
      <c r="H5758" s="43"/>
      <c r="I5758" s="43"/>
      <c r="J5758" s="14"/>
      <c r="K5758" s="14"/>
    </row>
    <row r="5759" spans="1:11" ht="15.75" customHeight="1" x14ac:dyDescent="0.25">
      <c r="A5759" s="27"/>
      <c r="B5759" s="14"/>
      <c r="C5759" s="14"/>
      <c r="D5759" s="23"/>
      <c r="E5759" s="23"/>
      <c r="F5759" s="14"/>
      <c r="G5759" s="14"/>
      <c r="H5759" s="43"/>
      <c r="I5759" s="43"/>
      <c r="J5759" s="14"/>
      <c r="K5759" s="14"/>
    </row>
    <row r="5760" spans="1:11" ht="15.75" customHeight="1" x14ac:dyDescent="0.25">
      <c r="A5760" s="27"/>
      <c r="B5760" s="14"/>
      <c r="C5760" s="14"/>
      <c r="D5760" s="23"/>
      <c r="E5760" s="23"/>
      <c r="F5760" s="14"/>
      <c r="G5760" s="14"/>
      <c r="H5760" s="43"/>
      <c r="I5760" s="43"/>
      <c r="J5760" s="14"/>
      <c r="K5760" s="14"/>
    </row>
    <row r="5761" spans="1:11" ht="15.75" customHeight="1" x14ac:dyDescent="0.25">
      <c r="A5761" s="27"/>
      <c r="B5761" s="14"/>
      <c r="C5761" s="14"/>
      <c r="D5761" s="23"/>
      <c r="E5761" s="23"/>
      <c r="F5761" s="14"/>
      <c r="G5761" s="14"/>
      <c r="H5761" s="43"/>
      <c r="I5761" s="43"/>
      <c r="J5761" s="14"/>
      <c r="K5761" s="14"/>
    </row>
    <row r="5762" spans="1:11" ht="15.75" customHeight="1" x14ac:dyDescent="0.25">
      <c r="A5762" s="27"/>
      <c r="B5762" s="14"/>
      <c r="C5762" s="14"/>
      <c r="D5762" s="23"/>
      <c r="E5762" s="23"/>
      <c r="F5762" s="14"/>
      <c r="G5762" s="14"/>
      <c r="H5762" s="43"/>
      <c r="I5762" s="43"/>
      <c r="J5762" s="14"/>
      <c r="K5762" s="14"/>
    </row>
    <row r="5763" spans="1:11" ht="15.75" customHeight="1" x14ac:dyDescent="0.25">
      <c r="A5763" s="27"/>
      <c r="B5763" s="14"/>
      <c r="C5763" s="14"/>
      <c r="D5763" s="23"/>
      <c r="E5763" s="23"/>
      <c r="F5763" s="14"/>
      <c r="G5763" s="14"/>
      <c r="H5763" s="43"/>
      <c r="I5763" s="43"/>
      <c r="J5763" s="14"/>
      <c r="K5763" s="14"/>
    </row>
    <row r="5764" spans="1:11" ht="15.75" customHeight="1" x14ac:dyDescent="0.25">
      <c r="A5764" s="27"/>
      <c r="B5764" s="14"/>
      <c r="C5764" s="14"/>
      <c r="D5764" s="23"/>
      <c r="E5764" s="23"/>
      <c r="F5764" s="14"/>
      <c r="G5764" s="14"/>
      <c r="H5764" s="43"/>
      <c r="I5764" s="43"/>
      <c r="J5764" s="14"/>
      <c r="K5764" s="14"/>
    </row>
    <row r="5765" spans="1:11" ht="15.75" customHeight="1" x14ac:dyDescent="0.25">
      <c r="A5765" s="27"/>
      <c r="B5765" s="14"/>
      <c r="C5765" s="14"/>
      <c r="D5765" s="23"/>
      <c r="E5765" s="23"/>
      <c r="F5765" s="14"/>
      <c r="G5765" s="14"/>
      <c r="H5765" s="43"/>
      <c r="I5765" s="43"/>
      <c r="J5765" s="14"/>
      <c r="K5765" s="14"/>
    </row>
    <row r="5766" spans="1:11" ht="15.75" customHeight="1" x14ac:dyDescent="0.25">
      <c r="A5766" s="27"/>
      <c r="B5766" s="14"/>
      <c r="C5766" s="14"/>
      <c r="D5766" s="23"/>
      <c r="E5766" s="23"/>
      <c r="F5766" s="14"/>
      <c r="G5766" s="14"/>
      <c r="H5766" s="43"/>
      <c r="I5766" s="43"/>
      <c r="J5766" s="14"/>
      <c r="K5766" s="14"/>
    </row>
    <row r="5767" spans="1:11" ht="15.75" customHeight="1" x14ac:dyDescent="0.25">
      <c r="A5767" s="27"/>
      <c r="B5767" s="14"/>
      <c r="C5767" s="14"/>
      <c r="D5767" s="23"/>
      <c r="E5767" s="23"/>
      <c r="F5767" s="14"/>
      <c r="G5767" s="14"/>
      <c r="H5767" s="43"/>
      <c r="I5767" s="43"/>
      <c r="J5767" s="14"/>
      <c r="K5767" s="14"/>
    </row>
    <row r="5768" spans="1:11" ht="15.75" customHeight="1" x14ac:dyDescent="0.25">
      <c r="A5768" s="27"/>
      <c r="B5768" s="14"/>
      <c r="C5768" s="14"/>
      <c r="D5768" s="23"/>
      <c r="E5768" s="23"/>
      <c r="F5768" s="14"/>
      <c r="G5768" s="14"/>
      <c r="H5768" s="43"/>
      <c r="I5768" s="43"/>
      <c r="J5768" s="14"/>
      <c r="K5768" s="14"/>
    </row>
    <row r="5769" spans="1:11" ht="15.75" customHeight="1" x14ac:dyDescent="0.25">
      <c r="A5769" s="27"/>
      <c r="B5769" s="14"/>
      <c r="C5769" s="14"/>
      <c r="D5769" s="23"/>
      <c r="E5769" s="23"/>
      <c r="F5769" s="14"/>
      <c r="G5769" s="14"/>
      <c r="H5769" s="43"/>
      <c r="I5769" s="43"/>
      <c r="J5769" s="14"/>
      <c r="K5769" s="14"/>
    </row>
    <row r="5770" spans="1:11" ht="15.75" customHeight="1" x14ac:dyDescent="0.25">
      <c r="A5770" s="27"/>
      <c r="B5770" s="14"/>
      <c r="C5770" s="14"/>
      <c r="D5770" s="23"/>
      <c r="E5770" s="23"/>
      <c r="F5770" s="14"/>
      <c r="G5770" s="14"/>
      <c r="H5770" s="43"/>
      <c r="I5770" s="43"/>
      <c r="J5770" s="14"/>
      <c r="K5770" s="14"/>
    </row>
    <row r="5771" spans="1:11" ht="15.75" customHeight="1" x14ac:dyDescent="0.25">
      <c r="A5771" s="27"/>
      <c r="B5771" s="14"/>
      <c r="C5771" s="14"/>
      <c r="D5771" s="23"/>
      <c r="E5771" s="23"/>
      <c r="F5771" s="14"/>
      <c r="G5771" s="14"/>
      <c r="H5771" s="43"/>
      <c r="I5771" s="43"/>
      <c r="J5771" s="14"/>
      <c r="K5771" s="14"/>
    </row>
    <row r="5772" spans="1:11" ht="15.75" customHeight="1" x14ac:dyDescent="0.25">
      <c r="A5772" s="27"/>
      <c r="B5772" s="14"/>
      <c r="C5772" s="14"/>
      <c r="D5772" s="23"/>
      <c r="E5772" s="23"/>
      <c r="F5772" s="14"/>
      <c r="G5772" s="14"/>
      <c r="H5772" s="43"/>
      <c r="I5772" s="43"/>
      <c r="J5772" s="14"/>
      <c r="K5772" s="14"/>
    </row>
    <row r="5773" spans="1:11" ht="15.75" customHeight="1" x14ac:dyDescent="0.25">
      <c r="A5773" s="27"/>
      <c r="B5773" s="14"/>
      <c r="C5773" s="14"/>
      <c r="D5773" s="23"/>
      <c r="E5773" s="23"/>
      <c r="F5773" s="14"/>
      <c r="G5773" s="14"/>
      <c r="H5773" s="43"/>
      <c r="I5773" s="43"/>
      <c r="J5773" s="14"/>
      <c r="K5773" s="14"/>
    </row>
    <row r="5774" spans="1:11" ht="15.75" customHeight="1" x14ac:dyDescent="0.25">
      <c r="A5774" s="27"/>
      <c r="B5774" s="14"/>
      <c r="C5774" s="14"/>
      <c r="D5774" s="23"/>
      <c r="E5774" s="23"/>
      <c r="F5774" s="14"/>
      <c r="G5774" s="14"/>
      <c r="H5774" s="43"/>
      <c r="I5774" s="43"/>
      <c r="J5774" s="14"/>
      <c r="K5774" s="14"/>
    </row>
    <row r="5775" spans="1:11" ht="15.75" customHeight="1" x14ac:dyDescent="0.25">
      <c r="A5775" s="27"/>
      <c r="B5775" s="14"/>
      <c r="C5775" s="14"/>
      <c r="D5775" s="23"/>
      <c r="E5775" s="23"/>
      <c r="F5775" s="14"/>
      <c r="G5775" s="14"/>
      <c r="H5775" s="43"/>
      <c r="I5775" s="43"/>
      <c r="J5775" s="14"/>
      <c r="K5775" s="14"/>
    </row>
    <row r="5776" spans="1:11" ht="15.75" customHeight="1" x14ac:dyDescent="0.25">
      <c r="A5776" s="27"/>
      <c r="B5776" s="14"/>
      <c r="C5776" s="14"/>
      <c r="D5776" s="23"/>
      <c r="E5776" s="23"/>
      <c r="F5776" s="14"/>
      <c r="G5776" s="14"/>
      <c r="H5776" s="43"/>
      <c r="I5776" s="43"/>
      <c r="J5776" s="14"/>
      <c r="K5776" s="14"/>
    </row>
    <row r="5777" spans="1:11" ht="15.75" customHeight="1" x14ac:dyDescent="0.25">
      <c r="A5777" s="27"/>
      <c r="B5777" s="14"/>
      <c r="C5777" s="14"/>
      <c r="D5777" s="23"/>
      <c r="E5777" s="23"/>
      <c r="F5777" s="14"/>
      <c r="G5777" s="14"/>
      <c r="H5777" s="43"/>
      <c r="I5777" s="43"/>
      <c r="J5777" s="14"/>
      <c r="K5777" s="14"/>
    </row>
    <row r="5778" spans="1:11" ht="15.75" customHeight="1" x14ac:dyDescent="0.25">
      <c r="A5778" s="27"/>
      <c r="B5778" s="14"/>
      <c r="C5778" s="14"/>
      <c r="D5778" s="23"/>
      <c r="E5778" s="23"/>
      <c r="F5778" s="14"/>
      <c r="G5778" s="14"/>
      <c r="H5778" s="43"/>
      <c r="I5778" s="43"/>
      <c r="J5778" s="14"/>
      <c r="K5778" s="14"/>
    </row>
    <row r="5779" spans="1:11" ht="15.75" customHeight="1" x14ac:dyDescent="0.25">
      <c r="A5779" s="27"/>
      <c r="B5779" s="14"/>
      <c r="C5779" s="14"/>
      <c r="D5779" s="23"/>
      <c r="E5779" s="23"/>
      <c r="F5779" s="14"/>
      <c r="G5779" s="14"/>
      <c r="H5779" s="43"/>
      <c r="I5779" s="43"/>
      <c r="J5779" s="14"/>
      <c r="K5779" s="14"/>
    </row>
    <row r="5780" spans="1:11" ht="15.75" customHeight="1" x14ac:dyDescent="0.25">
      <c r="A5780" s="27"/>
      <c r="B5780" s="14"/>
      <c r="C5780" s="14"/>
      <c r="D5780" s="23"/>
      <c r="E5780" s="23"/>
      <c r="F5780" s="14"/>
      <c r="G5780" s="14"/>
      <c r="H5780" s="43"/>
      <c r="I5780" s="43"/>
      <c r="J5780" s="14"/>
      <c r="K5780" s="14"/>
    </row>
    <row r="5781" spans="1:11" ht="15.75" customHeight="1" x14ac:dyDescent="0.25">
      <c r="A5781" s="27"/>
      <c r="B5781" s="14"/>
      <c r="C5781" s="14"/>
      <c r="D5781" s="23"/>
      <c r="E5781" s="23"/>
      <c r="F5781" s="14"/>
      <c r="G5781" s="14"/>
      <c r="H5781" s="43"/>
      <c r="I5781" s="43"/>
      <c r="J5781" s="14"/>
      <c r="K5781" s="14"/>
    </row>
    <row r="5782" spans="1:11" ht="15.75" customHeight="1" x14ac:dyDescent="0.25">
      <c r="A5782" s="27"/>
      <c r="B5782" s="14"/>
      <c r="C5782" s="14"/>
      <c r="D5782" s="23"/>
      <c r="E5782" s="23"/>
      <c r="F5782" s="14"/>
      <c r="G5782" s="14"/>
      <c r="H5782" s="43"/>
      <c r="I5782" s="43"/>
      <c r="J5782" s="14"/>
      <c r="K5782" s="14"/>
    </row>
    <row r="5783" spans="1:11" ht="15.75" customHeight="1" x14ac:dyDescent="0.25">
      <c r="A5783" s="27"/>
      <c r="B5783" s="14"/>
      <c r="C5783" s="14"/>
      <c r="D5783" s="23"/>
      <c r="E5783" s="23"/>
      <c r="F5783" s="14"/>
      <c r="G5783" s="14"/>
      <c r="H5783" s="43"/>
      <c r="I5783" s="43"/>
      <c r="J5783" s="14"/>
      <c r="K5783" s="14"/>
    </row>
    <row r="5784" spans="1:11" ht="15.75" customHeight="1" x14ac:dyDescent="0.25">
      <c r="A5784" s="27"/>
      <c r="B5784" s="14"/>
      <c r="C5784" s="14"/>
      <c r="D5784" s="23"/>
      <c r="E5784" s="23"/>
      <c r="F5784" s="14"/>
      <c r="G5784" s="14"/>
      <c r="H5784" s="43"/>
      <c r="I5784" s="43"/>
      <c r="J5784" s="14"/>
      <c r="K5784" s="14"/>
    </row>
    <row r="5785" spans="1:11" ht="15.75" customHeight="1" x14ac:dyDescent="0.25">
      <c r="A5785" s="27"/>
      <c r="B5785" s="14"/>
      <c r="C5785" s="14"/>
      <c r="D5785" s="23"/>
      <c r="E5785" s="23"/>
      <c r="F5785" s="14"/>
      <c r="G5785" s="14"/>
      <c r="H5785" s="43"/>
      <c r="I5785" s="43"/>
      <c r="J5785" s="14"/>
      <c r="K5785" s="14"/>
    </row>
    <row r="5786" spans="1:11" ht="15.75" customHeight="1" x14ac:dyDescent="0.25">
      <c r="A5786" s="27"/>
      <c r="B5786" s="14"/>
      <c r="C5786" s="14"/>
      <c r="D5786" s="23"/>
      <c r="E5786" s="23"/>
      <c r="F5786" s="14"/>
      <c r="G5786" s="14"/>
      <c r="H5786" s="43"/>
      <c r="I5786" s="43"/>
      <c r="J5786" s="14"/>
      <c r="K5786" s="14"/>
    </row>
    <row r="5787" spans="1:11" ht="15.75" customHeight="1" x14ac:dyDescent="0.25">
      <c r="A5787" s="27"/>
      <c r="B5787" s="14"/>
      <c r="C5787" s="14"/>
      <c r="D5787" s="23"/>
      <c r="E5787" s="23"/>
      <c r="F5787" s="14"/>
      <c r="G5787" s="14"/>
      <c r="H5787" s="43"/>
      <c r="I5787" s="43"/>
      <c r="J5787" s="14"/>
      <c r="K5787" s="14"/>
    </row>
    <row r="5788" spans="1:11" ht="15.75" customHeight="1" x14ac:dyDescent="0.25">
      <c r="A5788" s="27"/>
      <c r="B5788" s="14"/>
      <c r="C5788" s="14"/>
      <c r="D5788" s="23"/>
      <c r="E5788" s="23"/>
      <c r="F5788" s="14"/>
      <c r="G5788" s="14"/>
      <c r="H5788" s="43"/>
      <c r="I5788" s="43"/>
      <c r="J5788" s="14"/>
      <c r="K5788" s="14"/>
    </row>
    <row r="5789" spans="1:11" ht="15.75" customHeight="1" x14ac:dyDescent="0.25">
      <c r="A5789" s="27"/>
      <c r="B5789" s="14"/>
      <c r="C5789" s="14"/>
      <c r="D5789" s="23"/>
      <c r="E5789" s="23"/>
      <c r="F5789" s="14"/>
      <c r="G5789" s="14"/>
      <c r="H5789" s="43"/>
      <c r="I5789" s="43"/>
      <c r="J5789" s="14"/>
      <c r="K5789" s="14"/>
    </row>
    <row r="5790" spans="1:11" ht="15.75" customHeight="1" x14ac:dyDescent="0.25">
      <c r="A5790" s="27"/>
      <c r="B5790" s="14"/>
      <c r="C5790" s="14"/>
      <c r="D5790" s="23"/>
      <c r="E5790" s="23"/>
      <c r="F5790" s="14"/>
      <c r="G5790" s="14"/>
      <c r="H5790" s="43"/>
      <c r="I5790" s="43"/>
      <c r="J5790" s="14"/>
      <c r="K5790" s="14"/>
    </row>
    <row r="5791" spans="1:11" ht="15.75" customHeight="1" x14ac:dyDescent="0.25">
      <c r="A5791" s="27"/>
      <c r="B5791" s="14"/>
      <c r="C5791" s="14"/>
      <c r="D5791" s="23"/>
      <c r="E5791" s="23"/>
      <c r="F5791" s="14"/>
      <c r="G5791" s="14"/>
      <c r="H5791" s="43"/>
      <c r="I5791" s="43"/>
      <c r="J5791" s="14"/>
      <c r="K5791" s="14"/>
    </row>
    <row r="5792" spans="1:11" ht="15.75" customHeight="1" x14ac:dyDescent="0.25">
      <c r="A5792" s="27"/>
      <c r="B5792" s="14"/>
      <c r="C5792" s="14"/>
      <c r="D5792" s="23"/>
      <c r="E5792" s="23"/>
      <c r="F5792" s="14"/>
      <c r="G5792" s="14"/>
      <c r="H5792" s="43"/>
      <c r="I5792" s="43"/>
      <c r="J5792" s="14"/>
      <c r="K5792" s="14"/>
    </row>
    <row r="5793" spans="1:11" ht="15.75" customHeight="1" x14ac:dyDescent="0.25">
      <c r="A5793" s="27"/>
      <c r="B5793" s="14"/>
      <c r="C5793" s="14"/>
      <c r="D5793" s="23"/>
      <c r="E5793" s="23"/>
      <c r="F5793" s="14"/>
      <c r="G5793" s="14"/>
      <c r="H5793" s="43"/>
      <c r="I5793" s="43"/>
      <c r="J5793" s="14"/>
      <c r="K5793" s="14"/>
    </row>
    <row r="5794" spans="1:11" ht="15.75" customHeight="1" x14ac:dyDescent="0.25">
      <c r="A5794" s="27"/>
      <c r="B5794" s="14"/>
      <c r="C5794" s="14"/>
      <c r="D5794" s="23"/>
      <c r="E5794" s="23"/>
      <c r="F5794" s="14"/>
      <c r="G5794" s="14"/>
      <c r="H5794" s="43"/>
      <c r="I5794" s="43"/>
      <c r="J5794" s="14"/>
      <c r="K5794" s="14"/>
    </row>
    <row r="5795" spans="1:11" ht="15.75" customHeight="1" x14ac:dyDescent="0.25">
      <c r="A5795" s="27"/>
      <c r="B5795" s="14"/>
      <c r="C5795" s="14"/>
      <c r="D5795" s="23"/>
      <c r="E5795" s="23"/>
      <c r="F5795" s="14"/>
      <c r="G5795" s="14"/>
      <c r="H5795" s="43"/>
      <c r="I5795" s="43"/>
      <c r="J5795" s="14"/>
      <c r="K5795" s="14"/>
    </row>
    <row r="5796" spans="1:11" ht="15.75" customHeight="1" x14ac:dyDescent="0.25">
      <c r="A5796" s="27"/>
      <c r="B5796" s="14"/>
      <c r="C5796" s="14"/>
      <c r="D5796" s="23"/>
      <c r="E5796" s="23"/>
      <c r="F5796" s="14"/>
      <c r="G5796" s="14"/>
      <c r="H5796" s="43"/>
      <c r="I5796" s="43"/>
      <c r="J5796" s="14"/>
      <c r="K5796" s="14"/>
    </row>
    <row r="5797" spans="1:11" ht="15.75" customHeight="1" x14ac:dyDescent="0.25">
      <c r="A5797" s="27"/>
      <c r="B5797" s="14"/>
      <c r="C5797" s="14"/>
      <c r="D5797" s="23"/>
      <c r="E5797" s="23"/>
      <c r="F5797" s="14"/>
      <c r="G5797" s="14"/>
      <c r="H5797" s="43"/>
      <c r="I5797" s="43"/>
      <c r="J5797" s="14"/>
      <c r="K5797" s="14"/>
    </row>
    <row r="5798" spans="1:11" ht="15.75" customHeight="1" x14ac:dyDescent="0.25">
      <c r="A5798" s="27"/>
      <c r="B5798" s="14"/>
      <c r="C5798" s="14"/>
      <c r="D5798" s="23"/>
      <c r="E5798" s="23"/>
      <c r="F5798" s="14"/>
      <c r="G5798" s="14"/>
      <c r="H5798" s="43"/>
      <c r="I5798" s="43"/>
      <c r="J5798" s="14"/>
      <c r="K5798" s="14"/>
    </row>
    <row r="5799" spans="1:11" ht="15.75" customHeight="1" x14ac:dyDescent="0.25">
      <c r="A5799" s="27"/>
      <c r="B5799" s="14"/>
      <c r="C5799" s="14"/>
      <c r="D5799" s="23"/>
      <c r="E5799" s="23"/>
      <c r="F5799" s="14"/>
      <c r="G5799" s="14"/>
      <c r="H5799" s="43"/>
      <c r="I5799" s="43"/>
      <c r="J5799" s="14"/>
      <c r="K5799" s="14"/>
    </row>
    <row r="5800" spans="1:11" ht="15.75" customHeight="1" x14ac:dyDescent="0.25">
      <c r="A5800" s="27"/>
      <c r="B5800" s="14"/>
      <c r="C5800" s="14"/>
      <c r="D5800" s="23"/>
      <c r="E5800" s="23"/>
      <c r="F5800" s="14"/>
      <c r="G5800" s="14"/>
      <c r="H5800" s="43"/>
      <c r="I5800" s="43"/>
      <c r="J5800" s="14"/>
      <c r="K5800" s="14"/>
    </row>
    <row r="5801" spans="1:11" ht="15.75" customHeight="1" x14ac:dyDescent="0.25">
      <c r="A5801" s="27"/>
      <c r="B5801" s="14"/>
      <c r="C5801" s="14"/>
      <c r="D5801" s="23"/>
      <c r="E5801" s="23"/>
      <c r="F5801" s="14"/>
      <c r="G5801" s="14"/>
      <c r="H5801" s="43"/>
      <c r="I5801" s="43"/>
      <c r="J5801" s="14"/>
      <c r="K5801" s="14"/>
    </row>
    <row r="5802" spans="1:11" ht="15.75" customHeight="1" x14ac:dyDescent="0.25">
      <c r="A5802" s="27"/>
      <c r="B5802" s="14"/>
      <c r="C5802" s="14"/>
      <c r="D5802" s="23"/>
      <c r="E5802" s="23"/>
      <c r="F5802" s="14"/>
      <c r="G5802" s="14"/>
      <c r="H5802" s="43"/>
      <c r="I5802" s="43"/>
      <c r="J5802" s="14"/>
      <c r="K5802" s="14"/>
    </row>
    <row r="5803" spans="1:11" ht="15.75" customHeight="1" x14ac:dyDescent="0.25">
      <c r="A5803" s="27"/>
      <c r="B5803" s="14"/>
      <c r="C5803" s="14"/>
      <c r="D5803" s="23"/>
      <c r="E5803" s="23"/>
      <c r="F5803" s="14"/>
      <c r="G5803" s="14"/>
      <c r="H5803" s="43"/>
      <c r="I5803" s="43"/>
      <c r="J5803" s="14"/>
      <c r="K5803" s="14"/>
    </row>
    <row r="5804" spans="1:11" ht="15.75" customHeight="1" x14ac:dyDescent="0.25">
      <c r="A5804" s="27"/>
      <c r="B5804" s="14"/>
      <c r="C5804" s="14"/>
      <c r="D5804" s="23"/>
      <c r="E5804" s="23"/>
      <c r="F5804" s="14"/>
      <c r="G5804" s="14"/>
      <c r="H5804" s="43"/>
      <c r="I5804" s="43"/>
      <c r="J5804" s="14"/>
      <c r="K5804" s="14"/>
    </row>
    <row r="5805" spans="1:11" ht="15.75" customHeight="1" x14ac:dyDescent="0.25">
      <c r="A5805" s="27"/>
      <c r="B5805" s="14"/>
      <c r="C5805" s="14"/>
      <c r="D5805" s="23"/>
      <c r="E5805" s="23"/>
      <c r="F5805" s="14"/>
      <c r="G5805" s="14"/>
      <c r="H5805" s="43"/>
      <c r="I5805" s="43"/>
      <c r="J5805" s="14"/>
      <c r="K5805" s="14"/>
    </row>
    <row r="5806" spans="1:11" ht="15.75" customHeight="1" x14ac:dyDescent="0.25">
      <c r="A5806" s="27"/>
      <c r="B5806" s="14"/>
      <c r="C5806" s="14"/>
      <c r="D5806" s="23"/>
      <c r="E5806" s="23"/>
      <c r="F5806" s="14"/>
      <c r="G5806" s="14"/>
      <c r="H5806" s="43"/>
      <c r="I5806" s="43"/>
      <c r="J5806" s="14"/>
      <c r="K5806" s="14"/>
    </row>
    <row r="5807" spans="1:11" ht="15.75" customHeight="1" x14ac:dyDescent="0.25">
      <c r="A5807" s="27"/>
      <c r="B5807" s="14"/>
      <c r="C5807" s="14"/>
      <c r="D5807" s="23"/>
      <c r="E5807" s="23"/>
      <c r="F5807" s="14"/>
      <c r="G5807" s="14"/>
      <c r="H5807" s="43"/>
      <c r="I5807" s="43"/>
      <c r="J5807" s="14"/>
      <c r="K5807" s="14"/>
    </row>
    <row r="5808" spans="1:11" ht="15.75" customHeight="1" x14ac:dyDescent="0.25">
      <c r="A5808" s="27"/>
      <c r="B5808" s="14"/>
      <c r="C5808" s="14"/>
      <c r="D5808" s="23"/>
      <c r="E5808" s="23"/>
      <c r="F5808" s="14"/>
      <c r="G5808" s="14"/>
      <c r="H5808" s="43"/>
      <c r="I5808" s="43"/>
      <c r="J5808" s="14"/>
      <c r="K5808" s="14"/>
    </row>
    <row r="5809" spans="1:11" ht="15.75" customHeight="1" x14ac:dyDescent="0.25">
      <c r="A5809" s="27"/>
      <c r="B5809" s="14"/>
      <c r="C5809" s="14"/>
      <c r="D5809" s="23"/>
      <c r="E5809" s="23"/>
      <c r="F5809" s="14"/>
      <c r="G5809" s="14"/>
      <c r="H5809" s="43"/>
      <c r="I5809" s="43"/>
      <c r="J5809" s="14"/>
      <c r="K5809" s="14"/>
    </row>
    <row r="5810" spans="1:11" ht="15.75" customHeight="1" x14ac:dyDescent="0.25">
      <c r="A5810" s="27"/>
      <c r="B5810" s="14"/>
      <c r="C5810" s="14"/>
      <c r="D5810" s="23"/>
      <c r="E5810" s="23"/>
      <c r="F5810" s="14"/>
      <c r="G5810" s="14"/>
      <c r="H5810" s="43"/>
      <c r="I5810" s="43"/>
      <c r="J5810" s="14"/>
      <c r="K5810" s="14"/>
    </row>
    <row r="5811" spans="1:11" ht="15.75" customHeight="1" x14ac:dyDescent="0.25">
      <c r="A5811" s="27"/>
      <c r="B5811" s="14"/>
      <c r="C5811" s="14"/>
      <c r="D5811" s="23"/>
      <c r="E5811" s="23"/>
      <c r="F5811" s="14"/>
      <c r="G5811" s="14"/>
      <c r="H5811" s="43"/>
      <c r="I5811" s="43"/>
      <c r="J5811" s="14"/>
      <c r="K5811" s="14"/>
    </row>
    <row r="5812" spans="1:11" ht="15.75" customHeight="1" x14ac:dyDescent="0.25">
      <c r="A5812" s="27"/>
      <c r="B5812" s="14"/>
      <c r="C5812" s="14"/>
      <c r="D5812" s="23"/>
      <c r="E5812" s="23"/>
      <c r="F5812" s="14"/>
      <c r="G5812" s="14"/>
      <c r="H5812" s="43"/>
      <c r="I5812" s="43"/>
      <c r="J5812" s="14"/>
      <c r="K5812" s="14"/>
    </row>
    <row r="5813" spans="1:11" ht="15.75" customHeight="1" x14ac:dyDescent="0.25">
      <c r="A5813" s="27"/>
      <c r="B5813" s="14"/>
      <c r="C5813" s="14"/>
      <c r="D5813" s="23"/>
      <c r="E5813" s="23"/>
      <c r="F5813" s="14"/>
      <c r="G5813" s="14"/>
      <c r="H5813" s="43"/>
      <c r="I5813" s="43"/>
      <c r="J5813" s="14"/>
      <c r="K5813" s="14"/>
    </row>
    <row r="5814" spans="1:11" ht="15.75" customHeight="1" x14ac:dyDescent="0.25">
      <c r="A5814" s="27"/>
      <c r="B5814" s="14"/>
      <c r="C5814" s="14"/>
      <c r="D5814" s="23"/>
      <c r="E5814" s="23"/>
      <c r="F5814" s="14"/>
      <c r="G5814" s="14"/>
      <c r="H5814" s="43"/>
      <c r="I5814" s="43"/>
      <c r="J5814" s="14"/>
      <c r="K5814" s="14"/>
    </row>
    <row r="5815" spans="1:11" ht="15.75" customHeight="1" x14ac:dyDescent="0.25">
      <c r="A5815" s="27"/>
      <c r="B5815" s="14"/>
      <c r="C5815" s="14"/>
      <c r="D5815" s="23"/>
      <c r="E5815" s="23"/>
      <c r="F5815" s="14"/>
      <c r="G5815" s="14"/>
      <c r="H5815" s="43"/>
      <c r="I5815" s="43"/>
      <c r="J5815" s="14"/>
      <c r="K5815" s="14"/>
    </row>
    <row r="5816" spans="1:11" ht="15.75" customHeight="1" x14ac:dyDescent="0.25">
      <c r="A5816" s="27"/>
      <c r="B5816" s="14"/>
      <c r="C5816" s="14"/>
      <c r="D5816" s="23"/>
      <c r="E5816" s="23"/>
      <c r="F5816" s="14"/>
      <c r="G5816" s="14"/>
      <c r="H5816" s="43"/>
      <c r="I5816" s="43"/>
      <c r="J5816" s="14"/>
      <c r="K5816" s="14"/>
    </row>
    <row r="5817" spans="1:11" ht="15.75" customHeight="1" x14ac:dyDescent="0.25">
      <c r="A5817" s="27"/>
      <c r="B5817" s="14"/>
      <c r="C5817" s="14"/>
      <c r="D5817" s="23"/>
      <c r="E5817" s="23"/>
      <c r="F5817" s="14"/>
      <c r="G5817" s="14"/>
      <c r="H5817" s="43"/>
      <c r="I5817" s="43"/>
      <c r="J5817" s="14"/>
      <c r="K5817" s="14"/>
    </row>
    <row r="5818" spans="1:11" ht="15.75" customHeight="1" x14ac:dyDescent="0.25">
      <c r="A5818" s="27"/>
      <c r="B5818" s="14"/>
      <c r="C5818" s="14"/>
      <c r="D5818" s="23"/>
      <c r="E5818" s="23"/>
      <c r="F5818" s="14"/>
      <c r="G5818" s="14"/>
      <c r="H5818" s="43"/>
      <c r="I5818" s="43"/>
      <c r="J5818" s="14"/>
      <c r="K5818" s="14"/>
    </row>
    <row r="5819" spans="1:11" ht="15.75" customHeight="1" x14ac:dyDescent="0.25">
      <c r="A5819" s="27"/>
      <c r="B5819" s="14"/>
      <c r="C5819" s="14"/>
      <c r="D5819" s="23"/>
      <c r="E5819" s="23"/>
      <c r="F5819" s="14"/>
      <c r="G5819" s="14"/>
      <c r="H5819" s="43"/>
      <c r="I5819" s="43"/>
      <c r="J5819" s="14"/>
      <c r="K5819" s="14"/>
    </row>
    <row r="5820" spans="1:11" ht="15.75" customHeight="1" x14ac:dyDescent="0.25">
      <c r="A5820" s="27"/>
      <c r="B5820" s="14"/>
      <c r="C5820" s="14"/>
      <c r="D5820" s="23"/>
      <c r="E5820" s="23"/>
      <c r="F5820" s="14"/>
      <c r="G5820" s="14"/>
      <c r="H5820" s="43"/>
      <c r="I5820" s="43"/>
      <c r="J5820" s="14"/>
      <c r="K5820" s="14"/>
    </row>
    <row r="5821" spans="1:11" ht="15.75" customHeight="1" x14ac:dyDescent="0.25">
      <c r="A5821" s="27"/>
      <c r="B5821" s="14"/>
      <c r="C5821" s="14"/>
      <c r="D5821" s="23"/>
      <c r="E5821" s="23"/>
      <c r="F5821" s="14"/>
      <c r="G5821" s="14"/>
      <c r="H5821" s="43"/>
      <c r="I5821" s="43"/>
      <c r="J5821" s="14"/>
      <c r="K5821" s="14"/>
    </row>
    <row r="5822" spans="1:11" ht="15.75" customHeight="1" x14ac:dyDescent="0.25">
      <c r="A5822" s="27"/>
      <c r="B5822" s="14"/>
      <c r="C5822" s="14"/>
      <c r="D5822" s="23"/>
      <c r="E5822" s="23"/>
      <c r="F5822" s="14"/>
      <c r="G5822" s="14"/>
      <c r="H5822" s="43"/>
      <c r="I5822" s="43"/>
      <c r="J5822" s="14"/>
      <c r="K5822" s="14"/>
    </row>
    <row r="5823" spans="1:11" ht="15.75" customHeight="1" x14ac:dyDescent="0.25">
      <c r="A5823" s="27"/>
      <c r="B5823" s="14"/>
      <c r="C5823" s="14"/>
      <c r="D5823" s="23"/>
      <c r="E5823" s="23"/>
      <c r="F5823" s="14"/>
      <c r="G5823" s="14"/>
      <c r="H5823" s="43"/>
      <c r="I5823" s="43"/>
      <c r="J5823" s="14"/>
      <c r="K5823" s="14"/>
    </row>
    <row r="5824" spans="1:11" ht="15.75" customHeight="1" x14ac:dyDescent="0.25">
      <c r="A5824" s="27"/>
      <c r="B5824" s="14"/>
      <c r="C5824" s="14"/>
      <c r="D5824" s="23"/>
      <c r="E5824" s="23"/>
      <c r="F5824" s="14"/>
      <c r="G5824" s="14"/>
      <c r="H5824" s="43"/>
      <c r="I5824" s="43"/>
      <c r="J5824" s="14"/>
      <c r="K5824" s="14"/>
    </row>
    <row r="5825" spans="1:11" ht="15.75" customHeight="1" x14ac:dyDescent="0.25">
      <c r="A5825" s="27"/>
      <c r="B5825" s="14"/>
      <c r="C5825" s="14"/>
      <c r="D5825" s="23"/>
      <c r="E5825" s="23"/>
      <c r="F5825" s="14"/>
      <c r="G5825" s="14"/>
      <c r="H5825" s="43"/>
      <c r="I5825" s="43"/>
      <c r="J5825" s="14"/>
      <c r="K5825" s="14"/>
    </row>
    <row r="5826" spans="1:11" ht="15.75" customHeight="1" x14ac:dyDescent="0.25">
      <c r="A5826" s="27"/>
      <c r="B5826" s="14"/>
      <c r="C5826" s="14"/>
      <c r="D5826" s="23"/>
      <c r="E5826" s="23"/>
      <c r="F5826" s="14"/>
      <c r="G5826" s="14"/>
      <c r="H5826" s="43"/>
      <c r="I5826" s="43"/>
      <c r="J5826" s="14"/>
      <c r="K5826" s="14"/>
    </row>
    <row r="5827" spans="1:11" ht="15.75" customHeight="1" x14ac:dyDescent="0.25">
      <c r="A5827" s="27"/>
      <c r="B5827" s="14"/>
      <c r="C5827" s="14"/>
      <c r="D5827" s="23"/>
      <c r="E5827" s="23"/>
      <c r="F5827" s="14"/>
      <c r="G5827" s="14"/>
      <c r="H5827" s="43"/>
      <c r="I5827" s="43"/>
      <c r="J5827" s="14"/>
      <c r="K5827" s="14"/>
    </row>
    <row r="5828" spans="1:11" ht="15.75" customHeight="1" x14ac:dyDescent="0.25">
      <c r="A5828" s="27"/>
      <c r="B5828" s="14"/>
      <c r="C5828" s="14"/>
      <c r="D5828" s="23"/>
      <c r="E5828" s="23"/>
      <c r="F5828" s="14"/>
      <c r="G5828" s="14"/>
      <c r="H5828" s="43"/>
      <c r="I5828" s="43"/>
      <c r="J5828" s="14"/>
      <c r="K5828" s="14"/>
    </row>
    <row r="5829" spans="1:11" ht="15.75" customHeight="1" x14ac:dyDescent="0.25">
      <c r="A5829" s="27"/>
      <c r="B5829" s="14"/>
      <c r="C5829" s="14"/>
      <c r="D5829" s="23"/>
      <c r="E5829" s="23"/>
      <c r="F5829" s="14"/>
      <c r="G5829" s="14"/>
      <c r="H5829" s="43"/>
      <c r="I5829" s="43"/>
      <c r="J5829" s="14"/>
      <c r="K5829" s="14"/>
    </row>
    <row r="5830" spans="1:11" ht="15.75" customHeight="1" x14ac:dyDescent="0.25">
      <c r="A5830" s="27"/>
      <c r="B5830" s="14"/>
      <c r="C5830" s="14"/>
      <c r="D5830" s="23"/>
      <c r="E5830" s="23"/>
      <c r="F5830" s="14"/>
      <c r="G5830" s="14"/>
      <c r="H5830" s="43"/>
      <c r="I5830" s="43"/>
      <c r="J5830" s="14"/>
      <c r="K5830" s="14"/>
    </row>
    <row r="5831" spans="1:11" ht="15.75" customHeight="1" x14ac:dyDescent="0.25">
      <c r="A5831" s="27"/>
      <c r="B5831" s="14"/>
      <c r="C5831" s="14"/>
      <c r="D5831" s="23"/>
      <c r="E5831" s="23"/>
      <c r="F5831" s="14"/>
      <c r="G5831" s="14"/>
      <c r="H5831" s="43"/>
      <c r="I5831" s="43"/>
      <c r="J5831" s="14"/>
      <c r="K5831" s="14"/>
    </row>
    <row r="5832" spans="1:11" ht="15.75" customHeight="1" x14ac:dyDescent="0.25">
      <c r="A5832" s="27"/>
      <c r="B5832" s="14"/>
      <c r="C5832" s="14"/>
      <c r="D5832" s="23"/>
      <c r="E5832" s="23"/>
      <c r="F5832" s="14"/>
      <c r="G5832" s="14"/>
      <c r="H5832" s="43"/>
      <c r="I5832" s="43"/>
      <c r="J5832" s="14"/>
      <c r="K5832" s="14"/>
    </row>
    <row r="5833" spans="1:11" ht="15.75" customHeight="1" x14ac:dyDescent="0.25">
      <c r="A5833" s="27"/>
      <c r="B5833" s="14"/>
      <c r="C5833" s="14"/>
      <c r="D5833" s="23"/>
      <c r="E5833" s="23"/>
      <c r="F5833" s="14"/>
      <c r="G5833" s="14"/>
      <c r="H5833" s="43"/>
      <c r="I5833" s="43"/>
      <c r="J5833" s="14"/>
      <c r="K5833" s="14"/>
    </row>
    <row r="5834" spans="1:11" ht="15.75" customHeight="1" x14ac:dyDescent="0.25">
      <c r="A5834" s="27"/>
      <c r="B5834" s="14"/>
      <c r="C5834" s="14"/>
      <c r="D5834" s="23"/>
      <c r="E5834" s="23"/>
      <c r="F5834" s="14"/>
      <c r="G5834" s="14"/>
      <c r="H5834" s="43"/>
      <c r="I5834" s="43"/>
      <c r="J5834" s="14"/>
      <c r="K5834" s="14"/>
    </row>
    <row r="5835" spans="1:11" ht="15.75" customHeight="1" x14ac:dyDescent="0.25">
      <c r="A5835" s="27"/>
      <c r="B5835" s="14"/>
      <c r="C5835" s="14"/>
      <c r="D5835" s="23"/>
      <c r="E5835" s="23"/>
      <c r="F5835" s="14"/>
      <c r="G5835" s="14"/>
      <c r="H5835" s="43"/>
      <c r="I5835" s="43"/>
      <c r="J5835" s="14"/>
      <c r="K5835" s="14"/>
    </row>
    <row r="5836" spans="1:11" ht="15.75" customHeight="1" x14ac:dyDescent="0.25">
      <c r="A5836" s="27"/>
      <c r="B5836" s="14"/>
      <c r="C5836" s="14"/>
      <c r="D5836" s="23"/>
      <c r="E5836" s="23"/>
      <c r="F5836" s="14"/>
      <c r="G5836" s="14"/>
      <c r="H5836" s="43"/>
      <c r="I5836" s="43"/>
      <c r="J5836" s="14"/>
      <c r="K5836" s="14"/>
    </row>
    <row r="5837" spans="1:11" ht="15.75" customHeight="1" x14ac:dyDescent="0.25">
      <c r="A5837" s="27"/>
      <c r="B5837" s="14"/>
      <c r="C5837" s="14"/>
      <c r="D5837" s="23"/>
      <c r="E5837" s="23"/>
      <c r="F5837" s="14"/>
      <c r="G5837" s="14"/>
      <c r="H5837" s="43"/>
      <c r="I5837" s="43"/>
      <c r="J5837" s="14"/>
      <c r="K5837" s="14"/>
    </row>
    <row r="5838" spans="1:11" ht="15.75" customHeight="1" x14ac:dyDescent="0.25">
      <c r="A5838" s="27"/>
      <c r="B5838" s="14"/>
      <c r="C5838" s="14"/>
      <c r="D5838" s="23"/>
      <c r="E5838" s="23"/>
      <c r="F5838" s="14"/>
      <c r="G5838" s="14"/>
      <c r="H5838" s="43"/>
      <c r="I5838" s="43"/>
      <c r="J5838" s="14"/>
      <c r="K5838" s="14"/>
    </row>
    <row r="5839" spans="1:11" ht="15.75" customHeight="1" x14ac:dyDescent="0.25">
      <c r="A5839" s="27"/>
      <c r="B5839" s="14"/>
      <c r="C5839" s="14"/>
      <c r="D5839" s="23"/>
      <c r="E5839" s="23"/>
      <c r="F5839" s="14"/>
      <c r="G5839" s="14"/>
      <c r="H5839" s="43"/>
      <c r="I5839" s="43"/>
      <c r="J5839" s="14"/>
      <c r="K5839" s="14"/>
    </row>
    <row r="5840" spans="1:11" ht="15.75" customHeight="1" x14ac:dyDescent="0.25">
      <c r="A5840" s="27"/>
      <c r="B5840" s="14"/>
      <c r="C5840" s="14"/>
      <c r="D5840" s="23"/>
      <c r="E5840" s="23"/>
      <c r="F5840" s="14"/>
      <c r="G5840" s="14"/>
      <c r="H5840" s="43"/>
      <c r="I5840" s="43"/>
      <c r="J5840" s="14"/>
      <c r="K5840" s="14"/>
    </row>
    <row r="5841" spans="1:11" ht="15.75" customHeight="1" x14ac:dyDescent="0.25">
      <c r="A5841" s="27"/>
      <c r="B5841" s="14"/>
      <c r="C5841" s="14"/>
      <c r="D5841" s="23"/>
      <c r="E5841" s="23"/>
      <c r="F5841" s="14"/>
      <c r="G5841" s="14"/>
      <c r="H5841" s="43"/>
      <c r="I5841" s="43"/>
      <c r="J5841" s="14"/>
      <c r="K5841" s="14"/>
    </row>
    <row r="5842" spans="1:11" ht="15.75" customHeight="1" x14ac:dyDescent="0.25">
      <c r="A5842" s="27"/>
      <c r="B5842" s="14"/>
      <c r="C5842" s="14"/>
      <c r="D5842" s="23"/>
      <c r="E5842" s="23"/>
      <c r="F5842" s="14"/>
      <c r="G5842" s="14"/>
      <c r="H5842" s="43"/>
      <c r="I5842" s="43"/>
      <c r="J5842" s="14"/>
      <c r="K5842" s="14"/>
    </row>
    <row r="5843" spans="1:11" ht="15.75" customHeight="1" x14ac:dyDescent="0.25">
      <c r="A5843" s="27"/>
      <c r="B5843" s="14"/>
      <c r="C5843" s="14"/>
      <c r="D5843" s="23"/>
      <c r="E5843" s="23"/>
      <c r="F5843" s="14"/>
      <c r="G5843" s="14"/>
      <c r="H5843" s="43"/>
      <c r="I5843" s="43"/>
      <c r="J5843" s="14"/>
      <c r="K5843" s="14"/>
    </row>
    <row r="5844" spans="1:11" ht="15.75" customHeight="1" x14ac:dyDescent="0.25">
      <c r="A5844" s="27"/>
      <c r="B5844" s="14"/>
      <c r="C5844" s="14"/>
      <c r="D5844" s="23"/>
      <c r="E5844" s="23"/>
      <c r="F5844" s="14"/>
      <c r="G5844" s="14"/>
      <c r="H5844" s="43"/>
      <c r="I5844" s="43"/>
      <c r="J5844" s="14"/>
      <c r="K5844" s="14"/>
    </row>
    <row r="5845" spans="1:11" ht="15.75" customHeight="1" x14ac:dyDescent="0.25">
      <c r="A5845" s="27"/>
      <c r="B5845" s="14"/>
      <c r="C5845" s="14"/>
      <c r="D5845" s="23"/>
      <c r="E5845" s="23"/>
      <c r="F5845" s="14"/>
      <c r="G5845" s="14"/>
      <c r="H5845" s="43"/>
      <c r="I5845" s="43"/>
      <c r="J5845" s="14"/>
      <c r="K5845" s="14"/>
    </row>
    <row r="5846" spans="1:11" ht="15.75" customHeight="1" x14ac:dyDescent="0.25">
      <c r="A5846" s="27"/>
      <c r="B5846" s="14"/>
      <c r="C5846" s="14"/>
      <c r="D5846" s="23"/>
      <c r="E5846" s="23"/>
      <c r="F5846" s="14"/>
      <c r="G5846" s="14"/>
      <c r="H5846" s="43"/>
      <c r="I5846" s="43"/>
      <c r="J5846" s="14"/>
      <c r="K5846" s="14"/>
    </row>
    <row r="5847" spans="1:11" ht="15.75" customHeight="1" x14ac:dyDescent="0.25">
      <c r="A5847" s="27"/>
      <c r="B5847" s="14"/>
      <c r="C5847" s="14"/>
      <c r="D5847" s="23"/>
      <c r="E5847" s="23"/>
      <c r="F5847" s="14"/>
      <c r="G5847" s="14"/>
      <c r="H5847" s="43"/>
      <c r="I5847" s="43"/>
      <c r="J5847" s="14"/>
      <c r="K5847" s="14"/>
    </row>
    <row r="5848" spans="1:11" ht="15.75" customHeight="1" x14ac:dyDescent="0.25">
      <c r="A5848" s="27"/>
      <c r="B5848" s="14"/>
      <c r="C5848" s="14"/>
      <c r="D5848" s="23"/>
      <c r="E5848" s="23"/>
      <c r="F5848" s="14"/>
      <c r="G5848" s="14"/>
      <c r="H5848" s="43"/>
      <c r="I5848" s="43"/>
      <c r="J5848" s="14"/>
      <c r="K5848" s="14"/>
    </row>
    <row r="5849" spans="1:11" ht="15.75" customHeight="1" x14ac:dyDescent="0.25">
      <c r="A5849" s="27"/>
      <c r="B5849" s="14"/>
      <c r="C5849" s="14"/>
      <c r="D5849" s="23"/>
      <c r="E5849" s="23"/>
      <c r="F5849" s="14"/>
      <c r="G5849" s="14"/>
      <c r="H5849" s="43"/>
      <c r="I5849" s="43"/>
      <c r="J5849" s="14"/>
      <c r="K5849" s="14"/>
    </row>
    <row r="5850" spans="1:11" ht="15.75" customHeight="1" x14ac:dyDescent="0.25">
      <c r="A5850" s="27"/>
      <c r="B5850" s="14"/>
      <c r="C5850" s="14"/>
      <c r="D5850" s="23"/>
      <c r="E5850" s="23"/>
      <c r="F5850" s="14"/>
      <c r="G5850" s="14"/>
      <c r="H5850" s="43"/>
      <c r="I5850" s="43"/>
      <c r="J5850" s="14"/>
      <c r="K5850" s="14"/>
    </row>
    <row r="5851" spans="1:11" ht="15.75" customHeight="1" x14ac:dyDescent="0.25">
      <c r="A5851" s="27"/>
      <c r="B5851" s="14"/>
      <c r="C5851" s="14"/>
      <c r="D5851" s="23"/>
      <c r="E5851" s="23"/>
      <c r="F5851" s="14"/>
      <c r="G5851" s="14"/>
      <c r="H5851" s="43"/>
      <c r="I5851" s="43"/>
      <c r="J5851" s="14"/>
      <c r="K5851" s="14"/>
    </row>
    <row r="5852" spans="1:11" ht="15.75" customHeight="1" x14ac:dyDescent="0.25">
      <c r="A5852" s="27"/>
      <c r="B5852" s="14"/>
      <c r="C5852" s="14"/>
      <c r="D5852" s="23"/>
      <c r="E5852" s="23"/>
      <c r="F5852" s="14"/>
      <c r="G5852" s="14"/>
      <c r="H5852" s="43"/>
      <c r="I5852" s="43"/>
      <c r="J5852" s="14"/>
      <c r="K5852" s="14"/>
    </row>
    <row r="5853" spans="1:11" ht="15.75" customHeight="1" x14ac:dyDescent="0.25">
      <c r="A5853" s="27"/>
      <c r="B5853" s="14"/>
      <c r="C5853" s="14"/>
      <c r="D5853" s="23"/>
      <c r="E5853" s="23"/>
      <c r="F5853" s="14"/>
      <c r="G5853" s="14"/>
      <c r="H5853" s="43"/>
      <c r="I5853" s="43"/>
      <c r="J5853" s="14"/>
      <c r="K5853" s="14"/>
    </row>
    <row r="5854" spans="1:11" ht="15.75" customHeight="1" x14ac:dyDescent="0.25">
      <c r="A5854" s="27"/>
      <c r="B5854" s="14"/>
      <c r="C5854" s="14"/>
      <c r="D5854" s="23"/>
      <c r="E5854" s="23"/>
      <c r="F5854" s="14"/>
      <c r="G5854" s="14"/>
      <c r="H5854" s="43"/>
      <c r="I5854" s="43"/>
      <c r="J5854" s="14"/>
      <c r="K5854" s="14"/>
    </row>
    <row r="5855" spans="1:11" ht="15.75" customHeight="1" x14ac:dyDescent="0.25">
      <c r="A5855" s="27"/>
      <c r="B5855" s="14"/>
      <c r="C5855" s="14"/>
      <c r="D5855" s="23"/>
      <c r="E5855" s="23"/>
      <c r="F5855" s="14"/>
      <c r="G5855" s="14"/>
      <c r="H5855" s="43"/>
      <c r="I5855" s="43"/>
      <c r="J5855" s="14"/>
      <c r="K5855" s="14"/>
    </row>
    <row r="5856" spans="1:11" ht="15.75" customHeight="1" x14ac:dyDescent="0.25">
      <c r="A5856" s="27"/>
      <c r="B5856" s="14"/>
      <c r="C5856" s="14"/>
      <c r="D5856" s="23"/>
      <c r="E5856" s="23"/>
      <c r="F5856" s="14"/>
      <c r="G5856" s="14"/>
      <c r="H5856" s="43"/>
      <c r="I5856" s="43"/>
      <c r="J5856" s="14"/>
      <c r="K5856" s="14"/>
    </row>
    <row r="5857" spans="1:11" ht="15.75" customHeight="1" x14ac:dyDescent="0.25">
      <c r="A5857" s="27"/>
      <c r="B5857" s="14"/>
      <c r="C5857" s="14"/>
      <c r="D5857" s="23"/>
      <c r="E5857" s="23"/>
      <c r="F5857" s="14"/>
      <c r="G5857" s="14"/>
      <c r="H5857" s="43"/>
      <c r="I5857" s="43"/>
      <c r="J5857" s="14"/>
      <c r="K5857" s="14"/>
    </row>
    <row r="5858" spans="1:11" ht="15.75" customHeight="1" x14ac:dyDescent="0.25">
      <c r="A5858" s="27"/>
      <c r="B5858" s="14"/>
      <c r="C5858" s="14"/>
      <c r="D5858" s="23"/>
      <c r="E5858" s="23"/>
      <c r="F5858" s="14"/>
      <c r="G5858" s="14"/>
      <c r="H5858" s="43"/>
      <c r="I5858" s="43"/>
      <c r="J5858" s="14"/>
      <c r="K5858" s="14"/>
    </row>
    <row r="5859" spans="1:11" ht="15.75" customHeight="1" x14ac:dyDescent="0.25">
      <c r="A5859" s="27"/>
      <c r="B5859" s="14"/>
      <c r="C5859" s="14"/>
      <c r="D5859" s="23"/>
      <c r="E5859" s="23"/>
      <c r="F5859" s="14"/>
      <c r="G5859" s="14"/>
      <c r="H5859" s="43"/>
      <c r="I5859" s="43"/>
      <c r="J5859" s="14"/>
      <c r="K5859" s="14"/>
    </row>
    <row r="5860" spans="1:11" ht="15.75" customHeight="1" x14ac:dyDescent="0.25">
      <c r="A5860" s="27"/>
      <c r="B5860" s="14"/>
      <c r="C5860" s="14"/>
      <c r="D5860" s="23"/>
      <c r="E5860" s="23"/>
      <c r="F5860" s="14"/>
      <c r="G5860" s="14"/>
      <c r="H5860" s="43"/>
      <c r="I5860" s="43"/>
      <c r="J5860" s="14"/>
      <c r="K5860" s="14"/>
    </row>
    <row r="5861" spans="1:11" ht="15.75" customHeight="1" x14ac:dyDescent="0.25">
      <c r="A5861" s="27"/>
      <c r="B5861" s="14"/>
      <c r="C5861" s="14"/>
      <c r="D5861" s="23"/>
      <c r="E5861" s="23"/>
      <c r="F5861" s="14"/>
      <c r="G5861" s="14"/>
      <c r="H5861" s="43"/>
      <c r="I5861" s="43"/>
      <c r="J5861" s="14"/>
      <c r="K5861" s="14"/>
    </row>
    <row r="5862" spans="1:11" ht="15.75" customHeight="1" x14ac:dyDescent="0.25">
      <c r="A5862" s="27"/>
      <c r="B5862" s="14"/>
      <c r="C5862" s="14"/>
      <c r="D5862" s="23"/>
      <c r="E5862" s="23"/>
      <c r="F5862" s="14"/>
      <c r="G5862" s="14"/>
      <c r="H5862" s="43"/>
      <c r="I5862" s="43"/>
      <c r="J5862" s="14"/>
      <c r="K5862" s="14"/>
    </row>
    <row r="5863" spans="1:11" ht="15.75" customHeight="1" x14ac:dyDescent="0.25">
      <c r="A5863" s="27"/>
      <c r="B5863" s="14"/>
      <c r="C5863" s="14"/>
      <c r="D5863" s="23"/>
      <c r="E5863" s="23"/>
      <c r="F5863" s="14"/>
      <c r="G5863" s="14"/>
      <c r="H5863" s="43"/>
      <c r="I5863" s="43"/>
      <c r="J5863" s="14"/>
      <c r="K5863" s="14"/>
    </row>
    <row r="5864" spans="1:11" ht="15.75" customHeight="1" x14ac:dyDescent="0.25">
      <c r="A5864" s="27"/>
      <c r="B5864" s="14"/>
      <c r="C5864" s="14"/>
      <c r="D5864" s="23"/>
      <c r="E5864" s="23"/>
      <c r="F5864" s="14"/>
      <c r="G5864" s="14"/>
      <c r="H5864" s="43"/>
      <c r="I5864" s="43"/>
      <c r="J5864" s="14"/>
      <c r="K5864" s="14"/>
    </row>
    <row r="5865" spans="1:11" ht="15.75" customHeight="1" x14ac:dyDescent="0.25">
      <c r="A5865" s="27"/>
      <c r="B5865" s="14"/>
      <c r="C5865" s="14"/>
      <c r="D5865" s="23"/>
      <c r="E5865" s="23"/>
      <c r="F5865" s="14"/>
      <c r="G5865" s="14"/>
      <c r="H5865" s="43"/>
      <c r="I5865" s="43"/>
      <c r="J5865" s="14"/>
      <c r="K5865" s="14"/>
    </row>
    <row r="5866" spans="1:11" ht="15.75" customHeight="1" x14ac:dyDescent="0.25">
      <c r="A5866" s="27"/>
      <c r="B5866" s="14"/>
      <c r="C5866" s="14"/>
      <c r="D5866" s="23"/>
      <c r="E5866" s="23"/>
      <c r="F5866" s="14"/>
      <c r="G5866" s="14"/>
      <c r="H5866" s="43"/>
      <c r="I5866" s="43"/>
      <c r="J5866" s="14"/>
      <c r="K5866" s="14"/>
    </row>
    <row r="5867" spans="1:11" ht="15.75" customHeight="1" x14ac:dyDescent="0.25">
      <c r="A5867" s="27"/>
      <c r="B5867" s="14"/>
      <c r="C5867" s="14"/>
      <c r="D5867" s="23"/>
      <c r="E5867" s="23"/>
      <c r="F5867" s="14"/>
      <c r="G5867" s="14"/>
      <c r="H5867" s="43"/>
      <c r="I5867" s="43"/>
      <c r="J5867" s="14"/>
      <c r="K5867" s="14"/>
    </row>
    <row r="5868" spans="1:11" ht="15.75" customHeight="1" x14ac:dyDescent="0.25">
      <c r="A5868" s="27"/>
      <c r="B5868" s="14"/>
      <c r="C5868" s="14"/>
      <c r="D5868" s="23"/>
      <c r="E5868" s="23"/>
      <c r="F5868" s="14"/>
      <c r="G5868" s="14"/>
      <c r="H5868" s="43"/>
      <c r="I5868" s="43"/>
      <c r="J5868" s="14"/>
      <c r="K5868" s="14"/>
    </row>
    <row r="5869" spans="1:11" ht="15.75" customHeight="1" x14ac:dyDescent="0.25">
      <c r="A5869" s="27"/>
      <c r="B5869" s="14"/>
      <c r="C5869" s="14"/>
      <c r="D5869" s="23"/>
      <c r="E5869" s="23"/>
      <c r="F5869" s="14"/>
      <c r="G5869" s="14"/>
      <c r="H5869" s="43"/>
      <c r="I5869" s="43"/>
      <c r="J5869" s="14"/>
      <c r="K5869" s="14"/>
    </row>
    <row r="5870" spans="1:11" ht="15.75" customHeight="1" x14ac:dyDescent="0.25">
      <c r="A5870" s="27"/>
      <c r="B5870" s="14"/>
      <c r="C5870" s="14"/>
      <c r="D5870" s="23"/>
      <c r="E5870" s="23"/>
      <c r="F5870" s="14"/>
      <c r="G5870" s="14"/>
      <c r="H5870" s="43"/>
      <c r="I5870" s="43"/>
      <c r="J5870" s="14"/>
      <c r="K5870" s="14"/>
    </row>
    <row r="5871" spans="1:11" ht="15.75" customHeight="1" x14ac:dyDescent="0.25">
      <c r="A5871" s="27"/>
      <c r="B5871" s="14"/>
      <c r="C5871" s="14"/>
      <c r="D5871" s="23"/>
      <c r="E5871" s="23"/>
      <c r="F5871" s="14"/>
      <c r="G5871" s="14"/>
      <c r="H5871" s="43"/>
      <c r="I5871" s="43"/>
      <c r="J5871" s="14"/>
      <c r="K5871" s="14"/>
    </row>
    <row r="5872" spans="1:11" ht="15.75" customHeight="1" x14ac:dyDescent="0.25">
      <c r="A5872" s="27"/>
      <c r="B5872" s="14"/>
      <c r="C5872" s="14"/>
      <c r="D5872" s="23"/>
      <c r="E5872" s="23"/>
      <c r="F5872" s="14"/>
      <c r="G5872" s="14"/>
      <c r="H5872" s="43"/>
      <c r="I5872" s="43"/>
      <c r="J5872" s="14"/>
      <c r="K5872" s="14"/>
    </row>
    <row r="5873" spans="1:11" ht="15.75" customHeight="1" x14ac:dyDescent="0.25">
      <c r="A5873" s="27"/>
      <c r="B5873" s="14"/>
      <c r="C5873" s="14"/>
      <c r="D5873" s="23"/>
      <c r="E5873" s="23"/>
      <c r="F5873" s="14"/>
      <c r="G5873" s="14"/>
      <c r="H5873" s="43"/>
      <c r="I5873" s="43"/>
      <c r="J5873" s="14"/>
      <c r="K5873" s="14"/>
    </row>
    <row r="5874" spans="1:11" ht="15.75" customHeight="1" x14ac:dyDescent="0.25">
      <c r="A5874" s="27"/>
      <c r="B5874" s="14"/>
      <c r="C5874" s="14"/>
      <c r="D5874" s="23"/>
      <c r="E5874" s="23"/>
      <c r="F5874" s="14"/>
      <c r="G5874" s="14"/>
      <c r="H5874" s="43"/>
      <c r="I5874" s="43"/>
      <c r="J5874" s="14"/>
      <c r="K5874" s="14"/>
    </row>
    <row r="5875" spans="1:11" ht="15.75" customHeight="1" x14ac:dyDescent="0.25">
      <c r="A5875" s="27"/>
      <c r="B5875" s="14"/>
      <c r="C5875" s="14"/>
      <c r="D5875" s="23"/>
      <c r="E5875" s="23"/>
      <c r="F5875" s="14"/>
      <c r="G5875" s="14"/>
      <c r="H5875" s="43"/>
      <c r="I5875" s="43"/>
      <c r="J5875" s="14"/>
      <c r="K5875" s="14"/>
    </row>
    <row r="5876" spans="1:11" ht="15.75" customHeight="1" x14ac:dyDescent="0.25">
      <c r="A5876" s="27"/>
      <c r="B5876" s="14"/>
      <c r="C5876" s="14"/>
      <c r="D5876" s="23"/>
      <c r="E5876" s="23"/>
      <c r="F5876" s="14"/>
      <c r="G5876" s="14"/>
      <c r="H5876" s="43"/>
      <c r="I5876" s="43"/>
      <c r="J5876" s="14"/>
      <c r="K5876" s="14"/>
    </row>
    <row r="5877" spans="1:11" ht="15.75" customHeight="1" x14ac:dyDescent="0.25">
      <c r="A5877" s="27"/>
      <c r="B5877" s="14"/>
      <c r="C5877" s="14"/>
      <c r="D5877" s="23"/>
      <c r="E5877" s="23"/>
      <c r="F5877" s="14"/>
      <c r="G5877" s="14"/>
      <c r="H5877" s="43"/>
      <c r="I5877" s="43"/>
      <c r="J5877" s="14"/>
      <c r="K5877" s="14"/>
    </row>
    <row r="5878" spans="1:11" ht="15.75" customHeight="1" x14ac:dyDescent="0.25">
      <c r="A5878" s="27"/>
      <c r="B5878" s="14"/>
      <c r="C5878" s="14"/>
      <c r="D5878" s="23"/>
      <c r="E5878" s="23"/>
      <c r="F5878" s="14"/>
      <c r="G5878" s="14"/>
      <c r="H5878" s="43"/>
      <c r="I5878" s="43"/>
      <c r="J5878" s="14"/>
      <c r="K5878" s="14"/>
    </row>
    <row r="5879" spans="1:11" ht="15.75" customHeight="1" x14ac:dyDescent="0.25">
      <c r="A5879" s="27"/>
      <c r="B5879" s="14"/>
      <c r="C5879" s="14"/>
      <c r="D5879" s="23"/>
      <c r="E5879" s="23"/>
      <c r="F5879" s="14"/>
      <c r="G5879" s="14"/>
      <c r="H5879" s="43"/>
      <c r="I5879" s="43"/>
      <c r="J5879" s="14"/>
      <c r="K5879" s="14"/>
    </row>
    <row r="5880" spans="1:11" ht="15.75" customHeight="1" x14ac:dyDescent="0.25">
      <c r="A5880" s="27"/>
      <c r="B5880" s="14"/>
      <c r="C5880" s="14"/>
      <c r="D5880" s="23"/>
      <c r="E5880" s="23"/>
      <c r="F5880" s="14"/>
      <c r="G5880" s="14"/>
      <c r="H5880" s="43"/>
      <c r="I5880" s="43"/>
      <c r="J5880" s="14"/>
      <c r="K5880" s="14"/>
    </row>
    <row r="5881" spans="1:11" ht="15.75" customHeight="1" x14ac:dyDescent="0.25">
      <c r="A5881" s="27"/>
      <c r="B5881" s="14"/>
      <c r="C5881" s="14"/>
      <c r="D5881" s="23"/>
      <c r="E5881" s="23"/>
      <c r="F5881" s="14"/>
      <c r="G5881" s="14"/>
      <c r="H5881" s="43"/>
      <c r="I5881" s="43"/>
      <c r="J5881" s="14"/>
      <c r="K5881" s="14"/>
    </row>
    <row r="5882" spans="1:11" ht="15.75" customHeight="1" x14ac:dyDescent="0.25">
      <c r="A5882" s="27"/>
      <c r="B5882" s="14"/>
      <c r="C5882" s="14"/>
      <c r="D5882" s="23"/>
      <c r="E5882" s="23"/>
      <c r="F5882" s="14"/>
      <c r="G5882" s="14"/>
      <c r="H5882" s="43"/>
      <c r="I5882" s="43"/>
      <c r="J5882" s="14"/>
      <c r="K5882" s="14"/>
    </row>
    <row r="5883" spans="1:11" ht="15.75" customHeight="1" x14ac:dyDescent="0.25">
      <c r="A5883" s="27"/>
      <c r="B5883" s="14"/>
      <c r="C5883" s="14"/>
      <c r="D5883" s="23"/>
      <c r="E5883" s="23"/>
      <c r="F5883" s="14"/>
      <c r="G5883" s="14"/>
      <c r="H5883" s="43"/>
      <c r="I5883" s="43"/>
      <c r="J5883" s="14"/>
      <c r="K5883" s="14"/>
    </row>
    <row r="5884" spans="1:11" ht="15.75" customHeight="1" x14ac:dyDescent="0.25">
      <c r="A5884" s="27"/>
      <c r="B5884" s="14"/>
      <c r="C5884" s="14"/>
      <c r="D5884" s="23"/>
      <c r="E5884" s="23"/>
      <c r="F5884" s="14"/>
      <c r="G5884" s="14"/>
      <c r="H5884" s="43"/>
      <c r="I5884" s="43"/>
      <c r="J5884" s="14"/>
      <c r="K5884" s="14"/>
    </row>
    <row r="5885" spans="1:11" ht="15.75" customHeight="1" x14ac:dyDescent="0.25">
      <c r="A5885" s="27"/>
      <c r="B5885" s="14"/>
      <c r="C5885" s="14"/>
      <c r="D5885" s="23"/>
      <c r="E5885" s="23"/>
      <c r="F5885" s="14"/>
      <c r="G5885" s="14"/>
      <c r="H5885" s="43"/>
      <c r="I5885" s="43"/>
      <c r="J5885" s="14"/>
      <c r="K5885" s="14"/>
    </row>
    <row r="5886" spans="1:11" ht="15.75" customHeight="1" x14ac:dyDescent="0.25">
      <c r="A5886" s="27"/>
      <c r="B5886" s="14"/>
      <c r="C5886" s="14"/>
      <c r="D5886" s="23"/>
      <c r="E5886" s="23"/>
      <c r="F5886" s="14"/>
      <c r="G5886" s="14"/>
      <c r="H5886" s="43"/>
      <c r="I5886" s="43"/>
      <c r="J5886" s="14"/>
      <c r="K5886" s="14"/>
    </row>
    <row r="5887" spans="1:11" ht="15.75" customHeight="1" x14ac:dyDescent="0.25">
      <c r="A5887" s="27"/>
      <c r="B5887" s="14"/>
      <c r="C5887" s="14"/>
      <c r="D5887" s="23"/>
      <c r="E5887" s="23"/>
      <c r="F5887" s="14"/>
      <c r="G5887" s="14"/>
      <c r="H5887" s="43"/>
      <c r="I5887" s="43"/>
      <c r="J5887" s="14"/>
      <c r="K5887" s="14"/>
    </row>
    <row r="5888" spans="1:11" ht="15.75" customHeight="1" x14ac:dyDescent="0.25">
      <c r="A5888" s="27"/>
      <c r="B5888" s="14"/>
      <c r="C5888" s="14"/>
      <c r="D5888" s="23"/>
      <c r="E5888" s="23"/>
      <c r="F5888" s="14"/>
      <c r="G5888" s="14"/>
      <c r="H5888" s="43"/>
      <c r="I5888" s="43"/>
      <c r="J5888" s="14"/>
      <c r="K5888" s="14"/>
    </row>
    <row r="5889" spans="1:11" ht="15.75" customHeight="1" x14ac:dyDescent="0.25">
      <c r="A5889" s="27"/>
      <c r="B5889" s="14"/>
      <c r="C5889" s="14"/>
      <c r="D5889" s="23"/>
      <c r="E5889" s="23"/>
      <c r="F5889" s="14"/>
      <c r="G5889" s="14"/>
      <c r="H5889" s="43"/>
      <c r="I5889" s="43"/>
      <c r="J5889" s="14"/>
      <c r="K5889" s="14"/>
    </row>
    <row r="5890" spans="1:11" ht="15.75" customHeight="1" x14ac:dyDescent="0.25">
      <c r="A5890" s="27"/>
      <c r="B5890" s="14"/>
      <c r="C5890" s="14"/>
      <c r="D5890" s="23"/>
      <c r="E5890" s="23"/>
      <c r="F5890" s="14"/>
      <c r="G5890" s="14"/>
      <c r="H5890" s="43"/>
      <c r="I5890" s="43"/>
      <c r="J5890" s="14"/>
      <c r="K5890" s="14"/>
    </row>
    <row r="5891" spans="1:11" ht="15.75" customHeight="1" x14ac:dyDescent="0.25">
      <c r="A5891" s="27"/>
      <c r="B5891" s="14"/>
      <c r="C5891" s="14"/>
      <c r="D5891" s="23"/>
      <c r="E5891" s="23"/>
      <c r="F5891" s="14"/>
      <c r="G5891" s="14"/>
      <c r="H5891" s="43"/>
      <c r="I5891" s="43"/>
      <c r="J5891" s="14"/>
      <c r="K5891" s="14"/>
    </row>
    <row r="5892" spans="1:11" ht="15.75" customHeight="1" x14ac:dyDescent="0.25">
      <c r="A5892" s="27"/>
      <c r="B5892" s="14"/>
      <c r="C5892" s="14"/>
      <c r="D5892" s="23"/>
      <c r="E5892" s="23"/>
      <c r="F5892" s="14"/>
      <c r="G5892" s="14"/>
      <c r="H5892" s="43"/>
      <c r="I5892" s="43"/>
      <c r="J5892" s="14"/>
      <c r="K5892" s="14"/>
    </row>
    <row r="5893" spans="1:11" ht="15.75" customHeight="1" x14ac:dyDescent="0.25">
      <c r="A5893" s="27"/>
      <c r="B5893" s="14"/>
      <c r="C5893" s="14"/>
      <c r="D5893" s="23"/>
      <c r="E5893" s="23"/>
      <c r="F5893" s="14"/>
      <c r="G5893" s="14"/>
      <c r="H5893" s="43"/>
      <c r="I5893" s="43"/>
      <c r="J5893" s="14"/>
      <c r="K5893" s="14"/>
    </row>
    <row r="5894" spans="1:11" ht="15.75" customHeight="1" x14ac:dyDescent="0.25">
      <c r="A5894" s="27"/>
      <c r="B5894" s="14"/>
      <c r="C5894" s="14"/>
      <c r="D5894" s="23"/>
      <c r="E5894" s="23"/>
      <c r="F5894" s="14"/>
      <c r="G5894" s="14"/>
      <c r="H5894" s="43"/>
      <c r="I5894" s="43"/>
      <c r="J5894" s="14"/>
      <c r="K5894" s="14"/>
    </row>
    <row r="5895" spans="1:11" ht="15.75" customHeight="1" x14ac:dyDescent="0.25">
      <c r="A5895" s="27"/>
      <c r="B5895" s="14"/>
      <c r="C5895" s="14"/>
      <c r="D5895" s="23"/>
      <c r="E5895" s="23"/>
      <c r="F5895" s="14"/>
      <c r="G5895" s="14"/>
      <c r="H5895" s="43"/>
      <c r="I5895" s="43"/>
      <c r="J5895" s="14"/>
      <c r="K5895" s="14"/>
    </row>
    <row r="5896" spans="1:11" ht="15.75" customHeight="1" x14ac:dyDescent="0.25">
      <c r="A5896" s="27"/>
      <c r="B5896" s="14"/>
      <c r="C5896" s="14"/>
      <c r="D5896" s="23"/>
      <c r="E5896" s="23"/>
      <c r="F5896" s="14"/>
      <c r="G5896" s="14"/>
      <c r="H5896" s="43"/>
      <c r="I5896" s="43"/>
      <c r="J5896" s="14"/>
      <c r="K5896" s="14"/>
    </row>
    <row r="5897" spans="1:11" ht="15.75" customHeight="1" x14ac:dyDescent="0.25">
      <c r="A5897" s="27"/>
      <c r="B5897" s="14"/>
      <c r="C5897" s="14"/>
      <c r="D5897" s="23"/>
      <c r="E5897" s="23"/>
      <c r="F5897" s="14"/>
      <c r="G5897" s="14"/>
      <c r="H5897" s="43"/>
      <c r="I5897" s="43"/>
      <c r="J5897" s="14"/>
      <c r="K5897" s="14"/>
    </row>
    <row r="5898" spans="1:11" ht="15.75" customHeight="1" x14ac:dyDescent="0.25">
      <c r="A5898" s="27"/>
      <c r="B5898" s="14"/>
      <c r="C5898" s="14"/>
      <c r="D5898" s="23"/>
      <c r="E5898" s="23"/>
      <c r="F5898" s="14"/>
      <c r="G5898" s="14"/>
      <c r="H5898" s="43"/>
      <c r="I5898" s="43"/>
      <c r="J5898" s="14"/>
      <c r="K5898" s="14"/>
    </row>
    <row r="5899" spans="1:11" ht="15.75" customHeight="1" x14ac:dyDescent="0.25">
      <c r="A5899" s="27"/>
      <c r="B5899" s="14"/>
      <c r="C5899" s="14"/>
      <c r="D5899" s="23"/>
      <c r="E5899" s="23"/>
      <c r="F5899" s="14"/>
      <c r="G5899" s="14"/>
      <c r="H5899" s="43"/>
      <c r="I5899" s="43"/>
      <c r="J5899" s="14"/>
      <c r="K5899" s="14"/>
    </row>
    <row r="5900" spans="1:11" ht="15.75" customHeight="1" x14ac:dyDescent="0.25">
      <c r="A5900" s="27"/>
      <c r="B5900" s="14"/>
      <c r="C5900" s="14"/>
      <c r="D5900" s="23"/>
      <c r="E5900" s="23"/>
      <c r="F5900" s="14"/>
      <c r="G5900" s="14"/>
      <c r="H5900" s="43"/>
      <c r="I5900" s="43"/>
      <c r="J5900" s="14"/>
      <c r="K5900" s="14"/>
    </row>
    <row r="5901" spans="1:11" ht="15.75" customHeight="1" x14ac:dyDescent="0.25">
      <c r="A5901" s="27"/>
      <c r="B5901" s="14"/>
      <c r="C5901" s="14"/>
      <c r="D5901" s="23"/>
      <c r="E5901" s="23"/>
      <c r="F5901" s="14"/>
      <c r="G5901" s="14"/>
      <c r="H5901" s="43"/>
      <c r="I5901" s="43"/>
      <c r="J5901" s="14"/>
      <c r="K5901" s="14"/>
    </row>
    <row r="5902" spans="1:11" ht="15.75" customHeight="1" x14ac:dyDescent="0.25">
      <c r="A5902" s="27"/>
      <c r="B5902" s="14"/>
      <c r="C5902" s="14"/>
      <c r="D5902" s="23"/>
      <c r="E5902" s="23"/>
      <c r="F5902" s="14"/>
      <c r="G5902" s="14"/>
      <c r="H5902" s="43"/>
      <c r="I5902" s="43"/>
      <c r="J5902" s="14"/>
      <c r="K5902" s="14"/>
    </row>
    <row r="5903" spans="1:11" ht="15.75" customHeight="1" x14ac:dyDescent="0.25">
      <c r="A5903" s="27"/>
      <c r="B5903" s="14"/>
      <c r="C5903" s="14"/>
      <c r="D5903" s="23"/>
      <c r="E5903" s="23"/>
      <c r="F5903" s="14"/>
      <c r="G5903" s="14"/>
      <c r="H5903" s="43"/>
      <c r="I5903" s="43"/>
      <c r="J5903" s="14"/>
      <c r="K5903" s="14"/>
    </row>
    <row r="5904" spans="1:11" ht="15.75" customHeight="1" x14ac:dyDescent="0.25">
      <c r="A5904" s="27"/>
      <c r="B5904" s="14"/>
      <c r="C5904" s="14"/>
      <c r="D5904" s="23"/>
      <c r="E5904" s="23"/>
      <c r="F5904" s="14"/>
      <c r="G5904" s="14"/>
      <c r="H5904" s="43"/>
      <c r="I5904" s="43"/>
      <c r="J5904" s="14"/>
      <c r="K5904" s="14"/>
    </row>
    <row r="5905" spans="1:11" ht="15.75" customHeight="1" x14ac:dyDescent="0.25">
      <c r="A5905" s="27"/>
      <c r="B5905" s="14"/>
      <c r="C5905" s="14"/>
      <c r="D5905" s="23"/>
      <c r="E5905" s="23"/>
      <c r="F5905" s="14"/>
      <c r="G5905" s="14"/>
      <c r="H5905" s="43"/>
      <c r="I5905" s="43"/>
      <c r="J5905" s="14"/>
      <c r="K5905" s="14"/>
    </row>
    <row r="5906" spans="1:11" ht="15.75" customHeight="1" x14ac:dyDescent="0.25">
      <c r="A5906" s="27"/>
      <c r="B5906" s="14"/>
      <c r="C5906" s="14"/>
      <c r="D5906" s="23"/>
      <c r="E5906" s="23"/>
      <c r="F5906" s="14"/>
      <c r="G5906" s="14"/>
      <c r="H5906" s="43"/>
      <c r="I5906" s="43"/>
      <c r="J5906" s="14"/>
      <c r="K5906" s="14"/>
    </row>
    <row r="5907" spans="1:11" ht="15.75" customHeight="1" x14ac:dyDescent="0.25">
      <c r="A5907" s="27"/>
      <c r="B5907" s="14"/>
      <c r="C5907" s="14"/>
      <c r="D5907" s="23"/>
      <c r="E5907" s="23"/>
      <c r="F5907" s="14"/>
      <c r="G5907" s="14"/>
      <c r="H5907" s="43"/>
      <c r="I5907" s="43"/>
      <c r="J5907" s="14"/>
      <c r="K5907" s="14"/>
    </row>
    <row r="5908" spans="1:11" ht="15.75" customHeight="1" x14ac:dyDescent="0.25">
      <c r="A5908" s="27"/>
      <c r="B5908" s="14"/>
      <c r="C5908" s="14"/>
      <c r="D5908" s="23"/>
      <c r="E5908" s="23"/>
      <c r="F5908" s="14"/>
      <c r="G5908" s="14"/>
      <c r="H5908" s="43"/>
      <c r="I5908" s="43"/>
      <c r="J5908" s="14"/>
      <c r="K5908" s="14"/>
    </row>
    <row r="5909" spans="1:11" ht="15.75" customHeight="1" x14ac:dyDescent="0.25">
      <c r="A5909" s="27"/>
      <c r="B5909" s="14"/>
      <c r="C5909" s="14"/>
      <c r="D5909" s="23"/>
      <c r="E5909" s="23"/>
      <c r="F5909" s="14"/>
      <c r="G5909" s="14"/>
      <c r="H5909" s="43"/>
      <c r="I5909" s="43"/>
      <c r="J5909" s="14"/>
      <c r="K5909" s="14"/>
    </row>
    <row r="5910" spans="1:11" ht="15.75" customHeight="1" x14ac:dyDescent="0.25">
      <c r="A5910" s="27"/>
      <c r="B5910" s="14"/>
      <c r="C5910" s="14"/>
      <c r="D5910" s="23"/>
      <c r="E5910" s="23"/>
      <c r="F5910" s="14"/>
      <c r="G5910" s="14"/>
      <c r="H5910" s="43"/>
      <c r="I5910" s="43"/>
      <c r="J5910" s="14"/>
      <c r="K5910" s="14"/>
    </row>
    <row r="5911" spans="1:11" ht="15.75" customHeight="1" x14ac:dyDescent="0.25">
      <c r="A5911" s="27"/>
      <c r="B5911" s="14"/>
      <c r="C5911" s="14"/>
      <c r="D5911" s="23"/>
      <c r="E5911" s="23"/>
      <c r="F5911" s="14"/>
      <c r="G5911" s="14"/>
      <c r="H5911" s="43"/>
      <c r="I5911" s="43"/>
      <c r="J5911" s="14"/>
      <c r="K5911" s="14"/>
    </row>
    <row r="5912" spans="1:11" ht="15.75" customHeight="1" x14ac:dyDescent="0.25">
      <c r="A5912" s="27"/>
      <c r="B5912" s="14"/>
      <c r="C5912" s="14"/>
      <c r="D5912" s="23"/>
      <c r="E5912" s="23"/>
      <c r="F5912" s="14"/>
      <c r="G5912" s="14"/>
      <c r="H5912" s="43"/>
      <c r="I5912" s="43"/>
      <c r="J5912" s="14"/>
      <c r="K5912" s="14"/>
    </row>
    <row r="5913" spans="1:11" ht="15.75" customHeight="1" x14ac:dyDescent="0.25">
      <c r="A5913" s="27"/>
      <c r="B5913" s="14"/>
      <c r="C5913" s="14"/>
      <c r="D5913" s="23"/>
      <c r="E5913" s="23"/>
      <c r="F5913" s="14"/>
      <c r="G5913" s="14"/>
      <c r="H5913" s="43"/>
      <c r="I5913" s="43"/>
      <c r="J5913" s="14"/>
      <c r="K5913" s="14"/>
    </row>
    <row r="5914" spans="1:11" ht="15.75" customHeight="1" x14ac:dyDescent="0.25">
      <c r="A5914" s="27"/>
      <c r="B5914" s="14"/>
      <c r="C5914" s="14"/>
      <c r="D5914" s="23"/>
      <c r="E5914" s="23"/>
      <c r="F5914" s="14"/>
      <c r="G5914" s="14"/>
      <c r="H5914" s="43"/>
      <c r="I5914" s="43"/>
      <c r="J5914" s="14"/>
      <c r="K5914" s="14"/>
    </row>
    <row r="5915" spans="1:11" ht="15.75" customHeight="1" x14ac:dyDescent="0.25">
      <c r="A5915" s="27"/>
      <c r="B5915" s="14"/>
      <c r="C5915" s="14"/>
      <c r="D5915" s="23"/>
      <c r="E5915" s="23"/>
      <c r="F5915" s="14"/>
      <c r="G5915" s="14"/>
      <c r="H5915" s="43"/>
      <c r="I5915" s="43"/>
      <c r="J5915" s="14"/>
      <c r="K5915" s="14"/>
    </row>
    <row r="5916" spans="1:11" ht="15.75" customHeight="1" x14ac:dyDescent="0.25">
      <c r="A5916" s="27"/>
      <c r="B5916" s="14"/>
      <c r="C5916" s="14"/>
      <c r="D5916" s="23"/>
      <c r="E5916" s="23"/>
      <c r="F5916" s="14"/>
      <c r="G5916" s="14"/>
      <c r="H5916" s="43"/>
      <c r="I5916" s="43"/>
      <c r="J5916" s="14"/>
      <c r="K5916" s="14"/>
    </row>
    <row r="5917" spans="1:11" ht="15.75" customHeight="1" x14ac:dyDescent="0.25">
      <c r="A5917" s="27"/>
      <c r="B5917" s="14"/>
      <c r="C5917" s="14"/>
      <c r="D5917" s="23"/>
      <c r="E5917" s="23"/>
      <c r="F5917" s="14"/>
      <c r="G5917" s="14"/>
      <c r="H5917" s="43"/>
      <c r="I5917" s="43"/>
      <c r="J5917" s="14"/>
      <c r="K5917" s="14"/>
    </row>
    <row r="5918" spans="1:11" ht="15.75" customHeight="1" x14ac:dyDescent="0.25">
      <c r="A5918" s="27"/>
      <c r="B5918" s="14"/>
      <c r="C5918" s="14"/>
      <c r="D5918" s="23"/>
      <c r="E5918" s="23"/>
      <c r="F5918" s="14"/>
      <c r="G5918" s="14"/>
      <c r="H5918" s="43"/>
      <c r="I5918" s="43"/>
      <c r="J5918" s="14"/>
      <c r="K5918" s="14"/>
    </row>
    <row r="5919" spans="1:11" ht="15.75" customHeight="1" x14ac:dyDescent="0.25">
      <c r="A5919" s="27"/>
      <c r="B5919" s="14"/>
      <c r="C5919" s="14"/>
      <c r="D5919" s="23"/>
      <c r="E5919" s="23"/>
      <c r="F5919" s="14"/>
      <c r="G5919" s="14"/>
      <c r="H5919" s="43"/>
      <c r="I5919" s="43"/>
      <c r="J5919" s="14"/>
      <c r="K5919" s="14"/>
    </row>
    <row r="5920" spans="1:11" ht="15.75" customHeight="1" x14ac:dyDescent="0.25">
      <c r="A5920" s="27"/>
      <c r="B5920" s="14"/>
      <c r="C5920" s="14"/>
      <c r="D5920" s="23"/>
      <c r="E5920" s="23"/>
      <c r="F5920" s="14"/>
      <c r="G5920" s="14"/>
      <c r="H5920" s="43"/>
      <c r="I5920" s="43"/>
      <c r="J5920" s="14"/>
      <c r="K5920" s="14"/>
    </row>
    <row r="5921" spans="1:11" ht="15.75" customHeight="1" x14ac:dyDescent="0.25">
      <c r="A5921" s="27"/>
      <c r="B5921" s="14"/>
      <c r="C5921" s="14"/>
      <c r="D5921" s="23"/>
      <c r="E5921" s="23"/>
      <c r="F5921" s="14"/>
      <c r="G5921" s="14"/>
      <c r="H5921" s="43"/>
      <c r="I5921" s="43"/>
      <c r="J5921" s="14"/>
      <c r="K5921" s="14"/>
    </row>
    <row r="5922" spans="1:11" ht="15.75" customHeight="1" x14ac:dyDescent="0.25">
      <c r="A5922" s="27"/>
      <c r="B5922" s="14"/>
      <c r="C5922" s="14"/>
      <c r="D5922" s="23"/>
      <c r="E5922" s="23"/>
      <c r="F5922" s="14"/>
      <c r="G5922" s="14"/>
      <c r="H5922" s="43"/>
      <c r="I5922" s="43"/>
      <c r="J5922" s="14"/>
      <c r="K5922" s="14"/>
    </row>
    <row r="5923" spans="1:11" ht="15.75" customHeight="1" x14ac:dyDescent="0.25">
      <c r="A5923" s="27"/>
      <c r="B5923" s="14"/>
      <c r="C5923" s="14"/>
      <c r="D5923" s="23"/>
      <c r="E5923" s="23"/>
      <c r="F5923" s="14"/>
      <c r="G5923" s="14"/>
      <c r="H5923" s="43"/>
      <c r="I5923" s="43"/>
      <c r="J5923" s="14"/>
      <c r="K5923" s="14"/>
    </row>
    <row r="5924" spans="1:11" ht="15.75" customHeight="1" x14ac:dyDescent="0.25">
      <c r="A5924" s="27"/>
      <c r="B5924" s="14"/>
      <c r="C5924" s="14"/>
      <c r="D5924" s="23"/>
      <c r="E5924" s="23"/>
      <c r="F5924" s="14"/>
      <c r="G5924" s="14"/>
      <c r="H5924" s="43"/>
      <c r="I5924" s="43"/>
      <c r="J5924" s="14"/>
      <c r="K5924" s="14"/>
    </row>
    <row r="5925" spans="1:11" ht="15.75" customHeight="1" x14ac:dyDescent="0.25">
      <c r="A5925" s="27"/>
      <c r="B5925" s="14"/>
      <c r="C5925" s="14"/>
      <c r="D5925" s="23"/>
      <c r="E5925" s="23"/>
      <c r="F5925" s="14"/>
      <c r="G5925" s="14"/>
      <c r="H5925" s="43"/>
      <c r="I5925" s="43"/>
      <c r="J5925" s="14"/>
      <c r="K5925" s="14"/>
    </row>
    <row r="5926" spans="1:11" ht="15.75" customHeight="1" x14ac:dyDescent="0.25">
      <c r="A5926" s="27"/>
      <c r="B5926" s="14"/>
      <c r="C5926" s="14"/>
      <c r="D5926" s="23"/>
      <c r="E5926" s="23"/>
      <c r="F5926" s="14"/>
      <c r="G5926" s="14"/>
      <c r="H5926" s="43"/>
      <c r="I5926" s="43"/>
      <c r="J5926" s="14"/>
      <c r="K5926" s="14"/>
    </row>
    <row r="5927" spans="1:11" ht="15.75" customHeight="1" x14ac:dyDescent="0.25">
      <c r="A5927" s="27"/>
      <c r="B5927" s="14"/>
      <c r="C5927" s="14"/>
      <c r="D5927" s="23"/>
      <c r="E5927" s="23"/>
      <c r="F5927" s="14"/>
      <c r="G5927" s="14"/>
      <c r="H5927" s="43"/>
      <c r="I5927" s="43"/>
      <c r="J5927" s="14"/>
      <c r="K5927" s="14"/>
    </row>
    <row r="5928" spans="1:11" ht="15.75" customHeight="1" x14ac:dyDescent="0.25">
      <c r="A5928" s="27"/>
      <c r="B5928" s="14"/>
      <c r="C5928" s="14"/>
      <c r="D5928" s="23"/>
      <c r="E5928" s="23"/>
      <c r="F5928" s="14"/>
      <c r="G5928" s="14"/>
      <c r="H5928" s="43"/>
      <c r="I5928" s="43"/>
      <c r="J5928" s="14"/>
      <c r="K5928" s="14"/>
    </row>
    <row r="5929" spans="1:11" ht="15.75" customHeight="1" x14ac:dyDescent="0.25">
      <c r="A5929" s="27"/>
      <c r="B5929" s="14"/>
      <c r="C5929" s="14"/>
      <c r="D5929" s="23"/>
      <c r="E5929" s="23"/>
      <c r="F5929" s="14"/>
      <c r="G5929" s="14"/>
      <c r="H5929" s="43"/>
      <c r="I5929" s="43"/>
      <c r="J5929" s="14"/>
      <c r="K5929" s="14"/>
    </row>
    <row r="5930" spans="1:11" ht="15.75" customHeight="1" x14ac:dyDescent="0.25">
      <c r="A5930" s="27"/>
      <c r="B5930" s="14"/>
      <c r="C5930" s="14"/>
      <c r="D5930" s="23"/>
      <c r="E5930" s="23"/>
      <c r="F5930" s="14"/>
      <c r="G5930" s="14"/>
      <c r="H5930" s="43"/>
      <c r="I5930" s="43"/>
      <c r="J5930" s="14"/>
      <c r="K5930" s="14"/>
    </row>
    <row r="5931" spans="1:11" ht="15.75" customHeight="1" x14ac:dyDescent="0.25">
      <c r="A5931" s="27"/>
      <c r="B5931" s="14"/>
      <c r="C5931" s="14"/>
      <c r="D5931" s="23"/>
      <c r="E5931" s="23"/>
      <c r="F5931" s="14"/>
      <c r="G5931" s="14"/>
      <c r="H5931" s="43"/>
      <c r="I5931" s="43"/>
      <c r="J5931" s="14"/>
      <c r="K5931" s="14"/>
    </row>
    <row r="5932" spans="1:11" ht="15.75" customHeight="1" x14ac:dyDescent="0.25">
      <c r="A5932" s="27"/>
      <c r="B5932" s="14"/>
      <c r="C5932" s="14"/>
      <c r="D5932" s="23"/>
      <c r="E5932" s="23"/>
      <c r="F5932" s="14"/>
      <c r="G5932" s="14"/>
      <c r="H5932" s="43"/>
      <c r="I5932" s="43"/>
      <c r="J5932" s="14"/>
      <c r="K5932" s="14"/>
    </row>
    <row r="5933" spans="1:11" ht="15.75" customHeight="1" x14ac:dyDescent="0.25">
      <c r="A5933" s="27"/>
      <c r="B5933" s="14"/>
      <c r="C5933" s="14"/>
      <c r="D5933" s="23"/>
      <c r="E5933" s="23"/>
      <c r="F5933" s="14"/>
      <c r="G5933" s="14"/>
      <c r="H5933" s="43"/>
      <c r="I5933" s="43"/>
      <c r="J5933" s="14"/>
      <c r="K5933" s="14"/>
    </row>
    <row r="5934" spans="1:11" ht="15.75" customHeight="1" x14ac:dyDescent="0.25">
      <c r="A5934" s="27"/>
      <c r="B5934" s="14"/>
      <c r="C5934" s="14"/>
      <c r="D5934" s="23"/>
      <c r="E5934" s="23"/>
      <c r="F5934" s="14"/>
      <c r="G5934" s="14"/>
      <c r="H5934" s="43"/>
      <c r="I5934" s="43"/>
      <c r="J5934" s="14"/>
      <c r="K5934" s="14"/>
    </row>
    <row r="5935" spans="1:11" ht="15.75" customHeight="1" x14ac:dyDescent="0.25">
      <c r="A5935" s="27"/>
      <c r="B5935" s="14"/>
      <c r="C5935" s="14"/>
      <c r="D5935" s="23"/>
      <c r="E5935" s="23"/>
      <c r="F5935" s="14"/>
      <c r="G5935" s="14"/>
      <c r="H5935" s="43"/>
      <c r="I5935" s="43"/>
      <c r="J5935" s="14"/>
      <c r="K5935" s="14"/>
    </row>
    <row r="5936" spans="1:11" ht="15.75" customHeight="1" x14ac:dyDescent="0.25">
      <c r="A5936" s="27"/>
      <c r="B5936" s="14"/>
      <c r="C5936" s="14"/>
      <c r="D5936" s="23"/>
      <c r="E5936" s="23"/>
      <c r="F5936" s="14"/>
      <c r="G5936" s="14"/>
      <c r="H5936" s="43"/>
      <c r="I5936" s="43"/>
      <c r="J5936" s="14"/>
      <c r="K5936" s="14"/>
    </row>
    <row r="5937" spans="1:11" ht="15.75" customHeight="1" x14ac:dyDescent="0.25">
      <c r="A5937" s="27"/>
      <c r="B5937" s="14"/>
      <c r="C5937" s="14"/>
      <c r="D5937" s="23"/>
      <c r="E5937" s="23"/>
      <c r="F5937" s="14"/>
      <c r="G5937" s="14"/>
      <c r="H5937" s="43"/>
      <c r="I5937" s="43"/>
      <c r="J5937" s="14"/>
      <c r="K5937" s="14"/>
    </row>
    <row r="5938" spans="1:11" ht="15.75" customHeight="1" x14ac:dyDescent="0.25">
      <c r="A5938" s="27"/>
      <c r="B5938" s="14"/>
      <c r="C5938" s="14"/>
      <c r="D5938" s="23"/>
      <c r="E5938" s="23"/>
      <c r="F5938" s="14"/>
      <c r="G5938" s="14"/>
      <c r="H5938" s="43"/>
      <c r="I5938" s="43"/>
      <c r="J5938" s="14"/>
      <c r="K5938" s="14"/>
    </row>
    <row r="5939" spans="1:11" ht="15.75" customHeight="1" x14ac:dyDescent="0.25">
      <c r="A5939" s="27"/>
      <c r="B5939" s="14"/>
      <c r="C5939" s="14"/>
      <c r="D5939" s="23"/>
      <c r="E5939" s="23"/>
      <c r="F5939" s="14"/>
      <c r="G5939" s="14"/>
      <c r="H5939" s="43"/>
      <c r="I5939" s="43"/>
      <c r="J5939" s="14"/>
      <c r="K5939" s="14"/>
    </row>
    <row r="5940" spans="1:11" ht="15.75" customHeight="1" x14ac:dyDescent="0.25">
      <c r="A5940" s="27"/>
      <c r="B5940" s="14"/>
      <c r="C5940" s="14"/>
      <c r="D5940" s="23"/>
      <c r="E5940" s="23"/>
      <c r="F5940" s="14"/>
      <c r="G5940" s="14"/>
      <c r="H5940" s="43"/>
      <c r="I5940" s="43"/>
      <c r="J5940" s="14"/>
      <c r="K5940" s="14"/>
    </row>
    <row r="5941" spans="1:11" ht="15.75" customHeight="1" x14ac:dyDescent="0.25">
      <c r="A5941" s="27"/>
      <c r="B5941" s="14"/>
      <c r="C5941" s="14"/>
      <c r="D5941" s="23"/>
      <c r="E5941" s="23"/>
      <c r="F5941" s="14"/>
      <c r="G5941" s="14"/>
      <c r="H5941" s="43"/>
      <c r="I5941" s="43"/>
      <c r="J5941" s="14"/>
      <c r="K5941" s="14"/>
    </row>
    <row r="5942" spans="1:11" ht="15.75" customHeight="1" x14ac:dyDescent="0.25">
      <c r="A5942" s="27"/>
      <c r="B5942" s="14"/>
      <c r="C5942" s="14"/>
      <c r="D5942" s="23"/>
      <c r="E5942" s="23"/>
      <c r="F5942" s="14"/>
      <c r="G5942" s="14"/>
      <c r="H5942" s="43"/>
      <c r="I5942" s="43"/>
      <c r="J5942" s="14"/>
      <c r="K5942" s="14"/>
    </row>
    <row r="5943" spans="1:11" ht="15.75" customHeight="1" x14ac:dyDescent="0.25">
      <c r="A5943" s="27"/>
      <c r="B5943" s="14"/>
      <c r="C5943" s="14"/>
      <c r="D5943" s="23"/>
      <c r="E5943" s="23"/>
      <c r="F5943" s="14"/>
      <c r="G5943" s="14"/>
      <c r="H5943" s="43"/>
      <c r="I5943" s="43"/>
      <c r="J5943" s="14"/>
      <c r="K5943" s="14"/>
    </row>
    <row r="5944" spans="1:11" ht="15.75" customHeight="1" x14ac:dyDescent="0.25">
      <c r="A5944" s="27"/>
      <c r="B5944" s="14"/>
      <c r="C5944" s="14"/>
      <c r="D5944" s="23"/>
      <c r="E5944" s="23"/>
      <c r="F5944" s="14"/>
      <c r="G5944" s="14"/>
      <c r="H5944" s="43"/>
      <c r="I5944" s="43"/>
      <c r="J5944" s="14"/>
      <c r="K5944" s="14"/>
    </row>
    <row r="5945" spans="1:11" ht="15.75" customHeight="1" x14ac:dyDescent="0.25">
      <c r="A5945" s="27"/>
      <c r="B5945" s="14"/>
      <c r="C5945" s="14"/>
      <c r="D5945" s="23"/>
      <c r="E5945" s="23"/>
      <c r="F5945" s="14"/>
      <c r="G5945" s="14"/>
      <c r="H5945" s="43"/>
      <c r="I5945" s="43"/>
      <c r="J5945" s="14"/>
      <c r="K5945" s="14"/>
    </row>
    <row r="5946" spans="1:11" ht="15.75" customHeight="1" x14ac:dyDescent="0.25">
      <c r="A5946" s="27"/>
      <c r="B5946" s="14"/>
      <c r="C5946" s="14"/>
      <c r="D5946" s="23"/>
      <c r="E5946" s="23"/>
      <c r="F5946" s="14"/>
      <c r="G5946" s="14"/>
      <c r="H5946" s="43"/>
      <c r="I5946" s="43"/>
      <c r="J5946" s="14"/>
      <c r="K5946" s="14"/>
    </row>
    <row r="5947" spans="1:11" ht="15.75" customHeight="1" x14ac:dyDescent="0.25">
      <c r="A5947" s="27"/>
      <c r="B5947" s="14"/>
      <c r="C5947" s="14"/>
      <c r="D5947" s="23"/>
      <c r="E5947" s="23"/>
      <c r="F5947" s="14"/>
      <c r="G5947" s="14"/>
      <c r="H5947" s="43"/>
      <c r="I5947" s="43"/>
      <c r="J5947" s="14"/>
      <c r="K5947" s="14"/>
    </row>
    <row r="5948" spans="1:11" ht="15.75" customHeight="1" x14ac:dyDescent="0.25">
      <c r="A5948" s="27"/>
      <c r="B5948" s="14"/>
      <c r="C5948" s="14"/>
      <c r="D5948" s="23"/>
      <c r="E5948" s="23"/>
      <c r="F5948" s="14"/>
      <c r="G5948" s="14"/>
      <c r="H5948" s="43"/>
      <c r="I5948" s="43"/>
      <c r="J5948" s="14"/>
      <c r="K5948" s="14"/>
    </row>
    <row r="5949" spans="1:11" ht="15.75" customHeight="1" x14ac:dyDescent="0.25">
      <c r="A5949" s="27"/>
      <c r="B5949" s="14"/>
      <c r="C5949" s="14"/>
      <c r="D5949" s="23"/>
      <c r="E5949" s="23"/>
      <c r="F5949" s="14"/>
      <c r="G5949" s="14"/>
      <c r="H5949" s="43"/>
      <c r="I5949" s="43"/>
      <c r="J5949" s="14"/>
      <c r="K5949" s="14"/>
    </row>
    <row r="5950" spans="1:11" ht="15.75" customHeight="1" x14ac:dyDescent="0.25">
      <c r="A5950" s="27"/>
      <c r="B5950" s="14"/>
      <c r="C5950" s="14"/>
      <c r="D5950" s="23"/>
      <c r="E5950" s="23"/>
      <c r="F5950" s="14"/>
      <c r="G5950" s="14"/>
      <c r="H5950" s="43"/>
      <c r="I5950" s="43"/>
      <c r="J5950" s="14"/>
      <c r="K5950" s="14"/>
    </row>
    <row r="5951" spans="1:11" ht="15.75" customHeight="1" x14ac:dyDescent="0.25">
      <c r="A5951" s="27"/>
      <c r="B5951" s="14"/>
      <c r="C5951" s="14"/>
      <c r="D5951" s="23"/>
      <c r="E5951" s="23"/>
      <c r="F5951" s="14"/>
      <c r="G5951" s="14"/>
      <c r="H5951" s="43"/>
      <c r="I5951" s="43"/>
      <c r="J5951" s="14"/>
      <c r="K5951" s="14"/>
    </row>
    <row r="5952" spans="1:11" ht="15.75" customHeight="1" x14ac:dyDescent="0.25">
      <c r="A5952" s="27"/>
      <c r="B5952" s="14"/>
      <c r="C5952" s="14"/>
      <c r="D5952" s="23"/>
      <c r="E5952" s="23"/>
      <c r="F5952" s="14"/>
      <c r="G5952" s="14"/>
      <c r="H5952" s="43"/>
      <c r="I5952" s="43"/>
      <c r="J5952" s="14"/>
      <c r="K5952" s="14"/>
    </row>
    <row r="5953" spans="1:11" ht="15.75" customHeight="1" x14ac:dyDescent="0.25">
      <c r="A5953" s="27"/>
      <c r="B5953" s="14"/>
      <c r="C5953" s="14"/>
      <c r="D5953" s="23"/>
      <c r="E5953" s="23"/>
      <c r="F5953" s="14"/>
      <c r="G5953" s="14"/>
      <c r="H5953" s="43"/>
      <c r="I5953" s="43"/>
      <c r="J5953" s="14"/>
      <c r="K5953" s="14"/>
    </row>
    <row r="5954" spans="1:11" ht="15.75" customHeight="1" x14ac:dyDescent="0.25">
      <c r="A5954" s="27"/>
      <c r="B5954" s="14"/>
      <c r="C5954" s="14"/>
      <c r="D5954" s="23"/>
      <c r="E5954" s="23"/>
      <c r="F5954" s="14"/>
      <c r="G5954" s="14"/>
      <c r="H5954" s="43"/>
      <c r="I5954" s="43"/>
      <c r="J5954" s="14"/>
      <c r="K5954" s="14"/>
    </row>
    <row r="5955" spans="1:11" ht="15.75" customHeight="1" x14ac:dyDescent="0.25">
      <c r="A5955" s="27"/>
      <c r="B5955" s="14"/>
      <c r="C5955" s="14"/>
      <c r="D5955" s="23"/>
      <c r="E5955" s="23"/>
      <c r="F5955" s="14"/>
      <c r="G5955" s="14"/>
      <c r="H5955" s="43"/>
      <c r="I5955" s="43"/>
      <c r="J5955" s="14"/>
      <c r="K5955" s="14"/>
    </row>
    <row r="5956" spans="1:11" ht="15.75" customHeight="1" x14ac:dyDescent="0.25">
      <c r="A5956" s="27"/>
      <c r="B5956" s="14"/>
      <c r="C5956" s="14"/>
      <c r="D5956" s="23"/>
      <c r="E5956" s="23"/>
      <c r="F5956" s="14"/>
      <c r="G5956" s="14"/>
      <c r="H5956" s="43"/>
      <c r="I5956" s="43"/>
      <c r="J5956" s="14"/>
      <c r="K5956" s="14"/>
    </row>
    <row r="5957" spans="1:11" ht="15.75" customHeight="1" x14ac:dyDescent="0.25">
      <c r="A5957" s="27"/>
      <c r="B5957" s="14"/>
      <c r="C5957" s="14"/>
      <c r="D5957" s="23"/>
      <c r="E5957" s="23"/>
      <c r="F5957" s="14"/>
      <c r="G5957" s="14"/>
      <c r="H5957" s="43"/>
      <c r="I5957" s="43"/>
      <c r="J5957" s="14"/>
      <c r="K5957" s="14"/>
    </row>
    <row r="5958" spans="1:11" ht="15.75" customHeight="1" x14ac:dyDescent="0.25">
      <c r="A5958" s="27"/>
      <c r="B5958" s="14"/>
      <c r="C5958" s="14"/>
      <c r="D5958" s="23"/>
      <c r="E5958" s="23"/>
      <c r="F5958" s="14"/>
      <c r="G5958" s="14"/>
      <c r="H5958" s="43"/>
      <c r="I5958" s="43"/>
      <c r="J5958" s="14"/>
      <c r="K5958" s="14"/>
    </row>
    <row r="5959" spans="1:11" ht="15.75" customHeight="1" x14ac:dyDescent="0.25">
      <c r="A5959" s="27"/>
      <c r="B5959" s="14"/>
      <c r="C5959" s="14"/>
      <c r="D5959" s="23"/>
      <c r="E5959" s="23"/>
      <c r="F5959" s="14"/>
      <c r="G5959" s="14"/>
      <c r="H5959" s="43"/>
      <c r="I5959" s="43"/>
      <c r="J5959" s="14"/>
      <c r="K5959" s="14"/>
    </row>
    <row r="5960" spans="1:11" ht="15.75" customHeight="1" x14ac:dyDescent="0.25">
      <c r="A5960" s="27"/>
      <c r="B5960" s="14"/>
      <c r="C5960" s="14"/>
      <c r="D5960" s="23"/>
      <c r="E5960" s="23"/>
      <c r="F5960" s="14"/>
      <c r="G5960" s="14"/>
      <c r="H5960" s="43"/>
      <c r="I5960" s="43"/>
      <c r="J5960" s="14"/>
      <c r="K5960" s="14"/>
    </row>
    <row r="5961" spans="1:11" ht="15.75" customHeight="1" x14ac:dyDescent="0.25">
      <c r="A5961" s="27"/>
      <c r="B5961" s="14"/>
      <c r="C5961" s="14"/>
      <c r="D5961" s="23"/>
      <c r="E5961" s="23"/>
      <c r="F5961" s="14"/>
      <c r="G5961" s="14"/>
      <c r="H5961" s="43"/>
      <c r="I5961" s="43"/>
      <c r="J5961" s="14"/>
      <c r="K5961" s="14"/>
    </row>
    <row r="5962" spans="1:11" ht="15.75" customHeight="1" x14ac:dyDescent="0.25">
      <c r="A5962" s="27"/>
      <c r="B5962" s="14"/>
      <c r="C5962" s="14"/>
      <c r="D5962" s="23"/>
      <c r="E5962" s="23"/>
      <c r="F5962" s="14"/>
      <c r="G5962" s="14"/>
      <c r="H5962" s="43"/>
      <c r="I5962" s="43"/>
      <c r="J5962" s="14"/>
      <c r="K5962" s="14"/>
    </row>
    <row r="5963" spans="1:11" ht="15.75" customHeight="1" x14ac:dyDescent="0.25">
      <c r="A5963" s="27"/>
      <c r="B5963" s="14"/>
      <c r="C5963" s="14"/>
      <c r="D5963" s="23"/>
      <c r="E5963" s="23"/>
      <c r="F5963" s="14"/>
      <c r="G5963" s="14"/>
      <c r="H5963" s="43"/>
      <c r="I5963" s="43"/>
      <c r="J5963" s="14"/>
      <c r="K5963" s="14"/>
    </row>
    <row r="5964" spans="1:11" ht="15.75" customHeight="1" x14ac:dyDescent="0.25">
      <c r="A5964" s="27"/>
      <c r="B5964" s="14"/>
      <c r="C5964" s="14"/>
      <c r="D5964" s="23"/>
      <c r="E5964" s="23"/>
      <c r="F5964" s="14"/>
      <c r="G5964" s="14"/>
      <c r="H5964" s="43"/>
      <c r="I5964" s="43"/>
      <c r="J5964" s="14"/>
      <c r="K5964" s="14"/>
    </row>
    <row r="5965" spans="1:11" ht="15.75" customHeight="1" x14ac:dyDescent="0.25">
      <c r="A5965" s="27"/>
      <c r="B5965" s="14"/>
      <c r="C5965" s="14"/>
      <c r="D5965" s="23"/>
      <c r="E5965" s="23"/>
      <c r="F5965" s="14"/>
      <c r="G5965" s="14"/>
      <c r="H5965" s="43"/>
      <c r="I5965" s="43"/>
      <c r="J5965" s="14"/>
      <c r="K5965" s="14"/>
    </row>
    <row r="5966" spans="1:11" ht="15.75" customHeight="1" x14ac:dyDescent="0.25">
      <c r="A5966" s="27"/>
      <c r="B5966" s="14"/>
      <c r="C5966" s="14"/>
      <c r="D5966" s="23"/>
      <c r="E5966" s="23"/>
      <c r="F5966" s="14"/>
      <c r="G5966" s="14"/>
      <c r="H5966" s="43"/>
      <c r="I5966" s="43"/>
      <c r="J5966" s="14"/>
      <c r="K5966" s="14"/>
    </row>
  </sheetData>
  <conditionalFormatting sqref="A1:H5966 I1:I843 J1:J5966 K1:K5 K16:K5966 I845:I894 I896:I5966">
    <cfRule type="expression" dxfId="266" priority="1">
      <formula>"MOD(ROW(),2)=0"</formula>
    </cfRule>
  </conditionalFormatting>
  <conditionalFormatting sqref="A1:G1136">
    <cfRule type="expression" dxfId="265" priority="2">
      <formula>"="</formula>
    </cfRule>
  </conditionalFormatting>
  <conditionalFormatting sqref="A1:G1136">
    <cfRule type="expression" dxfId="264" priority="3">
      <formula>"MOD(ROW(),2)=1"</formula>
    </cfRule>
  </conditionalFormatting>
  <conditionalFormatting sqref="A2:G1136">
    <cfRule type="expression" dxfId="263" priority="4">
      <formula>MOD(ROW(),2)=0</formula>
    </cfRule>
  </conditionalFormatting>
  <conditionalFormatting sqref="A2:G1136">
    <cfRule type="expression" dxfId="262" priority="5">
      <formula>MOD(ROW(),2)=0</formula>
    </cfRule>
  </conditionalFormatting>
  <conditionalFormatting sqref="A2:H5966 I2:I843 J2:J5966 K2:K5 K16:K5966 I845:I894 I896:I5966">
    <cfRule type="expression" dxfId="261" priority="6">
      <formula>MOD(ROW(),2)=0</formula>
    </cfRule>
  </conditionalFormatting>
  <conditionalFormatting sqref="I594:I602">
    <cfRule type="expression" dxfId="258" priority="9">
      <formula>"="</formula>
    </cfRule>
  </conditionalFormatting>
  <conditionalFormatting sqref="I594:I602">
    <cfRule type="expression" dxfId="257" priority="10">
      <formula>"MOD(ROW(),2)=1"</formula>
    </cfRule>
  </conditionalFormatting>
  <conditionalFormatting sqref="I594:I602">
    <cfRule type="expression" dxfId="256" priority="11">
      <formula>MOD(ROW(),2)=0</formula>
    </cfRule>
  </conditionalFormatting>
  <conditionalFormatting sqref="I594:I602">
    <cfRule type="expression" dxfId="255" priority="12">
      <formula>MOD(ROW(),2)=0</formula>
    </cfRule>
  </conditionalFormatting>
  <conditionalFormatting sqref="I594:I602">
    <cfRule type="cellIs" dxfId="254" priority="13" operator="equal">
      <formula>"none"</formula>
    </cfRule>
  </conditionalFormatting>
  <conditionalFormatting sqref="I594:I602">
    <cfRule type="expression" dxfId="253" priority="14">
      <formula>MOD(ROW(),2)=0</formula>
    </cfRule>
  </conditionalFormatting>
  <conditionalFormatting sqref="I594:I602">
    <cfRule type="expression" dxfId="252" priority="15">
      <formula>MOD(ROW(),2)=0</formula>
    </cfRule>
  </conditionalFormatting>
  <conditionalFormatting sqref="I630:I633">
    <cfRule type="expression" dxfId="251" priority="16">
      <formula>"="</formula>
    </cfRule>
  </conditionalFormatting>
  <conditionalFormatting sqref="I630:I633">
    <cfRule type="expression" dxfId="250" priority="17">
      <formula>"MOD(ROW(),2)=1"</formula>
    </cfRule>
  </conditionalFormatting>
  <conditionalFormatting sqref="I630:I633">
    <cfRule type="expression" dxfId="249" priority="18">
      <formula>MOD(ROW(),2)=0</formula>
    </cfRule>
  </conditionalFormatting>
  <conditionalFormatting sqref="I630:I633">
    <cfRule type="expression" dxfId="248" priority="19">
      <formula>MOD(ROW(),2)=0</formula>
    </cfRule>
  </conditionalFormatting>
  <conditionalFormatting sqref="I630:I633">
    <cfRule type="cellIs" dxfId="247" priority="20" operator="equal">
      <formula>"none"</formula>
    </cfRule>
  </conditionalFormatting>
  <conditionalFormatting sqref="I630:I633">
    <cfRule type="expression" dxfId="246" priority="21">
      <formula>MOD(ROW(),2)=0</formula>
    </cfRule>
  </conditionalFormatting>
  <conditionalFormatting sqref="I630:I633">
    <cfRule type="expression" dxfId="245" priority="22">
      <formula>MOD(ROW(),2)=0</formula>
    </cfRule>
  </conditionalFormatting>
  <conditionalFormatting sqref="I635:I639">
    <cfRule type="expression" dxfId="244" priority="23">
      <formula>"="</formula>
    </cfRule>
  </conditionalFormatting>
  <conditionalFormatting sqref="I635:I639">
    <cfRule type="expression" dxfId="243" priority="24">
      <formula>"MOD(ROW(),2)=1"</formula>
    </cfRule>
  </conditionalFormatting>
  <conditionalFormatting sqref="I635:I639">
    <cfRule type="expression" dxfId="242" priority="25">
      <formula>MOD(ROW(),2)=0</formula>
    </cfRule>
  </conditionalFormatting>
  <conditionalFormatting sqref="I635:I639">
    <cfRule type="expression" dxfId="241" priority="26">
      <formula>MOD(ROW(),2)=0</formula>
    </cfRule>
  </conditionalFormatting>
  <conditionalFormatting sqref="I635:I639">
    <cfRule type="cellIs" dxfId="240" priority="27" operator="equal">
      <formula>"none"</formula>
    </cfRule>
  </conditionalFormatting>
  <conditionalFormatting sqref="I635:I639">
    <cfRule type="expression" dxfId="239" priority="28">
      <formula>MOD(ROW(),2)=0</formula>
    </cfRule>
  </conditionalFormatting>
  <conditionalFormatting sqref="I635:I639">
    <cfRule type="expression" dxfId="238" priority="29">
      <formula>MOD(ROW(),2)=0</formula>
    </cfRule>
  </conditionalFormatting>
  <conditionalFormatting sqref="I916:I935">
    <cfRule type="expression" dxfId="237" priority="30">
      <formula>"="</formula>
    </cfRule>
  </conditionalFormatting>
  <conditionalFormatting sqref="I916:I935">
    <cfRule type="expression" dxfId="236" priority="31">
      <formula>"MOD(ROW(),2)=1"</formula>
    </cfRule>
  </conditionalFormatting>
  <conditionalFormatting sqref="I916:I935">
    <cfRule type="expression" dxfId="235" priority="32">
      <formula>MOD(ROW(),2)=0</formula>
    </cfRule>
  </conditionalFormatting>
  <conditionalFormatting sqref="I916:I935">
    <cfRule type="expression" dxfId="234" priority="33">
      <formula>MOD(ROW(),2)=0</formula>
    </cfRule>
  </conditionalFormatting>
  <conditionalFormatting sqref="I916:I935">
    <cfRule type="cellIs" dxfId="233" priority="34" operator="equal">
      <formula>"none"</formula>
    </cfRule>
  </conditionalFormatting>
  <conditionalFormatting sqref="I916:I935">
    <cfRule type="expression" dxfId="232" priority="35">
      <formula>MOD(ROW(),2)=0</formula>
    </cfRule>
  </conditionalFormatting>
  <conditionalFormatting sqref="I1137:I1162">
    <cfRule type="expression" dxfId="231" priority="36">
      <formula>"="</formula>
    </cfRule>
  </conditionalFormatting>
  <conditionalFormatting sqref="I1137:I1162">
    <cfRule type="expression" dxfId="230" priority="37">
      <formula>"MOD(ROW(),2)=1"</formula>
    </cfRule>
  </conditionalFormatting>
  <conditionalFormatting sqref="I1137:I1162">
    <cfRule type="expression" dxfId="229" priority="38">
      <formula>MOD(ROW(),2)=0</formula>
    </cfRule>
  </conditionalFormatting>
  <conditionalFormatting sqref="I1137:I1162">
    <cfRule type="expression" dxfId="228" priority="39">
      <formula>MOD(ROW(),2)=0</formula>
    </cfRule>
  </conditionalFormatting>
  <conditionalFormatting sqref="I1137:I1162">
    <cfRule type="cellIs" dxfId="227" priority="40" operator="equal">
      <formula>"none"</formula>
    </cfRule>
  </conditionalFormatting>
  <conditionalFormatting sqref="I1137:I1162">
    <cfRule type="expression" dxfId="226" priority="41">
      <formula>MOD(ROW(),2)=0</formula>
    </cfRule>
  </conditionalFormatting>
  <conditionalFormatting sqref="I1693:I1736">
    <cfRule type="expression" dxfId="225" priority="42">
      <formula>"="</formula>
    </cfRule>
  </conditionalFormatting>
  <conditionalFormatting sqref="I1693:I1736">
    <cfRule type="expression" dxfId="224" priority="43">
      <formula>"MOD(ROW(),2)=1"</formula>
    </cfRule>
  </conditionalFormatting>
  <conditionalFormatting sqref="I1693:I1736">
    <cfRule type="expression" dxfId="223" priority="44">
      <formula>MOD(ROW(),2)=0</formula>
    </cfRule>
  </conditionalFormatting>
  <conditionalFormatting sqref="I1693:I1736">
    <cfRule type="expression" dxfId="222" priority="45">
      <formula>MOD(ROW(),2)=0</formula>
    </cfRule>
  </conditionalFormatting>
  <conditionalFormatting sqref="I1693:I1736">
    <cfRule type="cellIs" dxfId="221" priority="46" operator="equal">
      <formula>"none"</formula>
    </cfRule>
  </conditionalFormatting>
  <conditionalFormatting sqref="I1693:I1736">
    <cfRule type="expression" dxfId="220" priority="47">
      <formula>MOD(ROW(),2)=0</formula>
    </cfRule>
  </conditionalFormatting>
  <conditionalFormatting sqref="K6:K15">
    <cfRule type="expression" dxfId="219" priority="48">
      <formula>"MOD(ROW(),2)=0"</formula>
    </cfRule>
  </conditionalFormatting>
  <conditionalFormatting sqref="K6:K15">
    <cfRule type="expression" dxfId="218" priority="49">
      <formula>MOD(ROW(),2)=0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836"/>
  <sheetViews>
    <sheetView workbookViewId="0">
      <pane ySplit="1" topLeftCell="A2" activePane="bottomLeft" state="frozen"/>
      <selection pane="bottomLeft" activeCell="B3" sqref="B3"/>
    </sheetView>
  </sheetViews>
  <sheetFormatPr defaultColWidth="11.21875" defaultRowHeight="15" customHeight="1" outlineLevelCol="1" x14ac:dyDescent="0.2"/>
  <cols>
    <col min="1" max="1" width="56.21875" hidden="1" customWidth="1"/>
    <col min="2" max="2" width="64.109375" customWidth="1"/>
    <col min="3" max="3" width="13.44140625" customWidth="1"/>
    <col min="4" max="4" width="10.77734375" customWidth="1"/>
    <col min="5" max="6" width="10.77734375" hidden="1" customWidth="1"/>
    <col min="8" max="8" width="7.44140625" customWidth="1"/>
    <col min="9" max="9" width="7.109375" customWidth="1"/>
    <col min="10" max="10" width="9.33203125" customWidth="1"/>
    <col min="11" max="11" width="8.77734375" customWidth="1"/>
    <col min="12" max="12" width="10.5546875" customWidth="1"/>
    <col min="13" max="14" width="10.5546875" customWidth="1" outlineLevel="1"/>
  </cols>
  <sheetData>
    <row r="1" spans="1:14" ht="15.75" customHeight="1" x14ac:dyDescent="0.25">
      <c r="A1" s="1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</row>
    <row r="2" spans="1:14" ht="15.75" customHeight="1" x14ac:dyDescent="0.25">
      <c r="A2" s="5" t="s">
        <v>2153</v>
      </c>
      <c r="B2" s="6" t="s">
        <v>2154</v>
      </c>
      <c r="C2" s="8" t="s">
        <v>17</v>
      </c>
      <c r="D2" s="15" t="s">
        <v>128</v>
      </c>
      <c r="E2" s="15" t="e">
        <f t="shared" ref="E2:E244" si="0">IF(#REF!="harga",0,IF(#REF!="lokasi",1,IF(#REF!="pelayanan",2,IF(#REF!="kamar",3,IF(#REF!="fasilitas hotel",4,IF(#REF!="makanan",5,6))))))</f>
        <v>#REF!</v>
      </c>
      <c r="F2" s="15" t="e">
        <f t="shared" ref="F2:F244" si="1">IF(#REF!="positive",1,0)</f>
        <v>#REF!</v>
      </c>
      <c r="H2" s="11" t="s">
        <v>12</v>
      </c>
      <c r="I2" s="11" t="s">
        <v>14</v>
      </c>
      <c r="J2" s="11" t="s">
        <v>15</v>
      </c>
      <c r="K2" s="11" t="s">
        <v>16</v>
      </c>
      <c r="L2" s="11" t="s">
        <v>17</v>
      </c>
      <c r="M2" s="11" t="s">
        <v>13295</v>
      </c>
      <c r="N2" s="11" t="s">
        <v>20</v>
      </c>
    </row>
    <row r="3" spans="1:14" ht="15.75" customHeight="1" x14ac:dyDescent="0.25">
      <c r="A3" s="5" t="s">
        <v>2159</v>
      </c>
      <c r="B3" s="5" t="s">
        <v>2160</v>
      </c>
      <c r="C3" s="15" t="s">
        <v>17</v>
      </c>
      <c r="D3" s="15" t="s">
        <v>128</v>
      </c>
      <c r="E3" s="15" t="e">
        <f t="shared" si="0"/>
        <v>#REF!</v>
      </c>
      <c r="F3" s="15" t="e">
        <f t="shared" si="1"/>
        <v>#REF!</v>
      </c>
      <c r="H3" s="14">
        <f>COUNTIF(C:C,"harga")</f>
        <v>609</v>
      </c>
      <c r="I3" s="14">
        <f>COUNTIF(C:C,"lokasi")</f>
        <v>711</v>
      </c>
      <c r="J3" s="14">
        <f>COUNTIF(C:C,"pelayanan")</f>
        <v>675</v>
      </c>
      <c r="K3" s="14">
        <f>COUNTIF(C:C,"kamar")</f>
        <v>728</v>
      </c>
      <c r="L3" s="14">
        <f>COUNTIF(C:C,"fasilitas hotel")</f>
        <v>636</v>
      </c>
      <c r="M3" s="14">
        <f>COUNTIF(C:C,"makanan")</f>
        <v>673</v>
      </c>
      <c r="N3" s="14">
        <f>COUNTIF(C:C,"lainnya")</f>
        <v>375</v>
      </c>
    </row>
    <row r="4" spans="1:14" ht="15.75" customHeight="1" x14ac:dyDescent="0.25">
      <c r="A4" s="5" t="s">
        <v>3387</v>
      </c>
      <c r="B4" s="6" t="s">
        <v>13296</v>
      </c>
      <c r="C4" s="8" t="s">
        <v>17</v>
      </c>
      <c r="D4" s="15" t="s">
        <v>128</v>
      </c>
      <c r="E4" s="15" t="e">
        <f t="shared" si="0"/>
        <v>#REF!</v>
      </c>
      <c r="F4" s="15" t="e">
        <f t="shared" si="1"/>
        <v>#REF!</v>
      </c>
    </row>
    <row r="5" spans="1:14" ht="15.75" customHeight="1" x14ac:dyDescent="0.25">
      <c r="A5" s="5" t="s">
        <v>3393</v>
      </c>
      <c r="B5" s="6" t="s">
        <v>13297</v>
      </c>
      <c r="C5" s="8" t="s">
        <v>17</v>
      </c>
      <c r="D5" s="15" t="s">
        <v>128</v>
      </c>
      <c r="E5" s="15" t="e">
        <f t="shared" si="0"/>
        <v>#REF!</v>
      </c>
      <c r="F5" s="15" t="e">
        <f t="shared" si="1"/>
        <v>#REF!</v>
      </c>
      <c r="H5" s="13" t="s">
        <v>13</v>
      </c>
      <c r="I5" s="13" t="s">
        <v>128</v>
      </c>
      <c r="J5" s="17"/>
    </row>
    <row r="6" spans="1:14" ht="15.75" customHeight="1" x14ac:dyDescent="0.25">
      <c r="A6" s="5" t="s">
        <v>3399</v>
      </c>
      <c r="B6" s="5" t="s">
        <v>3380</v>
      </c>
      <c r="C6" s="8" t="s">
        <v>17</v>
      </c>
      <c r="D6" s="15" t="s">
        <v>128</v>
      </c>
      <c r="E6" s="15" t="e">
        <f t="shared" si="0"/>
        <v>#REF!</v>
      </c>
      <c r="F6" s="15" t="e">
        <f t="shared" si="1"/>
        <v>#REF!</v>
      </c>
      <c r="H6" s="17">
        <f>COUNTIF(D:D,"positive")</f>
        <v>2217</v>
      </c>
      <c r="I6" s="17">
        <f>COUNTIF(D:D,"negative")</f>
        <v>2190</v>
      </c>
      <c r="J6" s="17"/>
    </row>
    <row r="7" spans="1:14" ht="15.75" customHeight="1" x14ac:dyDescent="0.25">
      <c r="A7" s="5" t="s">
        <v>2162</v>
      </c>
      <c r="B7" s="6" t="s">
        <v>2163</v>
      </c>
      <c r="C7" s="8" t="s">
        <v>17</v>
      </c>
      <c r="D7" s="8" t="s">
        <v>128</v>
      </c>
      <c r="E7" s="15" t="e">
        <f t="shared" si="0"/>
        <v>#REF!</v>
      </c>
      <c r="F7" s="15" t="e">
        <f t="shared" si="1"/>
        <v>#REF!</v>
      </c>
    </row>
    <row r="8" spans="1:14" ht="15.75" customHeight="1" x14ac:dyDescent="0.25">
      <c r="A8" s="5" t="s">
        <v>2165</v>
      </c>
      <c r="B8" s="5" t="s">
        <v>2166</v>
      </c>
      <c r="C8" s="15" t="s">
        <v>17</v>
      </c>
      <c r="D8" s="15" t="s">
        <v>128</v>
      </c>
      <c r="E8" s="15" t="e">
        <f t="shared" si="0"/>
        <v>#REF!</v>
      </c>
      <c r="F8" s="15" t="e">
        <f t="shared" si="1"/>
        <v>#REF!</v>
      </c>
    </row>
    <row r="9" spans="1:14" ht="15.75" customHeight="1" x14ac:dyDescent="0.25">
      <c r="A9" s="5" t="s">
        <v>2168</v>
      </c>
      <c r="B9" s="5" t="s">
        <v>2169</v>
      </c>
      <c r="C9" s="15" t="s">
        <v>17</v>
      </c>
      <c r="D9" s="15" t="s">
        <v>128</v>
      </c>
      <c r="E9" s="15" t="e">
        <f t="shared" si="0"/>
        <v>#REF!</v>
      </c>
      <c r="F9" s="15" t="e">
        <f t="shared" si="1"/>
        <v>#REF!</v>
      </c>
    </row>
    <row r="10" spans="1:14" ht="15.75" customHeight="1" x14ac:dyDescent="0.25">
      <c r="A10" s="5" t="s">
        <v>3404</v>
      </c>
      <c r="B10" s="5" t="s">
        <v>2252</v>
      </c>
      <c r="C10" s="15" t="s">
        <v>17</v>
      </c>
      <c r="D10" s="8" t="s">
        <v>128</v>
      </c>
      <c r="E10" s="15" t="e">
        <f t="shared" si="0"/>
        <v>#REF!</v>
      </c>
      <c r="F10" s="15" t="e">
        <f t="shared" si="1"/>
        <v>#REF!</v>
      </c>
    </row>
    <row r="11" spans="1:14" ht="15.75" customHeight="1" x14ac:dyDescent="0.25">
      <c r="A11" s="5" t="s">
        <v>2171</v>
      </c>
      <c r="B11" s="5" t="s">
        <v>2142</v>
      </c>
      <c r="C11" s="15" t="s">
        <v>17</v>
      </c>
      <c r="D11" s="8" t="s">
        <v>13</v>
      </c>
      <c r="E11" s="15" t="e">
        <f t="shared" si="0"/>
        <v>#REF!</v>
      </c>
      <c r="F11" s="15" t="e">
        <f t="shared" si="1"/>
        <v>#REF!</v>
      </c>
      <c r="H11" s="17"/>
      <c r="I11" s="17"/>
      <c r="J11" s="17"/>
    </row>
    <row r="12" spans="1:14" ht="15.75" customHeight="1" x14ac:dyDescent="0.25">
      <c r="A12" s="5" t="s">
        <v>2174</v>
      </c>
      <c r="B12" s="5" t="s">
        <v>2143</v>
      </c>
      <c r="C12" s="8" t="s">
        <v>17</v>
      </c>
      <c r="D12" s="8" t="s">
        <v>13</v>
      </c>
      <c r="E12" s="15" t="e">
        <f t="shared" si="0"/>
        <v>#REF!</v>
      </c>
      <c r="F12" s="15" t="e">
        <f t="shared" si="1"/>
        <v>#REF!</v>
      </c>
      <c r="H12" s="17"/>
      <c r="J12" s="17"/>
    </row>
    <row r="13" spans="1:14" ht="15.75" customHeight="1" x14ac:dyDescent="0.25">
      <c r="A13" s="5" t="s">
        <v>2176</v>
      </c>
      <c r="B13" s="6" t="s">
        <v>2144</v>
      </c>
      <c r="C13" s="15" t="s">
        <v>17</v>
      </c>
      <c r="D13" s="15" t="s">
        <v>13</v>
      </c>
      <c r="E13" s="15" t="e">
        <f t="shared" si="0"/>
        <v>#REF!</v>
      </c>
      <c r="F13" s="15" t="e">
        <f t="shared" si="1"/>
        <v>#REF!</v>
      </c>
    </row>
    <row r="14" spans="1:14" ht="15.75" customHeight="1" x14ac:dyDescent="0.25">
      <c r="A14" s="5" t="s">
        <v>2179</v>
      </c>
      <c r="B14" s="5" t="s">
        <v>2180</v>
      </c>
      <c r="C14" s="15" t="s">
        <v>17</v>
      </c>
      <c r="D14" s="8" t="s">
        <v>128</v>
      </c>
      <c r="E14" s="15" t="e">
        <f t="shared" si="0"/>
        <v>#REF!</v>
      </c>
      <c r="F14" s="15" t="e">
        <f t="shared" si="1"/>
        <v>#REF!</v>
      </c>
    </row>
    <row r="15" spans="1:14" ht="15.75" customHeight="1" x14ac:dyDescent="0.25">
      <c r="A15" s="5" t="s">
        <v>2183</v>
      </c>
      <c r="B15" s="6" t="s">
        <v>2145</v>
      </c>
      <c r="C15" s="15" t="s">
        <v>17</v>
      </c>
      <c r="D15" s="15" t="s">
        <v>13</v>
      </c>
      <c r="E15" s="15" t="e">
        <f t="shared" si="0"/>
        <v>#REF!</v>
      </c>
      <c r="F15" s="15" t="e">
        <f t="shared" si="1"/>
        <v>#REF!</v>
      </c>
      <c r="I15" s="17"/>
      <c r="J15" s="17"/>
    </row>
    <row r="16" spans="1:14" ht="15.75" customHeight="1" x14ac:dyDescent="0.25">
      <c r="A16" s="5" t="s">
        <v>2186</v>
      </c>
      <c r="B16" s="6" t="s">
        <v>2187</v>
      </c>
      <c r="C16" s="15" t="s">
        <v>17</v>
      </c>
      <c r="D16" s="15" t="s">
        <v>128</v>
      </c>
      <c r="E16" s="15" t="e">
        <f t="shared" si="0"/>
        <v>#REF!</v>
      </c>
      <c r="F16" s="15" t="e">
        <f t="shared" si="1"/>
        <v>#REF!</v>
      </c>
    </row>
    <row r="17" spans="1:6" ht="15.75" customHeight="1" x14ac:dyDescent="0.25">
      <c r="A17" s="5" t="s">
        <v>3406</v>
      </c>
      <c r="B17" s="6" t="s">
        <v>2146</v>
      </c>
      <c r="C17" s="15" t="s">
        <v>17</v>
      </c>
      <c r="D17" s="15" t="s">
        <v>13</v>
      </c>
      <c r="E17" s="15" t="e">
        <f t="shared" si="0"/>
        <v>#REF!</v>
      </c>
      <c r="F17" s="15" t="e">
        <f t="shared" si="1"/>
        <v>#REF!</v>
      </c>
    </row>
    <row r="18" spans="1:6" ht="15.75" customHeight="1" x14ac:dyDescent="0.25">
      <c r="A18" s="6" t="s">
        <v>3408</v>
      </c>
      <c r="B18" s="5" t="s">
        <v>2147</v>
      </c>
      <c r="C18" s="15" t="s">
        <v>17</v>
      </c>
      <c r="D18" s="8" t="s">
        <v>13</v>
      </c>
      <c r="E18" s="15" t="e">
        <f t="shared" si="0"/>
        <v>#REF!</v>
      </c>
      <c r="F18" s="15" t="e">
        <f t="shared" si="1"/>
        <v>#REF!</v>
      </c>
    </row>
    <row r="19" spans="1:6" ht="15.75" customHeight="1" x14ac:dyDescent="0.25">
      <c r="A19" s="5" t="s">
        <v>2189</v>
      </c>
      <c r="B19" s="6" t="s">
        <v>3383</v>
      </c>
      <c r="C19" s="15" t="s">
        <v>17</v>
      </c>
      <c r="D19" s="8" t="s">
        <v>128</v>
      </c>
      <c r="E19" s="15" t="e">
        <f t="shared" si="0"/>
        <v>#REF!</v>
      </c>
      <c r="F19" s="15" t="e">
        <f t="shared" si="1"/>
        <v>#REF!</v>
      </c>
    </row>
    <row r="20" spans="1:6" ht="15.75" customHeight="1" x14ac:dyDescent="0.25">
      <c r="A20" s="5" t="s">
        <v>2195</v>
      </c>
      <c r="B20" s="5" t="s">
        <v>2148</v>
      </c>
      <c r="C20" s="15" t="s">
        <v>17</v>
      </c>
      <c r="D20" s="15" t="s">
        <v>13</v>
      </c>
      <c r="E20" s="15" t="e">
        <f t="shared" si="0"/>
        <v>#REF!</v>
      </c>
      <c r="F20" s="15" t="e">
        <f t="shared" si="1"/>
        <v>#REF!</v>
      </c>
    </row>
    <row r="21" spans="1:6" ht="15.75" customHeight="1" x14ac:dyDescent="0.25">
      <c r="A21" s="5" t="s">
        <v>3411</v>
      </c>
      <c r="B21" s="6" t="s">
        <v>2150</v>
      </c>
      <c r="C21" s="15" t="s">
        <v>17</v>
      </c>
      <c r="D21" s="8" t="s">
        <v>13</v>
      </c>
      <c r="E21" s="15" t="e">
        <f t="shared" si="0"/>
        <v>#REF!</v>
      </c>
      <c r="F21" s="15" t="e">
        <f t="shared" si="1"/>
        <v>#REF!</v>
      </c>
    </row>
    <row r="22" spans="1:6" ht="15.75" customHeight="1" x14ac:dyDescent="0.25">
      <c r="A22" s="5" t="s">
        <v>2197</v>
      </c>
      <c r="B22" s="5" t="s">
        <v>2151</v>
      </c>
      <c r="C22" s="15" t="s">
        <v>17</v>
      </c>
      <c r="D22" s="15" t="s">
        <v>13</v>
      </c>
      <c r="E22" s="15" t="e">
        <f t="shared" si="0"/>
        <v>#REF!</v>
      </c>
      <c r="F22" s="15" t="e">
        <f t="shared" si="1"/>
        <v>#REF!</v>
      </c>
    </row>
    <row r="23" spans="1:6" ht="15.75" customHeight="1" x14ac:dyDescent="0.25">
      <c r="A23" s="5" t="s">
        <v>3412</v>
      </c>
      <c r="B23" s="6" t="s">
        <v>3385</v>
      </c>
      <c r="C23" s="15" t="s">
        <v>17</v>
      </c>
      <c r="D23" s="8" t="s">
        <v>128</v>
      </c>
      <c r="E23" s="15" t="e">
        <f t="shared" si="0"/>
        <v>#REF!</v>
      </c>
      <c r="F23" s="15" t="e">
        <f t="shared" si="1"/>
        <v>#REF!</v>
      </c>
    </row>
    <row r="24" spans="1:6" ht="15.75" customHeight="1" x14ac:dyDescent="0.25">
      <c r="A24" s="5" t="s">
        <v>3413</v>
      </c>
      <c r="B24" s="5" t="s">
        <v>3386</v>
      </c>
      <c r="C24" s="15" t="s">
        <v>17</v>
      </c>
      <c r="D24" s="15" t="s">
        <v>128</v>
      </c>
      <c r="E24" s="15" t="e">
        <f t="shared" si="0"/>
        <v>#REF!</v>
      </c>
      <c r="F24" s="15" t="e">
        <f t="shared" si="1"/>
        <v>#REF!</v>
      </c>
    </row>
    <row r="25" spans="1:6" ht="15.75" customHeight="1" x14ac:dyDescent="0.25">
      <c r="A25" s="5" t="s">
        <v>3414</v>
      </c>
      <c r="B25" s="5" t="s">
        <v>2152</v>
      </c>
      <c r="C25" s="15" t="s">
        <v>17</v>
      </c>
      <c r="D25" s="8" t="s">
        <v>13</v>
      </c>
      <c r="E25" s="15" t="e">
        <f t="shared" si="0"/>
        <v>#REF!</v>
      </c>
      <c r="F25" s="15" t="e">
        <f t="shared" si="1"/>
        <v>#REF!</v>
      </c>
    </row>
    <row r="26" spans="1:6" ht="15.75" customHeight="1" x14ac:dyDescent="0.25">
      <c r="A26" s="5" t="s">
        <v>2199</v>
      </c>
      <c r="B26" s="6" t="s">
        <v>2158</v>
      </c>
      <c r="C26" s="15" t="s">
        <v>17</v>
      </c>
      <c r="D26" s="8" t="s">
        <v>13</v>
      </c>
      <c r="E26" s="15" t="e">
        <f t="shared" si="0"/>
        <v>#REF!</v>
      </c>
      <c r="F26" s="15" t="e">
        <f t="shared" si="1"/>
        <v>#REF!</v>
      </c>
    </row>
    <row r="27" spans="1:6" ht="15.75" customHeight="1" x14ac:dyDescent="0.25">
      <c r="A27" s="5" t="s">
        <v>2202</v>
      </c>
      <c r="B27" s="6" t="s">
        <v>2161</v>
      </c>
      <c r="C27" s="15" t="s">
        <v>17</v>
      </c>
      <c r="D27" s="15" t="s">
        <v>13</v>
      </c>
      <c r="E27" s="15" t="e">
        <f t="shared" si="0"/>
        <v>#REF!</v>
      </c>
      <c r="F27" s="15" t="e">
        <f t="shared" si="1"/>
        <v>#REF!</v>
      </c>
    </row>
    <row r="28" spans="1:6" ht="15.75" customHeight="1" x14ac:dyDescent="0.25">
      <c r="A28" s="5" t="s">
        <v>2205</v>
      </c>
      <c r="B28" s="5" t="s">
        <v>2206</v>
      </c>
      <c r="C28" s="15" t="s">
        <v>17</v>
      </c>
      <c r="D28" s="8" t="s">
        <v>128</v>
      </c>
      <c r="E28" s="15" t="e">
        <f t="shared" si="0"/>
        <v>#REF!</v>
      </c>
      <c r="F28" s="15" t="e">
        <f t="shared" si="1"/>
        <v>#REF!</v>
      </c>
    </row>
    <row r="29" spans="1:6" ht="15.75" customHeight="1" x14ac:dyDescent="0.25">
      <c r="A29" s="5" t="s">
        <v>2209</v>
      </c>
      <c r="B29" s="6" t="s">
        <v>13298</v>
      </c>
      <c r="C29" s="15" t="s">
        <v>17</v>
      </c>
      <c r="D29" s="8" t="s">
        <v>128</v>
      </c>
      <c r="E29" s="15" t="e">
        <f t="shared" si="0"/>
        <v>#REF!</v>
      </c>
      <c r="F29" s="15" t="e">
        <f t="shared" si="1"/>
        <v>#REF!</v>
      </c>
    </row>
    <row r="30" spans="1:6" ht="15.75" customHeight="1" x14ac:dyDescent="0.25">
      <c r="A30" s="5" t="s">
        <v>2215</v>
      </c>
      <c r="B30" s="5" t="s">
        <v>13299</v>
      </c>
      <c r="C30" s="15" t="s">
        <v>17</v>
      </c>
      <c r="D30" s="15" t="s">
        <v>128</v>
      </c>
      <c r="E30" s="15" t="e">
        <f t="shared" si="0"/>
        <v>#REF!</v>
      </c>
      <c r="F30" s="15" t="e">
        <f t="shared" si="1"/>
        <v>#REF!</v>
      </c>
    </row>
    <row r="31" spans="1:6" ht="15.75" customHeight="1" x14ac:dyDescent="0.25">
      <c r="A31" s="5" t="s">
        <v>3417</v>
      </c>
      <c r="B31" s="5" t="s">
        <v>2164</v>
      </c>
      <c r="C31" s="15" t="s">
        <v>17</v>
      </c>
      <c r="D31" s="8" t="s">
        <v>13</v>
      </c>
      <c r="E31" s="15" t="e">
        <f t="shared" si="0"/>
        <v>#REF!</v>
      </c>
      <c r="F31" s="15" t="e">
        <f t="shared" si="1"/>
        <v>#REF!</v>
      </c>
    </row>
    <row r="32" spans="1:6" ht="15.75" customHeight="1" x14ac:dyDescent="0.25">
      <c r="A32" s="5" t="s">
        <v>3419</v>
      </c>
      <c r="B32" s="5" t="s">
        <v>2167</v>
      </c>
      <c r="C32" s="15" t="s">
        <v>17</v>
      </c>
      <c r="D32" s="8" t="s">
        <v>13</v>
      </c>
      <c r="E32" s="15" t="e">
        <f t="shared" si="0"/>
        <v>#REF!</v>
      </c>
      <c r="F32" s="15" t="e">
        <f t="shared" si="1"/>
        <v>#REF!</v>
      </c>
    </row>
    <row r="33" spans="1:6" ht="15.75" customHeight="1" x14ac:dyDescent="0.25">
      <c r="A33" s="5" t="s">
        <v>2221</v>
      </c>
      <c r="B33" s="5" t="s">
        <v>2170</v>
      </c>
      <c r="C33" s="15" t="s">
        <v>17</v>
      </c>
      <c r="D33" s="15" t="s">
        <v>13</v>
      </c>
      <c r="E33" s="15" t="e">
        <f t="shared" si="0"/>
        <v>#REF!</v>
      </c>
      <c r="F33" s="15" t="e">
        <f t="shared" si="1"/>
        <v>#REF!</v>
      </c>
    </row>
    <row r="34" spans="1:6" ht="15.75" customHeight="1" x14ac:dyDescent="0.25">
      <c r="A34" s="5" t="s">
        <v>3422</v>
      </c>
      <c r="B34" s="5" t="s">
        <v>3405</v>
      </c>
      <c r="C34" s="15" t="s">
        <v>17</v>
      </c>
      <c r="D34" s="8" t="s">
        <v>128</v>
      </c>
      <c r="E34" s="15" t="e">
        <f t="shared" si="0"/>
        <v>#REF!</v>
      </c>
      <c r="F34" s="15" t="e">
        <f t="shared" si="1"/>
        <v>#REF!</v>
      </c>
    </row>
    <row r="35" spans="1:6" ht="15.75" customHeight="1" x14ac:dyDescent="0.25">
      <c r="A35" s="5" t="s">
        <v>2225</v>
      </c>
      <c r="B35" s="5" t="s">
        <v>2226</v>
      </c>
      <c r="C35" s="15" t="s">
        <v>17</v>
      </c>
      <c r="D35" s="15" t="s">
        <v>13</v>
      </c>
      <c r="E35" s="15" t="e">
        <f t="shared" si="0"/>
        <v>#REF!</v>
      </c>
      <c r="F35" s="15" t="e">
        <f t="shared" si="1"/>
        <v>#REF!</v>
      </c>
    </row>
    <row r="36" spans="1:6" ht="15.75" customHeight="1" x14ac:dyDescent="0.25">
      <c r="A36" s="5" t="s">
        <v>3424</v>
      </c>
      <c r="B36" s="5" t="s">
        <v>2175</v>
      </c>
      <c r="C36" s="15" t="s">
        <v>17</v>
      </c>
      <c r="D36" s="15" t="s">
        <v>13</v>
      </c>
      <c r="E36" s="15" t="e">
        <f t="shared" si="0"/>
        <v>#REF!</v>
      </c>
      <c r="F36" s="15" t="e">
        <f t="shared" si="1"/>
        <v>#REF!</v>
      </c>
    </row>
    <row r="37" spans="1:6" ht="15.75" customHeight="1" x14ac:dyDescent="0.25">
      <c r="A37" s="5" t="s">
        <v>2229</v>
      </c>
      <c r="B37" s="6" t="s">
        <v>2230</v>
      </c>
      <c r="C37" s="15" t="s">
        <v>17</v>
      </c>
      <c r="D37" s="15" t="s">
        <v>13</v>
      </c>
      <c r="E37" s="15" t="e">
        <f t="shared" si="0"/>
        <v>#REF!</v>
      </c>
      <c r="F37" s="15" t="e">
        <f t="shared" si="1"/>
        <v>#REF!</v>
      </c>
    </row>
    <row r="38" spans="1:6" ht="15.75" customHeight="1" x14ac:dyDescent="0.25">
      <c r="A38" s="5" t="s">
        <v>2232</v>
      </c>
      <c r="B38" s="5" t="s">
        <v>2182</v>
      </c>
      <c r="C38" s="15" t="s">
        <v>17</v>
      </c>
      <c r="D38" s="15" t="s">
        <v>13</v>
      </c>
      <c r="E38" s="15" t="e">
        <f t="shared" si="0"/>
        <v>#REF!</v>
      </c>
      <c r="F38" s="15" t="e">
        <f t="shared" si="1"/>
        <v>#REF!</v>
      </c>
    </row>
    <row r="39" spans="1:6" ht="15.75" customHeight="1" x14ac:dyDescent="0.25">
      <c r="A39" s="5" t="s">
        <v>3426</v>
      </c>
      <c r="B39" s="6" t="s">
        <v>2185</v>
      </c>
      <c r="C39" s="15" t="s">
        <v>17</v>
      </c>
      <c r="D39" s="15" t="s">
        <v>13</v>
      </c>
      <c r="E39" s="15" t="e">
        <f t="shared" si="0"/>
        <v>#REF!</v>
      </c>
      <c r="F39" s="15" t="e">
        <f t="shared" si="1"/>
        <v>#REF!</v>
      </c>
    </row>
    <row r="40" spans="1:6" ht="15.75" customHeight="1" x14ac:dyDescent="0.25">
      <c r="A40" s="5" t="s">
        <v>2236</v>
      </c>
      <c r="B40" s="5" t="s">
        <v>2188</v>
      </c>
      <c r="C40" s="15" t="s">
        <v>17</v>
      </c>
      <c r="D40" s="15" t="s">
        <v>13</v>
      </c>
      <c r="E40" s="15" t="e">
        <f t="shared" si="0"/>
        <v>#REF!</v>
      </c>
      <c r="F40" s="15" t="e">
        <f t="shared" si="1"/>
        <v>#REF!</v>
      </c>
    </row>
    <row r="41" spans="1:6" ht="15.75" customHeight="1" x14ac:dyDescent="0.25">
      <c r="A41" s="5" t="s">
        <v>3427</v>
      </c>
      <c r="B41" s="5" t="s">
        <v>2322</v>
      </c>
      <c r="C41" s="15" t="s">
        <v>17</v>
      </c>
      <c r="D41" s="8" t="s">
        <v>128</v>
      </c>
      <c r="E41" s="15" t="e">
        <f t="shared" si="0"/>
        <v>#REF!</v>
      </c>
      <c r="F41" s="15" t="e">
        <f t="shared" si="1"/>
        <v>#REF!</v>
      </c>
    </row>
    <row r="42" spans="1:6" ht="15.75" customHeight="1" x14ac:dyDescent="0.25">
      <c r="A42" s="5" t="s">
        <v>3430</v>
      </c>
      <c r="B42" s="6" t="s">
        <v>3410</v>
      </c>
      <c r="C42" s="15" t="s">
        <v>17</v>
      </c>
      <c r="D42" s="15" t="s">
        <v>128</v>
      </c>
      <c r="E42" s="15" t="e">
        <f t="shared" si="0"/>
        <v>#REF!</v>
      </c>
      <c r="F42" s="15" t="e">
        <f t="shared" si="1"/>
        <v>#REF!</v>
      </c>
    </row>
    <row r="43" spans="1:6" ht="15.75" customHeight="1" x14ac:dyDescent="0.25">
      <c r="A43" s="5" t="s">
        <v>3433</v>
      </c>
      <c r="B43" s="5" t="s">
        <v>2194</v>
      </c>
      <c r="C43" s="15" t="s">
        <v>17</v>
      </c>
      <c r="D43" s="8" t="s">
        <v>13</v>
      </c>
      <c r="E43" s="15" t="e">
        <f t="shared" si="0"/>
        <v>#REF!</v>
      </c>
      <c r="F43" s="15" t="e">
        <f t="shared" si="1"/>
        <v>#REF!</v>
      </c>
    </row>
    <row r="44" spans="1:6" ht="15.75" customHeight="1" x14ac:dyDescent="0.25">
      <c r="A44" s="5" t="s">
        <v>3436</v>
      </c>
      <c r="B44" s="5" t="s">
        <v>3437</v>
      </c>
      <c r="C44" s="15" t="s">
        <v>17</v>
      </c>
      <c r="D44" s="8" t="s">
        <v>13</v>
      </c>
      <c r="E44" s="15" t="e">
        <f t="shared" si="0"/>
        <v>#REF!</v>
      </c>
      <c r="F44" s="15" t="e">
        <f t="shared" si="1"/>
        <v>#REF!</v>
      </c>
    </row>
    <row r="45" spans="1:6" ht="15.75" customHeight="1" x14ac:dyDescent="0.25">
      <c r="A45" s="5" t="s">
        <v>2239</v>
      </c>
      <c r="B45" s="6" t="s">
        <v>2240</v>
      </c>
      <c r="C45" s="15" t="s">
        <v>17</v>
      </c>
      <c r="D45" s="8" t="s">
        <v>128</v>
      </c>
      <c r="E45" s="15" t="e">
        <f t="shared" si="0"/>
        <v>#REF!</v>
      </c>
      <c r="F45" s="15" t="e">
        <f t="shared" si="1"/>
        <v>#REF!</v>
      </c>
    </row>
    <row r="46" spans="1:6" ht="15.75" customHeight="1" x14ac:dyDescent="0.25">
      <c r="A46" s="5" t="s">
        <v>3438</v>
      </c>
      <c r="B46" s="5" t="s">
        <v>2198</v>
      </c>
      <c r="C46" s="15" t="s">
        <v>17</v>
      </c>
      <c r="D46" s="8" t="s">
        <v>13</v>
      </c>
      <c r="E46" s="15" t="e">
        <f t="shared" si="0"/>
        <v>#REF!</v>
      </c>
      <c r="F46" s="15" t="e">
        <f t="shared" si="1"/>
        <v>#REF!</v>
      </c>
    </row>
    <row r="47" spans="1:6" ht="15.75" customHeight="1" x14ac:dyDescent="0.25">
      <c r="A47" s="5" t="s">
        <v>2243</v>
      </c>
      <c r="B47" s="5" t="s">
        <v>2244</v>
      </c>
      <c r="C47" s="15" t="s">
        <v>17</v>
      </c>
      <c r="D47" s="15" t="s">
        <v>128</v>
      </c>
      <c r="E47" s="15" t="e">
        <f t="shared" si="0"/>
        <v>#REF!</v>
      </c>
      <c r="F47" s="15" t="e">
        <f t="shared" si="1"/>
        <v>#REF!</v>
      </c>
    </row>
    <row r="48" spans="1:6" ht="15.75" customHeight="1" x14ac:dyDescent="0.25">
      <c r="A48" s="5" t="s">
        <v>2247</v>
      </c>
      <c r="B48" s="5" t="s">
        <v>2248</v>
      </c>
      <c r="C48" s="15" t="s">
        <v>17</v>
      </c>
      <c r="D48" s="8" t="s">
        <v>128</v>
      </c>
      <c r="E48" s="15" t="e">
        <f t="shared" si="0"/>
        <v>#REF!</v>
      </c>
      <c r="F48" s="15" t="e">
        <f t="shared" si="1"/>
        <v>#REF!</v>
      </c>
    </row>
    <row r="49" spans="1:6" ht="15.75" customHeight="1" x14ac:dyDescent="0.25">
      <c r="A49" s="5" t="s">
        <v>3440</v>
      </c>
      <c r="B49" s="6" t="s">
        <v>3441</v>
      </c>
      <c r="C49" s="15" t="s">
        <v>17</v>
      </c>
      <c r="D49" s="15" t="s">
        <v>128</v>
      </c>
      <c r="E49" s="15" t="e">
        <f t="shared" si="0"/>
        <v>#REF!</v>
      </c>
      <c r="F49" s="15" t="e">
        <f t="shared" si="1"/>
        <v>#REF!</v>
      </c>
    </row>
    <row r="50" spans="1:6" ht="15.75" customHeight="1" x14ac:dyDescent="0.25">
      <c r="A50" s="5" t="s">
        <v>3444</v>
      </c>
      <c r="B50" s="5" t="s">
        <v>2201</v>
      </c>
      <c r="C50" s="15" t="s">
        <v>17</v>
      </c>
      <c r="D50" s="8" t="s">
        <v>13</v>
      </c>
      <c r="E50" s="15" t="e">
        <f t="shared" si="0"/>
        <v>#REF!</v>
      </c>
      <c r="F50" s="15" t="e">
        <f t="shared" si="1"/>
        <v>#REF!</v>
      </c>
    </row>
    <row r="51" spans="1:6" ht="15.75" customHeight="1" x14ac:dyDescent="0.25">
      <c r="A51" s="5" t="s">
        <v>2250</v>
      </c>
      <c r="B51" s="5" t="s">
        <v>2204</v>
      </c>
      <c r="C51" s="15" t="s">
        <v>17</v>
      </c>
      <c r="D51" s="8" t="s">
        <v>13</v>
      </c>
      <c r="E51" s="15" t="e">
        <f t="shared" si="0"/>
        <v>#REF!</v>
      </c>
      <c r="F51" s="15" t="e">
        <f t="shared" si="1"/>
        <v>#REF!</v>
      </c>
    </row>
    <row r="52" spans="1:6" ht="15.75" customHeight="1" x14ac:dyDescent="0.25">
      <c r="A52" s="5" t="s">
        <v>2252</v>
      </c>
      <c r="B52" s="5" t="s">
        <v>2208</v>
      </c>
      <c r="C52" s="15" t="s">
        <v>17</v>
      </c>
      <c r="D52" s="15" t="s">
        <v>13</v>
      </c>
      <c r="E52" s="15" t="e">
        <f t="shared" si="0"/>
        <v>#REF!</v>
      </c>
      <c r="F52" s="15" t="e">
        <f t="shared" si="1"/>
        <v>#REF!</v>
      </c>
    </row>
    <row r="53" spans="1:6" ht="15.75" customHeight="1" x14ac:dyDescent="0.25">
      <c r="A53" s="5" t="s">
        <v>2254</v>
      </c>
      <c r="B53" s="6" t="s">
        <v>2214</v>
      </c>
      <c r="C53" s="15" t="s">
        <v>17</v>
      </c>
      <c r="D53" s="15" t="s">
        <v>13</v>
      </c>
      <c r="E53" s="15" t="e">
        <f t="shared" si="0"/>
        <v>#REF!</v>
      </c>
      <c r="F53" s="15" t="e">
        <f t="shared" si="1"/>
        <v>#REF!</v>
      </c>
    </row>
    <row r="54" spans="1:6" ht="15.75" customHeight="1" x14ac:dyDescent="0.25">
      <c r="A54" s="5" t="s">
        <v>2143</v>
      </c>
      <c r="B54" s="6" t="s">
        <v>2220</v>
      </c>
      <c r="C54" s="15" t="s">
        <v>17</v>
      </c>
      <c r="D54" s="15" t="s">
        <v>13</v>
      </c>
      <c r="E54" s="15" t="e">
        <f t="shared" si="0"/>
        <v>#REF!</v>
      </c>
      <c r="F54" s="15" t="e">
        <f t="shared" si="1"/>
        <v>#REF!</v>
      </c>
    </row>
    <row r="55" spans="1:6" ht="15.75" customHeight="1" x14ac:dyDescent="0.25">
      <c r="A55" s="5" t="s">
        <v>2258</v>
      </c>
      <c r="B55" s="5" t="s">
        <v>2259</v>
      </c>
      <c r="C55" s="15" t="s">
        <v>17</v>
      </c>
      <c r="D55" s="8" t="s">
        <v>128</v>
      </c>
      <c r="E55" s="15" t="e">
        <f t="shared" si="0"/>
        <v>#REF!</v>
      </c>
      <c r="F55" s="15" t="e">
        <f t="shared" si="1"/>
        <v>#REF!</v>
      </c>
    </row>
    <row r="56" spans="1:6" ht="15.75" customHeight="1" x14ac:dyDescent="0.25">
      <c r="A56" s="5" t="s">
        <v>3447</v>
      </c>
      <c r="B56" s="6" t="s">
        <v>3421</v>
      </c>
      <c r="C56" s="15" t="s">
        <v>17</v>
      </c>
      <c r="D56" s="8" t="s">
        <v>128</v>
      </c>
      <c r="E56" s="15" t="e">
        <f t="shared" si="0"/>
        <v>#REF!</v>
      </c>
      <c r="F56" s="15" t="e">
        <f t="shared" si="1"/>
        <v>#REF!</v>
      </c>
    </row>
    <row r="57" spans="1:6" ht="15.75" customHeight="1" x14ac:dyDescent="0.25">
      <c r="A57" s="5" t="s">
        <v>2261</v>
      </c>
      <c r="B57" s="5" t="s">
        <v>2224</v>
      </c>
      <c r="C57" s="15" t="s">
        <v>17</v>
      </c>
      <c r="D57" s="8" t="s">
        <v>13</v>
      </c>
      <c r="E57" s="15" t="e">
        <f t="shared" si="0"/>
        <v>#REF!</v>
      </c>
      <c r="F57" s="15" t="e">
        <f t="shared" si="1"/>
        <v>#REF!</v>
      </c>
    </row>
    <row r="58" spans="1:6" ht="15.75" customHeight="1" x14ac:dyDescent="0.25">
      <c r="A58" s="5" t="s">
        <v>2262</v>
      </c>
      <c r="B58" s="5" t="s">
        <v>2263</v>
      </c>
      <c r="C58" s="15" t="s">
        <v>17</v>
      </c>
      <c r="D58" s="15" t="s">
        <v>128</v>
      </c>
      <c r="E58" s="15" t="e">
        <f t="shared" si="0"/>
        <v>#REF!</v>
      </c>
      <c r="F58" s="15" t="e">
        <f t="shared" si="1"/>
        <v>#REF!</v>
      </c>
    </row>
    <row r="59" spans="1:6" ht="15.75" customHeight="1" x14ac:dyDescent="0.25">
      <c r="A59" s="5" t="s">
        <v>3449</v>
      </c>
      <c r="B59" s="5" t="s">
        <v>3450</v>
      </c>
      <c r="C59" s="15" t="s">
        <v>17</v>
      </c>
      <c r="D59" s="8" t="s">
        <v>13</v>
      </c>
      <c r="E59" s="15" t="e">
        <f t="shared" si="0"/>
        <v>#REF!</v>
      </c>
      <c r="F59" s="15" t="e">
        <f t="shared" si="1"/>
        <v>#REF!</v>
      </c>
    </row>
    <row r="60" spans="1:6" ht="15.75" customHeight="1" x14ac:dyDescent="0.25">
      <c r="A60" s="5" t="s">
        <v>2267</v>
      </c>
      <c r="B60" s="6" t="s">
        <v>3425</v>
      </c>
      <c r="C60" s="15" t="s">
        <v>17</v>
      </c>
      <c r="D60" s="8" t="s">
        <v>128</v>
      </c>
      <c r="E60" s="15" t="e">
        <f t="shared" si="0"/>
        <v>#REF!</v>
      </c>
      <c r="F60" s="15" t="e">
        <f t="shared" si="1"/>
        <v>#REF!</v>
      </c>
    </row>
    <row r="61" spans="1:6" ht="15.75" customHeight="1" x14ac:dyDescent="0.25">
      <c r="A61" s="5" t="s">
        <v>3451</v>
      </c>
      <c r="B61" s="5" t="s">
        <v>2231</v>
      </c>
      <c r="C61" s="15" t="s">
        <v>17</v>
      </c>
      <c r="D61" s="15" t="s">
        <v>13</v>
      </c>
      <c r="E61" s="15" t="e">
        <f t="shared" si="0"/>
        <v>#REF!</v>
      </c>
      <c r="F61" s="15" t="e">
        <f t="shared" si="1"/>
        <v>#REF!</v>
      </c>
    </row>
    <row r="62" spans="1:6" ht="15.75" customHeight="1" x14ac:dyDescent="0.25">
      <c r="A62" s="5" t="s">
        <v>13300</v>
      </c>
      <c r="B62" s="5" t="s">
        <v>13287</v>
      </c>
      <c r="C62" s="15" t="s">
        <v>17</v>
      </c>
      <c r="D62" s="8" t="s">
        <v>13</v>
      </c>
      <c r="E62" s="15" t="e">
        <f t="shared" si="0"/>
        <v>#REF!</v>
      </c>
      <c r="F62" s="15" t="e">
        <f t="shared" si="1"/>
        <v>#REF!</v>
      </c>
    </row>
    <row r="63" spans="1:6" ht="15.75" customHeight="1" x14ac:dyDescent="0.25">
      <c r="A63" s="5" t="s">
        <v>2148</v>
      </c>
      <c r="B63" s="5" t="s">
        <v>2272</v>
      </c>
      <c r="C63" s="15" t="s">
        <v>17</v>
      </c>
      <c r="D63" s="8" t="s">
        <v>128</v>
      </c>
      <c r="E63" s="15" t="e">
        <f t="shared" si="0"/>
        <v>#REF!</v>
      </c>
      <c r="F63" s="15" t="e">
        <f t="shared" si="1"/>
        <v>#REF!</v>
      </c>
    </row>
    <row r="64" spans="1:6" ht="15.75" customHeight="1" x14ac:dyDescent="0.25">
      <c r="A64" s="5" t="s">
        <v>3452</v>
      </c>
      <c r="B64" s="5" t="s">
        <v>2238</v>
      </c>
      <c r="C64" s="15" t="s">
        <v>17</v>
      </c>
      <c r="D64" s="15" t="s">
        <v>13</v>
      </c>
      <c r="E64" s="15" t="e">
        <f t="shared" si="0"/>
        <v>#REF!</v>
      </c>
      <c r="F64" s="15" t="e">
        <f t="shared" si="1"/>
        <v>#REF!</v>
      </c>
    </row>
    <row r="65" spans="1:6" ht="15.75" customHeight="1" x14ac:dyDescent="0.25">
      <c r="A65" s="5" t="s">
        <v>2151</v>
      </c>
      <c r="B65" s="5" t="s">
        <v>3454</v>
      </c>
      <c r="C65" s="15" t="s">
        <v>17</v>
      </c>
      <c r="D65" s="15" t="s">
        <v>128</v>
      </c>
      <c r="E65" s="15" t="e">
        <f t="shared" si="0"/>
        <v>#REF!</v>
      </c>
      <c r="F65" s="15" t="e">
        <f t="shared" si="1"/>
        <v>#REF!</v>
      </c>
    </row>
    <row r="66" spans="1:6" ht="15.75" customHeight="1" x14ac:dyDescent="0.25">
      <c r="A66" s="5" t="s">
        <v>3458</v>
      </c>
      <c r="B66" s="5" t="s">
        <v>13301</v>
      </c>
      <c r="C66" s="15" t="s">
        <v>17</v>
      </c>
      <c r="D66" s="8" t="s">
        <v>128</v>
      </c>
      <c r="E66" s="15" t="e">
        <f t="shared" si="0"/>
        <v>#REF!</v>
      </c>
      <c r="F66" s="15" t="e">
        <f t="shared" si="1"/>
        <v>#REF!</v>
      </c>
    </row>
    <row r="67" spans="1:6" ht="15.75" customHeight="1" x14ac:dyDescent="0.25">
      <c r="A67" s="5" t="s">
        <v>3462</v>
      </c>
      <c r="B67" s="5" t="s">
        <v>3463</v>
      </c>
      <c r="C67" s="15" t="s">
        <v>17</v>
      </c>
      <c r="D67" s="15" t="s">
        <v>128</v>
      </c>
      <c r="E67" s="15" t="e">
        <f t="shared" si="0"/>
        <v>#REF!</v>
      </c>
      <c r="F67" s="15" t="e">
        <f t="shared" si="1"/>
        <v>#REF!</v>
      </c>
    </row>
    <row r="68" spans="1:6" ht="15.75" customHeight="1" x14ac:dyDescent="0.25">
      <c r="A68" s="5" t="s">
        <v>2277</v>
      </c>
      <c r="B68" s="5" t="s">
        <v>2278</v>
      </c>
      <c r="C68" s="15" t="s">
        <v>17</v>
      </c>
      <c r="D68" s="15" t="s">
        <v>128</v>
      </c>
      <c r="E68" s="15" t="e">
        <f t="shared" si="0"/>
        <v>#REF!</v>
      </c>
      <c r="F68" s="15" t="e">
        <f t="shared" si="1"/>
        <v>#REF!</v>
      </c>
    </row>
    <row r="69" spans="1:6" ht="15.75" customHeight="1" x14ac:dyDescent="0.25">
      <c r="A69" s="5" t="s">
        <v>2152</v>
      </c>
      <c r="B69" s="6" t="s">
        <v>2242</v>
      </c>
      <c r="C69" s="15" t="s">
        <v>17</v>
      </c>
      <c r="D69" s="8" t="s">
        <v>13</v>
      </c>
      <c r="E69" s="15" t="e">
        <f t="shared" si="0"/>
        <v>#REF!</v>
      </c>
      <c r="F69" s="15" t="e">
        <f t="shared" si="1"/>
        <v>#REF!</v>
      </c>
    </row>
    <row r="70" spans="1:6" ht="15.75" customHeight="1" x14ac:dyDescent="0.25">
      <c r="A70" s="5" t="s">
        <v>3466</v>
      </c>
      <c r="B70" s="5" t="s">
        <v>3439</v>
      </c>
      <c r="C70" s="15" t="s">
        <v>17</v>
      </c>
      <c r="D70" s="8" t="s">
        <v>128</v>
      </c>
      <c r="E70" s="15" t="e">
        <f t="shared" si="0"/>
        <v>#REF!</v>
      </c>
      <c r="F70" s="15" t="e">
        <f t="shared" si="1"/>
        <v>#REF!</v>
      </c>
    </row>
    <row r="71" spans="1:6" ht="15.75" customHeight="1" x14ac:dyDescent="0.25">
      <c r="A71" s="5" t="s">
        <v>2282</v>
      </c>
      <c r="B71" s="5" t="s">
        <v>2283</v>
      </c>
      <c r="C71" s="15" t="s">
        <v>17</v>
      </c>
      <c r="D71" s="15" t="s">
        <v>13</v>
      </c>
      <c r="E71" s="15" t="e">
        <f t="shared" si="0"/>
        <v>#REF!</v>
      </c>
      <c r="F71" s="15" t="e">
        <f t="shared" si="1"/>
        <v>#REF!</v>
      </c>
    </row>
    <row r="72" spans="1:6" ht="15.75" customHeight="1" x14ac:dyDescent="0.25">
      <c r="A72" s="5" t="s">
        <v>2206</v>
      </c>
      <c r="B72" s="5" t="s">
        <v>2249</v>
      </c>
      <c r="C72" s="15" t="s">
        <v>17</v>
      </c>
      <c r="D72" s="8" t="s">
        <v>13</v>
      </c>
      <c r="E72" s="15" t="e">
        <f t="shared" si="0"/>
        <v>#REF!</v>
      </c>
      <c r="F72" s="15" t="e">
        <f t="shared" si="1"/>
        <v>#REF!</v>
      </c>
    </row>
    <row r="73" spans="1:6" ht="15.75" customHeight="1" x14ac:dyDescent="0.25">
      <c r="A73" s="5" t="s">
        <v>3468</v>
      </c>
      <c r="B73" s="5" t="s">
        <v>3443</v>
      </c>
      <c r="C73" s="15" t="s">
        <v>17</v>
      </c>
      <c r="D73" s="8" t="s">
        <v>128</v>
      </c>
      <c r="E73" s="15" t="e">
        <f t="shared" si="0"/>
        <v>#REF!</v>
      </c>
      <c r="F73" s="15" t="e">
        <f t="shared" si="1"/>
        <v>#REF!</v>
      </c>
    </row>
    <row r="74" spans="1:6" ht="15.75" customHeight="1" x14ac:dyDescent="0.25">
      <c r="A74" s="5" t="s">
        <v>2286</v>
      </c>
      <c r="B74" s="5" t="s">
        <v>2287</v>
      </c>
      <c r="C74" s="15" t="s">
        <v>17</v>
      </c>
      <c r="D74" s="15" t="s">
        <v>128</v>
      </c>
      <c r="E74" s="15" t="e">
        <f t="shared" si="0"/>
        <v>#REF!</v>
      </c>
      <c r="F74" s="15" t="e">
        <f t="shared" si="1"/>
        <v>#REF!</v>
      </c>
    </row>
    <row r="75" spans="1:6" ht="15.75" customHeight="1" x14ac:dyDescent="0.25">
      <c r="A75" s="5" t="s">
        <v>2164</v>
      </c>
      <c r="B75" s="5" t="s">
        <v>2251</v>
      </c>
      <c r="C75" s="15" t="s">
        <v>17</v>
      </c>
      <c r="D75" s="8" t="s">
        <v>13</v>
      </c>
      <c r="E75" s="15" t="e">
        <f t="shared" si="0"/>
        <v>#REF!</v>
      </c>
      <c r="F75" s="15" t="e">
        <f t="shared" si="1"/>
        <v>#REF!</v>
      </c>
    </row>
    <row r="76" spans="1:6" ht="15.75" customHeight="1" x14ac:dyDescent="0.25">
      <c r="A76" s="5" t="s">
        <v>2167</v>
      </c>
      <c r="B76" s="6" t="s">
        <v>2253</v>
      </c>
      <c r="C76" s="15" t="s">
        <v>17</v>
      </c>
      <c r="D76" s="15" t="s">
        <v>13</v>
      </c>
      <c r="E76" s="15" t="e">
        <f t="shared" si="0"/>
        <v>#REF!</v>
      </c>
      <c r="F76" s="15" t="e">
        <f t="shared" si="1"/>
        <v>#REF!</v>
      </c>
    </row>
    <row r="77" spans="1:6" ht="15.75" customHeight="1" x14ac:dyDescent="0.25">
      <c r="A77" s="5" t="s">
        <v>3470</v>
      </c>
      <c r="B77" s="5" t="s">
        <v>2255</v>
      </c>
      <c r="C77" s="15" t="s">
        <v>17</v>
      </c>
      <c r="D77" s="8" t="s">
        <v>13</v>
      </c>
      <c r="E77" s="15" t="e">
        <f t="shared" si="0"/>
        <v>#REF!</v>
      </c>
      <c r="F77" s="15" t="e">
        <f t="shared" si="1"/>
        <v>#REF!</v>
      </c>
    </row>
    <row r="78" spans="1:6" ht="15.75" customHeight="1" x14ac:dyDescent="0.25">
      <c r="A78" s="5" t="s">
        <v>2295</v>
      </c>
      <c r="B78" s="5" t="s">
        <v>2296</v>
      </c>
      <c r="C78" s="8" t="s">
        <v>17</v>
      </c>
      <c r="D78" s="15" t="s">
        <v>13</v>
      </c>
      <c r="E78" s="15" t="e">
        <f t="shared" si="0"/>
        <v>#REF!</v>
      </c>
      <c r="F78" s="15" t="e">
        <f t="shared" si="1"/>
        <v>#REF!</v>
      </c>
    </row>
    <row r="79" spans="1:6" ht="15.75" customHeight="1" x14ac:dyDescent="0.25">
      <c r="A79" s="5" t="s">
        <v>2299</v>
      </c>
      <c r="B79" s="6" t="s">
        <v>2260</v>
      </c>
      <c r="C79" s="8" t="s">
        <v>17</v>
      </c>
      <c r="D79" s="15" t="s">
        <v>13</v>
      </c>
      <c r="E79" s="15" t="e">
        <f t="shared" si="0"/>
        <v>#REF!</v>
      </c>
      <c r="F79" s="15" t="e">
        <f t="shared" si="1"/>
        <v>#REF!</v>
      </c>
    </row>
    <row r="80" spans="1:6" ht="15.75" customHeight="1" x14ac:dyDescent="0.25">
      <c r="A80" s="5" t="s">
        <v>2226</v>
      </c>
      <c r="B80" s="5" t="s">
        <v>3448</v>
      </c>
      <c r="C80" s="15" t="s">
        <v>17</v>
      </c>
      <c r="D80" s="8" t="s">
        <v>128</v>
      </c>
      <c r="E80" s="15" t="e">
        <f t="shared" si="0"/>
        <v>#REF!</v>
      </c>
      <c r="F80" s="15" t="e">
        <f t="shared" si="1"/>
        <v>#REF!</v>
      </c>
    </row>
    <row r="81" spans="1:6" ht="15.75" customHeight="1" x14ac:dyDescent="0.25">
      <c r="A81" s="5" t="s">
        <v>3473</v>
      </c>
      <c r="B81" s="5" t="s">
        <v>3474</v>
      </c>
      <c r="C81" s="15" t="s">
        <v>17</v>
      </c>
      <c r="D81" s="8" t="s">
        <v>13</v>
      </c>
      <c r="E81" s="15" t="e">
        <f t="shared" si="0"/>
        <v>#REF!</v>
      </c>
      <c r="F81" s="15" t="e">
        <f t="shared" si="1"/>
        <v>#REF!</v>
      </c>
    </row>
    <row r="82" spans="1:6" ht="15.75" customHeight="1" x14ac:dyDescent="0.25">
      <c r="A82" s="5" t="s">
        <v>2175</v>
      </c>
      <c r="B82" s="5" t="s">
        <v>2266</v>
      </c>
      <c r="C82" s="15" t="s">
        <v>17</v>
      </c>
      <c r="D82" s="8" t="s">
        <v>13</v>
      </c>
      <c r="E82" s="15" t="e">
        <f t="shared" si="0"/>
        <v>#REF!</v>
      </c>
      <c r="F82" s="15" t="e">
        <f t="shared" si="1"/>
        <v>#REF!</v>
      </c>
    </row>
    <row r="83" spans="1:6" ht="15.75" customHeight="1" x14ac:dyDescent="0.25">
      <c r="A83" s="5" t="s">
        <v>2305</v>
      </c>
      <c r="B83" s="6" t="s">
        <v>2306</v>
      </c>
      <c r="C83" s="15" t="s">
        <v>17</v>
      </c>
      <c r="D83" s="8" t="s">
        <v>128</v>
      </c>
      <c r="E83" s="15" t="e">
        <f t="shared" si="0"/>
        <v>#REF!</v>
      </c>
      <c r="F83" s="15" t="e">
        <f t="shared" si="1"/>
        <v>#REF!</v>
      </c>
    </row>
    <row r="84" spans="1:6" ht="15.75" customHeight="1" x14ac:dyDescent="0.25">
      <c r="A84" s="5" t="s">
        <v>3477</v>
      </c>
      <c r="B84" s="5" t="s">
        <v>2271</v>
      </c>
      <c r="C84" s="15" t="s">
        <v>17</v>
      </c>
      <c r="D84" s="15" t="s">
        <v>13</v>
      </c>
      <c r="E84" s="15" t="e">
        <f t="shared" si="0"/>
        <v>#REF!</v>
      </c>
      <c r="F84" s="15" t="e">
        <f t="shared" si="1"/>
        <v>#REF!</v>
      </c>
    </row>
    <row r="85" spans="1:6" ht="15.75" customHeight="1" x14ac:dyDescent="0.25">
      <c r="A85" s="5" t="s">
        <v>2182</v>
      </c>
      <c r="B85" s="6" t="s">
        <v>2310</v>
      </c>
      <c r="C85" s="15" t="s">
        <v>17</v>
      </c>
      <c r="D85" s="15" t="s">
        <v>128</v>
      </c>
      <c r="E85" s="15" t="e">
        <f t="shared" si="0"/>
        <v>#REF!</v>
      </c>
      <c r="F85" s="15" t="e">
        <f t="shared" si="1"/>
        <v>#REF!</v>
      </c>
    </row>
    <row r="86" spans="1:6" ht="15.75" customHeight="1" x14ac:dyDescent="0.25">
      <c r="A86" s="5" t="s">
        <v>2312</v>
      </c>
      <c r="B86" s="5" t="s">
        <v>2313</v>
      </c>
      <c r="C86" s="15" t="s">
        <v>17</v>
      </c>
      <c r="D86" s="15" t="s">
        <v>13</v>
      </c>
      <c r="E86" s="15" t="e">
        <f t="shared" si="0"/>
        <v>#REF!</v>
      </c>
      <c r="F86" s="15" t="e">
        <f t="shared" si="1"/>
        <v>#REF!</v>
      </c>
    </row>
    <row r="87" spans="1:6" ht="15.75" customHeight="1" x14ac:dyDescent="0.25">
      <c r="A87" s="5" t="s">
        <v>2315</v>
      </c>
      <c r="B87" s="5" t="s">
        <v>2276</v>
      </c>
      <c r="C87" s="15" t="s">
        <v>17</v>
      </c>
      <c r="D87" s="8" t="s">
        <v>13</v>
      </c>
      <c r="E87" s="15" t="e">
        <f t="shared" si="0"/>
        <v>#REF!</v>
      </c>
      <c r="F87" s="15" t="e">
        <f t="shared" si="1"/>
        <v>#REF!</v>
      </c>
    </row>
    <row r="88" spans="1:6" ht="15.75" customHeight="1" x14ac:dyDescent="0.25">
      <c r="A88" s="5" t="s">
        <v>2318</v>
      </c>
      <c r="B88" s="6" t="s">
        <v>2319</v>
      </c>
      <c r="C88" s="15" t="s">
        <v>17</v>
      </c>
      <c r="D88" s="8" t="s">
        <v>128</v>
      </c>
      <c r="E88" s="15" t="e">
        <f t="shared" si="0"/>
        <v>#REF!</v>
      </c>
      <c r="F88" s="15" t="e">
        <f t="shared" si="1"/>
        <v>#REF!</v>
      </c>
    </row>
    <row r="89" spans="1:6" ht="15.75" customHeight="1" x14ac:dyDescent="0.25">
      <c r="A89" s="5" t="s">
        <v>3478</v>
      </c>
      <c r="B89" s="5" t="s">
        <v>3479</v>
      </c>
      <c r="C89" s="15" t="s">
        <v>17</v>
      </c>
      <c r="D89" s="15" t="s">
        <v>128</v>
      </c>
      <c r="E89" s="15" t="e">
        <f t="shared" si="0"/>
        <v>#REF!</v>
      </c>
      <c r="F89" s="15" t="e">
        <f t="shared" si="1"/>
        <v>#REF!</v>
      </c>
    </row>
    <row r="90" spans="1:6" ht="15.75" customHeight="1" x14ac:dyDescent="0.25">
      <c r="A90" s="5" t="s">
        <v>2322</v>
      </c>
      <c r="B90" s="5" t="s">
        <v>2323</v>
      </c>
      <c r="C90" s="15" t="s">
        <v>17</v>
      </c>
      <c r="D90" s="8" t="s">
        <v>128</v>
      </c>
      <c r="E90" s="15" t="e">
        <f t="shared" si="0"/>
        <v>#REF!</v>
      </c>
      <c r="F90" s="15" t="e">
        <f t="shared" si="1"/>
        <v>#REF!</v>
      </c>
    </row>
    <row r="91" spans="1:6" ht="15.75" customHeight="1" x14ac:dyDescent="0.25">
      <c r="A91" s="5" t="s">
        <v>2326</v>
      </c>
      <c r="B91" s="6" t="s">
        <v>2327</v>
      </c>
      <c r="C91" s="15" t="s">
        <v>17</v>
      </c>
      <c r="D91" s="15" t="s">
        <v>128</v>
      </c>
      <c r="E91" s="15" t="e">
        <f t="shared" si="0"/>
        <v>#REF!</v>
      </c>
      <c r="F91" s="15" t="e">
        <f t="shared" si="1"/>
        <v>#REF!</v>
      </c>
    </row>
    <row r="92" spans="1:6" ht="15.75" customHeight="1" x14ac:dyDescent="0.25">
      <c r="A92" s="5" t="s">
        <v>2330</v>
      </c>
      <c r="B92" s="6" t="s">
        <v>2281</v>
      </c>
      <c r="C92" s="15" t="s">
        <v>17</v>
      </c>
      <c r="D92" s="15" t="s">
        <v>13</v>
      </c>
      <c r="E92" s="15" t="e">
        <f t="shared" si="0"/>
        <v>#REF!</v>
      </c>
      <c r="F92" s="15" t="e">
        <f t="shared" si="1"/>
        <v>#REF!</v>
      </c>
    </row>
    <row r="93" spans="1:6" ht="15.75" customHeight="1" x14ac:dyDescent="0.25">
      <c r="A93" s="5" t="s">
        <v>2194</v>
      </c>
      <c r="B93" s="5" t="s">
        <v>2333</v>
      </c>
      <c r="C93" s="15" t="s">
        <v>17</v>
      </c>
      <c r="D93" s="8" t="s">
        <v>128</v>
      </c>
      <c r="E93" s="15" t="e">
        <f t="shared" si="0"/>
        <v>#REF!</v>
      </c>
      <c r="F93" s="15" t="e">
        <f t="shared" si="1"/>
        <v>#REF!</v>
      </c>
    </row>
    <row r="94" spans="1:6" ht="15.75" customHeight="1" x14ac:dyDescent="0.25">
      <c r="A94" s="5" t="s">
        <v>2240</v>
      </c>
      <c r="B94" s="5" t="s">
        <v>2336</v>
      </c>
      <c r="C94" s="15" t="s">
        <v>17</v>
      </c>
      <c r="D94" s="8" t="s">
        <v>128</v>
      </c>
      <c r="E94" s="15" t="e">
        <f t="shared" si="0"/>
        <v>#REF!</v>
      </c>
      <c r="F94" s="15" t="e">
        <f t="shared" si="1"/>
        <v>#REF!</v>
      </c>
    </row>
    <row r="95" spans="1:6" ht="15.75" customHeight="1" x14ac:dyDescent="0.25">
      <c r="A95" s="5" t="s">
        <v>13302</v>
      </c>
      <c r="B95" s="5" t="s">
        <v>2284</v>
      </c>
      <c r="C95" s="15" t="s">
        <v>17</v>
      </c>
      <c r="D95" s="8" t="s">
        <v>13</v>
      </c>
      <c r="E95" s="15" t="e">
        <f t="shared" si="0"/>
        <v>#REF!</v>
      </c>
      <c r="F95" s="15" t="e">
        <f t="shared" si="1"/>
        <v>#REF!</v>
      </c>
    </row>
    <row r="96" spans="1:6" ht="15.75" customHeight="1" x14ac:dyDescent="0.25">
      <c r="A96" s="5" t="s">
        <v>2244</v>
      </c>
      <c r="B96" s="5" t="s">
        <v>2285</v>
      </c>
      <c r="C96" s="15" t="s">
        <v>17</v>
      </c>
      <c r="D96" s="8" t="s">
        <v>13</v>
      </c>
      <c r="E96" s="15" t="e">
        <f t="shared" si="0"/>
        <v>#REF!</v>
      </c>
      <c r="F96" s="15" t="e">
        <f t="shared" si="1"/>
        <v>#REF!</v>
      </c>
    </row>
    <row r="97" spans="1:6" ht="15.75" customHeight="1" x14ac:dyDescent="0.25">
      <c r="A97" s="5" t="s">
        <v>2248</v>
      </c>
      <c r="B97" s="6" t="s">
        <v>3469</v>
      </c>
      <c r="C97" s="15" t="s">
        <v>17</v>
      </c>
      <c r="D97" s="8" t="s">
        <v>128</v>
      </c>
      <c r="E97" s="15" t="e">
        <f t="shared" si="0"/>
        <v>#REF!</v>
      </c>
      <c r="F97" s="15" t="e">
        <f t="shared" si="1"/>
        <v>#REF!</v>
      </c>
    </row>
    <row r="98" spans="1:6" ht="15.75" customHeight="1" x14ac:dyDescent="0.25">
      <c r="A98" s="5" t="s">
        <v>3485</v>
      </c>
      <c r="B98" s="5" t="s">
        <v>2291</v>
      </c>
      <c r="C98" s="15" t="s">
        <v>17</v>
      </c>
      <c r="D98" s="15" t="s">
        <v>13</v>
      </c>
      <c r="E98" s="15" t="e">
        <f t="shared" si="0"/>
        <v>#REF!</v>
      </c>
      <c r="F98" s="15" t="e">
        <f t="shared" si="1"/>
        <v>#REF!</v>
      </c>
    </row>
    <row r="99" spans="1:6" ht="15.75" customHeight="1" x14ac:dyDescent="0.25">
      <c r="A99" s="5" t="s">
        <v>3487</v>
      </c>
      <c r="B99" s="5" t="s">
        <v>2292</v>
      </c>
      <c r="C99" s="8" t="s">
        <v>17</v>
      </c>
      <c r="D99" s="8" t="s">
        <v>13</v>
      </c>
      <c r="E99" s="15" t="e">
        <f t="shared" si="0"/>
        <v>#REF!</v>
      </c>
      <c r="F99" s="15" t="e">
        <f t="shared" si="1"/>
        <v>#REF!</v>
      </c>
    </row>
    <row r="100" spans="1:6" ht="15.75" customHeight="1" x14ac:dyDescent="0.25">
      <c r="A100" s="5" t="s">
        <v>3489</v>
      </c>
      <c r="B100" s="5" t="s">
        <v>2294</v>
      </c>
      <c r="C100" s="15" t="s">
        <v>17</v>
      </c>
      <c r="D100" s="15" t="s">
        <v>13</v>
      </c>
      <c r="E100" s="15" t="e">
        <f t="shared" si="0"/>
        <v>#REF!</v>
      </c>
      <c r="F100" s="15" t="e">
        <f t="shared" si="1"/>
        <v>#REF!</v>
      </c>
    </row>
    <row r="101" spans="1:6" ht="15.75" customHeight="1" x14ac:dyDescent="0.25">
      <c r="A101" s="5" t="s">
        <v>2200</v>
      </c>
      <c r="B101" s="6" t="s">
        <v>2340</v>
      </c>
      <c r="C101" s="15" t="s">
        <v>17</v>
      </c>
      <c r="D101" s="8" t="s">
        <v>128</v>
      </c>
      <c r="E101" s="15" t="e">
        <f t="shared" si="0"/>
        <v>#REF!</v>
      </c>
      <c r="F101" s="15" t="e">
        <f t="shared" si="1"/>
        <v>#REF!</v>
      </c>
    </row>
    <row r="102" spans="1:6" ht="15.75" customHeight="1" x14ac:dyDescent="0.25">
      <c r="A102" s="5" t="s">
        <v>2204</v>
      </c>
      <c r="B102" s="5" t="s">
        <v>2298</v>
      </c>
      <c r="C102" s="15" t="s">
        <v>17</v>
      </c>
      <c r="D102" s="15" t="s">
        <v>13</v>
      </c>
      <c r="E102" s="15" t="e">
        <f t="shared" si="0"/>
        <v>#REF!</v>
      </c>
      <c r="F102" s="15" t="e">
        <f t="shared" si="1"/>
        <v>#REF!</v>
      </c>
    </row>
    <row r="103" spans="1:6" ht="15.75" customHeight="1" x14ac:dyDescent="0.25">
      <c r="A103" s="5" t="s">
        <v>2344</v>
      </c>
      <c r="B103" s="5" t="s">
        <v>2300</v>
      </c>
      <c r="C103" s="8" t="s">
        <v>17</v>
      </c>
      <c r="D103" s="8" t="s">
        <v>13</v>
      </c>
      <c r="E103" s="15" t="e">
        <f t="shared" si="0"/>
        <v>#REF!</v>
      </c>
      <c r="F103" s="15" t="e">
        <f t="shared" si="1"/>
        <v>#REF!</v>
      </c>
    </row>
    <row r="104" spans="1:6" ht="15.75" customHeight="1" x14ac:dyDescent="0.25">
      <c r="A104" s="5" t="s">
        <v>2347</v>
      </c>
      <c r="B104" s="5" t="s">
        <v>2304</v>
      </c>
      <c r="C104" s="15" t="s">
        <v>17</v>
      </c>
      <c r="D104" s="15" t="s">
        <v>13</v>
      </c>
      <c r="E104" s="15" t="e">
        <f t="shared" si="0"/>
        <v>#REF!</v>
      </c>
      <c r="F104" s="15" t="e">
        <f t="shared" si="1"/>
        <v>#REF!</v>
      </c>
    </row>
    <row r="105" spans="1:6" ht="15.75" customHeight="1" x14ac:dyDescent="0.25">
      <c r="A105" s="5" t="s">
        <v>2349</v>
      </c>
      <c r="B105" s="6" t="s">
        <v>2350</v>
      </c>
      <c r="C105" s="15" t="s">
        <v>17</v>
      </c>
      <c r="D105" s="8" t="s">
        <v>128</v>
      </c>
      <c r="E105" s="15" t="e">
        <f t="shared" si="0"/>
        <v>#REF!</v>
      </c>
      <c r="F105" s="15" t="e">
        <f t="shared" si="1"/>
        <v>#REF!</v>
      </c>
    </row>
    <row r="106" spans="1:6" ht="15.75" customHeight="1" x14ac:dyDescent="0.25">
      <c r="A106" s="5" t="s">
        <v>2259</v>
      </c>
      <c r="B106" s="6" t="s">
        <v>3476</v>
      </c>
      <c r="C106" s="15" t="s">
        <v>17</v>
      </c>
      <c r="D106" s="8" t="s">
        <v>128</v>
      </c>
      <c r="E106" s="15" t="e">
        <f t="shared" si="0"/>
        <v>#REF!</v>
      </c>
      <c r="F106" s="15" t="e">
        <f t="shared" si="1"/>
        <v>#REF!</v>
      </c>
    </row>
    <row r="107" spans="1:6" ht="15.75" customHeight="1" x14ac:dyDescent="0.25">
      <c r="A107" s="5" t="s">
        <v>2357</v>
      </c>
      <c r="B107" s="5" t="s">
        <v>2309</v>
      </c>
      <c r="C107" s="15" t="s">
        <v>17</v>
      </c>
      <c r="D107" s="8" t="s">
        <v>13</v>
      </c>
      <c r="E107" s="15" t="e">
        <f t="shared" si="0"/>
        <v>#REF!</v>
      </c>
      <c r="F107" s="15" t="e">
        <f t="shared" si="1"/>
        <v>#REF!</v>
      </c>
    </row>
    <row r="108" spans="1:6" ht="15.75" customHeight="1" x14ac:dyDescent="0.25">
      <c r="A108" s="5" t="s">
        <v>2223</v>
      </c>
      <c r="B108" s="5" t="s">
        <v>2362</v>
      </c>
      <c r="C108" s="15" t="s">
        <v>17</v>
      </c>
      <c r="D108" s="15" t="s">
        <v>128</v>
      </c>
      <c r="E108" s="15" t="e">
        <f t="shared" si="0"/>
        <v>#REF!</v>
      </c>
      <c r="F108" s="15" t="e">
        <f t="shared" si="1"/>
        <v>#REF!</v>
      </c>
    </row>
    <row r="109" spans="1:6" ht="15.75" customHeight="1" x14ac:dyDescent="0.25">
      <c r="A109" s="5" t="s">
        <v>2263</v>
      </c>
      <c r="B109" s="5" t="s">
        <v>2311</v>
      </c>
      <c r="C109" s="15" t="s">
        <v>17</v>
      </c>
      <c r="D109" s="15" t="s">
        <v>13</v>
      </c>
      <c r="E109" s="15" t="e">
        <f t="shared" si="0"/>
        <v>#REF!</v>
      </c>
      <c r="F109" s="15" t="e">
        <f t="shared" si="1"/>
        <v>#REF!</v>
      </c>
    </row>
    <row r="110" spans="1:6" ht="15.75" customHeight="1" x14ac:dyDescent="0.25">
      <c r="A110" s="5" t="s">
        <v>3490</v>
      </c>
      <c r="B110" s="6" t="s">
        <v>2314</v>
      </c>
      <c r="C110" s="15" t="s">
        <v>17</v>
      </c>
      <c r="D110" s="15" t="s">
        <v>13</v>
      </c>
      <c r="E110" s="15" t="e">
        <f t="shared" si="0"/>
        <v>#REF!</v>
      </c>
      <c r="F110" s="15" t="e">
        <f t="shared" si="1"/>
        <v>#REF!</v>
      </c>
    </row>
    <row r="111" spans="1:6" ht="15.75" customHeight="1" x14ac:dyDescent="0.25">
      <c r="A111" s="5" t="s">
        <v>5169</v>
      </c>
      <c r="B111" s="6" t="s">
        <v>2317</v>
      </c>
      <c r="C111" s="15" t="s">
        <v>17</v>
      </c>
      <c r="D111" s="15" t="s">
        <v>13</v>
      </c>
      <c r="E111" s="15" t="e">
        <f t="shared" si="0"/>
        <v>#REF!</v>
      </c>
      <c r="F111" s="15" t="e">
        <f t="shared" si="1"/>
        <v>#REF!</v>
      </c>
    </row>
    <row r="112" spans="1:6" ht="15.75" customHeight="1" x14ac:dyDescent="0.25">
      <c r="A112" s="5" t="s">
        <v>2231</v>
      </c>
      <c r="B112" s="5" t="s">
        <v>2321</v>
      </c>
      <c r="C112" s="15" t="s">
        <v>17</v>
      </c>
      <c r="D112" s="15" t="s">
        <v>13</v>
      </c>
      <c r="E112" s="15" t="e">
        <f t="shared" si="0"/>
        <v>#REF!</v>
      </c>
      <c r="F112" s="15" t="e">
        <f t="shared" si="1"/>
        <v>#REF!</v>
      </c>
    </row>
    <row r="113" spans="1:6" ht="15.75" customHeight="1" x14ac:dyDescent="0.25">
      <c r="A113" s="5" t="s">
        <v>2368</v>
      </c>
      <c r="B113" s="6" t="s">
        <v>2370</v>
      </c>
      <c r="C113" s="15" t="s">
        <v>17</v>
      </c>
      <c r="D113" s="8" t="s">
        <v>128</v>
      </c>
      <c r="E113" s="15" t="e">
        <f t="shared" si="0"/>
        <v>#REF!</v>
      </c>
      <c r="F113" s="15" t="e">
        <f t="shared" si="1"/>
        <v>#REF!</v>
      </c>
    </row>
    <row r="114" spans="1:6" ht="15.75" customHeight="1" x14ac:dyDescent="0.25">
      <c r="A114" s="5" t="s">
        <v>2372</v>
      </c>
      <c r="B114" s="5" t="s">
        <v>2325</v>
      </c>
      <c r="C114" s="15" t="s">
        <v>17</v>
      </c>
      <c r="D114" s="8" t="s">
        <v>13</v>
      </c>
      <c r="E114" s="15" t="e">
        <f t="shared" si="0"/>
        <v>#REF!</v>
      </c>
      <c r="F114" s="15" t="e">
        <f t="shared" si="1"/>
        <v>#REF!</v>
      </c>
    </row>
    <row r="115" spans="1:6" ht="15.75" customHeight="1" x14ac:dyDescent="0.25">
      <c r="A115" s="5" t="s">
        <v>2238</v>
      </c>
      <c r="B115" s="5" t="s">
        <v>2329</v>
      </c>
      <c r="C115" s="15" t="s">
        <v>17</v>
      </c>
      <c r="D115" s="15" t="s">
        <v>13</v>
      </c>
      <c r="E115" s="15" t="e">
        <f t="shared" si="0"/>
        <v>#REF!</v>
      </c>
      <c r="F115" s="15" t="e">
        <f t="shared" si="1"/>
        <v>#REF!</v>
      </c>
    </row>
    <row r="116" spans="1:6" ht="15.75" customHeight="1" x14ac:dyDescent="0.25">
      <c r="A116" s="5" t="s">
        <v>2378</v>
      </c>
      <c r="B116" s="5" t="s">
        <v>2379</v>
      </c>
      <c r="C116" s="15" t="s">
        <v>17</v>
      </c>
      <c r="D116" s="15" t="s">
        <v>13</v>
      </c>
      <c r="E116" s="15" t="e">
        <f t="shared" si="0"/>
        <v>#REF!</v>
      </c>
      <c r="F116" s="15" t="e">
        <f t="shared" si="1"/>
        <v>#REF!</v>
      </c>
    </row>
    <row r="117" spans="1:6" ht="15.75" customHeight="1" x14ac:dyDescent="0.25">
      <c r="A117" s="5" t="s">
        <v>3459</v>
      </c>
      <c r="B117" s="6" t="s">
        <v>2335</v>
      </c>
      <c r="C117" s="15" t="s">
        <v>17</v>
      </c>
      <c r="D117" s="15" t="s">
        <v>13</v>
      </c>
      <c r="E117" s="15" t="e">
        <f t="shared" si="0"/>
        <v>#REF!</v>
      </c>
      <c r="F117" s="15" t="e">
        <f t="shared" si="1"/>
        <v>#REF!</v>
      </c>
    </row>
    <row r="118" spans="1:6" ht="15.75" customHeight="1" x14ac:dyDescent="0.25">
      <c r="A118" s="5" t="s">
        <v>3463</v>
      </c>
      <c r="B118" s="6" t="s">
        <v>2337</v>
      </c>
      <c r="C118" s="15" t="s">
        <v>17</v>
      </c>
      <c r="D118" s="15" t="s">
        <v>13</v>
      </c>
      <c r="E118" s="15" t="e">
        <f t="shared" si="0"/>
        <v>#REF!</v>
      </c>
      <c r="F118" s="15" t="e">
        <f t="shared" si="1"/>
        <v>#REF!</v>
      </c>
    </row>
    <row r="119" spans="1:6" ht="15.75" customHeight="1" x14ac:dyDescent="0.25">
      <c r="A119" s="5" t="s">
        <v>2278</v>
      </c>
      <c r="B119" s="6" t="s">
        <v>13303</v>
      </c>
      <c r="C119" s="15" t="s">
        <v>17</v>
      </c>
      <c r="D119" s="8" t="s">
        <v>128</v>
      </c>
      <c r="E119" s="15" t="e">
        <f t="shared" si="0"/>
        <v>#REF!</v>
      </c>
      <c r="F119" s="15" t="e">
        <f t="shared" si="1"/>
        <v>#REF!</v>
      </c>
    </row>
    <row r="120" spans="1:6" ht="15.75" customHeight="1" x14ac:dyDescent="0.25">
      <c r="A120" s="5" t="s">
        <v>2382</v>
      </c>
      <c r="B120" s="6" t="s">
        <v>2339</v>
      </c>
      <c r="C120" s="15" t="s">
        <v>17</v>
      </c>
      <c r="D120" s="8" t="s">
        <v>13</v>
      </c>
      <c r="E120" s="15" t="e">
        <f t="shared" si="0"/>
        <v>#REF!</v>
      </c>
      <c r="F120" s="15" t="e">
        <f t="shared" si="1"/>
        <v>#REF!</v>
      </c>
    </row>
    <row r="121" spans="1:6" ht="15.75" customHeight="1" x14ac:dyDescent="0.25">
      <c r="A121" s="5" t="s">
        <v>3494</v>
      </c>
      <c r="B121" s="6" t="s">
        <v>3484</v>
      </c>
      <c r="C121" s="15" t="s">
        <v>17</v>
      </c>
      <c r="D121" s="8" t="s">
        <v>128</v>
      </c>
      <c r="E121" s="15" t="e">
        <f t="shared" si="0"/>
        <v>#REF!</v>
      </c>
      <c r="F121" s="15" t="e">
        <f t="shared" si="1"/>
        <v>#REF!</v>
      </c>
    </row>
    <row r="122" spans="1:6" ht="15.75" customHeight="1" x14ac:dyDescent="0.25">
      <c r="A122" s="5" t="s">
        <v>2219</v>
      </c>
      <c r="B122" s="6" t="s">
        <v>3486</v>
      </c>
      <c r="C122" s="15" t="s">
        <v>17</v>
      </c>
      <c r="D122" s="15" t="s">
        <v>128</v>
      </c>
      <c r="E122" s="15" t="e">
        <f t="shared" si="0"/>
        <v>#REF!</v>
      </c>
      <c r="F122" s="15" t="e">
        <f t="shared" si="1"/>
        <v>#REF!</v>
      </c>
    </row>
    <row r="123" spans="1:6" ht="15.75" customHeight="1" x14ac:dyDescent="0.25">
      <c r="A123" s="5" t="s">
        <v>2388</v>
      </c>
      <c r="B123" s="5" t="s">
        <v>2389</v>
      </c>
      <c r="C123" s="15" t="s">
        <v>17</v>
      </c>
      <c r="D123" s="15" t="s">
        <v>128</v>
      </c>
      <c r="E123" s="15" t="e">
        <f t="shared" si="0"/>
        <v>#REF!</v>
      </c>
      <c r="F123" s="15" t="e">
        <f t="shared" si="1"/>
        <v>#REF!</v>
      </c>
    </row>
    <row r="124" spans="1:6" ht="15.75" customHeight="1" x14ac:dyDescent="0.25">
      <c r="A124" s="5" t="s">
        <v>2392</v>
      </c>
      <c r="B124" s="5" t="s">
        <v>2393</v>
      </c>
      <c r="C124" s="15" t="s">
        <v>17</v>
      </c>
      <c r="D124" s="15" t="s">
        <v>128</v>
      </c>
      <c r="E124" s="15" t="e">
        <f t="shared" si="0"/>
        <v>#REF!</v>
      </c>
      <c r="F124" s="15" t="e">
        <f t="shared" si="1"/>
        <v>#REF!</v>
      </c>
    </row>
    <row r="125" spans="1:6" ht="15.75" customHeight="1" x14ac:dyDescent="0.25">
      <c r="A125" s="5" t="s">
        <v>2249</v>
      </c>
      <c r="B125" s="6" t="s">
        <v>2342</v>
      </c>
      <c r="C125" s="15" t="s">
        <v>17</v>
      </c>
      <c r="D125" s="8" t="s">
        <v>13</v>
      </c>
      <c r="E125" s="15" t="e">
        <f t="shared" si="0"/>
        <v>#REF!</v>
      </c>
      <c r="F125" s="15" t="e">
        <f t="shared" si="1"/>
        <v>#REF!</v>
      </c>
    </row>
    <row r="126" spans="1:6" ht="15.75" customHeight="1" x14ac:dyDescent="0.25">
      <c r="A126" s="5" t="s">
        <v>2397</v>
      </c>
      <c r="B126" s="5" t="s">
        <v>2343</v>
      </c>
      <c r="C126" s="15" t="s">
        <v>17</v>
      </c>
      <c r="D126" s="8" t="s">
        <v>13</v>
      </c>
      <c r="E126" s="15" t="e">
        <f t="shared" si="0"/>
        <v>#REF!</v>
      </c>
      <c r="F126" s="15" t="e">
        <f t="shared" si="1"/>
        <v>#REF!</v>
      </c>
    </row>
    <row r="127" spans="1:6" ht="15.75" customHeight="1" x14ac:dyDescent="0.25">
      <c r="A127" s="5" t="s">
        <v>3497</v>
      </c>
      <c r="B127" s="6" t="s">
        <v>2346</v>
      </c>
      <c r="C127" s="15" t="s">
        <v>17</v>
      </c>
      <c r="D127" s="15" t="s">
        <v>13</v>
      </c>
      <c r="E127" s="15" t="e">
        <f t="shared" si="0"/>
        <v>#REF!</v>
      </c>
      <c r="F127" s="15" t="e">
        <f t="shared" si="1"/>
        <v>#REF!</v>
      </c>
    </row>
    <row r="128" spans="1:6" ht="15.75" customHeight="1" x14ac:dyDescent="0.25">
      <c r="A128" s="5" t="s">
        <v>5170</v>
      </c>
      <c r="B128" s="5" t="s">
        <v>2348</v>
      </c>
      <c r="C128" s="15" t="s">
        <v>17</v>
      </c>
      <c r="D128" s="15" t="s">
        <v>13</v>
      </c>
      <c r="E128" s="15" t="e">
        <f t="shared" si="0"/>
        <v>#REF!</v>
      </c>
      <c r="F128" s="15" t="e">
        <f t="shared" si="1"/>
        <v>#REF!</v>
      </c>
    </row>
    <row r="129" spans="1:6" ht="15.75" customHeight="1" x14ac:dyDescent="0.25">
      <c r="A129" s="5" t="s">
        <v>13304</v>
      </c>
      <c r="B129" s="6" t="s">
        <v>13305</v>
      </c>
      <c r="C129" s="15" t="s">
        <v>17</v>
      </c>
      <c r="D129" s="15" t="s">
        <v>13</v>
      </c>
      <c r="E129" s="15" t="e">
        <f t="shared" si="0"/>
        <v>#REF!</v>
      </c>
      <c r="F129" s="15" t="e">
        <f t="shared" si="1"/>
        <v>#REF!</v>
      </c>
    </row>
    <row r="130" spans="1:6" ht="15.75" customHeight="1" x14ac:dyDescent="0.25">
      <c r="A130" s="5" t="s">
        <v>2251</v>
      </c>
      <c r="B130" s="5" t="s">
        <v>2356</v>
      </c>
      <c r="C130" s="15" t="s">
        <v>17</v>
      </c>
      <c r="D130" s="15" t="s">
        <v>13</v>
      </c>
      <c r="E130" s="15" t="e">
        <f t="shared" si="0"/>
        <v>#REF!</v>
      </c>
      <c r="F130" s="15" t="e">
        <f t="shared" si="1"/>
        <v>#REF!</v>
      </c>
    </row>
    <row r="131" spans="1:6" ht="15.75" customHeight="1" x14ac:dyDescent="0.25">
      <c r="A131" s="5" t="s">
        <v>3501</v>
      </c>
      <c r="B131" s="5" t="s">
        <v>2360</v>
      </c>
      <c r="C131" s="15" t="s">
        <v>17</v>
      </c>
      <c r="D131" s="15" t="s">
        <v>13</v>
      </c>
      <c r="E131" s="15" t="e">
        <f t="shared" si="0"/>
        <v>#REF!</v>
      </c>
      <c r="F131" s="15" t="e">
        <f t="shared" si="1"/>
        <v>#REF!</v>
      </c>
    </row>
    <row r="132" spans="1:6" ht="15.75" customHeight="1" x14ac:dyDescent="0.25">
      <c r="A132" s="5" t="s">
        <v>3504</v>
      </c>
      <c r="B132" s="5" t="s">
        <v>2363</v>
      </c>
      <c r="C132" s="15" t="s">
        <v>17</v>
      </c>
      <c r="D132" s="15" t="s">
        <v>13</v>
      </c>
      <c r="E132" s="15" t="e">
        <f t="shared" si="0"/>
        <v>#REF!</v>
      </c>
      <c r="F132" s="15" t="e">
        <f t="shared" si="1"/>
        <v>#REF!</v>
      </c>
    </row>
    <row r="133" spans="1:6" ht="15.75" customHeight="1" x14ac:dyDescent="0.25">
      <c r="A133" s="5" t="s">
        <v>2399</v>
      </c>
      <c r="B133" s="6" t="s">
        <v>2366</v>
      </c>
      <c r="C133" s="15" t="s">
        <v>17</v>
      </c>
      <c r="D133" s="15" t="s">
        <v>13</v>
      </c>
      <c r="E133" s="15" t="e">
        <f t="shared" si="0"/>
        <v>#REF!</v>
      </c>
      <c r="F133" s="15" t="e">
        <f t="shared" si="1"/>
        <v>#REF!</v>
      </c>
    </row>
    <row r="134" spans="1:6" ht="15.75" customHeight="1" x14ac:dyDescent="0.25">
      <c r="A134" s="5" t="s">
        <v>2255</v>
      </c>
      <c r="B134" s="5" t="s">
        <v>2401</v>
      </c>
      <c r="C134" s="15" t="s">
        <v>17</v>
      </c>
      <c r="D134" s="8" t="s">
        <v>128</v>
      </c>
      <c r="E134" s="15" t="e">
        <f t="shared" si="0"/>
        <v>#REF!</v>
      </c>
      <c r="F134" s="15" t="e">
        <f t="shared" si="1"/>
        <v>#REF!</v>
      </c>
    </row>
    <row r="135" spans="1:6" ht="15.75" customHeight="1" x14ac:dyDescent="0.25">
      <c r="A135" s="5" t="s">
        <v>2404</v>
      </c>
      <c r="B135" s="6" t="s">
        <v>2405</v>
      </c>
      <c r="C135" s="15" t="s">
        <v>17</v>
      </c>
      <c r="D135" s="8" t="s">
        <v>128</v>
      </c>
      <c r="E135" s="15" t="e">
        <f t="shared" si="0"/>
        <v>#REF!</v>
      </c>
      <c r="F135" s="15" t="e">
        <f t="shared" si="1"/>
        <v>#REF!</v>
      </c>
    </row>
    <row r="136" spans="1:6" ht="15.75" customHeight="1" x14ac:dyDescent="0.25">
      <c r="A136" s="5" t="s">
        <v>2407</v>
      </c>
      <c r="B136" s="5" t="s">
        <v>2367</v>
      </c>
      <c r="C136" s="15" t="s">
        <v>17</v>
      </c>
      <c r="D136" s="8" t="s">
        <v>13</v>
      </c>
      <c r="E136" s="15" t="e">
        <f t="shared" si="0"/>
        <v>#REF!</v>
      </c>
      <c r="F136" s="15" t="e">
        <f t="shared" si="1"/>
        <v>#REF!</v>
      </c>
    </row>
    <row r="137" spans="1:6" ht="15.75" customHeight="1" x14ac:dyDescent="0.25">
      <c r="A137" s="5" t="s">
        <v>2411</v>
      </c>
      <c r="B137" s="5" t="s">
        <v>2371</v>
      </c>
      <c r="C137" s="8" t="s">
        <v>17</v>
      </c>
      <c r="D137" s="15" t="s">
        <v>13</v>
      </c>
      <c r="E137" s="15" t="e">
        <f t="shared" si="0"/>
        <v>#REF!</v>
      </c>
      <c r="F137" s="15" t="e">
        <f t="shared" si="1"/>
        <v>#REF!</v>
      </c>
    </row>
    <row r="138" spans="1:6" ht="15.75" customHeight="1" x14ac:dyDescent="0.25">
      <c r="A138" s="5" t="s">
        <v>2301</v>
      </c>
      <c r="B138" s="5" t="s">
        <v>2413</v>
      </c>
      <c r="C138" s="15" t="s">
        <v>17</v>
      </c>
      <c r="D138" s="15" t="s">
        <v>13</v>
      </c>
      <c r="E138" s="15" t="e">
        <f t="shared" si="0"/>
        <v>#REF!</v>
      </c>
      <c r="F138" s="15" t="e">
        <f t="shared" si="1"/>
        <v>#REF!</v>
      </c>
    </row>
    <row r="139" spans="1:6" ht="15.75" customHeight="1" x14ac:dyDescent="0.25">
      <c r="A139" s="5" t="s">
        <v>2416</v>
      </c>
      <c r="B139" s="5" t="s">
        <v>2377</v>
      </c>
      <c r="C139" s="15" t="s">
        <v>17</v>
      </c>
      <c r="D139" s="15" t="s">
        <v>13</v>
      </c>
      <c r="E139" s="15" t="e">
        <f t="shared" si="0"/>
        <v>#REF!</v>
      </c>
      <c r="F139" s="15" t="e">
        <f t="shared" si="1"/>
        <v>#REF!</v>
      </c>
    </row>
    <row r="140" spans="1:6" ht="15.75" customHeight="1" x14ac:dyDescent="0.25">
      <c r="A140" s="5" t="s">
        <v>3474</v>
      </c>
      <c r="B140" s="6" t="s">
        <v>3507</v>
      </c>
      <c r="C140" s="15" t="s">
        <v>17</v>
      </c>
      <c r="D140" s="15" t="s">
        <v>13</v>
      </c>
      <c r="E140" s="15" t="e">
        <f t="shared" si="0"/>
        <v>#REF!</v>
      </c>
      <c r="F140" s="15" t="e">
        <f t="shared" si="1"/>
        <v>#REF!</v>
      </c>
    </row>
    <row r="141" spans="1:6" ht="15.75" customHeight="1" x14ac:dyDescent="0.25">
      <c r="A141" s="5" t="s">
        <v>2283</v>
      </c>
      <c r="B141" s="5" t="s">
        <v>3491</v>
      </c>
      <c r="C141" s="15" t="s">
        <v>17</v>
      </c>
      <c r="D141" s="8" t="s">
        <v>128</v>
      </c>
      <c r="E141" s="15" t="e">
        <f t="shared" si="0"/>
        <v>#REF!</v>
      </c>
      <c r="F141" s="15" t="e">
        <f t="shared" si="1"/>
        <v>#REF!</v>
      </c>
    </row>
    <row r="142" spans="1:6" ht="15.75" customHeight="1" x14ac:dyDescent="0.25">
      <c r="A142" s="5" t="s">
        <v>2265</v>
      </c>
      <c r="B142" s="5" t="s">
        <v>2419</v>
      </c>
      <c r="C142" s="15" t="s">
        <v>17</v>
      </c>
      <c r="D142" s="8" t="s">
        <v>128</v>
      </c>
      <c r="E142" s="15" t="e">
        <f t="shared" si="0"/>
        <v>#REF!</v>
      </c>
      <c r="F142" s="15" t="e">
        <f t="shared" si="1"/>
        <v>#REF!</v>
      </c>
    </row>
    <row r="143" spans="1:6" ht="15.75" customHeight="1" x14ac:dyDescent="0.25">
      <c r="A143" s="5" t="s">
        <v>2306</v>
      </c>
      <c r="B143" s="6" t="s">
        <v>3514</v>
      </c>
      <c r="C143" s="15" t="s">
        <v>17</v>
      </c>
      <c r="D143" s="15" t="s">
        <v>128</v>
      </c>
      <c r="E143" s="15" t="e">
        <f t="shared" si="0"/>
        <v>#REF!</v>
      </c>
      <c r="F143" s="15" t="e">
        <f t="shared" si="1"/>
        <v>#REF!</v>
      </c>
    </row>
    <row r="144" spans="1:6" ht="15.75" customHeight="1" x14ac:dyDescent="0.25">
      <c r="A144" s="5" t="s">
        <v>2271</v>
      </c>
      <c r="B144" s="5" t="s">
        <v>2383</v>
      </c>
      <c r="C144" s="8" t="s">
        <v>17</v>
      </c>
      <c r="D144" s="15" t="s">
        <v>13</v>
      </c>
      <c r="E144" s="15" t="e">
        <f t="shared" si="0"/>
        <v>#REF!</v>
      </c>
      <c r="F144" s="15" t="e">
        <f t="shared" si="1"/>
        <v>#REF!</v>
      </c>
    </row>
    <row r="145" spans="1:6" ht="15.75" customHeight="1" x14ac:dyDescent="0.25">
      <c r="A145" s="5" t="s">
        <v>2310</v>
      </c>
      <c r="B145" s="5" t="s">
        <v>3496</v>
      </c>
      <c r="C145" s="15" t="s">
        <v>17</v>
      </c>
      <c r="D145" s="15" t="s">
        <v>128</v>
      </c>
      <c r="E145" s="15" t="e">
        <f t="shared" si="0"/>
        <v>#REF!</v>
      </c>
      <c r="F145" s="15" t="e">
        <f t="shared" si="1"/>
        <v>#REF!</v>
      </c>
    </row>
    <row r="146" spans="1:6" ht="15.75" customHeight="1" x14ac:dyDescent="0.25">
      <c r="A146" s="5" t="s">
        <v>2276</v>
      </c>
      <c r="B146" s="5" t="s">
        <v>2387</v>
      </c>
      <c r="C146" s="15" t="s">
        <v>17</v>
      </c>
      <c r="D146" s="15" t="s">
        <v>13</v>
      </c>
      <c r="E146" s="15" t="e">
        <f t="shared" si="0"/>
        <v>#REF!</v>
      </c>
      <c r="F146" s="15" t="e">
        <f t="shared" si="1"/>
        <v>#REF!</v>
      </c>
    </row>
    <row r="147" spans="1:6" ht="15.75" customHeight="1" x14ac:dyDescent="0.25">
      <c r="A147" s="5" t="s">
        <v>3527</v>
      </c>
      <c r="B147" s="6" t="s">
        <v>2391</v>
      </c>
      <c r="C147" s="15" t="s">
        <v>17</v>
      </c>
      <c r="D147" s="8" t="s">
        <v>13</v>
      </c>
      <c r="E147" s="15" t="e">
        <f t="shared" si="0"/>
        <v>#REF!</v>
      </c>
      <c r="F147" s="15" t="e">
        <f t="shared" si="1"/>
        <v>#REF!</v>
      </c>
    </row>
    <row r="148" spans="1:6" ht="15.75" customHeight="1" x14ac:dyDescent="0.25">
      <c r="A148" s="5" t="s">
        <v>3530</v>
      </c>
      <c r="B148" s="6" t="s">
        <v>2395</v>
      </c>
      <c r="C148" s="15" t="s">
        <v>17</v>
      </c>
      <c r="D148" s="15" t="s">
        <v>13</v>
      </c>
      <c r="E148" s="15" t="e">
        <f t="shared" si="0"/>
        <v>#REF!</v>
      </c>
      <c r="F148" s="15" t="e">
        <f t="shared" si="1"/>
        <v>#REF!</v>
      </c>
    </row>
    <row r="149" spans="1:6" ht="15.75" customHeight="1" x14ac:dyDescent="0.25">
      <c r="A149" s="5" t="s">
        <v>2424</v>
      </c>
      <c r="B149" s="6" t="s">
        <v>2425</v>
      </c>
      <c r="C149" s="15" t="s">
        <v>17</v>
      </c>
      <c r="D149" s="15" t="s">
        <v>13</v>
      </c>
      <c r="E149" s="15" t="e">
        <f t="shared" si="0"/>
        <v>#REF!</v>
      </c>
      <c r="F149" s="15" t="e">
        <f t="shared" si="1"/>
        <v>#REF!</v>
      </c>
    </row>
    <row r="150" spans="1:6" ht="15.75" customHeight="1" x14ac:dyDescent="0.25">
      <c r="A150" s="5" t="s">
        <v>12287</v>
      </c>
      <c r="B150" s="5" t="s">
        <v>2398</v>
      </c>
      <c r="C150" s="15" t="s">
        <v>17</v>
      </c>
      <c r="D150" s="15" t="s">
        <v>13</v>
      </c>
      <c r="E150" s="15" t="e">
        <f t="shared" si="0"/>
        <v>#REF!</v>
      </c>
      <c r="F150" s="15" t="e">
        <f t="shared" si="1"/>
        <v>#REF!</v>
      </c>
    </row>
    <row r="151" spans="1:6" ht="15.75" customHeight="1" x14ac:dyDescent="0.25">
      <c r="A151" s="5" t="s">
        <v>3533</v>
      </c>
      <c r="B151" s="5" t="s">
        <v>3500</v>
      </c>
      <c r="C151" s="15" t="s">
        <v>17</v>
      </c>
      <c r="D151" s="8" t="s">
        <v>128</v>
      </c>
      <c r="E151" s="15" t="e">
        <f t="shared" si="0"/>
        <v>#REF!</v>
      </c>
      <c r="F151" s="15" t="e">
        <f t="shared" si="1"/>
        <v>#REF!</v>
      </c>
    </row>
    <row r="152" spans="1:6" ht="15.75" customHeight="1" x14ac:dyDescent="0.25">
      <c r="A152" s="5" t="s">
        <v>13306</v>
      </c>
      <c r="B152" s="6" t="s">
        <v>13307</v>
      </c>
      <c r="C152" s="15" t="s">
        <v>17</v>
      </c>
      <c r="D152" s="15" t="s">
        <v>128</v>
      </c>
      <c r="E152" s="15" t="e">
        <f t="shared" si="0"/>
        <v>#REF!</v>
      </c>
      <c r="F152" s="15" t="e">
        <f t="shared" si="1"/>
        <v>#REF!</v>
      </c>
    </row>
    <row r="153" spans="1:6" ht="15.75" customHeight="1" x14ac:dyDescent="0.25">
      <c r="A153" s="5" t="s">
        <v>3537</v>
      </c>
      <c r="B153" s="6" t="s">
        <v>3538</v>
      </c>
      <c r="C153" s="15" t="s">
        <v>17</v>
      </c>
      <c r="D153" s="8" t="s">
        <v>128</v>
      </c>
      <c r="E153" s="15" t="e">
        <f t="shared" si="0"/>
        <v>#REF!</v>
      </c>
      <c r="F153" s="15" t="e">
        <f t="shared" si="1"/>
        <v>#REF!</v>
      </c>
    </row>
    <row r="154" spans="1:6" ht="15.75" customHeight="1" x14ac:dyDescent="0.25">
      <c r="A154" s="5" t="s">
        <v>2427</v>
      </c>
      <c r="B154" s="6" t="s">
        <v>2428</v>
      </c>
      <c r="C154" s="15" t="s">
        <v>17</v>
      </c>
      <c r="D154" s="8" t="s">
        <v>13</v>
      </c>
      <c r="E154" s="15" t="e">
        <f t="shared" si="0"/>
        <v>#REF!</v>
      </c>
      <c r="F154" s="15" t="e">
        <f t="shared" si="1"/>
        <v>#REF!</v>
      </c>
    </row>
    <row r="155" spans="1:6" ht="15.75" customHeight="1" x14ac:dyDescent="0.25">
      <c r="A155" s="5" t="s">
        <v>3541</v>
      </c>
      <c r="B155" s="5" t="s">
        <v>3542</v>
      </c>
      <c r="C155" s="15" t="s">
        <v>17</v>
      </c>
      <c r="D155" s="15" t="s">
        <v>128</v>
      </c>
      <c r="E155" s="15" t="e">
        <f t="shared" si="0"/>
        <v>#REF!</v>
      </c>
      <c r="F155" s="15" t="e">
        <f t="shared" si="1"/>
        <v>#REF!</v>
      </c>
    </row>
    <row r="156" spans="1:6" ht="15.75" customHeight="1" x14ac:dyDescent="0.25">
      <c r="A156" s="5" t="s">
        <v>2431</v>
      </c>
      <c r="B156" s="5" t="s">
        <v>3506</v>
      </c>
      <c r="C156" s="15" t="s">
        <v>17</v>
      </c>
      <c r="D156" s="8" t="s">
        <v>128</v>
      </c>
      <c r="E156" s="15" t="e">
        <f t="shared" si="0"/>
        <v>#REF!</v>
      </c>
      <c r="F156" s="15" t="e">
        <f t="shared" si="1"/>
        <v>#REF!</v>
      </c>
    </row>
    <row r="157" spans="1:6" ht="15.75" customHeight="1" x14ac:dyDescent="0.25">
      <c r="A157" s="5" t="s">
        <v>2436</v>
      </c>
      <c r="B157" s="5" t="s">
        <v>2400</v>
      </c>
      <c r="C157" s="15" t="s">
        <v>17</v>
      </c>
      <c r="D157" s="8" t="s">
        <v>13</v>
      </c>
      <c r="E157" s="15" t="e">
        <f t="shared" si="0"/>
        <v>#REF!</v>
      </c>
      <c r="F157" s="15" t="e">
        <f t="shared" si="1"/>
        <v>#REF!</v>
      </c>
    </row>
    <row r="158" spans="1:6" ht="15.75" customHeight="1" x14ac:dyDescent="0.25">
      <c r="A158" s="5" t="s">
        <v>2334</v>
      </c>
      <c r="B158" s="6" t="s">
        <v>2403</v>
      </c>
      <c r="C158" s="15" t="s">
        <v>17</v>
      </c>
      <c r="D158" s="8" t="s">
        <v>13</v>
      </c>
      <c r="E158" s="15" t="e">
        <f t="shared" si="0"/>
        <v>#REF!</v>
      </c>
      <c r="F158" s="15" t="e">
        <f t="shared" si="1"/>
        <v>#REF!</v>
      </c>
    </row>
    <row r="159" spans="1:6" ht="15.75" customHeight="1" x14ac:dyDescent="0.25">
      <c r="A159" s="5" t="s">
        <v>2336</v>
      </c>
      <c r="B159" s="5" t="s">
        <v>2406</v>
      </c>
      <c r="C159" s="15" t="s">
        <v>17</v>
      </c>
      <c r="D159" s="15" t="s">
        <v>13</v>
      </c>
      <c r="E159" s="15" t="e">
        <f t="shared" si="0"/>
        <v>#REF!</v>
      </c>
      <c r="F159" s="15" t="e">
        <f t="shared" si="1"/>
        <v>#REF!</v>
      </c>
    </row>
    <row r="160" spans="1:6" ht="15.75" customHeight="1" x14ac:dyDescent="0.25">
      <c r="A160" s="5" t="s">
        <v>2284</v>
      </c>
      <c r="B160" s="6" t="s">
        <v>2410</v>
      </c>
      <c r="C160" s="15" t="s">
        <v>17</v>
      </c>
      <c r="D160" s="15" t="s">
        <v>13</v>
      </c>
      <c r="E160" s="15" t="e">
        <f t="shared" si="0"/>
        <v>#REF!</v>
      </c>
      <c r="F160" s="15" t="e">
        <f t="shared" si="1"/>
        <v>#REF!</v>
      </c>
    </row>
    <row r="161" spans="1:6" ht="15.75" customHeight="1" x14ac:dyDescent="0.25">
      <c r="A161" s="5" t="s">
        <v>3548</v>
      </c>
      <c r="B161" s="5" t="s">
        <v>3549</v>
      </c>
      <c r="C161" s="15" t="s">
        <v>17</v>
      </c>
      <c r="D161" s="15" t="s">
        <v>13</v>
      </c>
      <c r="E161" s="15" t="e">
        <f t="shared" si="0"/>
        <v>#REF!</v>
      </c>
      <c r="F161" s="15" t="e">
        <f t="shared" si="1"/>
        <v>#REF!</v>
      </c>
    </row>
    <row r="162" spans="1:6" ht="15.75" customHeight="1" x14ac:dyDescent="0.25">
      <c r="A162" s="5" t="s">
        <v>13308</v>
      </c>
      <c r="B162" s="5" t="s">
        <v>7804</v>
      </c>
      <c r="C162" s="15" t="s">
        <v>17</v>
      </c>
      <c r="D162" s="15" t="s">
        <v>13</v>
      </c>
      <c r="E162" s="15" t="e">
        <f t="shared" si="0"/>
        <v>#REF!</v>
      </c>
      <c r="F162" s="15" t="e">
        <f t="shared" si="1"/>
        <v>#REF!</v>
      </c>
    </row>
    <row r="163" spans="1:6" ht="15.75" customHeight="1" x14ac:dyDescent="0.25">
      <c r="A163" s="5" t="s">
        <v>2291</v>
      </c>
      <c r="B163" s="6" t="s">
        <v>2418</v>
      </c>
      <c r="C163" s="15" t="s">
        <v>17</v>
      </c>
      <c r="D163" s="15" t="s">
        <v>13</v>
      </c>
      <c r="E163" s="15" t="e">
        <f t="shared" si="0"/>
        <v>#REF!</v>
      </c>
      <c r="F163" s="15" t="e">
        <f t="shared" si="1"/>
        <v>#REF!</v>
      </c>
    </row>
    <row r="164" spans="1:6" ht="15.75" customHeight="1" x14ac:dyDescent="0.25">
      <c r="A164" s="5" t="s">
        <v>2292</v>
      </c>
      <c r="B164" s="6" t="s">
        <v>3553</v>
      </c>
      <c r="C164" s="15" t="s">
        <v>17</v>
      </c>
      <c r="D164" s="8" t="s">
        <v>128</v>
      </c>
      <c r="E164" s="15" t="e">
        <f t="shared" si="0"/>
        <v>#REF!</v>
      </c>
      <c r="F164" s="15" t="e">
        <f t="shared" si="1"/>
        <v>#REF!</v>
      </c>
    </row>
    <row r="165" spans="1:6" ht="15.75" customHeight="1" x14ac:dyDescent="0.25">
      <c r="A165" s="5" t="s">
        <v>2294</v>
      </c>
      <c r="B165" s="5" t="s">
        <v>3512</v>
      </c>
      <c r="C165" s="15" t="s">
        <v>17</v>
      </c>
      <c r="D165" s="15" t="s">
        <v>128</v>
      </c>
      <c r="E165" s="15" t="e">
        <f t="shared" si="0"/>
        <v>#REF!</v>
      </c>
      <c r="F165" s="15" t="e">
        <f t="shared" si="1"/>
        <v>#REF!</v>
      </c>
    </row>
    <row r="166" spans="1:6" ht="15.75" customHeight="1" x14ac:dyDescent="0.25">
      <c r="A166" s="5" t="s">
        <v>3557</v>
      </c>
      <c r="B166" s="6" t="s">
        <v>2423</v>
      </c>
      <c r="C166" s="15" t="s">
        <v>17</v>
      </c>
      <c r="D166" s="8" t="s">
        <v>13</v>
      </c>
      <c r="E166" s="15" t="e">
        <f t="shared" si="0"/>
        <v>#REF!</v>
      </c>
      <c r="F166" s="15" t="e">
        <f t="shared" si="1"/>
        <v>#REF!</v>
      </c>
    </row>
    <row r="167" spans="1:6" ht="15.75" customHeight="1" x14ac:dyDescent="0.25">
      <c r="A167" s="5" t="s">
        <v>2298</v>
      </c>
      <c r="B167" s="5" t="s">
        <v>3515</v>
      </c>
      <c r="C167" s="15" t="s">
        <v>17</v>
      </c>
      <c r="D167" s="15" t="s">
        <v>128</v>
      </c>
      <c r="E167" s="15" t="e">
        <f t="shared" si="0"/>
        <v>#REF!</v>
      </c>
      <c r="F167" s="15" t="e">
        <f t="shared" si="1"/>
        <v>#REF!</v>
      </c>
    </row>
    <row r="168" spans="1:6" ht="15.75" customHeight="1" x14ac:dyDescent="0.25">
      <c r="A168" s="5" t="s">
        <v>2300</v>
      </c>
      <c r="B168" s="5" t="s">
        <v>2438</v>
      </c>
      <c r="C168" s="15" t="s">
        <v>17</v>
      </c>
      <c r="D168" s="8" t="s">
        <v>128</v>
      </c>
      <c r="E168" s="15" t="e">
        <f t="shared" si="0"/>
        <v>#REF!</v>
      </c>
      <c r="F168" s="15" t="e">
        <f t="shared" si="1"/>
        <v>#REF!</v>
      </c>
    </row>
    <row r="169" spans="1:6" ht="15.75" customHeight="1" x14ac:dyDescent="0.25">
      <c r="A169" s="5" t="s">
        <v>2441</v>
      </c>
      <c r="B169" s="6" t="s">
        <v>2442</v>
      </c>
      <c r="C169" s="15" t="s">
        <v>17</v>
      </c>
      <c r="D169" s="15" t="s">
        <v>128</v>
      </c>
      <c r="E169" s="15" t="e">
        <f t="shared" si="0"/>
        <v>#REF!</v>
      </c>
      <c r="F169" s="15" t="e">
        <f t="shared" si="1"/>
        <v>#REF!</v>
      </c>
    </row>
    <row r="170" spans="1:6" ht="15.75" customHeight="1" x14ac:dyDescent="0.25">
      <c r="A170" s="5" t="s">
        <v>2304</v>
      </c>
      <c r="B170" s="5" t="s">
        <v>2444</v>
      </c>
      <c r="C170" s="15" t="s">
        <v>17</v>
      </c>
      <c r="D170" s="15" t="s">
        <v>128</v>
      </c>
      <c r="E170" s="15" t="e">
        <f t="shared" si="0"/>
        <v>#REF!</v>
      </c>
      <c r="F170" s="15" t="e">
        <f t="shared" si="1"/>
        <v>#REF!</v>
      </c>
    </row>
    <row r="171" spans="1:6" ht="15.75" customHeight="1" x14ac:dyDescent="0.25">
      <c r="A171" s="5" t="s">
        <v>8497</v>
      </c>
      <c r="B171" s="5" t="s">
        <v>3529</v>
      </c>
      <c r="C171" s="15" t="s">
        <v>17</v>
      </c>
      <c r="D171" s="15" t="s">
        <v>128</v>
      </c>
      <c r="E171" s="15" t="e">
        <f t="shared" si="0"/>
        <v>#REF!</v>
      </c>
      <c r="F171" s="15" t="e">
        <f t="shared" si="1"/>
        <v>#REF!</v>
      </c>
    </row>
    <row r="172" spans="1:6" ht="15.75" customHeight="1" x14ac:dyDescent="0.25">
      <c r="A172" s="5" t="s">
        <v>3560</v>
      </c>
      <c r="B172" s="5" t="s">
        <v>3532</v>
      </c>
      <c r="C172" s="15" t="s">
        <v>17</v>
      </c>
      <c r="D172" s="15" t="s">
        <v>128</v>
      </c>
      <c r="E172" s="15" t="e">
        <f t="shared" si="0"/>
        <v>#REF!</v>
      </c>
      <c r="F172" s="15" t="e">
        <f t="shared" si="1"/>
        <v>#REF!</v>
      </c>
    </row>
    <row r="173" spans="1:6" ht="15.75" customHeight="1" x14ac:dyDescent="0.25">
      <c r="A173" s="5" t="s">
        <v>3563</v>
      </c>
      <c r="B173" s="5" t="s">
        <v>3564</v>
      </c>
      <c r="C173" s="15" t="s">
        <v>17</v>
      </c>
      <c r="D173" s="15" t="s">
        <v>13</v>
      </c>
      <c r="E173" s="15" t="e">
        <f t="shared" si="0"/>
        <v>#REF!</v>
      </c>
      <c r="F173" s="15" t="e">
        <f t="shared" si="1"/>
        <v>#REF!</v>
      </c>
    </row>
    <row r="174" spans="1:6" ht="15.75" customHeight="1" x14ac:dyDescent="0.25">
      <c r="A174" s="5" t="s">
        <v>2446</v>
      </c>
      <c r="B174" s="5" t="s">
        <v>2448</v>
      </c>
      <c r="C174" s="8" t="s">
        <v>17</v>
      </c>
      <c r="D174" s="15" t="s">
        <v>128</v>
      </c>
      <c r="E174" s="15" t="e">
        <f t="shared" si="0"/>
        <v>#REF!</v>
      </c>
      <c r="F174" s="15" t="e">
        <f t="shared" si="1"/>
        <v>#REF!</v>
      </c>
    </row>
    <row r="175" spans="1:6" ht="15.75" customHeight="1" x14ac:dyDescent="0.25">
      <c r="A175" s="5" t="s">
        <v>2361</v>
      </c>
      <c r="B175" s="5" t="s">
        <v>3567</v>
      </c>
      <c r="C175" s="15" t="s">
        <v>17</v>
      </c>
      <c r="D175" s="15" t="s">
        <v>128</v>
      </c>
      <c r="E175" s="15" t="e">
        <f t="shared" si="0"/>
        <v>#REF!</v>
      </c>
      <c r="F175" s="15" t="e">
        <f t="shared" si="1"/>
        <v>#REF!</v>
      </c>
    </row>
    <row r="176" spans="1:6" ht="15.75" customHeight="1" x14ac:dyDescent="0.25">
      <c r="A176" s="5" t="s">
        <v>2311</v>
      </c>
      <c r="B176" s="5" t="s">
        <v>2453</v>
      </c>
      <c r="C176" s="15" t="s">
        <v>17</v>
      </c>
      <c r="D176" s="15" t="s">
        <v>128</v>
      </c>
      <c r="E176" s="15" t="e">
        <f t="shared" si="0"/>
        <v>#REF!</v>
      </c>
      <c r="F176" s="15" t="e">
        <f t="shared" si="1"/>
        <v>#REF!</v>
      </c>
    </row>
    <row r="177" spans="1:6" ht="15.75" customHeight="1" x14ac:dyDescent="0.25">
      <c r="A177" s="5" t="s">
        <v>3570</v>
      </c>
      <c r="B177" s="5" t="s">
        <v>3540</v>
      </c>
      <c r="C177" s="15" t="s">
        <v>17</v>
      </c>
      <c r="D177" s="15" t="s">
        <v>128</v>
      </c>
      <c r="E177" s="15" t="e">
        <f t="shared" si="0"/>
        <v>#REF!</v>
      </c>
      <c r="F177" s="15" t="e">
        <f t="shared" si="1"/>
        <v>#REF!</v>
      </c>
    </row>
    <row r="178" spans="1:6" ht="15.75" customHeight="1" x14ac:dyDescent="0.25">
      <c r="A178" s="5" t="s">
        <v>2455</v>
      </c>
      <c r="B178" s="5" t="s">
        <v>2430</v>
      </c>
      <c r="C178" s="15" t="s">
        <v>17</v>
      </c>
      <c r="D178" s="15" t="s">
        <v>13</v>
      </c>
      <c r="E178" s="15" t="e">
        <f t="shared" si="0"/>
        <v>#REF!</v>
      </c>
      <c r="F178" s="15" t="e">
        <f t="shared" si="1"/>
        <v>#REF!</v>
      </c>
    </row>
    <row r="179" spans="1:6" ht="15.75" customHeight="1" x14ac:dyDescent="0.25">
      <c r="A179" s="5" t="s">
        <v>3574</v>
      </c>
      <c r="B179" s="6" t="s">
        <v>3544</v>
      </c>
      <c r="C179" s="15" t="s">
        <v>17</v>
      </c>
      <c r="D179" s="15" t="s">
        <v>128</v>
      </c>
      <c r="E179" s="15" t="e">
        <f t="shared" si="0"/>
        <v>#REF!</v>
      </c>
      <c r="F179" s="15" t="e">
        <f t="shared" si="1"/>
        <v>#REF!</v>
      </c>
    </row>
    <row r="180" spans="1:6" ht="15.75" customHeight="1" x14ac:dyDescent="0.25">
      <c r="A180" s="5" t="s">
        <v>3575</v>
      </c>
      <c r="B180" s="5" t="s">
        <v>2435</v>
      </c>
      <c r="C180" s="15" t="s">
        <v>17</v>
      </c>
      <c r="D180" s="15" t="s">
        <v>13</v>
      </c>
      <c r="E180" s="15" t="e">
        <f t="shared" si="0"/>
        <v>#REF!</v>
      </c>
      <c r="F180" s="15" t="e">
        <f t="shared" si="1"/>
        <v>#REF!</v>
      </c>
    </row>
    <row r="181" spans="1:6" ht="15.75" customHeight="1" x14ac:dyDescent="0.25">
      <c r="A181" s="5" t="s">
        <v>2458</v>
      </c>
      <c r="B181" s="6" t="s">
        <v>2437</v>
      </c>
      <c r="C181" s="15" t="s">
        <v>17</v>
      </c>
      <c r="D181" s="15" t="s">
        <v>13</v>
      </c>
      <c r="E181" s="15" t="e">
        <f t="shared" si="0"/>
        <v>#REF!</v>
      </c>
      <c r="F181" s="15" t="e">
        <f t="shared" si="1"/>
        <v>#REF!</v>
      </c>
    </row>
    <row r="182" spans="1:6" ht="15.75" customHeight="1" x14ac:dyDescent="0.25">
      <c r="A182" s="5" t="s">
        <v>2321</v>
      </c>
      <c r="B182" s="5" t="s">
        <v>2461</v>
      </c>
      <c r="C182" s="15" t="s">
        <v>17</v>
      </c>
      <c r="D182" s="15" t="s">
        <v>128</v>
      </c>
      <c r="E182" s="15" t="e">
        <f t="shared" si="0"/>
        <v>#REF!</v>
      </c>
      <c r="F182" s="15" t="e">
        <f t="shared" si="1"/>
        <v>#REF!</v>
      </c>
    </row>
    <row r="183" spans="1:6" ht="15.75" customHeight="1" x14ac:dyDescent="0.25">
      <c r="A183" s="5" t="s">
        <v>2464</v>
      </c>
      <c r="B183" s="6" t="s">
        <v>2465</v>
      </c>
      <c r="C183" s="15" t="s">
        <v>17</v>
      </c>
      <c r="D183" s="15" t="s">
        <v>128</v>
      </c>
      <c r="E183" s="15" t="e">
        <f t="shared" si="0"/>
        <v>#REF!</v>
      </c>
      <c r="F183" s="15" t="e">
        <f t="shared" si="1"/>
        <v>#REF!</v>
      </c>
    </row>
    <row r="184" spans="1:6" ht="15.75" customHeight="1" x14ac:dyDescent="0.25">
      <c r="A184" s="5" t="s">
        <v>2469</v>
      </c>
      <c r="B184" s="6" t="s">
        <v>2470</v>
      </c>
      <c r="C184" s="15" t="s">
        <v>17</v>
      </c>
      <c r="D184" s="15" t="s">
        <v>128</v>
      </c>
      <c r="E184" s="15" t="e">
        <f t="shared" si="0"/>
        <v>#REF!</v>
      </c>
      <c r="F184" s="15" t="e">
        <f t="shared" si="1"/>
        <v>#REF!</v>
      </c>
    </row>
    <row r="185" spans="1:6" ht="15.75" customHeight="1" x14ac:dyDescent="0.25">
      <c r="A185" s="5" t="s">
        <v>2325</v>
      </c>
      <c r="B185" s="5" t="s">
        <v>2473</v>
      </c>
      <c r="C185" s="15" t="s">
        <v>17</v>
      </c>
      <c r="D185" s="15" t="s">
        <v>128</v>
      </c>
      <c r="E185" s="15" t="e">
        <f t="shared" si="0"/>
        <v>#REF!</v>
      </c>
      <c r="F185" s="15" t="e">
        <f t="shared" si="1"/>
        <v>#REF!</v>
      </c>
    </row>
    <row r="186" spans="1:6" ht="15.75" customHeight="1" x14ac:dyDescent="0.25">
      <c r="A186" s="5" t="s">
        <v>2477</v>
      </c>
      <c r="B186" s="6" t="s">
        <v>2478</v>
      </c>
      <c r="C186" s="15" t="s">
        <v>17</v>
      </c>
      <c r="D186" s="15" t="s">
        <v>128</v>
      </c>
      <c r="E186" s="15" t="e">
        <f t="shared" si="0"/>
        <v>#REF!</v>
      </c>
      <c r="F186" s="15" t="e">
        <f t="shared" si="1"/>
        <v>#REF!</v>
      </c>
    </row>
    <row r="187" spans="1:6" ht="15.75" customHeight="1" x14ac:dyDescent="0.25">
      <c r="A187" s="5" t="s">
        <v>2329</v>
      </c>
      <c r="B187" s="5" t="s">
        <v>3552</v>
      </c>
      <c r="C187" s="15" t="s">
        <v>17</v>
      </c>
      <c r="D187" s="15" t="s">
        <v>128</v>
      </c>
      <c r="E187" s="15" t="e">
        <f t="shared" si="0"/>
        <v>#REF!</v>
      </c>
      <c r="F187" s="15" t="e">
        <f t="shared" si="1"/>
        <v>#REF!</v>
      </c>
    </row>
    <row r="188" spans="1:6" ht="15.75" customHeight="1" x14ac:dyDescent="0.25">
      <c r="A188" s="5" t="s">
        <v>3577</v>
      </c>
      <c r="B188" s="6" t="s">
        <v>3556</v>
      </c>
      <c r="C188" s="15" t="s">
        <v>17</v>
      </c>
      <c r="D188" s="15" t="s">
        <v>128</v>
      </c>
      <c r="E188" s="15" t="e">
        <f t="shared" si="0"/>
        <v>#REF!</v>
      </c>
      <c r="F188" s="15" t="e">
        <f t="shared" si="1"/>
        <v>#REF!</v>
      </c>
    </row>
    <row r="189" spans="1:6" ht="15.75" customHeight="1" x14ac:dyDescent="0.25">
      <c r="A189" s="5" t="s">
        <v>2488</v>
      </c>
      <c r="B189" s="6" t="s">
        <v>2489</v>
      </c>
      <c r="C189" s="15" t="s">
        <v>17</v>
      </c>
      <c r="D189" s="15" t="s">
        <v>128</v>
      </c>
      <c r="E189" s="15" t="e">
        <f t="shared" si="0"/>
        <v>#REF!</v>
      </c>
      <c r="F189" s="15" t="e">
        <f t="shared" si="1"/>
        <v>#REF!</v>
      </c>
    </row>
    <row r="190" spans="1:6" ht="15.75" customHeight="1" x14ac:dyDescent="0.25">
      <c r="A190" s="5" t="s">
        <v>2379</v>
      </c>
      <c r="B190" s="5" t="s">
        <v>3559</v>
      </c>
      <c r="C190" s="15" t="s">
        <v>17</v>
      </c>
      <c r="D190" s="15" t="s">
        <v>128</v>
      </c>
      <c r="E190" s="15" t="e">
        <f t="shared" si="0"/>
        <v>#REF!</v>
      </c>
      <c r="F190" s="15" t="e">
        <f t="shared" si="1"/>
        <v>#REF!</v>
      </c>
    </row>
    <row r="191" spans="1:6" ht="15.75" customHeight="1" x14ac:dyDescent="0.25">
      <c r="A191" s="5" t="s">
        <v>2493</v>
      </c>
      <c r="B191" s="5" t="s">
        <v>2495</v>
      </c>
      <c r="C191" s="18" t="s">
        <v>17</v>
      </c>
      <c r="D191" s="15" t="s">
        <v>128</v>
      </c>
      <c r="E191" s="15" t="e">
        <f t="shared" si="0"/>
        <v>#REF!</v>
      </c>
      <c r="F191" s="15" t="e">
        <f t="shared" si="1"/>
        <v>#REF!</v>
      </c>
    </row>
    <row r="192" spans="1:6" ht="15.75" customHeight="1" x14ac:dyDescent="0.25">
      <c r="A192" s="5" t="s">
        <v>2498</v>
      </c>
      <c r="B192" s="5" t="s">
        <v>2440</v>
      </c>
      <c r="C192" s="15" t="s">
        <v>17</v>
      </c>
      <c r="D192" s="15" t="s">
        <v>13</v>
      </c>
      <c r="E192" s="15" t="e">
        <f t="shared" si="0"/>
        <v>#REF!</v>
      </c>
      <c r="F192" s="15" t="e">
        <f t="shared" si="1"/>
        <v>#REF!</v>
      </c>
    </row>
    <row r="193" spans="1:6" ht="15.75" customHeight="1" x14ac:dyDescent="0.25">
      <c r="A193" s="5" t="s">
        <v>3580</v>
      </c>
      <c r="B193" s="6" t="s">
        <v>2443</v>
      </c>
      <c r="C193" s="18" t="s">
        <v>17</v>
      </c>
      <c r="D193" s="15" t="s">
        <v>13</v>
      </c>
      <c r="E193" s="15" t="e">
        <f t="shared" si="0"/>
        <v>#REF!</v>
      </c>
      <c r="F193" s="15" t="e">
        <f t="shared" si="1"/>
        <v>#REF!</v>
      </c>
    </row>
    <row r="194" spans="1:6" ht="15.75" customHeight="1" x14ac:dyDescent="0.25">
      <c r="A194" s="5" t="s">
        <v>3583</v>
      </c>
      <c r="B194" s="19" t="s">
        <v>2445</v>
      </c>
      <c r="C194" s="8" t="s">
        <v>17</v>
      </c>
      <c r="D194" s="8" t="s">
        <v>13</v>
      </c>
      <c r="E194" s="15" t="e">
        <f t="shared" si="0"/>
        <v>#REF!</v>
      </c>
      <c r="F194" s="15" t="e">
        <f t="shared" si="1"/>
        <v>#REF!</v>
      </c>
    </row>
    <row r="195" spans="1:6" ht="15.75" customHeight="1" x14ac:dyDescent="0.25">
      <c r="A195" s="5" t="s">
        <v>2501</v>
      </c>
      <c r="B195" s="19" t="s">
        <v>2502</v>
      </c>
      <c r="C195" s="8" t="s">
        <v>17</v>
      </c>
      <c r="D195" s="8" t="s">
        <v>13</v>
      </c>
      <c r="E195" s="15" t="e">
        <f t="shared" si="0"/>
        <v>#REF!</v>
      </c>
      <c r="F195" s="15" t="e">
        <f t="shared" si="1"/>
        <v>#REF!</v>
      </c>
    </row>
    <row r="196" spans="1:6" ht="15.75" customHeight="1" x14ac:dyDescent="0.25">
      <c r="A196" s="5" t="s">
        <v>2508</v>
      </c>
      <c r="B196" s="19" t="s">
        <v>2509</v>
      </c>
      <c r="C196" s="20" t="s">
        <v>17</v>
      </c>
      <c r="D196" s="20" t="s">
        <v>128</v>
      </c>
      <c r="E196" s="15" t="e">
        <f t="shared" si="0"/>
        <v>#REF!</v>
      </c>
      <c r="F196" s="15" t="e">
        <f t="shared" si="1"/>
        <v>#REF!</v>
      </c>
    </row>
    <row r="197" spans="1:6" ht="15.75" customHeight="1" x14ac:dyDescent="0.25">
      <c r="A197" s="5" t="s">
        <v>3586</v>
      </c>
      <c r="B197" s="19" t="s">
        <v>3566</v>
      </c>
      <c r="C197" s="20" t="s">
        <v>17</v>
      </c>
      <c r="D197" s="20" t="s">
        <v>128</v>
      </c>
      <c r="E197" s="15" t="e">
        <f t="shared" si="0"/>
        <v>#REF!</v>
      </c>
      <c r="F197" s="15" t="e">
        <f t="shared" si="1"/>
        <v>#REF!</v>
      </c>
    </row>
    <row r="198" spans="1:6" ht="15.75" customHeight="1" x14ac:dyDescent="0.25">
      <c r="A198" s="5" t="s">
        <v>3587</v>
      </c>
      <c r="B198" s="19" t="s">
        <v>2449</v>
      </c>
      <c r="C198" s="20" t="s">
        <v>17</v>
      </c>
      <c r="D198" s="20" t="s">
        <v>13</v>
      </c>
      <c r="E198" s="15" t="e">
        <f t="shared" si="0"/>
        <v>#REF!</v>
      </c>
      <c r="F198" s="15" t="e">
        <f t="shared" si="1"/>
        <v>#REF!</v>
      </c>
    </row>
    <row r="199" spans="1:6" ht="15.75" customHeight="1" x14ac:dyDescent="0.25">
      <c r="A199" s="5" t="s">
        <v>4219</v>
      </c>
      <c r="B199" s="19" t="s">
        <v>3569</v>
      </c>
      <c r="C199" s="20" t="s">
        <v>17</v>
      </c>
      <c r="D199" s="20" t="s">
        <v>128</v>
      </c>
      <c r="E199" s="15" t="e">
        <f t="shared" si="0"/>
        <v>#REF!</v>
      </c>
      <c r="F199" s="15" t="e">
        <f t="shared" si="1"/>
        <v>#REF!</v>
      </c>
    </row>
    <row r="200" spans="1:6" ht="15.75" customHeight="1" x14ac:dyDescent="0.25">
      <c r="A200" s="5" t="s">
        <v>2512</v>
      </c>
      <c r="B200" s="19" t="s">
        <v>2454</v>
      </c>
      <c r="C200" s="20" t="s">
        <v>17</v>
      </c>
      <c r="D200" s="20" t="s">
        <v>13</v>
      </c>
      <c r="E200" s="15" t="e">
        <f t="shared" si="0"/>
        <v>#REF!</v>
      </c>
      <c r="F200" s="15" t="e">
        <f t="shared" si="1"/>
        <v>#REF!</v>
      </c>
    </row>
    <row r="201" spans="1:6" ht="15.75" customHeight="1" x14ac:dyDescent="0.25">
      <c r="A201" s="5" t="s">
        <v>13309</v>
      </c>
      <c r="B201" s="19" t="s">
        <v>3573</v>
      </c>
      <c r="C201" s="20" t="s">
        <v>17</v>
      </c>
      <c r="D201" s="20" t="s">
        <v>128</v>
      </c>
      <c r="E201" s="15" t="e">
        <f t="shared" si="0"/>
        <v>#REF!</v>
      </c>
      <c r="F201" s="15" t="e">
        <f t="shared" si="1"/>
        <v>#REF!</v>
      </c>
    </row>
    <row r="202" spans="1:6" ht="15.75" customHeight="1" x14ac:dyDescent="0.25">
      <c r="A202" s="5" t="s">
        <v>2389</v>
      </c>
      <c r="B202" s="19" t="s">
        <v>2457</v>
      </c>
      <c r="C202" s="20" t="s">
        <v>17</v>
      </c>
      <c r="D202" s="20" t="s">
        <v>13</v>
      </c>
      <c r="E202" s="15" t="e">
        <f t="shared" si="0"/>
        <v>#REF!</v>
      </c>
      <c r="F202" s="15" t="e">
        <f t="shared" si="1"/>
        <v>#REF!</v>
      </c>
    </row>
    <row r="203" spans="1:6" ht="15.75" customHeight="1" x14ac:dyDescent="0.25">
      <c r="A203" s="5" t="s">
        <v>2514</v>
      </c>
      <c r="B203" s="19" t="s">
        <v>2515</v>
      </c>
      <c r="C203" s="20" t="s">
        <v>17</v>
      </c>
      <c r="D203" s="20" t="s">
        <v>128</v>
      </c>
      <c r="E203" s="15" t="e">
        <f t="shared" si="0"/>
        <v>#REF!</v>
      </c>
      <c r="F203" s="15" t="e">
        <f t="shared" si="1"/>
        <v>#REF!</v>
      </c>
    </row>
    <row r="204" spans="1:6" ht="15.75" customHeight="1" x14ac:dyDescent="0.25">
      <c r="A204" s="5" t="s">
        <v>2518</v>
      </c>
      <c r="B204" s="19" t="s">
        <v>2519</v>
      </c>
      <c r="C204" s="20" t="s">
        <v>17</v>
      </c>
      <c r="D204" s="20" t="s">
        <v>128</v>
      </c>
      <c r="E204" s="15" t="e">
        <f t="shared" si="0"/>
        <v>#REF!</v>
      </c>
      <c r="F204" s="15" t="e">
        <f t="shared" si="1"/>
        <v>#REF!</v>
      </c>
    </row>
    <row r="205" spans="1:6" ht="15.75" customHeight="1" x14ac:dyDescent="0.25">
      <c r="A205" s="5" t="s">
        <v>2343</v>
      </c>
      <c r="B205" s="19" t="s">
        <v>2460</v>
      </c>
      <c r="C205" s="20" t="s">
        <v>17</v>
      </c>
      <c r="D205" s="20" t="s">
        <v>13</v>
      </c>
      <c r="E205" s="15" t="e">
        <f t="shared" si="0"/>
        <v>#REF!</v>
      </c>
      <c r="F205" s="15" t="e">
        <f t="shared" si="1"/>
        <v>#REF!</v>
      </c>
    </row>
    <row r="206" spans="1:6" ht="15.75" customHeight="1" x14ac:dyDescent="0.25">
      <c r="A206" s="5" t="s">
        <v>2522</v>
      </c>
      <c r="B206" s="19" t="s">
        <v>2525</v>
      </c>
      <c r="C206" s="20" t="s">
        <v>17</v>
      </c>
      <c r="D206" s="20" t="s">
        <v>13</v>
      </c>
      <c r="E206" s="15" t="e">
        <f t="shared" si="0"/>
        <v>#REF!</v>
      </c>
      <c r="F206" s="15" t="e">
        <f t="shared" si="1"/>
        <v>#REF!</v>
      </c>
    </row>
    <row r="207" spans="1:6" ht="15.75" customHeight="1" x14ac:dyDescent="0.25">
      <c r="A207" s="5" t="s">
        <v>2348</v>
      </c>
      <c r="B207" s="19" t="s">
        <v>2468</v>
      </c>
      <c r="C207" s="20" t="s">
        <v>17</v>
      </c>
      <c r="D207" s="20" t="s">
        <v>13</v>
      </c>
      <c r="E207" s="15" t="e">
        <f t="shared" si="0"/>
        <v>#REF!</v>
      </c>
      <c r="F207" s="15" t="e">
        <f t="shared" si="1"/>
        <v>#REF!</v>
      </c>
    </row>
    <row r="208" spans="1:6" ht="15.75" customHeight="1" x14ac:dyDescent="0.25">
      <c r="A208" s="5" t="s">
        <v>3590</v>
      </c>
      <c r="B208" s="19" t="s">
        <v>3591</v>
      </c>
      <c r="C208" s="20" t="s">
        <v>17</v>
      </c>
      <c r="D208" s="20" t="s">
        <v>13</v>
      </c>
      <c r="E208" s="15" t="e">
        <f t="shared" si="0"/>
        <v>#REF!</v>
      </c>
      <c r="F208" s="15" t="e">
        <f t="shared" si="1"/>
        <v>#REF!</v>
      </c>
    </row>
    <row r="209" spans="1:6" ht="15.75" customHeight="1" x14ac:dyDescent="0.25">
      <c r="A209" s="5" t="s">
        <v>3595</v>
      </c>
      <c r="B209" s="19" t="s">
        <v>2476</v>
      </c>
      <c r="C209" s="20" t="s">
        <v>17</v>
      </c>
      <c r="D209" s="20" t="s">
        <v>13</v>
      </c>
      <c r="E209" s="15" t="e">
        <f t="shared" si="0"/>
        <v>#REF!</v>
      </c>
      <c r="F209" s="15" t="e">
        <f t="shared" si="1"/>
        <v>#REF!</v>
      </c>
    </row>
    <row r="210" spans="1:6" ht="15.75" customHeight="1" x14ac:dyDescent="0.25">
      <c r="A210" s="5" t="s">
        <v>2363</v>
      </c>
      <c r="B210" s="19" t="s">
        <v>2482</v>
      </c>
      <c r="C210" s="20" t="s">
        <v>17</v>
      </c>
      <c r="D210" s="20" t="s">
        <v>13</v>
      </c>
      <c r="E210" s="15" t="e">
        <f t="shared" si="0"/>
        <v>#REF!</v>
      </c>
      <c r="F210" s="15" t="e">
        <f t="shared" si="1"/>
        <v>#REF!</v>
      </c>
    </row>
    <row r="211" spans="1:6" ht="15.75" customHeight="1" x14ac:dyDescent="0.25">
      <c r="A211" s="5" t="s">
        <v>2365</v>
      </c>
      <c r="B211" s="19" t="s">
        <v>2487</v>
      </c>
      <c r="C211" s="20" t="s">
        <v>17</v>
      </c>
      <c r="D211" s="20" t="s">
        <v>13</v>
      </c>
      <c r="E211" s="15" t="e">
        <f t="shared" si="0"/>
        <v>#REF!</v>
      </c>
      <c r="F211" s="15" t="e">
        <f t="shared" si="1"/>
        <v>#REF!</v>
      </c>
    </row>
    <row r="212" spans="1:6" ht="15.75" customHeight="1" x14ac:dyDescent="0.25">
      <c r="A212" s="5" t="s">
        <v>3604</v>
      </c>
      <c r="B212" s="19" t="s">
        <v>3605</v>
      </c>
      <c r="C212" s="20" t="s">
        <v>17</v>
      </c>
      <c r="D212" s="20" t="s">
        <v>128</v>
      </c>
      <c r="E212" s="15" t="e">
        <f t="shared" si="0"/>
        <v>#REF!</v>
      </c>
      <c r="F212" s="15" t="e">
        <f t="shared" si="1"/>
        <v>#REF!</v>
      </c>
    </row>
    <row r="213" spans="1:6" ht="15.75" customHeight="1" x14ac:dyDescent="0.25">
      <c r="A213" s="5" t="s">
        <v>2401</v>
      </c>
      <c r="B213" s="19" t="s">
        <v>3607</v>
      </c>
      <c r="C213" s="20" t="s">
        <v>17</v>
      </c>
      <c r="D213" s="20" t="s">
        <v>13</v>
      </c>
      <c r="E213" s="15" t="e">
        <f t="shared" si="0"/>
        <v>#REF!</v>
      </c>
      <c r="F213" s="15" t="e">
        <f t="shared" si="1"/>
        <v>#REF!</v>
      </c>
    </row>
    <row r="214" spans="1:6" ht="15.75" customHeight="1" x14ac:dyDescent="0.25">
      <c r="A214" s="5" t="s">
        <v>3609</v>
      </c>
      <c r="B214" s="19" t="s">
        <v>3579</v>
      </c>
      <c r="C214" s="20" t="s">
        <v>17</v>
      </c>
      <c r="D214" s="20" t="s">
        <v>128</v>
      </c>
      <c r="E214" s="15" t="e">
        <f t="shared" si="0"/>
        <v>#REF!</v>
      </c>
      <c r="F214" s="15" t="e">
        <f t="shared" si="1"/>
        <v>#REF!</v>
      </c>
    </row>
    <row r="215" spans="1:6" ht="15.75" customHeight="1" x14ac:dyDescent="0.25">
      <c r="A215" s="5" t="s">
        <v>3611</v>
      </c>
      <c r="B215" s="19" t="s">
        <v>2497</v>
      </c>
      <c r="C215" s="20" t="s">
        <v>17</v>
      </c>
      <c r="D215" s="20" t="s">
        <v>13</v>
      </c>
      <c r="E215" s="15" t="e">
        <f t="shared" si="0"/>
        <v>#REF!</v>
      </c>
      <c r="F215" s="15" t="e">
        <f t="shared" si="1"/>
        <v>#REF!</v>
      </c>
    </row>
    <row r="216" spans="1:6" ht="15.75" customHeight="1" x14ac:dyDescent="0.25">
      <c r="A216" s="5" t="s">
        <v>2367</v>
      </c>
      <c r="B216" s="19" t="s">
        <v>2500</v>
      </c>
      <c r="C216" s="20" t="s">
        <v>17</v>
      </c>
      <c r="D216" s="20" t="s">
        <v>13</v>
      </c>
      <c r="E216" s="15" t="e">
        <f t="shared" si="0"/>
        <v>#REF!</v>
      </c>
      <c r="F216" s="15" t="e">
        <f t="shared" si="1"/>
        <v>#REF!</v>
      </c>
    </row>
    <row r="217" spans="1:6" ht="15.75" customHeight="1" x14ac:dyDescent="0.25">
      <c r="A217" s="5" t="s">
        <v>2371</v>
      </c>
      <c r="B217" s="19" t="s">
        <v>3582</v>
      </c>
      <c r="C217" s="20" t="s">
        <v>17</v>
      </c>
      <c r="D217" s="20" t="s">
        <v>128</v>
      </c>
      <c r="E217" s="15" t="e">
        <f t="shared" si="0"/>
        <v>#REF!</v>
      </c>
      <c r="F217" s="15" t="e">
        <f t="shared" si="1"/>
        <v>#REF!</v>
      </c>
    </row>
    <row r="218" spans="1:6" ht="15.75" customHeight="1" x14ac:dyDescent="0.25">
      <c r="A218" s="5" t="s">
        <v>2413</v>
      </c>
      <c r="B218" s="19" t="s">
        <v>3585</v>
      </c>
      <c r="C218" s="20" t="s">
        <v>17</v>
      </c>
      <c r="D218" s="20" t="s">
        <v>128</v>
      </c>
      <c r="E218" s="15" t="e">
        <f t="shared" si="0"/>
        <v>#REF!</v>
      </c>
      <c r="F218" s="15" t="e">
        <f t="shared" si="1"/>
        <v>#REF!</v>
      </c>
    </row>
    <row r="219" spans="1:6" ht="15.75" customHeight="1" x14ac:dyDescent="0.25">
      <c r="A219" s="5" t="s">
        <v>2377</v>
      </c>
      <c r="B219" s="19" t="s">
        <v>2507</v>
      </c>
      <c r="C219" s="20" t="s">
        <v>17</v>
      </c>
      <c r="D219" s="20" t="s">
        <v>13</v>
      </c>
      <c r="E219" s="15" t="e">
        <f t="shared" si="0"/>
        <v>#REF!</v>
      </c>
      <c r="F219" s="15" t="e">
        <f t="shared" si="1"/>
        <v>#REF!</v>
      </c>
    </row>
    <row r="220" spans="1:6" ht="15.75" customHeight="1" x14ac:dyDescent="0.25">
      <c r="A220" s="5" t="s">
        <v>2380</v>
      </c>
      <c r="B220" s="19" t="s">
        <v>10249</v>
      </c>
      <c r="C220" s="20" t="s">
        <v>17</v>
      </c>
      <c r="D220" s="20" t="s">
        <v>13</v>
      </c>
      <c r="E220" s="15" t="e">
        <f t="shared" si="0"/>
        <v>#REF!</v>
      </c>
      <c r="F220" s="15" t="e">
        <f t="shared" si="1"/>
        <v>#REF!</v>
      </c>
    </row>
    <row r="221" spans="1:6" ht="15.75" customHeight="1" x14ac:dyDescent="0.25">
      <c r="A221" s="5" t="s">
        <v>2530</v>
      </c>
      <c r="B221" s="19" t="s">
        <v>2531</v>
      </c>
      <c r="C221" s="20" t="s">
        <v>17</v>
      </c>
      <c r="D221" s="20" t="s">
        <v>128</v>
      </c>
      <c r="E221" s="15" t="e">
        <f t="shared" si="0"/>
        <v>#REF!</v>
      </c>
      <c r="F221" s="15" t="e">
        <f t="shared" si="1"/>
        <v>#REF!</v>
      </c>
    </row>
    <row r="222" spans="1:6" ht="15.75" customHeight="1" x14ac:dyDescent="0.25">
      <c r="A222" s="5" t="s">
        <v>2420</v>
      </c>
      <c r="B222" s="19" t="s">
        <v>3619</v>
      </c>
      <c r="C222" s="20" t="s">
        <v>17</v>
      </c>
      <c r="D222" s="20" t="s">
        <v>128</v>
      </c>
      <c r="E222" s="15" t="e">
        <f t="shared" si="0"/>
        <v>#REF!</v>
      </c>
      <c r="F222" s="15" t="e">
        <f t="shared" si="1"/>
        <v>#REF!</v>
      </c>
    </row>
    <row r="223" spans="1:6" ht="15.75" customHeight="1" x14ac:dyDescent="0.25">
      <c r="A223" s="5" t="s">
        <v>2536</v>
      </c>
      <c r="B223" s="19" t="s">
        <v>2537</v>
      </c>
      <c r="C223" s="20" t="s">
        <v>17</v>
      </c>
      <c r="D223" s="20" t="s">
        <v>13</v>
      </c>
      <c r="E223" s="15" t="e">
        <f t="shared" si="0"/>
        <v>#REF!</v>
      </c>
      <c r="F223" s="15" t="e">
        <f t="shared" si="1"/>
        <v>#REF!</v>
      </c>
    </row>
    <row r="224" spans="1:6" ht="15.75" customHeight="1" x14ac:dyDescent="0.25">
      <c r="A224" s="5" t="s">
        <v>2540</v>
      </c>
      <c r="B224" s="19" t="s">
        <v>2541</v>
      </c>
      <c r="C224" s="20" t="s">
        <v>17</v>
      </c>
      <c r="D224" s="20" t="s">
        <v>13</v>
      </c>
      <c r="E224" s="15" t="e">
        <f t="shared" si="0"/>
        <v>#REF!</v>
      </c>
      <c r="F224" s="15" t="e">
        <f t="shared" si="1"/>
        <v>#REF!</v>
      </c>
    </row>
    <row r="225" spans="1:6" ht="15.75" customHeight="1" x14ac:dyDescent="0.25">
      <c r="A225" s="5" t="s">
        <v>3620</v>
      </c>
      <c r="B225" s="19" t="s">
        <v>3621</v>
      </c>
      <c r="C225" s="20" t="s">
        <v>17</v>
      </c>
      <c r="D225" s="20" t="s">
        <v>13</v>
      </c>
      <c r="E225" s="15" t="e">
        <f t="shared" si="0"/>
        <v>#REF!</v>
      </c>
      <c r="F225" s="15" t="e">
        <f t="shared" si="1"/>
        <v>#REF!</v>
      </c>
    </row>
    <row r="226" spans="1:6" ht="15.75" customHeight="1" x14ac:dyDescent="0.25">
      <c r="A226" s="5" t="s">
        <v>3623</v>
      </c>
      <c r="B226" s="19" t="s">
        <v>3624</v>
      </c>
      <c r="C226" s="20" t="s">
        <v>17</v>
      </c>
      <c r="D226" s="20" t="s">
        <v>13</v>
      </c>
      <c r="E226" s="15" t="e">
        <f t="shared" si="0"/>
        <v>#REF!</v>
      </c>
      <c r="F226" s="15" t="e">
        <f t="shared" si="1"/>
        <v>#REF!</v>
      </c>
    </row>
    <row r="227" spans="1:6" ht="15.75" customHeight="1" x14ac:dyDescent="0.25">
      <c r="A227" s="5" t="s">
        <v>3625</v>
      </c>
      <c r="B227" s="19" t="s">
        <v>2517</v>
      </c>
      <c r="C227" s="20" t="s">
        <v>17</v>
      </c>
      <c r="D227" s="20" t="s">
        <v>13</v>
      </c>
      <c r="E227" s="15" t="e">
        <f t="shared" si="0"/>
        <v>#REF!</v>
      </c>
      <c r="F227" s="15" t="e">
        <f t="shared" si="1"/>
        <v>#REF!</v>
      </c>
    </row>
    <row r="228" spans="1:6" ht="15.75" customHeight="1" x14ac:dyDescent="0.25">
      <c r="A228" s="5" t="s">
        <v>2387</v>
      </c>
      <c r="B228" s="19" t="s">
        <v>2520</v>
      </c>
      <c r="C228" s="20" t="s">
        <v>17</v>
      </c>
      <c r="D228" s="20" t="s">
        <v>13</v>
      </c>
      <c r="E228" s="15" t="e">
        <f t="shared" si="0"/>
        <v>#REF!</v>
      </c>
      <c r="F228" s="15" t="e">
        <f t="shared" si="1"/>
        <v>#REF!</v>
      </c>
    </row>
    <row r="229" spans="1:6" ht="15.75" customHeight="1" x14ac:dyDescent="0.25">
      <c r="A229" s="5" t="s">
        <v>2390</v>
      </c>
      <c r="B229" s="19" t="s">
        <v>2521</v>
      </c>
      <c r="C229" s="20" t="s">
        <v>17</v>
      </c>
      <c r="D229" s="20" t="s">
        <v>13</v>
      </c>
      <c r="E229" s="15" t="e">
        <f t="shared" si="0"/>
        <v>#REF!</v>
      </c>
      <c r="F229" s="15" t="e">
        <f t="shared" si="1"/>
        <v>#REF!</v>
      </c>
    </row>
    <row r="230" spans="1:6" ht="15.75" customHeight="1" x14ac:dyDescent="0.25">
      <c r="A230" s="5" t="s">
        <v>2394</v>
      </c>
      <c r="B230" s="19" t="s">
        <v>2527</v>
      </c>
      <c r="C230" s="20" t="s">
        <v>17</v>
      </c>
      <c r="D230" s="20" t="s">
        <v>13</v>
      </c>
      <c r="E230" s="15" t="e">
        <f t="shared" si="0"/>
        <v>#REF!</v>
      </c>
      <c r="F230" s="15" t="e">
        <f t="shared" si="1"/>
        <v>#REF!</v>
      </c>
    </row>
    <row r="231" spans="1:6" ht="15.75" customHeight="1" x14ac:dyDescent="0.25">
      <c r="A231" s="5" t="s">
        <v>2549</v>
      </c>
      <c r="B231" s="19" t="s">
        <v>2551</v>
      </c>
      <c r="C231" s="20" t="s">
        <v>17</v>
      </c>
      <c r="D231" s="20" t="s">
        <v>128</v>
      </c>
      <c r="E231" s="15" t="e">
        <f t="shared" si="0"/>
        <v>#REF!</v>
      </c>
      <c r="F231" s="15" t="e">
        <f t="shared" si="1"/>
        <v>#REF!</v>
      </c>
    </row>
    <row r="232" spans="1:6" ht="15.75" customHeight="1" x14ac:dyDescent="0.25">
      <c r="A232" s="5" t="s">
        <v>2398</v>
      </c>
      <c r="B232" s="19" t="s">
        <v>2553</v>
      </c>
      <c r="C232" s="20" t="s">
        <v>17</v>
      </c>
      <c r="D232" s="20" t="s">
        <v>128</v>
      </c>
      <c r="E232" s="15" t="e">
        <f t="shared" si="0"/>
        <v>#REF!</v>
      </c>
      <c r="F232" s="15" t="e">
        <f t="shared" si="1"/>
        <v>#REF!</v>
      </c>
    </row>
    <row r="233" spans="1:6" ht="15.75" customHeight="1" x14ac:dyDescent="0.25">
      <c r="A233" s="5" t="s">
        <v>3499</v>
      </c>
      <c r="B233" s="19" t="s">
        <v>3598</v>
      </c>
      <c r="C233" s="20" t="s">
        <v>17</v>
      </c>
      <c r="D233" s="20" t="s">
        <v>128</v>
      </c>
      <c r="E233" s="15" t="e">
        <f t="shared" si="0"/>
        <v>#REF!</v>
      </c>
      <c r="F233" s="15" t="e">
        <f t="shared" si="1"/>
        <v>#REF!</v>
      </c>
    </row>
    <row r="234" spans="1:6" ht="15.75" customHeight="1" x14ac:dyDescent="0.25">
      <c r="A234" s="5" t="s">
        <v>3629</v>
      </c>
      <c r="B234" s="19" t="s">
        <v>3599</v>
      </c>
      <c r="C234" s="20" t="s">
        <v>17</v>
      </c>
      <c r="D234" s="20" t="s">
        <v>128</v>
      </c>
      <c r="E234" s="15" t="e">
        <f t="shared" si="0"/>
        <v>#REF!</v>
      </c>
      <c r="F234" s="15" t="e">
        <f t="shared" si="1"/>
        <v>#REF!</v>
      </c>
    </row>
    <row r="235" spans="1:6" ht="15.75" customHeight="1" x14ac:dyDescent="0.25">
      <c r="A235" s="5" t="s">
        <v>3630</v>
      </c>
      <c r="B235" s="19" t="s">
        <v>3603</v>
      </c>
      <c r="C235" s="20" t="s">
        <v>17</v>
      </c>
      <c r="D235" s="20" t="s">
        <v>128</v>
      </c>
      <c r="E235" s="15" t="e">
        <f t="shared" si="0"/>
        <v>#REF!</v>
      </c>
      <c r="F235" s="15" t="e">
        <f t="shared" si="1"/>
        <v>#REF!</v>
      </c>
    </row>
    <row r="236" spans="1:6" ht="15.75" customHeight="1" x14ac:dyDescent="0.25">
      <c r="A236" s="5" t="s">
        <v>3631</v>
      </c>
      <c r="B236" s="19" t="s">
        <v>3606</v>
      </c>
      <c r="C236" s="20" t="s">
        <v>17</v>
      </c>
      <c r="D236" s="20" t="s">
        <v>128</v>
      </c>
      <c r="E236" s="15" t="e">
        <f t="shared" si="0"/>
        <v>#REF!</v>
      </c>
      <c r="F236" s="15" t="e">
        <f t="shared" si="1"/>
        <v>#REF!</v>
      </c>
    </row>
    <row r="237" spans="1:6" ht="15.75" customHeight="1" x14ac:dyDescent="0.25">
      <c r="A237" s="5" t="s">
        <v>2556</v>
      </c>
      <c r="B237" s="19" t="s">
        <v>2557</v>
      </c>
      <c r="C237" s="20" t="s">
        <v>17</v>
      </c>
      <c r="D237" s="20" t="s">
        <v>128</v>
      </c>
      <c r="E237" s="15" t="e">
        <f t="shared" si="0"/>
        <v>#REF!</v>
      </c>
      <c r="F237" s="15" t="e">
        <f t="shared" si="1"/>
        <v>#REF!</v>
      </c>
    </row>
    <row r="238" spans="1:6" ht="15.75" customHeight="1" x14ac:dyDescent="0.25">
      <c r="A238" s="5" t="s">
        <v>2560</v>
      </c>
      <c r="B238" s="19" t="s">
        <v>3610</v>
      </c>
      <c r="C238" s="20" t="s">
        <v>17</v>
      </c>
      <c r="D238" s="20" t="s">
        <v>128</v>
      </c>
      <c r="E238" s="15" t="e">
        <f t="shared" si="0"/>
        <v>#REF!</v>
      </c>
      <c r="F238" s="15" t="e">
        <f t="shared" si="1"/>
        <v>#REF!</v>
      </c>
    </row>
    <row r="239" spans="1:6" ht="15.75" customHeight="1" x14ac:dyDescent="0.25">
      <c r="A239" s="5" t="s">
        <v>2432</v>
      </c>
      <c r="B239" s="19" t="s">
        <v>2566</v>
      </c>
      <c r="C239" s="20" t="s">
        <v>17</v>
      </c>
      <c r="D239" s="20" t="s">
        <v>128</v>
      </c>
      <c r="E239" s="15" t="e">
        <f t="shared" si="0"/>
        <v>#REF!</v>
      </c>
      <c r="F239" s="15" t="e">
        <f t="shared" si="1"/>
        <v>#REF!</v>
      </c>
    </row>
    <row r="240" spans="1:6" ht="15.75" customHeight="1" x14ac:dyDescent="0.25">
      <c r="A240" s="5" t="s">
        <v>2444</v>
      </c>
      <c r="B240" s="19" t="s">
        <v>3613</v>
      </c>
      <c r="C240" s="20" t="s">
        <v>17</v>
      </c>
      <c r="D240" s="20" t="s">
        <v>128</v>
      </c>
      <c r="E240" s="15" t="e">
        <f t="shared" si="0"/>
        <v>#REF!</v>
      </c>
      <c r="F240" s="15" t="e">
        <f t="shared" si="1"/>
        <v>#REF!</v>
      </c>
    </row>
    <row r="241" spans="1:6" ht="15.75" customHeight="1" x14ac:dyDescent="0.25">
      <c r="A241" s="5" t="s">
        <v>2569</v>
      </c>
      <c r="B241" s="19" t="s">
        <v>13310</v>
      </c>
      <c r="C241" s="20" t="s">
        <v>17</v>
      </c>
      <c r="D241" s="20" t="s">
        <v>128</v>
      </c>
      <c r="E241" s="15" t="e">
        <f t="shared" si="0"/>
        <v>#REF!</v>
      </c>
      <c r="F241" s="15" t="e">
        <f t="shared" si="1"/>
        <v>#REF!</v>
      </c>
    </row>
    <row r="242" spans="1:6" ht="15.75" customHeight="1" x14ac:dyDescent="0.25">
      <c r="A242" s="5" t="s">
        <v>3635</v>
      </c>
      <c r="B242" s="19" t="s">
        <v>3617</v>
      </c>
      <c r="C242" s="20" t="s">
        <v>17</v>
      </c>
      <c r="D242" s="20" t="s">
        <v>128</v>
      </c>
      <c r="E242" s="15" t="e">
        <f t="shared" si="0"/>
        <v>#REF!</v>
      </c>
      <c r="F242" s="15" t="e">
        <f t="shared" si="1"/>
        <v>#REF!</v>
      </c>
    </row>
    <row r="243" spans="1:6" ht="15.75" customHeight="1" x14ac:dyDescent="0.25">
      <c r="A243" s="5" t="s">
        <v>2575</v>
      </c>
      <c r="B243" s="19" t="s">
        <v>3618</v>
      </c>
      <c r="C243" s="20" t="s">
        <v>17</v>
      </c>
      <c r="D243" s="20" t="s">
        <v>128</v>
      </c>
      <c r="E243" s="15" t="e">
        <f t="shared" si="0"/>
        <v>#REF!</v>
      </c>
      <c r="F243" s="15" t="e">
        <f t="shared" si="1"/>
        <v>#REF!</v>
      </c>
    </row>
    <row r="244" spans="1:6" ht="15.75" customHeight="1" x14ac:dyDescent="0.25">
      <c r="A244" s="5" t="s">
        <v>2581</v>
      </c>
      <c r="B244" s="19" t="s">
        <v>2583</v>
      </c>
      <c r="C244" s="20" t="s">
        <v>17</v>
      </c>
      <c r="D244" s="20" t="s">
        <v>128</v>
      </c>
      <c r="E244" s="15" t="e">
        <f t="shared" si="0"/>
        <v>#REF!</v>
      </c>
      <c r="F244" s="15" t="e">
        <f t="shared" si="1"/>
        <v>#REF!</v>
      </c>
    </row>
    <row r="245" spans="1:6" ht="15.75" customHeight="1" x14ac:dyDescent="0.25">
      <c r="A245" s="5" t="s">
        <v>3638</v>
      </c>
      <c r="B245" s="19" t="s">
        <v>2535</v>
      </c>
      <c r="C245" s="20" t="s">
        <v>17</v>
      </c>
      <c r="D245" s="20" t="s">
        <v>13</v>
      </c>
      <c r="E245" s="10"/>
      <c r="F245" s="10"/>
    </row>
    <row r="246" spans="1:6" ht="15.75" customHeight="1" x14ac:dyDescent="0.25">
      <c r="A246" s="5" t="s">
        <v>2585</v>
      </c>
      <c r="B246" s="19" t="s">
        <v>2586</v>
      </c>
      <c r="C246" s="20" t="s">
        <v>17</v>
      </c>
      <c r="D246" s="20" t="s">
        <v>128</v>
      </c>
      <c r="E246" s="10"/>
      <c r="F246" s="10"/>
    </row>
    <row r="247" spans="1:6" ht="15.75" customHeight="1" x14ac:dyDescent="0.25">
      <c r="A247" s="5" t="s">
        <v>2592</v>
      </c>
      <c r="B247" s="19" t="s">
        <v>2593</v>
      </c>
      <c r="C247" s="20" t="s">
        <v>17</v>
      </c>
      <c r="D247" s="20" t="s">
        <v>13</v>
      </c>
      <c r="E247" s="10"/>
      <c r="F247" s="10"/>
    </row>
    <row r="248" spans="1:6" ht="15.75" customHeight="1" x14ac:dyDescent="0.25">
      <c r="A248" s="5" t="s">
        <v>2595</v>
      </c>
      <c r="B248" s="19" t="s">
        <v>2543</v>
      </c>
      <c r="C248" s="20" t="s">
        <v>17</v>
      </c>
      <c r="D248" s="20" t="s">
        <v>13</v>
      </c>
      <c r="E248" s="10"/>
      <c r="F248" s="10"/>
    </row>
    <row r="249" spans="1:6" ht="15.75" customHeight="1" x14ac:dyDescent="0.25">
      <c r="A249" s="5" t="s">
        <v>2597</v>
      </c>
      <c r="B249" s="19" t="s">
        <v>3622</v>
      </c>
      <c r="C249" s="20" t="s">
        <v>17</v>
      </c>
      <c r="D249" s="20" t="s">
        <v>128</v>
      </c>
      <c r="E249" s="10"/>
      <c r="F249" s="10"/>
    </row>
    <row r="250" spans="1:6" ht="15.75" customHeight="1" x14ac:dyDescent="0.25">
      <c r="A250" s="5" t="s">
        <v>2602</v>
      </c>
      <c r="B250" s="19" t="s">
        <v>2603</v>
      </c>
      <c r="C250" s="20" t="s">
        <v>17</v>
      </c>
      <c r="D250" s="20" t="s">
        <v>128</v>
      </c>
      <c r="E250" s="10"/>
      <c r="F250" s="10"/>
    </row>
    <row r="251" spans="1:6" ht="15.75" customHeight="1" x14ac:dyDescent="0.25">
      <c r="A251" s="5" t="s">
        <v>2605</v>
      </c>
      <c r="B251" s="19" t="s">
        <v>2606</v>
      </c>
      <c r="C251" s="20" t="s">
        <v>17</v>
      </c>
      <c r="D251" s="20" t="s">
        <v>128</v>
      </c>
      <c r="E251" s="10"/>
      <c r="F251" s="10"/>
    </row>
    <row r="252" spans="1:6" ht="15.75" customHeight="1" x14ac:dyDescent="0.25">
      <c r="A252" s="5" t="s">
        <v>2609</v>
      </c>
      <c r="B252" s="19" t="s">
        <v>2610</v>
      </c>
      <c r="C252" s="20" t="s">
        <v>17</v>
      </c>
      <c r="D252" s="20" t="s">
        <v>128</v>
      </c>
      <c r="E252" s="10"/>
      <c r="F252" s="10"/>
    </row>
    <row r="253" spans="1:6" ht="15.75" customHeight="1" x14ac:dyDescent="0.25">
      <c r="A253" s="5" t="s">
        <v>2613</v>
      </c>
      <c r="B253" s="19" t="s">
        <v>2545</v>
      </c>
      <c r="C253" s="20" t="s">
        <v>17</v>
      </c>
      <c r="D253" s="20" t="s">
        <v>13</v>
      </c>
      <c r="E253" s="10"/>
      <c r="F253" s="10"/>
    </row>
    <row r="254" spans="1:6" ht="15.75" customHeight="1" x14ac:dyDescent="0.25">
      <c r="A254" s="5"/>
      <c r="B254" s="19" t="s">
        <v>2548</v>
      </c>
      <c r="C254" s="20" t="s">
        <v>17</v>
      </c>
      <c r="D254" s="20" t="s">
        <v>13</v>
      </c>
      <c r="E254" s="10"/>
      <c r="F254" s="10"/>
    </row>
    <row r="255" spans="1:6" ht="15.75" customHeight="1" x14ac:dyDescent="0.25">
      <c r="A255" s="5"/>
      <c r="B255" s="19" t="s">
        <v>3640</v>
      </c>
      <c r="C255" s="20" t="s">
        <v>17</v>
      </c>
      <c r="D255" s="20" t="s">
        <v>13</v>
      </c>
      <c r="E255" s="10"/>
      <c r="F255" s="10"/>
    </row>
    <row r="256" spans="1:6" ht="15.75" customHeight="1" x14ac:dyDescent="0.25">
      <c r="A256" s="5"/>
      <c r="B256" s="19" t="s">
        <v>2617</v>
      </c>
      <c r="C256" s="20" t="s">
        <v>17</v>
      </c>
      <c r="D256" s="20" t="s">
        <v>13</v>
      </c>
      <c r="E256" s="10"/>
      <c r="F256" s="10"/>
    </row>
    <row r="257" spans="1:6" ht="15.75" customHeight="1" x14ac:dyDescent="0.25">
      <c r="A257" s="5"/>
      <c r="B257" s="19" t="s">
        <v>2618</v>
      </c>
      <c r="C257" s="20" t="s">
        <v>17</v>
      </c>
      <c r="D257" s="20" t="s">
        <v>128</v>
      </c>
      <c r="E257" s="10"/>
      <c r="F257" s="10"/>
    </row>
    <row r="258" spans="1:6" ht="15.75" customHeight="1" x14ac:dyDescent="0.25">
      <c r="A258" s="5"/>
      <c r="B258" s="19" t="s">
        <v>2621</v>
      </c>
      <c r="C258" s="20" t="s">
        <v>17</v>
      </c>
      <c r="D258" s="20" t="s">
        <v>128</v>
      </c>
      <c r="E258" s="10"/>
      <c r="F258" s="10"/>
    </row>
    <row r="259" spans="1:6" ht="15.75" customHeight="1" x14ac:dyDescent="0.25">
      <c r="A259" s="5"/>
      <c r="B259" s="19" t="s">
        <v>2624</v>
      </c>
      <c r="C259" s="20" t="s">
        <v>17</v>
      </c>
      <c r="D259" s="20" t="s">
        <v>128</v>
      </c>
      <c r="E259" s="10"/>
      <c r="F259" s="10"/>
    </row>
    <row r="260" spans="1:6" ht="15.75" customHeight="1" x14ac:dyDescent="0.25">
      <c r="A260" s="5"/>
      <c r="B260" s="19" t="s">
        <v>3632</v>
      </c>
      <c r="C260" s="20" t="s">
        <v>17</v>
      </c>
      <c r="D260" s="20" t="s">
        <v>128</v>
      </c>
      <c r="E260" s="10"/>
      <c r="F260" s="10"/>
    </row>
    <row r="261" spans="1:6" ht="15.75" customHeight="1" x14ac:dyDescent="0.25">
      <c r="A261" s="5"/>
      <c r="B261" s="19" t="s">
        <v>2559</v>
      </c>
      <c r="C261" s="20" t="s">
        <v>17</v>
      </c>
      <c r="D261" s="20" t="s">
        <v>13</v>
      </c>
      <c r="E261" s="10"/>
      <c r="F261" s="10"/>
    </row>
    <row r="262" spans="1:6" ht="15.75" customHeight="1" x14ac:dyDescent="0.25">
      <c r="A262" s="5"/>
      <c r="B262" s="19" t="s">
        <v>2565</v>
      </c>
      <c r="C262" s="20" t="s">
        <v>17</v>
      </c>
      <c r="D262" s="20" t="s">
        <v>13</v>
      </c>
      <c r="E262" s="10"/>
      <c r="F262" s="10"/>
    </row>
    <row r="263" spans="1:6" ht="15.75" customHeight="1" x14ac:dyDescent="0.25">
      <c r="A263" s="5"/>
      <c r="B263" s="19" t="s">
        <v>2568</v>
      </c>
      <c r="C263" s="20" t="s">
        <v>17</v>
      </c>
      <c r="D263" s="20" t="s">
        <v>13</v>
      </c>
      <c r="E263" s="10"/>
      <c r="F263" s="10"/>
    </row>
    <row r="264" spans="1:6" ht="15.75" customHeight="1" x14ac:dyDescent="0.25">
      <c r="A264" s="5"/>
      <c r="B264" s="19" t="s">
        <v>2633</v>
      </c>
      <c r="C264" s="20" t="s">
        <v>17</v>
      </c>
      <c r="D264" s="20" t="s">
        <v>128</v>
      </c>
      <c r="E264" s="10"/>
      <c r="F264" s="10"/>
    </row>
    <row r="265" spans="1:6" ht="15.75" customHeight="1" x14ac:dyDescent="0.25">
      <c r="A265" s="5"/>
      <c r="B265" s="19" t="s">
        <v>2636</v>
      </c>
      <c r="C265" s="20" t="s">
        <v>17</v>
      </c>
      <c r="D265" s="20" t="s">
        <v>13</v>
      </c>
      <c r="E265" s="10"/>
      <c r="F265" s="10"/>
    </row>
    <row r="266" spans="1:6" ht="15.75" customHeight="1" x14ac:dyDescent="0.25">
      <c r="A266" s="5"/>
      <c r="B266" s="19" t="s">
        <v>2639</v>
      </c>
      <c r="C266" s="20" t="s">
        <v>17</v>
      </c>
      <c r="D266" s="20" t="s">
        <v>128</v>
      </c>
      <c r="E266" s="10"/>
      <c r="F266" s="10"/>
    </row>
    <row r="267" spans="1:6" ht="15.75" customHeight="1" x14ac:dyDescent="0.25">
      <c r="A267" s="5"/>
      <c r="B267" s="19" t="s">
        <v>2580</v>
      </c>
      <c r="C267" s="20" t="s">
        <v>17</v>
      </c>
      <c r="D267" s="20" t="s">
        <v>13</v>
      </c>
      <c r="E267" s="10"/>
      <c r="F267" s="10"/>
    </row>
    <row r="268" spans="1:6" ht="15.75" customHeight="1" x14ac:dyDescent="0.25">
      <c r="A268" s="5"/>
      <c r="B268" s="19" t="s">
        <v>2584</v>
      </c>
      <c r="C268" s="20" t="s">
        <v>17</v>
      </c>
      <c r="D268" s="20" t="s">
        <v>13</v>
      </c>
      <c r="E268" s="10"/>
      <c r="F268" s="10"/>
    </row>
    <row r="269" spans="1:6" ht="15.75" customHeight="1" x14ac:dyDescent="0.25">
      <c r="A269" s="5"/>
      <c r="B269" s="19" t="s">
        <v>2646</v>
      </c>
      <c r="C269" s="20" t="s">
        <v>17</v>
      </c>
      <c r="D269" s="20" t="s">
        <v>128</v>
      </c>
      <c r="E269" s="10"/>
      <c r="F269" s="10"/>
    </row>
    <row r="270" spans="1:6" ht="15.75" customHeight="1" x14ac:dyDescent="0.25">
      <c r="A270" s="5"/>
      <c r="B270" s="19" t="s">
        <v>2591</v>
      </c>
      <c r="C270" s="20" t="s">
        <v>17</v>
      </c>
      <c r="D270" s="20" t="s">
        <v>13</v>
      </c>
      <c r="E270" s="10"/>
      <c r="F270" s="10"/>
    </row>
    <row r="271" spans="1:6" ht="15.75" customHeight="1" x14ac:dyDescent="0.25">
      <c r="A271" s="5"/>
      <c r="B271" s="19" t="s">
        <v>2594</v>
      </c>
      <c r="C271" s="20" t="s">
        <v>17</v>
      </c>
      <c r="D271" s="20" t="s">
        <v>13</v>
      </c>
      <c r="E271" s="10"/>
      <c r="F271" s="10"/>
    </row>
    <row r="272" spans="1:6" ht="15.75" customHeight="1" x14ac:dyDescent="0.25">
      <c r="A272" s="5"/>
      <c r="B272" s="19" t="s">
        <v>2651</v>
      </c>
      <c r="C272" s="20" t="s">
        <v>17</v>
      </c>
      <c r="D272" s="20" t="s">
        <v>13</v>
      </c>
      <c r="E272" s="10"/>
      <c r="F272" s="10"/>
    </row>
    <row r="273" spans="1:6" ht="15.75" customHeight="1" x14ac:dyDescent="0.25">
      <c r="A273" s="5"/>
      <c r="B273" s="19" t="s">
        <v>2656</v>
      </c>
      <c r="C273" s="20" t="s">
        <v>17</v>
      </c>
      <c r="D273" s="20" t="s">
        <v>13</v>
      </c>
      <c r="E273" s="10"/>
      <c r="F273" s="10"/>
    </row>
    <row r="274" spans="1:6" ht="15.75" customHeight="1" x14ac:dyDescent="0.25">
      <c r="A274" s="5"/>
      <c r="B274" s="19" t="s">
        <v>2604</v>
      </c>
      <c r="C274" s="20" t="s">
        <v>17</v>
      </c>
      <c r="D274" s="20" t="s">
        <v>13</v>
      </c>
      <c r="E274" s="10"/>
      <c r="F274" s="10"/>
    </row>
    <row r="275" spans="1:6" ht="15.75" customHeight="1" x14ac:dyDescent="0.25">
      <c r="A275" s="5"/>
      <c r="B275" s="19" t="s">
        <v>2608</v>
      </c>
      <c r="C275" s="20" t="s">
        <v>17</v>
      </c>
      <c r="D275" s="20" t="s">
        <v>13</v>
      </c>
      <c r="E275" s="10"/>
      <c r="F275" s="10"/>
    </row>
    <row r="276" spans="1:6" ht="15.75" customHeight="1" x14ac:dyDescent="0.25">
      <c r="A276" s="5"/>
      <c r="B276" s="19" t="s">
        <v>2612</v>
      </c>
      <c r="C276" s="20" t="s">
        <v>17</v>
      </c>
      <c r="D276" s="20" t="s">
        <v>13</v>
      </c>
      <c r="E276" s="10"/>
      <c r="F276" s="10"/>
    </row>
    <row r="277" spans="1:6" ht="15.75" customHeight="1" x14ac:dyDescent="0.25">
      <c r="A277" s="5"/>
      <c r="B277" s="19" t="s">
        <v>2615</v>
      </c>
      <c r="C277" s="20" t="s">
        <v>17</v>
      </c>
      <c r="D277" s="20" t="s">
        <v>13</v>
      </c>
      <c r="E277" s="10"/>
      <c r="F277" s="10"/>
    </row>
    <row r="278" spans="1:6" ht="15.75" customHeight="1" x14ac:dyDescent="0.25">
      <c r="A278" s="5"/>
      <c r="B278" s="19" t="s">
        <v>2616</v>
      </c>
      <c r="C278" s="20" t="s">
        <v>17</v>
      </c>
      <c r="D278" s="20" t="s">
        <v>13</v>
      </c>
      <c r="E278" s="10"/>
      <c r="F278" s="10"/>
    </row>
    <row r="279" spans="1:6" ht="15.75" customHeight="1" x14ac:dyDescent="0.25">
      <c r="A279" s="5"/>
      <c r="B279" s="19" t="s">
        <v>2668</v>
      </c>
      <c r="C279" s="20" t="s">
        <v>17</v>
      </c>
      <c r="D279" s="20" t="s">
        <v>128</v>
      </c>
      <c r="E279" s="10"/>
      <c r="F279" s="10"/>
    </row>
    <row r="280" spans="1:6" ht="15.75" customHeight="1" x14ac:dyDescent="0.25">
      <c r="A280" s="5"/>
      <c r="B280" s="19" t="s">
        <v>2246</v>
      </c>
      <c r="C280" s="20" t="s">
        <v>17</v>
      </c>
      <c r="D280" s="20" t="s">
        <v>13</v>
      </c>
      <c r="E280" s="10"/>
      <c r="F280" s="10"/>
    </row>
    <row r="281" spans="1:6" ht="15.75" customHeight="1" x14ac:dyDescent="0.25">
      <c r="A281" s="5"/>
      <c r="B281" s="19" t="s">
        <v>2620</v>
      </c>
      <c r="C281" s="20" t="s">
        <v>17</v>
      </c>
      <c r="D281" s="20" t="s">
        <v>13</v>
      </c>
      <c r="E281" s="10"/>
      <c r="F281" s="10"/>
    </row>
    <row r="282" spans="1:6" ht="15.75" customHeight="1" x14ac:dyDescent="0.25">
      <c r="A282" s="5"/>
      <c r="B282" s="19" t="s">
        <v>2623</v>
      </c>
      <c r="C282" s="20" t="s">
        <v>17</v>
      </c>
      <c r="D282" s="20" t="s">
        <v>13</v>
      </c>
      <c r="E282" s="10"/>
      <c r="F282" s="10"/>
    </row>
    <row r="283" spans="1:6" ht="15.75" customHeight="1" x14ac:dyDescent="0.25">
      <c r="A283" s="5"/>
      <c r="B283" s="19" t="s">
        <v>2673</v>
      </c>
      <c r="C283" s="20" t="s">
        <v>17</v>
      </c>
      <c r="D283" s="20" t="s">
        <v>13</v>
      </c>
      <c r="E283" s="10"/>
      <c r="F283" s="10"/>
    </row>
    <row r="284" spans="1:6" ht="15.75" customHeight="1" x14ac:dyDescent="0.25">
      <c r="A284" s="5"/>
      <c r="B284" s="19" t="s">
        <v>2681</v>
      </c>
      <c r="C284" s="20" t="s">
        <v>17</v>
      </c>
      <c r="D284" s="20" t="s">
        <v>128</v>
      </c>
      <c r="E284" s="10"/>
      <c r="F284" s="10"/>
    </row>
    <row r="285" spans="1:6" ht="15.75" customHeight="1" x14ac:dyDescent="0.25">
      <c r="A285" s="5"/>
      <c r="B285" s="19" t="s">
        <v>2629</v>
      </c>
      <c r="C285" s="20" t="s">
        <v>17</v>
      </c>
      <c r="D285" s="20" t="s">
        <v>13</v>
      </c>
      <c r="E285" s="10"/>
      <c r="F285" s="10"/>
    </row>
    <row r="286" spans="1:6" ht="15.75" customHeight="1" x14ac:dyDescent="0.25">
      <c r="A286" s="5"/>
      <c r="B286" s="19" t="s">
        <v>2687</v>
      </c>
      <c r="C286" s="20" t="s">
        <v>17</v>
      </c>
      <c r="D286" s="20" t="s">
        <v>13</v>
      </c>
      <c r="E286" s="10"/>
      <c r="F286" s="10"/>
    </row>
    <row r="287" spans="1:6" ht="15.75" customHeight="1" x14ac:dyDescent="0.25">
      <c r="A287" s="5"/>
      <c r="B287" s="19" t="s">
        <v>2632</v>
      </c>
      <c r="C287" s="20" t="s">
        <v>17</v>
      </c>
      <c r="D287" s="20" t="s">
        <v>13</v>
      </c>
      <c r="E287" s="10"/>
      <c r="F287" s="10"/>
    </row>
    <row r="288" spans="1:6" ht="15.75" customHeight="1" x14ac:dyDescent="0.25">
      <c r="A288" s="5"/>
      <c r="B288" s="19" t="s">
        <v>2635</v>
      </c>
      <c r="C288" s="20" t="s">
        <v>17</v>
      </c>
      <c r="D288" s="20" t="s">
        <v>13</v>
      </c>
      <c r="E288" s="10"/>
      <c r="F288" s="10"/>
    </row>
    <row r="289" spans="1:6" ht="15.75" customHeight="1" x14ac:dyDescent="0.25">
      <c r="A289" s="5"/>
      <c r="B289" s="19" t="s">
        <v>2698</v>
      </c>
      <c r="C289" s="20" t="s">
        <v>17</v>
      </c>
      <c r="D289" s="20" t="s">
        <v>128</v>
      </c>
      <c r="E289" s="10"/>
      <c r="F289" s="10"/>
    </row>
    <row r="290" spans="1:6" ht="15.75" customHeight="1" x14ac:dyDescent="0.25">
      <c r="A290" s="5"/>
      <c r="B290" s="19" t="s">
        <v>2638</v>
      </c>
      <c r="C290" s="20" t="s">
        <v>17</v>
      </c>
      <c r="D290" s="20" t="s">
        <v>13</v>
      </c>
      <c r="E290" s="10"/>
      <c r="F290" s="10"/>
    </row>
    <row r="291" spans="1:6" ht="15.75" customHeight="1" x14ac:dyDescent="0.25">
      <c r="A291" s="5"/>
      <c r="B291" s="19" t="s">
        <v>2706</v>
      </c>
      <c r="C291" s="20" t="s">
        <v>17</v>
      </c>
      <c r="D291" s="20" t="s">
        <v>13</v>
      </c>
      <c r="E291" s="10"/>
      <c r="F291" s="10"/>
    </row>
    <row r="292" spans="1:6" ht="15.75" customHeight="1" x14ac:dyDescent="0.25">
      <c r="A292" s="5"/>
      <c r="B292" s="19" t="s">
        <v>2644</v>
      </c>
      <c r="C292" s="20" t="s">
        <v>17</v>
      </c>
      <c r="D292" s="20" t="s">
        <v>13</v>
      </c>
      <c r="E292" s="10"/>
      <c r="F292" s="10"/>
    </row>
    <row r="293" spans="1:6" ht="15.75" customHeight="1" x14ac:dyDescent="0.25">
      <c r="A293" s="5"/>
      <c r="B293" s="19" t="s">
        <v>6379</v>
      </c>
      <c r="C293" s="20" t="s">
        <v>20</v>
      </c>
      <c r="D293" s="20" t="s">
        <v>13</v>
      </c>
      <c r="E293" s="10"/>
      <c r="F293" s="10"/>
    </row>
    <row r="294" spans="1:6" ht="15.75" customHeight="1" x14ac:dyDescent="0.25">
      <c r="A294" s="5"/>
      <c r="B294" s="19" t="s">
        <v>2713</v>
      </c>
      <c r="C294" s="20" t="s">
        <v>17</v>
      </c>
      <c r="D294" s="20" t="s">
        <v>13</v>
      </c>
      <c r="E294" s="10"/>
      <c r="F294" s="10"/>
    </row>
    <row r="295" spans="1:6" ht="15.75" customHeight="1" x14ac:dyDescent="0.25">
      <c r="A295" s="5"/>
      <c r="B295" s="19" t="s">
        <v>2649</v>
      </c>
      <c r="C295" s="20" t="s">
        <v>17</v>
      </c>
      <c r="D295" s="20" t="s">
        <v>13</v>
      </c>
      <c r="E295" s="10"/>
      <c r="F295" s="10"/>
    </row>
    <row r="296" spans="1:6" ht="15.75" customHeight="1" x14ac:dyDescent="0.25">
      <c r="A296" s="5"/>
      <c r="B296" s="19" t="s">
        <v>2718</v>
      </c>
      <c r="C296" s="20" t="s">
        <v>17</v>
      </c>
      <c r="D296" s="20" t="s">
        <v>13</v>
      </c>
      <c r="E296" s="10"/>
      <c r="F296" s="10"/>
    </row>
    <row r="297" spans="1:6" ht="15.75" customHeight="1" x14ac:dyDescent="0.25">
      <c r="A297" s="5"/>
      <c r="B297" s="19" t="s">
        <v>2720</v>
      </c>
      <c r="C297" s="20" t="s">
        <v>17</v>
      </c>
      <c r="D297" s="20" t="s">
        <v>13</v>
      </c>
      <c r="E297" s="10"/>
      <c r="F297" s="10"/>
    </row>
    <row r="298" spans="1:6" ht="15.75" customHeight="1" x14ac:dyDescent="0.25">
      <c r="A298" s="5"/>
      <c r="B298" s="19" t="s">
        <v>3645</v>
      </c>
      <c r="C298" s="20" t="s">
        <v>17</v>
      </c>
      <c r="D298" s="20" t="s">
        <v>13</v>
      </c>
      <c r="E298" s="10"/>
      <c r="F298" s="10"/>
    </row>
    <row r="299" spans="1:6" ht="15.75" customHeight="1" x14ac:dyDescent="0.25">
      <c r="A299" s="5"/>
      <c r="B299" s="19" t="s">
        <v>2661</v>
      </c>
      <c r="C299" s="20" t="s">
        <v>17</v>
      </c>
      <c r="D299" s="20" t="s">
        <v>13</v>
      </c>
      <c r="E299" s="10"/>
      <c r="F299" s="10"/>
    </row>
    <row r="300" spans="1:6" ht="15.75" customHeight="1" x14ac:dyDescent="0.25">
      <c r="A300" s="5"/>
      <c r="B300" s="19" t="s">
        <v>3643</v>
      </c>
      <c r="C300" s="20" t="s">
        <v>17</v>
      </c>
      <c r="D300" s="20" t="s">
        <v>128</v>
      </c>
      <c r="E300" s="10"/>
      <c r="F300" s="10"/>
    </row>
    <row r="301" spans="1:6" ht="15.75" customHeight="1" x14ac:dyDescent="0.25">
      <c r="A301" s="5"/>
      <c r="B301" s="19" t="s">
        <v>2662</v>
      </c>
      <c r="C301" s="20" t="s">
        <v>17</v>
      </c>
      <c r="D301" s="20" t="s">
        <v>13</v>
      </c>
      <c r="E301" s="10"/>
      <c r="F301" s="10"/>
    </row>
    <row r="302" spans="1:6" ht="15.75" customHeight="1" x14ac:dyDescent="0.25">
      <c r="A302" s="5"/>
      <c r="B302" s="19" t="s">
        <v>2663</v>
      </c>
      <c r="C302" s="20" t="s">
        <v>17</v>
      </c>
      <c r="D302" s="20" t="s">
        <v>13</v>
      </c>
      <c r="E302" s="10"/>
      <c r="F302" s="10"/>
    </row>
    <row r="303" spans="1:6" ht="15.75" customHeight="1" x14ac:dyDescent="0.25">
      <c r="A303" s="5"/>
      <c r="B303" s="19" t="s">
        <v>2666</v>
      </c>
      <c r="C303" s="20" t="s">
        <v>17</v>
      </c>
      <c r="D303" s="20" t="s">
        <v>13</v>
      </c>
      <c r="E303" s="10"/>
      <c r="F303" s="10"/>
    </row>
    <row r="304" spans="1:6" ht="15.75" customHeight="1" x14ac:dyDescent="0.25">
      <c r="A304" s="5"/>
      <c r="B304" s="19" t="s">
        <v>2669</v>
      </c>
      <c r="C304" s="20" t="s">
        <v>17</v>
      </c>
      <c r="D304" s="20" t="s">
        <v>13</v>
      </c>
      <c r="E304" s="10"/>
      <c r="F304" s="10"/>
    </row>
    <row r="305" spans="1:6" ht="15.75" customHeight="1" x14ac:dyDescent="0.25">
      <c r="A305" s="5"/>
      <c r="B305" s="19" t="s">
        <v>2740</v>
      </c>
      <c r="C305" s="20" t="s">
        <v>17</v>
      </c>
      <c r="D305" s="20" t="s">
        <v>13</v>
      </c>
      <c r="E305" s="10"/>
      <c r="F305" s="10"/>
    </row>
    <row r="306" spans="1:6" ht="15.75" customHeight="1" x14ac:dyDescent="0.25">
      <c r="A306" s="5"/>
      <c r="B306" s="19" t="s">
        <v>2743</v>
      </c>
      <c r="C306" s="20" t="s">
        <v>17</v>
      </c>
      <c r="D306" s="20" t="s">
        <v>128</v>
      </c>
      <c r="E306" s="10"/>
      <c r="F306" s="10"/>
    </row>
    <row r="307" spans="1:6" ht="15.75" customHeight="1" x14ac:dyDescent="0.25">
      <c r="A307" s="5"/>
      <c r="B307" s="19" t="s">
        <v>2672</v>
      </c>
      <c r="C307" s="20" t="s">
        <v>17</v>
      </c>
      <c r="D307" s="20" t="s">
        <v>13</v>
      </c>
      <c r="E307" s="10"/>
      <c r="F307" s="10"/>
    </row>
    <row r="308" spans="1:6" ht="15.75" customHeight="1" x14ac:dyDescent="0.25">
      <c r="A308" s="5"/>
      <c r="B308" s="19" t="s">
        <v>2750</v>
      </c>
      <c r="C308" s="20" t="s">
        <v>17</v>
      </c>
      <c r="D308" s="20" t="s">
        <v>13</v>
      </c>
      <c r="E308" s="10"/>
      <c r="F308" s="10"/>
    </row>
    <row r="309" spans="1:6" ht="15.75" customHeight="1" x14ac:dyDescent="0.25">
      <c r="A309" s="5"/>
      <c r="B309" s="19" t="s">
        <v>2685</v>
      </c>
      <c r="C309" s="20" t="s">
        <v>17</v>
      </c>
      <c r="D309" s="20" t="s">
        <v>13</v>
      </c>
      <c r="E309" s="10"/>
      <c r="F309" s="10"/>
    </row>
    <row r="310" spans="1:6" ht="15.75" customHeight="1" x14ac:dyDescent="0.25">
      <c r="A310" s="5"/>
      <c r="B310" s="19" t="s">
        <v>2686</v>
      </c>
      <c r="C310" s="20" t="s">
        <v>17</v>
      </c>
      <c r="D310" s="20" t="s">
        <v>13</v>
      </c>
      <c r="E310" s="10"/>
      <c r="F310" s="10"/>
    </row>
    <row r="311" spans="1:6" ht="15.75" customHeight="1" x14ac:dyDescent="0.25">
      <c r="A311" s="5"/>
      <c r="B311" s="19" t="s">
        <v>2690</v>
      </c>
      <c r="C311" s="20" t="s">
        <v>17</v>
      </c>
      <c r="D311" s="20" t="s">
        <v>13</v>
      </c>
      <c r="E311" s="10"/>
      <c r="F311" s="10"/>
    </row>
    <row r="312" spans="1:6" ht="15.75" customHeight="1" x14ac:dyDescent="0.25">
      <c r="A312" s="5"/>
      <c r="B312" s="19" t="s">
        <v>2693</v>
      </c>
      <c r="C312" s="20" t="s">
        <v>17</v>
      </c>
      <c r="D312" s="20" t="s">
        <v>13</v>
      </c>
      <c r="E312" s="10"/>
      <c r="F312" s="10"/>
    </row>
    <row r="313" spans="1:6" ht="15.75" customHeight="1" x14ac:dyDescent="0.25">
      <c r="A313" s="5"/>
      <c r="B313" s="19" t="s">
        <v>2697</v>
      </c>
      <c r="C313" s="20" t="s">
        <v>17</v>
      </c>
      <c r="D313" s="20" t="s">
        <v>13</v>
      </c>
      <c r="E313" s="10"/>
      <c r="F313" s="10"/>
    </row>
    <row r="314" spans="1:6" ht="15.75" customHeight="1" x14ac:dyDescent="0.25">
      <c r="A314" s="5"/>
      <c r="B314" s="19" t="s">
        <v>2703</v>
      </c>
      <c r="C314" s="20" t="s">
        <v>17</v>
      </c>
      <c r="D314" s="20" t="s">
        <v>13</v>
      </c>
      <c r="E314" s="10"/>
      <c r="F314" s="10"/>
    </row>
    <row r="315" spans="1:6" ht="15.75" customHeight="1" x14ac:dyDescent="0.25">
      <c r="A315" s="5"/>
      <c r="B315" s="19" t="s">
        <v>2760</v>
      </c>
      <c r="C315" s="20" t="s">
        <v>17</v>
      </c>
      <c r="D315" s="20" t="s">
        <v>13</v>
      </c>
      <c r="E315" s="10"/>
      <c r="F315" s="10"/>
    </row>
    <row r="316" spans="1:6" ht="15.75" customHeight="1" x14ac:dyDescent="0.25">
      <c r="A316" s="5"/>
      <c r="B316" s="19" t="s">
        <v>2708</v>
      </c>
      <c r="C316" s="20" t="s">
        <v>17</v>
      </c>
      <c r="D316" s="20" t="s">
        <v>13</v>
      </c>
      <c r="E316" s="10"/>
      <c r="F316" s="10"/>
    </row>
    <row r="317" spans="1:6" ht="15.75" customHeight="1" x14ac:dyDescent="0.25">
      <c r="A317" s="5"/>
      <c r="B317" s="19" t="s">
        <v>2712</v>
      </c>
      <c r="C317" s="20" t="s">
        <v>17</v>
      </c>
      <c r="D317" s="20" t="s">
        <v>13</v>
      </c>
      <c r="E317" s="10"/>
      <c r="F317" s="10"/>
    </row>
    <row r="318" spans="1:6" ht="15.75" customHeight="1" x14ac:dyDescent="0.25">
      <c r="A318" s="5"/>
      <c r="B318" s="19" t="s">
        <v>2716</v>
      </c>
      <c r="C318" s="20" t="s">
        <v>17</v>
      </c>
      <c r="D318" s="20" t="s">
        <v>13</v>
      </c>
      <c r="E318" s="10"/>
      <c r="F318" s="10"/>
    </row>
    <row r="319" spans="1:6" ht="15.75" customHeight="1" x14ac:dyDescent="0.25">
      <c r="A319" s="5"/>
      <c r="B319" s="19" t="s">
        <v>9241</v>
      </c>
      <c r="C319" s="20" t="s">
        <v>17</v>
      </c>
      <c r="D319" s="20" t="s">
        <v>13</v>
      </c>
      <c r="E319" s="10"/>
      <c r="F319" s="10"/>
    </row>
    <row r="320" spans="1:6" ht="15.75" customHeight="1" x14ac:dyDescent="0.25">
      <c r="A320" s="5"/>
      <c r="B320" s="19" t="s">
        <v>2719</v>
      </c>
      <c r="C320" s="20" t="s">
        <v>17</v>
      </c>
      <c r="D320" s="20" t="s">
        <v>13</v>
      </c>
      <c r="E320" s="10"/>
      <c r="F320" s="10"/>
    </row>
    <row r="321" spans="1:6" ht="15.75" customHeight="1" x14ac:dyDescent="0.25">
      <c r="A321" s="5"/>
      <c r="B321" s="19" t="s">
        <v>2723</v>
      </c>
      <c r="C321" s="20" t="s">
        <v>17</v>
      </c>
      <c r="D321" s="20" t="s">
        <v>13</v>
      </c>
      <c r="E321" s="10"/>
      <c r="F321" s="10"/>
    </row>
    <row r="322" spans="1:6" ht="15.75" customHeight="1" x14ac:dyDescent="0.25">
      <c r="A322" s="5"/>
      <c r="B322" s="19" t="s">
        <v>2771</v>
      </c>
      <c r="C322" s="20" t="s">
        <v>17</v>
      </c>
      <c r="D322" s="20" t="s">
        <v>128</v>
      </c>
      <c r="E322" s="10"/>
      <c r="F322" s="10"/>
    </row>
    <row r="323" spans="1:6" ht="15.75" customHeight="1" x14ac:dyDescent="0.25">
      <c r="A323" s="5"/>
      <c r="B323" s="19" t="s">
        <v>2727</v>
      </c>
      <c r="C323" s="20" t="s">
        <v>17</v>
      </c>
      <c r="D323" s="20" t="s">
        <v>13</v>
      </c>
      <c r="E323" s="10"/>
      <c r="F323" s="10"/>
    </row>
    <row r="324" spans="1:6" ht="15.75" customHeight="1" x14ac:dyDescent="0.25">
      <c r="A324" s="5"/>
      <c r="B324" s="19" t="s">
        <v>2731</v>
      </c>
      <c r="C324" s="20" t="s">
        <v>17</v>
      </c>
      <c r="D324" s="20" t="s">
        <v>13</v>
      </c>
      <c r="E324" s="10"/>
      <c r="F324" s="10"/>
    </row>
    <row r="325" spans="1:6" ht="15.75" customHeight="1" x14ac:dyDescent="0.25">
      <c r="A325" s="5"/>
      <c r="B325" s="19" t="s">
        <v>2733</v>
      </c>
      <c r="C325" s="20" t="s">
        <v>17</v>
      </c>
      <c r="D325" s="20" t="s">
        <v>13</v>
      </c>
      <c r="E325" s="10"/>
      <c r="F325" s="10"/>
    </row>
    <row r="326" spans="1:6" ht="15.75" customHeight="1" x14ac:dyDescent="0.25">
      <c r="A326" s="5"/>
      <c r="B326" s="19" t="s">
        <v>2735</v>
      </c>
      <c r="C326" s="20" t="s">
        <v>17</v>
      </c>
      <c r="D326" s="20" t="s">
        <v>13</v>
      </c>
      <c r="E326" s="10"/>
      <c r="F326" s="10"/>
    </row>
    <row r="327" spans="1:6" ht="15.75" customHeight="1" x14ac:dyDescent="0.25">
      <c r="A327" s="5"/>
      <c r="B327" s="19" t="s">
        <v>3650</v>
      </c>
      <c r="C327" s="20" t="s">
        <v>17</v>
      </c>
      <c r="D327" s="20" t="s">
        <v>13</v>
      </c>
      <c r="E327" s="10"/>
      <c r="F327" s="10"/>
    </row>
    <row r="328" spans="1:6" ht="15.75" customHeight="1" x14ac:dyDescent="0.25">
      <c r="A328" s="5"/>
      <c r="B328" s="19" t="s">
        <v>2738</v>
      </c>
      <c r="C328" s="20" t="s">
        <v>17</v>
      </c>
      <c r="D328" s="20" t="s">
        <v>13</v>
      </c>
      <c r="E328" s="10"/>
      <c r="F328" s="10"/>
    </row>
    <row r="329" spans="1:6" ht="15.75" customHeight="1" x14ac:dyDescent="0.25">
      <c r="A329" s="5"/>
      <c r="B329" s="19" t="s">
        <v>2739</v>
      </c>
      <c r="C329" s="20" t="s">
        <v>17</v>
      </c>
      <c r="D329" s="20" t="s">
        <v>13</v>
      </c>
      <c r="E329" s="10"/>
      <c r="F329" s="10"/>
    </row>
    <row r="330" spans="1:6" ht="15.75" customHeight="1" x14ac:dyDescent="0.25">
      <c r="A330" s="5"/>
      <c r="B330" s="19" t="s">
        <v>2742</v>
      </c>
      <c r="C330" s="20" t="s">
        <v>17</v>
      </c>
      <c r="D330" s="20" t="s">
        <v>13</v>
      </c>
      <c r="E330" s="10"/>
      <c r="F330" s="10"/>
    </row>
    <row r="331" spans="1:6" ht="15.75" customHeight="1" x14ac:dyDescent="0.25">
      <c r="A331" s="5"/>
      <c r="B331" s="19" t="s">
        <v>2784</v>
      </c>
      <c r="C331" s="20" t="s">
        <v>17</v>
      </c>
      <c r="D331" s="20" t="s">
        <v>13</v>
      </c>
      <c r="E331" s="10"/>
      <c r="F331" s="10"/>
    </row>
    <row r="332" spans="1:6" ht="15.75" customHeight="1" x14ac:dyDescent="0.25">
      <c r="A332" s="5"/>
      <c r="B332" s="19" t="s">
        <v>2788</v>
      </c>
      <c r="C332" s="20" t="s">
        <v>17</v>
      </c>
      <c r="D332" s="20" t="s">
        <v>13</v>
      </c>
      <c r="E332" s="10"/>
      <c r="F332" s="10"/>
    </row>
    <row r="333" spans="1:6" ht="15.75" customHeight="1" x14ac:dyDescent="0.25">
      <c r="A333" s="5"/>
      <c r="B333" s="19" t="s">
        <v>2749</v>
      </c>
      <c r="C333" s="20" t="s">
        <v>17</v>
      </c>
      <c r="D333" s="20" t="s">
        <v>13</v>
      </c>
      <c r="E333" s="10"/>
      <c r="F333" s="10"/>
    </row>
    <row r="334" spans="1:6" ht="15.75" customHeight="1" x14ac:dyDescent="0.25">
      <c r="A334" s="5"/>
      <c r="B334" s="19" t="s">
        <v>2796</v>
      </c>
      <c r="C334" s="20" t="s">
        <v>17</v>
      </c>
      <c r="D334" s="20" t="s">
        <v>13</v>
      </c>
      <c r="E334" s="10"/>
      <c r="F334" s="10"/>
    </row>
    <row r="335" spans="1:6" ht="15.75" customHeight="1" x14ac:dyDescent="0.25">
      <c r="A335" s="5"/>
      <c r="B335" s="19" t="s">
        <v>2755</v>
      </c>
      <c r="C335" s="20" t="s">
        <v>17</v>
      </c>
      <c r="D335" s="20" t="s">
        <v>13</v>
      </c>
      <c r="E335" s="10"/>
      <c r="F335" s="10"/>
    </row>
    <row r="336" spans="1:6" ht="15.75" customHeight="1" x14ac:dyDescent="0.25">
      <c r="A336" s="5"/>
      <c r="B336" s="19" t="s">
        <v>3658</v>
      </c>
      <c r="C336" s="20" t="s">
        <v>17</v>
      </c>
      <c r="D336" s="20" t="s">
        <v>128</v>
      </c>
      <c r="E336" s="10"/>
      <c r="F336" s="10"/>
    </row>
    <row r="337" spans="1:6" ht="15.75" customHeight="1" x14ac:dyDescent="0.25">
      <c r="A337" s="5"/>
      <c r="B337" s="19" t="s">
        <v>2799</v>
      </c>
      <c r="C337" s="20" t="s">
        <v>17</v>
      </c>
      <c r="D337" s="20" t="s">
        <v>128</v>
      </c>
      <c r="E337" s="10"/>
      <c r="F337" s="10"/>
    </row>
    <row r="338" spans="1:6" ht="15.75" customHeight="1" x14ac:dyDescent="0.25">
      <c r="A338" s="5"/>
      <c r="B338" s="19" t="s">
        <v>2803</v>
      </c>
      <c r="C338" s="20" t="s">
        <v>17</v>
      </c>
      <c r="D338" s="20" t="s">
        <v>13</v>
      </c>
      <c r="E338" s="10"/>
      <c r="F338" s="10"/>
    </row>
    <row r="339" spans="1:6" ht="15.75" customHeight="1" x14ac:dyDescent="0.25">
      <c r="A339" s="5"/>
      <c r="B339" s="19" t="s">
        <v>2759</v>
      </c>
      <c r="C339" s="20" t="s">
        <v>17</v>
      </c>
      <c r="D339" s="20" t="s">
        <v>13</v>
      </c>
      <c r="E339" s="10"/>
      <c r="F339" s="10"/>
    </row>
    <row r="340" spans="1:6" ht="15.75" customHeight="1" x14ac:dyDescent="0.25">
      <c r="A340" s="5"/>
      <c r="B340" s="19" t="s">
        <v>2761</v>
      </c>
      <c r="C340" s="20" t="s">
        <v>17</v>
      </c>
      <c r="D340" s="20" t="s">
        <v>13</v>
      </c>
      <c r="E340" s="10"/>
      <c r="F340" s="10"/>
    </row>
    <row r="341" spans="1:6" ht="15.75" customHeight="1" x14ac:dyDescent="0.25">
      <c r="A341" s="5"/>
      <c r="B341" s="19" t="s">
        <v>3664</v>
      </c>
      <c r="C341" s="20" t="s">
        <v>17</v>
      </c>
      <c r="D341" s="20" t="s">
        <v>13</v>
      </c>
      <c r="E341" s="10"/>
      <c r="F341" s="10"/>
    </row>
    <row r="342" spans="1:6" ht="15.75" customHeight="1" x14ac:dyDescent="0.25">
      <c r="A342" s="5"/>
      <c r="B342" s="19" t="s">
        <v>2764</v>
      </c>
      <c r="C342" s="20" t="s">
        <v>17</v>
      </c>
      <c r="D342" s="20" t="s">
        <v>13</v>
      </c>
      <c r="E342" s="10"/>
      <c r="F342" s="10"/>
    </row>
    <row r="343" spans="1:6" ht="15.75" customHeight="1" x14ac:dyDescent="0.25">
      <c r="A343" s="5"/>
      <c r="B343" s="19" t="s">
        <v>2767</v>
      </c>
      <c r="C343" s="20" t="s">
        <v>17</v>
      </c>
      <c r="D343" s="20" t="s">
        <v>13</v>
      </c>
      <c r="E343" s="10"/>
      <c r="F343" s="10"/>
    </row>
    <row r="344" spans="1:6" ht="15.75" customHeight="1" x14ac:dyDescent="0.25">
      <c r="A344" s="5"/>
      <c r="B344" s="19" t="s">
        <v>2769</v>
      </c>
      <c r="C344" s="20" t="s">
        <v>17</v>
      </c>
      <c r="D344" s="20" t="s">
        <v>13</v>
      </c>
      <c r="E344" s="10"/>
      <c r="F344" s="10"/>
    </row>
    <row r="345" spans="1:6" ht="15.75" customHeight="1" x14ac:dyDescent="0.25">
      <c r="A345" s="5"/>
      <c r="B345" s="19" t="s">
        <v>2810</v>
      </c>
      <c r="C345" s="20" t="s">
        <v>17</v>
      </c>
      <c r="D345" s="20" t="s">
        <v>13</v>
      </c>
      <c r="E345" s="10"/>
      <c r="F345" s="10"/>
    </row>
    <row r="346" spans="1:6" ht="15.75" customHeight="1" x14ac:dyDescent="0.25">
      <c r="A346" s="5"/>
      <c r="B346" s="19" t="s">
        <v>2776</v>
      </c>
      <c r="C346" s="20" t="s">
        <v>17</v>
      </c>
      <c r="D346" s="20" t="s">
        <v>13</v>
      </c>
      <c r="E346" s="10"/>
      <c r="F346" s="10"/>
    </row>
    <row r="347" spans="1:6" ht="15.75" customHeight="1" x14ac:dyDescent="0.25">
      <c r="A347" s="5"/>
      <c r="B347" s="19" t="s">
        <v>2818</v>
      </c>
      <c r="C347" s="20" t="s">
        <v>17</v>
      </c>
      <c r="D347" s="20" t="s">
        <v>128</v>
      </c>
      <c r="E347" s="10"/>
      <c r="F347" s="10"/>
    </row>
    <row r="348" spans="1:6" ht="15.75" customHeight="1" x14ac:dyDescent="0.25">
      <c r="A348" s="5"/>
      <c r="B348" s="19" t="s">
        <v>2778</v>
      </c>
      <c r="C348" s="20" t="s">
        <v>17</v>
      </c>
      <c r="D348" s="20" t="s">
        <v>13</v>
      </c>
      <c r="E348" s="10"/>
      <c r="F348" s="10"/>
    </row>
    <row r="349" spans="1:6" ht="15.75" customHeight="1" x14ac:dyDescent="0.25">
      <c r="A349" s="5"/>
      <c r="B349" s="19" t="s">
        <v>3673</v>
      </c>
      <c r="C349" s="20" t="s">
        <v>17</v>
      </c>
      <c r="D349" s="20" t="s">
        <v>13</v>
      </c>
      <c r="E349" s="10"/>
      <c r="F349" s="10"/>
    </row>
    <row r="350" spans="1:6" ht="15.75" customHeight="1" x14ac:dyDescent="0.25">
      <c r="A350" s="5"/>
      <c r="B350" s="19" t="s">
        <v>3676</v>
      </c>
      <c r="C350" s="20" t="s">
        <v>17</v>
      </c>
      <c r="D350" s="20" t="s">
        <v>13</v>
      </c>
      <c r="E350" s="10"/>
      <c r="F350" s="10"/>
    </row>
    <row r="351" spans="1:6" ht="15.75" customHeight="1" x14ac:dyDescent="0.25">
      <c r="A351" s="5"/>
      <c r="B351" s="19" t="s">
        <v>2825</v>
      </c>
      <c r="C351" s="20" t="s">
        <v>17</v>
      </c>
      <c r="D351" s="20" t="s">
        <v>128</v>
      </c>
      <c r="E351" s="10"/>
      <c r="F351" s="10"/>
    </row>
    <row r="352" spans="1:6" ht="15.75" customHeight="1" x14ac:dyDescent="0.25">
      <c r="A352" s="5"/>
      <c r="B352" s="19" t="s">
        <v>2828</v>
      </c>
      <c r="C352" s="20" t="s">
        <v>17</v>
      </c>
      <c r="D352" s="20" t="s">
        <v>13</v>
      </c>
      <c r="E352" s="10"/>
      <c r="F352" s="10"/>
    </row>
    <row r="353" spans="1:6" ht="15.75" customHeight="1" x14ac:dyDescent="0.25">
      <c r="A353" s="5"/>
      <c r="B353" s="19" t="s">
        <v>3655</v>
      </c>
      <c r="C353" s="20" t="s">
        <v>17</v>
      </c>
      <c r="D353" s="20" t="s">
        <v>128</v>
      </c>
      <c r="E353" s="10"/>
      <c r="F353" s="10"/>
    </row>
    <row r="354" spans="1:6" ht="15.75" customHeight="1" x14ac:dyDescent="0.25">
      <c r="A354" s="5"/>
      <c r="B354" s="19" t="s">
        <v>2783</v>
      </c>
      <c r="C354" s="20" t="s">
        <v>17</v>
      </c>
      <c r="D354" s="20" t="s">
        <v>13</v>
      </c>
      <c r="E354" s="10"/>
      <c r="F354" s="10"/>
    </row>
    <row r="355" spans="1:6" ht="15.75" customHeight="1" x14ac:dyDescent="0.25">
      <c r="A355" s="5"/>
      <c r="B355" s="19" t="s">
        <v>2832</v>
      </c>
      <c r="C355" s="20" t="s">
        <v>17</v>
      </c>
      <c r="D355" s="20" t="s">
        <v>13</v>
      </c>
      <c r="E355" s="10"/>
      <c r="F355" s="10"/>
    </row>
    <row r="356" spans="1:6" ht="15.75" customHeight="1" x14ac:dyDescent="0.25">
      <c r="A356" s="5"/>
      <c r="B356" s="19" t="s">
        <v>2793</v>
      </c>
      <c r="C356" s="20" t="s">
        <v>17</v>
      </c>
      <c r="D356" s="20" t="s">
        <v>13</v>
      </c>
      <c r="E356" s="10"/>
      <c r="F356" s="10"/>
    </row>
    <row r="357" spans="1:6" ht="15.75" customHeight="1" x14ac:dyDescent="0.25">
      <c r="A357" s="5"/>
      <c r="B357" s="19" t="s">
        <v>2795</v>
      </c>
      <c r="C357" s="20" t="s">
        <v>17</v>
      </c>
      <c r="D357" s="20" t="s">
        <v>13</v>
      </c>
      <c r="E357" s="10"/>
      <c r="F357" s="10"/>
    </row>
    <row r="358" spans="1:6" ht="15.75" customHeight="1" x14ac:dyDescent="0.25">
      <c r="A358" s="5"/>
      <c r="B358" s="19" t="s">
        <v>3680</v>
      </c>
      <c r="C358" s="20" t="s">
        <v>17</v>
      </c>
      <c r="D358" s="20" t="s">
        <v>13</v>
      </c>
      <c r="E358" s="10"/>
      <c r="F358" s="10"/>
    </row>
    <row r="359" spans="1:6" ht="15.75" customHeight="1" x14ac:dyDescent="0.25">
      <c r="A359" s="5"/>
      <c r="B359" s="19" t="s">
        <v>3657</v>
      </c>
      <c r="C359" s="20" t="s">
        <v>17</v>
      </c>
      <c r="D359" s="20" t="s">
        <v>128</v>
      </c>
      <c r="E359" s="10"/>
      <c r="F359" s="10"/>
    </row>
    <row r="360" spans="1:6" ht="15.75" customHeight="1" x14ac:dyDescent="0.25">
      <c r="A360" s="5"/>
      <c r="B360" s="19" t="s">
        <v>3660</v>
      </c>
      <c r="C360" s="20" t="s">
        <v>17</v>
      </c>
      <c r="D360" s="20" t="s">
        <v>128</v>
      </c>
      <c r="E360" s="10"/>
      <c r="F360" s="10"/>
    </row>
    <row r="361" spans="1:6" ht="15.75" customHeight="1" x14ac:dyDescent="0.25">
      <c r="A361" s="5"/>
      <c r="B361" s="24" t="s">
        <v>2802</v>
      </c>
      <c r="C361" s="20" t="s">
        <v>17</v>
      </c>
      <c r="D361" s="20" t="s">
        <v>13</v>
      </c>
      <c r="E361" s="10"/>
      <c r="F361" s="10"/>
    </row>
    <row r="362" spans="1:6" ht="15.75" customHeight="1" x14ac:dyDescent="0.25">
      <c r="A362" s="5"/>
      <c r="B362" s="19" t="s">
        <v>2806</v>
      </c>
      <c r="C362" s="20" t="s">
        <v>17</v>
      </c>
      <c r="D362" s="20" t="s">
        <v>13</v>
      </c>
      <c r="E362" s="10"/>
      <c r="F362" s="10"/>
    </row>
    <row r="363" spans="1:6" ht="15.75" customHeight="1" x14ac:dyDescent="0.25">
      <c r="A363" s="5"/>
      <c r="B363" s="19" t="s">
        <v>3661</v>
      </c>
      <c r="C363" s="20" t="s">
        <v>17</v>
      </c>
      <c r="D363" s="20" t="s">
        <v>128</v>
      </c>
      <c r="E363" s="10"/>
      <c r="F363" s="10"/>
    </row>
    <row r="364" spans="1:6" ht="15.75" customHeight="1" x14ac:dyDescent="0.25">
      <c r="A364" s="5"/>
      <c r="B364" s="19" t="s">
        <v>3663</v>
      </c>
      <c r="C364" s="20" t="s">
        <v>17</v>
      </c>
      <c r="D364" s="20" t="s">
        <v>128</v>
      </c>
      <c r="E364" s="10"/>
      <c r="F364" s="10"/>
    </row>
    <row r="365" spans="1:6" ht="15.75" customHeight="1" x14ac:dyDescent="0.25">
      <c r="A365" s="5"/>
      <c r="B365" s="19" t="s">
        <v>2839</v>
      </c>
      <c r="C365" s="20" t="s">
        <v>17</v>
      </c>
      <c r="D365" s="20" t="s">
        <v>128</v>
      </c>
      <c r="E365" s="10"/>
      <c r="F365" s="10"/>
    </row>
    <row r="366" spans="1:6" ht="15.75" customHeight="1" x14ac:dyDescent="0.25">
      <c r="A366" s="5"/>
      <c r="B366" s="19" t="s">
        <v>2842</v>
      </c>
      <c r="C366" s="20" t="s">
        <v>17</v>
      </c>
      <c r="D366" s="20" t="s">
        <v>128</v>
      </c>
      <c r="E366" s="10"/>
      <c r="F366" s="10"/>
    </row>
    <row r="367" spans="1:6" ht="15.75" customHeight="1" x14ac:dyDescent="0.25">
      <c r="A367" s="5"/>
      <c r="B367" s="19" t="s">
        <v>2846</v>
      </c>
      <c r="C367" s="20" t="s">
        <v>17</v>
      </c>
      <c r="D367" s="20" t="s">
        <v>128</v>
      </c>
      <c r="E367" s="10"/>
      <c r="F367" s="10"/>
    </row>
    <row r="368" spans="1:6" ht="15.75" customHeight="1" x14ac:dyDescent="0.25">
      <c r="A368" s="5"/>
      <c r="B368" s="19" t="s">
        <v>2809</v>
      </c>
      <c r="C368" s="20" t="s">
        <v>17</v>
      </c>
      <c r="D368" s="20" t="s">
        <v>13</v>
      </c>
      <c r="E368" s="10"/>
      <c r="F368" s="10"/>
    </row>
    <row r="369" spans="1:6" ht="15.75" customHeight="1" x14ac:dyDescent="0.25">
      <c r="A369" s="5"/>
      <c r="B369" s="19" t="s">
        <v>2812</v>
      </c>
      <c r="C369" s="20" t="s">
        <v>17</v>
      </c>
      <c r="D369" s="20" t="s">
        <v>13</v>
      </c>
      <c r="E369" s="10"/>
      <c r="F369" s="10"/>
    </row>
    <row r="370" spans="1:6" ht="15.75" customHeight="1" x14ac:dyDescent="0.25">
      <c r="A370" s="5"/>
      <c r="B370" s="19" t="s">
        <v>2816</v>
      </c>
      <c r="C370" s="20" t="s">
        <v>17</v>
      </c>
      <c r="D370" s="20" t="s">
        <v>13</v>
      </c>
      <c r="E370" s="10"/>
      <c r="F370" s="10"/>
    </row>
    <row r="371" spans="1:6" ht="15.75" customHeight="1" x14ac:dyDescent="0.25">
      <c r="A371" s="5"/>
      <c r="B371" s="19" t="s">
        <v>2849</v>
      </c>
      <c r="C371" s="20" t="s">
        <v>17</v>
      </c>
      <c r="D371" s="20" t="s">
        <v>13</v>
      </c>
      <c r="E371" s="10"/>
      <c r="F371" s="10"/>
    </row>
    <row r="372" spans="1:6" ht="15.75" customHeight="1" x14ac:dyDescent="0.25">
      <c r="A372" s="5"/>
      <c r="B372" s="19" t="s">
        <v>2824</v>
      </c>
      <c r="C372" s="20" t="s">
        <v>17</v>
      </c>
      <c r="D372" s="20" t="s">
        <v>13</v>
      </c>
      <c r="E372" s="10"/>
      <c r="F372" s="10"/>
    </row>
    <row r="373" spans="1:6" ht="15.75" customHeight="1" x14ac:dyDescent="0.25">
      <c r="A373" s="5"/>
      <c r="B373" s="19" t="s">
        <v>2852</v>
      </c>
      <c r="C373" s="20" t="s">
        <v>17</v>
      </c>
      <c r="D373" s="20" t="s">
        <v>128</v>
      </c>
      <c r="E373" s="10"/>
      <c r="F373" s="10"/>
    </row>
    <row r="374" spans="1:6" ht="15.75" customHeight="1" x14ac:dyDescent="0.25">
      <c r="A374" s="5"/>
      <c r="B374" s="19" t="s">
        <v>2855</v>
      </c>
      <c r="C374" s="20" t="s">
        <v>17</v>
      </c>
      <c r="D374" s="20" t="s">
        <v>128</v>
      </c>
      <c r="E374" s="10"/>
      <c r="F374" s="10"/>
    </row>
    <row r="375" spans="1:6" ht="15.75" customHeight="1" x14ac:dyDescent="0.25">
      <c r="A375" s="5"/>
      <c r="B375" s="19" t="s">
        <v>2827</v>
      </c>
      <c r="C375" s="20" t="s">
        <v>17</v>
      </c>
      <c r="D375" s="20" t="s">
        <v>13</v>
      </c>
      <c r="E375" s="10"/>
      <c r="F375" s="10"/>
    </row>
    <row r="376" spans="1:6" ht="15.75" customHeight="1" x14ac:dyDescent="0.25">
      <c r="A376" s="5"/>
      <c r="B376" s="19" t="s">
        <v>2857</v>
      </c>
      <c r="C376" s="20" t="s">
        <v>17</v>
      </c>
      <c r="D376" s="20" t="s">
        <v>13</v>
      </c>
      <c r="E376" s="10"/>
      <c r="F376" s="10"/>
    </row>
    <row r="377" spans="1:6" ht="15.75" customHeight="1" x14ac:dyDescent="0.25">
      <c r="A377" s="5"/>
      <c r="B377" s="19" t="s">
        <v>3679</v>
      </c>
      <c r="C377" s="20" t="s">
        <v>17</v>
      </c>
      <c r="D377" s="20" t="s">
        <v>128</v>
      </c>
      <c r="E377" s="10"/>
      <c r="F377" s="10"/>
    </row>
    <row r="378" spans="1:6" ht="15.75" customHeight="1" x14ac:dyDescent="0.25">
      <c r="A378" s="5"/>
      <c r="B378" s="19" t="s">
        <v>2831</v>
      </c>
      <c r="C378" s="20" t="s">
        <v>17</v>
      </c>
      <c r="D378" s="20" t="s">
        <v>13</v>
      </c>
      <c r="E378" s="10"/>
      <c r="F378" s="10"/>
    </row>
    <row r="379" spans="1:6" ht="15.75" customHeight="1" x14ac:dyDescent="0.25">
      <c r="A379" s="5"/>
      <c r="B379" s="19" t="s">
        <v>2834</v>
      </c>
      <c r="C379" s="20" t="s">
        <v>17</v>
      </c>
      <c r="D379" s="20" t="s">
        <v>13</v>
      </c>
      <c r="E379" s="10"/>
      <c r="F379" s="10"/>
    </row>
    <row r="380" spans="1:6" ht="15.75" customHeight="1" x14ac:dyDescent="0.25">
      <c r="A380" s="5"/>
      <c r="B380" s="19" t="s">
        <v>2864</v>
      </c>
      <c r="C380" s="20" t="s">
        <v>17</v>
      </c>
      <c r="D380" s="20" t="s">
        <v>13</v>
      </c>
      <c r="E380" s="10"/>
      <c r="F380" s="10"/>
    </row>
    <row r="381" spans="1:6" ht="15.75" customHeight="1" x14ac:dyDescent="0.25">
      <c r="A381" s="5"/>
      <c r="B381" s="19" t="s">
        <v>2866</v>
      </c>
      <c r="C381" s="20" t="s">
        <v>17</v>
      </c>
      <c r="D381" s="20" t="s">
        <v>128</v>
      </c>
      <c r="E381" s="10"/>
      <c r="F381" s="10"/>
    </row>
    <row r="382" spans="1:6" ht="15.75" customHeight="1" x14ac:dyDescent="0.25">
      <c r="A382" s="5"/>
      <c r="B382" s="19" t="s">
        <v>13311</v>
      </c>
      <c r="C382" s="20" t="s">
        <v>17</v>
      </c>
      <c r="D382" s="20" t="s">
        <v>128</v>
      </c>
      <c r="E382" s="10"/>
      <c r="F382" s="10"/>
    </row>
    <row r="383" spans="1:6" ht="15.75" customHeight="1" x14ac:dyDescent="0.25">
      <c r="A383" s="5"/>
      <c r="B383" s="19" t="s">
        <v>3687</v>
      </c>
      <c r="C383" s="20" t="s">
        <v>17</v>
      </c>
      <c r="D383" s="20" t="s">
        <v>128</v>
      </c>
      <c r="E383" s="10"/>
      <c r="F383" s="10"/>
    </row>
    <row r="384" spans="1:6" ht="15.75" customHeight="1" x14ac:dyDescent="0.25">
      <c r="A384" s="5"/>
      <c r="B384" s="19" t="s">
        <v>2873</v>
      </c>
      <c r="C384" s="20" t="s">
        <v>17</v>
      </c>
      <c r="D384" s="20" t="s">
        <v>13</v>
      </c>
      <c r="E384" s="10"/>
      <c r="F384" s="10"/>
    </row>
    <row r="385" spans="1:6" ht="15.75" customHeight="1" x14ac:dyDescent="0.25">
      <c r="A385" s="5"/>
      <c r="B385" s="19" t="s">
        <v>13312</v>
      </c>
      <c r="C385" s="20" t="s">
        <v>17</v>
      </c>
      <c r="D385" s="20" t="s">
        <v>128</v>
      </c>
      <c r="E385" s="10"/>
      <c r="F385" s="10"/>
    </row>
    <row r="386" spans="1:6" ht="15.75" customHeight="1" x14ac:dyDescent="0.25">
      <c r="A386" s="5"/>
      <c r="B386" s="19" t="s">
        <v>3694</v>
      </c>
      <c r="C386" s="20" t="s">
        <v>17</v>
      </c>
      <c r="D386" s="20" t="s">
        <v>128</v>
      </c>
      <c r="E386" s="10"/>
      <c r="F386" s="10"/>
    </row>
    <row r="387" spans="1:6" ht="15.75" customHeight="1" x14ac:dyDescent="0.25">
      <c r="A387" s="5"/>
      <c r="B387" s="19" t="s">
        <v>2882</v>
      </c>
      <c r="C387" s="20" t="s">
        <v>17</v>
      </c>
      <c r="D387" s="20" t="s">
        <v>128</v>
      </c>
      <c r="E387" s="10"/>
      <c r="F387" s="10"/>
    </row>
    <row r="388" spans="1:6" ht="15.75" customHeight="1" x14ac:dyDescent="0.25">
      <c r="A388" s="5"/>
      <c r="B388" s="19" t="s">
        <v>13313</v>
      </c>
      <c r="C388" s="20" t="s">
        <v>17</v>
      </c>
      <c r="D388" s="20" t="s">
        <v>128</v>
      </c>
      <c r="E388" s="10"/>
      <c r="F388" s="10"/>
    </row>
    <row r="389" spans="1:6" ht="15.75" customHeight="1" x14ac:dyDescent="0.25">
      <c r="A389" s="5"/>
      <c r="B389" s="19" t="s">
        <v>2841</v>
      </c>
      <c r="C389" s="20" t="s">
        <v>17</v>
      </c>
      <c r="D389" s="20" t="s">
        <v>13</v>
      </c>
      <c r="E389" s="10"/>
      <c r="F389" s="10"/>
    </row>
    <row r="390" spans="1:6" ht="15.75" customHeight="1" x14ac:dyDescent="0.25">
      <c r="A390" s="5"/>
      <c r="B390" s="19" t="s">
        <v>2844</v>
      </c>
      <c r="C390" s="20" t="s">
        <v>17</v>
      </c>
      <c r="D390" s="20" t="s">
        <v>13</v>
      </c>
      <c r="E390" s="10"/>
      <c r="F390" s="10"/>
    </row>
    <row r="391" spans="1:6" ht="15.75" customHeight="1" x14ac:dyDescent="0.25">
      <c r="A391" s="5"/>
      <c r="B391" s="19" t="s">
        <v>2847</v>
      </c>
      <c r="C391" s="20" t="s">
        <v>17</v>
      </c>
      <c r="D391" s="20" t="s">
        <v>13</v>
      </c>
      <c r="E391" s="10"/>
      <c r="F391" s="10"/>
    </row>
    <row r="392" spans="1:6" ht="15.75" customHeight="1" x14ac:dyDescent="0.25">
      <c r="A392" s="5"/>
      <c r="B392" s="19" t="s">
        <v>3698</v>
      </c>
      <c r="C392" s="20" t="s">
        <v>17</v>
      </c>
      <c r="D392" s="20" t="s">
        <v>128</v>
      </c>
      <c r="E392" s="10"/>
      <c r="F392" s="10"/>
    </row>
    <row r="393" spans="1:6" ht="15.75" customHeight="1" x14ac:dyDescent="0.25">
      <c r="A393" s="5"/>
      <c r="B393" s="19" t="s">
        <v>2887</v>
      </c>
      <c r="C393" s="20" t="s">
        <v>17</v>
      </c>
      <c r="D393" s="20" t="s">
        <v>13</v>
      </c>
      <c r="E393" s="10"/>
      <c r="F393" s="10"/>
    </row>
    <row r="394" spans="1:6" ht="15.75" customHeight="1" x14ac:dyDescent="0.25">
      <c r="A394" s="5"/>
      <c r="B394" s="19" t="s">
        <v>2892</v>
      </c>
      <c r="C394" s="20" t="s">
        <v>17</v>
      </c>
      <c r="D394" s="20" t="s">
        <v>128</v>
      </c>
      <c r="E394" s="10"/>
      <c r="F394" s="10"/>
    </row>
    <row r="395" spans="1:6" ht="15.75" customHeight="1" x14ac:dyDescent="0.25">
      <c r="A395" s="5"/>
      <c r="B395" s="19" t="s">
        <v>2896</v>
      </c>
      <c r="C395" s="20" t="s">
        <v>17</v>
      </c>
      <c r="D395" s="20" t="s">
        <v>13</v>
      </c>
      <c r="E395" s="10"/>
      <c r="F395" s="10"/>
    </row>
    <row r="396" spans="1:6" ht="15.75" customHeight="1" x14ac:dyDescent="0.25">
      <c r="A396" s="5"/>
      <c r="B396" s="19" t="s">
        <v>2901</v>
      </c>
      <c r="C396" s="20" t="s">
        <v>17</v>
      </c>
      <c r="D396" s="20" t="s">
        <v>128</v>
      </c>
      <c r="E396" s="10"/>
      <c r="F396" s="10"/>
    </row>
    <row r="397" spans="1:6" ht="15.75" customHeight="1" x14ac:dyDescent="0.25">
      <c r="A397" s="5"/>
      <c r="B397" s="19" t="s">
        <v>2854</v>
      </c>
      <c r="C397" s="20" t="s">
        <v>17</v>
      </c>
      <c r="D397" s="20" t="s">
        <v>13</v>
      </c>
      <c r="E397" s="10"/>
      <c r="F397" s="10"/>
    </row>
    <row r="398" spans="1:6" ht="15.75" customHeight="1" x14ac:dyDescent="0.25">
      <c r="A398" s="5"/>
      <c r="B398" s="19" t="s">
        <v>2856</v>
      </c>
      <c r="C398" s="31" t="s">
        <v>17</v>
      </c>
      <c r="D398" s="31" t="s">
        <v>13</v>
      </c>
      <c r="E398" s="10"/>
      <c r="F398" s="10"/>
    </row>
    <row r="399" spans="1:6" ht="15.75" customHeight="1" x14ac:dyDescent="0.25">
      <c r="A399" s="5"/>
      <c r="B399" s="19" t="s">
        <v>3703</v>
      </c>
      <c r="C399" s="20" t="s">
        <v>17</v>
      </c>
      <c r="D399" s="20" t="s">
        <v>128</v>
      </c>
      <c r="E399" s="10"/>
      <c r="F399" s="10"/>
    </row>
    <row r="400" spans="1:6" ht="15.75" customHeight="1" x14ac:dyDescent="0.25">
      <c r="A400" s="5"/>
      <c r="B400" s="19" t="s">
        <v>2905</v>
      </c>
      <c r="C400" s="20" t="s">
        <v>17</v>
      </c>
      <c r="D400" s="20" t="s">
        <v>13</v>
      </c>
      <c r="E400" s="10"/>
      <c r="F400" s="10"/>
    </row>
    <row r="401" spans="1:6" ht="15.75" customHeight="1" x14ac:dyDescent="0.25">
      <c r="A401" s="5"/>
      <c r="B401" s="19" t="s">
        <v>11158</v>
      </c>
      <c r="C401" s="20" t="s">
        <v>17</v>
      </c>
      <c r="D401" s="20" t="s">
        <v>128</v>
      </c>
      <c r="E401" s="10"/>
      <c r="F401" s="10"/>
    </row>
    <row r="402" spans="1:6" ht="15.75" customHeight="1" x14ac:dyDescent="0.25">
      <c r="A402" s="5"/>
      <c r="B402" s="19" t="s">
        <v>2860</v>
      </c>
      <c r="C402" s="20" t="s">
        <v>17</v>
      </c>
      <c r="D402" s="20" t="s">
        <v>13</v>
      </c>
      <c r="E402" s="10"/>
      <c r="F402" s="10"/>
    </row>
    <row r="403" spans="1:6" ht="15.75" customHeight="1" x14ac:dyDescent="0.25">
      <c r="A403" s="5"/>
      <c r="B403" s="19" t="s">
        <v>2863</v>
      </c>
      <c r="C403" s="20" t="s">
        <v>17</v>
      </c>
      <c r="D403" s="20" t="s">
        <v>13</v>
      </c>
      <c r="E403" s="10"/>
      <c r="F403" s="10"/>
    </row>
    <row r="404" spans="1:6" ht="15.75" customHeight="1" x14ac:dyDescent="0.25">
      <c r="A404" s="5"/>
      <c r="B404" s="19" t="s">
        <v>2865</v>
      </c>
      <c r="C404" s="20" t="s">
        <v>17</v>
      </c>
      <c r="D404" s="20" t="s">
        <v>13</v>
      </c>
      <c r="E404" s="10"/>
      <c r="F404" s="10"/>
    </row>
    <row r="405" spans="1:6" ht="15.75" customHeight="1" x14ac:dyDescent="0.25">
      <c r="A405" s="5"/>
      <c r="B405" s="19" t="s">
        <v>3729</v>
      </c>
      <c r="C405" s="20" t="s">
        <v>17</v>
      </c>
      <c r="D405" s="20" t="s">
        <v>13</v>
      </c>
      <c r="E405" s="10"/>
      <c r="F405" s="10"/>
    </row>
    <row r="406" spans="1:6" ht="15.75" customHeight="1" x14ac:dyDescent="0.25">
      <c r="A406" s="5"/>
      <c r="B406" s="19" t="s">
        <v>2872</v>
      </c>
      <c r="C406" s="20" t="s">
        <v>17</v>
      </c>
      <c r="D406" s="20" t="s">
        <v>13</v>
      </c>
      <c r="E406" s="10"/>
      <c r="F406" s="10"/>
    </row>
    <row r="407" spans="1:6" ht="15.75" customHeight="1" x14ac:dyDescent="0.25">
      <c r="A407" s="5"/>
      <c r="B407" s="19" t="s">
        <v>3732</v>
      </c>
      <c r="C407" s="20" t="s">
        <v>17</v>
      </c>
      <c r="D407" s="20" t="s">
        <v>128</v>
      </c>
      <c r="E407" s="10"/>
      <c r="F407" s="10"/>
    </row>
    <row r="408" spans="1:6" ht="15.75" customHeight="1" x14ac:dyDescent="0.25">
      <c r="A408" s="5"/>
      <c r="B408" s="19" t="s">
        <v>2876</v>
      </c>
      <c r="C408" s="20" t="s">
        <v>17</v>
      </c>
      <c r="D408" s="20" t="s">
        <v>13</v>
      </c>
      <c r="E408" s="10"/>
      <c r="F408" s="10"/>
    </row>
    <row r="409" spans="1:6" ht="15.75" customHeight="1" x14ac:dyDescent="0.25">
      <c r="A409" s="5"/>
      <c r="B409" s="19" t="s">
        <v>3735</v>
      </c>
      <c r="C409" s="20" t="s">
        <v>17</v>
      </c>
      <c r="D409" s="20" t="s">
        <v>13</v>
      </c>
      <c r="E409" s="10"/>
      <c r="F409" s="10"/>
    </row>
    <row r="410" spans="1:6" ht="15.75" customHeight="1" x14ac:dyDescent="0.25">
      <c r="A410" s="5"/>
      <c r="B410" s="19" t="s">
        <v>3739</v>
      </c>
      <c r="C410" s="20" t="s">
        <v>17</v>
      </c>
      <c r="D410" s="20" t="s">
        <v>13</v>
      </c>
      <c r="E410" s="10"/>
      <c r="F410" s="10"/>
    </row>
    <row r="411" spans="1:6" ht="15.75" customHeight="1" x14ac:dyDescent="0.25">
      <c r="A411" s="5"/>
      <c r="B411" s="19" t="s">
        <v>2883</v>
      </c>
      <c r="C411" s="20" t="s">
        <v>17</v>
      </c>
      <c r="D411" s="20" t="s">
        <v>13</v>
      </c>
      <c r="E411" s="10"/>
      <c r="F411" s="10"/>
    </row>
    <row r="412" spans="1:6" ht="15.75" customHeight="1" x14ac:dyDescent="0.25">
      <c r="A412" s="5"/>
      <c r="B412" s="19" t="s">
        <v>3745</v>
      </c>
      <c r="C412" s="20" t="s">
        <v>17</v>
      </c>
      <c r="D412" s="20" t="s">
        <v>128</v>
      </c>
      <c r="E412" s="10"/>
      <c r="F412" s="10"/>
    </row>
    <row r="413" spans="1:6" ht="15.75" customHeight="1" x14ac:dyDescent="0.25">
      <c r="A413" s="5"/>
      <c r="B413" s="19" t="s">
        <v>3713</v>
      </c>
      <c r="C413" s="20" t="s">
        <v>17</v>
      </c>
      <c r="D413" s="20" t="s">
        <v>128</v>
      </c>
      <c r="E413" s="10"/>
      <c r="F413" s="10"/>
    </row>
    <row r="414" spans="1:6" ht="15.75" customHeight="1" x14ac:dyDescent="0.25">
      <c r="A414" s="5"/>
      <c r="B414" s="19" t="s">
        <v>2884</v>
      </c>
      <c r="C414" s="20" t="s">
        <v>17</v>
      </c>
      <c r="D414" s="20" t="s">
        <v>13</v>
      </c>
      <c r="E414" s="10"/>
      <c r="F414" s="10"/>
    </row>
    <row r="415" spans="1:6" ht="15.75" customHeight="1" x14ac:dyDescent="0.25">
      <c r="A415" s="5"/>
      <c r="B415" s="19" t="s">
        <v>2886</v>
      </c>
      <c r="C415" s="20" t="s">
        <v>17</v>
      </c>
      <c r="D415" s="20" t="s">
        <v>13</v>
      </c>
      <c r="E415" s="10"/>
      <c r="F415" s="10"/>
    </row>
    <row r="416" spans="1:6" ht="15.75" customHeight="1" x14ac:dyDescent="0.25">
      <c r="A416" s="5"/>
      <c r="B416" s="19" t="s">
        <v>3751</v>
      </c>
      <c r="C416" s="20" t="s">
        <v>17</v>
      </c>
      <c r="D416" s="20" t="s">
        <v>128</v>
      </c>
      <c r="E416" s="10"/>
      <c r="F416" s="10"/>
    </row>
    <row r="417" spans="1:6" ht="15.75" customHeight="1" x14ac:dyDescent="0.25">
      <c r="A417" s="5"/>
      <c r="B417" s="19" t="s">
        <v>2891</v>
      </c>
      <c r="C417" s="20" t="s">
        <v>17</v>
      </c>
      <c r="D417" s="20" t="s">
        <v>13</v>
      </c>
      <c r="E417" s="10"/>
      <c r="F417" s="10"/>
    </row>
    <row r="418" spans="1:6" ht="15.75" customHeight="1" x14ac:dyDescent="0.25">
      <c r="A418" s="5"/>
      <c r="B418" s="19" t="s">
        <v>2895</v>
      </c>
      <c r="C418" s="20" t="s">
        <v>17</v>
      </c>
      <c r="D418" s="20" t="s">
        <v>13</v>
      </c>
      <c r="E418" s="10"/>
      <c r="F418" s="10"/>
    </row>
    <row r="419" spans="1:6" ht="15.75" customHeight="1" x14ac:dyDescent="0.25">
      <c r="A419" s="5"/>
      <c r="B419" s="19" t="s">
        <v>2900</v>
      </c>
      <c r="C419" s="20" t="s">
        <v>17</v>
      </c>
      <c r="D419" s="20" t="s">
        <v>13</v>
      </c>
      <c r="E419" s="10"/>
      <c r="F419" s="10"/>
    </row>
    <row r="420" spans="1:6" ht="15.75" customHeight="1" x14ac:dyDescent="0.25">
      <c r="A420" s="5"/>
      <c r="B420" s="19" t="s">
        <v>2903</v>
      </c>
      <c r="C420" s="20" t="s">
        <v>17</v>
      </c>
      <c r="D420" s="20" t="s">
        <v>13</v>
      </c>
      <c r="E420" s="10"/>
      <c r="F420" s="10"/>
    </row>
    <row r="421" spans="1:6" ht="15.75" customHeight="1" x14ac:dyDescent="0.25">
      <c r="A421" s="5"/>
      <c r="B421" s="19" t="s">
        <v>3761</v>
      </c>
      <c r="C421" s="20" t="s">
        <v>17</v>
      </c>
      <c r="D421" s="20" t="s">
        <v>128</v>
      </c>
      <c r="E421" s="10"/>
      <c r="F421" s="10"/>
    </row>
    <row r="422" spans="1:6" ht="15.75" customHeight="1" x14ac:dyDescent="0.25">
      <c r="A422" s="5"/>
      <c r="B422" s="19" t="s">
        <v>2909</v>
      </c>
      <c r="C422" s="20" t="s">
        <v>17</v>
      </c>
      <c r="D422" s="20" t="s">
        <v>128</v>
      </c>
      <c r="E422" s="10"/>
      <c r="F422" s="10"/>
    </row>
    <row r="423" spans="1:6" ht="15.75" customHeight="1" x14ac:dyDescent="0.25">
      <c r="A423" s="5"/>
      <c r="B423" s="19" t="s">
        <v>3721</v>
      </c>
      <c r="C423" s="20" t="s">
        <v>17</v>
      </c>
      <c r="D423" s="20" t="s">
        <v>128</v>
      </c>
      <c r="E423" s="10"/>
      <c r="F423" s="10"/>
    </row>
    <row r="424" spans="1:6" ht="15.75" customHeight="1" x14ac:dyDescent="0.25">
      <c r="A424" s="5"/>
      <c r="B424" s="19" t="s">
        <v>2908</v>
      </c>
      <c r="C424" s="20" t="s">
        <v>17</v>
      </c>
      <c r="D424" s="20" t="s">
        <v>13</v>
      </c>
      <c r="E424" s="10"/>
      <c r="F424" s="10"/>
    </row>
    <row r="425" spans="1:6" ht="15.75" customHeight="1" x14ac:dyDescent="0.25">
      <c r="A425" s="5"/>
      <c r="B425" s="19" t="s">
        <v>2912</v>
      </c>
      <c r="C425" s="20" t="s">
        <v>17</v>
      </c>
      <c r="D425" s="20" t="s">
        <v>13</v>
      </c>
      <c r="E425" s="10"/>
      <c r="F425" s="10"/>
    </row>
    <row r="426" spans="1:6" ht="15.75" customHeight="1" x14ac:dyDescent="0.25">
      <c r="A426" s="5"/>
      <c r="B426" s="19" t="s">
        <v>2914</v>
      </c>
      <c r="C426" s="20" t="s">
        <v>17</v>
      </c>
      <c r="D426" s="20" t="s">
        <v>128</v>
      </c>
      <c r="E426" s="10"/>
      <c r="F426" s="10"/>
    </row>
    <row r="427" spans="1:6" ht="15.75" customHeight="1" x14ac:dyDescent="0.25">
      <c r="A427" s="5"/>
      <c r="B427" s="19" t="s">
        <v>3725</v>
      </c>
      <c r="C427" s="20" t="s">
        <v>17</v>
      </c>
      <c r="D427" s="20" t="s">
        <v>128</v>
      </c>
      <c r="E427" s="10"/>
      <c r="F427" s="10"/>
    </row>
    <row r="428" spans="1:6" ht="15.75" customHeight="1" x14ac:dyDescent="0.25">
      <c r="A428" s="5"/>
      <c r="B428" s="19" t="s">
        <v>3728</v>
      </c>
      <c r="C428" s="20" t="s">
        <v>17</v>
      </c>
      <c r="D428" s="20" t="s">
        <v>128</v>
      </c>
      <c r="E428" s="10"/>
      <c r="F428" s="10"/>
    </row>
    <row r="429" spans="1:6" ht="15.75" customHeight="1" x14ac:dyDescent="0.25">
      <c r="A429" s="5"/>
      <c r="B429" s="19" t="s">
        <v>2923</v>
      </c>
      <c r="C429" s="20" t="s">
        <v>17</v>
      </c>
      <c r="D429" s="20" t="s">
        <v>128</v>
      </c>
      <c r="E429" s="10"/>
      <c r="F429" s="10"/>
    </row>
    <row r="430" spans="1:6" ht="15.75" customHeight="1" x14ac:dyDescent="0.25">
      <c r="A430" s="5"/>
      <c r="B430" s="19" t="s">
        <v>3731</v>
      </c>
      <c r="C430" s="20" t="s">
        <v>17</v>
      </c>
      <c r="D430" s="20" t="s">
        <v>128</v>
      </c>
      <c r="E430" s="10"/>
      <c r="F430" s="10"/>
    </row>
    <row r="431" spans="1:6" ht="15.75" customHeight="1" x14ac:dyDescent="0.25">
      <c r="A431" s="5"/>
      <c r="B431" s="19" t="s">
        <v>3734</v>
      </c>
      <c r="C431" s="20" t="s">
        <v>17</v>
      </c>
      <c r="D431" s="20" t="s">
        <v>128</v>
      </c>
      <c r="E431" s="10"/>
      <c r="F431" s="10"/>
    </row>
    <row r="432" spans="1:6" ht="15.75" customHeight="1" x14ac:dyDescent="0.25">
      <c r="A432" s="5"/>
      <c r="B432" s="19" t="s">
        <v>3776</v>
      </c>
      <c r="C432" s="20" t="s">
        <v>17</v>
      </c>
      <c r="D432" s="20" t="s">
        <v>128</v>
      </c>
      <c r="E432" s="10"/>
      <c r="F432" s="10"/>
    </row>
    <row r="433" spans="1:6" ht="15.75" customHeight="1" x14ac:dyDescent="0.25">
      <c r="A433" s="5"/>
      <c r="B433" s="19" t="s">
        <v>3780</v>
      </c>
      <c r="C433" s="20" t="s">
        <v>17</v>
      </c>
      <c r="D433" s="20" t="s">
        <v>128</v>
      </c>
      <c r="E433" s="10"/>
      <c r="F433" s="10"/>
    </row>
    <row r="434" spans="1:6" ht="15.75" customHeight="1" x14ac:dyDescent="0.25">
      <c r="A434" s="5"/>
      <c r="B434" s="19" t="s">
        <v>3742</v>
      </c>
      <c r="C434" s="20" t="s">
        <v>17</v>
      </c>
      <c r="D434" s="20" t="s">
        <v>128</v>
      </c>
      <c r="E434" s="10"/>
      <c r="F434" s="10"/>
    </row>
    <row r="435" spans="1:6" ht="15.75" customHeight="1" x14ac:dyDescent="0.25">
      <c r="A435" s="5"/>
      <c r="B435" s="19" t="s">
        <v>3744</v>
      </c>
      <c r="C435" s="20" t="s">
        <v>17</v>
      </c>
      <c r="D435" s="20" t="s">
        <v>128</v>
      </c>
      <c r="E435" s="10"/>
      <c r="F435" s="10"/>
    </row>
    <row r="436" spans="1:6" ht="15.75" customHeight="1" x14ac:dyDescent="0.25">
      <c r="A436" s="5"/>
      <c r="B436" s="19" t="s">
        <v>3746</v>
      </c>
      <c r="C436" s="20" t="s">
        <v>17</v>
      </c>
      <c r="D436" s="20" t="s">
        <v>128</v>
      </c>
      <c r="E436" s="10"/>
      <c r="F436" s="10"/>
    </row>
    <row r="437" spans="1:6" ht="15.75" customHeight="1" x14ac:dyDescent="0.25">
      <c r="A437" s="5"/>
      <c r="B437" s="19" t="s">
        <v>13314</v>
      </c>
      <c r="C437" s="20" t="s">
        <v>17</v>
      </c>
      <c r="D437" s="20" t="s">
        <v>128</v>
      </c>
      <c r="E437" s="10"/>
      <c r="F437" s="10"/>
    </row>
    <row r="438" spans="1:6" ht="15.75" customHeight="1" x14ac:dyDescent="0.25">
      <c r="A438" s="5"/>
      <c r="B438" s="19" t="s">
        <v>3750</v>
      </c>
      <c r="C438" s="20" t="s">
        <v>17</v>
      </c>
      <c r="D438" s="20" t="s">
        <v>128</v>
      </c>
      <c r="E438" s="10"/>
      <c r="F438" s="10"/>
    </row>
    <row r="439" spans="1:6" ht="15.75" customHeight="1" x14ac:dyDescent="0.25">
      <c r="A439" s="5"/>
      <c r="B439" s="19" t="s">
        <v>3793</v>
      </c>
      <c r="C439" s="20" t="s">
        <v>17</v>
      </c>
      <c r="D439" s="20" t="s">
        <v>128</v>
      </c>
      <c r="E439" s="10"/>
      <c r="F439" s="10"/>
    </row>
    <row r="440" spans="1:6" ht="15.75" customHeight="1" x14ac:dyDescent="0.25">
      <c r="A440" s="5"/>
      <c r="B440" s="19" t="s">
        <v>3753</v>
      </c>
      <c r="C440" s="20" t="s">
        <v>17</v>
      </c>
      <c r="D440" s="20" t="s">
        <v>128</v>
      </c>
      <c r="E440" s="10"/>
      <c r="F440" s="10"/>
    </row>
    <row r="441" spans="1:6" ht="15.75" customHeight="1" x14ac:dyDescent="0.25">
      <c r="A441" s="5"/>
      <c r="B441" s="19" t="s">
        <v>2926</v>
      </c>
      <c r="C441" s="20" t="s">
        <v>17</v>
      </c>
      <c r="D441" s="20" t="s">
        <v>128</v>
      </c>
      <c r="E441" s="10"/>
      <c r="F441" s="10"/>
    </row>
    <row r="442" spans="1:6" ht="15.75" customHeight="1" x14ac:dyDescent="0.25">
      <c r="A442" s="5"/>
      <c r="B442" s="19" t="s">
        <v>3757</v>
      </c>
      <c r="C442" s="20" t="s">
        <v>17</v>
      </c>
      <c r="D442" s="20" t="s">
        <v>128</v>
      </c>
      <c r="E442" s="10"/>
      <c r="F442" s="10"/>
    </row>
    <row r="443" spans="1:6" ht="15.75" customHeight="1" x14ac:dyDescent="0.25">
      <c r="A443" s="5"/>
      <c r="B443" s="19" t="s">
        <v>3799</v>
      </c>
      <c r="C443" s="20" t="s">
        <v>17</v>
      </c>
      <c r="D443" s="20" t="s">
        <v>128</v>
      </c>
      <c r="E443" s="10"/>
      <c r="F443" s="10"/>
    </row>
    <row r="444" spans="1:6" ht="15.75" customHeight="1" x14ac:dyDescent="0.25">
      <c r="A444" s="5"/>
      <c r="B444" s="19" t="s">
        <v>2929</v>
      </c>
      <c r="C444" s="20" t="s">
        <v>17</v>
      </c>
      <c r="D444" s="20" t="s">
        <v>128</v>
      </c>
      <c r="E444" s="10"/>
      <c r="F444" s="10"/>
    </row>
    <row r="445" spans="1:6" ht="15.75" customHeight="1" x14ac:dyDescent="0.25">
      <c r="A445" s="5"/>
      <c r="B445" s="19" t="s">
        <v>2931</v>
      </c>
      <c r="C445" s="20" t="s">
        <v>17</v>
      </c>
      <c r="D445" s="20" t="s">
        <v>128</v>
      </c>
      <c r="E445" s="10"/>
      <c r="F445" s="10"/>
    </row>
    <row r="446" spans="1:6" ht="15.75" customHeight="1" x14ac:dyDescent="0.25">
      <c r="A446" s="5"/>
      <c r="B446" s="19" t="s">
        <v>2911</v>
      </c>
      <c r="C446" s="20" t="s">
        <v>17</v>
      </c>
      <c r="D446" s="20" t="s">
        <v>13</v>
      </c>
      <c r="E446" s="10"/>
      <c r="F446" s="10"/>
    </row>
    <row r="447" spans="1:6" ht="15.75" customHeight="1" x14ac:dyDescent="0.25">
      <c r="A447" s="5"/>
      <c r="B447" s="19" t="s">
        <v>2935</v>
      </c>
      <c r="C447" s="20" t="s">
        <v>17</v>
      </c>
      <c r="D447" s="20" t="s">
        <v>128</v>
      </c>
      <c r="E447" s="10"/>
      <c r="F447" s="10"/>
    </row>
    <row r="448" spans="1:6" ht="15.75" customHeight="1" x14ac:dyDescent="0.25">
      <c r="A448" s="5"/>
      <c r="B448" s="19" t="s">
        <v>3765</v>
      </c>
      <c r="C448" s="20" t="s">
        <v>17</v>
      </c>
      <c r="D448" s="20" t="s">
        <v>128</v>
      </c>
      <c r="E448" s="10"/>
      <c r="F448" s="10"/>
    </row>
    <row r="449" spans="1:6" ht="15.75" customHeight="1" x14ac:dyDescent="0.25">
      <c r="A449" s="5"/>
      <c r="B449" s="19" t="s">
        <v>2913</v>
      </c>
      <c r="C449" s="20" t="s">
        <v>17</v>
      </c>
      <c r="D449" s="20" t="s">
        <v>13</v>
      </c>
      <c r="E449" s="10"/>
      <c r="F449" s="10"/>
    </row>
    <row r="450" spans="1:6" ht="15.75" customHeight="1" x14ac:dyDescent="0.25">
      <c r="A450" s="5"/>
      <c r="B450" s="19" t="s">
        <v>2941</v>
      </c>
      <c r="C450" s="20" t="s">
        <v>17</v>
      </c>
      <c r="D450" s="20" t="s">
        <v>13</v>
      </c>
      <c r="E450" s="10"/>
      <c r="F450" s="10"/>
    </row>
    <row r="451" spans="1:6" ht="15.75" customHeight="1" x14ac:dyDescent="0.25">
      <c r="A451" s="5"/>
      <c r="B451" s="19" t="s">
        <v>2921</v>
      </c>
      <c r="C451" s="20" t="s">
        <v>17</v>
      </c>
      <c r="D451" s="20" t="s">
        <v>13</v>
      </c>
      <c r="E451" s="10"/>
      <c r="F451" s="10"/>
    </row>
    <row r="452" spans="1:6" ht="15.75" customHeight="1" x14ac:dyDescent="0.25">
      <c r="A452" s="5"/>
      <c r="B452" s="19" t="s">
        <v>3768</v>
      </c>
      <c r="C452" s="20" t="s">
        <v>17</v>
      </c>
      <c r="D452" s="20" t="s">
        <v>128</v>
      </c>
      <c r="E452" s="10"/>
      <c r="F452" s="10"/>
    </row>
    <row r="453" spans="1:6" ht="15.75" customHeight="1" x14ac:dyDescent="0.25">
      <c r="A453" s="5"/>
      <c r="B453" s="19" t="s">
        <v>2924</v>
      </c>
      <c r="C453" s="20" t="s">
        <v>17</v>
      </c>
      <c r="D453" s="20" t="s">
        <v>13</v>
      </c>
      <c r="E453" s="10"/>
      <c r="F453" s="10"/>
    </row>
    <row r="454" spans="1:6" ht="15.75" customHeight="1" x14ac:dyDescent="0.25">
      <c r="A454" s="5"/>
      <c r="B454" s="19" t="s">
        <v>3771</v>
      </c>
      <c r="C454" s="20" t="s">
        <v>17</v>
      </c>
      <c r="D454" s="20" t="s">
        <v>128</v>
      </c>
      <c r="E454" s="10"/>
      <c r="F454" s="10"/>
    </row>
    <row r="455" spans="1:6" ht="15.75" customHeight="1" x14ac:dyDescent="0.25">
      <c r="A455" s="5"/>
      <c r="B455" s="19" t="s">
        <v>3812</v>
      </c>
      <c r="C455" s="20" t="s">
        <v>17</v>
      </c>
      <c r="D455" s="20" t="s">
        <v>128</v>
      </c>
      <c r="E455" s="10"/>
      <c r="F455" s="10"/>
    </row>
    <row r="456" spans="1:6" ht="15.75" customHeight="1" x14ac:dyDescent="0.25">
      <c r="A456" s="5"/>
      <c r="B456" s="19" t="s">
        <v>3778</v>
      </c>
      <c r="C456" s="20" t="s">
        <v>17</v>
      </c>
      <c r="D456" s="20" t="s">
        <v>128</v>
      </c>
      <c r="E456" s="10"/>
      <c r="F456" s="10"/>
    </row>
    <row r="457" spans="1:6" ht="15.75" customHeight="1" x14ac:dyDescent="0.25">
      <c r="A457" s="5"/>
      <c r="B457" s="19" t="s">
        <v>3782</v>
      </c>
      <c r="C457" s="20" t="s">
        <v>17</v>
      </c>
      <c r="D457" s="20" t="s">
        <v>128</v>
      </c>
      <c r="E457" s="10"/>
      <c r="F457" s="10"/>
    </row>
    <row r="458" spans="1:6" ht="15.75" customHeight="1" x14ac:dyDescent="0.25">
      <c r="A458" s="5"/>
      <c r="B458" s="19" t="s">
        <v>3824</v>
      </c>
      <c r="C458" s="20" t="s">
        <v>17</v>
      </c>
      <c r="D458" s="20" t="s">
        <v>128</v>
      </c>
      <c r="E458" s="10"/>
      <c r="F458" s="10"/>
    </row>
    <row r="459" spans="1:6" ht="15.75" customHeight="1" x14ac:dyDescent="0.25">
      <c r="A459" s="5"/>
      <c r="B459" s="19" t="s">
        <v>3786</v>
      </c>
      <c r="C459" s="20" t="s">
        <v>17</v>
      </c>
      <c r="D459" s="20" t="s">
        <v>128</v>
      </c>
      <c r="E459" s="10"/>
      <c r="F459" s="10"/>
    </row>
    <row r="460" spans="1:6" ht="15.75" customHeight="1" x14ac:dyDescent="0.25">
      <c r="A460" s="5"/>
      <c r="B460" s="19" t="s">
        <v>3788</v>
      </c>
      <c r="C460" s="20" t="s">
        <v>17</v>
      </c>
      <c r="D460" s="20" t="s">
        <v>128</v>
      </c>
      <c r="E460" s="10"/>
      <c r="F460" s="10"/>
    </row>
    <row r="461" spans="1:6" ht="15.75" customHeight="1" x14ac:dyDescent="0.25">
      <c r="A461" s="5"/>
      <c r="B461" s="19" t="s">
        <v>8556</v>
      </c>
      <c r="C461" s="20" t="s">
        <v>17</v>
      </c>
      <c r="D461" s="20" t="s">
        <v>128</v>
      </c>
      <c r="E461" s="10"/>
      <c r="F461" s="10"/>
    </row>
    <row r="462" spans="1:6" ht="15.75" customHeight="1" x14ac:dyDescent="0.25">
      <c r="A462" s="5"/>
      <c r="B462" s="19" t="s">
        <v>13315</v>
      </c>
      <c r="C462" s="20" t="s">
        <v>17</v>
      </c>
      <c r="D462" s="20" t="s">
        <v>128</v>
      </c>
      <c r="E462" s="10"/>
      <c r="F462" s="10"/>
    </row>
    <row r="463" spans="1:6" ht="15.75" customHeight="1" x14ac:dyDescent="0.25">
      <c r="A463" s="5"/>
      <c r="B463" s="19" t="s">
        <v>3794</v>
      </c>
      <c r="C463" s="20" t="s">
        <v>17</v>
      </c>
      <c r="D463" s="20" t="s">
        <v>128</v>
      </c>
      <c r="E463" s="10"/>
      <c r="F463" s="10"/>
    </row>
    <row r="464" spans="1:6" ht="15.75" customHeight="1" x14ac:dyDescent="0.25">
      <c r="A464" s="5"/>
      <c r="B464" s="19" t="s">
        <v>3796</v>
      </c>
      <c r="C464" s="20" t="s">
        <v>17</v>
      </c>
      <c r="D464" s="20" t="s">
        <v>128</v>
      </c>
      <c r="E464" s="10"/>
      <c r="F464" s="10"/>
    </row>
    <row r="465" spans="1:6" ht="15.75" customHeight="1" x14ac:dyDescent="0.25">
      <c r="A465" s="5"/>
      <c r="B465" s="19" t="s">
        <v>2928</v>
      </c>
      <c r="C465" s="20" t="s">
        <v>17</v>
      </c>
      <c r="D465" s="20" t="s">
        <v>13</v>
      </c>
      <c r="E465" s="10"/>
      <c r="F465" s="10"/>
    </row>
    <row r="466" spans="1:6" ht="15.75" customHeight="1" x14ac:dyDescent="0.25">
      <c r="A466" s="5"/>
      <c r="B466" s="19" t="s">
        <v>3798</v>
      </c>
      <c r="C466" s="20" t="s">
        <v>17</v>
      </c>
      <c r="D466" s="20" t="s">
        <v>128</v>
      </c>
      <c r="E466" s="10"/>
      <c r="F466" s="10"/>
    </row>
    <row r="467" spans="1:6" ht="15.75" customHeight="1" x14ac:dyDescent="0.25">
      <c r="A467" s="5"/>
      <c r="B467" s="19" t="s">
        <v>3802</v>
      </c>
      <c r="C467" s="20" t="s">
        <v>17</v>
      </c>
      <c r="D467" s="20" t="s">
        <v>128</v>
      </c>
      <c r="E467" s="10"/>
      <c r="F467" s="10"/>
    </row>
    <row r="468" spans="1:6" ht="15.75" customHeight="1" x14ac:dyDescent="0.25">
      <c r="A468" s="5"/>
      <c r="B468" s="19" t="s">
        <v>2930</v>
      </c>
      <c r="C468" s="20" t="s">
        <v>17</v>
      </c>
      <c r="D468" s="20" t="s">
        <v>13</v>
      </c>
      <c r="E468" s="10"/>
      <c r="F468" s="10"/>
    </row>
    <row r="469" spans="1:6" ht="15.75" customHeight="1" x14ac:dyDescent="0.25">
      <c r="A469" s="5"/>
      <c r="B469" s="19" t="s">
        <v>2932</v>
      </c>
      <c r="C469" s="20" t="s">
        <v>17</v>
      </c>
      <c r="D469" s="20" t="s">
        <v>13</v>
      </c>
      <c r="E469" s="10"/>
      <c r="F469" s="10"/>
    </row>
    <row r="470" spans="1:6" ht="15.75" customHeight="1" x14ac:dyDescent="0.25">
      <c r="A470" s="5"/>
      <c r="B470" s="19" t="s">
        <v>2934</v>
      </c>
      <c r="C470" s="20" t="s">
        <v>17</v>
      </c>
      <c r="D470" s="20" t="s">
        <v>13</v>
      </c>
      <c r="E470" s="10"/>
      <c r="F470" s="10"/>
    </row>
    <row r="471" spans="1:6" ht="15.75" customHeight="1" x14ac:dyDescent="0.25">
      <c r="A471" s="5"/>
      <c r="B471" s="19" t="s">
        <v>2936</v>
      </c>
      <c r="C471" s="20" t="s">
        <v>17</v>
      </c>
      <c r="D471" s="20" t="s">
        <v>13</v>
      </c>
      <c r="E471" s="10"/>
      <c r="F471" s="10"/>
    </row>
    <row r="472" spans="1:6" ht="15.75" customHeight="1" x14ac:dyDescent="0.25">
      <c r="A472" s="5"/>
      <c r="B472" s="19" t="s">
        <v>2940</v>
      </c>
      <c r="C472" s="20" t="s">
        <v>17</v>
      </c>
      <c r="D472" s="20" t="s">
        <v>13</v>
      </c>
      <c r="E472" s="10"/>
      <c r="F472" s="10"/>
    </row>
    <row r="473" spans="1:6" ht="15.75" customHeight="1" x14ac:dyDescent="0.25">
      <c r="A473" s="5"/>
      <c r="B473" s="19" t="s">
        <v>2946</v>
      </c>
      <c r="C473" s="20" t="s">
        <v>17</v>
      </c>
      <c r="D473" s="20" t="s">
        <v>128</v>
      </c>
      <c r="E473" s="10"/>
      <c r="F473" s="10"/>
    </row>
    <row r="474" spans="1:6" ht="15.75" customHeight="1" x14ac:dyDescent="0.25">
      <c r="A474" s="5"/>
      <c r="B474" s="19" t="s">
        <v>2949</v>
      </c>
      <c r="C474" s="20" t="s">
        <v>17</v>
      </c>
      <c r="D474" s="20" t="s">
        <v>13</v>
      </c>
      <c r="E474" s="10"/>
      <c r="F474" s="10"/>
    </row>
    <row r="475" spans="1:6" ht="15.75" customHeight="1" x14ac:dyDescent="0.25">
      <c r="A475" s="5"/>
      <c r="B475" s="19" t="s">
        <v>3805</v>
      </c>
      <c r="C475" s="20" t="s">
        <v>17</v>
      </c>
      <c r="D475" s="20" t="s">
        <v>128</v>
      </c>
      <c r="E475" s="10"/>
      <c r="F475" s="10"/>
    </row>
    <row r="476" spans="1:6" ht="15.75" customHeight="1" x14ac:dyDescent="0.25">
      <c r="A476" s="5"/>
      <c r="B476" s="19" t="s">
        <v>3807</v>
      </c>
      <c r="C476" s="20" t="s">
        <v>17</v>
      </c>
      <c r="D476" s="20" t="s">
        <v>128</v>
      </c>
      <c r="E476" s="10"/>
      <c r="F476" s="10"/>
    </row>
    <row r="477" spans="1:6" ht="15.75" customHeight="1" x14ac:dyDescent="0.25">
      <c r="A477" s="5"/>
      <c r="B477" s="19" t="s">
        <v>3854</v>
      </c>
      <c r="C477" s="20" t="s">
        <v>17</v>
      </c>
      <c r="D477" s="20" t="s">
        <v>128</v>
      </c>
      <c r="E477" s="10"/>
      <c r="F477" s="10"/>
    </row>
    <row r="478" spans="1:6" ht="15.75" customHeight="1" x14ac:dyDescent="0.25">
      <c r="A478" s="5"/>
      <c r="B478" s="19" t="s">
        <v>3811</v>
      </c>
      <c r="C478" s="20" t="s">
        <v>17</v>
      </c>
      <c r="D478" s="20" t="s">
        <v>128</v>
      </c>
      <c r="E478" s="10"/>
      <c r="F478" s="10"/>
    </row>
    <row r="479" spans="1:6" ht="15.75" customHeight="1" x14ac:dyDescent="0.25">
      <c r="A479" s="5"/>
      <c r="B479" s="19" t="s">
        <v>3865</v>
      </c>
      <c r="C479" s="20" t="s">
        <v>17</v>
      </c>
      <c r="D479" s="20" t="s">
        <v>128</v>
      </c>
      <c r="E479" s="10"/>
      <c r="F479" s="10"/>
    </row>
    <row r="480" spans="1:6" ht="15.75" customHeight="1" x14ac:dyDescent="0.25">
      <c r="A480" s="5"/>
      <c r="B480" s="19" t="s">
        <v>3820</v>
      </c>
      <c r="C480" s="20" t="s">
        <v>17</v>
      </c>
      <c r="D480" s="20" t="s">
        <v>128</v>
      </c>
      <c r="E480" s="10"/>
      <c r="F480" s="10"/>
    </row>
    <row r="481" spans="1:6" ht="15.75" customHeight="1" x14ac:dyDescent="0.25">
      <c r="A481" s="5"/>
      <c r="B481" s="19" t="s">
        <v>2956</v>
      </c>
      <c r="C481" s="20" t="s">
        <v>17</v>
      </c>
      <c r="D481" s="20" t="s">
        <v>128</v>
      </c>
      <c r="E481" s="10"/>
      <c r="F481" s="10"/>
    </row>
    <row r="482" spans="1:6" ht="15.75" customHeight="1" x14ac:dyDescent="0.25">
      <c r="A482" s="5"/>
      <c r="B482" s="19" t="s">
        <v>3867</v>
      </c>
      <c r="C482" s="20" t="s">
        <v>17</v>
      </c>
      <c r="D482" s="20" t="s">
        <v>128</v>
      </c>
      <c r="E482" s="10"/>
      <c r="F482" s="10"/>
    </row>
    <row r="483" spans="1:6" ht="15.75" customHeight="1" x14ac:dyDescent="0.25">
      <c r="A483" s="5"/>
      <c r="B483" s="19" t="s">
        <v>3830</v>
      </c>
      <c r="C483" s="20" t="s">
        <v>17</v>
      </c>
      <c r="D483" s="20" t="s">
        <v>128</v>
      </c>
      <c r="E483" s="10"/>
      <c r="F483" s="10"/>
    </row>
    <row r="484" spans="1:6" ht="15.75" customHeight="1" x14ac:dyDescent="0.25">
      <c r="A484" s="5"/>
      <c r="B484" s="19" t="s">
        <v>13316</v>
      </c>
      <c r="C484" s="20" t="s">
        <v>17</v>
      </c>
      <c r="D484" s="20" t="s">
        <v>128</v>
      </c>
      <c r="E484" s="10"/>
      <c r="F484" s="10"/>
    </row>
    <row r="485" spans="1:6" ht="15.75" customHeight="1" x14ac:dyDescent="0.25">
      <c r="A485" s="5"/>
      <c r="B485" s="19" t="s">
        <v>8558</v>
      </c>
      <c r="C485" s="20" t="s">
        <v>17</v>
      </c>
      <c r="D485" s="20" t="s">
        <v>128</v>
      </c>
      <c r="E485" s="10"/>
      <c r="F485" s="10"/>
    </row>
    <row r="486" spans="1:6" ht="15.75" customHeight="1" x14ac:dyDescent="0.25">
      <c r="A486" s="5"/>
      <c r="B486" s="19" t="s">
        <v>3838</v>
      </c>
      <c r="C486" s="20" t="s">
        <v>17</v>
      </c>
      <c r="D486" s="20" t="s">
        <v>128</v>
      </c>
      <c r="E486" s="10"/>
      <c r="F486" s="10"/>
    </row>
    <row r="487" spans="1:6" ht="15.75" customHeight="1" x14ac:dyDescent="0.25">
      <c r="A487" s="5"/>
      <c r="B487" s="19" t="s">
        <v>13317</v>
      </c>
      <c r="C487" s="20" t="s">
        <v>17</v>
      </c>
      <c r="D487" s="20" t="s">
        <v>128</v>
      </c>
      <c r="E487" s="10"/>
      <c r="F487" s="10"/>
    </row>
    <row r="488" spans="1:6" ht="15.75" customHeight="1" x14ac:dyDescent="0.25">
      <c r="A488" s="5"/>
      <c r="B488" s="19" t="s">
        <v>2966</v>
      </c>
      <c r="C488" s="20" t="s">
        <v>17</v>
      </c>
      <c r="D488" s="20" t="s">
        <v>128</v>
      </c>
      <c r="E488" s="10"/>
      <c r="F488" s="10"/>
    </row>
    <row r="489" spans="1:6" ht="15.75" customHeight="1" x14ac:dyDescent="0.25">
      <c r="A489" s="5"/>
      <c r="B489" s="19" t="s">
        <v>3843</v>
      </c>
      <c r="C489" s="20" t="s">
        <v>17</v>
      </c>
      <c r="D489" s="20" t="s">
        <v>128</v>
      </c>
      <c r="E489" s="10"/>
      <c r="F489" s="10"/>
    </row>
    <row r="490" spans="1:6" ht="15.75" customHeight="1" x14ac:dyDescent="0.25">
      <c r="A490" s="5"/>
      <c r="B490" s="19" t="s">
        <v>3846</v>
      </c>
      <c r="C490" s="20" t="s">
        <v>17</v>
      </c>
      <c r="D490" s="20" t="s">
        <v>128</v>
      </c>
      <c r="E490" s="10"/>
      <c r="F490" s="10"/>
    </row>
    <row r="491" spans="1:6" ht="15.75" customHeight="1" x14ac:dyDescent="0.25">
      <c r="A491" s="5"/>
      <c r="B491" s="19" t="s">
        <v>1095</v>
      </c>
      <c r="C491" s="20" t="s">
        <v>17</v>
      </c>
      <c r="D491" s="20" t="s">
        <v>128</v>
      </c>
      <c r="E491" s="10"/>
      <c r="F491" s="10"/>
    </row>
    <row r="492" spans="1:6" ht="15.75" customHeight="1" x14ac:dyDescent="0.25">
      <c r="A492" s="5"/>
      <c r="B492" s="19" t="s">
        <v>13318</v>
      </c>
      <c r="C492" s="20" t="s">
        <v>17</v>
      </c>
      <c r="D492" s="20" t="s">
        <v>128</v>
      </c>
      <c r="E492" s="10"/>
      <c r="F492" s="10"/>
    </row>
    <row r="493" spans="1:6" ht="15.75" customHeight="1" x14ac:dyDescent="0.25">
      <c r="A493" s="5"/>
      <c r="B493" s="19" t="s">
        <v>2944</v>
      </c>
      <c r="C493" s="20" t="s">
        <v>17</v>
      </c>
      <c r="D493" s="20" t="s">
        <v>13</v>
      </c>
      <c r="E493" s="10"/>
      <c r="F493" s="10"/>
    </row>
    <row r="494" spans="1:6" ht="15.75" customHeight="1" x14ac:dyDescent="0.25">
      <c r="A494" s="5"/>
      <c r="B494" s="19" t="s">
        <v>3848</v>
      </c>
      <c r="C494" s="20" t="s">
        <v>17</v>
      </c>
      <c r="D494" s="20" t="s">
        <v>128</v>
      </c>
      <c r="E494" s="10"/>
      <c r="F494" s="10"/>
    </row>
    <row r="495" spans="1:6" ht="15.75" customHeight="1" x14ac:dyDescent="0.25">
      <c r="A495" s="5"/>
      <c r="B495" s="19" t="s">
        <v>3887</v>
      </c>
      <c r="C495" s="20" t="s">
        <v>17</v>
      </c>
      <c r="D495" s="20" t="s">
        <v>128</v>
      </c>
      <c r="E495" s="10"/>
      <c r="F495" s="10"/>
    </row>
    <row r="496" spans="1:6" ht="15.75" customHeight="1" x14ac:dyDescent="0.25">
      <c r="A496" s="5"/>
      <c r="B496" s="19" t="s">
        <v>2945</v>
      </c>
      <c r="C496" s="20" t="s">
        <v>17</v>
      </c>
      <c r="D496" s="20" t="s">
        <v>13</v>
      </c>
      <c r="E496" s="10"/>
      <c r="F496" s="10"/>
    </row>
    <row r="497" spans="1:6" ht="15.75" customHeight="1" x14ac:dyDescent="0.25">
      <c r="A497" s="5"/>
      <c r="B497" s="19" t="s">
        <v>2948</v>
      </c>
      <c r="C497" s="20" t="s">
        <v>17</v>
      </c>
      <c r="D497" s="20" t="s">
        <v>13</v>
      </c>
      <c r="E497" s="10"/>
      <c r="F497" s="10"/>
    </row>
    <row r="498" spans="1:6" ht="15.75" customHeight="1" x14ac:dyDescent="0.25">
      <c r="A498" s="5"/>
      <c r="B498" s="19" t="s">
        <v>3893</v>
      </c>
      <c r="C498" s="20" t="s">
        <v>17</v>
      </c>
      <c r="D498" s="20" t="s">
        <v>13</v>
      </c>
      <c r="E498" s="10"/>
      <c r="F498" s="10"/>
    </row>
    <row r="499" spans="1:6" ht="15.75" customHeight="1" x14ac:dyDescent="0.25">
      <c r="A499" s="5"/>
      <c r="B499" s="19" t="s">
        <v>3850</v>
      </c>
      <c r="C499" s="20" t="s">
        <v>17</v>
      </c>
      <c r="D499" s="20" t="s">
        <v>128</v>
      </c>
      <c r="E499" s="10"/>
      <c r="F499" s="10"/>
    </row>
    <row r="500" spans="1:6" ht="15.75" customHeight="1" x14ac:dyDescent="0.25">
      <c r="A500" s="5"/>
      <c r="B500" s="19" t="s">
        <v>3853</v>
      </c>
      <c r="C500" s="20" t="s">
        <v>17</v>
      </c>
      <c r="D500" s="20" t="s">
        <v>128</v>
      </c>
      <c r="E500" s="10"/>
      <c r="F500" s="10"/>
    </row>
    <row r="501" spans="1:6" ht="15.75" customHeight="1" x14ac:dyDescent="0.25">
      <c r="A501" s="5"/>
      <c r="B501" s="19" t="s">
        <v>3858</v>
      </c>
      <c r="C501" s="20" t="s">
        <v>17</v>
      </c>
      <c r="D501" s="20" t="s">
        <v>128</v>
      </c>
      <c r="E501" s="10"/>
      <c r="F501" s="10"/>
    </row>
    <row r="502" spans="1:6" ht="15.75" customHeight="1" x14ac:dyDescent="0.25">
      <c r="A502" s="5"/>
      <c r="B502" s="19" t="s">
        <v>3863</v>
      </c>
      <c r="C502" s="20" t="s">
        <v>17</v>
      </c>
      <c r="D502" s="20" t="s">
        <v>128</v>
      </c>
      <c r="E502" s="10"/>
      <c r="F502" s="10"/>
    </row>
    <row r="503" spans="1:6" ht="15.75" customHeight="1" x14ac:dyDescent="0.25">
      <c r="A503" s="5"/>
      <c r="B503" s="19" t="s">
        <v>2981</v>
      </c>
      <c r="C503" s="20" t="s">
        <v>17</v>
      </c>
      <c r="D503" s="20" t="s">
        <v>128</v>
      </c>
      <c r="E503" s="10"/>
      <c r="F503" s="10"/>
    </row>
    <row r="504" spans="1:6" ht="15.75" customHeight="1" x14ac:dyDescent="0.25">
      <c r="A504" s="5"/>
      <c r="B504" s="19" t="s">
        <v>13319</v>
      </c>
      <c r="C504" s="20" t="s">
        <v>17</v>
      </c>
      <c r="D504" s="20" t="s">
        <v>13</v>
      </c>
      <c r="E504" s="10"/>
      <c r="F504" s="10"/>
    </row>
    <row r="505" spans="1:6" ht="15.75" customHeight="1" x14ac:dyDescent="0.25">
      <c r="A505" s="5"/>
      <c r="B505" s="19" t="s">
        <v>2983</v>
      </c>
      <c r="C505" s="20" t="s">
        <v>17</v>
      </c>
      <c r="D505" s="20" t="s">
        <v>13</v>
      </c>
      <c r="E505" s="10"/>
      <c r="F505" s="10"/>
    </row>
    <row r="506" spans="1:6" ht="15.75" customHeight="1" x14ac:dyDescent="0.25">
      <c r="A506" s="5"/>
      <c r="B506" s="19" t="s">
        <v>2987</v>
      </c>
      <c r="C506" s="20" t="s">
        <v>17</v>
      </c>
      <c r="D506" s="20" t="s">
        <v>128</v>
      </c>
      <c r="E506" s="10"/>
      <c r="F506" s="10"/>
    </row>
    <row r="507" spans="1:6" ht="15.75" customHeight="1" x14ac:dyDescent="0.25">
      <c r="A507" s="5"/>
      <c r="B507" s="19" t="s">
        <v>3869</v>
      </c>
      <c r="C507" s="20" t="s">
        <v>17</v>
      </c>
      <c r="D507" s="20" t="s">
        <v>128</v>
      </c>
      <c r="E507" s="10"/>
      <c r="F507" s="10"/>
    </row>
    <row r="508" spans="1:6" ht="15.75" customHeight="1" x14ac:dyDescent="0.25">
      <c r="A508" s="5"/>
      <c r="B508" s="19" t="s">
        <v>3906</v>
      </c>
      <c r="C508" s="20" t="s">
        <v>17</v>
      </c>
      <c r="D508" s="20" t="s">
        <v>128</v>
      </c>
      <c r="E508" s="10"/>
      <c r="F508" s="10"/>
    </row>
    <row r="509" spans="1:6" ht="15.75" customHeight="1" x14ac:dyDescent="0.25">
      <c r="A509" s="5"/>
      <c r="B509" s="19" t="s">
        <v>3878</v>
      </c>
      <c r="C509" s="20" t="s">
        <v>17</v>
      </c>
      <c r="D509" s="20" t="s">
        <v>128</v>
      </c>
      <c r="E509" s="10"/>
      <c r="F509" s="10"/>
    </row>
    <row r="510" spans="1:6" ht="15.75" customHeight="1" x14ac:dyDescent="0.25">
      <c r="A510" s="5"/>
      <c r="B510" s="19" t="s">
        <v>13320</v>
      </c>
      <c r="C510" s="20" t="s">
        <v>17</v>
      </c>
      <c r="D510" s="20" t="s">
        <v>128</v>
      </c>
      <c r="E510" s="10"/>
      <c r="F510" s="10"/>
    </row>
    <row r="511" spans="1:6" ht="15.75" customHeight="1" x14ac:dyDescent="0.25">
      <c r="A511" s="5"/>
      <c r="B511" s="19" t="s">
        <v>2964</v>
      </c>
      <c r="C511" s="20" t="s">
        <v>17</v>
      </c>
      <c r="D511" s="20" t="s">
        <v>13</v>
      </c>
      <c r="E511" s="10"/>
      <c r="F511" s="10"/>
    </row>
    <row r="512" spans="1:6" ht="15.75" customHeight="1" x14ac:dyDescent="0.25">
      <c r="A512" s="5"/>
      <c r="B512" s="19" t="s">
        <v>2967</v>
      </c>
      <c r="C512" s="20" t="s">
        <v>17</v>
      </c>
      <c r="D512" s="20" t="s">
        <v>13</v>
      </c>
      <c r="E512" s="10"/>
      <c r="F512" s="10"/>
    </row>
    <row r="513" spans="1:6" ht="15.75" customHeight="1" x14ac:dyDescent="0.25">
      <c r="A513" s="5"/>
      <c r="B513" s="19" t="s">
        <v>3883</v>
      </c>
      <c r="C513" s="20" t="s">
        <v>17</v>
      </c>
      <c r="D513" s="20" t="s">
        <v>128</v>
      </c>
      <c r="E513" s="10"/>
      <c r="F513" s="10"/>
    </row>
    <row r="514" spans="1:6" ht="15.75" customHeight="1" x14ac:dyDescent="0.25">
      <c r="A514" s="5"/>
      <c r="B514" s="19" t="s">
        <v>3884</v>
      </c>
      <c r="C514" s="20" t="s">
        <v>17</v>
      </c>
      <c r="D514" s="20" t="s">
        <v>128</v>
      </c>
      <c r="E514" s="10"/>
      <c r="F514" s="10"/>
    </row>
    <row r="515" spans="1:6" ht="15.75" customHeight="1" x14ac:dyDescent="0.25">
      <c r="A515" s="5"/>
      <c r="B515" s="5" t="s">
        <v>45</v>
      </c>
      <c r="C515" s="20" t="s">
        <v>17</v>
      </c>
      <c r="D515" s="15" t="s">
        <v>13</v>
      </c>
      <c r="E515" s="10"/>
      <c r="F515" s="10"/>
    </row>
    <row r="516" spans="1:6" ht="15.75" customHeight="1" x14ac:dyDescent="0.25">
      <c r="A516" s="5"/>
      <c r="B516" s="6" t="s">
        <v>2972</v>
      </c>
      <c r="C516" s="8" t="s">
        <v>17</v>
      </c>
      <c r="D516" s="15" t="s">
        <v>13</v>
      </c>
      <c r="E516" s="10"/>
      <c r="F516" s="10"/>
    </row>
    <row r="517" spans="1:6" ht="15.75" customHeight="1" x14ac:dyDescent="0.25">
      <c r="A517" s="5"/>
      <c r="B517" s="5" t="s">
        <v>2991</v>
      </c>
      <c r="C517" s="8" t="s">
        <v>17</v>
      </c>
      <c r="D517" s="8" t="s">
        <v>128</v>
      </c>
      <c r="E517" s="10"/>
      <c r="F517" s="10"/>
    </row>
    <row r="518" spans="1:6" ht="15.75" customHeight="1" x14ac:dyDescent="0.25">
      <c r="A518" s="5"/>
      <c r="B518" s="6" t="s">
        <v>2994</v>
      </c>
      <c r="C518" s="8" t="s">
        <v>17</v>
      </c>
      <c r="D518" s="15" t="s">
        <v>128</v>
      </c>
      <c r="E518" s="10"/>
      <c r="F518" s="10"/>
    </row>
    <row r="519" spans="1:6" ht="15.75" customHeight="1" x14ac:dyDescent="0.25">
      <c r="A519" s="5"/>
      <c r="B519" s="6" t="s">
        <v>3924</v>
      </c>
      <c r="C519" s="8" t="s">
        <v>17</v>
      </c>
      <c r="D519" s="15" t="s">
        <v>128</v>
      </c>
      <c r="E519" s="10"/>
      <c r="F519" s="10"/>
    </row>
    <row r="520" spans="1:6" ht="15.75" customHeight="1" x14ac:dyDescent="0.25">
      <c r="A520" s="5"/>
      <c r="B520" s="19" t="s">
        <v>3892</v>
      </c>
      <c r="C520" s="20" t="s">
        <v>17</v>
      </c>
      <c r="D520" s="20" t="s">
        <v>128</v>
      </c>
      <c r="E520" s="10"/>
      <c r="F520" s="10"/>
    </row>
    <row r="521" spans="1:6" ht="15.75" customHeight="1" x14ac:dyDescent="0.25">
      <c r="A521" s="5"/>
      <c r="B521" s="19" t="s">
        <v>2974</v>
      </c>
      <c r="C521" s="20" t="s">
        <v>17</v>
      </c>
      <c r="D521" s="20" t="s">
        <v>13</v>
      </c>
      <c r="E521" s="10"/>
      <c r="F521" s="10"/>
    </row>
    <row r="522" spans="1:6" ht="15.75" customHeight="1" x14ac:dyDescent="0.25">
      <c r="A522" s="5"/>
      <c r="B522" s="19" t="s">
        <v>3895</v>
      </c>
      <c r="C522" s="20" t="s">
        <v>17</v>
      </c>
      <c r="D522" s="20" t="s">
        <v>128</v>
      </c>
      <c r="E522" s="10"/>
      <c r="F522" s="10"/>
    </row>
    <row r="523" spans="1:6" ht="15.75" customHeight="1" x14ac:dyDescent="0.25">
      <c r="A523" s="5"/>
      <c r="B523" s="5" t="s">
        <v>13321</v>
      </c>
      <c r="C523" s="8" t="s">
        <v>17</v>
      </c>
      <c r="D523" s="15" t="s">
        <v>128</v>
      </c>
      <c r="E523" s="10"/>
      <c r="F523" s="10"/>
    </row>
    <row r="524" spans="1:6" ht="15.75" customHeight="1" x14ac:dyDescent="0.25">
      <c r="A524" s="5"/>
      <c r="B524" s="5" t="s">
        <v>2979</v>
      </c>
      <c r="C524" s="8" t="s">
        <v>17</v>
      </c>
      <c r="D524" s="15" t="s">
        <v>13</v>
      </c>
      <c r="E524" s="10"/>
      <c r="F524" s="10"/>
    </row>
    <row r="525" spans="1:6" ht="15.75" customHeight="1" x14ac:dyDescent="0.25">
      <c r="A525" s="5"/>
      <c r="B525" s="5" t="s">
        <v>2326</v>
      </c>
      <c r="C525" s="8" t="s">
        <v>17</v>
      </c>
      <c r="D525" s="15" t="s">
        <v>128</v>
      </c>
      <c r="E525" s="10"/>
      <c r="F525" s="10"/>
    </row>
    <row r="526" spans="1:6" ht="15.75" customHeight="1" x14ac:dyDescent="0.25">
      <c r="A526" s="5"/>
      <c r="B526" s="19" t="s">
        <v>13322</v>
      </c>
      <c r="C526" s="20" t="s">
        <v>17</v>
      </c>
      <c r="D526" s="20" t="s">
        <v>128</v>
      </c>
      <c r="E526" s="10"/>
      <c r="F526" s="10"/>
    </row>
    <row r="527" spans="1:6" ht="15.75" customHeight="1" x14ac:dyDescent="0.25">
      <c r="A527" s="5"/>
      <c r="B527" s="5" t="s">
        <v>3001</v>
      </c>
      <c r="C527" s="8" t="s">
        <v>17</v>
      </c>
      <c r="D527" s="15" t="s">
        <v>13</v>
      </c>
      <c r="E527" s="10"/>
      <c r="F527" s="10"/>
    </row>
    <row r="528" spans="1:6" ht="15.75" customHeight="1" x14ac:dyDescent="0.25">
      <c r="A528" s="5"/>
      <c r="B528" s="6" t="s">
        <v>3938</v>
      </c>
      <c r="C528" s="8" t="s">
        <v>17</v>
      </c>
      <c r="D528" s="15" t="s">
        <v>13</v>
      </c>
      <c r="E528" s="10"/>
      <c r="F528" s="10"/>
    </row>
    <row r="529" spans="1:6" ht="15.75" customHeight="1" x14ac:dyDescent="0.25">
      <c r="A529" s="5"/>
      <c r="B529" s="6" t="s">
        <v>2985</v>
      </c>
      <c r="C529" s="8" t="s">
        <v>17</v>
      </c>
      <c r="D529" s="15" t="s">
        <v>13</v>
      </c>
      <c r="E529" s="10"/>
      <c r="F529" s="10"/>
    </row>
    <row r="530" spans="1:6" ht="15.75" customHeight="1" x14ac:dyDescent="0.25">
      <c r="A530" s="5"/>
      <c r="B530" s="19" t="s">
        <v>2989</v>
      </c>
      <c r="C530" s="20" t="s">
        <v>17</v>
      </c>
      <c r="D530" s="20" t="s">
        <v>13</v>
      </c>
      <c r="E530" s="10"/>
      <c r="F530" s="10"/>
    </row>
    <row r="531" spans="1:6" ht="15.75" customHeight="1" x14ac:dyDescent="0.25">
      <c r="A531" s="5"/>
      <c r="B531" s="19" t="s">
        <v>13323</v>
      </c>
      <c r="C531" s="20" t="s">
        <v>17</v>
      </c>
      <c r="D531" s="20" t="s">
        <v>128</v>
      </c>
      <c r="E531" s="10"/>
      <c r="F531" s="10"/>
    </row>
    <row r="532" spans="1:6" ht="15.75" customHeight="1" x14ac:dyDescent="0.25">
      <c r="A532" s="5"/>
      <c r="B532" s="19" t="s">
        <v>3941</v>
      </c>
      <c r="C532" s="20" t="s">
        <v>17</v>
      </c>
      <c r="D532" s="20" t="s">
        <v>128</v>
      </c>
      <c r="E532" s="10"/>
      <c r="F532" s="10"/>
    </row>
    <row r="533" spans="1:6" ht="15.75" customHeight="1" x14ac:dyDescent="0.25">
      <c r="A533" s="5"/>
      <c r="B533" s="19" t="s">
        <v>3010</v>
      </c>
      <c r="C533" s="20" t="s">
        <v>17</v>
      </c>
      <c r="D533" s="20" t="s">
        <v>128</v>
      </c>
      <c r="E533" s="10"/>
      <c r="F533" s="10"/>
    </row>
    <row r="534" spans="1:6" ht="15.75" customHeight="1" x14ac:dyDescent="0.25">
      <c r="A534" s="5"/>
      <c r="B534" s="19" t="s">
        <v>3912</v>
      </c>
      <c r="C534" s="20" t="s">
        <v>17</v>
      </c>
      <c r="D534" s="20" t="s">
        <v>128</v>
      </c>
      <c r="E534" s="10"/>
      <c r="F534" s="10"/>
    </row>
    <row r="535" spans="1:6" ht="15.75" customHeight="1" x14ac:dyDescent="0.25">
      <c r="A535" s="5"/>
      <c r="B535" s="19" t="s">
        <v>3913</v>
      </c>
      <c r="C535" s="20" t="s">
        <v>17</v>
      </c>
      <c r="D535" s="20" t="s">
        <v>128</v>
      </c>
      <c r="E535" s="10"/>
      <c r="F535" s="10"/>
    </row>
    <row r="536" spans="1:6" ht="15.75" customHeight="1" x14ac:dyDescent="0.25">
      <c r="A536" s="5"/>
      <c r="B536" s="19" t="s">
        <v>3916</v>
      </c>
      <c r="C536" s="20" t="s">
        <v>17</v>
      </c>
      <c r="D536" s="20" t="s">
        <v>128</v>
      </c>
      <c r="E536" s="10"/>
      <c r="F536" s="10"/>
    </row>
    <row r="537" spans="1:6" ht="15.75" customHeight="1" x14ac:dyDescent="0.25">
      <c r="A537" s="5"/>
      <c r="B537" s="19" t="s">
        <v>3012</v>
      </c>
      <c r="C537" s="20" t="s">
        <v>17</v>
      </c>
      <c r="D537" s="20" t="s">
        <v>128</v>
      </c>
      <c r="E537" s="10"/>
      <c r="F537" s="10"/>
    </row>
    <row r="538" spans="1:6" ht="15.75" customHeight="1" x14ac:dyDescent="0.25">
      <c r="A538" s="5"/>
      <c r="B538" s="19" t="s">
        <v>3015</v>
      </c>
      <c r="C538" s="20" t="s">
        <v>17</v>
      </c>
      <c r="D538" s="20" t="s">
        <v>128</v>
      </c>
      <c r="E538" s="10"/>
      <c r="F538" s="10"/>
    </row>
    <row r="539" spans="1:6" ht="15.75" customHeight="1" x14ac:dyDescent="0.25">
      <c r="A539" s="5"/>
      <c r="B539" s="19" t="s">
        <v>3948</v>
      </c>
      <c r="C539" s="20" t="s">
        <v>17</v>
      </c>
      <c r="D539" s="20" t="s">
        <v>128</v>
      </c>
      <c r="E539" s="10"/>
      <c r="F539" s="10"/>
    </row>
    <row r="540" spans="1:6" ht="15.75" customHeight="1" x14ac:dyDescent="0.25">
      <c r="A540" s="5"/>
      <c r="B540" s="19" t="s">
        <v>3922</v>
      </c>
      <c r="C540" s="20" t="s">
        <v>17</v>
      </c>
      <c r="D540" s="20" t="s">
        <v>128</v>
      </c>
      <c r="E540" s="10"/>
      <c r="F540" s="10"/>
    </row>
    <row r="541" spans="1:6" ht="15.75" customHeight="1" x14ac:dyDescent="0.25">
      <c r="A541" s="5"/>
      <c r="B541" s="19" t="s">
        <v>2993</v>
      </c>
      <c r="C541" s="20" t="s">
        <v>17</v>
      </c>
      <c r="D541" s="20" t="s">
        <v>13</v>
      </c>
      <c r="E541" s="10"/>
      <c r="F541" s="10"/>
    </row>
    <row r="542" spans="1:6" ht="15.75" customHeight="1" x14ac:dyDescent="0.25">
      <c r="A542" s="5"/>
      <c r="B542" s="19" t="s">
        <v>2995</v>
      </c>
      <c r="C542" s="20" t="s">
        <v>17</v>
      </c>
      <c r="D542" s="20" t="s">
        <v>13</v>
      </c>
      <c r="E542" s="10"/>
      <c r="F542" s="10"/>
    </row>
    <row r="543" spans="1:6" ht="15.75" customHeight="1" x14ac:dyDescent="0.25">
      <c r="A543" s="5"/>
      <c r="B543" s="19" t="s">
        <v>3019</v>
      </c>
      <c r="C543" s="20" t="s">
        <v>17</v>
      </c>
      <c r="D543" s="20" t="s">
        <v>128</v>
      </c>
      <c r="E543" s="10"/>
      <c r="F543" s="10"/>
    </row>
    <row r="544" spans="1:6" ht="15.75" customHeight="1" x14ac:dyDescent="0.25">
      <c r="A544" s="5"/>
      <c r="B544" s="19" t="s">
        <v>12290</v>
      </c>
      <c r="C544" s="20" t="s">
        <v>17</v>
      </c>
      <c r="D544" s="20" t="s">
        <v>128</v>
      </c>
      <c r="E544" s="10"/>
      <c r="F544" s="10"/>
    </row>
    <row r="545" spans="1:6" ht="15.75" customHeight="1" x14ac:dyDescent="0.25">
      <c r="A545" s="5"/>
      <c r="B545" s="19" t="s">
        <v>3021</v>
      </c>
      <c r="C545" s="20" t="s">
        <v>17</v>
      </c>
      <c r="D545" s="20" t="s">
        <v>128</v>
      </c>
      <c r="E545" s="10"/>
      <c r="F545" s="10"/>
    </row>
    <row r="546" spans="1:6" ht="15.75" customHeight="1" x14ac:dyDescent="0.25">
      <c r="A546" s="5"/>
      <c r="B546" s="19" t="s">
        <v>3024</v>
      </c>
      <c r="C546" s="20" t="s">
        <v>17</v>
      </c>
      <c r="D546" s="20" t="s">
        <v>128</v>
      </c>
      <c r="E546" s="10"/>
      <c r="F546" s="10"/>
    </row>
    <row r="547" spans="1:6" ht="15.75" customHeight="1" x14ac:dyDescent="0.25">
      <c r="A547" s="5"/>
      <c r="B547" s="19" t="s">
        <v>3933</v>
      </c>
      <c r="C547" s="20" t="s">
        <v>17</v>
      </c>
      <c r="D547" s="20" t="s">
        <v>128</v>
      </c>
      <c r="E547" s="10"/>
      <c r="F547" s="10"/>
    </row>
    <row r="548" spans="1:6" ht="15.75" customHeight="1" x14ac:dyDescent="0.25">
      <c r="A548" s="5"/>
      <c r="B548" s="19" t="s">
        <v>2997</v>
      </c>
      <c r="C548" s="20" t="s">
        <v>17</v>
      </c>
      <c r="D548" s="20" t="s">
        <v>13</v>
      </c>
      <c r="E548" s="10"/>
      <c r="F548" s="10"/>
    </row>
    <row r="549" spans="1:6" ht="15.75" customHeight="1" x14ac:dyDescent="0.25">
      <c r="A549" s="5"/>
      <c r="B549" s="19" t="s">
        <v>3000</v>
      </c>
      <c r="C549" s="20" t="s">
        <v>17</v>
      </c>
      <c r="D549" s="20" t="s">
        <v>13</v>
      </c>
      <c r="E549" s="10"/>
      <c r="F549" s="10"/>
    </row>
    <row r="550" spans="1:6" ht="15.75" customHeight="1" x14ac:dyDescent="0.25">
      <c r="A550" s="5"/>
      <c r="B550" s="19" t="s">
        <v>3026</v>
      </c>
      <c r="C550" s="20" t="s">
        <v>17</v>
      </c>
      <c r="D550" s="20" t="s">
        <v>128</v>
      </c>
      <c r="E550" s="10"/>
      <c r="F550" s="10"/>
    </row>
    <row r="551" spans="1:6" ht="15.75" customHeight="1" x14ac:dyDescent="0.25">
      <c r="A551" s="5"/>
      <c r="B551" s="19" t="s">
        <v>3002</v>
      </c>
      <c r="C551" s="20" t="s">
        <v>17</v>
      </c>
      <c r="D551" s="20" t="s">
        <v>13</v>
      </c>
      <c r="E551" s="10"/>
      <c r="F551" s="10"/>
    </row>
    <row r="552" spans="1:6" ht="15.75" customHeight="1" x14ac:dyDescent="0.25">
      <c r="A552" s="5"/>
      <c r="B552" s="19" t="s">
        <v>3940</v>
      </c>
      <c r="C552" s="20" t="s">
        <v>17</v>
      </c>
      <c r="D552" s="20" t="s">
        <v>128</v>
      </c>
      <c r="E552" s="10"/>
      <c r="F552" s="10"/>
    </row>
    <row r="553" spans="1:6" ht="15.75" customHeight="1" x14ac:dyDescent="0.25">
      <c r="A553" s="5"/>
      <c r="B553" s="19" t="s">
        <v>3003</v>
      </c>
      <c r="C553" s="20" t="s">
        <v>17</v>
      </c>
      <c r="D553" s="20" t="s">
        <v>13</v>
      </c>
      <c r="E553" s="10"/>
      <c r="F553" s="10"/>
    </row>
    <row r="554" spans="1:6" ht="15.75" customHeight="1" x14ac:dyDescent="0.25">
      <c r="A554" s="5"/>
      <c r="B554" s="19" t="s">
        <v>3005</v>
      </c>
      <c r="C554" s="20" t="s">
        <v>17</v>
      </c>
      <c r="D554" s="20" t="s">
        <v>13</v>
      </c>
      <c r="E554" s="10"/>
      <c r="F554" s="10"/>
    </row>
    <row r="555" spans="1:6" ht="15.75" customHeight="1" x14ac:dyDescent="0.25">
      <c r="A555" s="5"/>
      <c r="B555" s="19" t="s">
        <v>3009</v>
      </c>
      <c r="C555" s="20" t="s">
        <v>17</v>
      </c>
      <c r="D555" s="20" t="s">
        <v>13</v>
      </c>
      <c r="E555" s="10"/>
      <c r="F555" s="10"/>
    </row>
    <row r="556" spans="1:6" ht="15.75" customHeight="1" x14ac:dyDescent="0.25">
      <c r="A556" s="5"/>
      <c r="B556" s="19" t="s">
        <v>3033</v>
      </c>
      <c r="C556" s="20" t="s">
        <v>17</v>
      </c>
      <c r="D556" s="20" t="s">
        <v>128</v>
      </c>
      <c r="E556" s="10"/>
      <c r="F556" s="10"/>
    </row>
    <row r="557" spans="1:6" ht="15.75" customHeight="1" x14ac:dyDescent="0.25">
      <c r="A557" s="5"/>
      <c r="B557" s="19" t="s">
        <v>3011</v>
      </c>
      <c r="C557" s="20" t="s">
        <v>17</v>
      </c>
      <c r="D557" s="20" t="s">
        <v>13</v>
      </c>
      <c r="E557" s="10"/>
      <c r="F557" s="10"/>
    </row>
    <row r="558" spans="1:6" ht="15.75" customHeight="1" x14ac:dyDescent="0.25">
      <c r="A558" s="5"/>
      <c r="B558" s="19" t="s">
        <v>3037</v>
      </c>
      <c r="C558" s="20" t="s">
        <v>17</v>
      </c>
      <c r="D558" s="20" t="s">
        <v>128</v>
      </c>
      <c r="E558" s="10"/>
      <c r="F558" s="10"/>
    </row>
    <row r="559" spans="1:6" ht="15.75" customHeight="1" x14ac:dyDescent="0.25">
      <c r="A559" s="5"/>
      <c r="B559" s="19" t="s">
        <v>3946</v>
      </c>
      <c r="C559" s="20" t="s">
        <v>17</v>
      </c>
      <c r="D559" s="20" t="s">
        <v>128</v>
      </c>
      <c r="E559" s="10"/>
      <c r="F559" s="10"/>
    </row>
    <row r="560" spans="1:6" ht="15.75" customHeight="1" x14ac:dyDescent="0.25">
      <c r="A560" s="5"/>
      <c r="B560" s="19" t="s">
        <v>5178</v>
      </c>
      <c r="C560" s="20" t="s">
        <v>17</v>
      </c>
      <c r="D560" s="20" t="s">
        <v>128</v>
      </c>
      <c r="E560" s="10"/>
      <c r="F560" s="10"/>
    </row>
    <row r="561" spans="1:6" ht="15.75" customHeight="1" x14ac:dyDescent="0.25">
      <c r="A561" s="5"/>
      <c r="B561" s="19" t="s">
        <v>3043</v>
      </c>
      <c r="C561" s="20" t="s">
        <v>17</v>
      </c>
      <c r="D561" s="20" t="s">
        <v>13</v>
      </c>
      <c r="E561" s="10"/>
      <c r="F561" s="10"/>
    </row>
    <row r="562" spans="1:6" ht="15.75" customHeight="1" x14ac:dyDescent="0.25">
      <c r="A562" s="5"/>
      <c r="B562" s="19" t="s">
        <v>3017</v>
      </c>
      <c r="C562" s="20" t="s">
        <v>17</v>
      </c>
      <c r="D562" s="20" t="s">
        <v>13</v>
      </c>
      <c r="E562" s="10"/>
      <c r="F562" s="10"/>
    </row>
    <row r="563" spans="1:6" ht="15.75" customHeight="1" x14ac:dyDescent="0.25">
      <c r="A563" s="5"/>
      <c r="B563" s="19" t="s">
        <v>3950</v>
      </c>
      <c r="C563" s="20" t="s">
        <v>17</v>
      </c>
      <c r="D563" s="20" t="s">
        <v>128</v>
      </c>
      <c r="E563" s="10"/>
      <c r="F563" s="10"/>
    </row>
    <row r="564" spans="1:6" ht="15.75" customHeight="1" x14ac:dyDescent="0.25">
      <c r="A564" s="5"/>
      <c r="B564" s="19" t="s">
        <v>3046</v>
      </c>
      <c r="C564" s="20" t="s">
        <v>17</v>
      </c>
      <c r="D564" s="20" t="s">
        <v>128</v>
      </c>
      <c r="E564" s="10"/>
      <c r="F564" s="10"/>
    </row>
    <row r="565" spans="1:6" ht="15.75" customHeight="1" x14ac:dyDescent="0.25">
      <c r="A565" s="5"/>
      <c r="B565" s="19" t="s">
        <v>3048</v>
      </c>
      <c r="C565" s="20" t="s">
        <v>17</v>
      </c>
      <c r="D565" s="20" t="s">
        <v>128</v>
      </c>
      <c r="E565" s="10"/>
      <c r="F565" s="10"/>
    </row>
    <row r="566" spans="1:6" ht="15.75" customHeight="1" x14ac:dyDescent="0.25">
      <c r="A566" s="5"/>
      <c r="B566" s="19" t="s">
        <v>3052</v>
      </c>
      <c r="C566" s="20" t="s">
        <v>17</v>
      </c>
      <c r="D566" s="20" t="s">
        <v>128</v>
      </c>
      <c r="E566" s="10"/>
      <c r="F566" s="10"/>
    </row>
    <row r="567" spans="1:6" ht="15.75" customHeight="1" x14ac:dyDescent="0.25">
      <c r="A567" s="5"/>
      <c r="B567" s="19" t="s">
        <v>3020</v>
      </c>
      <c r="C567" s="20" t="s">
        <v>17</v>
      </c>
      <c r="D567" s="20" t="s">
        <v>13</v>
      </c>
      <c r="E567" s="10"/>
      <c r="F567" s="10"/>
    </row>
    <row r="568" spans="1:6" ht="15.75" customHeight="1" x14ac:dyDescent="0.25">
      <c r="A568" s="5"/>
      <c r="B568" s="19" t="s">
        <v>3057</v>
      </c>
      <c r="C568" s="20" t="s">
        <v>17</v>
      </c>
      <c r="D568" s="20" t="s">
        <v>128</v>
      </c>
      <c r="E568" s="10"/>
      <c r="F568" s="10"/>
    </row>
    <row r="569" spans="1:6" ht="15.75" customHeight="1" x14ac:dyDescent="0.25">
      <c r="A569" s="5"/>
      <c r="B569" s="19" t="s">
        <v>3022</v>
      </c>
      <c r="C569" s="20" t="s">
        <v>17</v>
      </c>
      <c r="D569" s="20" t="s">
        <v>13</v>
      </c>
      <c r="E569" s="10"/>
      <c r="F569" s="10"/>
    </row>
    <row r="570" spans="1:6" ht="15.75" customHeight="1" x14ac:dyDescent="0.25">
      <c r="A570" s="5"/>
      <c r="B570" s="19" t="s">
        <v>3025</v>
      </c>
      <c r="C570" s="20" t="s">
        <v>17</v>
      </c>
      <c r="D570" s="20" t="s">
        <v>13</v>
      </c>
      <c r="E570" s="10"/>
      <c r="F570" s="10"/>
    </row>
    <row r="571" spans="1:6" ht="15.75" customHeight="1" x14ac:dyDescent="0.25">
      <c r="A571" s="5"/>
      <c r="B571" s="19" t="s">
        <v>3956</v>
      </c>
      <c r="C571" s="20" t="s">
        <v>17</v>
      </c>
      <c r="D571" s="20" t="s">
        <v>128</v>
      </c>
      <c r="E571" s="10"/>
      <c r="F571" s="10"/>
    </row>
    <row r="572" spans="1:6" ht="15.75" customHeight="1" x14ac:dyDescent="0.25">
      <c r="A572" s="5"/>
      <c r="B572" s="19" t="s">
        <v>3958</v>
      </c>
      <c r="C572" s="20" t="s">
        <v>17</v>
      </c>
      <c r="D572" s="20" t="s">
        <v>128</v>
      </c>
      <c r="E572" s="10"/>
      <c r="F572" s="10"/>
    </row>
    <row r="573" spans="1:6" ht="15.75" customHeight="1" x14ac:dyDescent="0.25">
      <c r="A573" s="5"/>
      <c r="B573" s="19" t="s">
        <v>3959</v>
      </c>
      <c r="C573" s="20" t="s">
        <v>17</v>
      </c>
      <c r="D573" s="20" t="s">
        <v>128</v>
      </c>
      <c r="E573" s="10"/>
      <c r="F573" s="10"/>
    </row>
    <row r="574" spans="1:6" ht="15.75" customHeight="1" x14ac:dyDescent="0.25">
      <c r="A574" s="5"/>
      <c r="B574" s="19" t="s">
        <v>3028</v>
      </c>
      <c r="C574" s="20" t="s">
        <v>17</v>
      </c>
      <c r="D574" s="20" t="s">
        <v>13</v>
      </c>
      <c r="E574" s="10"/>
      <c r="F574" s="10"/>
    </row>
    <row r="575" spans="1:6" ht="15.75" customHeight="1" x14ac:dyDescent="0.25">
      <c r="A575" s="5"/>
      <c r="B575" s="19" t="s">
        <v>3061</v>
      </c>
      <c r="C575" s="20" t="s">
        <v>17</v>
      </c>
      <c r="D575" s="20" t="s">
        <v>128</v>
      </c>
      <c r="E575" s="10"/>
      <c r="F575" s="10"/>
    </row>
    <row r="576" spans="1:6" ht="15.75" customHeight="1" x14ac:dyDescent="0.25">
      <c r="A576" s="5"/>
      <c r="B576" s="19" t="s">
        <v>3962</v>
      </c>
      <c r="C576" s="20" t="s">
        <v>17</v>
      </c>
      <c r="D576" s="20" t="s">
        <v>128</v>
      </c>
      <c r="E576" s="10"/>
      <c r="F576" s="10"/>
    </row>
    <row r="577" spans="1:6" ht="15.75" customHeight="1" x14ac:dyDescent="0.25">
      <c r="A577" s="5"/>
      <c r="B577" s="19" t="s">
        <v>3964</v>
      </c>
      <c r="C577" s="20" t="s">
        <v>17</v>
      </c>
      <c r="D577" s="20" t="s">
        <v>128</v>
      </c>
      <c r="E577" s="10"/>
      <c r="F577" s="10"/>
    </row>
    <row r="578" spans="1:6" ht="15.75" customHeight="1" x14ac:dyDescent="0.25">
      <c r="A578" s="5"/>
      <c r="B578" s="19" t="s">
        <v>3029</v>
      </c>
      <c r="C578" s="20" t="s">
        <v>17</v>
      </c>
      <c r="D578" s="20" t="s">
        <v>13</v>
      </c>
      <c r="E578" s="10"/>
      <c r="F578" s="10"/>
    </row>
    <row r="579" spans="1:6" ht="15.75" customHeight="1" x14ac:dyDescent="0.25">
      <c r="A579" s="5"/>
      <c r="B579" s="19" t="s">
        <v>3030</v>
      </c>
      <c r="C579" s="20" t="s">
        <v>17</v>
      </c>
      <c r="D579" s="20" t="s">
        <v>13</v>
      </c>
      <c r="E579" s="10"/>
      <c r="F579" s="10"/>
    </row>
    <row r="580" spans="1:6" ht="15.75" customHeight="1" x14ac:dyDescent="0.25">
      <c r="A580" s="5"/>
      <c r="B580" s="19" t="s">
        <v>3034</v>
      </c>
      <c r="C580" s="20" t="s">
        <v>17</v>
      </c>
      <c r="D580" s="20" t="s">
        <v>13</v>
      </c>
      <c r="E580" s="10"/>
      <c r="F580" s="10"/>
    </row>
    <row r="581" spans="1:6" ht="15.75" customHeight="1" x14ac:dyDescent="0.25">
      <c r="A581" s="5"/>
      <c r="B581" s="19" t="s">
        <v>3036</v>
      </c>
      <c r="C581" s="20" t="s">
        <v>17</v>
      </c>
      <c r="D581" s="20" t="s">
        <v>13</v>
      </c>
      <c r="E581" s="10"/>
      <c r="F581" s="10"/>
    </row>
    <row r="582" spans="1:6" ht="15.75" customHeight="1" x14ac:dyDescent="0.25">
      <c r="A582" s="5"/>
      <c r="B582" s="19" t="s">
        <v>3038</v>
      </c>
      <c r="C582" s="20" t="s">
        <v>17</v>
      </c>
      <c r="D582" s="20" t="s">
        <v>13</v>
      </c>
      <c r="E582" s="10"/>
      <c r="F582" s="10"/>
    </row>
    <row r="583" spans="1:6" ht="15.75" customHeight="1" x14ac:dyDescent="0.25">
      <c r="A583" s="5"/>
      <c r="B583" s="19" t="s">
        <v>3989</v>
      </c>
      <c r="C583" s="20" t="s">
        <v>17</v>
      </c>
      <c r="D583" s="20" t="s">
        <v>128</v>
      </c>
      <c r="E583" s="10"/>
      <c r="F583" s="10"/>
    </row>
    <row r="584" spans="1:6" ht="15.75" customHeight="1" x14ac:dyDescent="0.25">
      <c r="A584" s="5"/>
      <c r="B584" s="19" t="s">
        <v>3042</v>
      </c>
      <c r="C584" s="20" t="s">
        <v>17</v>
      </c>
      <c r="D584" s="20" t="s">
        <v>13</v>
      </c>
      <c r="E584" s="10"/>
      <c r="F584" s="10"/>
    </row>
    <row r="585" spans="1:6" ht="15.75" customHeight="1" x14ac:dyDescent="0.25">
      <c r="A585" s="5"/>
      <c r="B585" s="19" t="s">
        <v>3992</v>
      </c>
      <c r="C585" s="20" t="s">
        <v>17</v>
      </c>
      <c r="D585" s="20" t="s">
        <v>13</v>
      </c>
      <c r="E585" s="10"/>
      <c r="F585" s="10"/>
    </row>
    <row r="586" spans="1:6" ht="15.75" customHeight="1" x14ac:dyDescent="0.25">
      <c r="A586" s="5"/>
      <c r="B586" s="19" t="s">
        <v>3968</v>
      </c>
      <c r="C586" s="20" t="s">
        <v>17</v>
      </c>
      <c r="D586" s="20" t="s">
        <v>128</v>
      </c>
      <c r="E586" s="10"/>
      <c r="F586" s="10"/>
    </row>
    <row r="587" spans="1:6" ht="15.75" customHeight="1" x14ac:dyDescent="0.25">
      <c r="A587" s="5"/>
      <c r="B587" s="19" t="s">
        <v>3969</v>
      </c>
      <c r="C587" s="20" t="s">
        <v>17</v>
      </c>
      <c r="D587" s="20" t="s">
        <v>128</v>
      </c>
      <c r="E587" s="10"/>
      <c r="F587" s="10"/>
    </row>
    <row r="588" spans="1:6" ht="15.75" customHeight="1" x14ac:dyDescent="0.25">
      <c r="A588" s="5"/>
      <c r="B588" s="19" t="s">
        <v>3065</v>
      </c>
      <c r="C588" s="20" t="s">
        <v>17</v>
      </c>
      <c r="D588" s="20" t="s">
        <v>13</v>
      </c>
      <c r="E588" s="10"/>
      <c r="F588" s="10"/>
    </row>
    <row r="589" spans="1:6" ht="15.75" customHeight="1" x14ac:dyDescent="0.25">
      <c r="A589" s="5"/>
      <c r="B589" s="19" t="s">
        <v>3050</v>
      </c>
      <c r="C589" s="20" t="s">
        <v>17</v>
      </c>
      <c r="D589" s="20" t="s">
        <v>13</v>
      </c>
      <c r="E589" s="10"/>
      <c r="F589" s="10"/>
    </row>
    <row r="590" spans="1:6" ht="15.75" customHeight="1" x14ac:dyDescent="0.25">
      <c r="A590" s="5"/>
      <c r="B590" s="19" t="s">
        <v>3055</v>
      </c>
      <c r="C590" s="20" t="s">
        <v>17</v>
      </c>
      <c r="D590" s="20" t="s">
        <v>13</v>
      </c>
      <c r="E590" s="10"/>
      <c r="F590" s="10"/>
    </row>
    <row r="591" spans="1:6" ht="15.75" customHeight="1" x14ac:dyDescent="0.25">
      <c r="A591" s="5"/>
      <c r="B591" s="19" t="s">
        <v>3056</v>
      </c>
      <c r="C591" s="20" t="s">
        <v>17</v>
      </c>
      <c r="D591" s="20" t="s">
        <v>13</v>
      </c>
      <c r="E591" s="10"/>
      <c r="F591" s="10"/>
    </row>
    <row r="592" spans="1:6" ht="15.75" customHeight="1" x14ac:dyDescent="0.25">
      <c r="A592" s="5"/>
      <c r="B592" s="19" t="s">
        <v>3058</v>
      </c>
      <c r="C592" s="20" t="s">
        <v>17</v>
      </c>
      <c r="D592" s="20" t="s">
        <v>13</v>
      </c>
      <c r="E592" s="10"/>
      <c r="F592" s="10"/>
    </row>
    <row r="593" spans="1:6" ht="15.75" customHeight="1" x14ac:dyDescent="0.25">
      <c r="A593" s="5"/>
      <c r="B593" s="19" t="s">
        <v>3072</v>
      </c>
      <c r="C593" s="20" t="s">
        <v>17</v>
      </c>
      <c r="D593" s="20" t="s">
        <v>128</v>
      </c>
      <c r="E593" s="10"/>
      <c r="F593" s="10"/>
    </row>
    <row r="594" spans="1:6" ht="15.75" customHeight="1" x14ac:dyDescent="0.25">
      <c r="A594" s="5"/>
      <c r="B594" s="19" t="s">
        <v>3059</v>
      </c>
      <c r="C594" s="20" t="s">
        <v>17</v>
      </c>
      <c r="D594" s="20" t="s">
        <v>13</v>
      </c>
      <c r="E594" s="10"/>
      <c r="F594" s="10"/>
    </row>
    <row r="595" spans="1:6" ht="15.75" customHeight="1" x14ac:dyDescent="0.25">
      <c r="A595" s="5"/>
      <c r="B595" s="19" t="s">
        <v>3077</v>
      </c>
      <c r="C595" s="20" t="s">
        <v>17</v>
      </c>
      <c r="D595" s="20" t="s">
        <v>128</v>
      </c>
      <c r="E595" s="10"/>
      <c r="F595" s="10"/>
    </row>
    <row r="596" spans="1:6" ht="15.75" customHeight="1" x14ac:dyDescent="0.25">
      <c r="A596" s="5"/>
      <c r="B596" s="19" t="s">
        <v>3972</v>
      </c>
      <c r="C596" s="20" t="s">
        <v>17</v>
      </c>
      <c r="D596" s="20" t="s">
        <v>128</v>
      </c>
      <c r="E596" s="10"/>
      <c r="F596" s="10"/>
    </row>
    <row r="597" spans="1:6" ht="15.75" customHeight="1" x14ac:dyDescent="0.25">
      <c r="A597" s="5"/>
      <c r="B597" s="19" t="s">
        <v>3973</v>
      </c>
      <c r="C597" s="20" t="s">
        <v>17</v>
      </c>
      <c r="D597" s="20" t="s">
        <v>128</v>
      </c>
      <c r="E597" s="10"/>
      <c r="F597" s="10"/>
    </row>
    <row r="598" spans="1:6" ht="15.75" customHeight="1" x14ac:dyDescent="0.25">
      <c r="A598" s="5"/>
      <c r="B598" s="6" t="s">
        <v>11</v>
      </c>
      <c r="C598" s="8" t="s">
        <v>12</v>
      </c>
      <c r="D598" s="15" t="s">
        <v>13</v>
      </c>
      <c r="E598" s="10"/>
      <c r="F598" s="10"/>
    </row>
    <row r="599" spans="1:6" ht="15.75" customHeight="1" x14ac:dyDescent="0.25">
      <c r="A599" s="5"/>
      <c r="B599" s="5" t="s">
        <v>21</v>
      </c>
      <c r="C599" s="8" t="s">
        <v>12</v>
      </c>
      <c r="D599" s="15" t="s">
        <v>13</v>
      </c>
      <c r="E599" s="10"/>
      <c r="F599" s="10"/>
    </row>
    <row r="600" spans="1:6" ht="15.75" customHeight="1" x14ac:dyDescent="0.25">
      <c r="A600" s="5"/>
      <c r="B600" s="5" t="s">
        <v>23</v>
      </c>
      <c r="C600" s="8" t="s">
        <v>12</v>
      </c>
      <c r="D600" s="15" t="s">
        <v>13</v>
      </c>
      <c r="E600" s="10"/>
      <c r="F600" s="10"/>
    </row>
    <row r="601" spans="1:6" ht="15.75" customHeight="1" x14ac:dyDescent="0.25">
      <c r="A601" s="5"/>
      <c r="B601" s="5" t="s">
        <v>25</v>
      </c>
      <c r="C601" s="15" t="s">
        <v>12</v>
      </c>
      <c r="D601" s="15" t="s">
        <v>13</v>
      </c>
      <c r="E601" s="10"/>
      <c r="F601" s="10"/>
    </row>
    <row r="602" spans="1:6" ht="15.75" customHeight="1" x14ac:dyDescent="0.25">
      <c r="A602" s="5"/>
      <c r="B602" s="5" t="s">
        <v>26</v>
      </c>
      <c r="C602" s="15" t="s">
        <v>12</v>
      </c>
      <c r="D602" s="15" t="s">
        <v>13</v>
      </c>
      <c r="E602" s="10"/>
      <c r="F602" s="10"/>
    </row>
    <row r="603" spans="1:6" ht="15.75" customHeight="1" x14ac:dyDescent="0.25">
      <c r="A603" s="5"/>
      <c r="B603" s="6" t="s">
        <v>28</v>
      </c>
      <c r="C603" s="15" t="s">
        <v>12</v>
      </c>
      <c r="D603" s="15" t="s">
        <v>13</v>
      </c>
      <c r="E603" s="10"/>
      <c r="F603" s="10"/>
    </row>
    <row r="604" spans="1:6" ht="15.75" customHeight="1" x14ac:dyDescent="0.25">
      <c r="A604" s="5"/>
      <c r="B604" s="5" t="s">
        <v>29</v>
      </c>
      <c r="C604" s="15" t="s">
        <v>12</v>
      </c>
      <c r="D604" s="15" t="s">
        <v>13</v>
      </c>
      <c r="E604" s="10"/>
      <c r="F604" s="10"/>
    </row>
    <row r="605" spans="1:6" ht="15.75" customHeight="1" x14ac:dyDescent="0.25">
      <c r="A605" s="5"/>
      <c r="B605" s="6" t="s">
        <v>32</v>
      </c>
      <c r="C605" s="15" t="s">
        <v>12</v>
      </c>
      <c r="D605" s="15" t="s">
        <v>13</v>
      </c>
      <c r="E605" s="10"/>
      <c r="F605" s="10"/>
    </row>
    <row r="606" spans="1:6" ht="15.75" customHeight="1" x14ac:dyDescent="0.25">
      <c r="A606" s="5"/>
      <c r="B606" s="5" t="s">
        <v>34</v>
      </c>
      <c r="C606" s="15" t="s">
        <v>12</v>
      </c>
      <c r="D606" s="15" t="s">
        <v>13</v>
      </c>
      <c r="E606" s="10"/>
      <c r="F606" s="10"/>
    </row>
    <row r="607" spans="1:6" ht="15.75" customHeight="1" x14ac:dyDescent="0.25">
      <c r="A607" s="5"/>
      <c r="B607" s="5" t="s">
        <v>36</v>
      </c>
      <c r="C607" s="15" t="s">
        <v>12</v>
      </c>
      <c r="D607" s="15" t="s">
        <v>13</v>
      </c>
      <c r="E607" s="10"/>
      <c r="F607" s="10"/>
    </row>
    <row r="608" spans="1:6" ht="15.75" customHeight="1" x14ac:dyDescent="0.25">
      <c r="A608" s="5"/>
      <c r="B608" s="5" t="s">
        <v>39</v>
      </c>
      <c r="C608" s="15" t="s">
        <v>12</v>
      </c>
      <c r="D608" s="15" t="s">
        <v>13</v>
      </c>
      <c r="E608" s="10"/>
      <c r="F608" s="10"/>
    </row>
    <row r="609" spans="1:14" ht="15.75" customHeight="1" x14ac:dyDescent="0.25">
      <c r="A609" s="5"/>
      <c r="B609" s="5" t="s">
        <v>13324</v>
      </c>
      <c r="C609" s="15" t="s">
        <v>12</v>
      </c>
      <c r="D609" s="15" t="s">
        <v>13</v>
      </c>
      <c r="E609" s="10"/>
      <c r="F609" s="10"/>
    </row>
    <row r="610" spans="1:14" ht="15.75" customHeight="1" x14ac:dyDescent="0.25">
      <c r="A610" s="5"/>
      <c r="B610" s="6" t="s">
        <v>42</v>
      </c>
      <c r="C610" s="15" t="s">
        <v>12</v>
      </c>
      <c r="D610" s="15" t="s">
        <v>13</v>
      </c>
      <c r="E610" s="10"/>
      <c r="F610" s="10"/>
    </row>
    <row r="611" spans="1:14" ht="15.75" customHeight="1" x14ac:dyDescent="0.25">
      <c r="A611" s="5" t="s">
        <v>45</v>
      </c>
      <c r="B611" s="5" t="s">
        <v>46</v>
      </c>
      <c r="C611" s="15" t="s">
        <v>12</v>
      </c>
      <c r="D611" s="15" t="s">
        <v>13</v>
      </c>
      <c r="E611" s="15" t="e">
        <f t="shared" ref="E611:E825" si="2">IF(#REF!="harga",0,IF(#REF!="lokasi",1,IF(#REF!="pelayanan",2,IF(#REF!="kamar",3,IF(#REF!="fasilitas hotel",4,IF(#REF!="makanan",5,6))))))</f>
        <v>#REF!</v>
      </c>
      <c r="F611" s="15" t="e">
        <f t="shared" ref="F611:F825" si="3">IF(#REF!="positive",1,0)</f>
        <v>#REF!</v>
      </c>
    </row>
    <row r="612" spans="1:14" ht="15.75" customHeight="1" x14ac:dyDescent="0.25">
      <c r="A612" s="5" t="s">
        <v>25</v>
      </c>
      <c r="B612" s="5" t="s">
        <v>47</v>
      </c>
      <c r="C612" s="15" t="s">
        <v>12</v>
      </c>
      <c r="D612" s="15" t="s">
        <v>13</v>
      </c>
      <c r="E612" s="15" t="e">
        <f t="shared" si="2"/>
        <v>#REF!</v>
      </c>
      <c r="F612" s="15" t="e">
        <f t="shared" si="3"/>
        <v>#REF!</v>
      </c>
    </row>
    <row r="613" spans="1:14" ht="15.75" customHeight="1" x14ac:dyDescent="0.25">
      <c r="A613" s="5" t="s">
        <v>26</v>
      </c>
      <c r="B613" s="6" t="s">
        <v>48</v>
      </c>
      <c r="C613" s="15" t="s">
        <v>12</v>
      </c>
      <c r="D613" s="15" t="s">
        <v>13</v>
      </c>
      <c r="E613" s="15" t="e">
        <f t="shared" si="2"/>
        <v>#REF!</v>
      </c>
      <c r="F613" s="15" t="e">
        <f t="shared" si="3"/>
        <v>#REF!</v>
      </c>
    </row>
    <row r="614" spans="1:14" ht="15.75" customHeight="1" x14ac:dyDescent="0.25">
      <c r="A614" s="5" t="s">
        <v>50</v>
      </c>
      <c r="B614" s="6" t="s">
        <v>51</v>
      </c>
      <c r="C614" s="15" t="s">
        <v>12</v>
      </c>
      <c r="D614" s="15" t="s">
        <v>13</v>
      </c>
      <c r="E614" s="15" t="e">
        <f t="shared" si="2"/>
        <v>#REF!</v>
      </c>
      <c r="F614" s="15" t="e">
        <f t="shared" si="3"/>
        <v>#REF!</v>
      </c>
      <c r="H614" s="17"/>
      <c r="I614" s="17"/>
      <c r="J614" s="17"/>
    </row>
    <row r="615" spans="1:14" ht="15.75" customHeight="1" x14ac:dyDescent="0.25">
      <c r="A615" s="5" t="s">
        <v>29</v>
      </c>
      <c r="B615" s="6" t="s">
        <v>53</v>
      </c>
      <c r="C615" s="15" t="s">
        <v>12</v>
      </c>
      <c r="D615" s="15" t="s">
        <v>13</v>
      </c>
      <c r="E615" s="15" t="e">
        <f t="shared" si="2"/>
        <v>#REF!</v>
      </c>
      <c r="F615" s="15" t="e">
        <f t="shared" si="3"/>
        <v>#REF!</v>
      </c>
      <c r="H615" s="17"/>
      <c r="I615" s="17"/>
      <c r="J615" s="17"/>
    </row>
    <row r="616" spans="1:14" ht="15.75" customHeight="1" x14ac:dyDescent="0.25">
      <c r="A616" s="5" t="s">
        <v>55</v>
      </c>
      <c r="B616" s="6" t="s">
        <v>56</v>
      </c>
      <c r="C616" s="15" t="s">
        <v>12</v>
      </c>
      <c r="D616" s="15" t="s">
        <v>13</v>
      </c>
      <c r="E616" s="15" t="e">
        <f t="shared" si="2"/>
        <v>#REF!</v>
      </c>
      <c r="F616" s="15" t="e">
        <f t="shared" si="3"/>
        <v>#REF!</v>
      </c>
      <c r="H616" s="17"/>
      <c r="I616" s="17"/>
      <c r="J616" s="17"/>
    </row>
    <row r="617" spans="1:14" ht="15.75" customHeight="1" x14ac:dyDescent="0.25">
      <c r="A617" s="5" t="s">
        <v>34</v>
      </c>
      <c r="B617" s="5" t="s">
        <v>58</v>
      </c>
      <c r="C617" s="15" t="s">
        <v>12</v>
      </c>
      <c r="D617" s="15" t="s">
        <v>13</v>
      </c>
      <c r="E617" s="15" t="e">
        <f t="shared" si="2"/>
        <v>#REF!</v>
      </c>
      <c r="F617" s="15" t="e">
        <f t="shared" si="3"/>
        <v>#REF!</v>
      </c>
      <c r="H617" s="17"/>
      <c r="I617" s="17"/>
      <c r="J617" s="17"/>
    </row>
    <row r="618" spans="1:14" ht="15.75" customHeight="1" x14ac:dyDescent="0.25">
      <c r="A618" s="5" t="s">
        <v>36</v>
      </c>
      <c r="B618" s="5" t="s">
        <v>61</v>
      </c>
      <c r="C618" s="15" t="s">
        <v>12</v>
      </c>
      <c r="D618" s="15" t="s">
        <v>13</v>
      </c>
      <c r="E618" s="15" t="e">
        <f t="shared" si="2"/>
        <v>#REF!</v>
      </c>
      <c r="F618" s="15" t="e">
        <f t="shared" si="3"/>
        <v>#REF!</v>
      </c>
      <c r="H618" s="17"/>
      <c r="I618" s="17"/>
      <c r="J618" s="17"/>
    </row>
    <row r="619" spans="1:14" ht="15.75" customHeight="1" x14ac:dyDescent="0.25">
      <c r="A619" s="5" t="s">
        <v>38</v>
      </c>
      <c r="B619" s="6" t="s">
        <v>13325</v>
      </c>
      <c r="C619" s="15" t="s">
        <v>12</v>
      </c>
      <c r="D619" s="15" t="s">
        <v>13</v>
      </c>
      <c r="E619" s="15" t="e">
        <f t="shared" si="2"/>
        <v>#REF!</v>
      </c>
      <c r="F619" s="15" t="e">
        <f t="shared" si="3"/>
        <v>#REF!</v>
      </c>
      <c r="H619" s="17"/>
      <c r="I619" s="17"/>
      <c r="J619" s="17"/>
    </row>
    <row r="620" spans="1:14" ht="15.75" customHeight="1" x14ac:dyDescent="0.25">
      <c r="A620" s="5" t="s">
        <v>68</v>
      </c>
      <c r="B620" s="6" t="s">
        <v>69</v>
      </c>
      <c r="C620" s="15" t="s">
        <v>12</v>
      </c>
      <c r="D620" s="15" t="s">
        <v>13</v>
      </c>
      <c r="E620" s="15" t="e">
        <f t="shared" si="2"/>
        <v>#REF!</v>
      </c>
      <c r="F620" s="15" t="e">
        <f t="shared" si="3"/>
        <v>#REF!</v>
      </c>
      <c r="H620" s="17"/>
      <c r="I620" s="17"/>
      <c r="J620" s="17"/>
    </row>
    <row r="621" spans="1:14" ht="15.75" customHeight="1" x14ac:dyDescent="0.25">
      <c r="A621" s="5" t="s">
        <v>72</v>
      </c>
      <c r="B621" s="5" t="s">
        <v>73</v>
      </c>
      <c r="C621" s="15" t="s">
        <v>12</v>
      </c>
      <c r="D621" s="15" t="s">
        <v>13</v>
      </c>
      <c r="E621" s="15" t="e">
        <f t="shared" si="2"/>
        <v>#REF!</v>
      </c>
      <c r="F621" s="15" t="e">
        <f t="shared" si="3"/>
        <v>#REF!</v>
      </c>
    </row>
    <row r="622" spans="1:14" ht="15.75" customHeight="1" x14ac:dyDescent="0.25">
      <c r="A622" s="5" t="s">
        <v>1100</v>
      </c>
      <c r="B622" s="5" t="s">
        <v>1101</v>
      </c>
      <c r="C622" s="15" t="s">
        <v>12</v>
      </c>
      <c r="D622" s="15" t="s">
        <v>128</v>
      </c>
      <c r="E622" s="15" t="e">
        <f t="shared" si="2"/>
        <v>#REF!</v>
      </c>
      <c r="F622" s="15" t="e">
        <f t="shared" si="3"/>
        <v>#REF!</v>
      </c>
    </row>
    <row r="623" spans="1:14" ht="15.75" customHeight="1" x14ac:dyDescent="0.25">
      <c r="A623" s="5" t="s">
        <v>74</v>
      </c>
      <c r="B623" s="6" t="s">
        <v>75</v>
      </c>
      <c r="C623" s="15" t="s">
        <v>12</v>
      </c>
      <c r="D623" s="15" t="s">
        <v>13</v>
      </c>
      <c r="E623" s="15" t="e">
        <f t="shared" si="2"/>
        <v>#REF!</v>
      </c>
      <c r="F623" s="15" t="e">
        <f t="shared" si="3"/>
        <v>#REF!</v>
      </c>
    </row>
    <row r="624" spans="1:14" ht="15.75" customHeight="1" x14ac:dyDescent="0.25">
      <c r="A624" s="5" t="s">
        <v>76</v>
      </c>
      <c r="B624" s="5" t="s">
        <v>77</v>
      </c>
      <c r="C624" s="15" t="s">
        <v>12</v>
      </c>
      <c r="D624" s="15" t="s">
        <v>13</v>
      </c>
      <c r="E624" s="15" t="e">
        <f t="shared" si="2"/>
        <v>#REF!</v>
      </c>
      <c r="F624" s="15" t="e">
        <f t="shared" si="3"/>
        <v>#REF!</v>
      </c>
      <c r="M624" s="14" t="e">
        <f>COUNTIF(#REF!,"makanan")</f>
        <v>#REF!</v>
      </c>
      <c r="N624" s="14" t="e">
        <f>COUNTIF(#REF!,"lainnya")</f>
        <v>#REF!</v>
      </c>
    </row>
    <row r="625" spans="1:6" ht="15.75" customHeight="1" x14ac:dyDescent="0.25">
      <c r="A625" s="5" t="s">
        <v>78</v>
      </c>
      <c r="B625" s="6" t="s">
        <v>79</v>
      </c>
      <c r="C625" s="15" t="s">
        <v>12</v>
      </c>
      <c r="D625" s="15" t="s">
        <v>13</v>
      </c>
      <c r="E625" s="15" t="e">
        <f t="shared" si="2"/>
        <v>#REF!</v>
      </c>
      <c r="F625" s="15" t="e">
        <f t="shared" si="3"/>
        <v>#REF!</v>
      </c>
    </row>
    <row r="626" spans="1:6" ht="15.75" customHeight="1" x14ac:dyDescent="0.25">
      <c r="A626" s="5" t="s">
        <v>81</v>
      </c>
      <c r="B626" s="5" t="s">
        <v>82</v>
      </c>
      <c r="C626" s="15" t="s">
        <v>12</v>
      </c>
      <c r="D626" s="15" t="s">
        <v>13</v>
      </c>
      <c r="E626" s="15" t="e">
        <f t="shared" si="2"/>
        <v>#REF!</v>
      </c>
      <c r="F626" s="15" t="e">
        <f t="shared" si="3"/>
        <v>#REF!</v>
      </c>
    </row>
    <row r="627" spans="1:6" ht="15.75" customHeight="1" x14ac:dyDescent="0.25">
      <c r="A627" s="5" t="s">
        <v>1104</v>
      </c>
      <c r="B627" s="6" t="s">
        <v>1105</v>
      </c>
      <c r="C627" s="15" t="s">
        <v>12</v>
      </c>
      <c r="D627" s="15" t="s">
        <v>128</v>
      </c>
      <c r="E627" s="15" t="e">
        <f t="shared" si="2"/>
        <v>#REF!</v>
      </c>
      <c r="F627" s="15" t="e">
        <f t="shared" si="3"/>
        <v>#REF!</v>
      </c>
    </row>
    <row r="628" spans="1:6" ht="15.75" customHeight="1" x14ac:dyDescent="0.25">
      <c r="A628" s="5" t="s">
        <v>58</v>
      </c>
      <c r="B628" s="6" t="s">
        <v>1110</v>
      </c>
      <c r="C628" s="15" t="s">
        <v>12</v>
      </c>
      <c r="D628" s="15" t="s">
        <v>128</v>
      </c>
      <c r="E628" s="15" t="e">
        <f t="shared" si="2"/>
        <v>#REF!</v>
      </c>
      <c r="F628" s="15" t="e">
        <f t="shared" si="3"/>
        <v>#REF!</v>
      </c>
    </row>
    <row r="629" spans="1:6" ht="15.75" customHeight="1" x14ac:dyDescent="0.25">
      <c r="A629" s="5" t="s">
        <v>84</v>
      </c>
      <c r="B629" s="6" t="s">
        <v>85</v>
      </c>
      <c r="C629" s="15" t="s">
        <v>12</v>
      </c>
      <c r="D629" s="15" t="s">
        <v>13</v>
      </c>
      <c r="E629" s="15" t="e">
        <f t="shared" si="2"/>
        <v>#REF!</v>
      </c>
      <c r="F629" s="15" t="e">
        <f t="shared" si="3"/>
        <v>#REF!</v>
      </c>
    </row>
    <row r="630" spans="1:6" ht="15.75" customHeight="1" x14ac:dyDescent="0.25">
      <c r="A630" s="5" t="s">
        <v>87</v>
      </c>
      <c r="B630" s="5" t="s">
        <v>88</v>
      </c>
      <c r="C630" s="15" t="s">
        <v>12</v>
      </c>
      <c r="D630" s="15" t="s">
        <v>13</v>
      </c>
      <c r="E630" s="15" t="e">
        <f t="shared" si="2"/>
        <v>#REF!</v>
      </c>
      <c r="F630" s="15" t="e">
        <f t="shared" si="3"/>
        <v>#REF!</v>
      </c>
    </row>
    <row r="631" spans="1:6" ht="15.75" customHeight="1" x14ac:dyDescent="0.25">
      <c r="A631" s="5" t="s">
        <v>1117</v>
      </c>
      <c r="B631" s="5" t="s">
        <v>1118</v>
      </c>
      <c r="C631" s="15" t="s">
        <v>12</v>
      </c>
      <c r="D631" s="15" t="s">
        <v>128</v>
      </c>
      <c r="E631" s="15" t="e">
        <f t="shared" si="2"/>
        <v>#REF!</v>
      </c>
      <c r="F631" s="15" t="e">
        <f t="shared" si="3"/>
        <v>#REF!</v>
      </c>
    </row>
    <row r="632" spans="1:6" ht="15.75" customHeight="1" x14ac:dyDescent="0.25">
      <c r="A632" s="5" t="s">
        <v>1121</v>
      </c>
      <c r="B632" s="5" t="s">
        <v>1122</v>
      </c>
      <c r="C632" s="15" t="s">
        <v>12</v>
      </c>
      <c r="D632" s="15" t="s">
        <v>128</v>
      </c>
      <c r="E632" s="15" t="e">
        <f t="shared" si="2"/>
        <v>#REF!</v>
      </c>
      <c r="F632" s="15" t="e">
        <f t="shared" si="3"/>
        <v>#REF!</v>
      </c>
    </row>
    <row r="633" spans="1:6" ht="15.75" customHeight="1" x14ac:dyDescent="0.25">
      <c r="A633" s="5" t="s">
        <v>1123</v>
      </c>
      <c r="B633" s="6" t="s">
        <v>1125</v>
      </c>
      <c r="C633" s="15" t="s">
        <v>12</v>
      </c>
      <c r="D633" s="15" t="s">
        <v>128</v>
      </c>
      <c r="E633" s="15" t="e">
        <f t="shared" si="2"/>
        <v>#REF!</v>
      </c>
      <c r="F633" s="15" t="e">
        <f t="shared" si="3"/>
        <v>#REF!</v>
      </c>
    </row>
    <row r="634" spans="1:6" ht="15.75" customHeight="1" x14ac:dyDescent="0.25">
      <c r="A634" s="5" t="s">
        <v>1126</v>
      </c>
      <c r="B634" s="5" t="s">
        <v>106</v>
      </c>
      <c r="C634" s="15" t="s">
        <v>12</v>
      </c>
      <c r="D634" s="15" t="s">
        <v>128</v>
      </c>
      <c r="E634" s="15" t="e">
        <f t="shared" si="2"/>
        <v>#REF!</v>
      </c>
      <c r="F634" s="15" t="e">
        <f t="shared" si="3"/>
        <v>#REF!</v>
      </c>
    </row>
    <row r="635" spans="1:6" ht="15.75" customHeight="1" x14ac:dyDescent="0.25">
      <c r="A635" s="5" t="s">
        <v>77</v>
      </c>
      <c r="B635" s="6" t="s">
        <v>1127</v>
      </c>
      <c r="C635" s="15" t="s">
        <v>12</v>
      </c>
      <c r="D635" s="15" t="s">
        <v>128</v>
      </c>
      <c r="E635" s="15" t="e">
        <f t="shared" si="2"/>
        <v>#REF!</v>
      </c>
      <c r="F635" s="15" t="e">
        <f t="shared" si="3"/>
        <v>#REF!</v>
      </c>
    </row>
    <row r="636" spans="1:6" ht="15.75" customHeight="1" x14ac:dyDescent="0.25">
      <c r="A636" s="5" t="s">
        <v>1130</v>
      </c>
      <c r="B636" s="6" t="s">
        <v>1131</v>
      </c>
      <c r="C636" s="15" t="s">
        <v>12</v>
      </c>
      <c r="D636" s="15" t="s">
        <v>128</v>
      </c>
      <c r="E636" s="15" t="e">
        <f t="shared" si="2"/>
        <v>#REF!</v>
      </c>
      <c r="F636" s="15" t="e">
        <f t="shared" si="3"/>
        <v>#REF!</v>
      </c>
    </row>
    <row r="637" spans="1:6" ht="15.75" customHeight="1" x14ac:dyDescent="0.25">
      <c r="A637" s="5" t="s">
        <v>82</v>
      </c>
      <c r="B637" s="6" t="s">
        <v>1133</v>
      </c>
      <c r="C637" s="15" t="s">
        <v>12</v>
      </c>
      <c r="D637" s="15" t="s">
        <v>128</v>
      </c>
      <c r="E637" s="15" t="e">
        <f t="shared" si="2"/>
        <v>#REF!</v>
      </c>
      <c r="F637" s="15" t="e">
        <f t="shared" si="3"/>
        <v>#REF!</v>
      </c>
    </row>
    <row r="638" spans="1:6" ht="15.75" customHeight="1" x14ac:dyDescent="0.25">
      <c r="A638" s="5" t="s">
        <v>1135</v>
      </c>
      <c r="B638" s="5" t="s">
        <v>112</v>
      </c>
      <c r="C638" s="15" t="s">
        <v>12</v>
      </c>
      <c r="D638" s="15" t="s">
        <v>128</v>
      </c>
      <c r="E638" s="15" t="e">
        <f t="shared" si="2"/>
        <v>#REF!</v>
      </c>
      <c r="F638" s="15" t="e">
        <f t="shared" si="3"/>
        <v>#REF!</v>
      </c>
    </row>
    <row r="639" spans="1:6" ht="15.75" customHeight="1" x14ac:dyDescent="0.25">
      <c r="A639" s="5" t="s">
        <v>90</v>
      </c>
      <c r="B639" s="5" t="s">
        <v>91</v>
      </c>
      <c r="C639" s="15" t="s">
        <v>12</v>
      </c>
      <c r="D639" s="15" t="s">
        <v>128</v>
      </c>
      <c r="E639" s="15" t="e">
        <f t="shared" si="2"/>
        <v>#REF!</v>
      </c>
      <c r="F639" s="15" t="e">
        <f t="shared" si="3"/>
        <v>#REF!</v>
      </c>
    </row>
    <row r="640" spans="1:6" ht="15.75" customHeight="1" x14ac:dyDescent="0.25">
      <c r="A640" s="5" t="s">
        <v>86</v>
      </c>
      <c r="B640" s="5" t="s">
        <v>92</v>
      </c>
      <c r="C640" s="15" t="s">
        <v>12</v>
      </c>
      <c r="D640" s="15" t="s">
        <v>13</v>
      </c>
      <c r="E640" s="15" t="e">
        <f t="shared" si="2"/>
        <v>#REF!</v>
      </c>
      <c r="F640" s="15" t="e">
        <f t="shared" si="3"/>
        <v>#REF!</v>
      </c>
    </row>
    <row r="641" spans="1:6" ht="15.75" customHeight="1" x14ac:dyDescent="0.25">
      <c r="A641" s="5" t="s">
        <v>88</v>
      </c>
      <c r="B641" s="5" t="s">
        <v>93</v>
      </c>
      <c r="C641" s="15" t="s">
        <v>12</v>
      </c>
      <c r="D641" s="15" t="s">
        <v>13</v>
      </c>
      <c r="E641" s="15" t="e">
        <f t="shared" si="2"/>
        <v>#REF!</v>
      </c>
      <c r="F641" s="15" t="e">
        <f t="shared" si="3"/>
        <v>#REF!</v>
      </c>
    </row>
    <row r="642" spans="1:6" ht="15.75" customHeight="1" x14ac:dyDescent="0.25">
      <c r="A642" s="5" t="s">
        <v>96</v>
      </c>
      <c r="B642" s="5" t="s">
        <v>97</v>
      </c>
      <c r="C642" s="15" t="s">
        <v>12</v>
      </c>
      <c r="D642" s="15" t="s">
        <v>13</v>
      </c>
      <c r="E642" s="15" t="e">
        <f t="shared" si="2"/>
        <v>#REF!</v>
      </c>
      <c r="F642" s="15" t="e">
        <f t="shared" si="3"/>
        <v>#REF!</v>
      </c>
    </row>
    <row r="643" spans="1:6" ht="15.75" customHeight="1" x14ac:dyDescent="0.25">
      <c r="A643" s="5" t="s">
        <v>100</v>
      </c>
      <c r="B643" s="6" t="s">
        <v>101</v>
      </c>
      <c r="C643" s="15" t="s">
        <v>12</v>
      </c>
      <c r="D643" s="15" t="s">
        <v>128</v>
      </c>
      <c r="E643" s="15" t="e">
        <f t="shared" si="2"/>
        <v>#REF!</v>
      </c>
      <c r="F643" s="15" t="e">
        <f t="shared" si="3"/>
        <v>#REF!</v>
      </c>
    </row>
    <row r="644" spans="1:6" ht="15.75" customHeight="1" x14ac:dyDescent="0.25">
      <c r="A644" s="5" t="s">
        <v>1136</v>
      </c>
      <c r="B644" s="6" t="s">
        <v>1137</v>
      </c>
      <c r="C644" s="15" t="s">
        <v>12</v>
      </c>
      <c r="D644" s="15" t="s">
        <v>13</v>
      </c>
      <c r="E644" s="15" t="e">
        <f t="shared" si="2"/>
        <v>#REF!</v>
      </c>
      <c r="F644" s="15" t="e">
        <f t="shared" si="3"/>
        <v>#REF!</v>
      </c>
    </row>
    <row r="645" spans="1:6" ht="15.75" customHeight="1" x14ac:dyDescent="0.25">
      <c r="A645" s="5" t="s">
        <v>106</v>
      </c>
      <c r="B645" s="5" t="s">
        <v>105</v>
      </c>
      <c r="C645" s="15" t="s">
        <v>12</v>
      </c>
      <c r="D645" s="15" t="s">
        <v>13</v>
      </c>
      <c r="E645" s="15" t="e">
        <f t="shared" si="2"/>
        <v>#REF!</v>
      </c>
      <c r="F645" s="15" t="e">
        <f t="shared" si="3"/>
        <v>#REF!</v>
      </c>
    </row>
    <row r="646" spans="1:6" ht="15.75" customHeight="1" x14ac:dyDescent="0.25">
      <c r="A646" s="5" t="s">
        <v>1140</v>
      </c>
      <c r="B646" s="6" t="s">
        <v>108</v>
      </c>
      <c r="C646" s="15" t="s">
        <v>12</v>
      </c>
      <c r="D646" s="15" t="s">
        <v>13</v>
      </c>
      <c r="E646" s="15" t="e">
        <f t="shared" si="2"/>
        <v>#REF!</v>
      </c>
      <c r="F646" s="15" t="e">
        <f t="shared" si="3"/>
        <v>#REF!</v>
      </c>
    </row>
    <row r="647" spans="1:6" ht="15.75" customHeight="1" x14ac:dyDescent="0.25">
      <c r="A647" s="5" t="s">
        <v>1144</v>
      </c>
      <c r="B647" s="6" t="s">
        <v>1143</v>
      </c>
      <c r="C647" s="15" t="s">
        <v>12</v>
      </c>
      <c r="D647" s="15" t="s">
        <v>128</v>
      </c>
      <c r="E647" s="15" t="e">
        <f t="shared" si="2"/>
        <v>#REF!</v>
      </c>
      <c r="F647" s="15" t="e">
        <f t="shared" si="3"/>
        <v>#REF!</v>
      </c>
    </row>
    <row r="648" spans="1:6" ht="15.75" customHeight="1" x14ac:dyDescent="0.25">
      <c r="A648" s="5" t="s">
        <v>1147</v>
      </c>
      <c r="B648" s="6" t="s">
        <v>1145</v>
      </c>
      <c r="C648" s="15" t="s">
        <v>12</v>
      </c>
      <c r="D648" s="15" t="s">
        <v>128</v>
      </c>
      <c r="E648" s="15" t="e">
        <f t="shared" si="2"/>
        <v>#REF!</v>
      </c>
      <c r="F648" s="15" t="e">
        <f t="shared" si="3"/>
        <v>#REF!</v>
      </c>
    </row>
    <row r="649" spans="1:6" ht="15.75" customHeight="1" x14ac:dyDescent="0.25">
      <c r="A649" s="5" t="s">
        <v>112</v>
      </c>
      <c r="B649" s="5" t="s">
        <v>113</v>
      </c>
      <c r="C649" s="15" t="s">
        <v>12</v>
      </c>
      <c r="D649" s="15" t="s">
        <v>128</v>
      </c>
      <c r="E649" s="15" t="e">
        <f t="shared" si="2"/>
        <v>#REF!</v>
      </c>
      <c r="F649" s="15" t="e">
        <f t="shared" si="3"/>
        <v>#REF!</v>
      </c>
    </row>
    <row r="650" spans="1:6" ht="15.75" customHeight="1" x14ac:dyDescent="0.25">
      <c r="A650" s="5" t="s">
        <v>91</v>
      </c>
      <c r="B650" s="6" t="s">
        <v>141</v>
      </c>
      <c r="C650" s="15" t="s">
        <v>12</v>
      </c>
      <c r="D650" s="15" t="s">
        <v>13</v>
      </c>
      <c r="E650" s="15" t="e">
        <f t="shared" si="2"/>
        <v>#REF!</v>
      </c>
      <c r="F650" s="15" t="e">
        <f t="shared" si="3"/>
        <v>#REF!</v>
      </c>
    </row>
    <row r="651" spans="1:6" ht="15.75" customHeight="1" x14ac:dyDescent="0.25">
      <c r="A651" s="5" t="s">
        <v>92</v>
      </c>
      <c r="B651" s="6" t="s">
        <v>1151</v>
      </c>
      <c r="C651" s="15" t="s">
        <v>12</v>
      </c>
      <c r="D651" s="15" t="s">
        <v>128</v>
      </c>
      <c r="E651" s="15" t="e">
        <f t="shared" si="2"/>
        <v>#REF!</v>
      </c>
      <c r="F651" s="15" t="e">
        <f t="shared" si="3"/>
        <v>#REF!</v>
      </c>
    </row>
    <row r="652" spans="1:6" ht="15.75" customHeight="1" x14ac:dyDescent="0.25">
      <c r="A652" s="5" t="s">
        <v>93</v>
      </c>
      <c r="B652" s="6" t="s">
        <v>1154</v>
      </c>
      <c r="C652" s="15" t="s">
        <v>12</v>
      </c>
      <c r="D652" s="15" t="s">
        <v>128</v>
      </c>
      <c r="E652" s="15" t="e">
        <f t="shared" si="2"/>
        <v>#REF!</v>
      </c>
      <c r="F652" s="15" t="e">
        <f t="shared" si="3"/>
        <v>#REF!</v>
      </c>
    </row>
    <row r="653" spans="1:6" ht="15.75" customHeight="1" x14ac:dyDescent="0.25">
      <c r="A653" s="5" t="s">
        <v>97</v>
      </c>
      <c r="B653" s="5" t="s">
        <v>13326</v>
      </c>
      <c r="C653" s="15" t="s">
        <v>12</v>
      </c>
      <c r="D653" s="15" t="s">
        <v>128</v>
      </c>
      <c r="E653" s="15" t="e">
        <f t="shared" si="2"/>
        <v>#REF!</v>
      </c>
      <c r="F653" s="15" t="e">
        <f t="shared" si="3"/>
        <v>#REF!</v>
      </c>
    </row>
    <row r="654" spans="1:6" ht="15.75" customHeight="1" x14ac:dyDescent="0.25">
      <c r="A654" s="5" t="s">
        <v>1160</v>
      </c>
      <c r="B654" s="5" t="s">
        <v>122</v>
      </c>
      <c r="C654" s="15" t="s">
        <v>12</v>
      </c>
      <c r="D654" s="15" t="s">
        <v>13</v>
      </c>
      <c r="E654" s="15" t="e">
        <f t="shared" si="2"/>
        <v>#REF!</v>
      </c>
      <c r="F654" s="15" t="e">
        <f t="shared" si="3"/>
        <v>#REF!</v>
      </c>
    </row>
    <row r="655" spans="1:6" ht="15.75" customHeight="1" x14ac:dyDescent="0.25">
      <c r="A655" s="5" t="s">
        <v>124</v>
      </c>
      <c r="B655" s="5" t="s">
        <v>123</v>
      </c>
      <c r="C655" s="15" t="s">
        <v>12</v>
      </c>
      <c r="D655" s="15" t="s">
        <v>13</v>
      </c>
      <c r="E655" s="15" t="e">
        <f t="shared" si="2"/>
        <v>#REF!</v>
      </c>
      <c r="F655" s="15" t="e">
        <f t="shared" si="3"/>
        <v>#REF!</v>
      </c>
    </row>
    <row r="656" spans="1:6" ht="15.75" customHeight="1" x14ac:dyDescent="0.25">
      <c r="A656" s="5" t="s">
        <v>105</v>
      </c>
      <c r="B656" s="6" t="s">
        <v>13327</v>
      </c>
      <c r="C656" s="15" t="s">
        <v>12</v>
      </c>
      <c r="D656" s="15" t="s">
        <v>128</v>
      </c>
      <c r="E656" s="15" t="e">
        <f t="shared" si="2"/>
        <v>#REF!</v>
      </c>
      <c r="F656" s="15" t="e">
        <f t="shared" si="3"/>
        <v>#REF!</v>
      </c>
    </row>
    <row r="657" spans="1:6" ht="15.75" customHeight="1" x14ac:dyDescent="0.25">
      <c r="A657" s="5" t="s">
        <v>1169</v>
      </c>
      <c r="B657" s="6" t="s">
        <v>1170</v>
      </c>
      <c r="C657" s="15" t="s">
        <v>12</v>
      </c>
      <c r="D657" s="15" t="s">
        <v>128</v>
      </c>
      <c r="E657" s="15" t="e">
        <f t="shared" si="2"/>
        <v>#REF!</v>
      </c>
      <c r="F657" s="15" t="e">
        <f t="shared" si="3"/>
        <v>#REF!</v>
      </c>
    </row>
    <row r="658" spans="1:6" ht="15.75" customHeight="1" x14ac:dyDescent="0.25">
      <c r="A658" s="5" t="s">
        <v>1172</v>
      </c>
      <c r="B658" s="5" t="s">
        <v>166</v>
      </c>
      <c r="C658" s="15" t="s">
        <v>12</v>
      </c>
      <c r="D658" s="15" t="s">
        <v>128</v>
      </c>
      <c r="E658" s="15" t="e">
        <f t="shared" si="2"/>
        <v>#REF!</v>
      </c>
      <c r="F658" s="15" t="e">
        <f t="shared" si="3"/>
        <v>#REF!</v>
      </c>
    </row>
    <row r="659" spans="1:6" ht="15.75" customHeight="1" x14ac:dyDescent="0.25">
      <c r="A659" s="5" t="s">
        <v>1175</v>
      </c>
      <c r="B659" s="6" t="s">
        <v>132</v>
      </c>
      <c r="C659" s="15" t="s">
        <v>12</v>
      </c>
      <c r="D659" s="15" t="s">
        <v>13</v>
      </c>
      <c r="E659" s="15" t="e">
        <f t="shared" si="2"/>
        <v>#REF!</v>
      </c>
      <c r="F659" s="15" t="e">
        <f t="shared" si="3"/>
        <v>#REF!</v>
      </c>
    </row>
    <row r="660" spans="1:6" ht="15.75" customHeight="1" x14ac:dyDescent="0.25">
      <c r="A660" s="5" t="s">
        <v>133</v>
      </c>
      <c r="B660" s="6" t="s">
        <v>13328</v>
      </c>
      <c r="C660" s="15" t="s">
        <v>12</v>
      </c>
      <c r="D660" s="15" t="s">
        <v>128</v>
      </c>
      <c r="E660" s="15" t="e">
        <f t="shared" si="2"/>
        <v>#REF!</v>
      </c>
      <c r="F660" s="15" t="e">
        <f t="shared" si="3"/>
        <v>#REF!</v>
      </c>
    </row>
    <row r="661" spans="1:6" ht="15.75" customHeight="1" x14ac:dyDescent="0.25">
      <c r="A661" s="5" t="s">
        <v>113</v>
      </c>
      <c r="B661" s="6" t="s">
        <v>127</v>
      </c>
      <c r="C661" s="15" t="s">
        <v>12</v>
      </c>
      <c r="D661" s="15" t="s">
        <v>128</v>
      </c>
      <c r="E661" s="15" t="e">
        <f t="shared" si="2"/>
        <v>#REF!</v>
      </c>
      <c r="F661" s="15" t="e">
        <f t="shared" si="3"/>
        <v>#REF!</v>
      </c>
    </row>
    <row r="662" spans="1:6" ht="15.75" customHeight="1" x14ac:dyDescent="0.25">
      <c r="A662" s="5" t="s">
        <v>141</v>
      </c>
      <c r="B662" s="6" t="s">
        <v>13329</v>
      </c>
      <c r="C662" s="15" t="s">
        <v>12</v>
      </c>
      <c r="D662" s="15" t="s">
        <v>128</v>
      </c>
      <c r="E662" s="15" t="e">
        <f t="shared" si="2"/>
        <v>#REF!</v>
      </c>
      <c r="F662" s="15" t="e">
        <f t="shared" si="3"/>
        <v>#REF!</v>
      </c>
    </row>
    <row r="663" spans="1:6" ht="15.75" customHeight="1" x14ac:dyDescent="0.25">
      <c r="A663" s="5" t="s">
        <v>1181</v>
      </c>
      <c r="B663" s="5" t="s">
        <v>140</v>
      </c>
      <c r="C663" s="15" t="s">
        <v>12</v>
      </c>
      <c r="D663" s="15" t="s">
        <v>13</v>
      </c>
      <c r="E663" s="15" t="e">
        <f t="shared" si="2"/>
        <v>#REF!</v>
      </c>
      <c r="F663" s="15" t="e">
        <f t="shared" si="3"/>
        <v>#REF!</v>
      </c>
    </row>
    <row r="664" spans="1:6" ht="15.75" customHeight="1" x14ac:dyDescent="0.25">
      <c r="A664" s="5" t="s">
        <v>1186</v>
      </c>
      <c r="B664" s="5" t="s">
        <v>1187</v>
      </c>
      <c r="C664" s="15" t="s">
        <v>12</v>
      </c>
      <c r="D664" s="15" t="s">
        <v>13</v>
      </c>
      <c r="E664" s="15" t="e">
        <f t="shared" si="2"/>
        <v>#REF!</v>
      </c>
      <c r="F664" s="15" t="e">
        <f t="shared" si="3"/>
        <v>#REF!</v>
      </c>
    </row>
    <row r="665" spans="1:6" ht="15.75" customHeight="1" x14ac:dyDescent="0.25">
      <c r="A665" s="5" t="s">
        <v>150</v>
      </c>
      <c r="B665" s="5" t="s">
        <v>13330</v>
      </c>
      <c r="C665" s="15" t="s">
        <v>12</v>
      </c>
      <c r="D665" s="15" t="s">
        <v>128</v>
      </c>
      <c r="E665" s="15" t="e">
        <f t="shared" si="2"/>
        <v>#REF!</v>
      </c>
      <c r="F665" s="15" t="e">
        <f t="shared" si="3"/>
        <v>#REF!</v>
      </c>
    </row>
    <row r="666" spans="1:6" ht="15.75" customHeight="1" x14ac:dyDescent="0.25">
      <c r="A666" s="5" t="s">
        <v>122</v>
      </c>
      <c r="B666" s="6" t="s">
        <v>157</v>
      </c>
      <c r="C666" s="15" t="s">
        <v>12</v>
      </c>
      <c r="D666" s="15" t="s">
        <v>13</v>
      </c>
      <c r="E666" s="15" t="e">
        <f t="shared" si="2"/>
        <v>#REF!</v>
      </c>
      <c r="F666" s="15" t="e">
        <f t="shared" si="3"/>
        <v>#REF!</v>
      </c>
    </row>
    <row r="667" spans="1:6" ht="15.75" customHeight="1" x14ac:dyDescent="0.25">
      <c r="A667" s="5" t="s">
        <v>1190</v>
      </c>
      <c r="B667" s="5" t="s">
        <v>154</v>
      </c>
      <c r="C667" s="15" t="s">
        <v>12</v>
      </c>
      <c r="D667" s="15" t="s">
        <v>13</v>
      </c>
      <c r="E667" s="15" t="e">
        <f t="shared" si="2"/>
        <v>#REF!</v>
      </c>
      <c r="F667" s="15" t="e">
        <f t="shared" si="3"/>
        <v>#REF!</v>
      </c>
    </row>
    <row r="668" spans="1:6" ht="15.75" customHeight="1" x14ac:dyDescent="0.25">
      <c r="A668" s="5" t="s">
        <v>1192</v>
      </c>
      <c r="B668" s="5" t="s">
        <v>1191</v>
      </c>
      <c r="C668" s="15" t="s">
        <v>12</v>
      </c>
      <c r="D668" s="15" t="s">
        <v>128</v>
      </c>
      <c r="E668" s="15" t="e">
        <f t="shared" si="2"/>
        <v>#REF!</v>
      </c>
      <c r="F668" s="15" t="e">
        <f t="shared" si="3"/>
        <v>#REF!</v>
      </c>
    </row>
    <row r="669" spans="1:6" ht="15.75" customHeight="1" x14ac:dyDescent="0.25">
      <c r="A669" s="5" t="s">
        <v>162</v>
      </c>
      <c r="B669" s="5" t="s">
        <v>163</v>
      </c>
      <c r="C669" s="15" t="s">
        <v>12</v>
      </c>
      <c r="D669" s="15" t="s">
        <v>128</v>
      </c>
      <c r="E669" s="15" t="e">
        <f t="shared" si="2"/>
        <v>#REF!</v>
      </c>
      <c r="F669" s="15" t="e">
        <f t="shared" si="3"/>
        <v>#REF!</v>
      </c>
    </row>
    <row r="670" spans="1:6" ht="15.75" customHeight="1" x14ac:dyDescent="0.25">
      <c r="A670" s="5" t="s">
        <v>164</v>
      </c>
      <c r="B670" s="6" t="s">
        <v>161</v>
      </c>
      <c r="C670" s="15" t="s">
        <v>12</v>
      </c>
      <c r="D670" s="15" t="s">
        <v>13</v>
      </c>
      <c r="E670" s="15" t="e">
        <f t="shared" si="2"/>
        <v>#REF!</v>
      </c>
      <c r="F670" s="15" t="e">
        <f t="shared" si="3"/>
        <v>#REF!</v>
      </c>
    </row>
    <row r="671" spans="1:6" ht="15.75" customHeight="1" x14ac:dyDescent="0.25">
      <c r="A671" s="5" t="s">
        <v>166</v>
      </c>
      <c r="B671" s="6" t="s">
        <v>57</v>
      </c>
      <c r="C671" s="15" t="s">
        <v>12</v>
      </c>
      <c r="D671" s="15" t="s">
        <v>13</v>
      </c>
      <c r="E671" s="15" t="e">
        <f t="shared" si="2"/>
        <v>#REF!</v>
      </c>
      <c r="F671" s="15" t="e">
        <f t="shared" si="3"/>
        <v>#REF!</v>
      </c>
    </row>
    <row r="672" spans="1:6" ht="15.75" customHeight="1" x14ac:dyDescent="0.25">
      <c r="A672" s="5" t="s">
        <v>168</v>
      </c>
      <c r="B672" s="6" t="s">
        <v>169</v>
      </c>
      <c r="C672" s="15" t="s">
        <v>12</v>
      </c>
      <c r="D672" s="15" t="s">
        <v>13</v>
      </c>
      <c r="E672" s="15" t="e">
        <f t="shared" si="2"/>
        <v>#REF!</v>
      </c>
      <c r="F672" s="15" t="e">
        <f t="shared" si="3"/>
        <v>#REF!</v>
      </c>
    </row>
    <row r="673" spans="1:6" ht="15.75" customHeight="1" x14ac:dyDescent="0.25">
      <c r="A673" s="5" t="s">
        <v>1197</v>
      </c>
      <c r="B673" s="5" t="s">
        <v>13331</v>
      </c>
      <c r="C673" s="15" t="s">
        <v>12</v>
      </c>
      <c r="D673" s="15" t="s">
        <v>128</v>
      </c>
      <c r="E673" s="15" t="e">
        <f t="shared" si="2"/>
        <v>#REF!</v>
      </c>
      <c r="F673" s="15" t="e">
        <f t="shared" si="3"/>
        <v>#REF!</v>
      </c>
    </row>
    <row r="674" spans="1:6" ht="15.75" customHeight="1" x14ac:dyDescent="0.25">
      <c r="A674" s="5" t="s">
        <v>126</v>
      </c>
      <c r="B674" s="6" t="s">
        <v>13332</v>
      </c>
      <c r="C674" s="15" t="s">
        <v>12</v>
      </c>
      <c r="D674" s="15" t="s">
        <v>128</v>
      </c>
      <c r="E674" s="15" t="e">
        <f t="shared" si="2"/>
        <v>#REF!</v>
      </c>
      <c r="F674" s="15" t="e">
        <f t="shared" si="3"/>
        <v>#REF!</v>
      </c>
    </row>
    <row r="675" spans="1:6" ht="15.75" customHeight="1" x14ac:dyDescent="0.25">
      <c r="A675" s="5" t="s">
        <v>1209</v>
      </c>
      <c r="B675" s="5" t="s">
        <v>199</v>
      </c>
      <c r="C675" s="15" t="s">
        <v>12</v>
      </c>
      <c r="D675" s="15" t="s">
        <v>13</v>
      </c>
      <c r="E675" s="15" t="e">
        <f t="shared" si="2"/>
        <v>#REF!</v>
      </c>
      <c r="F675" s="15" t="e">
        <f t="shared" si="3"/>
        <v>#REF!</v>
      </c>
    </row>
    <row r="676" spans="1:6" ht="15.75" customHeight="1" x14ac:dyDescent="0.25">
      <c r="A676" s="5" t="s">
        <v>1211</v>
      </c>
      <c r="B676" s="5" t="s">
        <v>1212</v>
      </c>
      <c r="C676" s="15" t="s">
        <v>12</v>
      </c>
      <c r="D676" s="15" t="s">
        <v>128</v>
      </c>
      <c r="E676" s="15" t="e">
        <f t="shared" si="2"/>
        <v>#REF!</v>
      </c>
      <c r="F676" s="15" t="e">
        <f t="shared" si="3"/>
        <v>#REF!</v>
      </c>
    </row>
    <row r="677" spans="1:6" ht="15.75" customHeight="1" x14ac:dyDescent="0.25">
      <c r="A677" s="5" t="s">
        <v>1216</v>
      </c>
      <c r="B677" s="5" t="s">
        <v>1210</v>
      </c>
      <c r="C677" s="15" t="s">
        <v>12</v>
      </c>
      <c r="D677" s="15" t="s">
        <v>128</v>
      </c>
      <c r="E677" s="15" t="e">
        <f t="shared" si="2"/>
        <v>#REF!</v>
      </c>
      <c r="F677" s="15" t="e">
        <f t="shared" si="3"/>
        <v>#REF!</v>
      </c>
    </row>
    <row r="678" spans="1:6" ht="15.75" customHeight="1" x14ac:dyDescent="0.25">
      <c r="A678" s="5" t="s">
        <v>175</v>
      </c>
      <c r="B678" s="5" t="s">
        <v>176</v>
      </c>
      <c r="C678" s="15" t="s">
        <v>12</v>
      </c>
      <c r="D678" s="15" t="s">
        <v>128</v>
      </c>
      <c r="E678" s="15" t="e">
        <f t="shared" si="2"/>
        <v>#REF!</v>
      </c>
      <c r="F678" s="15" t="e">
        <f t="shared" si="3"/>
        <v>#REF!</v>
      </c>
    </row>
    <row r="679" spans="1:6" ht="15.75" customHeight="1" x14ac:dyDescent="0.25">
      <c r="A679" s="5" t="s">
        <v>151</v>
      </c>
      <c r="B679" s="6" t="s">
        <v>178</v>
      </c>
      <c r="C679" s="15" t="s">
        <v>12</v>
      </c>
      <c r="D679" s="15" t="s">
        <v>128</v>
      </c>
      <c r="E679" s="15" t="e">
        <f t="shared" si="2"/>
        <v>#REF!</v>
      </c>
      <c r="F679" s="15" t="e">
        <f t="shared" si="3"/>
        <v>#REF!</v>
      </c>
    </row>
    <row r="680" spans="1:6" ht="15.75" customHeight="1" x14ac:dyDescent="0.25">
      <c r="A680" s="5" t="s">
        <v>180</v>
      </c>
      <c r="B680" s="5" t="s">
        <v>182</v>
      </c>
      <c r="C680" s="15" t="s">
        <v>12</v>
      </c>
      <c r="D680" s="15" t="s">
        <v>128</v>
      </c>
      <c r="E680" s="15" t="e">
        <f t="shared" si="2"/>
        <v>#REF!</v>
      </c>
      <c r="F680" s="15" t="e">
        <f t="shared" si="3"/>
        <v>#REF!</v>
      </c>
    </row>
    <row r="681" spans="1:6" ht="15.75" customHeight="1" x14ac:dyDescent="0.25">
      <c r="A681" s="5" t="s">
        <v>184</v>
      </c>
      <c r="B681" s="5" t="s">
        <v>177</v>
      </c>
      <c r="C681" s="15" t="s">
        <v>12</v>
      </c>
      <c r="D681" s="15" t="s">
        <v>13</v>
      </c>
      <c r="E681" s="15" t="e">
        <f t="shared" si="2"/>
        <v>#REF!</v>
      </c>
      <c r="F681" s="15" t="e">
        <f t="shared" si="3"/>
        <v>#REF!</v>
      </c>
    </row>
    <row r="682" spans="1:6" ht="15.75" customHeight="1" x14ac:dyDescent="0.25">
      <c r="A682" s="5" t="s">
        <v>186</v>
      </c>
      <c r="B682" s="5" t="s">
        <v>187</v>
      </c>
      <c r="C682" s="15" t="s">
        <v>12</v>
      </c>
      <c r="D682" s="15" t="s">
        <v>13</v>
      </c>
      <c r="E682" s="15" t="e">
        <f t="shared" si="2"/>
        <v>#REF!</v>
      </c>
      <c r="F682" s="15" t="e">
        <f t="shared" si="3"/>
        <v>#REF!</v>
      </c>
    </row>
    <row r="683" spans="1:6" ht="15.75" customHeight="1" x14ac:dyDescent="0.25">
      <c r="A683" s="5" t="s">
        <v>163</v>
      </c>
      <c r="B683" s="5" t="s">
        <v>183</v>
      </c>
      <c r="C683" s="15" t="s">
        <v>12</v>
      </c>
      <c r="D683" s="15" t="s">
        <v>13</v>
      </c>
      <c r="E683" s="15" t="e">
        <f t="shared" si="2"/>
        <v>#REF!</v>
      </c>
      <c r="F683" s="15" t="e">
        <f t="shared" si="3"/>
        <v>#REF!</v>
      </c>
    </row>
    <row r="684" spans="1:6" ht="15.75" customHeight="1" x14ac:dyDescent="0.25">
      <c r="A684" s="5" t="s">
        <v>160</v>
      </c>
      <c r="B684" s="5" t="s">
        <v>185</v>
      </c>
      <c r="C684" s="15" t="s">
        <v>12</v>
      </c>
      <c r="D684" s="15" t="s">
        <v>13</v>
      </c>
      <c r="E684" s="15" t="e">
        <f t="shared" si="2"/>
        <v>#REF!</v>
      </c>
      <c r="F684" s="15" t="e">
        <f t="shared" si="3"/>
        <v>#REF!</v>
      </c>
    </row>
    <row r="685" spans="1:6" ht="15.75" customHeight="1" x14ac:dyDescent="0.25">
      <c r="A685" s="5" t="s">
        <v>77</v>
      </c>
      <c r="B685" s="6" t="s">
        <v>188</v>
      </c>
      <c r="C685" s="15" t="s">
        <v>12</v>
      </c>
      <c r="D685" s="15" t="s">
        <v>13</v>
      </c>
      <c r="E685" s="15" t="e">
        <f t="shared" si="2"/>
        <v>#REF!</v>
      </c>
      <c r="F685" s="15" t="e">
        <f t="shared" si="3"/>
        <v>#REF!</v>
      </c>
    </row>
    <row r="686" spans="1:6" ht="15.75" customHeight="1" x14ac:dyDescent="0.25">
      <c r="A686" s="5" t="s">
        <v>191</v>
      </c>
      <c r="B686" s="5" t="s">
        <v>189</v>
      </c>
      <c r="C686" s="15" t="s">
        <v>12</v>
      </c>
      <c r="D686" s="15" t="s">
        <v>13</v>
      </c>
      <c r="E686" s="15" t="e">
        <f t="shared" si="2"/>
        <v>#REF!</v>
      </c>
      <c r="F686" s="15" t="e">
        <f t="shared" si="3"/>
        <v>#REF!</v>
      </c>
    </row>
    <row r="687" spans="1:6" ht="15.75" customHeight="1" x14ac:dyDescent="0.25">
      <c r="A687" s="5" t="s">
        <v>170</v>
      </c>
      <c r="B687" s="5" t="s">
        <v>193</v>
      </c>
      <c r="C687" s="15" t="s">
        <v>12</v>
      </c>
      <c r="D687" s="15" t="s">
        <v>128</v>
      </c>
      <c r="E687" s="15" t="e">
        <f t="shared" si="2"/>
        <v>#REF!</v>
      </c>
      <c r="F687" s="15" t="e">
        <f t="shared" si="3"/>
        <v>#REF!</v>
      </c>
    </row>
    <row r="688" spans="1:6" ht="15.75" customHeight="1" x14ac:dyDescent="0.25">
      <c r="A688" s="5" t="s">
        <v>1221</v>
      </c>
      <c r="B688" s="5" t="s">
        <v>1222</v>
      </c>
      <c r="C688" s="15" t="s">
        <v>12</v>
      </c>
      <c r="D688" s="15" t="s">
        <v>13</v>
      </c>
      <c r="E688" s="15" t="e">
        <f t="shared" si="2"/>
        <v>#REF!</v>
      </c>
      <c r="F688" s="15" t="e">
        <f t="shared" si="3"/>
        <v>#REF!</v>
      </c>
    </row>
    <row r="689" spans="1:6" ht="15.75" customHeight="1" x14ac:dyDescent="0.25">
      <c r="A689" s="5" t="s">
        <v>195</v>
      </c>
      <c r="B689" s="6" t="s">
        <v>196</v>
      </c>
      <c r="C689" s="15" t="s">
        <v>12</v>
      </c>
      <c r="D689" s="15" t="s">
        <v>13</v>
      </c>
      <c r="E689" s="15" t="e">
        <f t="shared" si="2"/>
        <v>#REF!</v>
      </c>
      <c r="F689" s="15" t="e">
        <f t="shared" si="3"/>
        <v>#REF!</v>
      </c>
    </row>
    <row r="690" spans="1:6" ht="15.75" customHeight="1" x14ac:dyDescent="0.25">
      <c r="A690" s="5" t="s">
        <v>199</v>
      </c>
      <c r="B690" s="6" t="s">
        <v>200</v>
      </c>
      <c r="C690" s="15" t="s">
        <v>12</v>
      </c>
      <c r="D690" s="8" t="s">
        <v>128</v>
      </c>
      <c r="E690" s="15" t="e">
        <f t="shared" si="2"/>
        <v>#REF!</v>
      </c>
      <c r="F690" s="15" t="e">
        <f t="shared" si="3"/>
        <v>#REF!</v>
      </c>
    </row>
    <row r="691" spans="1:6" ht="15.75" customHeight="1" x14ac:dyDescent="0.25">
      <c r="A691" s="5" t="s">
        <v>205</v>
      </c>
      <c r="B691" s="5" t="s">
        <v>206</v>
      </c>
      <c r="C691" s="15" t="s">
        <v>12</v>
      </c>
      <c r="D691" s="15" t="s">
        <v>13</v>
      </c>
      <c r="E691" s="15" t="e">
        <f t="shared" si="2"/>
        <v>#REF!</v>
      </c>
      <c r="F691" s="15" t="e">
        <f t="shared" si="3"/>
        <v>#REF!</v>
      </c>
    </row>
    <row r="692" spans="1:6" ht="15.75" customHeight="1" x14ac:dyDescent="0.25">
      <c r="A692" s="5" t="s">
        <v>1225</v>
      </c>
      <c r="B692" s="6" t="s">
        <v>1226</v>
      </c>
      <c r="C692" s="15" t="s">
        <v>12</v>
      </c>
      <c r="D692" s="15" t="s">
        <v>13</v>
      </c>
      <c r="E692" s="15" t="e">
        <f t="shared" si="2"/>
        <v>#REF!</v>
      </c>
      <c r="F692" s="15" t="e">
        <f t="shared" si="3"/>
        <v>#REF!</v>
      </c>
    </row>
    <row r="693" spans="1:6" ht="15.75" customHeight="1" x14ac:dyDescent="0.25">
      <c r="A693" s="5" t="s">
        <v>176</v>
      </c>
      <c r="B693" s="5" t="s">
        <v>203</v>
      </c>
      <c r="C693" s="15" t="s">
        <v>12</v>
      </c>
      <c r="D693" s="15" t="s">
        <v>13</v>
      </c>
      <c r="E693" s="15" t="e">
        <f t="shared" si="2"/>
        <v>#REF!</v>
      </c>
      <c r="F693" s="15" t="e">
        <f t="shared" si="3"/>
        <v>#REF!</v>
      </c>
    </row>
    <row r="694" spans="1:6" ht="15.75" customHeight="1" x14ac:dyDescent="0.25">
      <c r="A694" s="5" t="s">
        <v>1231</v>
      </c>
      <c r="B694" s="5" t="s">
        <v>237</v>
      </c>
      <c r="C694" s="15" t="s">
        <v>12</v>
      </c>
      <c r="D694" s="15" t="s">
        <v>13</v>
      </c>
      <c r="E694" s="15" t="e">
        <f t="shared" si="2"/>
        <v>#REF!</v>
      </c>
      <c r="F694" s="15" t="e">
        <f t="shared" si="3"/>
        <v>#REF!</v>
      </c>
    </row>
    <row r="695" spans="1:6" ht="15.75" customHeight="1" x14ac:dyDescent="0.25">
      <c r="A695" s="5" t="s">
        <v>53</v>
      </c>
      <c r="B695" s="6" t="s">
        <v>1234</v>
      </c>
      <c r="C695" s="15" t="s">
        <v>12</v>
      </c>
      <c r="D695" s="15" t="s">
        <v>128</v>
      </c>
      <c r="E695" s="15" t="e">
        <f t="shared" si="2"/>
        <v>#REF!</v>
      </c>
      <c r="F695" s="15" t="e">
        <f t="shared" si="3"/>
        <v>#REF!</v>
      </c>
    </row>
    <row r="696" spans="1:6" ht="15.75" customHeight="1" x14ac:dyDescent="0.25">
      <c r="A696" s="5" t="s">
        <v>210</v>
      </c>
      <c r="B696" s="6" t="s">
        <v>209</v>
      </c>
      <c r="C696" s="15" t="s">
        <v>12</v>
      </c>
      <c r="D696" s="15" t="s">
        <v>13</v>
      </c>
      <c r="E696" s="15" t="e">
        <f t="shared" si="2"/>
        <v>#REF!</v>
      </c>
      <c r="F696" s="15" t="e">
        <f t="shared" si="3"/>
        <v>#REF!</v>
      </c>
    </row>
    <row r="697" spans="1:6" ht="15.75" customHeight="1" x14ac:dyDescent="0.25">
      <c r="A697" s="5" t="s">
        <v>1237</v>
      </c>
      <c r="B697" s="6" t="s">
        <v>1238</v>
      </c>
      <c r="C697" s="15" t="s">
        <v>12</v>
      </c>
      <c r="D697" s="15" t="s">
        <v>128</v>
      </c>
      <c r="E697" s="15" t="e">
        <f t="shared" si="2"/>
        <v>#REF!</v>
      </c>
      <c r="F697" s="15" t="e">
        <f t="shared" si="3"/>
        <v>#REF!</v>
      </c>
    </row>
    <row r="698" spans="1:6" ht="15.75" customHeight="1" x14ac:dyDescent="0.25">
      <c r="A698" s="5" t="s">
        <v>1240</v>
      </c>
      <c r="B698" s="5" t="s">
        <v>1232</v>
      </c>
      <c r="C698" s="15" t="s">
        <v>12</v>
      </c>
      <c r="D698" s="15" t="s">
        <v>128</v>
      </c>
      <c r="E698" s="15" t="e">
        <f t="shared" si="2"/>
        <v>#REF!</v>
      </c>
      <c r="F698" s="15" t="e">
        <f t="shared" si="3"/>
        <v>#REF!</v>
      </c>
    </row>
    <row r="699" spans="1:6" ht="15.75" customHeight="1" x14ac:dyDescent="0.25">
      <c r="A699" s="5" t="s">
        <v>13333</v>
      </c>
      <c r="B699" s="6" t="s">
        <v>13334</v>
      </c>
      <c r="C699" s="15" t="s">
        <v>12</v>
      </c>
      <c r="D699" s="15" t="s">
        <v>128</v>
      </c>
      <c r="E699" s="15" t="e">
        <f t="shared" si="2"/>
        <v>#REF!</v>
      </c>
      <c r="F699" s="15" t="e">
        <f t="shared" si="3"/>
        <v>#REF!</v>
      </c>
    </row>
    <row r="700" spans="1:6" ht="15.75" customHeight="1" x14ac:dyDescent="0.25">
      <c r="A700" s="5" t="s">
        <v>185</v>
      </c>
      <c r="B700" s="6" t="s">
        <v>1239</v>
      </c>
      <c r="C700" s="15" t="s">
        <v>12</v>
      </c>
      <c r="D700" s="15" t="s">
        <v>128</v>
      </c>
      <c r="E700" s="15" t="e">
        <f t="shared" si="2"/>
        <v>#REF!</v>
      </c>
      <c r="F700" s="15" t="e">
        <f t="shared" si="3"/>
        <v>#REF!</v>
      </c>
    </row>
    <row r="701" spans="1:6" ht="15.75" customHeight="1" x14ac:dyDescent="0.25">
      <c r="A701" s="5" t="s">
        <v>489</v>
      </c>
      <c r="B701" s="5" t="s">
        <v>1245</v>
      </c>
      <c r="C701" s="15" t="s">
        <v>12</v>
      </c>
      <c r="D701" s="15" t="s">
        <v>128</v>
      </c>
      <c r="E701" s="15" t="e">
        <f t="shared" si="2"/>
        <v>#REF!</v>
      </c>
      <c r="F701" s="15" t="e">
        <f t="shared" si="3"/>
        <v>#REF!</v>
      </c>
    </row>
    <row r="702" spans="1:6" ht="15.75" customHeight="1" x14ac:dyDescent="0.25">
      <c r="A702" s="5" t="s">
        <v>189</v>
      </c>
      <c r="B702" s="6" t="s">
        <v>212</v>
      </c>
      <c r="C702" s="15" t="s">
        <v>12</v>
      </c>
      <c r="D702" s="15" t="s">
        <v>128</v>
      </c>
      <c r="E702" s="15" t="e">
        <f t="shared" si="2"/>
        <v>#REF!</v>
      </c>
      <c r="F702" s="15" t="e">
        <f t="shared" si="3"/>
        <v>#REF!</v>
      </c>
    </row>
    <row r="703" spans="1:6" ht="15.75" customHeight="1" x14ac:dyDescent="0.25">
      <c r="A703" s="5" t="s">
        <v>217</v>
      </c>
      <c r="B703" s="5" t="s">
        <v>218</v>
      </c>
      <c r="C703" s="15" t="s">
        <v>12</v>
      </c>
      <c r="D703" s="15" t="s">
        <v>128</v>
      </c>
      <c r="E703" s="15" t="e">
        <f t="shared" si="2"/>
        <v>#REF!</v>
      </c>
      <c r="F703" s="15" t="e">
        <f t="shared" si="3"/>
        <v>#REF!</v>
      </c>
    </row>
    <row r="704" spans="1:6" ht="15.75" customHeight="1" x14ac:dyDescent="0.25">
      <c r="A704" s="5" t="s">
        <v>1222</v>
      </c>
      <c r="B704" s="6" t="s">
        <v>1247</v>
      </c>
      <c r="C704" s="15" t="s">
        <v>12</v>
      </c>
      <c r="D704" s="15" t="s">
        <v>128</v>
      </c>
      <c r="E704" s="15" t="e">
        <f t="shared" si="2"/>
        <v>#REF!</v>
      </c>
      <c r="F704" s="15" t="e">
        <f t="shared" si="3"/>
        <v>#REF!</v>
      </c>
    </row>
    <row r="705" spans="1:6" ht="15.75" customHeight="1" x14ac:dyDescent="0.25">
      <c r="A705" s="5" t="s">
        <v>1122</v>
      </c>
      <c r="B705" s="6" t="s">
        <v>13335</v>
      </c>
      <c r="C705" s="15" t="s">
        <v>12</v>
      </c>
      <c r="D705" s="15" t="s">
        <v>128</v>
      </c>
      <c r="E705" s="15" t="e">
        <f t="shared" si="2"/>
        <v>#REF!</v>
      </c>
      <c r="F705" s="15" t="e">
        <f t="shared" si="3"/>
        <v>#REF!</v>
      </c>
    </row>
    <row r="706" spans="1:6" ht="15.75" customHeight="1" x14ac:dyDescent="0.25">
      <c r="A706" s="5" t="s">
        <v>1251</v>
      </c>
      <c r="B706" s="5" t="s">
        <v>1252</v>
      </c>
      <c r="C706" s="15" t="s">
        <v>12</v>
      </c>
      <c r="D706" s="15" t="s">
        <v>128</v>
      </c>
      <c r="E706" s="15" t="e">
        <f t="shared" si="2"/>
        <v>#REF!</v>
      </c>
      <c r="F706" s="15" t="e">
        <f t="shared" si="3"/>
        <v>#REF!</v>
      </c>
    </row>
    <row r="707" spans="1:6" ht="15.75" customHeight="1" x14ac:dyDescent="0.25">
      <c r="A707" s="5" t="s">
        <v>1255</v>
      </c>
      <c r="B707" s="6" t="s">
        <v>1256</v>
      </c>
      <c r="C707" s="15" t="s">
        <v>12</v>
      </c>
      <c r="D707" s="15" t="s">
        <v>13</v>
      </c>
      <c r="E707" s="15" t="e">
        <f t="shared" si="2"/>
        <v>#REF!</v>
      </c>
      <c r="F707" s="15" t="e">
        <f t="shared" si="3"/>
        <v>#REF!</v>
      </c>
    </row>
    <row r="708" spans="1:6" ht="15.75" customHeight="1" x14ac:dyDescent="0.25">
      <c r="A708" s="5" t="s">
        <v>224</v>
      </c>
      <c r="B708" s="5" t="s">
        <v>225</v>
      </c>
      <c r="C708" s="15" t="s">
        <v>12</v>
      </c>
      <c r="D708" s="15" t="s">
        <v>13</v>
      </c>
      <c r="E708" s="15" t="e">
        <f t="shared" si="2"/>
        <v>#REF!</v>
      </c>
      <c r="F708" s="15" t="e">
        <f t="shared" si="3"/>
        <v>#REF!</v>
      </c>
    </row>
    <row r="709" spans="1:6" ht="15.75" customHeight="1" x14ac:dyDescent="0.25">
      <c r="A709" s="5" t="s">
        <v>228</v>
      </c>
      <c r="B709" s="5" t="s">
        <v>229</v>
      </c>
      <c r="C709" s="15" t="s">
        <v>12</v>
      </c>
      <c r="D709" s="15" t="s">
        <v>128</v>
      </c>
      <c r="E709" s="15" t="e">
        <f t="shared" si="2"/>
        <v>#REF!</v>
      </c>
      <c r="F709" s="15" t="e">
        <f t="shared" si="3"/>
        <v>#REF!</v>
      </c>
    </row>
    <row r="710" spans="1:6" ht="15.75" customHeight="1" x14ac:dyDescent="0.25">
      <c r="A710" s="5" t="s">
        <v>232</v>
      </c>
      <c r="B710" s="6" t="s">
        <v>233</v>
      </c>
      <c r="C710" s="15" t="s">
        <v>12</v>
      </c>
      <c r="D710" s="15" t="s">
        <v>128</v>
      </c>
      <c r="E710" s="15" t="e">
        <f t="shared" si="2"/>
        <v>#REF!</v>
      </c>
      <c r="F710" s="15" t="e">
        <f t="shared" si="3"/>
        <v>#REF!</v>
      </c>
    </row>
    <row r="711" spans="1:6" ht="15.75" customHeight="1" x14ac:dyDescent="0.25">
      <c r="A711" s="5" t="s">
        <v>1260</v>
      </c>
      <c r="B711" s="6" t="s">
        <v>1261</v>
      </c>
      <c r="C711" s="15" t="s">
        <v>12</v>
      </c>
      <c r="D711" s="15" t="s">
        <v>128</v>
      </c>
      <c r="E711" s="15" t="e">
        <f t="shared" si="2"/>
        <v>#REF!</v>
      </c>
      <c r="F711" s="15" t="e">
        <f t="shared" si="3"/>
        <v>#REF!</v>
      </c>
    </row>
    <row r="712" spans="1:6" ht="15.75" customHeight="1" x14ac:dyDescent="0.25">
      <c r="A712" s="5" t="s">
        <v>237</v>
      </c>
      <c r="B712" s="5" t="s">
        <v>227</v>
      </c>
      <c r="C712" s="15" t="s">
        <v>12</v>
      </c>
      <c r="D712" s="15" t="s">
        <v>13</v>
      </c>
      <c r="E712" s="15" t="e">
        <f t="shared" si="2"/>
        <v>#REF!</v>
      </c>
      <c r="F712" s="15" t="e">
        <f t="shared" si="3"/>
        <v>#REF!</v>
      </c>
    </row>
    <row r="713" spans="1:6" ht="15.75" customHeight="1" x14ac:dyDescent="0.25">
      <c r="A713" s="5" t="s">
        <v>240</v>
      </c>
      <c r="B713" s="5" t="s">
        <v>231</v>
      </c>
      <c r="C713" s="15" t="s">
        <v>12</v>
      </c>
      <c r="D713" s="15" t="s">
        <v>13</v>
      </c>
      <c r="E713" s="15" t="e">
        <f t="shared" si="2"/>
        <v>#REF!</v>
      </c>
      <c r="F713" s="15" t="e">
        <f t="shared" si="3"/>
        <v>#REF!</v>
      </c>
    </row>
    <row r="714" spans="1:6" ht="15.75" customHeight="1" x14ac:dyDescent="0.25">
      <c r="A714" s="5" t="s">
        <v>1266</v>
      </c>
      <c r="B714" s="6" t="s">
        <v>13336</v>
      </c>
      <c r="C714" s="15" t="s">
        <v>12</v>
      </c>
      <c r="D714" s="15" t="s">
        <v>13</v>
      </c>
      <c r="E714" s="15" t="e">
        <f t="shared" si="2"/>
        <v>#REF!</v>
      </c>
      <c r="F714" s="15" t="e">
        <f t="shared" si="3"/>
        <v>#REF!</v>
      </c>
    </row>
    <row r="715" spans="1:6" ht="15.75" customHeight="1" x14ac:dyDescent="0.25">
      <c r="A715" s="5" t="s">
        <v>1270</v>
      </c>
      <c r="B715" s="6" t="s">
        <v>1271</v>
      </c>
      <c r="C715" s="15" t="s">
        <v>12</v>
      </c>
      <c r="D715" s="15" t="s">
        <v>13</v>
      </c>
      <c r="E715" s="15" t="e">
        <f t="shared" si="2"/>
        <v>#REF!</v>
      </c>
      <c r="F715" s="15" t="e">
        <f t="shared" si="3"/>
        <v>#REF!</v>
      </c>
    </row>
    <row r="716" spans="1:6" ht="15.75" customHeight="1" x14ac:dyDescent="0.25">
      <c r="A716" s="5" t="s">
        <v>245</v>
      </c>
      <c r="B716" s="6" t="s">
        <v>246</v>
      </c>
      <c r="C716" s="15" t="s">
        <v>12</v>
      </c>
      <c r="D716" s="15" t="s">
        <v>13</v>
      </c>
      <c r="E716" s="15" t="e">
        <f t="shared" si="2"/>
        <v>#REF!</v>
      </c>
      <c r="F716" s="15" t="e">
        <f t="shared" si="3"/>
        <v>#REF!</v>
      </c>
    </row>
    <row r="717" spans="1:6" ht="15.75" customHeight="1" x14ac:dyDescent="0.25">
      <c r="A717" s="5" t="s">
        <v>1274</v>
      </c>
      <c r="B717" s="5" t="s">
        <v>243</v>
      </c>
      <c r="C717" s="15" t="s">
        <v>12</v>
      </c>
      <c r="D717" s="15" t="s">
        <v>13</v>
      </c>
      <c r="E717" s="15" t="e">
        <f t="shared" si="2"/>
        <v>#REF!</v>
      </c>
      <c r="F717" s="15" t="e">
        <f t="shared" si="3"/>
        <v>#REF!</v>
      </c>
    </row>
    <row r="718" spans="1:6" ht="15.75" customHeight="1" x14ac:dyDescent="0.25">
      <c r="A718" s="5" t="s">
        <v>249</v>
      </c>
      <c r="B718" s="5" t="s">
        <v>251</v>
      </c>
      <c r="C718" s="15" t="s">
        <v>12</v>
      </c>
      <c r="D718" s="15" t="s">
        <v>128</v>
      </c>
      <c r="E718" s="15" t="e">
        <f t="shared" si="2"/>
        <v>#REF!</v>
      </c>
      <c r="F718" s="15" t="e">
        <f t="shared" si="3"/>
        <v>#REF!</v>
      </c>
    </row>
    <row r="719" spans="1:6" ht="15.75" customHeight="1" x14ac:dyDescent="0.25">
      <c r="A719" s="5" t="s">
        <v>254</v>
      </c>
      <c r="B719" s="5" t="s">
        <v>244</v>
      </c>
      <c r="C719" s="15" t="s">
        <v>12</v>
      </c>
      <c r="D719" s="15" t="s">
        <v>13</v>
      </c>
      <c r="E719" s="15" t="e">
        <f t="shared" si="2"/>
        <v>#REF!</v>
      </c>
      <c r="F719" s="15" t="e">
        <f t="shared" si="3"/>
        <v>#REF!</v>
      </c>
    </row>
    <row r="720" spans="1:6" ht="15.75" customHeight="1" x14ac:dyDescent="0.25">
      <c r="A720" s="5" t="s">
        <v>1129</v>
      </c>
      <c r="B720" s="5" t="s">
        <v>1277</v>
      </c>
      <c r="C720" s="15" t="s">
        <v>12</v>
      </c>
      <c r="D720" s="15" t="s">
        <v>13</v>
      </c>
      <c r="E720" s="15" t="e">
        <f t="shared" si="2"/>
        <v>#REF!</v>
      </c>
      <c r="F720" s="15" t="e">
        <f t="shared" si="3"/>
        <v>#REF!</v>
      </c>
    </row>
    <row r="721" spans="1:6" ht="15.75" customHeight="1" x14ac:dyDescent="0.25">
      <c r="A721" s="5" t="s">
        <v>257</v>
      </c>
      <c r="B721" s="6" t="s">
        <v>258</v>
      </c>
      <c r="C721" s="15" t="s">
        <v>12</v>
      </c>
      <c r="D721" s="15" t="s">
        <v>13</v>
      </c>
      <c r="E721" s="15" t="e">
        <f t="shared" si="2"/>
        <v>#REF!</v>
      </c>
      <c r="F721" s="15" t="e">
        <f t="shared" si="3"/>
        <v>#REF!</v>
      </c>
    </row>
    <row r="722" spans="1:6" ht="15.75" customHeight="1" x14ac:dyDescent="0.25">
      <c r="A722" s="5" t="s">
        <v>218</v>
      </c>
      <c r="B722" s="5" t="s">
        <v>253</v>
      </c>
      <c r="C722" s="15" t="s">
        <v>12</v>
      </c>
      <c r="D722" s="15" t="s">
        <v>13</v>
      </c>
      <c r="E722" s="15" t="e">
        <f t="shared" si="2"/>
        <v>#REF!</v>
      </c>
      <c r="F722" s="15" t="e">
        <f t="shared" si="3"/>
        <v>#REF!</v>
      </c>
    </row>
    <row r="723" spans="1:6" ht="15.75" customHeight="1" x14ac:dyDescent="0.25">
      <c r="A723" s="5" t="s">
        <v>262</v>
      </c>
      <c r="B723" s="5" t="s">
        <v>263</v>
      </c>
      <c r="C723" s="15" t="s">
        <v>12</v>
      </c>
      <c r="D723" s="15" t="s">
        <v>13</v>
      </c>
      <c r="E723" s="15" t="e">
        <f t="shared" si="2"/>
        <v>#REF!</v>
      </c>
      <c r="F723" s="15" t="e">
        <f t="shared" si="3"/>
        <v>#REF!</v>
      </c>
    </row>
    <row r="724" spans="1:6" ht="15.75" customHeight="1" x14ac:dyDescent="0.25">
      <c r="A724" s="5" t="s">
        <v>13337</v>
      </c>
      <c r="B724" s="6" t="s">
        <v>13338</v>
      </c>
      <c r="C724" s="15" t="s">
        <v>12</v>
      </c>
      <c r="D724" s="15" t="s">
        <v>128</v>
      </c>
      <c r="E724" s="15" t="e">
        <f t="shared" si="2"/>
        <v>#REF!</v>
      </c>
      <c r="F724" s="15" t="e">
        <f t="shared" si="3"/>
        <v>#REF!</v>
      </c>
    </row>
    <row r="725" spans="1:6" ht="15.75" customHeight="1" x14ac:dyDescent="0.25">
      <c r="A725" s="5" t="s">
        <v>1252</v>
      </c>
      <c r="B725" s="6" t="s">
        <v>256</v>
      </c>
      <c r="C725" s="15" t="s">
        <v>12</v>
      </c>
      <c r="D725" s="15" t="s">
        <v>13</v>
      </c>
      <c r="E725" s="15" t="e">
        <f t="shared" si="2"/>
        <v>#REF!</v>
      </c>
      <c r="F725" s="15" t="e">
        <f t="shared" si="3"/>
        <v>#REF!</v>
      </c>
    </row>
    <row r="726" spans="1:6" ht="15.75" customHeight="1" x14ac:dyDescent="0.25">
      <c r="A726" s="5" t="s">
        <v>266</v>
      </c>
      <c r="B726" s="6" t="s">
        <v>95</v>
      </c>
      <c r="C726" s="15" t="s">
        <v>12</v>
      </c>
      <c r="D726" s="15" t="s">
        <v>13</v>
      </c>
      <c r="E726" s="15" t="e">
        <f t="shared" si="2"/>
        <v>#REF!</v>
      </c>
      <c r="F726" s="15" t="e">
        <f t="shared" si="3"/>
        <v>#REF!</v>
      </c>
    </row>
    <row r="727" spans="1:6" ht="15.75" customHeight="1" x14ac:dyDescent="0.25">
      <c r="A727" s="5" t="s">
        <v>225</v>
      </c>
      <c r="B727" s="6" t="s">
        <v>261</v>
      </c>
      <c r="C727" s="15" t="s">
        <v>12</v>
      </c>
      <c r="D727" s="15" t="s">
        <v>13</v>
      </c>
      <c r="E727" s="15" t="e">
        <f t="shared" si="2"/>
        <v>#REF!</v>
      </c>
      <c r="F727" s="15" t="e">
        <f t="shared" si="3"/>
        <v>#REF!</v>
      </c>
    </row>
    <row r="728" spans="1:6" ht="15.75" customHeight="1" x14ac:dyDescent="0.25">
      <c r="A728" s="5" t="s">
        <v>229</v>
      </c>
      <c r="B728" s="5" t="s">
        <v>1316</v>
      </c>
      <c r="C728" s="15" t="s">
        <v>12</v>
      </c>
      <c r="D728" s="15" t="s">
        <v>13</v>
      </c>
      <c r="E728" s="15" t="e">
        <f t="shared" si="2"/>
        <v>#REF!</v>
      </c>
      <c r="F728" s="15" t="e">
        <f t="shared" si="3"/>
        <v>#REF!</v>
      </c>
    </row>
    <row r="729" spans="1:6" ht="15.75" customHeight="1" x14ac:dyDescent="0.25">
      <c r="A729" s="5" t="s">
        <v>77</v>
      </c>
      <c r="B729" s="5" t="s">
        <v>270</v>
      </c>
      <c r="C729" s="15" t="s">
        <v>12</v>
      </c>
      <c r="D729" s="15" t="s">
        <v>13</v>
      </c>
      <c r="E729" s="15" t="e">
        <f t="shared" si="2"/>
        <v>#REF!</v>
      </c>
      <c r="F729" s="15" t="e">
        <f t="shared" si="3"/>
        <v>#REF!</v>
      </c>
    </row>
    <row r="730" spans="1:6" ht="15.75" customHeight="1" x14ac:dyDescent="0.25">
      <c r="A730" s="5" t="s">
        <v>273</v>
      </c>
      <c r="B730" s="5" t="s">
        <v>274</v>
      </c>
      <c r="C730" s="15" t="s">
        <v>12</v>
      </c>
      <c r="D730" s="15" t="s">
        <v>13</v>
      </c>
      <c r="E730" s="15" t="e">
        <f t="shared" si="2"/>
        <v>#REF!</v>
      </c>
      <c r="F730" s="15" t="e">
        <f t="shared" si="3"/>
        <v>#REF!</v>
      </c>
    </row>
    <row r="731" spans="1:6" ht="15.75" customHeight="1" x14ac:dyDescent="0.25">
      <c r="A731" s="5" t="s">
        <v>276</v>
      </c>
      <c r="B731" s="5" t="s">
        <v>267</v>
      </c>
      <c r="C731" s="15" t="s">
        <v>12</v>
      </c>
      <c r="D731" s="15" t="s">
        <v>13</v>
      </c>
      <c r="E731" s="15" t="e">
        <f t="shared" si="2"/>
        <v>#REF!</v>
      </c>
      <c r="F731" s="15" t="e">
        <f t="shared" si="3"/>
        <v>#REF!</v>
      </c>
    </row>
    <row r="732" spans="1:6" ht="15.75" customHeight="1" x14ac:dyDescent="0.25">
      <c r="A732" s="5" t="s">
        <v>226</v>
      </c>
      <c r="B732" s="6" t="s">
        <v>278</v>
      </c>
      <c r="C732" s="15" t="s">
        <v>12</v>
      </c>
      <c r="D732" s="15" t="s">
        <v>13</v>
      </c>
      <c r="E732" s="15" t="e">
        <f t="shared" si="2"/>
        <v>#REF!</v>
      </c>
      <c r="F732" s="15" t="e">
        <f t="shared" si="3"/>
        <v>#REF!</v>
      </c>
    </row>
    <row r="733" spans="1:6" ht="15.75" customHeight="1" x14ac:dyDescent="0.25">
      <c r="A733" s="5" t="s">
        <v>1281</v>
      </c>
      <c r="B733" s="6" t="s">
        <v>1282</v>
      </c>
      <c r="C733" s="15" t="s">
        <v>12</v>
      </c>
      <c r="D733" s="15" t="s">
        <v>13</v>
      </c>
      <c r="E733" s="15" t="e">
        <f t="shared" si="2"/>
        <v>#REF!</v>
      </c>
      <c r="F733" s="15" t="e">
        <f t="shared" si="3"/>
        <v>#REF!</v>
      </c>
    </row>
    <row r="734" spans="1:6" ht="15.75" customHeight="1" x14ac:dyDescent="0.25">
      <c r="A734" s="5" t="s">
        <v>282</v>
      </c>
      <c r="B734" s="5" t="s">
        <v>283</v>
      </c>
      <c r="C734" s="15" t="s">
        <v>12</v>
      </c>
      <c r="D734" s="15" t="s">
        <v>13</v>
      </c>
      <c r="E734" s="15" t="e">
        <f t="shared" si="2"/>
        <v>#REF!</v>
      </c>
      <c r="F734" s="15" t="e">
        <f t="shared" si="3"/>
        <v>#REF!</v>
      </c>
    </row>
    <row r="735" spans="1:6" ht="15.75" customHeight="1" x14ac:dyDescent="0.25">
      <c r="A735" s="5" t="s">
        <v>1285</v>
      </c>
      <c r="B735" s="6" t="s">
        <v>1286</v>
      </c>
      <c r="C735" s="15" t="s">
        <v>12</v>
      </c>
      <c r="D735" s="15" t="s">
        <v>13</v>
      </c>
      <c r="E735" s="15" t="e">
        <f t="shared" si="2"/>
        <v>#REF!</v>
      </c>
      <c r="F735" s="15" t="e">
        <f t="shared" si="3"/>
        <v>#REF!</v>
      </c>
    </row>
    <row r="736" spans="1:6" ht="15.75" customHeight="1" x14ac:dyDescent="0.25">
      <c r="A736" s="5" t="s">
        <v>1287</v>
      </c>
      <c r="B736" s="6" t="s">
        <v>1288</v>
      </c>
      <c r="C736" s="15" t="s">
        <v>12</v>
      </c>
      <c r="D736" s="15" t="s">
        <v>13</v>
      </c>
      <c r="E736" s="15" t="e">
        <f t="shared" si="2"/>
        <v>#REF!</v>
      </c>
      <c r="F736" s="15" t="e">
        <f t="shared" si="3"/>
        <v>#REF!</v>
      </c>
    </row>
    <row r="737" spans="1:6" ht="15.75" customHeight="1" x14ac:dyDescent="0.25">
      <c r="A737" s="5" t="s">
        <v>287</v>
      </c>
      <c r="B737" s="6" t="s">
        <v>13339</v>
      </c>
      <c r="C737" s="15" t="s">
        <v>12</v>
      </c>
      <c r="D737" s="15" t="s">
        <v>128</v>
      </c>
      <c r="E737" s="15" t="e">
        <f t="shared" si="2"/>
        <v>#REF!</v>
      </c>
      <c r="F737" s="15" t="e">
        <f t="shared" si="3"/>
        <v>#REF!</v>
      </c>
    </row>
    <row r="738" spans="1:6" ht="15.75" customHeight="1" x14ac:dyDescent="0.25">
      <c r="A738" s="5" t="s">
        <v>1291</v>
      </c>
      <c r="B738" s="5" t="s">
        <v>1292</v>
      </c>
      <c r="C738" s="15" t="s">
        <v>12</v>
      </c>
      <c r="D738" s="15" t="s">
        <v>128</v>
      </c>
      <c r="E738" s="15" t="e">
        <f t="shared" si="2"/>
        <v>#REF!</v>
      </c>
      <c r="F738" s="15" t="e">
        <f t="shared" si="3"/>
        <v>#REF!</v>
      </c>
    </row>
    <row r="739" spans="1:6" ht="15.75" customHeight="1" x14ac:dyDescent="0.25">
      <c r="A739" s="5" t="s">
        <v>1294</v>
      </c>
      <c r="B739" s="6" t="s">
        <v>1295</v>
      </c>
      <c r="C739" s="15" t="s">
        <v>12</v>
      </c>
      <c r="D739" s="15" t="s">
        <v>13</v>
      </c>
      <c r="E739" s="15" t="e">
        <f t="shared" si="2"/>
        <v>#REF!</v>
      </c>
      <c r="F739" s="15" t="e">
        <f t="shared" si="3"/>
        <v>#REF!</v>
      </c>
    </row>
    <row r="740" spans="1:6" ht="15.75" customHeight="1" x14ac:dyDescent="0.25">
      <c r="A740" s="5" t="s">
        <v>293</v>
      </c>
      <c r="B740" s="5" t="s">
        <v>294</v>
      </c>
      <c r="C740" s="15" t="s">
        <v>12</v>
      </c>
      <c r="D740" s="15" t="s">
        <v>128</v>
      </c>
      <c r="E740" s="15" t="e">
        <f t="shared" si="2"/>
        <v>#REF!</v>
      </c>
      <c r="F740" s="15" t="e">
        <f t="shared" si="3"/>
        <v>#REF!</v>
      </c>
    </row>
    <row r="741" spans="1:6" ht="15.75" customHeight="1" x14ac:dyDescent="0.25">
      <c r="A741" s="5" t="s">
        <v>1298</v>
      </c>
      <c r="B741" s="6" t="s">
        <v>1300</v>
      </c>
      <c r="C741" s="15" t="s">
        <v>12</v>
      </c>
      <c r="D741" s="15" t="s">
        <v>13</v>
      </c>
      <c r="E741" s="15" t="e">
        <f t="shared" si="2"/>
        <v>#REF!</v>
      </c>
      <c r="F741" s="15" t="e">
        <f t="shared" si="3"/>
        <v>#REF!</v>
      </c>
    </row>
    <row r="742" spans="1:6" ht="15.75" customHeight="1" x14ac:dyDescent="0.25">
      <c r="A742" s="5" t="s">
        <v>297</v>
      </c>
      <c r="B742" s="5" t="s">
        <v>298</v>
      </c>
      <c r="C742" s="15" t="s">
        <v>12</v>
      </c>
      <c r="D742" s="15" t="s">
        <v>128</v>
      </c>
      <c r="E742" s="15" t="e">
        <f t="shared" si="2"/>
        <v>#REF!</v>
      </c>
      <c r="F742" s="15" t="e">
        <f t="shared" si="3"/>
        <v>#REF!</v>
      </c>
    </row>
    <row r="743" spans="1:6" ht="15.75" customHeight="1" x14ac:dyDescent="0.25">
      <c r="A743" s="5" t="s">
        <v>300</v>
      </c>
      <c r="B743" s="5" t="s">
        <v>301</v>
      </c>
      <c r="C743" s="15" t="s">
        <v>12</v>
      </c>
      <c r="D743" s="15" t="s">
        <v>128</v>
      </c>
      <c r="E743" s="15" t="e">
        <f t="shared" si="2"/>
        <v>#REF!</v>
      </c>
      <c r="F743" s="15" t="e">
        <f t="shared" si="3"/>
        <v>#REF!</v>
      </c>
    </row>
    <row r="744" spans="1:6" ht="15.75" customHeight="1" x14ac:dyDescent="0.25">
      <c r="A744" s="5" t="s">
        <v>1303</v>
      </c>
      <c r="B744" s="5" t="s">
        <v>295</v>
      </c>
      <c r="C744" s="15" t="s">
        <v>12</v>
      </c>
      <c r="D744" s="15" t="s">
        <v>13</v>
      </c>
      <c r="E744" s="15" t="e">
        <f t="shared" si="2"/>
        <v>#REF!</v>
      </c>
      <c r="F744" s="15" t="e">
        <f t="shared" si="3"/>
        <v>#REF!</v>
      </c>
    </row>
    <row r="745" spans="1:6" ht="15.75" customHeight="1" x14ac:dyDescent="0.25">
      <c r="A745" s="5" t="s">
        <v>1306</v>
      </c>
      <c r="B745" s="5" t="s">
        <v>1307</v>
      </c>
      <c r="C745" s="15" t="s">
        <v>12</v>
      </c>
      <c r="D745" s="15" t="s">
        <v>13</v>
      </c>
      <c r="E745" s="15" t="e">
        <f t="shared" si="2"/>
        <v>#REF!</v>
      </c>
      <c r="F745" s="15" t="e">
        <f t="shared" si="3"/>
        <v>#REF!</v>
      </c>
    </row>
    <row r="746" spans="1:6" ht="15.75" customHeight="1" x14ac:dyDescent="0.25">
      <c r="A746" s="5" t="s">
        <v>1311</v>
      </c>
      <c r="B746" s="6" t="s">
        <v>1313</v>
      </c>
      <c r="C746" s="15" t="s">
        <v>12</v>
      </c>
      <c r="D746" s="15" t="s">
        <v>128</v>
      </c>
      <c r="E746" s="15" t="e">
        <f t="shared" si="2"/>
        <v>#REF!</v>
      </c>
      <c r="F746" s="15" t="e">
        <f t="shared" si="3"/>
        <v>#REF!</v>
      </c>
    </row>
    <row r="747" spans="1:6" ht="15.75" customHeight="1" x14ac:dyDescent="0.25">
      <c r="A747" s="5" t="s">
        <v>305</v>
      </c>
      <c r="B747" s="5" t="s">
        <v>306</v>
      </c>
      <c r="C747" s="15" t="s">
        <v>12</v>
      </c>
      <c r="D747" s="15" t="s">
        <v>128</v>
      </c>
      <c r="E747" s="15" t="e">
        <f t="shared" si="2"/>
        <v>#REF!</v>
      </c>
      <c r="F747" s="15" t="e">
        <f t="shared" si="3"/>
        <v>#REF!</v>
      </c>
    </row>
    <row r="748" spans="1:6" ht="15.75" customHeight="1" x14ac:dyDescent="0.25">
      <c r="A748" s="5" t="s">
        <v>1316</v>
      </c>
      <c r="B748" s="5" t="s">
        <v>303</v>
      </c>
      <c r="C748" s="15" t="s">
        <v>12</v>
      </c>
      <c r="D748" s="15" t="s">
        <v>13</v>
      </c>
      <c r="E748" s="15" t="e">
        <f t="shared" si="2"/>
        <v>#REF!</v>
      </c>
      <c r="F748" s="15" t="e">
        <f t="shared" si="3"/>
        <v>#REF!</v>
      </c>
    </row>
    <row r="749" spans="1:6" ht="15.75" customHeight="1" x14ac:dyDescent="0.25">
      <c r="A749" s="5" t="s">
        <v>1318</v>
      </c>
      <c r="B749" s="6" t="s">
        <v>1319</v>
      </c>
      <c r="C749" s="15" t="s">
        <v>12</v>
      </c>
      <c r="D749" s="15" t="s">
        <v>128</v>
      </c>
      <c r="E749" s="15" t="e">
        <f t="shared" si="2"/>
        <v>#REF!</v>
      </c>
      <c r="F749" s="15" t="e">
        <f t="shared" si="3"/>
        <v>#REF!</v>
      </c>
    </row>
    <row r="750" spans="1:6" ht="15.75" customHeight="1" x14ac:dyDescent="0.25">
      <c r="A750" s="5" t="s">
        <v>1321</v>
      </c>
      <c r="B750" s="6" t="s">
        <v>13340</v>
      </c>
      <c r="C750" s="15" t="s">
        <v>12</v>
      </c>
      <c r="D750" s="15" t="s">
        <v>128</v>
      </c>
      <c r="E750" s="15" t="e">
        <f t="shared" si="2"/>
        <v>#REF!</v>
      </c>
      <c r="F750" s="15" t="e">
        <f t="shared" si="3"/>
        <v>#REF!</v>
      </c>
    </row>
    <row r="751" spans="1:6" ht="15.75" customHeight="1" x14ac:dyDescent="0.25">
      <c r="A751" s="5" t="s">
        <v>1328</v>
      </c>
      <c r="B751" s="6" t="s">
        <v>1329</v>
      </c>
      <c r="C751" s="15" t="s">
        <v>12</v>
      </c>
      <c r="D751" s="15" t="s">
        <v>128</v>
      </c>
      <c r="E751" s="15" t="e">
        <f t="shared" si="2"/>
        <v>#REF!</v>
      </c>
      <c r="F751" s="15" t="e">
        <f t="shared" si="3"/>
        <v>#REF!</v>
      </c>
    </row>
    <row r="752" spans="1:6" ht="15.75" customHeight="1" x14ac:dyDescent="0.25">
      <c r="A752" s="5" t="s">
        <v>1332</v>
      </c>
      <c r="B752" s="5" t="s">
        <v>304</v>
      </c>
      <c r="C752" s="15" t="s">
        <v>12</v>
      </c>
      <c r="D752" s="15" t="s">
        <v>13</v>
      </c>
      <c r="E752" s="15" t="e">
        <f t="shared" si="2"/>
        <v>#REF!</v>
      </c>
      <c r="F752" s="15" t="e">
        <f t="shared" si="3"/>
        <v>#REF!</v>
      </c>
    </row>
    <row r="753" spans="1:6" ht="15.75" customHeight="1" x14ac:dyDescent="0.25">
      <c r="A753" s="5" t="s">
        <v>1336</v>
      </c>
      <c r="B753" s="6" t="s">
        <v>307</v>
      </c>
      <c r="C753" s="15" t="s">
        <v>12</v>
      </c>
      <c r="D753" s="15" t="s">
        <v>13</v>
      </c>
      <c r="E753" s="15" t="e">
        <f t="shared" si="2"/>
        <v>#REF!</v>
      </c>
      <c r="F753" s="15" t="e">
        <f t="shared" si="3"/>
        <v>#REF!</v>
      </c>
    </row>
    <row r="754" spans="1:6" ht="15.75" customHeight="1" x14ac:dyDescent="0.25">
      <c r="A754" s="5" t="s">
        <v>1338</v>
      </c>
      <c r="B754" s="6" t="s">
        <v>1339</v>
      </c>
      <c r="C754" s="15" t="s">
        <v>12</v>
      </c>
      <c r="D754" s="15" t="s">
        <v>128</v>
      </c>
      <c r="E754" s="15" t="e">
        <f t="shared" si="2"/>
        <v>#REF!</v>
      </c>
      <c r="F754" s="15" t="e">
        <f t="shared" si="3"/>
        <v>#REF!</v>
      </c>
    </row>
    <row r="755" spans="1:6" ht="15.75" customHeight="1" x14ac:dyDescent="0.25">
      <c r="A755" s="5" t="s">
        <v>26</v>
      </c>
      <c r="B755" s="5" t="s">
        <v>325</v>
      </c>
      <c r="C755" s="15" t="s">
        <v>12</v>
      </c>
      <c r="D755" s="15" t="s">
        <v>128</v>
      </c>
      <c r="E755" s="15" t="e">
        <f t="shared" si="2"/>
        <v>#REF!</v>
      </c>
      <c r="F755" s="15" t="e">
        <f t="shared" si="3"/>
        <v>#REF!</v>
      </c>
    </row>
    <row r="756" spans="1:6" ht="15.75" customHeight="1" x14ac:dyDescent="0.25">
      <c r="A756" s="5" t="s">
        <v>1344</v>
      </c>
      <c r="B756" s="6" t="s">
        <v>1345</v>
      </c>
      <c r="C756" s="15" t="s">
        <v>12</v>
      </c>
      <c r="D756" s="15" t="s">
        <v>128</v>
      </c>
      <c r="E756" s="15" t="e">
        <f t="shared" si="2"/>
        <v>#REF!</v>
      </c>
      <c r="F756" s="15" t="e">
        <f t="shared" si="3"/>
        <v>#REF!</v>
      </c>
    </row>
    <row r="757" spans="1:6" ht="15.75" customHeight="1" x14ac:dyDescent="0.25">
      <c r="A757" s="5" t="s">
        <v>1349</v>
      </c>
      <c r="B757" s="5" t="s">
        <v>1350</v>
      </c>
      <c r="C757" s="15" t="s">
        <v>12</v>
      </c>
      <c r="D757" s="15" t="s">
        <v>128</v>
      </c>
      <c r="E757" s="15" t="e">
        <f t="shared" si="2"/>
        <v>#REF!</v>
      </c>
      <c r="F757" s="15" t="e">
        <f t="shared" si="3"/>
        <v>#REF!</v>
      </c>
    </row>
    <row r="758" spans="1:6" ht="15.75" customHeight="1" x14ac:dyDescent="0.25">
      <c r="A758" s="5" t="s">
        <v>308</v>
      </c>
      <c r="B758" s="6" t="s">
        <v>309</v>
      </c>
      <c r="C758" s="15" t="s">
        <v>12</v>
      </c>
      <c r="D758" s="15" t="s">
        <v>128</v>
      </c>
      <c r="E758" s="15" t="e">
        <f t="shared" si="2"/>
        <v>#REF!</v>
      </c>
      <c r="F758" s="15" t="e">
        <f t="shared" si="3"/>
        <v>#REF!</v>
      </c>
    </row>
    <row r="759" spans="1:6" ht="15.75" customHeight="1" x14ac:dyDescent="0.25">
      <c r="A759" s="5" t="s">
        <v>1292</v>
      </c>
      <c r="B759" s="6" t="s">
        <v>1337</v>
      </c>
      <c r="C759" s="15" t="s">
        <v>12</v>
      </c>
      <c r="D759" s="15" t="s">
        <v>128</v>
      </c>
      <c r="E759" s="15" t="e">
        <f t="shared" si="2"/>
        <v>#REF!</v>
      </c>
      <c r="F759" s="15" t="e">
        <f t="shared" si="3"/>
        <v>#REF!</v>
      </c>
    </row>
    <row r="760" spans="1:6" ht="15.75" customHeight="1" x14ac:dyDescent="0.25">
      <c r="A760" s="5" t="s">
        <v>1354</v>
      </c>
      <c r="B760" s="5" t="s">
        <v>1355</v>
      </c>
      <c r="C760" s="15" t="s">
        <v>12</v>
      </c>
      <c r="D760" s="15" t="s">
        <v>128</v>
      </c>
      <c r="E760" s="15" t="e">
        <f t="shared" si="2"/>
        <v>#REF!</v>
      </c>
      <c r="F760" s="15" t="e">
        <f t="shared" si="3"/>
        <v>#REF!</v>
      </c>
    </row>
    <row r="761" spans="1:6" ht="15.75" customHeight="1" x14ac:dyDescent="0.25">
      <c r="A761" s="5" t="s">
        <v>1358</v>
      </c>
      <c r="B761" s="5" t="s">
        <v>1343</v>
      </c>
      <c r="C761" s="15" t="s">
        <v>12</v>
      </c>
      <c r="D761" s="15" t="s">
        <v>128</v>
      </c>
      <c r="E761" s="15" t="e">
        <f t="shared" si="2"/>
        <v>#REF!</v>
      </c>
      <c r="F761" s="15" t="e">
        <f t="shared" si="3"/>
        <v>#REF!</v>
      </c>
    </row>
    <row r="762" spans="1:6" ht="15.75" customHeight="1" x14ac:dyDescent="0.25">
      <c r="A762" s="5" t="s">
        <v>1361</v>
      </c>
      <c r="B762" s="5" t="s">
        <v>1348</v>
      </c>
      <c r="C762" s="15" t="s">
        <v>12</v>
      </c>
      <c r="D762" s="15" t="s">
        <v>128</v>
      </c>
      <c r="E762" s="15" t="e">
        <f t="shared" si="2"/>
        <v>#REF!</v>
      </c>
      <c r="F762" s="15" t="e">
        <f t="shared" si="3"/>
        <v>#REF!</v>
      </c>
    </row>
    <row r="763" spans="1:6" ht="15.75" customHeight="1" x14ac:dyDescent="0.25">
      <c r="A763" s="5" t="s">
        <v>1363</v>
      </c>
      <c r="B763" s="5" t="s">
        <v>1351</v>
      </c>
      <c r="C763" s="15" t="s">
        <v>12</v>
      </c>
      <c r="D763" s="15" t="s">
        <v>128</v>
      </c>
      <c r="E763" s="15" t="e">
        <f t="shared" si="2"/>
        <v>#REF!</v>
      </c>
      <c r="F763" s="15" t="e">
        <f t="shared" si="3"/>
        <v>#REF!</v>
      </c>
    </row>
    <row r="764" spans="1:6" ht="15.75" customHeight="1" x14ac:dyDescent="0.25">
      <c r="A764" s="5" t="s">
        <v>301</v>
      </c>
      <c r="B764" s="5" t="s">
        <v>1368</v>
      </c>
      <c r="C764" s="15" t="s">
        <v>12</v>
      </c>
      <c r="D764" s="15" t="s">
        <v>13</v>
      </c>
      <c r="E764" s="15" t="e">
        <f t="shared" si="2"/>
        <v>#REF!</v>
      </c>
      <c r="F764" s="15" t="e">
        <f t="shared" si="3"/>
        <v>#REF!</v>
      </c>
    </row>
    <row r="765" spans="1:6" ht="15.75" customHeight="1" x14ac:dyDescent="0.25">
      <c r="A765" s="5" t="s">
        <v>295</v>
      </c>
      <c r="B765" s="5" t="s">
        <v>1353</v>
      </c>
      <c r="C765" s="15" t="s">
        <v>12</v>
      </c>
      <c r="D765" s="15" t="s">
        <v>128</v>
      </c>
      <c r="E765" s="15" t="e">
        <f t="shared" si="2"/>
        <v>#REF!</v>
      </c>
      <c r="F765" s="15" t="e">
        <f t="shared" si="3"/>
        <v>#REF!</v>
      </c>
    </row>
    <row r="766" spans="1:6" ht="15.75" customHeight="1" x14ac:dyDescent="0.25">
      <c r="A766" s="5" t="s">
        <v>1307</v>
      </c>
      <c r="B766" s="5" t="s">
        <v>1371</v>
      </c>
      <c r="C766" s="15" t="s">
        <v>12</v>
      </c>
      <c r="D766" s="15" t="s">
        <v>128</v>
      </c>
      <c r="E766" s="15" t="e">
        <f t="shared" si="2"/>
        <v>#REF!</v>
      </c>
      <c r="F766" s="15" t="e">
        <f t="shared" si="3"/>
        <v>#REF!</v>
      </c>
    </row>
    <row r="767" spans="1:6" ht="15.75" customHeight="1" x14ac:dyDescent="0.25">
      <c r="A767" s="5" t="s">
        <v>1373</v>
      </c>
      <c r="B767" s="5" t="s">
        <v>1374</v>
      </c>
      <c r="C767" s="15" t="s">
        <v>12</v>
      </c>
      <c r="D767" s="15" t="s">
        <v>128</v>
      </c>
      <c r="E767" s="15" t="e">
        <f t="shared" si="2"/>
        <v>#REF!</v>
      </c>
      <c r="F767" s="15" t="e">
        <f t="shared" si="3"/>
        <v>#REF!</v>
      </c>
    </row>
    <row r="768" spans="1:6" ht="15.75" customHeight="1" x14ac:dyDescent="0.25">
      <c r="A768" s="5" t="s">
        <v>306</v>
      </c>
      <c r="B768" s="5" t="s">
        <v>1362</v>
      </c>
      <c r="C768" s="15" t="s">
        <v>12</v>
      </c>
      <c r="D768" s="15" t="s">
        <v>128</v>
      </c>
      <c r="E768" s="15" t="e">
        <f t="shared" si="2"/>
        <v>#REF!</v>
      </c>
      <c r="F768" s="15" t="e">
        <f t="shared" si="3"/>
        <v>#REF!</v>
      </c>
    </row>
    <row r="769" spans="1:6" ht="15.75" customHeight="1" x14ac:dyDescent="0.25">
      <c r="A769" s="5" t="s">
        <v>1378</v>
      </c>
      <c r="B769" s="6" t="s">
        <v>1379</v>
      </c>
      <c r="C769" s="15" t="s">
        <v>12</v>
      </c>
      <c r="D769" s="15" t="s">
        <v>128</v>
      </c>
      <c r="E769" s="15" t="e">
        <f t="shared" si="2"/>
        <v>#REF!</v>
      </c>
      <c r="F769" s="15" t="e">
        <f t="shared" si="3"/>
        <v>#REF!</v>
      </c>
    </row>
    <row r="770" spans="1:6" ht="15.75" customHeight="1" x14ac:dyDescent="0.25">
      <c r="A770" s="5" t="s">
        <v>317</v>
      </c>
      <c r="B770" s="6" t="s">
        <v>318</v>
      </c>
      <c r="C770" s="15" t="s">
        <v>12</v>
      </c>
      <c r="D770" s="15" t="s">
        <v>128</v>
      </c>
      <c r="E770" s="15" t="e">
        <f t="shared" si="2"/>
        <v>#REF!</v>
      </c>
      <c r="F770" s="15" t="e">
        <f t="shared" si="3"/>
        <v>#REF!</v>
      </c>
    </row>
    <row r="771" spans="1:6" ht="15.75" customHeight="1" x14ac:dyDescent="0.25">
      <c r="A771" s="5" t="s">
        <v>1384</v>
      </c>
      <c r="B771" s="5" t="s">
        <v>1385</v>
      </c>
      <c r="C771" s="15" t="s">
        <v>12</v>
      </c>
      <c r="D771" s="15" t="s">
        <v>128</v>
      </c>
      <c r="E771" s="15" t="e">
        <f t="shared" si="2"/>
        <v>#REF!</v>
      </c>
      <c r="F771" s="15" t="e">
        <f t="shared" si="3"/>
        <v>#REF!</v>
      </c>
    </row>
    <row r="772" spans="1:6" ht="15.75" customHeight="1" x14ac:dyDescent="0.25">
      <c r="A772" s="5" t="s">
        <v>1387</v>
      </c>
      <c r="B772" s="6" t="s">
        <v>1388</v>
      </c>
      <c r="C772" s="15" t="s">
        <v>12</v>
      </c>
      <c r="D772" s="15" t="s">
        <v>128</v>
      </c>
      <c r="E772" s="15" t="e">
        <f t="shared" si="2"/>
        <v>#REF!</v>
      </c>
      <c r="F772" s="15" t="e">
        <f t="shared" si="3"/>
        <v>#REF!</v>
      </c>
    </row>
    <row r="773" spans="1:6" ht="15.75" customHeight="1" x14ac:dyDescent="0.25">
      <c r="A773" s="5" t="s">
        <v>304</v>
      </c>
      <c r="B773" s="5" t="s">
        <v>1393</v>
      </c>
      <c r="C773" s="15" t="s">
        <v>12</v>
      </c>
      <c r="D773" s="15" t="s">
        <v>128</v>
      </c>
      <c r="E773" s="15" t="e">
        <f t="shared" si="2"/>
        <v>#REF!</v>
      </c>
      <c r="F773" s="15" t="e">
        <f t="shared" si="3"/>
        <v>#REF!</v>
      </c>
    </row>
    <row r="774" spans="1:6" ht="15.75" customHeight="1" x14ac:dyDescent="0.25">
      <c r="A774" s="5" t="s">
        <v>1396</v>
      </c>
      <c r="B774" s="6" t="s">
        <v>13341</v>
      </c>
      <c r="C774" s="15" t="s">
        <v>12</v>
      </c>
      <c r="D774" s="15" t="s">
        <v>128</v>
      </c>
      <c r="E774" s="15" t="e">
        <f t="shared" si="2"/>
        <v>#REF!</v>
      </c>
      <c r="F774" s="15" t="e">
        <f t="shared" si="3"/>
        <v>#REF!</v>
      </c>
    </row>
    <row r="775" spans="1:6" ht="15.75" customHeight="1" x14ac:dyDescent="0.25">
      <c r="A775" s="5" t="s">
        <v>1402</v>
      </c>
      <c r="B775" s="5" t="s">
        <v>1386</v>
      </c>
      <c r="C775" s="15" t="s">
        <v>12</v>
      </c>
      <c r="D775" s="15" t="s">
        <v>128</v>
      </c>
      <c r="E775" s="15" t="e">
        <f t="shared" si="2"/>
        <v>#REF!</v>
      </c>
      <c r="F775" s="15" t="e">
        <f t="shared" si="3"/>
        <v>#REF!</v>
      </c>
    </row>
    <row r="776" spans="1:6" ht="15.75" customHeight="1" x14ac:dyDescent="0.25">
      <c r="A776" s="5" t="s">
        <v>321</v>
      </c>
      <c r="B776" s="5" t="s">
        <v>322</v>
      </c>
      <c r="C776" s="15" t="s">
        <v>12</v>
      </c>
      <c r="D776" s="15" t="s">
        <v>128</v>
      </c>
      <c r="E776" s="15" t="e">
        <f t="shared" si="2"/>
        <v>#REF!</v>
      </c>
      <c r="F776" s="15" t="e">
        <f t="shared" si="3"/>
        <v>#REF!</v>
      </c>
    </row>
    <row r="777" spans="1:6" ht="15.75" customHeight="1" x14ac:dyDescent="0.25">
      <c r="A777" s="5" t="s">
        <v>325</v>
      </c>
      <c r="B777" s="6" t="s">
        <v>326</v>
      </c>
      <c r="C777" s="15" t="s">
        <v>12</v>
      </c>
      <c r="D777" s="15" t="s">
        <v>128</v>
      </c>
      <c r="E777" s="15" t="e">
        <f t="shared" si="2"/>
        <v>#REF!</v>
      </c>
      <c r="F777" s="15" t="e">
        <f t="shared" si="3"/>
        <v>#REF!</v>
      </c>
    </row>
    <row r="778" spans="1:6" ht="15.75" customHeight="1" x14ac:dyDescent="0.25">
      <c r="A778" s="5" t="s">
        <v>330</v>
      </c>
      <c r="B778" s="6" t="s">
        <v>1395</v>
      </c>
      <c r="C778" s="15" t="s">
        <v>12</v>
      </c>
      <c r="D778" s="15" t="s">
        <v>128</v>
      </c>
      <c r="E778" s="15" t="e">
        <f t="shared" si="2"/>
        <v>#REF!</v>
      </c>
      <c r="F778" s="15" t="e">
        <f t="shared" si="3"/>
        <v>#REF!</v>
      </c>
    </row>
    <row r="779" spans="1:6" ht="15.75" customHeight="1" x14ac:dyDescent="0.25">
      <c r="A779" s="5" t="s">
        <v>1406</v>
      </c>
      <c r="B779" s="6" t="s">
        <v>1407</v>
      </c>
      <c r="C779" s="15" t="s">
        <v>12</v>
      </c>
      <c r="D779" s="15" t="s">
        <v>13</v>
      </c>
      <c r="E779" s="15" t="e">
        <f t="shared" si="2"/>
        <v>#REF!</v>
      </c>
      <c r="F779" s="15" t="e">
        <f t="shared" si="3"/>
        <v>#REF!</v>
      </c>
    </row>
    <row r="780" spans="1:6" ht="15.75" customHeight="1" x14ac:dyDescent="0.25">
      <c r="A780" s="5" t="s">
        <v>336</v>
      </c>
      <c r="B780" s="5" t="s">
        <v>328</v>
      </c>
      <c r="C780" s="15" t="s">
        <v>12</v>
      </c>
      <c r="D780" s="15" t="s">
        <v>13</v>
      </c>
      <c r="E780" s="15" t="e">
        <f t="shared" si="2"/>
        <v>#REF!</v>
      </c>
      <c r="F780" s="15" t="e">
        <f t="shared" si="3"/>
        <v>#REF!</v>
      </c>
    </row>
    <row r="781" spans="1:6" ht="15.75" customHeight="1" x14ac:dyDescent="0.25">
      <c r="A781" s="5" t="s">
        <v>1413</v>
      </c>
      <c r="B781" s="6" t="s">
        <v>329</v>
      </c>
      <c r="C781" s="15" t="s">
        <v>12</v>
      </c>
      <c r="D781" s="15" t="s">
        <v>13</v>
      </c>
      <c r="E781" s="15" t="e">
        <f t="shared" si="2"/>
        <v>#REF!</v>
      </c>
      <c r="F781" s="15" t="e">
        <f t="shared" si="3"/>
        <v>#REF!</v>
      </c>
    </row>
    <row r="782" spans="1:6" ht="15.75" customHeight="1" x14ac:dyDescent="0.25">
      <c r="A782" s="5" t="s">
        <v>1416</v>
      </c>
      <c r="B782" s="6" t="s">
        <v>1417</v>
      </c>
      <c r="C782" s="15" t="s">
        <v>12</v>
      </c>
      <c r="D782" s="15" t="s">
        <v>128</v>
      </c>
      <c r="E782" s="15" t="e">
        <f t="shared" si="2"/>
        <v>#REF!</v>
      </c>
      <c r="F782" s="15" t="e">
        <f t="shared" si="3"/>
        <v>#REF!</v>
      </c>
    </row>
    <row r="783" spans="1:6" ht="15.75" customHeight="1" x14ac:dyDescent="0.25">
      <c r="A783" s="5" t="s">
        <v>1343</v>
      </c>
      <c r="B783" s="6" t="s">
        <v>13342</v>
      </c>
      <c r="C783" s="15" t="s">
        <v>12</v>
      </c>
      <c r="D783" s="15" t="s">
        <v>13</v>
      </c>
      <c r="E783" s="15" t="e">
        <f t="shared" si="2"/>
        <v>#REF!</v>
      </c>
      <c r="F783" s="15" t="e">
        <f t="shared" si="3"/>
        <v>#REF!</v>
      </c>
    </row>
    <row r="784" spans="1:6" ht="15.75" customHeight="1" x14ac:dyDescent="0.25">
      <c r="A784" s="5" t="s">
        <v>1348</v>
      </c>
      <c r="B784" s="6" t="s">
        <v>335</v>
      </c>
      <c r="C784" s="15" t="s">
        <v>12</v>
      </c>
      <c r="D784" s="15" t="s">
        <v>13</v>
      </c>
      <c r="E784" s="15" t="e">
        <f t="shared" si="2"/>
        <v>#REF!</v>
      </c>
      <c r="F784" s="15" t="e">
        <f t="shared" si="3"/>
        <v>#REF!</v>
      </c>
    </row>
    <row r="785" spans="1:6" ht="15.75" customHeight="1" x14ac:dyDescent="0.25">
      <c r="A785" s="5" t="s">
        <v>338</v>
      </c>
      <c r="B785" s="5" t="s">
        <v>339</v>
      </c>
      <c r="C785" s="15" t="s">
        <v>12</v>
      </c>
      <c r="D785" s="15" t="s">
        <v>13</v>
      </c>
      <c r="E785" s="15" t="e">
        <f t="shared" si="2"/>
        <v>#REF!</v>
      </c>
      <c r="F785" s="15" t="e">
        <f t="shared" si="3"/>
        <v>#REF!</v>
      </c>
    </row>
    <row r="786" spans="1:6" ht="15.75" customHeight="1" x14ac:dyDescent="0.25">
      <c r="A786" s="5" t="s">
        <v>1428</v>
      </c>
      <c r="B786" s="6" t="s">
        <v>13343</v>
      </c>
      <c r="C786" s="15" t="s">
        <v>12</v>
      </c>
      <c r="D786" s="15" t="s">
        <v>128</v>
      </c>
      <c r="E786" s="15" t="e">
        <f t="shared" si="2"/>
        <v>#REF!</v>
      </c>
      <c r="F786" s="15" t="e">
        <f t="shared" si="3"/>
        <v>#REF!</v>
      </c>
    </row>
    <row r="787" spans="1:6" ht="15.75" customHeight="1" x14ac:dyDescent="0.25">
      <c r="A787" s="5" t="s">
        <v>1435</v>
      </c>
      <c r="B787" s="6" t="s">
        <v>1437</v>
      </c>
      <c r="C787" s="15" t="s">
        <v>12</v>
      </c>
      <c r="D787" s="15" t="s">
        <v>128</v>
      </c>
      <c r="E787" s="15" t="e">
        <f t="shared" si="2"/>
        <v>#REF!</v>
      </c>
      <c r="F787" s="15" t="e">
        <f t="shared" si="3"/>
        <v>#REF!</v>
      </c>
    </row>
    <row r="788" spans="1:6" ht="15.75" customHeight="1" x14ac:dyDescent="0.25">
      <c r="A788" s="5" t="s">
        <v>343</v>
      </c>
      <c r="B788" s="6" t="s">
        <v>344</v>
      </c>
      <c r="C788" s="15" t="s">
        <v>12</v>
      </c>
      <c r="D788" s="15" t="s">
        <v>128</v>
      </c>
      <c r="E788" s="15" t="e">
        <f t="shared" si="2"/>
        <v>#REF!</v>
      </c>
      <c r="F788" s="15" t="e">
        <f t="shared" si="3"/>
        <v>#REF!</v>
      </c>
    </row>
    <row r="789" spans="1:6" ht="15.75" customHeight="1" x14ac:dyDescent="0.25">
      <c r="A789" s="5" t="s">
        <v>1438</v>
      </c>
      <c r="B789" s="5" t="s">
        <v>1419</v>
      </c>
      <c r="C789" s="15" t="s">
        <v>12</v>
      </c>
      <c r="D789" s="15" t="s">
        <v>128</v>
      </c>
      <c r="E789" s="15" t="e">
        <f t="shared" si="2"/>
        <v>#REF!</v>
      </c>
      <c r="F789" s="15" t="e">
        <f t="shared" si="3"/>
        <v>#REF!</v>
      </c>
    </row>
    <row r="790" spans="1:6" ht="15.75" customHeight="1" x14ac:dyDescent="0.25">
      <c r="A790" s="5" t="s">
        <v>346</v>
      </c>
      <c r="B790" s="5" t="s">
        <v>347</v>
      </c>
      <c r="C790" s="15" t="s">
        <v>12</v>
      </c>
      <c r="D790" s="15" t="s">
        <v>128</v>
      </c>
      <c r="E790" s="15" t="e">
        <f t="shared" si="2"/>
        <v>#REF!</v>
      </c>
      <c r="F790" s="15" t="e">
        <f t="shared" si="3"/>
        <v>#REF!</v>
      </c>
    </row>
    <row r="791" spans="1:6" ht="15.75" customHeight="1" x14ac:dyDescent="0.25">
      <c r="A791" s="5" t="s">
        <v>1444</v>
      </c>
      <c r="B791" s="6" t="s">
        <v>1445</v>
      </c>
      <c r="C791" s="15" t="s">
        <v>12</v>
      </c>
      <c r="D791" s="15" t="s">
        <v>128</v>
      </c>
      <c r="E791" s="15" t="e">
        <f t="shared" si="2"/>
        <v>#REF!</v>
      </c>
      <c r="F791" s="15" t="e">
        <f t="shared" si="3"/>
        <v>#REF!</v>
      </c>
    </row>
    <row r="792" spans="1:6" ht="15.75" customHeight="1" x14ac:dyDescent="0.25">
      <c r="A792" s="5" t="s">
        <v>1450</v>
      </c>
      <c r="B792" s="6" t="s">
        <v>1451</v>
      </c>
      <c r="C792" s="15" t="s">
        <v>12</v>
      </c>
      <c r="D792" s="15" t="s">
        <v>128</v>
      </c>
      <c r="E792" s="15" t="e">
        <f t="shared" si="2"/>
        <v>#REF!</v>
      </c>
      <c r="F792" s="15" t="e">
        <f t="shared" si="3"/>
        <v>#REF!</v>
      </c>
    </row>
    <row r="793" spans="1:6" ht="15.75" customHeight="1" x14ac:dyDescent="0.25">
      <c r="A793" s="5" t="s">
        <v>1456</v>
      </c>
      <c r="B793" s="6" t="s">
        <v>1457</v>
      </c>
      <c r="C793" s="15" t="s">
        <v>12</v>
      </c>
      <c r="D793" s="15" t="s">
        <v>128</v>
      </c>
      <c r="E793" s="15" t="e">
        <f t="shared" si="2"/>
        <v>#REF!</v>
      </c>
      <c r="F793" s="15" t="e">
        <f t="shared" si="3"/>
        <v>#REF!</v>
      </c>
    </row>
    <row r="794" spans="1:6" ht="15.75" customHeight="1" x14ac:dyDescent="0.25">
      <c r="A794" s="5" t="s">
        <v>349</v>
      </c>
      <c r="B794" s="5" t="s">
        <v>351</v>
      </c>
      <c r="C794" s="15" t="s">
        <v>12</v>
      </c>
      <c r="D794" s="15" t="s">
        <v>128</v>
      </c>
      <c r="E794" s="15" t="e">
        <f t="shared" si="2"/>
        <v>#REF!</v>
      </c>
      <c r="F794" s="15" t="e">
        <f t="shared" si="3"/>
        <v>#REF!</v>
      </c>
    </row>
    <row r="795" spans="1:6" ht="15.75" customHeight="1" x14ac:dyDescent="0.25">
      <c r="A795" s="5" t="s">
        <v>1458</v>
      </c>
      <c r="B795" s="6" t="s">
        <v>1441</v>
      </c>
      <c r="C795" s="15" t="s">
        <v>12</v>
      </c>
      <c r="D795" s="15" t="s">
        <v>128</v>
      </c>
      <c r="E795" s="15" t="e">
        <f t="shared" si="2"/>
        <v>#REF!</v>
      </c>
      <c r="F795" s="15" t="e">
        <f t="shared" si="3"/>
        <v>#REF!</v>
      </c>
    </row>
    <row r="796" spans="1:6" ht="15.75" customHeight="1" x14ac:dyDescent="0.25">
      <c r="A796" s="5" t="s">
        <v>1463</v>
      </c>
      <c r="B796" s="6" t="s">
        <v>1465</v>
      </c>
      <c r="C796" s="15" t="s">
        <v>12</v>
      </c>
      <c r="D796" s="15" t="s">
        <v>128</v>
      </c>
      <c r="E796" s="15" t="e">
        <f t="shared" si="2"/>
        <v>#REF!</v>
      </c>
      <c r="F796" s="15" t="e">
        <f t="shared" si="3"/>
        <v>#REF!</v>
      </c>
    </row>
    <row r="797" spans="1:6" ht="15.75" customHeight="1" x14ac:dyDescent="0.25">
      <c r="A797" s="5" t="s">
        <v>353</v>
      </c>
      <c r="B797" s="6" t="s">
        <v>354</v>
      </c>
      <c r="C797" s="15" t="s">
        <v>12</v>
      </c>
      <c r="D797" s="15" t="s">
        <v>128</v>
      </c>
      <c r="E797" s="15" t="e">
        <f t="shared" si="2"/>
        <v>#REF!</v>
      </c>
      <c r="F797" s="15" t="e">
        <f t="shared" si="3"/>
        <v>#REF!</v>
      </c>
    </row>
    <row r="798" spans="1:6" ht="15.75" customHeight="1" x14ac:dyDescent="0.25">
      <c r="A798" s="5" t="s">
        <v>322</v>
      </c>
      <c r="B798" s="6" t="s">
        <v>1449</v>
      </c>
      <c r="C798" s="15" t="s">
        <v>12</v>
      </c>
      <c r="D798" s="15" t="s">
        <v>128</v>
      </c>
      <c r="E798" s="15" t="e">
        <f t="shared" si="2"/>
        <v>#REF!</v>
      </c>
      <c r="F798" s="15" t="e">
        <f t="shared" si="3"/>
        <v>#REF!</v>
      </c>
    </row>
    <row r="799" spans="1:6" ht="15.75" customHeight="1" x14ac:dyDescent="0.25">
      <c r="A799" s="5" t="s">
        <v>1469</v>
      </c>
      <c r="B799" s="6" t="s">
        <v>1455</v>
      </c>
      <c r="C799" s="15" t="s">
        <v>12</v>
      </c>
      <c r="D799" s="15" t="s">
        <v>128</v>
      </c>
      <c r="E799" s="15" t="e">
        <f t="shared" si="2"/>
        <v>#REF!</v>
      </c>
      <c r="F799" s="15" t="e">
        <f t="shared" si="3"/>
        <v>#REF!</v>
      </c>
    </row>
    <row r="800" spans="1:6" ht="15.75" customHeight="1" x14ac:dyDescent="0.25">
      <c r="A800" s="5" t="s">
        <v>356</v>
      </c>
      <c r="B800" s="6" t="s">
        <v>357</v>
      </c>
      <c r="C800" s="15" t="s">
        <v>12</v>
      </c>
      <c r="D800" s="15" t="s">
        <v>128</v>
      </c>
      <c r="E800" s="15" t="e">
        <f t="shared" si="2"/>
        <v>#REF!</v>
      </c>
      <c r="F800" s="15" t="e">
        <f t="shared" si="3"/>
        <v>#REF!</v>
      </c>
    </row>
    <row r="801" spans="1:6" ht="15.75" customHeight="1" x14ac:dyDescent="0.25">
      <c r="A801" s="5" t="s">
        <v>363</v>
      </c>
      <c r="B801" s="5" t="s">
        <v>352</v>
      </c>
      <c r="C801" s="15" t="s">
        <v>12</v>
      </c>
      <c r="D801" s="15" t="s">
        <v>13</v>
      </c>
      <c r="E801" s="15" t="e">
        <f t="shared" si="2"/>
        <v>#REF!</v>
      </c>
      <c r="F801" s="15" t="e">
        <f t="shared" si="3"/>
        <v>#REF!</v>
      </c>
    </row>
    <row r="802" spans="1:6" ht="15.75" customHeight="1" x14ac:dyDescent="0.25">
      <c r="A802" s="5" t="s">
        <v>366</v>
      </c>
      <c r="B802" s="6" t="s">
        <v>13344</v>
      </c>
      <c r="C802" s="15" t="s">
        <v>12</v>
      </c>
      <c r="D802" s="15" t="s">
        <v>128</v>
      </c>
      <c r="E802" s="15" t="e">
        <f t="shared" si="2"/>
        <v>#REF!</v>
      </c>
      <c r="F802" s="15" t="e">
        <f t="shared" si="3"/>
        <v>#REF!</v>
      </c>
    </row>
    <row r="803" spans="1:6" ht="15.75" customHeight="1" x14ac:dyDescent="0.25">
      <c r="A803" s="5" t="s">
        <v>328</v>
      </c>
      <c r="B803" s="6" t="s">
        <v>13345</v>
      </c>
      <c r="C803" s="15" t="s">
        <v>12</v>
      </c>
      <c r="D803" s="15" t="s">
        <v>128</v>
      </c>
      <c r="E803" s="15" t="e">
        <f t="shared" si="2"/>
        <v>#REF!</v>
      </c>
      <c r="F803" s="15" t="e">
        <f t="shared" si="3"/>
        <v>#REF!</v>
      </c>
    </row>
    <row r="804" spans="1:6" ht="15.75" customHeight="1" x14ac:dyDescent="0.25">
      <c r="A804" s="5" t="s">
        <v>1473</v>
      </c>
      <c r="B804" s="6" t="s">
        <v>355</v>
      </c>
      <c r="C804" s="8" t="s">
        <v>12</v>
      </c>
      <c r="D804" s="15" t="s">
        <v>13</v>
      </c>
      <c r="E804" s="15" t="e">
        <f t="shared" si="2"/>
        <v>#REF!</v>
      </c>
      <c r="F804" s="15" t="e">
        <f t="shared" si="3"/>
        <v>#REF!</v>
      </c>
    </row>
    <row r="805" spans="1:6" ht="15.75" customHeight="1" x14ac:dyDescent="0.25">
      <c r="A805" s="5" t="s">
        <v>1475</v>
      </c>
      <c r="B805" s="6" t="s">
        <v>1180</v>
      </c>
      <c r="C805" s="18" t="s">
        <v>12</v>
      </c>
      <c r="D805" s="15" t="s">
        <v>128</v>
      </c>
      <c r="E805" s="15" t="e">
        <f t="shared" si="2"/>
        <v>#REF!</v>
      </c>
      <c r="F805" s="15" t="e">
        <f t="shared" si="3"/>
        <v>#REF!</v>
      </c>
    </row>
    <row r="806" spans="1:6" ht="15.75" customHeight="1" x14ac:dyDescent="0.25">
      <c r="A806" s="5" t="s">
        <v>1476</v>
      </c>
      <c r="B806" s="6" t="s">
        <v>1477</v>
      </c>
      <c r="C806" s="18" t="s">
        <v>12</v>
      </c>
      <c r="D806" s="15" t="s">
        <v>128</v>
      </c>
      <c r="E806" s="15" t="e">
        <f t="shared" si="2"/>
        <v>#REF!</v>
      </c>
      <c r="F806" s="15" t="e">
        <f t="shared" si="3"/>
        <v>#REF!</v>
      </c>
    </row>
    <row r="807" spans="1:6" ht="15.75" customHeight="1" x14ac:dyDescent="0.25">
      <c r="A807" s="5" t="s">
        <v>372</v>
      </c>
      <c r="B807" s="5" t="s">
        <v>13346</v>
      </c>
      <c r="C807" s="8" t="s">
        <v>12</v>
      </c>
      <c r="D807" s="15" t="s">
        <v>128</v>
      </c>
      <c r="E807" s="15" t="e">
        <f t="shared" si="2"/>
        <v>#REF!</v>
      </c>
      <c r="F807" s="15" t="e">
        <f t="shared" si="3"/>
        <v>#REF!</v>
      </c>
    </row>
    <row r="808" spans="1:6" ht="15.75" customHeight="1" x14ac:dyDescent="0.25">
      <c r="A808" s="5" t="s">
        <v>378</v>
      </c>
      <c r="B808" s="5" t="s">
        <v>361</v>
      </c>
      <c r="C808" s="8" t="s">
        <v>12</v>
      </c>
      <c r="D808" s="15" t="s">
        <v>13</v>
      </c>
      <c r="E808" s="15" t="e">
        <f t="shared" si="2"/>
        <v>#REF!</v>
      </c>
      <c r="F808" s="15" t="e">
        <f t="shared" si="3"/>
        <v>#REF!</v>
      </c>
    </row>
    <row r="809" spans="1:6" ht="15.75" customHeight="1" x14ac:dyDescent="0.25">
      <c r="A809" s="5" t="s">
        <v>1481</v>
      </c>
      <c r="B809" s="6" t="s">
        <v>13347</v>
      </c>
      <c r="C809" s="18" t="s">
        <v>12</v>
      </c>
      <c r="D809" s="15" t="s">
        <v>13</v>
      </c>
      <c r="E809" s="15" t="e">
        <f t="shared" si="2"/>
        <v>#REF!</v>
      </c>
      <c r="F809" s="15" t="e">
        <f t="shared" si="3"/>
        <v>#REF!</v>
      </c>
    </row>
    <row r="810" spans="1:6" ht="15.75" customHeight="1" x14ac:dyDescent="0.25">
      <c r="A810" s="5" t="s">
        <v>380</v>
      </c>
      <c r="B810" s="5" t="s">
        <v>371</v>
      </c>
      <c r="C810" s="18" t="s">
        <v>12</v>
      </c>
      <c r="D810" s="15" t="s">
        <v>13</v>
      </c>
      <c r="E810" s="15" t="e">
        <f t="shared" si="2"/>
        <v>#REF!</v>
      </c>
      <c r="F810" s="15" t="e">
        <f t="shared" si="3"/>
        <v>#REF!</v>
      </c>
    </row>
    <row r="811" spans="1:6" ht="15.75" customHeight="1" x14ac:dyDescent="0.25">
      <c r="A811" s="5" t="s">
        <v>13348</v>
      </c>
      <c r="B811" s="6" t="s">
        <v>13349</v>
      </c>
      <c r="C811" s="18" t="s">
        <v>12</v>
      </c>
      <c r="D811" s="15" t="s">
        <v>128</v>
      </c>
      <c r="E811" s="15" t="e">
        <f t="shared" si="2"/>
        <v>#REF!</v>
      </c>
      <c r="F811" s="15" t="e">
        <f t="shared" si="3"/>
        <v>#REF!</v>
      </c>
    </row>
    <row r="812" spans="1:6" ht="15.75" customHeight="1" x14ac:dyDescent="0.25">
      <c r="A812" s="5" t="s">
        <v>1490</v>
      </c>
      <c r="B812" s="5" t="s">
        <v>1491</v>
      </c>
      <c r="C812" s="18" t="s">
        <v>12</v>
      </c>
      <c r="D812" s="15" t="s">
        <v>13</v>
      </c>
      <c r="E812" s="15" t="e">
        <f t="shared" si="2"/>
        <v>#REF!</v>
      </c>
      <c r="F812" s="15" t="e">
        <f t="shared" si="3"/>
        <v>#REF!</v>
      </c>
    </row>
    <row r="813" spans="1:6" ht="15.75" customHeight="1" x14ac:dyDescent="0.25">
      <c r="A813" s="5" t="s">
        <v>382</v>
      </c>
      <c r="B813" s="19" t="s">
        <v>383</v>
      </c>
      <c r="C813" s="20" t="s">
        <v>12</v>
      </c>
      <c r="D813" s="20" t="s">
        <v>128</v>
      </c>
      <c r="E813" s="15" t="e">
        <f t="shared" si="2"/>
        <v>#REF!</v>
      </c>
      <c r="F813" s="15" t="e">
        <f t="shared" si="3"/>
        <v>#REF!</v>
      </c>
    </row>
    <row r="814" spans="1:6" ht="15.75" customHeight="1" x14ac:dyDescent="0.25">
      <c r="A814" s="5" t="s">
        <v>386</v>
      </c>
      <c r="B814" s="19" t="s">
        <v>387</v>
      </c>
      <c r="C814" s="20" t="s">
        <v>12</v>
      </c>
      <c r="D814" s="20" t="s">
        <v>128</v>
      </c>
      <c r="E814" s="15" t="e">
        <f t="shared" si="2"/>
        <v>#REF!</v>
      </c>
      <c r="F814" s="15" t="e">
        <f t="shared" si="3"/>
        <v>#REF!</v>
      </c>
    </row>
    <row r="815" spans="1:6" ht="15.75" customHeight="1" x14ac:dyDescent="0.25">
      <c r="A815" s="5" t="s">
        <v>1494</v>
      </c>
      <c r="B815" s="19" t="s">
        <v>1495</v>
      </c>
      <c r="C815" s="20" t="s">
        <v>12</v>
      </c>
      <c r="D815" s="20" t="s">
        <v>13</v>
      </c>
      <c r="E815" s="15" t="e">
        <f t="shared" si="2"/>
        <v>#REF!</v>
      </c>
      <c r="F815" s="15" t="e">
        <f t="shared" si="3"/>
        <v>#REF!</v>
      </c>
    </row>
    <row r="816" spans="1:6" ht="15.75" customHeight="1" x14ac:dyDescent="0.25">
      <c r="A816" s="5" t="s">
        <v>391</v>
      </c>
      <c r="B816" s="19" t="s">
        <v>376</v>
      </c>
      <c r="C816" s="20" t="s">
        <v>12</v>
      </c>
      <c r="D816" s="20" t="s">
        <v>13</v>
      </c>
      <c r="E816" s="15" t="e">
        <f t="shared" si="2"/>
        <v>#REF!</v>
      </c>
      <c r="F816" s="15" t="e">
        <f t="shared" si="3"/>
        <v>#REF!</v>
      </c>
    </row>
    <row r="817" spans="1:6" ht="15.75" customHeight="1" x14ac:dyDescent="0.25">
      <c r="A817" s="5" t="s">
        <v>1498</v>
      </c>
      <c r="B817" s="19" t="s">
        <v>377</v>
      </c>
      <c r="C817" s="20" t="s">
        <v>12</v>
      </c>
      <c r="D817" s="20" t="s">
        <v>13</v>
      </c>
      <c r="E817" s="15" t="e">
        <f t="shared" si="2"/>
        <v>#REF!</v>
      </c>
      <c r="F817" s="15" t="e">
        <f t="shared" si="3"/>
        <v>#REF!</v>
      </c>
    </row>
    <row r="818" spans="1:6" ht="15.75" customHeight="1" x14ac:dyDescent="0.25">
      <c r="A818" s="5" t="s">
        <v>1501</v>
      </c>
      <c r="B818" s="19" t="s">
        <v>379</v>
      </c>
      <c r="C818" s="20" t="s">
        <v>12</v>
      </c>
      <c r="D818" s="20" t="s">
        <v>13</v>
      </c>
      <c r="E818" s="15" t="e">
        <f t="shared" si="2"/>
        <v>#REF!</v>
      </c>
      <c r="F818" s="15" t="e">
        <f t="shared" si="3"/>
        <v>#REF!</v>
      </c>
    </row>
    <row r="819" spans="1:6" ht="15.75" customHeight="1" x14ac:dyDescent="0.25">
      <c r="A819" s="5" t="s">
        <v>1504</v>
      </c>
      <c r="B819" s="19" t="s">
        <v>1505</v>
      </c>
      <c r="C819" s="20" t="s">
        <v>12</v>
      </c>
      <c r="D819" s="20" t="s">
        <v>13</v>
      </c>
      <c r="E819" s="15" t="e">
        <f t="shared" si="2"/>
        <v>#REF!</v>
      </c>
      <c r="F819" s="15" t="e">
        <f t="shared" si="3"/>
        <v>#REF!</v>
      </c>
    </row>
    <row r="820" spans="1:6" ht="15.75" customHeight="1" x14ac:dyDescent="0.25">
      <c r="A820" s="5" t="s">
        <v>1508</v>
      </c>
      <c r="B820" s="19" t="s">
        <v>385</v>
      </c>
      <c r="C820" s="20" t="s">
        <v>12</v>
      </c>
      <c r="D820" s="20" t="s">
        <v>13</v>
      </c>
      <c r="E820" s="15" t="e">
        <f t="shared" si="2"/>
        <v>#REF!</v>
      </c>
      <c r="F820" s="15" t="e">
        <f t="shared" si="3"/>
        <v>#REF!</v>
      </c>
    </row>
    <row r="821" spans="1:6" ht="15.75" customHeight="1" x14ac:dyDescent="0.25">
      <c r="A821" s="5" t="s">
        <v>2139</v>
      </c>
      <c r="B821" s="19" t="s">
        <v>389</v>
      </c>
      <c r="C821" s="20" t="s">
        <v>12</v>
      </c>
      <c r="D821" s="20" t="s">
        <v>13</v>
      </c>
      <c r="E821" s="15" t="e">
        <f t="shared" si="2"/>
        <v>#REF!</v>
      </c>
      <c r="F821" s="15" t="e">
        <f t="shared" si="3"/>
        <v>#REF!</v>
      </c>
    </row>
    <row r="822" spans="1:6" ht="15.75" customHeight="1" x14ac:dyDescent="0.25">
      <c r="A822" s="5" t="s">
        <v>395</v>
      </c>
      <c r="B822" s="19" t="s">
        <v>390</v>
      </c>
      <c r="C822" s="20" t="s">
        <v>12</v>
      </c>
      <c r="D822" s="20" t="s">
        <v>13</v>
      </c>
      <c r="E822" s="15" t="e">
        <f t="shared" si="2"/>
        <v>#REF!</v>
      </c>
      <c r="F822" s="15" t="e">
        <f t="shared" si="3"/>
        <v>#REF!</v>
      </c>
    </row>
    <row r="823" spans="1:6" ht="15.75" customHeight="1" x14ac:dyDescent="0.25">
      <c r="A823" s="5" t="s">
        <v>397</v>
      </c>
      <c r="B823" s="19" t="s">
        <v>398</v>
      </c>
      <c r="C823" s="20" t="s">
        <v>12</v>
      </c>
      <c r="D823" s="20" t="s">
        <v>128</v>
      </c>
      <c r="E823" s="15" t="e">
        <f t="shared" si="2"/>
        <v>#REF!</v>
      </c>
      <c r="F823" s="15" t="e">
        <f t="shared" si="3"/>
        <v>#REF!</v>
      </c>
    </row>
    <row r="824" spans="1:6" ht="15.75" customHeight="1" x14ac:dyDescent="0.25">
      <c r="A824" s="5" t="s">
        <v>401</v>
      </c>
      <c r="B824" s="19" t="s">
        <v>393</v>
      </c>
      <c r="C824" s="20" t="s">
        <v>12</v>
      </c>
      <c r="D824" s="20" t="s">
        <v>13</v>
      </c>
      <c r="E824" s="15" t="e">
        <f t="shared" si="2"/>
        <v>#REF!</v>
      </c>
      <c r="F824" s="15" t="e">
        <f t="shared" si="3"/>
        <v>#REF!</v>
      </c>
    </row>
    <row r="825" spans="1:6" ht="15.75" customHeight="1" x14ac:dyDescent="0.25">
      <c r="A825" s="5" t="s">
        <v>403</v>
      </c>
      <c r="B825" s="19" t="s">
        <v>404</v>
      </c>
      <c r="C825" s="20" t="s">
        <v>12</v>
      </c>
      <c r="D825" s="20" t="s">
        <v>128</v>
      </c>
      <c r="E825" s="15" t="e">
        <f t="shared" si="2"/>
        <v>#REF!</v>
      </c>
      <c r="F825" s="15" t="e">
        <f t="shared" si="3"/>
        <v>#REF!</v>
      </c>
    </row>
    <row r="826" spans="1:6" ht="15.75" customHeight="1" x14ac:dyDescent="0.25">
      <c r="A826" s="5" t="s">
        <v>408</v>
      </c>
      <c r="B826" s="19" t="s">
        <v>409</v>
      </c>
      <c r="C826" s="20" t="s">
        <v>12</v>
      </c>
      <c r="D826" s="20" t="s">
        <v>128</v>
      </c>
      <c r="E826" s="10"/>
      <c r="F826" s="10"/>
    </row>
    <row r="827" spans="1:6" ht="15.75" customHeight="1" x14ac:dyDescent="0.25">
      <c r="A827" s="5" t="s">
        <v>413</v>
      </c>
      <c r="B827" s="19" t="s">
        <v>414</v>
      </c>
      <c r="C827" s="20" t="s">
        <v>12</v>
      </c>
      <c r="D827" s="20" t="s">
        <v>128</v>
      </c>
      <c r="E827" s="10"/>
      <c r="F827" s="10"/>
    </row>
    <row r="828" spans="1:6" ht="15.75" customHeight="1" x14ac:dyDescent="0.25">
      <c r="A828" s="5" t="s">
        <v>417</v>
      </c>
      <c r="B828" s="19" t="s">
        <v>418</v>
      </c>
      <c r="C828" s="20" t="s">
        <v>12</v>
      </c>
      <c r="D828" s="20" t="s">
        <v>128</v>
      </c>
      <c r="E828" s="10"/>
      <c r="F828" s="10"/>
    </row>
    <row r="829" spans="1:6" ht="15.75" customHeight="1" x14ac:dyDescent="0.25">
      <c r="A829" s="5" t="s">
        <v>423</v>
      </c>
      <c r="B829" s="19" t="s">
        <v>424</v>
      </c>
      <c r="C829" s="20" t="s">
        <v>12</v>
      </c>
      <c r="D829" s="20" t="s">
        <v>128</v>
      </c>
      <c r="E829" s="10"/>
      <c r="F829" s="10"/>
    </row>
    <row r="830" spans="1:6" ht="15.75" customHeight="1" x14ac:dyDescent="0.25">
      <c r="A830" s="5"/>
      <c r="B830" s="19" t="s">
        <v>428</v>
      </c>
      <c r="C830" s="20" t="s">
        <v>12</v>
      </c>
      <c r="D830" s="20" t="s">
        <v>13</v>
      </c>
      <c r="E830" s="10"/>
      <c r="F830" s="10"/>
    </row>
    <row r="831" spans="1:6" ht="15.75" customHeight="1" x14ac:dyDescent="0.25">
      <c r="A831" s="5"/>
      <c r="B831" s="19" t="s">
        <v>394</v>
      </c>
      <c r="C831" s="20" t="s">
        <v>12</v>
      </c>
      <c r="D831" s="20" t="s">
        <v>13</v>
      </c>
      <c r="E831" s="10"/>
      <c r="F831" s="10"/>
    </row>
    <row r="832" spans="1:6" ht="15.75" customHeight="1" x14ac:dyDescent="0.25">
      <c r="A832" s="5"/>
      <c r="B832" s="19" t="s">
        <v>432</v>
      </c>
      <c r="C832" s="20" t="s">
        <v>12</v>
      </c>
      <c r="D832" s="20" t="s">
        <v>13</v>
      </c>
      <c r="E832" s="10"/>
      <c r="F832" s="10"/>
    </row>
    <row r="833" spans="1:6" ht="15.75" customHeight="1" x14ac:dyDescent="0.25">
      <c r="A833" s="5"/>
      <c r="B833" s="19" t="s">
        <v>400</v>
      </c>
      <c r="C833" s="20" t="s">
        <v>12</v>
      </c>
      <c r="D833" s="20" t="s">
        <v>13</v>
      </c>
      <c r="E833" s="10"/>
      <c r="F833" s="10"/>
    </row>
    <row r="834" spans="1:6" ht="15.75" customHeight="1" x14ac:dyDescent="0.25">
      <c r="A834" s="5"/>
      <c r="B834" s="19" t="s">
        <v>402</v>
      </c>
      <c r="C834" s="20" t="s">
        <v>12</v>
      </c>
      <c r="D834" s="20" t="s">
        <v>13</v>
      </c>
      <c r="E834" s="10"/>
      <c r="F834" s="10"/>
    </row>
    <row r="835" spans="1:6" ht="15.75" customHeight="1" x14ac:dyDescent="0.25">
      <c r="A835" s="5"/>
      <c r="B835" s="19" t="s">
        <v>407</v>
      </c>
      <c r="C835" s="20" t="s">
        <v>12</v>
      </c>
      <c r="D835" s="20" t="s">
        <v>13</v>
      </c>
      <c r="E835" s="10"/>
      <c r="F835" s="10"/>
    </row>
    <row r="836" spans="1:6" ht="15.75" customHeight="1" x14ac:dyDescent="0.25">
      <c r="A836" s="5"/>
      <c r="B836" s="19" t="s">
        <v>412</v>
      </c>
      <c r="C836" s="20" t="s">
        <v>12</v>
      </c>
      <c r="D836" s="20" t="s">
        <v>13</v>
      </c>
      <c r="E836" s="10"/>
      <c r="F836" s="10"/>
    </row>
    <row r="837" spans="1:6" ht="15.75" customHeight="1" x14ac:dyDescent="0.25">
      <c r="A837" s="5"/>
      <c r="B837" s="19" t="s">
        <v>416</v>
      </c>
      <c r="C837" s="20" t="s">
        <v>12</v>
      </c>
      <c r="D837" s="20" t="s">
        <v>13</v>
      </c>
      <c r="E837" s="10"/>
      <c r="F837" s="10"/>
    </row>
    <row r="838" spans="1:6" ht="15.75" customHeight="1" x14ac:dyDescent="0.25">
      <c r="A838" s="5"/>
      <c r="B838" s="19" t="s">
        <v>441</v>
      </c>
      <c r="C838" s="20" t="s">
        <v>12</v>
      </c>
      <c r="D838" s="20" t="s">
        <v>13</v>
      </c>
      <c r="E838" s="10"/>
      <c r="F838" s="10"/>
    </row>
    <row r="839" spans="1:6" ht="15.75" customHeight="1" x14ac:dyDescent="0.25">
      <c r="A839" s="5"/>
      <c r="B839" s="19" t="s">
        <v>427</v>
      </c>
      <c r="C839" s="20" t="s">
        <v>12</v>
      </c>
      <c r="D839" s="20" t="s">
        <v>13</v>
      </c>
      <c r="E839" s="10"/>
      <c r="F839" s="10"/>
    </row>
    <row r="840" spans="1:6" ht="15.75" customHeight="1" x14ac:dyDescent="0.25">
      <c r="A840" s="5"/>
      <c r="B840" s="19" t="s">
        <v>1515</v>
      </c>
      <c r="C840" s="20" t="s">
        <v>12</v>
      </c>
      <c r="D840" s="20" t="s">
        <v>13</v>
      </c>
      <c r="E840" s="10"/>
      <c r="F840" s="10"/>
    </row>
    <row r="841" spans="1:6" ht="15.75" customHeight="1" x14ac:dyDescent="0.25">
      <c r="A841" s="5"/>
      <c r="B841" s="19" t="s">
        <v>431</v>
      </c>
      <c r="C841" s="20" t="s">
        <v>12</v>
      </c>
      <c r="D841" s="20" t="s">
        <v>13</v>
      </c>
      <c r="E841" s="10"/>
      <c r="F841" s="10"/>
    </row>
    <row r="842" spans="1:6" ht="15.75" customHeight="1" x14ac:dyDescent="0.25">
      <c r="A842" s="5"/>
      <c r="B842" s="19" t="s">
        <v>1521</v>
      </c>
      <c r="C842" s="20" t="s">
        <v>12</v>
      </c>
      <c r="D842" s="20" t="s">
        <v>13</v>
      </c>
      <c r="E842" s="10"/>
      <c r="F842" s="10"/>
    </row>
    <row r="843" spans="1:6" ht="15.75" customHeight="1" x14ac:dyDescent="0.25">
      <c r="A843" s="5"/>
      <c r="B843" s="19" t="s">
        <v>437</v>
      </c>
      <c r="C843" s="20" t="s">
        <v>12</v>
      </c>
      <c r="D843" s="20" t="s">
        <v>13</v>
      </c>
      <c r="E843" s="10"/>
      <c r="F843" s="10"/>
    </row>
    <row r="844" spans="1:6" ht="15.75" customHeight="1" x14ac:dyDescent="0.25">
      <c r="A844" s="5"/>
      <c r="B844" s="19" t="s">
        <v>1513</v>
      </c>
      <c r="C844" s="20" t="s">
        <v>12</v>
      </c>
      <c r="D844" s="20" t="s">
        <v>128</v>
      </c>
      <c r="E844" s="10"/>
      <c r="F844" s="10"/>
    </row>
    <row r="845" spans="1:6" ht="15.75" customHeight="1" x14ac:dyDescent="0.25">
      <c r="A845" s="5"/>
      <c r="B845" s="19" t="s">
        <v>1514</v>
      </c>
      <c r="C845" s="20" t="s">
        <v>12</v>
      </c>
      <c r="D845" s="20" t="s">
        <v>128</v>
      </c>
      <c r="E845" s="10"/>
      <c r="F845" s="10"/>
    </row>
    <row r="846" spans="1:6" ht="15.75" customHeight="1" x14ac:dyDescent="0.25">
      <c r="A846" s="5"/>
      <c r="B846" s="19" t="s">
        <v>439</v>
      </c>
      <c r="C846" s="20" t="s">
        <v>12</v>
      </c>
      <c r="D846" s="20" t="s">
        <v>13</v>
      </c>
      <c r="E846" s="10"/>
      <c r="F846" s="10"/>
    </row>
    <row r="847" spans="1:6" ht="15.75" customHeight="1" x14ac:dyDescent="0.25">
      <c r="A847" s="5"/>
      <c r="B847" s="19" t="s">
        <v>440</v>
      </c>
      <c r="C847" s="20" t="s">
        <v>12</v>
      </c>
      <c r="D847" s="20" t="s">
        <v>13</v>
      </c>
      <c r="E847" s="10"/>
      <c r="F847" s="10"/>
    </row>
    <row r="848" spans="1:6" ht="15.75" customHeight="1" x14ac:dyDescent="0.25">
      <c r="A848" s="5"/>
      <c r="B848" s="19" t="s">
        <v>442</v>
      </c>
      <c r="C848" s="20" t="s">
        <v>12</v>
      </c>
      <c r="D848" s="20" t="s">
        <v>13</v>
      </c>
      <c r="E848" s="10"/>
      <c r="F848" s="10"/>
    </row>
    <row r="849" spans="1:6" ht="15.75" customHeight="1" x14ac:dyDescent="0.25">
      <c r="A849" s="5"/>
      <c r="B849" s="19" t="s">
        <v>443</v>
      </c>
      <c r="C849" s="20" t="s">
        <v>12</v>
      </c>
      <c r="D849" s="20" t="s">
        <v>13</v>
      </c>
      <c r="E849" s="10"/>
      <c r="F849" s="10"/>
    </row>
    <row r="850" spans="1:6" ht="15.75" customHeight="1" x14ac:dyDescent="0.25">
      <c r="A850" s="5"/>
      <c r="B850" s="19" t="s">
        <v>1517</v>
      </c>
      <c r="C850" s="20" t="s">
        <v>12</v>
      </c>
      <c r="D850" s="20" t="s">
        <v>128</v>
      </c>
      <c r="E850" s="10"/>
      <c r="F850" s="10"/>
    </row>
    <row r="851" spans="1:6" ht="15.75" customHeight="1" x14ac:dyDescent="0.25">
      <c r="A851" s="5"/>
      <c r="B851" s="19" t="s">
        <v>1542</v>
      </c>
      <c r="C851" s="20" t="s">
        <v>12</v>
      </c>
      <c r="D851" s="20" t="s">
        <v>128</v>
      </c>
      <c r="E851" s="10"/>
      <c r="F851" s="10"/>
    </row>
    <row r="852" spans="1:6" ht="15.75" customHeight="1" x14ac:dyDescent="0.25">
      <c r="A852" s="5"/>
      <c r="B852" s="19" t="s">
        <v>1547</v>
      </c>
      <c r="C852" s="20" t="s">
        <v>12</v>
      </c>
      <c r="D852" s="20" t="s">
        <v>128</v>
      </c>
      <c r="E852" s="10"/>
      <c r="F852" s="10"/>
    </row>
    <row r="853" spans="1:6" ht="15.75" customHeight="1" x14ac:dyDescent="0.25">
      <c r="A853" s="5"/>
      <c r="B853" s="19" t="s">
        <v>1548</v>
      </c>
      <c r="C853" s="20" t="s">
        <v>12</v>
      </c>
      <c r="D853" s="20" t="s">
        <v>128</v>
      </c>
      <c r="E853" s="10"/>
      <c r="F853" s="10"/>
    </row>
    <row r="854" spans="1:6" ht="15.75" customHeight="1" x14ac:dyDescent="0.25">
      <c r="A854" s="5"/>
      <c r="B854" s="19" t="s">
        <v>1553</v>
      </c>
      <c r="C854" s="20" t="s">
        <v>12</v>
      </c>
      <c r="D854" s="20" t="s">
        <v>128</v>
      </c>
      <c r="E854" s="10"/>
      <c r="F854" s="10"/>
    </row>
    <row r="855" spans="1:6" ht="15.75" customHeight="1" x14ac:dyDescent="0.25">
      <c r="A855" s="5"/>
      <c r="B855" s="19" t="s">
        <v>1529</v>
      </c>
      <c r="C855" s="20" t="s">
        <v>12</v>
      </c>
      <c r="D855" s="20" t="s">
        <v>128</v>
      </c>
      <c r="E855" s="10"/>
      <c r="F855" s="10"/>
    </row>
    <row r="856" spans="1:6" ht="15.75" customHeight="1" x14ac:dyDescent="0.25">
      <c r="A856" s="5"/>
      <c r="B856" s="19" t="s">
        <v>444</v>
      </c>
      <c r="C856" s="20" t="s">
        <v>12</v>
      </c>
      <c r="D856" s="20" t="s">
        <v>128</v>
      </c>
      <c r="E856" s="10"/>
      <c r="F856" s="10"/>
    </row>
    <row r="857" spans="1:6" ht="15.75" customHeight="1" x14ac:dyDescent="0.25">
      <c r="A857" s="5"/>
      <c r="B857" s="19" t="s">
        <v>13350</v>
      </c>
      <c r="C857" s="20" t="s">
        <v>12</v>
      </c>
      <c r="D857" s="20" t="s">
        <v>128</v>
      </c>
      <c r="E857" s="10"/>
      <c r="F857" s="10"/>
    </row>
    <row r="858" spans="1:6" ht="15.75" customHeight="1" x14ac:dyDescent="0.25">
      <c r="A858" s="5"/>
      <c r="B858" s="19" t="s">
        <v>1560</v>
      </c>
      <c r="C858" s="20" t="s">
        <v>12</v>
      </c>
      <c r="D858" s="20" t="s">
        <v>128</v>
      </c>
      <c r="E858" s="10"/>
      <c r="F858" s="10"/>
    </row>
    <row r="859" spans="1:6" ht="15.75" customHeight="1" x14ac:dyDescent="0.25">
      <c r="A859" s="5"/>
      <c r="B859" s="19" t="s">
        <v>1538</v>
      </c>
      <c r="C859" s="20" t="s">
        <v>12</v>
      </c>
      <c r="D859" s="20" t="s">
        <v>128</v>
      </c>
      <c r="E859" s="10"/>
      <c r="F859" s="10"/>
    </row>
    <row r="860" spans="1:6" ht="15.75" customHeight="1" x14ac:dyDescent="0.25">
      <c r="A860" s="5"/>
      <c r="B860" s="19" t="s">
        <v>1567</v>
      </c>
      <c r="C860" s="20" t="s">
        <v>12</v>
      </c>
      <c r="D860" s="20" t="s">
        <v>128</v>
      </c>
      <c r="E860" s="10"/>
      <c r="F860" s="10"/>
    </row>
    <row r="861" spans="1:6" ht="15.75" customHeight="1" x14ac:dyDescent="0.25">
      <c r="A861" s="5"/>
      <c r="B861" s="19" t="s">
        <v>35</v>
      </c>
      <c r="C861" s="20" t="s">
        <v>12</v>
      </c>
      <c r="D861" s="20" t="s">
        <v>13</v>
      </c>
      <c r="E861" s="10"/>
      <c r="F861" s="10"/>
    </row>
    <row r="862" spans="1:6" ht="15.75" customHeight="1" x14ac:dyDescent="0.25">
      <c r="A862" s="5"/>
      <c r="B862" s="19" t="s">
        <v>1570</v>
      </c>
      <c r="C862" s="20" t="s">
        <v>12</v>
      </c>
      <c r="D862" s="20" t="s">
        <v>128</v>
      </c>
      <c r="E862" s="10"/>
      <c r="F862" s="10"/>
    </row>
    <row r="863" spans="1:6" ht="15.75" customHeight="1" x14ac:dyDescent="0.25">
      <c r="A863" s="5"/>
      <c r="B863" s="19" t="s">
        <v>449</v>
      </c>
      <c r="C863" s="20" t="s">
        <v>12</v>
      </c>
      <c r="D863" s="20" t="s">
        <v>128</v>
      </c>
      <c r="E863" s="10"/>
      <c r="F863" s="10"/>
    </row>
    <row r="864" spans="1:6" ht="15.75" customHeight="1" x14ac:dyDescent="0.25">
      <c r="A864" s="5"/>
      <c r="B864" s="19" t="s">
        <v>1552</v>
      </c>
      <c r="C864" s="20" t="s">
        <v>12</v>
      </c>
      <c r="D864" s="20" t="s">
        <v>128</v>
      </c>
      <c r="E864" s="10"/>
      <c r="F864" s="10"/>
    </row>
    <row r="865" spans="1:6" ht="15.75" customHeight="1" x14ac:dyDescent="0.25">
      <c r="A865" s="5"/>
      <c r="B865" s="19" t="s">
        <v>451</v>
      </c>
      <c r="C865" s="20" t="s">
        <v>12</v>
      </c>
      <c r="D865" s="20" t="s">
        <v>128</v>
      </c>
      <c r="E865" s="10"/>
      <c r="F865" s="10"/>
    </row>
    <row r="866" spans="1:6" ht="15.75" customHeight="1" x14ac:dyDescent="0.25">
      <c r="A866" s="5"/>
      <c r="B866" s="19" t="s">
        <v>1575</v>
      </c>
      <c r="C866" s="20" t="s">
        <v>12</v>
      </c>
      <c r="D866" s="20" t="s">
        <v>128</v>
      </c>
      <c r="E866" s="10"/>
      <c r="F866" s="10"/>
    </row>
    <row r="867" spans="1:6" ht="15.75" customHeight="1" x14ac:dyDescent="0.25">
      <c r="A867" s="5"/>
      <c r="B867" s="19" t="s">
        <v>447</v>
      </c>
      <c r="C867" s="20" t="s">
        <v>12</v>
      </c>
      <c r="D867" s="20" t="s">
        <v>13</v>
      </c>
      <c r="E867" s="10"/>
      <c r="F867" s="10"/>
    </row>
    <row r="868" spans="1:6" ht="15.75" customHeight="1" x14ac:dyDescent="0.25">
      <c r="A868" s="5"/>
      <c r="B868" s="19" t="s">
        <v>1578</v>
      </c>
      <c r="C868" s="20" t="s">
        <v>12</v>
      </c>
      <c r="D868" s="20" t="s">
        <v>128</v>
      </c>
      <c r="E868" s="10"/>
      <c r="F868" s="10"/>
    </row>
    <row r="869" spans="1:6" ht="15.75" customHeight="1" x14ac:dyDescent="0.25">
      <c r="A869" s="5"/>
      <c r="B869" s="19" t="s">
        <v>13282</v>
      </c>
      <c r="C869" s="20" t="s">
        <v>12</v>
      </c>
      <c r="D869" s="20" t="s">
        <v>128</v>
      </c>
      <c r="E869" s="10"/>
      <c r="F869" s="10"/>
    </row>
    <row r="870" spans="1:6" ht="15.75" customHeight="1" x14ac:dyDescent="0.25">
      <c r="A870" s="5"/>
      <c r="B870" s="19" t="s">
        <v>13283</v>
      </c>
      <c r="C870" s="20" t="s">
        <v>12</v>
      </c>
      <c r="D870" s="20" t="s">
        <v>128</v>
      </c>
      <c r="E870" s="10"/>
      <c r="F870" s="10"/>
    </row>
    <row r="871" spans="1:6" ht="15.75" customHeight="1" x14ac:dyDescent="0.25">
      <c r="A871" s="5"/>
      <c r="B871" s="19" t="s">
        <v>459</v>
      </c>
      <c r="C871" s="20" t="s">
        <v>12</v>
      </c>
      <c r="D871" s="20" t="s">
        <v>128</v>
      </c>
      <c r="E871" s="10"/>
      <c r="F871" s="10"/>
    </row>
    <row r="872" spans="1:6" ht="15.75" customHeight="1" x14ac:dyDescent="0.25">
      <c r="A872" s="5"/>
      <c r="B872" s="19" t="s">
        <v>448</v>
      </c>
      <c r="C872" s="20" t="s">
        <v>12</v>
      </c>
      <c r="D872" s="20" t="s">
        <v>13</v>
      </c>
      <c r="E872" s="10"/>
      <c r="F872" s="10"/>
    </row>
    <row r="873" spans="1:6" ht="15.75" customHeight="1" x14ac:dyDescent="0.25">
      <c r="A873" s="5"/>
      <c r="B873" s="19" t="s">
        <v>1571</v>
      </c>
      <c r="C873" s="20" t="s">
        <v>12</v>
      </c>
      <c r="D873" s="20" t="s">
        <v>128</v>
      </c>
      <c r="E873" s="10"/>
      <c r="F873" s="10"/>
    </row>
    <row r="874" spans="1:6" ht="15.75" customHeight="1" x14ac:dyDescent="0.25">
      <c r="A874" s="5"/>
      <c r="B874" s="19" t="s">
        <v>450</v>
      </c>
      <c r="C874" s="20" t="s">
        <v>12</v>
      </c>
      <c r="D874" s="20" t="s">
        <v>13</v>
      </c>
      <c r="E874" s="10"/>
      <c r="F874" s="10"/>
    </row>
    <row r="875" spans="1:6" ht="15.75" customHeight="1" x14ac:dyDescent="0.25">
      <c r="A875" s="5"/>
      <c r="B875" s="19" t="s">
        <v>1574</v>
      </c>
      <c r="C875" s="20" t="s">
        <v>12</v>
      </c>
      <c r="D875" s="20" t="s">
        <v>128</v>
      </c>
      <c r="E875" s="10"/>
      <c r="F875" s="10"/>
    </row>
    <row r="876" spans="1:6" ht="15.75" customHeight="1" x14ac:dyDescent="0.25">
      <c r="A876" s="5"/>
      <c r="B876" s="19" t="s">
        <v>453</v>
      </c>
      <c r="C876" s="20" t="s">
        <v>12</v>
      </c>
      <c r="D876" s="20" t="s">
        <v>13</v>
      </c>
      <c r="E876" s="10"/>
      <c r="F876" s="10"/>
    </row>
    <row r="877" spans="1:6" ht="15.75" customHeight="1" x14ac:dyDescent="0.25">
      <c r="A877" s="5"/>
      <c r="B877" s="19" t="s">
        <v>465</v>
      </c>
      <c r="C877" s="20" t="s">
        <v>12</v>
      </c>
      <c r="D877" s="20" t="s">
        <v>128</v>
      </c>
      <c r="E877" s="10"/>
      <c r="F877" s="10"/>
    </row>
    <row r="878" spans="1:6" ht="15.75" customHeight="1" x14ac:dyDescent="0.25">
      <c r="A878" s="5"/>
      <c r="B878" s="19" t="s">
        <v>469</v>
      </c>
      <c r="C878" s="20" t="s">
        <v>12</v>
      </c>
      <c r="D878" s="20" t="s">
        <v>13</v>
      </c>
      <c r="E878" s="10"/>
      <c r="F878" s="10"/>
    </row>
    <row r="879" spans="1:6" ht="15.75" customHeight="1" x14ac:dyDescent="0.25">
      <c r="A879" s="5"/>
      <c r="B879" s="19" t="s">
        <v>1586</v>
      </c>
      <c r="C879" s="20" t="s">
        <v>12</v>
      </c>
      <c r="D879" s="20" t="s">
        <v>128</v>
      </c>
      <c r="E879" s="10"/>
      <c r="F879" s="10"/>
    </row>
    <row r="880" spans="1:6" ht="15.75" customHeight="1" x14ac:dyDescent="0.25">
      <c r="A880" s="5"/>
      <c r="B880" s="19" t="s">
        <v>13351</v>
      </c>
      <c r="C880" s="20" t="s">
        <v>12</v>
      </c>
      <c r="D880" s="20" t="s">
        <v>128</v>
      </c>
      <c r="E880" s="10"/>
      <c r="F880" s="10"/>
    </row>
    <row r="881" spans="1:6" ht="15.75" customHeight="1" x14ac:dyDescent="0.25">
      <c r="A881" s="5"/>
      <c r="B881" s="19" t="s">
        <v>457</v>
      </c>
      <c r="C881" s="20" t="s">
        <v>12</v>
      </c>
      <c r="D881" s="20" t="s">
        <v>13</v>
      </c>
      <c r="E881" s="10"/>
      <c r="F881" s="10"/>
    </row>
    <row r="882" spans="1:6" ht="15.75" customHeight="1" x14ac:dyDescent="0.25">
      <c r="A882" s="5"/>
      <c r="B882" s="19" t="s">
        <v>1590</v>
      </c>
      <c r="C882" s="20" t="s">
        <v>12</v>
      </c>
      <c r="D882" s="20" t="s">
        <v>13</v>
      </c>
      <c r="E882" s="10"/>
      <c r="F882" s="10"/>
    </row>
    <row r="883" spans="1:6" ht="15.75" customHeight="1" x14ac:dyDescent="0.25">
      <c r="A883" s="5"/>
      <c r="B883" s="19" t="s">
        <v>462</v>
      </c>
      <c r="C883" s="20" t="s">
        <v>12</v>
      </c>
      <c r="D883" s="20" t="s">
        <v>13</v>
      </c>
      <c r="E883" s="10"/>
      <c r="F883" s="10"/>
    </row>
    <row r="884" spans="1:6" ht="15.75" customHeight="1" x14ac:dyDescent="0.25">
      <c r="A884" s="5"/>
      <c r="B884" s="19" t="s">
        <v>474</v>
      </c>
      <c r="C884" s="20" t="s">
        <v>12</v>
      </c>
      <c r="D884" s="20" t="s">
        <v>128</v>
      </c>
      <c r="E884" s="10"/>
      <c r="F884" s="10"/>
    </row>
    <row r="885" spans="1:6" ht="15.75" customHeight="1" x14ac:dyDescent="0.25">
      <c r="A885" s="5"/>
      <c r="B885" s="19" t="s">
        <v>1583</v>
      </c>
      <c r="C885" s="20" t="s">
        <v>12</v>
      </c>
      <c r="D885" s="20" t="s">
        <v>128</v>
      </c>
      <c r="E885" s="10"/>
      <c r="F885" s="10"/>
    </row>
    <row r="886" spans="1:6" ht="15.75" customHeight="1" x14ac:dyDescent="0.25">
      <c r="A886" s="5"/>
      <c r="B886" s="19" t="s">
        <v>1597</v>
      </c>
      <c r="C886" s="20" t="s">
        <v>12</v>
      </c>
      <c r="D886" s="20" t="s">
        <v>128</v>
      </c>
      <c r="E886" s="10"/>
      <c r="F886" s="10"/>
    </row>
    <row r="887" spans="1:6" ht="15.75" customHeight="1" x14ac:dyDescent="0.25">
      <c r="A887" s="5"/>
      <c r="B887" s="19" t="s">
        <v>464</v>
      </c>
      <c r="C887" s="20" t="s">
        <v>12</v>
      </c>
      <c r="D887" s="20" t="s">
        <v>13</v>
      </c>
      <c r="E887" s="10"/>
      <c r="F887" s="10"/>
    </row>
    <row r="888" spans="1:6" ht="15.75" customHeight="1" x14ac:dyDescent="0.25">
      <c r="A888" s="5"/>
      <c r="B888" s="19" t="s">
        <v>468</v>
      </c>
      <c r="C888" s="20" t="s">
        <v>12</v>
      </c>
      <c r="D888" s="20" t="s">
        <v>13</v>
      </c>
      <c r="E888" s="10"/>
      <c r="F888" s="10"/>
    </row>
    <row r="889" spans="1:6" ht="15.75" customHeight="1" x14ac:dyDescent="0.25">
      <c r="A889" s="5"/>
      <c r="B889" s="19" t="s">
        <v>470</v>
      </c>
      <c r="C889" s="20" t="s">
        <v>12</v>
      </c>
      <c r="D889" s="20" t="s">
        <v>13</v>
      </c>
      <c r="E889" s="10"/>
      <c r="F889" s="10"/>
    </row>
    <row r="890" spans="1:6" ht="15.75" customHeight="1" x14ac:dyDescent="0.25">
      <c r="A890" s="5"/>
      <c r="B890" s="19" t="s">
        <v>1589</v>
      </c>
      <c r="C890" s="20" t="s">
        <v>12</v>
      </c>
      <c r="D890" s="20" t="s">
        <v>128</v>
      </c>
      <c r="E890" s="10"/>
      <c r="F890" s="10"/>
    </row>
    <row r="891" spans="1:6" ht="15.75" customHeight="1" x14ac:dyDescent="0.25">
      <c r="A891" s="5"/>
      <c r="B891" s="19" t="s">
        <v>13352</v>
      </c>
      <c r="C891" s="20" t="s">
        <v>12</v>
      </c>
      <c r="D891" s="20" t="s">
        <v>128</v>
      </c>
      <c r="E891" s="10"/>
      <c r="F891" s="10"/>
    </row>
    <row r="892" spans="1:6" ht="15.75" customHeight="1" x14ac:dyDescent="0.25">
      <c r="A892" s="5"/>
      <c r="B892" s="19" t="s">
        <v>1592</v>
      </c>
      <c r="C892" s="20" t="s">
        <v>12</v>
      </c>
      <c r="D892" s="20" t="s">
        <v>128</v>
      </c>
      <c r="E892" s="10"/>
      <c r="F892" s="10"/>
    </row>
    <row r="893" spans="1:6" ht="15.75" customHeight="1" x14ac:dyDescent="0.25">
      <c r="A893" s="5"/>
      <c r="B893" s="19" t="s">
        <v>1604</v>
      </c>
      <c r="C893" s="20" t="s">
        <v>12</v>
      </c>
      <c r="D893" s="20" t="s">
        <v>128</v>
      </c>
      <c r="E893" s="10"/>
      <c r="F893" s="10"/>
    </row>
    <row r="894" spans="1:6" ht="15.75" customHeight="1" x14ac:dyDescent="0.25">
      <c r="A894" s="5"/>
      <c r="B894" s="19" t="s">
        <v>1606</v>
      </c>
      <c r="C894" s="20" t="s">
        <v>12</v>
      </c>
      <c r="D894" s="20" t="s">
        <v>128</v>
      </c>
      <c r="E894" s="10"/>
      <c r="F894" s="10"/>
    </row>
    <row r="895" spans="1:6" ht="15.75" customHeight="1" x14ac:dyDescent="0.25">
      <c r="A895" s="5"/>
      <c r="B895" s="19" t="s">
        <v>487</v>
      </c>
      <c r="C895" s="20" t="s">
        <v>12</v>
      </c>
      <c r="D895" s="20" t="s">
        <v>128</v>
      </c>
      <c r="E895" s="10"/>
      <c r="F895" s="10"/>
    </row>
    <row r="896" spans="1:6" ht="15.75" customHeight="1" x14ac:dyDescent="0.25">
      <c r="A896" s="5"/>
      <c r="B896" s="19" t="s">
        <v>13353</v>
      </c>
      <c r="C896" s="20" t="s">
        <v>12</v>
      </c>
      <c r="D896" s="20" t="s">
        <v>128</v>
      </c>
      <c r="E896" s="10"/>
      <c r="F896" s="10"/>
    </row>
    <row r="897" spans="1:6" ht="15.75" customHeight="1" x14ac:dyDescent="0.25">
      <c r="A897" s="5"/>
      <c r="B897" s="19" t="s">
        <v>497</v>
      </c>
      <c r="C897" s="20" t="s">
        <v>12</v>
      </c>
      <c r="D897" s="20" t="s">
        <v>128</v>
      </c>
      <c r="E897" s="10"/>
      <c r="F897" s="10"/>
    </row>
    <row r="898" spans="1:6" ht="15.75" customHeight="1" x14ac:dyDescent="0.25">
      <c r="A898" s="5"/>
      <c r="B898" s="19" t="s">
        <v>479</v>
      </c>
      <c r="C898" s="20" t="s">
        <v>12</v>
      </c>
      <c r="D898" s="20" t="s">
        <v>13</v>
      </c>
      <c r="E898" s="10"/>
      <c r="F898" s="10"/>
    </row>
    <row r="899" spans="1:6" ht="15.75" customHeight="1" x14ac:dyDescent="0.25">
      <c r="A899" s="5"/>
      <c r="B899" s="19" t="s">
        <v>1602</v>
      </c>
      <c r="C899" s="20" t="s">
        <v>12</v>
      </c>
      <c r="D899" s="20" t="s">
        <v>128</v>
      </c>
      <c r="E899" s="10"/>
      <c r="F899" s="10"/>
    </row>
    <row r="900" spans="1:6" ht="15.75" customHeight="1" x14ac:dyDescent="0.25">
      <c r="A900" s="5"/>
      <c r="B900" s="19" t="s">
        <v>1610</v>
      </c>
      <c r="C900" s="20" t="s">
        <v>12</v>
      </c>
      <c r="D900" s="20" t="s">
        <v>13</v>
      </c>
      <c r="E900" s="10"/>
      <c r="F900" s="10"/>
    </row>
    <row r="901" spans="1:6" ht="15.75" customHeight="1" x14ac:dyDescent="0.25">
      <c r="A901" s="5"/>
      <c r="B901" s="19" t="s">
        <v>486</v>
      </c>
      <c r="C901" s="20" t="s">
        <v>12</v>
      </c>
      <c r="D901" s="20" t="s">
        <v>13</v>
      </c>
      <c r="E901" s="10"/>
      <c r="F901" s="10"/>
    </row>
    <row r="902" spans="1:6" ht="15.75" customHeight="1" x14ac:dyDescent="0.25">
      <c r="A902" s="5"/>
      <c r="B902" s="19" t="s">
        <v>503</v>
      </c>
      <c r="C902" s="20" t="s">
        <v>12</v>
      </c>
      <c r="D902" s="20" t="s">
        <v>128</v>
      </c>
      <c r="E902" s="10"/>
      <c r="F902" s="10"/>
    </row>
    <row r="903" spans="1:6" ht="15.75" customHeight="1" x14ac:dyDescent="0.25">
      <c r="A903" s="5"/>
      <c r="B903" s="19" t="s">
        <v>507</v>
      </c>
      <c r="C903" s="20" t="s">
        <v>12</v>
      </c>
      <c r="D903" s="20" t="s">
        <v>128</v>
      </c>
      <c r="E903" s="10"/>
      <c r="F903" s="10"/>
    </row>
    <row r="904" spans="1:6" ht="15.75" customHeight="1" x14ac:dyDescent="0.25">
      <c r="A904" s="5"/>
      <c r="B904" s="19" t="s">
        <v>1607</v>
      </c>
      <c r="C904" s="20" t="s">
        <v>12</v>
      </c>
      <c r="D904" s="20" t="s">
        <v>128</v>
      </c>
      <c r="E904" s="10"/>
      <c r="F904" s="10"/>
    </row>
    <row r="905" spans="1:6" ht="15.75" customHeight="1" x14ac:dyDescent="0.25">
      <c r="A905" s="5"/>
      <c r="B905" s="19" t="s">
        <v>510</v>
      </c>
      <c r="C905" s="20" t="s">
        <v>12</v>
      </c>
      <c r="D905" s="20" t="s">
        <v>128</v>
      </c>
      <c r="E905" s="10"/>
      <c r="F905" s="10"/>
    </row>
    <row r="906" spans="1:6" ht="15.75" customHeight="1" x14ac:dyDescent="0.25">
      <c r="A906" s="5"/>
      <c r="B906" s="19" t="s">
        <v>513</v>
      </c>
      <c r="C906" s="20" t="s">
        <v>12</v>
      </c>
      <c r="D906" s="20" t="s">
        <v>128</v>
      </c>
      <c r="E906" s="10"/>
      <c r="F906" s="10"/>
    </row>
    <row r="907" spans="1:6" ht="15.75" customHeight="1" x14ac:dyDescent="0.25">
      <c r="A907" s="5"/>
      <c r="B907" s="19" t="s">
        <v>490</v>
      </c>
      <c r="C907" s="20" t="s">
        <v>12</v>
      </c>
      <c r="D907" s="20" t="s">
        <v>13</v>
      </c>
      <c r="E907" s="10"/>
      <c r="F907" s="10"/>
    </row>
    <row r="908" spans="1:6" ht="15.75" customHeight="1" x14ac:dyDescent="0.25">
      <c r="A908" s="5"/>
      <c r="B908" s="19" t="s">
        <v>495</v>
      </c>
      <c r="C908" s="20" t="s">
        <v>12</v>
      </c>
      <c r="D908" s="20" t="s">
        <v>13</v>
      </c>
      <c r="E908" s="10"/>
      <c r="F908" s="10"/>
    </row>
    <row r="909" spans="1:6" ht="15.75" customHeight="1" x14ac:dyDescent="0.25">
      <c r="A909" s="5"/>
      <c r="B909" s="19" t="s">
        <v>13354</v>
      </c>
      <c r="C909" s="20" t="s">
        <v>12</v>
      </c>
      <c r="D909" s="20" t="s">
        <v>13</v>
      </c>
      <c r="E909" s="10"/>
      <c r="F909" s="10"/>
    </row>
    <row r="910" spans="1:6" ht="15.75" customHeight="1" x14ac:dyDescent="0.25">
      <c r="A910" s="5"/>
      <c r="B910" s="19" t="s">
        <v>501</v>
      </c>
      <c r="C910" s="20" t="s">
        <v>12</v>
      </c>
      <c r="D910" s="20" t="s">
        <v>13</v>
      </c>
      <c r="E910" s="10"/>
      <c r="F910" s="10"/>
    </row>
    <row r="911" spans="1:6" ht="15.75" customHeight="1" x14ac:dyDescent="0.25">
      <c r="A911" s="5"/>
      <c r="B911" s="19" t="s">
        <v>517</v>
      </c>
      <c r="C911" s="20" t="s">
        <v>12</v>
      </c>
      <c r="D911" s="20" t="s">
        <v>128</v>
      </c>
      <c r="E911" s="10"/>
      <c r="F911" s="10"/>
    </row>
    <row r="912" spans="1:6" ht="15.75" customHeight="1" x14ac:dyDescent="0.25">
      <c r="A912" s="5"/>
      <c r="B912" s="19" t="s">
        <v>1624</v>
      </c>
      <c r="C912" s="20" t="s">
        <v>12</v>
      </c>
      <c r="D912" s="20" t="s">
        <v>128</v>
      </c>
      <c r="E912" s="10"/>
      <c r="F912" s="10"/>
    </row>
    <row r="913" spans="1:6" ht="15.75" customHeight="1" x14ac:dyDescent="0.25">
      <c r="A913" s="5"/>
      <c r="B913" s="19" t="s">
        <v>522</v>
      </c>
      <c r="C913" s="20" t="s">
        <v>12</v>
      </c>
      <c r="D913" s="20" t="s">
        <v>13</v>
      </c>
      <c r="E913" s="10"/>
      <c r="F913" s="10"/>
    </row>
    <row r="914" spans="1:6" ht="15.75" customHeight="1" x14ac:dyDescent="0.25">
      <c r="A914" s="5"/>
      <c r="B914" s="19" t="s">
        <v>1630</v>
      </c>
      <c r="C914" s="20" t="s">
        <v>12</v>
      </c>
      <c r="D914" s="20" t="s">
        <v>13</v>
      </c>
      <c r="E914" s="10"/>
      <c r="F914" s="10"/>
    </row>
    <row r="915" spans="1:6" ht="15.75" customHeight="1" x14ac:dyDescent="0.25">
      <c r="A915" s="5"/>
      <c r="B915" s="19" t="s">
        <v>511</v>
      </c>
      <c r="C915" s="20" t="s">
        <v>12</v>
      </c>
      <c r="D915" s="20" t="s">
        <v>13</v>
      </c>
      <c r="E915" s="10"/>
      <c r="F915" s="10"/>
    </row>
    <row r="916" spans="1:6" ht="15.75" customHeight="1" x14ac:dyDescent="0.25">
      <c r="A916" s="5"/>
      <c r="B916" s="19" t="s">
        <v>1633</v>
      </c>
      <c r="C916" s="20" t="s">
        <v>12</v>
      </c>
      <c r="D916" s="20" t="s">
        <v>13</v>
      </c>
      <c r="E916" s="10"/>
      <c r="F916" s="10"/>
    </row>
    <row r="917" spans="1:6" ht="15.75" customHeight="1" x14ac:dyDescent="0.25">
      <c r="A917" s="5"/>
      <c r="B917" s="19" t="s">
        <v>1635</v>
      </c>
      <c r="C917" s="20" t="s">
        <v>12</v>
      </c>
      <c r="D917" s="20" t="s">
        <v>128</v>
      </c>
      <c r="E917" s="10"/>
      <c r="F917" s="10"/>
    </row>
    <row r="918" spans="1:6" ht="15.75" customHeight="1" x14ac:dyDescent="0.25">
      <c r="A918" s="5"/>
      <c r="B918" s="19" t="s">
        <v>13355</v>
      </c>
      <c r="C918" s="20" t="s">
        <v>12</v>
      </c>
      <c r="D918" s="20" t="s">
        <v>13</v>
      </c>
      <c r="E918" s="10"/>
      <c r="F918" s="10"/>
    </row>
    <row r="919" spans="1:6" ht="15.75" customHeight="1" x14ac:dyDescent="0.25">
      <c r="A919" s="5"/>
      <c r="B919" s="19" t="s">
        <v>13284</v>
      </c>
      <c r="C919" s="20" t="s">
        <v>12</v>
      </c>
      <c r="D919" s="20" t="s">
        <v>128</v>
      </c>
      <c r="E919" s="10"/>
      <c r="F919" s="10"/>
    </row>
    <row r="920" spans="1:6" ht="15.75" customHeight="1" x14ac:dyDescent="0.25">
      <c r="A920" s="5"/>
      <c r="B920" s="19" t="s">
        <v>1642</v>
      </c>
      <c r="C920" s="20" t="s">
        <v>12</v>
      </c>
      <c r="D920" s="20" t="s">
        <v>128</v>
      </c>
      <c r="E920" s="10"/>
      <c r="F920" s="10"/>
    </row>
    <row r="921" spans="1:6" ht="15.75" customHeight="1" x14ac:dyDescent="0.25">
      <c r="A921" s="5"/>
      <c r="B921" s="19" t="s">
        <v>13356</v>
      </c>
      <c r="C921" s="20" t="s">
        <v>12</v>
      </c>
      <c r="D921" s="20" t="s">
        <v>128</v>
      </c>
      <c r="E921" s="10"/>
      <c r="F921" s="10"/>
    </row>
    <row r="922" spans="1:6" ht="15.75" customHeight="1" x14ac:dyDescent="0.25">
      <c r="A922" s="5"/>
      <c r="B922" s="19" t="s">
        <v>1651</v>
      </c>
      <c r="C922" s="20" t="s">
        <v>12</v>
      </c>
      <c r="D922" s="20" t="s">
        <v>128</v>
      </c>
      <c r="E922" s="10"/>
      <c r="F922" s="10"/>
    </row>
    <row r="923" spans="1:6" ht="15.75" customHeight="1" x14ac:dyDescent="0.25">
      <c r="A923" s="5"/>
      <c r="B923" s="19" t="s">
        <v>1629</v>
      </c>
      <c r="C923" s="20" t="s">
        <v>12</v>
      </c>
      <c r="D923" s="20" t="s">
        <v>128</v>
      </c>
      <c r="E923" s="10"/>
      <c r="F923" s="10"/>
    </row>
    <row r="924" spans="1:6" ht="15.75" customHeight="1" x14ac:dyDescent="0.25">
      <c r="A924" s="5"/>
      <c r="B924" s="19" t="s">
        <v>528</v>
      </c>
      <c r="C924" s="20" t="s">
        <v>12</v>
      </c>
      <c r="D924" s="20" t="s">
        <v>13</v>
      </c>
      <c r="E924" s="10"/>
      <c r="F924" s="10"/>
    </row>
    <row r="925" spans="1:6" ht="15.75" customHeight="1" x14ac:dyDescent="0.25">
      <c r="A925" s="5"/>
      <c r="B925" s="19" t="s">
        <v>531</v>
      </c>
      <c r="C925" s="20" t="s">
        <v>12</v>
      </c>
      <c r="D925" s="20" t="s">
        <v>128</v>
      </c>
      <c r="E925" s="10"/>
      <c r="F925" s="10"/>
    </row>
    <row r="926" spans="1:6" ht="15.75" customHeight="1" x14ac:dyDescent="0.25">
      <c r="A926" s="5"/>
      <c r="B926" s="19" t="s">
        <v>1656</v>
      </c>
      <c r="C926" s="20" t="s">
        <v>12</v>
      </c>
      <c r="D926" s="20" t="s">
        <v>128</v>
      </c>
      <c r="E926" s="10"/>
      <c r="F926" s="10"/>
    </row>
    <row r="927" spans="1:6" ht="15.75" customHeight="1" x14ac:dyDescent="0.25">
      <c r="A927" s="5"/>
      <c r="B927" s="19" t="s">
        <v>1636</v>
      </c>
      <c r="C927" s="20" t="s">
        <v>12</v>
      </c>
      <c r="D927" s="20" t="s">
        <v>128</v>
      </c>
      <c r="E927" s="10"/>
      <c r="F927" s="10"/>
    </row>
    <row r="928" spans="1:6" ht="15.75" customHeight="1" x14ac:dyDescent="0.25">
      <c r="A928" s="5"/>
      <c r="B928" s="19" t="s">
        <v>536</v>
      </c>
      <c r="C928" s="20" t="s">
        <v>12</v>
      </c>
      <c r="D928" s="20" t="s">
        <v>128</v>
      </c>
      <c r="E928" s="10"/>
      <c r="F928" s="10"/>
    </row>
    <row r="929" spans="1:6" ht="15.75" customHeight="1" x14ac:dyDescent="0.25">
      <c r="A929" s="5"/>
      <c r="B929" s="19" t="s">
        <v>539</v>
      </c>
      <c r="C929" s="20" t="s">
        <v>12</v>
      </c>
      <c r="D929" s="20" t="s">
        <v>128</v>
      </c>
      <c r="E929" s="10"/>
      <c r="F929" s="10"/>
    </row>
    <row r="930" spans="1:6" ht="15.75" customHeight="1" x14ac:dyDescent="0.25">
      <c r="A930" s="5"/>
      <c r="B930" s="19" t="s">
        <v>545</v>
      </c>
      <c r="C930" s="20" t="s">
        <v>12</v>
      </c>
      <c r="D930" s="20" t="s">
        <v>128</v>
      </c>
      <c r="E930" s="10"/>
      <c r="F930" s="10"/>
    </row>
    <row r="931" spans="1:6" ht="15.75" customHeight="1" x14ac:dyDescent="0.25">
      <c r="A931" s="5"/>
      <c r="B931" s="19" t="s">
        <v>13357</v>
      </c>
      <c r="C931" s="20" t="s">
        <v>12</v>
      </c>
      <c r="D931" s="20" t="s">
        <v>128</v>
      </c>
      <c r="E931" s="10"/>
      <c r="F931" s="10"/>
    </row>
    <row r="932" spans="1:6" ht="15.75" customHeight="1" x14ac:dyDescent="0.25">
      <c r="A932" s="5"/>
      <c r="B932" s="19" t="s">
        <v>1665</v>
      </c>
      <c r="C932" s="20" t="s">
        <v>12</v>
      </c>
      <c r="D932" s="20" t="s">
        <v>128</v>
      </c>
      <c r="E932" s="10"/>
      <c r="F932" s="10"/>
    </row>
    <row r="933" spans="1:6" ht="15.75" customHeight="1" x14ac:dyDescent="0.25">
      <c r="A933" s="5"/>
      <c r="B933" s="19" t="s">
        <v>1654</v>
      </c>
      <c r="C933" s="20" t="s">
        <v>12</v>
      </c>
      <c r="D933" s="20" t="s">
        <v>128</v>
      </c>
      <c r="E933" s="10"/>
      <c r="F933" s="10"/>
    </row>
    <row r="934" spans="1:6" ht="15.75" customHeight="1" x14ac:dyDescent="0.25">
      <c r="A934" s="5"/>
      <c r="B934" s="19" t="s">
        <v>1671</v>
      </c>
      <c r="C934" s="20" t="s">
        <v>12</v>
      </c>
      <c r="D934" s="20" t="s">
        <v>13</v>
      </c>
      <c r="E934" s="10"/>
      <c r="F934" s="10"/>
    </row>
    <row r="935" spans="1:6" ht="15.75" customHeight="1" x14ac:dyDescent="0.25">
      <c r="A935" s="5"/>
      <c r="B935" s="19" t="s">
        <v>533</v>
      </c>
      <c r="C935" s="20" t="s">
        <v>12</v>
      </c>
      <c r="D935" s="20" t="s">
        <v>13</v>
      </c>
      <c r="E935" s="10"/>
      <c r="F935" s="10"/>
    </row>
    <row r="936" spans="1:6" ht="15.75" customHeight="1" x14ac:dyDescent="0.25">
      <c r="A936" s="5"/>
      <c r="B936" s="19" t="s">
        <v>1676</v>
      </c>
      <c r="C936" s="20" t="s">
        <v>12</v>
      </c>
      <c r="D936" s="20" t="s">
        <v>13</v>
      </c>
      <c r="E936" s="10"/>
      <c r="F936" s="10"/>
    </row>
    <row r="937" spans="1:6" ht="15.75" customHeight="1" x14ac:dyDescent="0.25">
      <c r="A937" s="5"/>
      <c r="B937" s="19" t="s">
        <v>1657</v>
      </c>
      <c r="C937" s="20" t="s">
        <v>12</v>
      </c>
      <c r="D937" s="20" t="s">
        <v>128</v>
      </c>
      <c r="E937" s="10"/>
      <c r="F937" s="10"/>
    </row>
    <row r="938" spans="1:6" ht="15.75" customHeight="1" x14ac:dyDescent="0.25">
      <c r="A938" s="5"/>
      <c r="B938" s="19" t="s">
        <v>554</v>
      </c>
      <c r="C938" s="20" t="s">
        <v>12</v>
      </c>
      <c r="D938" s="20" t="s">
        <v>128</v>
      </c>
      <c r="E938" s="10"/>
      <c r="F938" s="10"/>
    </row>
    <row r="939" spans="1:6" ht="15.75" customHeight="1" x14ac:dyDescent="0.25">
      <c r="A939" s="5"/>
      <c r="B939" s="19" t="s">
        <v>557</v>
      </c>
      <c r="C939" s="20" t="s">
        <v>12</v>
      </c>
      <c r="D939" s="20" t="s">
        <v>13</v>
      </c>
      <c r="E939" s="10"/>
      <c r="F939" s="10"/>
    </row>
    <row r="940" spans="1:6" ht="15.75" customHeight="1" x14ac:dyDescent="0.25">
      <c r="A940" s="5"/>
      <c r="B940" s="19" t="s">
        <v>551</v>
      </c>
      <c r="C940" s="20" t="s">
        <v>12</v>
      </c>
      <c r="D940" s="20" t="s">
        <v>13</v>
      </c>
      <c r="E940" s="10"/>
      <c r="F940" s="10"/>
    </row>
    <row r="941" spans="1:6" ht="15.75" customHeight="1" x14ac:dyDescent="0.25">
      <c r="A941" s="5"/>
      <c r="B941" s="19" t="s">
        <v>13358</v>
      </c>
      <c r="C941" s="20" t="s">
        <v>12</v>
      </c>
      <c r="D941" s="20" t="s">
        <v>128</v>
      </c>
      <c r="E941" s="10"/>
      <c r="F941" s="10"/>
    </row>
    <row r="942" spans="1:6" ht="15.75" customHeight="1" x14ac:dyDescent="0.25">
      <c r="A942" s="5"/>
      <c r="B942" s="19" t="s">
        <v>564</v>
      </c>
      <c r="C942" s="20" t="s">
        <v>12</v>
      </c>
      <c r="D942" s="20" t="s">
        <v>128</v>
      </c>
      <c r="E942" s="10"/>
      <c r="F942" s="10"/>
    </row>
    <row r="943" spans="1:6" ht="15.75" customHeight="1" x14ac:dyDescent="0.25">
      <c r="A943" s="5"/>
      <c r="B943" s="19" t="s">
        <v>1673</v>
      </c>
      <c r="C943" s="20" t="s">
        <v>12</v>
      </c>
      <c r="D943" s="20" t="s">
        <v>128</v>
      </c>
      <c r="E943" s="10"/>
      <c r="F943" s="10"/>
    </row>
    <row r="944" spans="1:6" ht="15.75" customHeight="1" x14ac:dyDescent="0.25">
      <c r="A944" s="5"/>
      <c r="B944" s="19" t="s">
        <v>1687</v>
      </c>
      <c r="C944" s="20" t="s">
        <v>12</v>
      </c>
      <c r="D944" s="20" t="s">
        <v>128</v>
      </c>
      <c r="E944" s="10"/>
      <c r="F944" s="10"/>
    </row>
    <row r="945" spans="1:6" ht="15.75" customHeight="1" x14ac:dyDescent="0.25">
      <c r="A945" s="5"/>
      <c r="B945" s="19" t="s">
        <v>1679</v>
      </c>
      <c r="C945" s="20" t="s">
        <v>12</v>
      </c>
      <c r="D945" s="20" t="s">
        <v>128</v>
      </c>
      <c r="E945" s="10"/>
      <c r="F945" s="10"/>
    </row>
    <row r="946" spans="1:6" ht="15.75" customHeight="1" x14ac:dyDescent="0.25">
      <c r="A946" s="5"/>
      <c r="B946" s="19" t="s">
        <v>13359</v>
      </c>
      <c r="C946" s="20" t="s">
        <v>12</v>
      </c>
      <c r="D946" s="20" t="s">
        <v>128</v>
      </c>
      <c r="E946" s="10"/>
      <c r="F946" s="10"/>
    </row>
    <row r="947" spans="1:6" ht="15.75" customHeight="1" x14ac:dyDescent="0.25">
      <c r="A947" s="5"/>
      <c r="B947" s="19" t="s">
        <v>571</v>
      </c>
      <c r="C947" s="20" t="s">
        <v>12</v>
      </c>
      <c r="D947" s="20" t="s">
        <v>13</v>
      </c>
      <c r="E947" s="10"/>
      <c r="F947" s="10"/>
    </row>
    <row r="948" spans="1:6" ht="15.75" customHeight="1" x14ac:dyDescent="0.25">
      <c r="A948" s="5"/>
      <c r="B948" s="19" t="s">
        <v>1693</v>
      </c>
      <c r="C948" s="20" t="s">
        <v>12</v>
      </c>
      <c r="D948" s="20" t="s">
        <v>128</v>
      </c>
      <c r="E948" s="10"/>
      <c r="F948" s="10"/>
    </row>
    <row r="949" spans="1:6" ht="15.75" customHeight="1" x14ac:dyDescent="0.25">
      <c r="A949" s="5"/>
      <c r="B949" s="19" t="s">
        <v>573</v>
      </c>
      <c r="C949" s="20" t="s">
        <v>12</v>
      </c>
      <c r="D949" s="20" t="s">
        <v>128</v>
      </c>
      <c r="E949" s="10"/>
      <c r="F949" s="10"/>
    </row>
    <row r="950" spans="1:6" ht="15.75" customHeight="1" x14ac:dyDescent="0.25">
      <c r="A950" s="5"/>
      <c r="B950" s="19" t="s">
        <v>576</v>
      </c>
      <c r="C950" s="20" t="s">
        <v>12</v>
      </c>
      <c r="D950" s="20" t="s">
        <v>128</v>
      </c>
      <c r="E950" s="10"/>
      <c r="F950" s="10"/>
    </row>
    <row r="951" spans="1:6" ht="15.75" customHeight="1" x14ac:dyDescent="0.25">
      <c r="A951" s="5"/>
      <c r="B951" s="19" t="s">
        <v>556</v>
      </c>
      <c r="C951" s="20" t="s">
        <v>12</v>
      </c>
      <c r="D951" s="20" t="s">
        <v>13</v>
      </c>
      <c r="E951" s="10"/>
      <c r="F951" s="10"/>
    </row>
    <row r="952" spans="1:6" ht="15.75" customHeight="1" x14ac:dyDescent="0.25">
      <c r="A952" s="5"/>
      <c r="B952" s="19" t="s">
        <v>559</v>
      </c>
      <c r="C952" s="20" t="s">
        <v>12</v>
      </c>
      <c r="D952" s="20" t="s">
        <v>13</v>
      </c>
      <c r="E952" s="10"/>
      <c r="F952" s="10"/>
    </row>
    <row r="953" spans="1:6" ht="15.75" customHeight="1" x14ac:dyDescent="0.25">
      <c r="A953" s="5"/>
      <c r="B953" s="19" t="s">
        <v>584</v>
      </c>
      <c r="C953" s="20" t="s">
        <v>12</v>
      </c>
      <c r="D953" s="20" t="s">
        <v>128</v>
      </c>
      <c r="E953" s="10"/>
      <c r="F953" s="10"/>
    </row>
    <row r="954" spans="1:6" ht="15.75" customHeight="1" x14ac:dyDescent="0.25">
      <c r="A954" s="5"/>
      <c r="B954" s="19" t="s">
        <v>562</v>
      </c>
      <c r="C954" s="20" t="s">
        <v>12</v>
      </c>
      <c r="D954" s="20" t="s">
        <v>13</v>
      </c>
      <c r="E954" s="10"/>
      <c r="F954" s="10"/>
    </row>
    <row r="955" spans="1:6" ht="15.75" customHeight="1" x14ac:dyDescent="0.25">
      <c r="A955" s="5"/>
      <c r="B955" s="19" t="s">
        <v>563</v>
      </c>
      <c r="C955" s="20" t="s">
        <v>12</v>
      </c>
      <c r="D955" s="20" t="s">
        <v>13</v>
      </c>
      <c r="E955" s="10"/>
      <c r="F955" s="10"/>
    </row>
    <row r="956" spans="1:6" ht="15.75" customHeight="1" x14ac:dyDescent="0.25">
      <c r="A956" s="5"/>
      <c r="B956" s="19" t="s">
        <v>566</v>
      </c>
      <c r="C956" s="20" t="s">
        <v>12</v>
      </c>
      <c r="D956" s="20" t="s">
        <v>13</v>
      </c>
      <c r="E956" s="10"/>
      <c r="F956" s="10"/>
    </row>
    <row r="957" spans="1:6" ht="15.75" customHeight="1" x14ac:dyDescent="0.25">
      <c r="A957" s="5"/>
      <c r="B957" s="19" t="s">
        <v>13360</v>
      </c>
      <c r="C957" s="20" t="s">
        <v>12</v>
      </c>
      <c r="D957" s="20" t="s">
        <v>128</v>
      </c>
      <c r="E957" s="10"/>
      <c r="F957" s="10"/>
    </row>
    <row r="958" spans="1:6" ht="15.75" customHeight="1" x14ac:dyDescent="0.25">
      <c r="A958" s="5"/>
      <c r="B958" s="19" t="s">
        <v>590</v>
      </c>
      <c r="C958" s="20" t="s">
        <v>12</v>
      </c>
      <c r="D958" s="20" t="s">
        <v>128</v>
      </c>
      <c r="E958" s="10"/>
      <c r="F958" s="10"/>
    </row>
    <row r="959" spans="1:6" ht="15.75" customHeight="1" x14ac:dyDescent="0.25">
      <c r="A959" s="5"/>
      <c r="B959" s="19" t="s">
        <v>570</v>
      </c>
      <c r="C959" s="20" t="s">
        <v>12</v>
      </c>
      <c r="D959" s="20" t="s">
        <v>13</v>
      </c>
      <c r="E959" s="10"/>
      <c r="F959" s="10"/>
    </row>
    <row r="960" spans="1:6" ht="15.75" customHeight="1" x14ac:dyDescent="0.25">
      <c r="A960" s="5"/>
      <c r="B960" s="19" t="s">
        <v>594</v>
      </c>
      <c r="C960" s="20" t="s">
        <v>12</v>
      </c>
      <c r="D960" s="20" t="s">
        <v>13</v>
      </c>
      <c r="E960" s="10"/>
      <c r="F960" s="10"/>
    </row>
    <row r="961" spans="1:6" ht="15.75" customHeight="1" x14ac:dyDescent="0.25">
      <c r="A961" s="5"/>
      <c r="B961" s="19" t="s">
        <v>597</v>
      </c>
      <c r="C961" s="20" t="s">
        <v>12</v>
      </c>
      <c r="D961" s="20" t="s">
        <v>128</v>
      </c>
      <c r="E961" s="10"/>
      <c r="F961" s="10"/>
    </row>
    <row r="962" spans="1:6" ht="15.75" customHeight="1" x14ac:dyDescent="0.25">
      <c r="A962" s="5"/>
      <c r="B962" s="19" t="s">
        <v>599</v>
      </c>
      <c r="C962" s="20" t="s">
        <v>12</v>
      </c>
      <c r="D962" s="20" t="s">
        <v>128</v>
      </c>
      <c r="E962" s="10"/>
      <c r="F962" s="10"/>
    </row>
    <row r="963" spans="1:6" ht="15.75" customHeight="1" x14ac:dyDescent="0.25">
      <c r="A963" s="5"/>
      <c r="B963" s="19" t="s">
        <v>574</v>
      </c>
      <c r="C963" s="20" t="s">
        <v>12</v>
      </c>
      <c r="D963" s="20" t="s">
        <v>13</v>
      </c>
      <c r="E963" s="10"/>
      <c r="F963" s="10"/>
    </row>
    <row r="964" spans="1:6" ht="15.75" customHeight="1" x14ac:dyDescent="0.25">
      <c r="A964" s="5"/>
      <c r="B964" s="19" t="s">
        <v>1710</v>
      </c>
      <c r="C964" s="20" t="s">
        <v>12</v>
      </c>
      <c r="D964" s="20" t="s">
        <v>13</v>
      </c>
      <c r="E964" s="10"/>
      <c r="F964" s="10"/>
    </row>
    <row r="965" spans="1:6" ht="15.75" customHeight="1" x14ac:dyDescent="0.25">
      <c r="A965" s="5"/>
      <c r="B965" s="19" t="s">
        <v>581</v>
      </c>
      <c r="C965" s="20" t="s">
        <v>12</v>
      </c>
      <c r="D965" s="20" t="s">
        <v>13</v>
      </c>
      <c r="E965" s="10"/>
      <c r="F965" s="10"/>
    </row>
    <row r="966" spans="1:6" ht="15.75" customHeight="1" x14ac:dyDescent="0.25">
      <c r="A966" s="5"/>
      <c r="B966" s="19" t="s">
        <v>1715</v>
      </c>
      <c r="C966" s="20" t="s">
        <v>12</v>
      </c>
      <c r="D966" s="20" t="s">
        <v>13</v>
      </c>
      <c r="E966" s="10"/>
      <c r="F966" s="10"/>
    </row>
    <row r="967" spans="1:6" ht="15.75" customHeight="1" x14ac:dyDescent="0.25">
      <c r="A967" s="5"/>
      <c r="B967" s="19" t="s">
        <v>1718</v>
      </c>
      <c r="C967" s="20" t="s">
        <v>12</v>
      </c>
      <c r="D967" s="20" t="s">
        <v>13</v>
      </c>
      <c r="E967" s="10"/>
      <c r="F967" s="10"/>
    </row>
    <row r="968" spans="1:6" ht="15.75" customHeight="1" x14ac:dyDescent="0.25">
      <c r="A968" s="5"/>
      <c r="B968" s="19" t="s">
        <v>1696</v>
      </c>
      <c r="C968" s="20" t="s">
        <v>12</v>
      </c>
      <c r="D968" s="20" t="s">
        <v>128</v>
      </c>
      <c r="E968" s="10"/>
      <c r="F968" s="10"/>
    </row>
    <row r="969" spans="1:6" ht="15.75" customHeight="1" x14ac:dyDescent="0.25">
      <c r="A969" s="5"/>
      <c r="B969" s="19" t="s">
        <v>1723</v>
      </c>
      <c r="C969" s="20" t="s">
        <v>12</v>
      </c>
      <c r="D969" s="20" t="s">
        <v>128</v>
      </c>
      <c r="E969" s="10"/>
      <c r="F969" s="10"/>
    </row>
    <row r="970" spans="1:6" ht="15.75" customHeight="1" x14ac:dyDescent="0.25">
      <c r="A970" s="5"/>
      <c r="B970" s="19" t="s">
        <v>1726</v>
      </c>
      <c r="C970" s="20" t="s">
        <v>12</v>
      </c>
      <c r="D970" s="20" t="s">
        <v>13</v>
      </c>
      <c r="E970" s="10"/>
      <c r="F970" s="10"/>
    </row>
    <row r="971" spans="1:6" ht="15.75" customHeight="1" x14ac:dyDescent="0.25">
      <c r="A971" s="5"/>
      <c r="B971" s="19" t="s">
        <v>602</v>
      </c>
      <c r="C971" s="20" t="s">
        <v>12</v>
      </c>
      <c r="D971" s="20" t="s">
        <v>13</v>
      </c>
      <c r="E971" s="10"/>
      <c r="F971" s="10"/>
    </row>
    <row r="972" spans="1:6" ht="15.75" customHeight="1" x14ac:dyDescent="0.25">
      <c r="A972" s="5"/>
      <c r="B972" s="19" t="s">
        <v>593</v>
      </c>
      <c r="C972" s="20" t="s">
        <v>12</v>
      </c>
      <c r="D972" s="20" t="s">
        <v>13</v>
      </c>
      <c r="E972" s="10"/>
      <c r="F972" s="10"/>
    </row>
    <row r="973" spans="1:6" ht="15.75" customHeight="1" x14ac:dyDescent="0.25">
      <c r="A973" s="5"/>
      <c r="B973" s="19" t="s">
        <v>606</v>
      </c>
      <c r="C973" s="20" t="s">
        <v>12</v>
      </c>
      <c r="D973" s="20" t="s">
        <v>13</v>
      </c>
      <c r="E973" s="10"/>
      <c r="F973" s="10"/>
    </row>
    <row r="974" spans="1:6" ht="15.75" customHeight="1" x14ac:dyDescent="0.25">
      <c r="A974" s="5"/>
      <c r="B974" s="19" t="s">
        <v>598</v>
      </c>
      <c r="C974" s="20" t="s">
        <v>12</v>
      </c>
      <c r="D974" s="20" t="s">
        <v>13</v>
      </c>
      <c r="E974" s="10"/>
      <c r="F974" s="10"/>
    </row>
    <row r="975" spans="1:6" ht="15.75" customHeight="1" x14ac:dyDescent="0.25">
      <c r="A975" s="5"/>
      <c r="B975" s="19" t="s">
        <v>601</v>
      </c>
      <c r="C975" s="20" t="s">
        <v>12</v>
      </c>
      <c r="D975" s="20" t="s">
        <v>13</v>
      </c>
      <c r="E975" s="10"/>
      <c r="F975" s="10"/>
    </row>
    <row r="976" spans="1:6" ht="15.75" customHeight="1" x14ac:dyDescent="0.25">
      <c r="A976" s="5"/>
      <c r="B976" s="19" t="s">
        <v>1734</v>
      </c>
      <c r="C976" s="20" t="s">
        <v>12</v>
      </c>
      <c r="D976" s="20" t="s">
        <v>128</v>
      </c>
      <c r="E976" s="10"/>
      <c r="F976" s="10"/>
    </row>
    <row r="977" spans="1:6" ht="15.75" customHeight="1" x14ac:dyDescent="0.25">
      <c r="A977" s="5"/>
      <c r="B977" s="19" t="s">
        <v>13285</v>
      </c>
      <c r="C977" s="20" t="s">
        <v>12</v>
      </c>
      <c r="D977" s="20" t="s">
        <v>128</v>
      </c>
      <c r="E977" s="10"/>
      <c r="F977" s="10"/>
    </row>
    <row r="978" spans="1:6" ht="15.75" customHeight="1" x14ac:dyDescent="0.25">
      <c r="A978" s="5"/>
      <c r="B978" s="19" t="s">
        <v>618</v>
      </c>
      <c r="C978" s="20" t="s">
        <v>12</v>
      </c>
      <c r="D978" s="20" t="s">
        <v>128</v>
      </c>
      <c r="E978" s="10"/>
      <c r="F978" s="10"/>
    </row>
    <row r="979" spans="1:6" ht="15.75" customHeight="1" x14ac:dyDescent="0.25">
      <c r="A979" s="5"/>
      <c r="B979" s="19" t="s">
        <v>1725</v>
      </c>
      <c r="C979" s="20" t="s">
        <v>12</v>
      </c>
      <c r="D979" s="20" t="s">
        <v>128</v>
      </c>
      <c r="E979" s="10"/>
      <c r="F979" s="10"/>
    </row>
    <row r="980" spans="1:6" ht="15.75" customHeight="1" x14ac:dyDescent="0.25">
      <c r="A980" s="5"/>
      <c r="B980" s="19" t="s">
        <v>604</v>
      </c>
      <c r="C980" s="20" t="s">
        <v>12</v>
      </c>
      <c r="D980" s="20" t="s">
        <v>13</v>
      </c>
      <c r="E980" s="10"/>
      <c r="F980" s="10"/>
    </row>
    <row r="981" spans="1:6" ht="15.75" customHeight="1" x14ac:dyDescent="0.25">
      <c r="A981" s="5"/>
      <c r="B981" s="19" t="s">
        <v>605</v>
      </c>
      <c r="C981" s="20" t="s">
        <v>12</v>
      </c>
      <c r="D981" s="20" t="s">
        <v>13</v>
      </c>
      <c r="E981" s="10"/>
      <c r="F981" s="10"/>
    </row>
    <row r="982" spans="1:6" ht="15.75" customHeight="1" x14ac:dyDescent="0.25">
      <c r="A982" s="5"/>
      <c r="B982" s="19" t="s">
        <v>608</v>
      </c>
      <c r="C982" s="20" t="s">
        <v>12</v>
      </c>
      <c r="D982" s="20" t="s">
        <v>13</v>
      </c>
      <c r="E982" s="10"/>
      <c r="F982" s="10"/>
    </row>
    <row r="983" spans="1:6" ht="15.75" customHeight="1" x14ac:dyDescent="0.25">
      <c r="A983" s="5"/>
      <c r="B983" s="19" t="s">
        <v>609</v>
      </c>
      <c r="C983" s="20" t="s">
        <v>12</v>
      </c>
      <c r="D983" s="20" t="s">
        <v>13</v>
      </c>
      <c r="E983" s="10"/>
      <c r="F983" s="10"/>
    </row>
    <row r="984" spans="1:6" ht="15.75" customHeight="1" x14ac:dyDescent="0.25">
      <c r="A984" s="5"/>
      <c r="B984" s="19" t="s">
        <v>1744</v>
      </c>
      <c r="C984" s="20" t="s">
        <v>12</v>
      </c>
      <c r="D984" s="20" t="s">
        <v>13</v>
      </c>
      <c r="E984" s="10"/>
      <c r="F984" s="10"/>
    </row>
    <row r="985" spans="1:6" ht="15.75" customHeight="1" x14ac:dyDescent="0.25">
      <c r="A985" s="5"/>
      <c r="B985" s="19" t="s">
        <v>612</v>
      </c>
      <c r="C985" s="20" t="s">
        <v>12</v>
      </c>
      <c r="D985" s="20" t="s">
        <v>13</v>
      </c>
      <c r="E985" s="10"/>
      <c r="F985" s="10"/>
    </row>
    <row r="986" spans="1:6" ht="15.75" customHeight="1" x14ac:dyDescent="0.25">
      <c r="A986" s="5"/>
      <c r="B986" s="19" t="s">
        <v>633</v>
      </c>
      <c r="C986" s="20" t="s">
        <v>12</v>
      </c>
      <c r="D986" s="20" t="s">
        <v>128</v>
      </c>
      <c r="E986" s="10"/>
      <c r="F986" s="10"/>
    </row>
    <row r="987" spans="1:6" ht="15.75" customHeight="1" x14ac:dyDescent="0.25">
      <c r="A987" s="5"/>
      <c r="B987" s="19" t="s">
        <v>616</v>
      </c>
      <c r="C987" s="20" t="s">
        <v>12</v>
      </c>
      <c r="D987" s="20" t="s">
        <v>13</v>
      </c>
      <c r="E987" s="10"/>
      <c r="F987" s="10"/>
    </row>
    <row r="988" spans="1:6" ht="15.75" customHeight="1" x14ac:dyDescent="0.25">
      <c r="A988" s="5"/>
      <c r="B988" s="19" t="s">
        <v>638</v>
      </c>
      <c r="C988" s="20" t="s">
        <v>12</v>
      </c>
      <c r="D988" s="20" t="s">
        <v>13</v>
      </c>
      <c r="E988" s="10"/>
      <c r="F988" s="10"/>
    </row>
    <row r="989" spans="1:6" ht="15.75" customHeight="1" x14ac:dyDescent="0.25">
      <c r="A989" s="5"/>
      <c r="B989" s="19" t="s">
        <v>13361</v>
      </c>
      <c r="C989" s="20" t="s">
        <v>12</v>
      </c>
      <c r="D989" s="20" t="s">
        <v>13</v>
      </c>
      <c r="E989" s="10"/>
      <c r="F989" s="10"/>
    </row>
    <row r="990" spans="1:6" ht="15.75" customHeight="1" x14ac:dyDescent="0.25">
      <c r="A990" s="5"/>
      <c r="B990" s="19" t="s">
        <v>646</v>
      </c>
      <c r="C990" s="20" t="s">
        <v>12</v>
      </c>
      <c r="D990" s="20" t="s">
        <v>13</v>
      </c>
      <c r="E990" s="10"/>
      <c r="F990" s="10"/>
    </row>
    <row r="991" spans="1:6" ht="15.75" customHeight="1" x14ac:dyDescent="0.25">
      <c r="A991" s="5"/>
      <c r="B991" s="19" t="s">
        <v>1749</v>
      </c>
      <c r="C991" s="20" t="s">
        <v>12</v>
      </c>
      <c r="D991" s="20" t="s">
        <v>13</v>
      </c>
      <c r="E991" s="10"/>
      <c r="F991" s="10"/>
    </row>
    <row r="992" spans="1:6" ht="15.75" customHeight="1" x14ac:dyDescent="0.25">
      <c r="A992" s="5"/>
      <c r="B992" s="19" t="s">
        <v>631</v>
      </c>
      <c r="C992" s="20" t="s">
        <v>12</v>
      </c>
      <c r="D992" s="20" t="s">
        <v>13</v>
      </c>
      <c r="E992" s="10"/>
      <c r="F992" s="10"/>
    </row>
    <row r="993" spans="1:6" ht="15.75" customHeight="1" x14ac:dyDescent="0.25">
      <c r="A993" s="5"/>
      <c r="B993" s="19" t="s">
        <v>13362</v>
      </c>
      <c r="C993" s="20" t="s">
        <v>12</v>
      </c>
      <c r="D993" s="20" t="s">
        <v>128</v>
      </c>
      <c r="E993" s="10"/>
      <c r="F993" s="10"/>
    </row>
    <row r="994" spans="1:6" ht="15.75" customHeight="1" x14ac:dyDescent="0.25">
      <c r="A994" s="5"/>
      <c r="B994" s="19" t="s">
        <v>1753</v>
      </c>
      <c r="C994" s="20" t="s">
        <v>12</v>
      </c>
      <c r="D994" s="20" t="s">
        <v>128</v>
      </c>
      <c r="E994" s="10"/>
      <c r="F994" s="10"/>
    </row>
    <row r="995" spans="1:6" ht="15.75" customHeight="1" x14ac:dyDescent="0.25">
      <c r="A995" s="5"/>
      <c r="B995" s="19" t="s">
        <v>654</v>
      </c>
      <c r="C995" s="20" t="s">
        <v>12</v>
      </c>
      <c r="D995" s="20" t="s">
        <v>128</v>
      </c>
      <c r="E995" s="10"/>
      <c r="F995" s="10"/>
    </row>
    <row r="996" spans="1:6" ht="15.75" customHeight="1" x14ac:dyDescent="0.25">
      <c r="A996" s="5"/>
      <c r="B996" s="19" t="s">
        <v>632</v>
      </c>
      <c r="C996" s="20" t="s">
        <v>12</v>
      </c>
      <c r="D996" s="20" t="s">
        <v>13</v>
      </c>
      <c r="E996" s="10"/>
      <c r="F996" s="10"/>
    </row>
    <row r="997" spans="1:6" ht="15.75" customHeight="1" x14ac:dyDescent="0.25">
      <c r="A997" s="5"/>
      <c r="B997" s="19" t="s">
        <v>636</v>
      </c>
      <c r="C997" s="20" t="s">
        <v>12</v>
      </c>
      <c r="D997" s="20" t="s">
        <v>13</v>
      </c>
      <c r="E997" s="10"/>
      <c r="F997" s="10"/>
    </row>
    <row r="998" spans="1:6" ht="15.75" customHeight="1" x14ac:dyDescent="0.25">
      <c r="A998" s="5"/>
      <c r="B998" s="19" t="s">
        <v>659</v>
      </c>
      <c r="C998" s="20" t="s">
        <v>12</v>
      </c>
      <c r="D998" s="20" t="s">
        <v>13</v>
      </c>
      <c r="E998" s="10"/>
      <c r="F998" s="10"/>
    </row>
    <row r="999" spans="1:6" ht="15.75" customHeight="1" x14ac:dyDescent="0.25">
      <c r="A999" s="5"/>
      <c r="B999" s="19" t="s">
        <v>13363</v>
      </c>
      <c r="C999" s="20" t="s">
        <v>12</v>
      </c>
      <c r="D999" s="20" t="s">
        <v>128</v>
      </c>
      <c r="E999" s="10"/>
      <c r="F999" s="10"/>
    </row>
    <row r="1000" spans="1:6" ht="15.75" customHeight="1" x14ac:dyDescent="0.25">
      <c r="A1000" s="5"/>
      <c r="B1000" s="19" t="s">
        <v>640</v>
      </c>
      <c r="C1000" s="20" t="s">
        <v>12</v>
      </c>
      <c r="D1000" s="20" t="s">
        <v>13</v>
      </c>
      <c r="E1000" s="10"/>
      <c r="F1000" s="10"/>
    </row>
    <row r="1001" spans="1:6" ht="15.75" customHeight="1" x14ac:dyDescent="0.25">
      <c r="A1001" s="5"/>
      <c r="B1001" s="19" t="s">
        <v>644</v>
      </c>
      <c r="C1001" s="20" t="s">
        <v>12</v>
      </c>
      <c r="D1001" s="20" t="s">
        <v>13</v>
      </c>
      <c r="E1001" s="10"/>
      <c r="F1001" s="10"/>
    </row>
    <row r="1002" spans="1:6" ht="15.75" customHeight="1" x14ac:dyDescent="0.25">
      <c r="A1002" s="5"/>
      <c r="B1002" s="19" t="s">
        <v>664</v>
      </c>
      <c r="C1002" s="20" t="s">
        <v>12</v>
      </c>
      <c r="D1002" s="20" t="s">
        <v>13</v>
      </c>
      <c r="E1002" s="10"/>
      <c r="F1002" s="10"/>
    </row>
    <row r="1003" spans="1:6" ht="15.75" customHeight="1" x14ac:dyDescent="0.25">
      <c r="A1003" s="5"/>
      <c r="B1003" s="19" t="s">
        <v>648</v>
      </c>
      <c r="C1003" s="20" t="s">
        <v>12</v>
      </c>
      <c r="D1003" s="20" t="s">
        <v>13</v>
      </c>
      <c r="E1003" s="10"/>
      <c r="F1003" s="10"/>
    </row>
    <row r="1004" spans="1:6" ht="15.75" customHeight="1" x14ac:dyDescent="0.25">
      <c r="A1004" s="5"/>
      <c r="B1004" s="19" t="s">
        <v>668</v>
      </c>
      <c r="C1004" s="20" t="s">
        <v>12</v>
      </c>
      <c r="D1004" s="20" t="s">
        <v>13</v>
      </c>
      <c r="E1004" s="10"/>
      <c r="F1004" s="10"/>
    </row>
    <row r="1005" spans="1:6" ht="15.75" customHeight="1" x14ac:dyDescent="0.25">
      <c r="A1005" s="5"/>
      <c r="B1005" s="19" t="s">
        <v>653</v>
      </c>
      <c r="C1005" s="20" t="s">
        <v>12</v>
      </c>
      <c r="D1005" s="20" t="s">
        <v>13</v>
      </c>
      <c r="E1005" s="10"/>
      <c r="F1005" s="10"/>
    </row>
    <row r="1006" spans="1:6" ht="15.75" customHeight="1" x14ac:dyDescent="0.25">
      <c r="A1006" s="5"/>
      <c r="B1006" s="19" t="s">
        <v>1769</v>
      </c>
      <c r="C1006" s="20" t="s">
        <v>12</v>
      </c>
      <c r="D1006" s="20" t="s">
        <v>13</v>
      </c>
      <c r="E1006" s="10"/>
      <c r="F1006" s="10"/>
    </row>
    <row r="1007" spans="1:6" ht="15.75" customHeight="1" x14ac:dyDescent="0.25">
      <c r="A1007" s="5"/>
      <c r="B1007" s="19" t="s">
        <v>1775</v>
      </c>
      <c r="C1007" s="20" t="s">
        <v>12</v>
      </c>
      <c r="D1007" s="20" t="s">
        <v>13</v>
      </c>
      <c r="E1007" s="10"/>
      <c r="F1007" s="10"/>
    </row>
    <row r="1008" spans="1:6" ht="15.75" customHeight="1" x14ac:dyDescent="0.25">
      <c r="A1008" s="5"/>
      <c r="B1008" s="19" t="s">
        <v>674</v>
      </c>
      <c r="C1008" s="20" t="s">
        <v>12</v>
      </c>
      <c r="D1008" s="20" t="s">
        <v>128</v>
      </c>
      <c r="E1008" s="10"/>
      <c r="F1008" s="10"/>
    </row>
    <row r="1009" spans="1:6" ht="15.75" customHeight="1" x14ac:dyDescent="0.25">
      <c r="A1009" s="5"/>
      <c r="B1009" s="19" t="s">
        <v>661</v>
      </c>
      <c r="C1009" s="20" t="s">
        <v>12</v>
      </c>
      <c r="D1009" s="20" t="s">
        <v>13</v>
      </c>
      <c r="E1009" s="10"/>
      <c r="F1009" s="10"/>
    </row>
    <row r="1010" spans="1:6" ht="15.75" customHeight="1" x14ac:dyDescent="0.25">
      <c r="A1010" s="5"/>
      <c r="B1010" s="19" t="s">
        <v>679</v>
      </c>
      <c r="C1010" s="20" t="s">
        <v>12</v>
      </c>
      <c r="D1010" s="20" t="s">
        <v>128</v>
      </c>
      <c r="E1010" s="10"/>
      <c r="F1010" s="10"/>
    </row>
    <row r="1011" spans="1:6" ht="15.75" customHeight="1" x14ac:dyDescent="0.25">
      <c r="A1011" s="5"/>
      <c r="B1011" s="19" t="s">
        <v>663</v>
      </c>
      <c r="C1011" s="20" t="s">
        <v>12</v>
      </c>
      <c r="D1011" s="20" t="s">
        <v>13</v>
      </c>
      <c r="E1011" s="10"/>
      <c r="F1011" s="10"/>
    </row>
    <row r="1012" spans="1:6" ht="15.75" customHeight="1" x14ac:dyDescent="0.25">
      <c r="A1012" s="5"/>
      <c r="B1012" s="19" t="s">
        <v>684</v>
      </c>
      <c r="C1012" s="20" t="s">
        <v>12</v>
      </c>
      <c r="D1012" s="20" t="s">
        <v>128</v>
      </c>
      <c r="E1012" s="10"/>
      <c r="F1012" s="10"/>
    </row>
    <row r="1013" spans="1:6" ht="15.75" customHeight="1" x14ac:dyDescent="0.25">
      <c r="A1013" s="5"/>
      <c r="B1013" s="19" t="s">
        <v>687</v>
      </c>
      <c r="C1013" s="20" t="s">
        <v>12</v>
      </c>
      <c r="D1013" s="20" t="s">
        <v>13</v>
      </c>
      <c r="E1013" s="10"/>
      <c r="F1013" s="10"/>
    </row>
    <row r="1014" spans="1:6" ht="15.75" customHeight="1" x14ac:dyDescent="0.25">
      <c r="A1014" s="5"/>
      <c r="B1014" s="19" t="s">
        <v>13364</v>
      </c>
      <c r="C1014" s="20" t="s">
        <v>12</v>
      </c>
      <c r="D1014" s="20" t="s">
        <v>128</v>
      </c>
      <c r="E1014" s="10"/>
      <c r="F1014" s="10"/>
    </row>
    <row r="1015" spans="1:6" ht="15.75" customHeight="1" x14ac:dyDescent="0.25">
      <c r="A1015" s="5"/>
      <c r="B1015" s="19" t="s">
        <v>669</v>
      </c>
      <c r="C1015" s="20" t="s">
        <v>12</v>
      </c>
      <c r="D1015" s="20" t="s">
        <v>13</v>
      </c>
      <c r="E1015" s="10"/>
      <c r="F1015" s="10"/>
    </row>
    <row r="1016" spans="1:6" ht="15.75" customHeight="1" x14ac:dyDescent="0.25">
      <c r="A1016" s="5"/>
      <c r="B1016" s="19" t="s">
        <v>693</v>
      </c>
      <c r="C1016" s="20" t="s">
        <v>12</v>
      </c>
      <c r="D1016" s="20" t="s">
        <v>13</v>
      </c>
      <c r="E1016" s="10"/>
      <c r="F1016" s="10"/>
    </row>
    <row r="1017" spans="1:6" ht="15.75" customHeight="1" x14ac:dyDescent="0.25">
      <c r="A1017" s="5"/>
      <c r="B1017" s="19" t="s">
        <v>1783</v>
      </c>
      <c r="C1017" s="20" t="s">
        <v>12</v>
      </c>
      <c r="D1017" s="20" t="s">
        <v>13</v>
      </c>
      <c r="E1017" s="10"/>
      <c r="F1017" s="10"/>
    </row>
    <row r="1018" spans="1:6" ht="15.75" customHeight="1" x14ac:dyDescent="0.25">
      <c r="A1018" s="5"/>
      <c r="B1018" s="19" t="s">
        <v>1787</v>
      </c>
      <c r="C1018" s="20" t="s">
        <v>12</v>
      </c>
      <c r="D1018" s="20" t="s">
        <v>128</v>
      </c>
      <c r="E1018" s="10"/>
      <c r="F1018" s="10"/>
    </row>
    <row r="1019" spans="1:6" ht="15.75" customHeight="1" x14ac:dyDescent="0.25">
      <c r="A1019" s="5"/>
      <c r="B1019" s="19" t="s">
        <v>696</v>
      </c>
      <c r="C1019" s="20" t="s">
        <v>12</v>
      </c>
      <c r="D1019" s="20" t="s">
        <v>128</v>
      </c>
      <c r="E1019" s="10"/>
      <c r="F1019" s="10"/>
    </row>
    <row r="1020" spans="1:6" ht="15.75" customHeight="1" x14ac:dyDescent="0.25">
      <c r="A1020" s="5"/>
      <c r="B1020" s="19" t="s">
        <v>1777</v>
      </c>
      <c r="C1020" s="20" t="s">
        <v>12</v>
      </c>
      <c r="D1020" s="20" t="s">
        <v>128</v>
      </c>
      <c r="E1020" s="10"/>
      <c r="F1020" s="10"/>
    </row>
    <row r="1021" spans="1:6" ht="15.75" customHeight="1" x14ac:dyDescent="0.25">
      <c r="A1021" s="5"/>
      <c r="B1021" s="19" t="s">
        <v>701</v>
      </c>
      <c r="C1021" s="20" t="s">
        <v>12</v>
      </c>
      <c r="D1021" s="20" t="s">
        <v>13</v>
      </c>
      <c r="E1021" s="10"/>
      <c r="F1021" s="10"/>
    </row>
    <row r="1022" spans="1:6" ht="15.75" customHeight="1" x14ac:dyDescent="0.25">
      <c r="A1022" s="5"/>
      <c r="B1022" s="19" t="s">
        <v>678</v>
      </c>
      <c r="C1022" s="20" t="s">
        <v>12</v>
      </c>
      <c r="D1022" s="20" t="s">
        <v>13</v>
      </c>
      <c r="E1022" s="10"/>
      <c r="F1022" s="10"/>
    </row>
    <row r="1023" spans="1:6" ht="15.75" customHeight="1" x14ac:dyDescent="0.25">
      <c r="A1023" s="5"/>
      <c r="B1023" s="19" t="s">
        <v>680</v>
      </c>
      <c r="C1023" s="20" t="s">
        <v>12</v>
      </c>
      <c r="D1023" s="20" t="s">
        <v>13</v>
      </c>
      <c r="E1023" s="10"/>
      <c r="F1023" s="10"/>
    </row>
    <row r="1024" spans="1:6" ht="15.75" customHeight="1" x14ac:dyDescent="0.25">
      <c r="A1024" s="5"/>
      <c r="B1024" s="19" t="s">
        <v>682</v>
      </c>
      <c r="C1024" s="20" t="s">
        <v>12</v>
      </c>
      <c r="D1024" s="20" t="s">
        <v>13</v>
      </c>
      <c r="E1024" s="10"/>
      <c r="F1024" s="10"/>
    </row>
    <row r="1025" spans="1:6" ht="15.75" customHeight="1" x14ac:dyDescent="0.25">
      <c r="A1025" s="5"/>
      <c r="B1025" s="19" t="s">
        <v>13365</v>
      </c>
      <c r="C1025" s="20" t="s">
        <v>12</v>
      </c>
      <c r="D1025" s="20" t="s">
        <v>13</v>
      </c>
      <c r="E1025" s="10"/>
      <c r="F1025" s="10"/>
    </row>
    <row r="1026" spans="1:6" ht="15.75" customHeight="1" x14ac:dyDescent="0.25">
      <c r="A1026" s="5"/>
      <c r="B1026" s="19" t="s">
        <v>709</v>
      </c>
      <c r="C1026" s="20" t="s">
        <v>12</v>
      </c>
      <c r="D1026" s="20" t="s">
        <v>13</v>
      </c>
      <c r="E1026" s="10"/>
      <c r="F1026" s="10"/>
    </row>
    <row r="1027" spans="1:6" ht="15.75" customHeight="1" x14ac:dyDescent="0.25">
      <c r="A1027" s="5"/>
      <c r="B1027" s="19" t="s">
        <v>712</v>
      </c>
      <c r="C1027" s="20" t="s">
        <v>12</v>
      </c>
      <c r="D1027" s="20" t="s">
        <v>13</v>
      </c>
      <c r="E1027" s="10"/>
      <c r="F1027" s="10"/>
    </row>
    <row r="1028" spans="1:6" ht="15.75" customHeight="1" x14ac:dyDescent="0.25">
      <c r="A1028" s="5"/>
      <c r="B1028" s="19" t="s">
        <v>715</v>
      </c>
      <c r="C1028" s="20" t="s">
        <v>12</v>
      </c>
      <c r="D1028" s="20" t="s">
        <v>128</v>
      </c>
      <c r="E1028" s="10"/>
      <c r="F1028" s="10"/>
    </row>
    <row r="1029" spans="1:6" ht="15.75" customHeight="1" x14ac:dyDescent="0.25">
      <c r="A1029" s="5"/>
      <c r="B1029" s="19" t="s">
        <v>718</v>
      </c>
      <c r="C1029" s="20" t="s">
        <v>12</v>
      </c>
      <c r="D1029" s="20" t="s">
        <v>128</v>
      </c>
      <c r="E1029" s="10"/>
      <c r="F1029" s="10"/>
    </row>
    <row r="1030" spans="1:6" ht="15.75" customHeight="1" x14ac:dyDescent="0.25">
      <c r="A1030" s="5"/>
      <c r="B1030" s="19" t="s">
        <v>692</v>
      </c>
      <c r="C1030" s="20" t="s">
        <v>12</v>
      </c>
      <c r="D1030" s="20" t="s">
        <v>13</v>
      </c>
      <c r="E1030" s="10"/>
      <c r="F1030" s="10"/>
    </row>
    <row r="1031" spans="1:6" ht="15.75" customHeight="1" x14ac:dyDescent="0.25">
      <c r="A1031" s="5"/>
      <c r="B1031" s="19" t="s">
        <v>694</v>
      </c>
      <c r="C1031" s="20" t="s">
        <v>12</v>
      </c>
      <c r="D1031" s="20" t="s">
        <v>13</v>
      </c>
      <c r="E1031" s="10"/>
      <c r="F1031" s="10"/>
    </row>
    <row r="1032" spans="1:6" ht="15.75" customHeight="1" x14ac:dyDescent="0.25">
      <c r="A1032" s="5"/>
      <c r="B1032" s="19" t="s">
        <v>1798</v>
      </c>
      <c r="C1032" s="20" t="s">
        <v>12</v>
      </c>
      <c r="D1032" s="20" t="s">
        <v>13</v>
      </c>
      <c r="E1032" s="10"/>
      <c r="F1032" s="10"/>
    </row>
    <row r="1033" spans="1:6" ht="15.75" customHeight="1" x14ac:dyDescent="0.25">
      <c r="A1033" s="5"/>
      <c r="B1033" s="19" t="s">
        <v>1786</v>
      </c>
      <c r="C1033" s="20" t="s">
        <v>12</v>
      </c>
      <c r="D1033" s="20" t="s">
        <v>128</v>
      </c>
      <c r="E1033" s="10"/>
      <c r="F1033" s="10"/>
    </row>
    <row r="1034" spans="1:6" ht="15.75" customHeight="1" x14ac:dyDescent="0.25">
      <c r="A1034" s="5"/>
      <c r="B1034" s="19" t="s">
        <v>722</v>
      </c>
      <c r="C1034" s="20" t="s">
        <v>12</v>
      </c>
      <c r="D1034" s="20" t="s">
        <v>128</v>
      </c>
      <c r="E1034" s="10"/>
      <c r="F1034" s="10"/>
    </row>
    <row r="1035" spans="1:6" ht="15.75" customHeight="1" x14ac:dyDescent="0.25">
      <c r="A1035" s="5"/>
      <c r="B1035" s="19" t="s">
        <v>699</v>
      </c>
      <c r="C1035" s="20" t="s">
        <v>12</v>
      </c>
      <c r="D1035" s="20" t="s">
        <v>13</v>
      </c>
      <c r="E1035" s="10"/>
      <c r="F1035" s="10"/>
    </row>
    <row r="1036" spans="1:6" ht="15.75" customHeight="1" x14ac:dyDescent="0.25">
      <c r="A1036" s="5"/>
      <c r="B1036" s="19" t="s">
        <v>727</v>
      </c>
      <c r="C1036" s="20" t="s">
        <v>12</v>
      </c>
      <c r="D1036" s="20" t="s">
        <v>128</v>
      </c>
      <c r="E1036" s="10"/>
      <c r="F1036" s="10"/>
    </row>
    <row r="1037" spans="1:6" ht="15.75" customHeight="1" x14ac:dyDescent="0.25">
      <c r="A1037" s="5"/>
      <c r="B1037" s="19" t="s">
        <v>703</v>
      </c>
      <c r="C1037" s="20" t="s">
        <v>12</v>
      </c>
      <c r="D1037" s="20" t="s">
        <v>13</v>
      </c>
      <c r="E1037" s="10"/>
      <c r="F1037" s="10"/>
    </row>
    <row r="1038" spans="1:6" ht="15.75" customHeight="1" x14ac:dyDescent="0.25">
      <c r="A1038" s="5"/>
      <c r="B1038" s="19" t="s">
        <v>705</v>
      </c>
      <c r="C1038" s="20" t="s">
        <v>12</v>
      </c>
      <c r="D1038" s="20" t="s">
        <v>13</v>
      </c>
      <c r="E1038" s="10"/>
      <c r="F1038" s="10"/>
    </row>
    <row r="1039" spans="1:6" ht="15.75" customHeight="1" x14ac:dyDescent="0.25">
      <c r="A1039" s="5"/>
      <c r="B1039" s="19" t="s">
        <v>706</v>
      </c>
      <c r="C1039" s="20" t="s">
        <v>12</v>
      </c>
      <c r="D1039" s="20" t="s">
        <v>13</v>
      </c>
      <c r="E1039" s="10"/>
      <c r="F1039" s="10"/>
    </row>
    <row r="1040" spans="1:6" ht="15.75" customHeight="1" x14ac:dyDescent="0.25">
      <c r="A1040" s="5"/>
      <c r="B1040" s="19" t="s">
        <v>708</v>
      </c>
      <c r="C1040" s="20" t="s">
        <v>12</v>
      </c>
      <c r="D1040" s="20" t="s">
        <v>13</v>
      </c>
      <c r="E1040" s="10"/>
      <c r="F1040" s="10"/>
    </row>
    <row r="1041" spans="1:6" ht="15.75" customHeight="1" x14ac:dyDescent="0.25">
      <c r="A1041" s="5"/>
      <c r="B1041" s="19" t="s">
        <v>711</v>
      </c>
      <c r="C1041" s="20" t="s">
        <v>12</v>
      </c>
      <c r="D1041" s="20" t="s">
        <v>13</v>
      </c>
      <c r="E1041" s="10"/>
      <c r="F1041" s="10"/>
    </row>
    <row r="1042" spans="1:6" ht="15.75" customHeight="1" x14ac:dyDescent="0.25">
      <c r="A1042" s="5"/>
      <c r="B1042" s="19" t="s">
        <v>714</v>
      </c>
      <c r="C1042" s="20" t="s">
        <v>12</v>
      </c>
      <c r="D1042" s="20" t="s">
        <v>13</v>
      </c>
      <c r="E1042" s="10"/>
      <c r="F1042" s="10"/>
    </row>
    <row r="1043" spans="1:6" ht="15.75" customHeight="1" x14ac:dyDescent="0.25">
      <c r="A1043" s="5"/>
      <c r="B1043" s="19" t="s">
        <v>717</v>
      </c>
      <c r="C1043" s="20" t="s">
        <v>12</v>
      </c>
      <c r="D1043" s="20" t="s">
        <v>13</v>
      </c>
      <c r="E1043" s="10"/>
      <c r="F1043" s="10"/>
    </row>
    <row r="1044" spans="1:6" ht="15.75" customHeight="1" x14ac:dyDescent="0.25">
      <c r="A1044" s="5"/>
      <c r="B1044" s="19" t="s">
        <v>1807</v>
      </c>
      <c r="C1044" s="20" t="s">
        <v>12</v>
      </c>
      <c r="D1044" s="20" t="s">
        <v>13</v>
      </c>
      <c r="E1044" s="10"/>
      <c r="F1044" s="10"/>
    </row>
    <row r="1045" spans="1:6" ht="15.75" customHeight="1" x14ac:dyDescent="0.25">
      <c r="A1045" s="5"/>
      <c r="B1045" s="19" t="s">
        <v>13366</v>
      </c>
      <c r="C1045" s="20" t="s">
        <v>12</v>
      </c>
      <c r="D1045" s="20" t="s">
        <v>13</v>
      </c>
      <c r="E1045" s="10"/>
      <c r="F1045" s="10"/>
    </row>
    <row r="1046" spans="1:6" ht="15.75" customHeight="1" x14ac:dyDescent="0.25">
      <c r="A1046" s="5"/>
      <c r="B1046" s="19" t="s">
        <v>746</v>
      </c>
      <c r="C1046" s="20" t="s">
        <v>12</v>
      </c>
      <c r="D1046" s="20" t="s">
        <v>13</v>
      </c>
      <c r="E1046" s="10"/>
      <c r="F1046" s="10"/>
    </row>
    <row r="1047" spans="1:6" ht="15.75" customHeight="1" x14ac:dyDescent="0.25">
      <c r="A1047" s="5"/>
      <c r="B1047" s="19" t="s">
        <v>1799</v>
      </c>
      <c r="C1047" s="20" t="s">
        <v>12</v>
      </c>
      <c r="D1047" s="20" t="s">
        <v>128</v>
      </c>
      <c r="E1047" s="10"/>
      <c r="F1047" s="10"/>
    </row>
    <row r="1048" spans="1:6" ht="15.75" customHeight="1" x14ac:dyDescent="0.25">
      <c r="A1048" s="5"/>
      <c r="B1048" s="19" t="s">
        <v>724</v>
      </c>
      <c r="C1048" s="20" t="s">
        <v>12</v>
      </c>
      <c r="D1048" s="20" t="s">
        <v>13</v>
      </c>
      <c r="E1048" s="10"/>
      <c r="F1048" s="10"/>
    </row>
    <row r="1049" spans="1:6" ht="15.75" customHeight="1" x14ac:dyDescent="0.25">
      <c r="A1049" s="5"/>
      <c r="B1049" s="19" t="s">
        <v>726</v>
      </c>
      <c r="C1049" s="20" t="s">
        <v>12</v>
      </c>
      <c r="D1049" s="20" t="s">
        <v>13</v>
      </c>
      <c r="E1049" s="10"/>
      <c r="F1049" s="10"/>
    </row>
    <row r="1050" spans="1:6" ht="15.75" customHeight="1" x14ac:dyDescent="0.25">
      <c r="A1050" s="5"/>
      <c r="B1050" s="19" t="s">
        <v>728</v>
      </c>
      <c r="C1050" s="20" t="s">
        <v>12</v>
      </c>
      <c r="D1050" s="20" t="s">
        <v>13</v>
      </c>
      <c r="E1050" s="10"/>
      <c r="F1050" s="10"/>
    </row>
    <row r="1051" spans="1:6" ht="15.75" customHeight="1" x14ac:dyDescent="0.25">
      <c r="A1051" s="5"/>
      <c r="B1051" s="19" t="s">
        <v>730</v>
      </c>
      <c r="C1051" s="20" t="s">
        <v>12</v>
      </c>
      <c r="D1051" s="20" t="s">
        <v>13</v>
      </c>
      <c r="E1051" s="10"/>
      <c r="F1051" s="10"/>
    </row>
    <row r="1052" spans="1:6" ht="15.75" customHeight="1" x14ac:dyDescent="0.25">
      <c r="A1052" s="5"/>
      <c r="B1052" s="19" t="s">
        <v>732</v>
      </c>
      <c r="C1052" s="20" t="s">
        <v>12</v>
      </c>
      <c r="D1052" s="20" t="s">
        <v>13</v>
      </c>
      <c r="E1052" s="10"/>
      <c r="F1052" s="10"/>
    </row>
    <row r="1053" spans="1:6" ht="15.75" customHeight="1" x14ac:dyDescent="0.25">
      <c r="A1053" s="5"/>
      <c r="B1053" s="19" t="s">
        <v>734</v>
      </c>
      <c r="C1053" s="20" t="s">
        <v>12</v>
      </c>
      <c r="D1053" s="20" t="s">
        <v>13</v>
      </c>
      <c r="E1053" s="10"/>
      <c r="F1053" s="10"/>
    </row>
    <row r="1054" spans="1:6" ht="15.75" customHeight="1" x14ac:dyDescent="0.25">
      <c r="A1054" s="5"/>
      <c r="B1054" s="19" t="s">
        <v>760</v>
      </c>
      <c r="C1054" s="20" t="s">
        <v>12</v>
      </c>
      <c r="D1054" s="20" t="s">
        <v>13</v>
      </c>
      <c r="E1054" s="10"/>
      <c r="F1054" s="10"/>
    </row>
    <row r="1055" spans="1:6" ht="15.75" customHeight="1" x14ac:dyDescent="0.25">
      <c r="A1055" s="5"/>
      <c r="B1055" s="19" t="s">
        <v>739</v>
      </c>
      <c r="C1055" s="20" t="s">
        <v>12</v>
      </c>
      <c r="D1055" s="20" t="s">
        <v>13</v>
      </c>
      <c r="E1055" s="10"/>
      <c r="F1055" s="10"/>
    </row>
    <row r="1056" spans="1:6" ht="15.75" customHeight="1" x14ac:dyDescent="0.25">
      <c r="A1056" s="5"/>
      <c r="B1056" s="19" t="s">
        <v>13367</v>
      </c>
      <c r="C1056" s="20" t="s">
        <v>12</v>
      </c>
      <c r="D1056" s="20" t="s">
        <v>13</v>
      </c>
      <c r="E1056" s="10"/>
      <c r="F1056" s="10"/>
    </row>
    <row r="1057" spans="1:6" ht="15.75" customHeight="1" x14ac:dyDescent="0.25">
      <c r="A1057" s="5"/>
      <c r="B1057" s="19" t="s">
        <v>1815</v>
      </c>
      <c r="C1057" s="20" t="s">
        <v>12</v>
      </c>
      <c r="D1057" s="20" t="s">
        <v>13</v>
      </c>
      <c r="E1057" s="10"/>
      <c r="F1057" s="10"/>
    </row>
    <row r="1058" spans="1:6" ht="15.75" customHeight="1" x14ac:dyDescent="0.25">
      <c r="A1058" s="5"/>
      <c r="B1058" s="19" t="s">
        <v>745</v>
      </c>
      <c r="C1058" s="20" t="s">
        <v>12</v>
      </c>
      <c r="D1058" s="20" t="s">
        <v>13</v>
      </c>
      <c r="E1058" s="10"/>
      <c r="F1058" s="10"/>
    </row>
    <row r="1059" spans="1:6" ht="15.75" customHeight="1" x14ac:dyDescent="0.25">
      <c r="A1059" s="5"/>
      <c r="B1059" s="19" t="s">
        <v>13368</v>
      </c>
      <c r="C1059" s="20" t="s">
        <v>12</v>
      </c>
      <c r="D1059" s="20" t="s">
        <v>13</v>
      </c>
      <c r="E1059" s="10"/>
      <c r="F1059" s="10"/>
    </row>
    <row r="1060" spans="1:6" ht="15.75" customHeight="1" x14ac:dyDescent="0.25">
      <c r="A1060" s="5"/>
      <c r="B1060" s="19" t="s">
        <v>13369</v>
      </c>
      <c r="C1060" s="20" t="s">
        <v>12</v>
      </c>
      <c r="D1060" s="20" t="s">
        <v>13</v>
      </c>
      <c r="E1060" s="10"/>
      <c r="F1060" s="10"/>
    </row>
    <row r="1061" spans="1:6" ht="15.75" customHeight="1" x14ac:dyDescent="0.25">
      <c r="A1061" s="5"/>
      <c r="B1061" s="19" t="s">
        <v>771</v>
      </c>
      <c r="C1061" s="20" t="s">
        <v>12</v>
      </c>
      <c r="D1061" s="20" t="s">
        <v>13</v>
      </c>
      <c r="E1061" s="10"/>
      <c r="F1061" s="10"/>
    </row>
    <row r="1062" spans="1:6" ht="15.75" customHeight="1" x14ac:dyDescent="0.25">
      <c r="A1062" s="5"/>
      <c r="B1062" s="19" t="s">
        <v>1828</v>
      </c>
      <c r="C1062" s="20" t="s">
        <v>12</v>
      </c>
      <c r="D1062" s="20" t="s">
        <v>13</v>
      </c>
      <c r="E1062" s="10"/>
      <c r="F1062" s="10"/>
    </row>
    <row r="1063" spans="1:6" ht="15.75" customHeight="1" x14ac:dyDescent="0.25">
      <c r="A1063" s="5"/>
      <c r="B1063" s="19" t="s">
        <v>776</v>
      </c>
      <c r="C1063" s="20" t="s">
        <v>12</v>
      </c>
      <c r="D1063" s="20" t="s">
        <v>13</v>
      </c>
      <c r="E1063" s="10"/>
      <c r="F1063" s="10"/>
    </row>
    <row r="1064" spans="1:6" ht="15.75" customHeight="1" x14ac:dyDescent="0.25">
      <c r="A1064" s="5"/>
      <c r="B1064" s="19" t="s">
        <v>756</v>
      </c>
      <c r="C1064" s="20" t="s">
        <v>12</v>
      </c>
      <c r="D1064" s="20" t="s">
        <v>13</v>
      </c>
      <c r="E1064" s="10"/>
      <c r="F1064" s="10"/>
    </row>
    <row r="1065" spans="1:6" ht="15.75" customHeight="1" x14ac:dyDescent="0.25">
      <c r="A1065" s="5"/>
      <c r="B1065" s="19" t="s">
        <v>1730</v>
      </c>
      <c r="C1065" s="20" t="s">
        <v>12</v>
      </c>
      <c r="D1065" s="20" t="s">
        <v>128</v>
      </c>
      <c r="E1065" s="10"/>
      <c r="F1065" s="10"/>
    </row>
    <row r="1066" spans="1:6" ht="15.75" customHeight="1" x14ac:dyDescent="0.25">
      <c r="A1066" s="5"/>
      <c r="B1066" s="19" t="s">
        <v>757</v>
      </c>
      <c r="C1066" s="20" t="s">
        <v>12</v>
      </c>
      <c r="D1066" s="20" t="s">
        <v>13</v>
      </c>
      <c r="E1066" s="10"/>
      <c r="F1066" s="10"/>
    </row>
    <row r="1067" spans="1:6" ht="15.75" customHeight="1" x14ac:dyDescent="0.25">
      <c r="A1067" s="5"/>
      <c r="B1067" s="19" t="s">
        <v>779</v>
      </c>
      <c r="C1067" s="20" t="s">
        <v>12</v>
      </c>
      <c r="D1067" s="20" t="s">
        <v>13</v>
      </c>
      <c r="E1067" s="10"/>
      <c r="F1067" s="10"/>
    </row>
    <row r="1068" spans="1:6" ht="15.75" customHeight="1" x14ac:dyDescent="0.25">
      <c r="A1068" s="5"/>
      <c r="B1068" s="19" t="s">
        <v>781</v>
      </c>
      <c r="C1068" s="20" t="s">
        <v>12</v>
      </c>
      <c r="D1068" s="20" t="s">
        <v>13</v>
      </c>
      <c r="E1068" s="10"/>
      <c r="F1068" s="10"/>
    </row>
    <row r="1069" spans="1:6" ht="15.75" customHeight="1" x14ac:dyDescent="0.25">
      <c r="A1069" s="5"/>
      <c r="B1069" s="19" t="s">
        <v>763</v>
      </c>
      <c r="C1069" s="20" t="s">
        <v>12</v>
      </c>
      <c r="D1069" s="20" t="s">
        <v>13</v>
      </c>
      <c r="E1069" s="10"/>
      <c r="F1069" s="10"/>
    </row>
    <row r="1070" spans="1:6" ht="15.75" customHeight="1" x14ac:dyDescent="0.25">
      <c r="A1070" s="5"/>
      <c r="B1070" s="19" t="s">
        <v>785</v>
      </c>
      <c r="C1070" s="20" t="s">
        <v>12</v>
      </c>
      <c r="D1070" s="20" t="s">
        <v>13</v>
      </c>
      <c r="E1070" s="10"/>
      <c r="F1070" s="10"/>
    </row>
    <row r="1071" spans="1:6" ht="15.75" customHeight="1" x14ac:dyDescent="0.25">
      <c r="A1071" s="5"/>
      <c r="B1071" s="19" t="s">
        <v>765</v>
      </c>
      <c r="C1071" s="20" t="s">
        <v>12</v>
      </c>
      <c r="D1071" s="20" t="s">
        <v>13</v>
      </c>
      <c r="E1071" s="10"/>
      <c r="F1071" s="10"/>
    </row>
    <row r="1072" spans="1:6" ht="15.75" customHeight="1" x14ac:dyDescent="0.25">
      <c r="A1072" s="5"/>
      <c r="B1072" s="19" t="s">
        <v>790</v>
      </c>
      <c r="C1072" s="20" t="s">
        <v>12</v>
      </c>
      <c r="D1072" s="20" t="s">
        <v>128</v>
      </c>
      <c r="E1072" s="10"/>
      <c r="F1072" s="10"/>
    </row>
    <row r="1073" spans="1:6" ht="15.75" customHeight="1" x14ac:dyDescent="0.25">
      <c r="A1073" s="5"/>
      <c r="B1073" s="19" t="s">
        <v>797</v>
      </c>
      <c r="C1073" s="20" t="s">
        <v>12</v>
      </c>
      <c r="D1073" s="20" t="s">
        <v>13</v>
      </c>
      <c r="E1073" s="10"/>
      <c r="F1073" s="10"/>
    </row>
    <row r="1074" spans="1:6" ht="15.75" customHeight="1" x14ac:dyDescent="0.25">
      <c r="A1074" s="5"/>
      <c r="B1074" s="19" t="s">
        <v>770</v>
      </c>
      <c r="C1074" s="20" t="s">
        <v>12</v>
      </c>
      <c r="D1074" s="20" t="s">
        <v>13</v>
      </c>
      <c r="E1074" s="10"/>
      <c r="F1074" s="10"/>
    </row>
    <row r="1075" spans="1:6" ht="15.75" customHeight="1" x14ac:dyDescent="0.25">
      <c r="A1075" s="5"/>
      <c r="B1075" s="19" t="s">
        <v>13370</v>
      </c>
      <c r="C1075" s="20" t="s">
        <v>12</v>
      </c>
      <c r="D1075" s="20" t="s">
        <v>13</v>
      </c>
      <c r="E1075" s="10"/>
      <c r="F1075" s="10"/>
    </row>
    <row r="1076" spans="1:6" ht="15.75" customHeight="1" x14ac:dyDescent="0.25">
      <c r="A1076" s="5"/>
      <c r="B1076" s="19" t="s">
        <v>775</v>
      </c>
      <c r="C1076" s="20" t="s">
        <v>12</v>
      </c>
      <c r="D1076" s="20" t="s">
        <v>13</v>
      </c>
      <c r="E1076" s="10"/>
      <c r="F1076" s="10"/>
    </row>
    <row r="1077" spans="1:6" ht="15.75" customHeight="1" x14ac:dyDescent="0.25">
      <c r="A1077" s="5"/>
      <c r="B1077" s="19" t="s">
        <v>13371</v>
      </c>
      <c r="C1077" s="20" t="s">
        <v>12</v>
      </c>
      <c r="D1077" s="20" t="s">
        <v>128</v>
      </c>
      <c r="E1077" s="10"/>
      <c r="F1077" s="10"/>
    </row>
    <row r="1078" spans="1:6" ht="15.75" customHeight="1" x14ac:dyDescent="0.25">
      <c r="A1078" s="5"/>
      <c r="B1078" s="19" t="s">
        <v>809</v>
      </c>
      <c r="C1078" s="20" t="s">
        <v>12</v>
      </c>
      <c r="D1078" s="20" t="s">
        <v>13</v>
      </c>
      <c r="E1078" s="10"/>
      <c r="F1078" s="10"/>
    </row>
    <row r="1079" spans="1:6" ht="15.75" customHeight="1" x14ac:dyDescent="0.25">
      <c r="A1079" s="5"/>
      <c r="B1079" s="19" t="s">
        <v>812</v>
      </c>
      <c r="C1079" s="20" t="s">
        <v>12</v>
      </c>
      <c r="D1079" s="20" t="s">
        <v>13</v>
      </c>
      <c r="E1079" s="10"/>
      <c r="F1079" s="10"/>
    </row>
    <row r="1080" spans="1:6" ht="15.75" customHeight="1" x14ac:dyDescent="0.25">
      <c r="A1080" s="5"/>
      <c r="B1080" s="19" t="s">
        <v>1834</v>
      </c>
      <c r="C1080" s="20" t="s">
        <v>12</v>
      </c>
      <c r="D1080" s="20" t="s">
        <v>128</v>
      </c>
      <c r="E1080" s="10"/>
      <c r="F1080" s="10"/>
    </row>
    <row r="1081" spans="1:6" ht="15.75" customHeight="1" x14ac:dyDescent="0.25">
      <c r="A1081" s="5"/>
      <c r="B1081" s="19" t="s">
        <v>780</v>
      </c>
      <c r="C1081" s="20" t="s">
        <v>12</v>
      </c>
      <c r="D1081" s="20" t="s">
        <v>13</v>
      </c>
      <c r="E1081" s="10"/>
      <c r="F1081" s="10"/>
    </row>
    <row r="1082" spans="1:6" ht="15.75" customHeight="1" x14ac:dyDescent="0.25">
      <c r="A1082" s="5"/>
      <c r="B1082" s="19" t="s">
        <v>1850</v>
      </c>
      <c r="C1082" s="20" t="s">
        <v>12</v>
      </c>
      <c r="D1082" s="20" t="s">
        <v>13</v>
      </c>
      <c r="E1082" s="10"/>
      <c r="F1082" s="10"/>
    </row>
    <row r="1083" spans="1:6" ht="15.75" customHeight="1" x14ac:dyDescent="0.25">
      <c r="A1083" s="5"/>
      <c r="B1083" s="19" t="s">
        <v>13372</v>
      </c>
      <c r="C1083" s="20" t="s">
        <v>12</v>
      </c>
      <c r="D1083" s="20" t="s">
        <v>13</v>
      </c>
      <c r="E1083" s="10"/>
      <c r="F1083" s="10"/>
    </row>
    <row r="1084" spans="1:6" ht="15.75" customHeight="1" x14ac:dyDescent="0.25">
      <c r="A1084" s="5"/>
      <c r="B1084" s="19" t="s">
        <v>1854</v>
      </c>
      <c r="C1084" s="20" t="s">
        <v>12</v>
      </c>
      <c r="D1084" s="20" t="s">
        <v>13</v>
      </c>
      <c r="E1084" s="10"/>
      <c r="F1084" s="10"/>
    </row>
    <row r="1085" spans="1:6" ht="15.75" customHeight="1" x14ac:dyDescent="0.25">
      <c r="A1085" s="5"/>
      <c r="B1085" s="19" t="s">
        <v>788</v>
      </c>
      <c r="C1085" s="20" t="s">
        <v>12</v>
      </c>
      <c r="D1085" s="20" t="s">
        <v>13</v>
      </c>
      <c r="E1085" s="10"/>
      <c r="F1085" s="10"/>
    </row>
    <row r="1086" spans="1:6" ht="15.75" customHeight="1" x14ac:dyDescent="0.25">
      <c r="A1086" s="5"/>
      <c r="B1086" s="19" t="s">
        <v>789</v>
      </c>
      <c r="C1086" s="20" t="s">
        <v>12</v>
      </c>
      <c r="D1086" s="20" t="s">
        <v>13</v>
      </c>
      <c r="E1086" s="10"/>
      <c r="F1086" s="10"/>
    </row>
    <row r="1087" spans="1:6" ht="15.75" customHeight="1" x14ac:dyDescent="0.25">
      <c r="A1087" s="5"/>
      <c r="B1087" s="19" t="s">
        <v>1858</v>
      </c>
      <c r="C1087" s="20" t="s">
        <v>12</v>
      </c>
      <c r="D1087" s="20" t="s">
        <v>13</v>
      </c>
      <c r="E1087" s="10"/>
      <c r="F1087" s="10"/>
    </row>
    <row r="1088" spans="1:6" ht="15.75" customHeight="1" x14ac:dyDescent="0.25">
      <c r="A1088" s="5"/>
      <c r="B1088" s="19" t="s">
        <v>821</v>
      </c>
      <c r="C1088" s="20" t="s">
        <v>12</v>
      </c>
      <c r="D1088" s="20" t="s">
        <v>13</v>
      </c>
      <c r="E1088" s="10"/>
      <c r="F1088" s="10"/>
    </row>
    <row r="1089" spans="1:6" ht="15.75" customHeight="1" x14ac:dyDescent="0.25">
      <c r="A1089" s="5"/>
      <c r="B1089" s="19" t="s">
        <v>824</v>
      </c>
      <c r="C1089" s="20" t="s">
        <v>12</v>
      </c>
      <c r="D1089" s="20" t="s">
        <v>13</v>
      </c>
      <c r="E1089" s="10"/>
      <c r="F1089" s="10"/>
    </row>
    <row r="1090" spans="1:6" ht="15.75" customHeight="1" x14ac:dyDescent="0.25">
      <c r="A1090" s="5"/>
      <c r="B1090" s="19" t="s">
        <v>799</v>
      </c>
      <c r="C1090" s="20" t="s">
        <v>12</v>
      </c>
      <c r="D1090" s="20" t="s">
        <v>13</v>
      </c>
      <c r="E1090" s="10"/>
      <c r="F1090" s="10"/>
    </row>
    <row r="1091" spans="1:6" ht="15.75" customHeight="1" x14ac:dyDescent="0.25">
      <c r="A1091" s="5"/>
      <c r="B1091" s="19" t="s">
        <v>828</v>
      </c>
      <c r="C1091" s="20" t="s">
        <v>12</v>
      </c>
      <c r="D1091" s="20" t="s">
        <v>128</v>
      </c>
      <c r="E1091" s="10"/>
      <c r="F1091" s="10"/>
    </row>
    <row r="1092" spans="1:6" ht="15.75" customHeight="1" x14ac:dyDescent="0.25">
      <c r="A1092" s="5"/>
      <c r="B1092" s="19" t="s">
        <v>13373</v>
      </c>
      <c r="C1092" s="20" t="s">
        <v>12</v>
      </c>
      <c r="D1092" s="20" t="s">
        <v>13</v>
      </c>
      <c r="E1092" s="10"/>
      <c r="F1092" s="10"/>
    </row>
    <row r="1093" spans="1:6" ht="15.75" customHeight="1" x14ac:dyDescent="0.25">
      <c r="A1093" s="5"/>
      <c r="B1093" s="19" t="s">
        <v>802</v>
      </c>
      <c r="C1093" s="20" t="s">
        <v>12</v>
      </c>
      <c r="D1093" s="20" t="s">
        <v>13</v>
      </c>
      <c r="E1093" s="10"/>
      <c r="F1093" s="10"/>
    </row>
    <row r="1094" spans="1:6" ht="15.75" customHeight="1" x14ac:dyDescent="0.25">
      <c r="A1094" s="5"/>
      <c r="B1094" s="19" t="s">
        <v>1870</v>
      </c>
      <c r="C1094" s="20" t="s">
        <v>12</v>
      </c>
      <c r="D1094" s="20" t="s">
        <v>13</v>
      </c>
      <c r="E1094" s="10"/>
      <c r="F1094" s="10"/>
    </row>
    <row r="1095" spans="1:6" ht="15.75" customHeight="1" x14ac:dyDescent="0.25">
      <c r="A1095" s="5"/>
      <c r="B1095" s="19" t="s">
        <v>808</v>
      </c>
      <c r="C1095" s="20" t="s">
        <v>12</v>
      </c>
      <c r="D1095" s="20" t="s">
        <v>13</v>
      </c>
      <c r="E1095" s="10"/>
      <c r="F1095" s="10"/>
    </row>
    <row r="1096" spans="1:6" ht="15.75" customHeight="1" x14ac:dyDescent="0.25">
      <c r="A1096" s="5"/>
      <c r="B1096" s="19" t="s">
        <v>811</v>
      </c>
      <c r="C1096" s="20" t="s">
        <v>12</v>
      </c>
      <c r="D1096" s="20" t="s">
        <v>13</v>
      </c>
      <c r="E1096" s="10"/>
      <c r="F1096" s="10"/>
    </row>
    <row r="1097" spans="1:6" ht="15.75" customHeight="1" x14ac:dyDescent="0.25">
      <c r="A1097" s="5"/>
      <c r="B1097" s="19" t="s">
        <v>814</v>
      </c>
      <c r="C1097" s="20" t="s">
        <v>12</v>
      </c>
      <c r="D1097" s="20" t="s">
        <v>13</v>
      </c>
      <c r="E1097" s="10"/>
      <c r="F1097" s="10"/>
    </row>
    <row r="1098" spans="1:6" ht="15.75" customHeight="1" x14ac:dyDescent="0.25">
      <c r="A1098" s="5"/>
      <c r="B1098" s="19" t="s">
        <v>815</v>
      </c>
      <c r="C1098" s="20" t="s">
        <v>12</v>
      </c>
      <c r="D1098" s="20" t="s">
        <v>13</v>
      </c>
      <c r="E1098" s="10"/>
      <c r="F1098" s="10"/>
    </row>
    <row r="1099" spans="1:6" ht="15.75" customHeight="1" x14ac:dyDescent="0.25">
      <c r="A1099" s="5"/>
      <c r="B1099" s="19" t="s">
        <v>834</v>
      </c>
      <c r="C1099" s="20" t="s">
        <v>12</v>
      </c>
      <c r="D1099" s="20" t="s">
        <v>13</v>
      </c>
      <c r="E1099" s="10"/>
      <c r="F1099" s="10"/>
    </row>
    <row r="1100" spans="1:6" ht="15.75" customHeight="1" x14ac:dyDescent="0.25">
      <c r="A1100" s="5"/>
      <c r="B1100" s="19" t="s">
        <v>1853</v>
      </c>
      <c r="C1100" s="20" t="s">
        <v>12</v>
      </c>
      <c r="D1100" s="20" t="s">
        <v>128</v>
      </c>
      <c r="E1100" s="10"/>
      <c r="F1100" s="10"/>
    </row>
    <row r="1101" spans="1:6" ht="15.75" customHeight="1" x14ac:dyDescent="0.25">
      <c r="A1101" s="5"/>
      <c r="B1101" s="19" t="s">
        <v>1880</v>
      </c>
      <c r="C1101" s="20" t="s">
        <v>12</v>
      </c>
      <c r="D1101" s="20" t="s">
        <v>128</v>
      </c>
      <c r="E1101" s="10"/>
      <c r="F1101" s="10"/>
    </row>
    <row r="1102" spans="1:6" ht="15.75" customHeight="1" x14ac:dyDescent="0.25">
      <c r="A1102" s="5"/>
      <c r="B1102" s="19" t="s">
        <v>1855</v>
      </c>
      <c r="C1102" s="20" t="s">
        <v>12</v>
      </c>
      <c r="D1102" s="20" t="s">
        <v>128</v>
      </c>
      <c r="E1102" s="10"/>
      <c r="F1102" s="10"/>
    </row>
    <row r="1103" spans="1:6" ht="15.75" customHeight="1" x14ac:dyDescent="0.25">
      <c r="A1103" s="5"/>
      <c r="B1103" s="19" t="s">
        <v>818</v>
      </c>
      <c r="C1103" s="20" t="s">
        <v>12</v>
      </c>
      <c r="D1103" s="20" t="s">
        <v>13</v>
      </c>
      <c r="E1103" s="10"/>
      <c r="F1103" s="10"/>
    </row>
    <row r="1104" spans="1:6" ht="15.75" customHeight="1" x14ac:dyDescent="0.25">
      <c r="A1104" s="5"/>
      <c r="B1104" s="19" t="s">
        <v>836</v>
      </c>
      <c r="C1104" s="20" t="s">
        <v>12</v>
      </c>
      <c r="D1104" s="20" t="s">
        <v>13</v>
      </c>
      <c r="E1104" s="10"/>
      <c r="F1104" s="10"/>
    </row>
    <row r="1105" spans="1:6" ht="15.75" customHeight="1" x14ac:dyDescent="0.25">
      <c r="A1105" s="5"/>
      <c r="B1105" s="19" t="s">
        <v>823</v>
      </c>
      <c r="C1105" s="20" t="s">
        <v>12</v>
      </c>
      <c r="D1105" s="20" t="s">
        <v>13</v>
      </c>
      <c r="E1105" s="10"/>
      <c r="F1105" s="10"/>
    </row>
    <row r="1106" spans="1:6" ht="15.75" customHeight="1" x14ac:dyDescent="0.25">
      <c r="A1106" s="5"/>
      <c r="B1106" s="5" t="s">
        <v>827</v>
      </c>
      <c r="C1106" s="8" t="s">
        <v>12</v>
      </c>
      <c r="D1106" s="15" t="s">
        <v>13</v>
      </c>
      <c r="E1106" s="10"/>
      <c r="F1106" s="10"/>
    </row>
    <row r="1107" spans="1:6" ht="15.75" customHeight="1" x14ac:dyDescent="0.25">
      <c r="A1107" s="5"/>
      <c r="B1107" s="19" t="s">
        <v>830</v>
      </c>
      <c r="C1107" s="20" t="s">
        <v>12</v>
      </c>
      <c r="D1107" s="20" t="s">
        <v>13</v>
      </c>
      <c r="E1107" s="10"/>
      <c r="F1107" s="10"/>
    </row>
    <row r="1108" spans="1:6" ht="15.75" customHeight="1" x14ac:dyDescent="0.25">
      <c r="A1108" s="5"/>
      <c r="B1108" s="19" t="s">
        <v>1895</v>
      </c>
      <c r="C1108" s="20" t="s">
        <v>12</v>
      </c>
      <c r="D1108" s="20" t="s">
        <v>128</v>
      </c>
      <c r="E1108" s="10"/>
      <c r="F1108" s="10"/>
    </row>
    <row r="1109" spans="1:6" ht="15.75" customHeight="1" x14ac:dyDescent="0.25">
      <c r="A1109" s="5"/>
      <c r="B1109" s="19" t="s">
        <v>1869</v>
      </c>
      <c r="C1109" s="20" t="s">
        <v>12</v>
      </c>
      <c r="D1109" s="20" t="s">
        <v>128</v>
      </c>
      <c r="E1109" s="10"/>
      <c r="F1109" s="10"/>
    </row>
    <row r="1110" spans="1:6" ht="15.75" customHeight="1" x14ac:dyDescent="0.25">
      <c r="A1110" s="5"/>
      <c r="B1110" s="19" t="s">
        <v>831</v>
      </c>
      <c r="C1110" s="20" t="s">
        <v>12</v>
      </c>
      <c r="D1110" s="20" t="s">
        <v>13</v>
      </c>
      <c r="E1110" s="10"/>
      <c r="F1110" s="10"/>
    </row>
    <row r="1111" spans="1:6" ht="15.75" customHeight="1" x14ac:dyDescent="0.25">
      <c r="A1111" s="5"/>
      <c r="B1111" s="19" t="s">
        <v>841</v>
      </c>
      <c r="C1111" s="20" t="s">
        <v>12</v>
      </c>
      <c r="D1111" s="20" t="s">
        <v>128</v>
      </c>
      <c r="E1111" s="10"/>
      <c r="F1111" s="10"/>
    </row>
    <row r="1112" spans="1:6" ht="15.75" customHeight="1" x14ac:dyDescent="0.25">
      <c r="A1112" s="5"/>
      <c r="B1112" s="19" t="s">
        <v>1899</v>
      </c>
      <c r="C1112" s="20" t="s">
        <v>12</v>
      </c>
      <c r="D1112" s="20" t="s">
        <v>128</v>
      </c>
      <c r="E1112" s="10"/>
      <c r="F1112" s="10"/>
    </row>
    <row r="1113" spans="1:6" ht="15.75" customHeight="1" x14ac:dyDescent="0.25">
      <c r="A1113" s="5"/>
      <c r="B1113" s="19" t="s">
        <v>1902</v>
      </c>
      <c r="C1113" s="20" t="s">
        <v>12</v>
      </c>
      <c r="D1113" s="20" t="s">
        <v>13</v>
      </c>
      <c r="E1113" s="10"/>
      <c r="F1113" s="10"/>
    </row>
    <row r="1114" spans="1:6" ht="15.75" customHeight="1" x14ac:dyDescent="0.25">
      <c r="A1114" s="5"/>
      <c r="B1114" s="19" t="s">
        <v>844</v>
      </c>
      <c r="C1114" s="20" t="s">
        <v>12</v>
      </c>
      <c r="D1114" s="20" t="s">
        <v>128</v>
      </c>
      <c r="E1114" s="10"/>
      <c r="F1114" s="10"/>
    </row>
    <row r="1115" spans="1:6" ht="15.75" customHeight="1" x14ac:dyDescent="0.25">
      <c r="A1115" s="5"/>
      <c r="B1115" s="19" t="s">
        <v>833</v>
      </c>
      <c r="C1115" s="20" t="s">
        <v>12</v>
      </c>
      <c r="D1115" s="20" t="s">
        <v>13</v>
      </c>
      <c r="E1115" s="10"/>
      <c r="F1115" s="10"/>
    </row>
    <row r="1116" spans="1:6" ht="15.75" customHeight="1" x14ac:dyDescent="0.25">
      <c r="A1116" s="5"/>
      <c r="B1116" s="19" t="s">
        <v>1903</v>
      </c>
      <c r="C1116" s="20" t="s">
        <v>12</v>
      </c>
      <c r="D1116" s="20" t="s">
        <v>13</v>
      </c>
      <c r="E1116" s="10"/>
      <c r="F1116" s="10"/>
    </row>
    <row r="1117" spans="1:6" ht="15.75" customHeight="1" x14ac:dyDescent="0.25">
      <c r="A1117" s="5"/>
      <c r="B1117" s="19" t="s">
        <v>13374</v>
      </c>
      <c r="C1117" s="20" t="s">
        <v>12</v>
      </c>
      <c r="D1117" s="20" t="s">
        <v>13</v>
      </c>
      <c r="E1117" s="10"/>
      <c r="F1117" s="10"/>
    </row>
    <row r="1118" spans="1:6" ht="15.75" customHeight="1" x14ac:dyDescent="0.25">
      <c r="A1118" s="5"/>
      <c r="B1118" s="19" t="s">
        <v>854</v>
      </c>
      <c r="C1118" s="20" t="s">
        <v>12</v>
      </c>
      <c r="D1118" s="20" t="s">
        <v>128</v>
      </c>
      <c r="E1118" s="10"/>
      <c r="F1118" s="10"/>
    </row>
    <row r="1119" spans="1:6" ht="15.75" customHeight="1" x14ac:dyDescent="0.25">
      <c r="A1119" s="5"/>
      <c r="B1119" s="19" t="s">
        <v>1905</v>
      </c>
      <c r="C1119" s="20" t="s">
        <v>12</v>
      </c>
      <c r="D1119" s="20" t="s">
        <v>128</v>
      </c>
      <c r="E1119" s="10"/>
      <c r="F1119" s="10"/>
    </row>
    <row r="1120" spans="1:6" ht="15.75" customHeight="1" x14ac:dyDescent="0.25">
      <c r="A1120" s="5"/>
      <c r="B1120" s="19" t="s">
        <v>859</v>
      </c>
      <c r="C1120" s="20" t="s">
        <v>12</v>
      </c>
      <c r="D1120" s="20" t="s">
        <v>128</v>
      </c>
      <c r="E1120" s="10"/>
      <c r="F1120" s="10"/>
    </row>
    <row r="1121" spans="1:6" ht="15.75" customHeight="1" x14ac:dyDescent="0.25">
      <c r="A1121" s="5"/>
      <c r="B1121" s="19" t="s">
        <v>861</v>
      </c>
      <c r="C1121" s="20" t="s">
        <v>12</v>
      </c>
      <c r="D1121" s="20" t="s">
        <v>128</v>
      </c>
      <c r="E1121" s="10"/>
      <c r="F1121" s="10"/>
    </row>
    <row r="1122" spans="1:6" ht="15.75" customHeight="1" x14ac:dyDescent="0.25">
      <c r="A1122" s="5"/>
      <c r="B1122" s="19" t="s">
        <v>866</v>
      </c>
      <c r="C1122" s="20" t="s">
        <v>12</v>
      </c>
      <c r="D1122" s="20" t="s">
        <v>128</v>
      </c>
      <c r="E1122" s="10"/>
      <c r="F1122" s="10"/>
    </row>
    <row r="1123" spans="1:6" ht="15.75" customHeight="1" x14ac:dyDescent="0.25">
      <c r="A1123" s="5"/>
      <c r="B1123" s="19" t="s">
        <v>872</v>
      </c>
      <c r="C1123" s="20" t="s">
        <v>12</v>
      </c>
      <c r="D1123" s="20" t="s">
        <v>128</v>
      </c>
      <c r="E1123" s="10"/>
      <c r="F1123" s="10"/>
    </row>
    <row r="1124" spans="1:6" ht="15.75" customHeight="1" x14ac:dyDescent="0.25">
      <c r="A1124" s="5"/>
      <c r="B1124" s="19" t="s">
        <v>838</v>
      </c>
      <c r="C1124" s="20" t="s">
        <v>12</v>
      </c>
      <c r="D1124" s="20" t="s">
        <v>13</v>
      </c>
      <c r="E1124" s="10"/>
      <c r="F1124" s="10"/>
    </row>
    <row r="1125" spans="1:6" ht="15.75" customHeight="1" x14ac:dyDescent="0.25">
      <c r="A1125" s="5" t="s">
        <v>1907</v>
      </c>
      <c r="B1125" s="19" t="s">
        <v>13286</v>
      </c>
      <c r="C1125" s="20" t="s">
        <v>12</v>
      </c>
      <c r="D1125" s="20" t="s">
        <v>128</v>
      </c>
      <c r="E1125" s="15" t="e">
        <f t="shared" ref="E1125:E1379" si="4">IF(#REF!="harga",0,IF(#REF!="lokasi",1,IF(#REF!="pelayanan",2,IF(#REF!="kamar",3,IF(#REF!="fasilitas hotel",4,IF(#REF!="makanan",5,6))))))</f>
        <v>#REF!</v>
      </c>
      <c r="F1125" s="15" t="e">
        <f t="shared" ref="F1125:F1379" si="5">IF(#REF!="positive",1,0)</f>
        <v>#REF!</v>
      </c>
    </row>
    <row r="1126" spans="1:6" ht="15.75" customHeight="1" x14ac:dyDescent="0.25">
      <c r="A1126" s="5" t="s">
        <v>875</v>
      </c>
      <c r="B1126" s="19" t="s">
        <v>876</v>
      </c>
      <c r="C1126" s="20" t="s">
        <v>12</v>
      </c>
      <c r="D1126" s="20" t="s">
        <v>128</v>
      </c>
      <c r="E1126" s="15" t="e">
        <f t="shared" si="4"/>
        <v>#REF!</v>
      </c>
      <c r="F1126" s="15" t="e">
        <f t="shared" si="5"/>
        <v>#REF!</v>
      </c>
    </row>
    <row r="1127" spans="1:6" ht="15.75" customHeight="1" x14ac:dyDescent="0.25">
      <c r="A1127" s="5" t="s">
        <v>878</v>
      </c>
      <c r="B1127" s="19" t="s">
        <v>879</v>
      </c>
      <c r="C1127" s="20" t="s">
        <v>12</v>
      </c>
      <c r="D1127" s="20" t="s">
        <v>128</v>
      </c>
      <c r="E1127" s="15" t="e">
        <f t="shared" si="4"/>
        <v>#REF!</v>
      </c>
      <c r="F1127" s="15" t="e">
        <f t="shared" si="5"/>
        <v>#REF!</v>
      </c>
    </row>
    <row r="1128" spans="1:6" ht="15.75" customHeight="1" x14ac:dyDescent="0.25">
      <c r="A1128" s="5" t="s">
        <v>882</v>
      </c>
      <c r="B1128" s="19" t="s">
        <v>883</v>
      </c>
      <c r="C1128" s="20" t="s">
        <v>12</v>
      </c>
      <c r="D1128" s="20" t="s">
        <v>128</v>
      </c>
      <c r="E1128" s="15" t="e">
        <f t="shared" si="4"/>
        <v>#REF!</v>
      </c>
      <c r="F1128" s="15" t="e">
        <f t="shared" si="5"/>
        <v>#REF!</v>
      </c>
    </row>
    <row r="1129" spans="1:6" ht="15.75" customHeight="1" x14ac:dyDescent="0.25">
      <c r="A1129" s="5" t="s">
        <v>886</v>
      </c>
      <c r="B1129" s="19" t="s">
        <v>887</v>
      </c>
      <c r="C1129" s="20" t="s">
        <v>12</v>
      </c>
      <c r="D1129" s="20" t="s">
        <v>128</v>
      </c>
      <c r="E1129" s="15" t="e">
        <f t="shared" si="4"/>
        <v>#REF!</v>
      </c>
      <c r="F1129" s="15" t="e">
        <f t="shared" si="5"/>
        <v>#REF!</v>
      </c>
    </row>
    <row r="1130" spans="1:6" ht="15.75" customHeight="1" x14ac:dyDescent="0.25">
      <c r="A1130" s="5" t="s">
        <v>889</v>
      </c>
      <c r="B1130" s="19" t="s">
        <v>839</v>
      </c>
      <c r="C1130" s="20" t="s">
        <v>12</v>
      </c>
      <c r="D1130" s="20" t="s">
        <v>13</v>
      </c>
      <c r="E1130" s="15" t="e">
        <f t="shared" si="4"/>
        <v>#REF!</v>
      </c>
      <c r="F1130" s="15" t="e">
        <f t="shared" si="5"/>
        <v>#REF!</v>
      </c>
    </row>
    <row r="1131" spans="1:6" ht="15.75" customHeight="1" x14ac:dyDescent="0.25">
      <c r="A1131" s="5" t="s">
        <v>893</v>
      </c>
      <c r="B1131" s="19" t="s">
        <v>894</v>
      </c>
      <c r="C1131" s="20" t="s">
        <v>12</v>
      </c>
      <c r="D1131" s="20" t="s">
        <v>13</v>
      </c>
      <c r="E1131" s="15" t="e">
        <f t="shared" si="4"/>
        <v>#REF!</v>
      </c>
      <c r="F1131" s="15" t="e">
        <f t="shared" si="5"/>
        <v>#REF!</v>
      </c>
    </row>
    <row r="1132" spans="1:6" ht="15.75" customHeight="1" x14ac:dyDescent="0.25">
      <c r="A1132" s="5" t="s">
        <v>896</v>
      </c>
      <c r="B1132" s="19" t="s">
        <v>843</v>
      </c>
      <c r="C1132" s="20" t="s">
        <v>12</v>
      </c>
      <c r="D1132" s="20" t="s">
        <v>13</v>
      </c>
      <c r="E1132" s="15" t="e">
        <f t="shared" si="4"/>
        <v>#REF!</v>
      </c>
      <c r="F1132" s="15" t="e">
        <f t="shared" si="5"/>
        <v>#REF!</v>
      </c>
    </row>
    <row r="1133" spans="1:6" ht="15.75" customHeight="1" x14ac:dyDescent="0.25">
      <c r="A1133" s="5" t="s">
        <v>898</v>
      </c>
      <c r="B1133" s="19" t="s">
        <v>13375</v>
      </c>
      <c r="C1133" s="20" t="s">
        <v>12</v>
      </c>
      <c r="D1133" s="20" t="s">
        <v>128</v>
      </c>
      <c r="E1133" s="15" t="e">
        <f t="shared" si="4"/>
        <v>#REF!</v>
      </c>
      <c r="F1133" s="15" t="e">
        <f t="shared" si="5"/>
        <v>#REF!</v>
      </c>
    </row>
    <row r="1134" spans="1:6" ht="15.75" customHeight="1" x14ac:dyDescent="0.25">
      <c r="A1134" s="5" t="s">
        <v>904</v>
      </c>
      <c r="B1134" s="19" t="s">
        <v>905</v>
      </c>
      <c r="C1134" s="20" t="s">
        <v>12</v>
      </c>
      <c r="D1134" s="20" t="s">
        <v>13</v>
      </c>
      <c r="E1134" s="15" t="e">
        <f t="shared" si="4"/>
        <v>#REF!</v>
      </c>
      <c r="F1134" s="15" t="e">
        <f t="shared" si="5"/>
        <v>#REF!</v>
      </c>
    </row>
    <row r="1135" spans="1:6" ht="15.75" customHeight="1" x14ac:dyDescent="0.25">
      <c r="A1135" s="5" t="s">
        <v>907</v>
      </c>
      <c r="B1135" s="19" t="s">
        <v>847</v>
      </c>
      <c r="C1135" s="20" t="s">
        <v>12</v>
      </c>
      <c r="D1135" s="20" t="s">
        <v>13</v>
      </c>
      <c r="E1135" s="15" t="e">
        <f t="shared" si="4"/>
        <v>#REF!</v>
      </c>
      <c r="F1135" s="15" t="e">
        <f t="shared" si="5"/>
        <v>#REF!</v>
      </c>
    </row>
    <row r="1136" spans="1:6" ht="15.75" customHeight="1" x14ac:dyDescent="0.25">
      <c r="A1136" s="5" t="s">
        <v>910</v>
      </c>
      <c r="B1136" s="19" t="s">
        <v>849</v>
      </c>
      <c r="C1136" s="20" t="s">
        <v>12</v>
      </c>
      <c r="D1136" s="20" t="s">
        <v>13</v>
      </c>
      <c r="E1136" s="15" t="e">
        <f t="shared" si="4"/>
        <v>#REF!</v>
      </c>
      <c r="F1136" s="15" t="e">
        <f t="shared" si="5"/>
        <v>#REF!</v>
      </c>
    </row>
    <row r="1137" spans="1:6" ht="15.75" customHeight="1" x14ac:dyDescent="0.25">
      <c r="A1137" s="5" t="s">
        <v>912</v>
      </c>
      <c r="B1137" s="19" t="s">
        <v>913</v>
      </c>
      <c r="C1137" s="20" t="s">
        <v>12</v>
      </c>
      <c r="D1137" s="20" t="s">
        <v>13</v>
      </c>
      <c r="E1137" s="15" t="e">
        <f t="shared" si="4"/>
        <v>#REF!</v>
      </c>
      <c r="F1137" s="15" t="e">
        <f t="shared" si="5"/>
        <v>#REF!</v>
      </c>
    </row>
    <row r="1138" spans="1:6" ht="15.75" customHeight="1" x14ac:dyDescent="0.25">
      <c r="A1138" s="5" t="s">
        <v>1914</v>
      </c>
      <c r="B1138" s="19" t="s">
        <v>857</v>
      </c>
      <c r="C1138" s="20" t="s">
        <v>12</v>
      </c>
      <c r="D1138" s="20" t="s">
        <v>13</v>
      </c>
      <c r="E1138" s="15" t="e">
        <f t="shared" si="4"/>
        <v>#REF!</v>
      </c>
      <c r="F1138" s="15" t="e">
        <f t="shared" si="5"/>
        <v>#REF!</v>
      </c>
    </row>
    <row r="1139" spans="1:6" ht="15.75" customHeight="1" x14ac:dyDescent="0.25">
      <c r="A1139" s="5" t="s">
        <v>915</v>
      </c>
      <c r="B1139" s="19" t="s">
        <v>916</v>
      </c>
      <c r="C1139" s="20" t="s">
        <v>12</v>
      </c>
      <c r="D1139" s="20" t="s">
        <v>128</v>
      </c>
      <c r="E1139" s="15" t="e">
        <f t="shared" si="4"/>
        <v>#REF!</v>
      </c>
      <c r="F1139" s="15" t="e">
        <f t="shared" si="5"/>
        <v>#REF!</v>
      </c>
    </row>
    <row r="1140" spans="1:6" ht="15.75" customHeight="1" x14ac:dyDescent="0.25">
      <c r="A1140" s="5" t="s">
        <v>918</v>
      </c>
      <c r="B1140" s="19" t="s">
        <v>860</v>
      </c>
      <c r="C1140" s="20" t="s">
        <v>12</v>
      </c>
      <c r="D1140" s="20" t="s">
        <v>13</v>
      </c>
      <c r="E1140" s="15" t="e">
        <f t="shared" si="4"/>
        <v>#REF!</v>
      </c>
      <c r="F1140" s="15" t="e">
        <f t="shared" si="5"/>
        <v>#REF!</v>
      </c>
    </row>
    <row r="1141" spans="1:6" ht="15.75" customHeight="1" x14ac:dyDescent="0.25">
      <c r="A1141" s="5" t="s">
        <v>920</v>
      </c>
      <c r="B1141" s="19" t="s">
        <v>865</v>
      </c>
      <c r="C1141" s="20" t="s">
        <v>12</v>
      </c>
      <c r="D1141" s="20" t="s">
        <v>13</v>
      </c>
      <c r="E1141" s="15" t="e">
        <f t="shared" si="4"/>
        <v>#REF!</v>
      </c>
      <c r="F1141" s="15" t="e">
        <f t="shared" si="5"/>
        <v>#REF!</v>
      </c>
    </row>
    <row r="1142" spans="1:6" ht="15.75" customHeight="1" x14ac:dyDescent="0.25">
      <c r="A1142" s="5" t="s">
        <v>925</v>
      </c>
      <c r="B1142" s="19" t="s">
        <v>926</v>
      </c>
      <c r="C1142" s="20" t="s">
        <v>12</v>
      </c>
      <c r="D1142" s="20" t="s">
        <v>13</v>
      </c>
      <c r="E1142" s="15" t="e">
        <f t="shared" si="4"/>
        <v>#REF!</v>
      </c>
      <c r="F1142" s="15" t="e">
        <f t="shared" si="5"/>
        <v>#REF!</v>
      </c>
    </row>
    <row r="1143" spans="1:6" ht="15.75" customHeight="1" x14ac:dyDescent="0.25">
      <c r="A1143" s="5" t="s">
        <v>929</v>
      </c>
      <c r="B1143" s="19" t="s">
        <v>930</v>
      </c>
      <c r="C1143" s="20" t="s">
        <v>12</v>
      </c>
      <c r="D1143" s="20" t="s">
        <v>13</v>
      </c>
      <c r="E1143" s="15" t="e">
        <f t="shared" si="4"/>
        <v>#REF!</v>
      </c>
      <c r="F1143" s="15" t="e">
        <f t="shared" si="5"/>
        <v>#REF!</v>
      </c>
    </row>
    <row r="1144" spans="1:6" ht="15.75" customHeight="1" x14ac:dyDescent="0.25">
      <c r="A1144" s="5" t="s">
        <v>1916</v>
      </c>
      <c r="B1144" s="19" t="s">
        <v>874</v>
      </c>
      <c r="C1144" s="20" t="s">
        <v>12</v>
      </c>
      <c r="D1144" s="20" t="s">
        <v>13</v>
      </c>
      <c r="E1144" s="15" t="e">
        <f t="shared" si="4"/>
        <v>#REF!</v>
      </c>
      <c r="F1144" s="15" t="e">
        <f t="shared" si="5"/>
        <v>#REF!</v>
      </c>
    </row>
    <row r="1145" spans="1:6" ht="15.75" customHeight="1" x14ac:dyDescent="0.25">
      <c r="A1145" s="5" t="s">
        <v>1918</v>
      </c>
      <c r="B1145" s="19" t="s">
        <v>877</v>
      </c>
      <c r="C1145" s="20" t="s">
        <v>12</v>
      </c>
      <c r="D1145" s="20" t="s">
        <v>13</v>
      </c>
      <c r="E1145" s="15" t="e">
        <f t="shared" si="4"/>
        <v>#REF!</v>
      </c>
      <c r="F1145" s="15" t="e">
        <f t="shared" si="5"/>
        <v>#REF!</v>
      </c>
    </row>
    <row r="1146" spans="1:6" ht="15.75" customHeight="1" x14ac:dyDescent="0.25">
      <c r="A1146" s="5" t="s">
        <v>932</v>
      </c>
      <c r="B1146" s="19" t="s">
        <v>881</v>
      </c>
      <c r="C1146" s="20" t="s">
        <v>12</v>
      </c>
      <c r="D1146" s="20" t="s">
        <v>13</v>
      </c>
      <c r="E1146" s="15" t="e">
        <f t="shared" si="4"/>
        <v>#REF!</v>
      </c>
      <c r="F1146" s="15" t="e">
        <f t="shared" si="5"/>
        <v>#REF!</v>
      </c>
    </row>
    <row r="1147" spans="1:6" ht="15.75" customHeight="1" x14ac:dyDescent="0.25">
      <c r="A1147" s="5" t="s">
        <v>934</v>
      </c>
      <c r="B1147" s="19" t="s">
        <v>885</v>
      </c>
      <c r="C1147" s="20" t="s">
        <v>12</v>
      </c>
      <c r="D1147" s="20" t="s">
        <v>13</v>
      </c>
      <c r="E1147" s="15" t="e">
        <f t="shared" si="4"/>
        <v>#REF!</v>
      </c>
      <c r="F1147" s="15" t="e">
        <f t="shared" si="5"/>
        <v>#REF!</v>
      </c>
    </row>
    <row r="1148" spans="1:6" ht="15.75" customHeight="1" x14ac:dyDescent="0.25">
      <c r="A1148" s="5" t="s">
        <v>1921</v>
      </c>
      <c r="B1148" s="19" t="s">
        <v>888</v>
      </c>
      <c r="C1148" s="20" t="s">
        <v>12</v>
      </c>
      <c r="D1148" s="20" t="s">
        <v>13</v>
      </c>
      <c r="E1148" s="15" t="e">
        <f t="shared" si="4"/>
        <v>#REF!</v>
      </c>
      <c r="F1148" s="15" t="e">
        <f t="shared" si="5"/>
        <v>#REF!</v>
      </c>
    </row>
    <row r="1149" spans="1:6" ht="15.75" customHeight="1" x14ac:dyDescent="0.25">
      <c r="A1149" s="5" t="s">
        <v>938</v>
      </c>
      <c r="B1149" s="19" t="s">
        <v>939</v>
      </c>
      <c r="C1149" s="20" t="s">
        <v>12</v>
      </c>
      <c r="D1149" s="20" t="s">
        <v>13</v>
      </c>
      <c r="E1149" s="15" t="e">
        <f t="shared" si="4"/>
        <v>#REF!</v>
      </c>
      <c r="F1149" s="15" t="e">
        <f t="shared" si="5"/>
        <v>#REF!</v>
      </c>
    </row>
    <row r="1150" spans="1:6" ht="15.75" customHeight="1" x14ac:dyDescent="0.25">
      <c r="A1150" s="5" t="s">
        <v>942</v>
      </c>
      <c r="B1150" s="19" t="s">
        <v>895</v>
      </c>
      <c r="C1150" s="20" t="s">
        <v>12</v>
      </c>
      <c r="D1150" s="20" t="s">
        <v>13</v>
      </c>
      <c r="E1150" s="15" t="e">
        <f t="shared" si="4"/>
        <v>#REF!</v>
      </c>
      <c r="F1150" s="15" t="e">
        <f t="shared" si="5"/>
        <v>#REF!</v>
      </c>
    </row>
    <row r="1151" spans="1:6" ht="15.75" customHeight="1" x14ac:dyDescent="0.25">
      <c r="A1151" s="5" t="s">
        <v>1923</v>
      </c>
      <c r="B1151" s="19" t="s">
        <v>1924</v>
      </c>
      <c r="C1151" s="20" t="s">
        <v>12</v>
      </c>
      <c r="D1151" s="20" t="s">
        <v>13</v>
      </c>
      <c r="E1151" s="15" t="e">
        <f t="shared" si="4"/>
        <v>#REF!</v>
      </c>
      <c r="F1151" s="15" t="e">
        <f t="shared" si="5"/>
        <v>#REF!</v>
      </c>
    </row>
    <row r="1152" spans="1:6" ht="15.75" customHeight="1" x14ac:dyDescent="0.25">
      <c r="A1152" s="5" t="s">
        <v>946</v>
      </c>
      <c r="B1152" s="19" t="s">
        <v>947</v>
      </c>
      <c r="C1152" s="20" t="s">
        <v>12</v>
      </c>
      <c r="D1152" s="20" t="s">
        <v>13</v>
      </c>
      <c r="E1152" s="15" t="e">
        <f t="shared" si="4"/>
        <v>#REF!</v>
      </c>
      <c r="F1152" s="15" t="e">
        <f t="shared" si="5"/>
        <v>#REF!</v>
      </c>
    </row>
    <row r="1153" spans="1:10" ht="15.75" customHeight="1" x14ac:dyDescent="0.25">
      <c r="A1153" s="5" t="s">
        <v>949</v>
      </c>
      <c r="B1153" s="19" t="s">
        <v>950</v>
      </c>
      <c r="C1153" s="20" t="s">
        <v>12</v>
      </c>
      <c r="D1153" s="20" t="s">
        <v>128</v>
      </c>
      <c r="E1153" s="15" t="e">
        <f t="shared" si="4"/>
        <v>#REF!</v>
      </c>
      <c r="F1153" s="15" t="e">
        <f t="shared" si="5"/>
        <v>#REF!</v>
      </c>
    </row>
    <row r="1154" spans="1:10" ht="15.75" customHeight="1" x14ac:dyDescent="0.25">
      <c r="A1154" s="5" t="s">
        <v>953</v>
      </c>
      <c r="B1154" s="19" t="s">
        <v>954</v>
      </c>
      <c r="C1154" s="20" t="s">
        <v>12</v>
      </c>
      <c r="D1154" s="20" t="s">
        <v>13</v>
      </c>
      <c r="E1154" s="15" t="e">
        <f t="shared" si="4"/>
        <v>#REF!</v>
      </c>
      <c r="F1154" s="15" t="e">
        <f t="shared" si="5"/>
        <v>#REF!</v>
      </c>
    </row>
    <row r="1155" spans="1:10" ht="15.75" customHeight="1" x14ac:dyDescent="0.25">
      <c r="A1155" s="5" t="s">
        <v>5189</v>
      </c>
      <c r="B1155" s="19" t="s">
        <v>13376</v>
      </c>
      <c r="C1155" s="20" t="s">
        <v>12</v>
      </c>
      <c r="D1155" s="20" t="s">
        <v>13</v>
      </c>
      <c r="E1155" s="15" t="e">
        <f t="shared" si="4"/>
        <v>#REF!</v>
      </c>
      <c r="F1155" s="15" t="e">
        <f t="shared" si="5"/>
        <v>#REF!</v>
      </c>
      <c r="J1155" s="17"/>
    </row>
    <row r="1156" spans="1:10" ht="15.75" customHeight="1" x14ac:dyDescent="0.25">
      <c r="A1156" s="5" t="s">
        <v>956</v>
      </c>
      <c r="B1156" s="19" t="s">
        <v>957</v>
      </c>
      <c r="C1156" s="20" t="s">
        <v>12</v>
      </c>
      <c r="D1156" s="20" t="s">
        <v>13</v>
      </c>
      <c r="E1156" s="15" t="e">
        <f t="shared" si="4"/>
        <v>#REF!</v>
      </c>
      <c r="F1156" s="15" t="e">
        <f t="shared" si="5"/>
        <v>#REF!</v>
      </c>
    </row>
    <row r="1157" spans="1:10" ht="15.75" customHeight="1" x14ac:dyDescent="0.25">
      <c r="A1157" s="5" t="s">
        <v>960</v>
      </c>
      <c r="B1157" s="19" t="s">
        <v>914</v>
      </c>
      <c r="C1157" s="20" t="s">
        <v>12</v>
      </c>
      <c r="D1157" s="20" t="s">
        <v>13</v>
      </c>
      <c r="E1157" s="15" t="e">
        <f t="shared" si="4"/>
        <v>#REF!</v>
      </c>
      <c r="F1157" s="15" t="e">
        <f t="shared" si="5"/>
        <v>#REF!</v>
      </c>
    </row>
    <row r="1158" spans="1:10" ht="15.75" customHeight="1" x14ac:dyDescent="0.25">
      <c r="A1158" s="5" t="s">
        <v>962</v>
      </c>
      <c r="B1158" s="19" t="s">
        <v>964</v>
      </c>
      <c r="C1158" s="20" t="s">
        <v>12</v>
      </c>
      <c r="D1158" s="20" t="s">
        <v>128</v>
      </c>
      <c r="E1158" s="15" t="e">
        <f t="shared" si="4"/>
        <v>#REF!</v>
      </c>
      <c r="F1158" s="15" t="e">
        <f t="shared" si="5"/>
        <v>#REF!</v>
      </c>
    </row>
    <row r="1159" spans="1:10" ht="15.75" customHeight="1" x14ac:dyDescent="0.25">
      <c r="A1159" s="5" t="s">
        <v>1927</v>
      </c>
      <c r="B1159" s="19" t="s">
        <v>894</v>
      </c>
      <c r="C1159" s="20" t="s">
        <v>12</v>
      </c>
      <c r="D1159" s="20" t="s">
        <v>128</v>
      </c>
      <c r="E1159" s="15" t="e">
        <f t="shared" si="4"/>
        <v>#REF!</v>
      </c>
      <c r="F1159" s="15" t="e">
        <f t="shared" si="5"/>
        <v>#REF!</v>
      </c>
    </row>
    <row r="1160" spans="1:10" ht="15.75" customHeight="1" x14ac:dyDescent="0.25">
      <c r="A1160" s="5" t="s">
        <v>966</v>
      </c>
      <c r="B1160" s="19" t="s">
        <v>967</v>
      </c>
      <c r="C1160" s="20" t="s">
        <v>12</v>
      </c>
      <c r="D1160" s="20" t="s">
        <v>13</v>
      </c>
      <c r="E1160" s="15" t="e">
        <f t="shared" si="4"/>
        <v>#REF!</v>
      </c>
      <c r="F1160" s="15" t="e">
        <f t="shared" si="5"/>
        <v>#REF!</v>
      </c>
    </row>
    <row r="1161" spans="1:10" ht="15.75" customHeight="1" x14ac:dyDescent="0.25">
      <c r="A1161" s="5" t="s">
        <v>1930</v>
      </c>
      <c r="B1161" s="19" t="s">
        <v>1931</v>
      </c>
      <c r="C1161" s="20" t="s">
        <v>12</v>
      </c>
      <c r="D1161" s="20" t="s">
        <v>13</v>
      </c>
      <c r="E1161" s="15" t="e">
        <f t="shared" si="4"/>
        <v>#REF!</v>
      </c>
      <c r="F1161" s="15" t="e">
        <f t="shared" si="5"/>
        <v>#REF!</v>
      </c>
    </row>
    <row r="1162" spans="1:10" ht="15.75" customHeight="1" x14ac:dyDescent="0.25">
      <c r="A1162" s="5" t="s">
        <v>1932</v>
      </c>
      <c r="B1162" s="19" t="s">
        <v>345</v>
      </c>
      <c r="C1162" s="20" t="s">
        <v>12</v>
      </c>
      <c r="D1162" s="20" t="s">
        <v>13</v>
      </c>
      <c r="E1162" s="15" t="e">
        <f t="shared" si="4"/>
        <v>#REF!</v>
      </c>
      <c r="F1162" s="15" t="e">
        <f t="shared" si="5"/>
        <v>#REF!</v>
      </c>
    </row>
    <row r="1163" spans="1:10" ht="15.75" customHeight="1" x14ac:dyDescent="0.25">
      <c r="A1163" s="5" t="s">
        <v>970</v>
      </c>
      <c r="B1163" s="19" t="s">
        <v>971</v>
      </c>
      <c r="C1163" s="20" t="s">
        <v>12</v>
      </c>
      <c r="D1163" s="20" t="s">
        <v>13</v>
      </c>
      <c r="E1163" s="15" t="e">
        <f t="shared" si="4"/>
        <v>#REF!</v>
      </c>
      <c r="F1163" s="15" t="e">
        <f t="shared" si="5"/>
        <v>#REF!</v>
      </c>
    </row>
    <row r="1164" spans="1:10" ht="15.75" customHeight="1" x14ac:dyDescent="0.25">
      <c r="A1164" s="5" t="s">
        <v>975</v>
      </c>
      <c r="B1164" s="19" t="s">
        <v>923</v>
      </c>
      <c r="C1164" s="20" t="s">
        <v>12</v>
      </c>
      <c r="D1164" s="20" t="s">
        <v>13</v>
      </c>
      <c r="E1164" s="15" t="e">
        <f t="shared" si="4"/>
        <v>#REF!</v>
      </c>
      <c r="F1164" s="15" t="e">
        <f t="shared" si="5"/>
        <v>#REF!</v>
      </c>
    </row>
    <row r="1165" spans="1:10" ht="15.75" customHeight="1" x14ac:dyDescent="0.25">
      <c r="A1165" s="5" t="s">
        <v>978</v>
      </c>
      <c r="B1165" s="19" t="s">
        <v>928</v>
      </c>
      <c r="C1165" s="20" t="s">
        <v>12</v>
      </c>
      <c r="D1165" s="20" t="s">
        <v>13</v>
      </c>
      <c r="E1165" s="15" t="e">
        <f t="shared" si="4"/>
        <v>#REF!</v>
      </c>
      <c r="F1165" s="15" t="e">
        <f t="shared" si="5"/>
        <v>#REF!</v>
      </c>
    </row>
    <row r="1166" spans="1:10" ht="15.75" customHeight="1" x14ac:dyDescent="0.25">
      <c r="A1166" s="5" t="s">
        <v>980</v>
      </c>
      <c r="B1166" s="19" t="s">
        <v>981</v>
      </c>
      <c r="C1166" s="20" t="s">
        <v>12</v>
      </c>
      <c r="D1166" s="20" t="s">
        <v>13</v>
      </c>
      <c r="E1166" s="15" t="e">
        <f t="shared" si="4"/>
        <v>#REF!</v>
      </c>
      <c r="F1166" s="15" t="e">
        <f t="shared" si="5"/>
        <v>#REF!</v>
      </c>
    </row>
    <row r="1167" spans="1:10" ht="15.75" customHeight="1" x14ac:dyDescent="0.25">
      <c r="A1167" s="5" t="s">
        <v>983</v>
      </c>
      <c r="B1167" s="19" t="s">
        <v>984</v>
      </c>
      <c r="C1167" s="20" t="s">
        <v>12</v>
      </c>
      <c r="D1167" s="20" t="s">
        <v>128</v>
      </c>
      <c r="E1167" s="15" t="e">
        <f t="shared" si="4"/>
        <v>#REF!</v>
      </c>
      <c r="F1167" s="15" t="e">
        <f t="shared" si="5"/>
        <v>#REF!</v>
      </c>
    </row>
    <row r="1168" spans="1:10" ht="15.75" customHeight="1" x14ac:dyDescent="0.25">
      <c r="A1168" s="5" t="s">
        <v>1935</v>
      </c>
      <c r="B1168" s="19" t="s">
        <v>1920</v>
      </c>
      <c r="C1168" s="20" t="s">
        <v>12</v>
      </c>
      <c r="D1168" s="20" t="s">
        <v>128</v>
      </c>
      <c r="E1168" s="15" t="e">
        <f t="shared" si="4"/>
        <v>#REF!</v>
      </c>
      <c r="F1168" s="15" t="e">
        <f t="shared" si="5"/>
        <v>#REF!</v>
      </c>
    </row>
    <row r="1169" spans="1:6" ht="15.75" customHeight="1" x14ac:dyDescent="0.25">
      <c r="A1169" s="5" t="s">
        <v>988</v>
      </c>
      <c r="B1169" s="19" t="s">
        <v>933</v>
      </c>
      <c r="C1169" s="20" t="s">
        <v>12</v>
      </c>
      <c r="D1169" s="20" t="s">
        <v>13</v>
      </c>
      <c r="E1169" s="15" t="e">
        <f t="shared" si="4"/>
        <v>#REF!</v>
      </c>
      <c r="F1169" s="15" t="e">
        <f t="shared" si="5"/>
        <v>#REF!</v>
      </c>
    </row>
    <row r="1170" spans="1:6" ht="15.75" customHeight="1" x14ac:dyDescent="0.25">
      <c r="A1170" s="5" t="s">
        <v>1938</v>
      </c>
      <c r="B1170" s="19" t="s">
        <v>1939</v>
      </c>
      <c r="C1170" s="20" t="s">
        <v>12</v>
      </c>
      <c r="D1170" s="20" t="s">
        <v>13</v>
      </c>
      <c r="E1170" s="15" t="e">
        <f t="shared" si="4"/>
        <v>#REF!</v>
      </c>
      <c r="F1170" s="15" t="e">
        <f t="shared" si="5"/>
        <v>#REF!</v>
      </c>
    </row>
    <row r="1171" spans="1:6" ht="15.75" customHeight="1" x14ac:dyDescent="0.25">
      <c r="A1171" s="5" t="s">
        <v>991</v>
      </c>
      <c r="B1171" s="19" t="s">
        <v>941</v>
      </c>
      <c r="C1171" s="20" t="s">
        <v>12</v>
      </c>
      <c r="D1171" s="20" t="s">
        <v>13</v>
      </c>
      <c r="E1171" s="15" t="e">
        <f t="shared" si="4"/>
        <v>#REF!</v>
      </c>
      <c r="F1171" s="15" t="e">
        <f t="shared" si="5"/>
        <v>#REF!</v>
      </c>
    </row>
    <row r="1172" spans="1:6" ht="15.75" customHeight="1" x14ac:dyDescent="0.25">
      <c r="A1172" s="5" t="s">
        <v>994</v>
      </c>
      <c r="B1172" s="19" t="s">
        <v>944</v>
      </c>
      <c r="C1172" s="20" t="s">
        <v>12</v>
      </c>
      <c r="D1172" s="20" t="s">
        <v>13</v>
      </c>
      <c r="E1172" s="15" t="e">
        <f t="shared" si="4"/>
        <v>#REF!</v>
      </c>
      <c r="F1172" s="15" t="e">
        <f t="shared" si="5"/>
        <v>#REF!</v>
      </c>
    </row>
    <row r="1173" spans="1:6" ht="15.75" customHeight="1" x14ac:dyDescent="0.25">
      <c r="A1173" s="5" t="s">
        <v>997</v>
      </c>
      <c r="B1173" s="19" t="s">
        <v>998</v>
      </c>
      <c r="C1173" s="20" t="s">
        <v>12</v>
      </c>
      <c r="D1173" s="20" t="s">
        <v>128</v>
      </c>
      <c r="E1173" s="15" t="e">
        <f t="shared" si="4"/>
        <v>#REF!</v>
      </c>
      <c r="F1173" s="15" t="e">
        <f t="shared" si="5"/>
        <v>#REF!</v>
      </c>
    </row>
    <row r="1174" spans="1:6" ht="15.75" customHeight="1" x14ac:dyDescent="0.25">
      <c r="A1174" s="5" t="s">
        <v>1942</v>
      </c>
      <c r="B1174" s="19" t="s">
        <v>1943</v>
      </c>
      <c r="C1174" s="20" t="s">
        <v>12</v>
      </c>
      <c r="D1174" s="20" t="s">
        <v>13</v>
      </c>
      <c r="E1174" s="15" t="e">
        <f t="shared" si="4"/>
        <v>#REF!</v>
      </c>
      <c r="F1174" s="15" t="e">
        <f t="shared" si="5"/>
        <v>#REF!</v>
      </c>
    </row>
    <row r="1175" spans="1:6" ht="15.75" customHeight="1" x14ac:dyDescent="0.25">
      <c r="A1175" s="5" t="s">
        <v>1000</v>
      </c>
      <c r="B1175" s="19" t="s">
        <v>1001</v>
      </c>
      <c r="C1175" s="20" t="s">
        <v>12</v>
      </c>
      <c r="D1175" s="20" t="s">
        <v>13</v>
      </c>
      <c r="E1175" s="15" t="e">
        <f t="shared" si="4"/>
        <v>#REF!</v>
      </c>
      <c r="F1175" s="15" t="e">
        <f t="shared" si="5"/>
        <v>#REF!</v>
      </c>
    </row>
    <row r="1176" spans="1:6" ht="15.75" customHeight="1" x14ac:dyDescent="0.25">
      <c r="A1176" s="5" t="s">
        <v>1945</v>
      </c>
      <c r="B1176" s="19" t="s">
        <v>955</v>
      </c>
      <c r="C1176" s="20" t="s">
        <v>12</v>
      </c>
      <c r="D1176" s="20" t="s">
        <v>13</v>
      </c>
      <c r="E1176" s="15" t="e">
        <f t="shared" si="4"/>
        <v>#REF!</v>
      </c>
      <c r="F1176" s="15" t="e">
        <f t="shared" si="5"/>
        <v>#REF!</v>
      </c>
    </row>
    <row r="1177" spans="1:6" ht="15.75" customHeight="1" x14ac:dyDescent="0.25">
      <c r="A1177" s="5" t="s">
        <v>1948</v>
      </c>
      <c r="B1177" s="19" t="s">
        <v>1949</v>
      </c>
      <c r="C1177" s="20" t="s">
        <v>12</v>
      </c>
      <c r="D1177" s="20" t="s">
        <v>13</v>
      </c>
      <c r="E1177" s="15" t="e">
        <f t="shared" si="4"/>
        <v>#REF!</v>
      </c>
      <c r="F1177" s="15" t="e">
        <f t="shared" si="5"/>
        <v>#REF!</v>
      </c>
    </row>
    <row r="1178" spans="1:6" ht="15.75" customHeight="1" x14ac:dyDescent="0.25">
      <c r="A1178" s="5" t="s">
        <v>1005</v>
      </c>
      <c r="B1178" s="19" t="s">
        <v>961</v>
      </c>
      <c r="C1178" s="20" t="s">
        <v>12</v>
      </c>
      <c r="D1178" s="20" t="s">
        <v>13</v>
      </c>
      <c r="E1178" s="15" t="e">
        <f t="shared" si="4"/>
        <v>#REF!</v>
      </c>
      <c r="F1178" s="15" t="e">
        <f t="shared" si="5"/>
        <v>#REF!</v>
      </c>
    </row>
    <row r="1179" spans="1:6" ht="15.75" customHeight="1" x14ac:dyDescent="0.25">
      <c r="A1179" s="5" t="s">
        <v>1951</v>
      </c>
      <c r="B1179" s="19" t="s">
        <v>965</v>
      </c>
      <c r="C1179" s="20" t="s">
        <v>12</v>
      </c>
      <c r="D1179" s="20" t="s">
        <v>13</v>
      </c>
      <c r="E1179" s="15" t="e">
        <f t="shared" si="4"/>
        <v>#REF!</v>
      </c>
      <c r="F1179" s="15" t="e">
        <f t="shared" si="5"/>
        <v>#REF!</v>
      </c>
    </row>
    <row r="1180" spans="1:6" ht="15.75" customHeight="1" x14ac:dyDescent="0.25">
      <c r="A1180" s="5" t="s">
        <v>1955</v>
      </c>
      <c r="B1180" s="19" t="s">
        <v>969</v>
      </c>
      <c r="C1180" s="20" t="s">
        <v>12</v>
      </c>
      <c r="D1180" s="20" t="s">
        <v>13</v>
      </c>
      <c r="E1180" s="15" t="e">
        <f t="shared" si="4"/>
        <v>#REF!</v>
      </c>
      <c r="F1180" s="15" t="e">
        <f t="shared" si="5"/>
        <v>#REF!</v>
      </c>
    </row>
    <row r="1181" spans="1:6" ht="15.75" customHeight="1" x14ac:dyDescent="0.25">
      <c r="A1181" s="5" t="s">
        <v>1008</v>
      </c>
      <c r="B1181" s="19" t="s">
        <v>1009</v>
      </c>
      <c r="C1181" s="20" t="s">
        <v>12</v>
      </c>
      <c r="D1181" s="20" t="s">
        <v>128</v>
      </c>
      <c r="E1181" s="15" t="e">
        <f t="shared" si="4"/>
        <v>#REF!</v>
      </c>
      <c r="F1181" s="15" t="e">
        <f t="shared" si="5"/>
        <v>#REF!</v>
      </c>
    </row>
    <row r="1182" spans="1:6" ht="15.75" customHeight="1" x14ac:dyDescent="0.25">
      <c r="A1182" s="5" t="s">
        <v>1960</v>
      </c>
      <c r="B1182" s="19" t="s">
        <v>1961</v>
      </c>
      <c r="C1182" s="20" t="s">
        <v>12</v>
      </c>
      <c r="D1182" s="20" t="s">
        <v>128</v>
      </c>
      <c r="E1182" s="15" t="e">
        <f t="shared" si="4"/>
        <v>#REF!</v>
      </c>
      <c r="F1182" s="15" t="e">
        <f t="shared" si="5"/>
        <v>#REF!</v>
      </c>
    </row>
    <row r="1183" spans="1:6" ht="15.75" customHeight="1" x14ac:dyDescent="0.25">
      <c r="A1183" s="5" t="s">
        <v>1964</v>
      </c>
      <c r="B1183" s="19" t="s">
        <v>1965</v>
      </c>
      <c r="C1183" s="20" t="s">
        <v>12</v>
      </c>
      <c r="D1183" s="20" t="s">
        <v>13</v>
      </c>
      <c r="E1183" s="15" t="e">
        <f t="shared" si="4"/>
        <v>#REF!</v>
      </c>
      <c r="F1183" s="15" t="e">
        <f t="shared" si="5"/>
        <v>#REF!</v>
      </c>
    </row>
    <row r="1184" spans="1:6" ht="15.75" customHeight="1" x14ac:dyDescent="0.25">
      <c r="A1184" s="5" t="s">
        <v>1968</v>
      </c>
      <c r="B1184" s="19" t="s">
        <v>1969</v>
      </c>
      <c r="C1184" s="20" t="s">
        <v>12</v>
      </c>
      <c r="D1184" s="20" t="s">
        <v>128</v>
      </c>
      <c r="E1184" s="15" t="e">
        <f t="shared" si="4"/>
        <v>#REF!</v>
      </c>
      <c r="F1184" s="15" t="e">
        <f t="shared" si="5"/>
        <v>#REF!</v>
      </c>
    </row>
    <row r="1185" spans="1:6" ht="15.75" customHeight="1" x14ac:dyDescent="0.25">
      <c r="A1185" s="5" t="s">
        <v>1973</v>
      </c>
      <c r="B1185" s="19" t="s">
        <v>979</v>
      </c>
      <c r="C1185" s="20" t="s">
        <v>12</v>
      </c>
      <c r="D1185" s="20" t="s">
        <v>13</v>
      </c>
      <c r="E1185" s="15" t="e">
        <f t="shared" si="4"/>
        <v>#REF!</v>
      </c>
      <c r="F1185" s="15" t="e">
        <f t="shared" si="5"/>
        <v>#REF!</v>
      </c>
    </row>
    <row r="1186" spans="1:6" ht="15.75" customHeight="1" x14ac:dyDescent="0.25">
      <c r="A1186" s="5" t="s">
        <v>1976</v>
      </c>
      <c r="B1186" s="19" t="s">
        <v>1977</v>
      </c>
      <c r="C1186" s="20" t="s">
        <v>12</v>
      </c>
      <c r="D1186" s="20" t="s">
        <v>13</v>
      </c>
      <c r="E1186" s="15" t="e">
        <f t="shared" si="4"/>
        <v>#REF!</v>
      </c>
      <c r="F1186" s="15" t="e">
        <f t="shared" si="5"/>
        <v>#REF!</v>
      </c>
    </row>
    <row r="1187" spans="1:6" ht="15.75" customHeight="1" x14ac:dyDescent="0.25">
      <c r="A1187" s="5" t="s">
        <v>1980</v>
      </c>
      <c r="B1187" s="19" t="s">
        <v>986</v>
      </c>
      <c r="C1187" s="20" t="s">
        <v>12</v>
      </c>
      <c r="D1187" s="20" t="s">
        <v>13</v>
      </c>
      <c r="E1187" s="15" t="e">
        <f t="shared" si="4"/>
        <v>#REF!</v>
      </c>
      <c r="F1187" s="15" t="e">
        <f t="shared" si="5"/>
        <v>#REF!</v>
      </c>
    </row>
    <row r="1188" spans="1:6" ht="15.75" customHeight="1" x14ac:dyDescent="0.25">
      <c r="A1188" s="5" t="s">
        <v>1983</v>
      </c>
      <c r="B1188" s="19" t="s">
        <v>987</v>
      </c>
      <c r="C1188" s="20" t="s">
        <v>12</v>
      </c>
      <c r="D1188" s="20" t="s">
        <v>13</v>
      </c>
      <c r="E1188" s="15" t="e">
        <f t="shared" si="4"/>
        <v>#REF!</v>
      </c>
      <c r="F1188" s="15" t="e">
        <f t="shared" si="5"/>
        <v>#REF!</v>
      </c>
    </row>
    <row r="1189" spans="1:6" ht="15.75" customHeight="1" x14ac:dyDescent="0.25">
      <c r="A1189" s="5" t="s">
        <v>1986</v>
      </c>
      <c r="B1189" s="19" t="s">
        <v>1937</v>
      </c>
      <c r="C1189" s="20" t="s">
        <v>12</v>
      </c>
      <c r="D1189" s="20" t="s">
        <v>128</v>
      </c>
      <c r="E1189" s="15" t="e">
        <f t="shared" si="4"/>
        <v>#REF!</v>
      </c>
      <c r="F1189" s="15" t="e">
        <f t="shared" si="5"/>
        <v>#REF!</v>
      </c>
    </row>
    <row r="1190" spans="1:6" ht="15.75" customHeight="1" x14ac:dyDescent="0.25">
      <c r="A1190" s="5" t="s">
        <v>1989</v>
      </c>
      <c r="B1190" s="19" t="s">
        <v>990</v>
      </c>
      <c r="C1190" s="20" t="s">
        <v>12</v>
      </c>
      <c r="D1190" s="20" t="s">
        <v>13</v>
      </c>
      <c r="E1190" s="15" t="e">
        <f t="shared" si="4"/>
        <v>#REF!</v>
      </c>
      <c r="F1190" s="15" t="e">
        <f t="shared" si="5"/>
        <v>#REF!</v>
      </c>
    </row>
    <row r="1191" spans="1:6" ht="15.75" customHeight="1" x14ac:dyDescent="0.25">
      <c r="A1191" s="5" t="s">
        <v>1993</v>
      </c>
      <c r="B1191" s="19" t="s">
        <v>993</v>
      </c>
      <c r="C1191" s="20" t="s">
        <v>12</v>
      </c>
      <c r="D1191" s="20" t="s">
        <v>13</v>
      </c>
      <c r="E1191" s="15" t="e">
        <f t="shared" si="4"/>
        <v>#REF!</v>
      </c>
      <c r="F1191" s="15" t="e">
        <f t="shared" si="5"/>
        <v>#REF!</v>
      </c>
    </row>
    <row r="1192" spans="1:6" ht="15.75" customHeight="1" x14ac:dyDescent="0.25">
      <c r="A1192" s="5" t="s">
        <v>1014</v>
      </c>
      <c r="B1192" s="19" t="s">
        <v>1015</v>
      </c>
      <c r="C1192" s="20" t="s">
        <v>12</v>
      </c>
      <c r="D1192" s="20" t="s">
        <v>13</v>
      </c>
      <c r="E1192" s="15" t="e">
        <f t="shared" si="4"/>
        <v>#REF!</v>
      </c>
      <c r="F1192" s="15" t="e">
        <f t="shared" si="5"/>
        <v>#REF!</v>
      </c>
    </row>
    <row r="1193" spans="1:6" ht="15.75" customHeight="1" x14ac:dyDescent="0.25">
      <c r="A1193" s="5" t="s">
        <v>1996</v>
      </c>
      <c r="B1193" s="19" t="s">
        <v>999</v>
      </c>
      <c r="C1193" s="20" t="s">
        <v>12</v>
      </c>
      <c r="D1193" s="20" t="s">
        <v>13</v>
      </c>
      <c r="E1193" s="15" t="e">
        <f t="shared" si="4"/>
        <v>#REF!</v>
      </c>
      <c r="F1193" s="15" t="e">
        <f t="shared" si="5"/>
        <v>#REF!</v>
      </c>
    </row>
    <row r="1194" spans="1:6" ht="15.75" customHeight="1" x14ac:dyDescent="0.25">
      <c r="A1194" s="5" t="s">
        <v>2001</v>
      </c>
      <c r="B1194" s="19" t="s">
        <v>2002</v>
      </c>
      <c r="C1194" s="20" t="s">
        <v>12</v>
      </c>
      <c r="D1194" s="20" t="s">
        <v>13</v>
      </c>
      <c r="E1194" s="15" t="e">
        <f t="shared" si="4"/>
        <v>#REF!</v>
      </c>
      <c r="F1194" s="15" t="e">
        <f t="shared" si="5"/>
        <v>#REF!</v>
      </c>
    </row>
    <row r="1195" spans="1:6" ht="15.75" customHeight="1" x14ac:dyDescent="0.25">
      <c r="A1195" s="5" t="s">
        <v>1019</v>
      </c>
      <c r="B1195" s="19" t="s">
        <v>1020</v>
      </c>
      <c r="C1195" s="20" t="s">
        <v>12</v>
      </c>
      <c r="D1195" s="20" t="s">
        <v>128</v>
      </c>
      <c r="E1195" s="15" t="e">
        <f t="shared" si="4"/>
        <v>#REF!</v>
      </c>
      <c r="F1195" s="15" t="e">
        <f t="shared" si="5"/>
        <v>#REF!</v>
      </c>
    </row>
    <row r="1196" spans="1:6" ht="15.75" customHeight="1" x14ac:dyDescent="0.25">
      <c r="A1196" s="5" t="s">
        <v>1023</v>
      </c>
      <c r="B1196" s="19" t="s">
        <v>1024</v>
      </c>
      <c r="C1196" s="20" t="s">
        <v>12</v>
      </c>
      <c r="D1196" s="20" t="s">
        <v>128</v>
      </c>
      <c r="E1196" s="15" t="e">
        <f t="shared" si="4"/>
        <v>#REF!</v>
      </c>
      <c r="F1196" s="15" t="e">
        <f t="shared" si="5"/>
        <v>#REF!</v>
      </c>
    </row>
    <row r="1197" spans="1:6" ht="15.75" customHeight="1" x14ac:dyDescent="0.25">
      <c r="A1197" s="5" t="s">
        <v>2007</v>
      </c>
      <c r="B1197" s="19" t="s">
        <v>2008</v>
      </c>
      <c r="C1197" s="20" t="s">
        <v>12</v>
      </c>
      <c r="D1197" s="20" t="s">
        <v>13</v>
      </c>
      <c r="E1197" s="15" t="e">
        <f t="shared" si="4"/>
        <v>#REF!</v>
      </c>
      <c r="F1197" s="15" t="e">
        <f t="shared" si="5"/>
        <v>#REF!</v>
      </c>
    </row>
    <row r="1198" spans="1:6" ht="15.75" customHeight="1" x14ac:dyDescent="0.25">
      <c r="A1198" s="5" t="s">
        <v>2010</v>
      </c>
      <c r="B1198" s="19" t="s">
        <v>2011</v>
      </c>
      <c r="C1198" s="20" t="s">
        <v>12</v>
      </c>
      <c r="D1198" s="20" t="s">
        <v>128</v>
      </c>
      <c r="E1198" s="15" t="e">
        <f t="shared" si="4"/>
        <v>#REF!</v>
      </c>
      <c r="F1198" s="15" t="e">
        <f t="shared" si="5"/>
        <v>#REF!</v>
      </c>
    </row>
    <row r="1199" spans="1:6" ht="15.75" customHeight="1" x14ac:dyDescent="0.25">
      <c r="A1199" s="5" t="s">
        <v>2013</v>
      </c>
      <c r="B1199" s="19" t="s">
        <v>1957</v>
      </c>
      <c r="C1199" s="20" t="s">
        <v>12</v>
      </c>
      <c r="D1199" s="20" t="s">
        <v>128</v>
      </c>
      <c r="E1199" s="15" t="e">
        <f t="shared" si="4"/>
        <v>#REF!</v>
      </c>
      <c r="F1199" s="15" t="e">
        <f t="shared" si="5"/>
        <v>#REF!</v>
      </c>
    </row>
    <row r="1200" spans="1:6" ht="15.75" customHeight="1" x14ac:dyDescent="0.25">
      <c r="A1200" s="5" t="s">
        <v>2018</v>
      </c>
      <c r="B1200" s="19" t="s">
        <v>1011</v>
      </c>
      <c r="C1200" s="20" t="s">
        <v>12</v>
      </c>
      <c r="D1200" s="20" t="s">
        <v>13</v>
      </c>
      <c r="E1200" s="15" t="e">
        <f t="shared" si="4"/>
        <v>#REF!</v>
      </c>
      <c r="F1200" s="15" t="e">
        <f t="shared" si="5"/>
        <v>#REF!</v>
      </c>
    </row>
    <row r="1201" spans="1:6" ht="15.75" customHeight="1" x14ac:dyDescent="0.25">
      <c r="A1201" s="5" t="s">
        <v>4241</v>
      </c>
      <c r="B1201" s="6" t="s">
        <v>5179</v>
      </c>
      <c r="C1201" s="8" t="s">
        <v>16</v>
      </c>
      <c r="D1201" s="8" t="s">
        <v>128</v>
      </c>
      <c r="E1201" s="15" t="e">
        <f t="shared" si="4"/>
        <v>#REF!</v>
      </c>
      <c r="F1201" s="15" t="e">
        <f t="shared" si="5"/>
        <v>#REF!</v>
      </c>
    </row>
    <row r="1202" spans="1:6" ht="15.75" customHeight="1" x14ac:dyDescent="0.25">
      <c r="A1202" s="5" t="s">
        <v>3080</v>
      </c>
      <c r="B1202" s="6" t="s">
        <v>3081</v>
      </c>
      <c r="C1202" s="8" t="s">
        <v>17</v>
      </c>
      <c r="D1202" s="15" t="s">
        <v>128</v>
      </c>
      <c r="E1202" s="15" t="e">
        <f t="shared" si="4"/>
        <v>#REF!</v>
      </c>
      <c r="F1202" s="15" t="e">
        <f t="shared" si="5"/>
        <v>#REF!</v>
      </c>
    </row>
    <row r="1203" spans="1:6" ht="15.75" customHeight="1" x14ac:dyDescent="0.25">
      <c r="A1203" s="5" t="s">
        <v>5193</v>
      </c>
      <c r="B1203" s="6" t="s">
        <v>4223</v>
      </c>
      <c r="C1203" s="8" t="s">
        <v>16</v>
      </c>
      <c r="D1203" s="8" t="s">
        <v>13</v>
      </c>
      <c r="E1203" s="15" t="e">
        <f t="shared" si="4"/>
        <v>#REF!</v>
      </c>
      <c r="F1203" s="15" t="e">
        <f t="shared" si="5"/>
        <v>#REF!</v>
      </c>
    </row>
    <row r="1204" spans="1:6" ht="15.75" customHeight="1" x14ac:dyDescent="0.25">
      <c r="A1204" s="5" t="s">
        <v>5194</v>
      </c>
      <c r="B1204" s="5" t="s">
        <v>3537</v>
      </c>
      <c r="C1204" s="8" t="s">
        <v>16</v>
      </c>
      <c r="D1204" s="15" t="s">
        <v>13</v>
      </c>
      <c r="E1204" s="15" t="e">
        <f t="shared" si="4"/>
        <v>#REF!</v>
      </c>
      <c r="F1204" s="15" t="e">
        <f t="shared" si="5"/>
        <v>#REF!</v>
      </c>
    </row>
    <row r="1205" spans="1:6" ht="15.75" customHeight="1" x14ac:dyDescent="0.25">
      <c r="A1205" s="5" t="s">
        <v>3083</v>
      </c>
      <c r="B1205" s="6" t="s">
        <v>3062</v>
      </c>
      <c r="C1205" s="8" t="s">
        <v>17</v>
      </c>
      <c r="D1205" s="8" t="s">
        <v>13</v>
      </c>
      <c r="E1205" s="15" t="e">
        <f t="shared" si="4"/>
        <v>#REF!</v>
      </c>
      <c r="F1205" s="15" t="e">
        <f t="shared" si="5"/>
        <v>#REF!</v>
      </c>
    </row>
    <row r="1206" spans="1:6" ht="15.75" customHeight="1" x14ac:dyDescent="0.25">
      <c r="A1206" s="5" t="s">
        <v>4245</v>
      </c>
      <c r="B1206" s="6" t="s">
        <v>4225</v>
      </c>
      <c r="C1206" s="8" t="s">
        <v>16</v>
      </c>
      <c r="D1206" s="8" t="s">
        <v>13</v>
      </c>
      <c r="E1206" s="15" t="e">
        <f t="shared" si="4"/>
        <v>#REF!</v>
      </c>
      <c r="F1206" s="15" t="e">
        <f t="shared" si="5"/>
        <v>#REF!</v>
      </c>
    </row>
    <row r="1207" spans="1:6" ht="15.75" customHeight="1" x14ac:dyDescent="0.25">
      <c r="A1207" s="5" t="s">
        <v>4247</v>
      </c>
      <c r="B1207" s="5" t="s">
        <v>4226</v>
      </c>
      <c r="C1207" s="8" t="s">
        <v>16</v>
      </c>
      <c r="D1207" s="15" t="s">
        <v>13</v>
      </c>
      <c r="E1207" s="15" t="e">
        <f t="shared" si="4"/>
        <v>#REF!</v>
      </c>
      <c r="F1207" s="15" t="e">
        <f t="shared" si="5"/>
        <v>#REF!</v>
      </c>
    </row>
    <row r="1208" spans="1:6" ht="15.75" customHeight="1" x14ac:dyDescent="0.25">
      <c r="A1208" s="5" t="s">
        <v>4250</v>
      </c>
      <c r="B1208" s="6" t="s">
        <v>4227</v>
      </c>
      <c r="C1208" s="8" t="s">
        <v>16</v>
      </c>
      <c r="D1208" s="15" t="s">
        <v>13</v>
      </c>
      <c r="E1208" s="15" t="e">
        <f t="shared" si="4"/>
        <v>#REF!</v>
      </c>
      <c r="F1208" s="15" t="e">
        <f t="shared" si="5"/>
        <v>#REF!</v>
      </c>
    </row>
    <row r="1209" spans="1:6" ht="15.75" customHeight="1" x14ac:dyDescent="0.25">
      <c r="A1209" s="5" t="s">
        <v>5195</v>
      </c>
      <c r="B1209" s="6" t="s">
        <v>4228</v>
      </c>
      <c r="C1209" s="8" t="s">
        <v>16</v>
      </c>
      <c r="D1209" s="15" t="s">
        <v>13</v>
      </c>
      <c r="E1209" s="15" t="e">
        <f t="shared" si="4"/>
        <v>#REF!</v>
      </c>
      <c r="F1209" s="15" t="e">
        <f t="shared" si="5"/>
        <v>#REF!</v>
      </c>
    </row>
    <row r="1210" spans="1:6" ht="15.75" customHeight="1" x14ac:dyDescent="0.25">
      <c r="A1210" s="5" t="s">
        <v>5197</v>
      </c>
      <c r="B1210" s="5" t="s">
        <v>5180</v>
      </c>
      <c r="C1210" s="8" t="s">
        <v>16</v>
      </c>
      <c r="D1210" s="15" t="s">
        <v>128</v>
      </c>
      <c r="E1210" s="15" t="e">
        <f t="shared" si="4"/>
        <v>#REF!</v>
      </c>
      <c r="F1210" s="15" t="e">
        <f t="shared" si="5"/>
        <v>#REF!</v>
      </c>
    </row>
    <row r="1211" spans="1:6" ht="15.75" customHeight="1" x14ac:dyDescent="0.25">
      <c r="A1211" s="5" t="s">
        <v>5199</v>
      </c>
      <c r="B1211" s="6" t="s">
        <v>4230</v>
      </c>
      <c r="C1211" s="8" t="s">
        <v>16</v>
      </c>
      <c r="D1211" s="15" t="s">
        <v>13</v>
      </c>
      <c r="E1211" s="15" t="e">
        <f t="shared" si="4"/>
        <v>#REF!</v>
      </c>
      <c r="F1211" s="15" t="e">
        <f t="shared" si="5"/>
        <v>#REF!</v>
      </c>
    </row>
    <row r="1212" spans="1:6" ht="15.75" customHeight="1" x14ac:dyDescent="0.25">
      <c r="A1212" s="5" t="s">
        <v>5201</v>
      </c>
      <c r="B1212" s="5" t="s">
        <v>5202</v>
      </c>
      <c r="C1212" s="8" t="s">
        <v>16</v>
      </c>
      <c r="D1212" s="15" t="s">
        <v>128</v>
      </c>
      <c r="E1212" s="15" t="e">
        <f t="shared" si="4"/>
        <v>#REF!</v>
      </c>
      <c r="F1212" s="15" t="e">
        <f t="shared" si="5"/>
        <v>#REF!</v>
      </c>
    </row>
    <row r="1213" spans="1:6" ht="15.75" customHeight="1" x14ac:dyDescent="0.25">
      <c r="A1213" s="5" t="s">
        <v>5206</v>
      </c>
      <c r="B1213" s="5" t="s">
        <v>5207</v>
      </c>
      <c r="C1213" s="8" t="s">
        <v>16</v>
      </c>
      <c r="D1213" s="15" t="s">
        <v>128</v>
      </c>
      <c r="E1213" s="15" t="e">
        <f t="shared" si="4"/>
        <v>#REF!</v>
      </c>
      <c r="F1213" s="15" t="e">
        <f t="shared" si="5"/>
        <v>#REF!</v>
      </c>
    </row>
    <row r="1214" spans="1:6" ht="15.75" customHeight="1" x14ac:dyDescent="0.25">
      <c r="A1214" s="5" t="s">
        <v>5209</v>
      </c>
      <c r="B1214" s="19" t="s">
        <v>5185</v>
      </c>
      <c r="C1214" s="20" t="s">
        <v>16</v>
      </c>
      <c r="D1214" s="20" t="s">
        <v>128</v>
      </c>
      <c r="E1214" s="15" t="e">
        <f t="shared" si="4"/>
        <v>#REF!</v>
      </c>
      <c r="F1214" s="15" t="e">
        <f t="shared" si="5"/>
        <v>#REF!</v>
      </c>
    </row>
    <row r="1215" spans="1:6" ht="15.75" customHeight="1" x14ac:dyDescent="0.25">
      <c r="A1215" s="5" t="s">
        <v>4251</v>
      </c>
      <c r="B1215" s="19" t="s">
        <v>4231</v>
      </c>
      <c r="C1215" s="20" t="s">
        <v>16</v>
      </c>
      <c r="D1215" s="20" t="s">
        <v>13</v>
      </c>
      <c r="E1215" s="15" t="e">
        <f t="shared" si="4"/>
        <v>#REF!</v>
      </c>
      <c r="F1215" s="15" t="e">
        <f t="shared" si="5"/>
        <v>#REF!</v>
      </c>
    </row>
    <row r="1216" spans="1:6" ht="15.75" customHeight="1" x14ac:dyDescent="0.25">
      <c r="A1216" s="5" t="s">
        <v>5213</v>
      </c>
      <c r="B1216" s="19" t="s">
        <v>4233</v>
      </c>
      <c r="C1216" s="20" t="s">
        <v>16</v>
      </c>
      <c r="D1216" s="20" t="s">
        <v>13</v>
      </c>
      <c r="E1216" s="15" t="e">
        <f t="shared" si="4"/>
        <v>#REF!</v>
      </c>
      <c r="F1216" s="15" t="e">
        <f t="shared" si="5"/>
        <v>#REF!</v>
      </c>
    </row>
    <row r="1217" spans="1:6" ht="15.75" customHeight="1" x14ac:dyDescent="0.25">
      <c r="A1217" s="5" t="s">
        <v>4321</v>
      </c>
      <c r="B1217" s="19" t="s">
        <v>5187</v>
      </c>
      <c r="C1217" s="20" t="s">
        <v>16</v>
      </c>
      <c r="D1217" s="20" t="s">
        <v>128</v>
      </c>
      <c r="E1217" s="15" t="e">
        <f t="shared" si="4"/>
        <v>#REF!</v>
      </c>
      <c r="F1217" s="15" t="e">
        <f t="shared" si="5"/>
        <v>#REF!</v>
      </c>
    </row>
    <row r="1218" spans="1:6" ht="15.75" customHeight="1" x14ac:dyDescent="0.25">
      <c r="A1218" s="5" t="s">
        <v>4254</v>
      </c>
      <c r="B1218" s="19" t="s">
        <v>4235</v>
      </c>
      <c r="C1218" s="20" t="s">
        <v>16</v>
      </c>
      <c r="D1218" s="20" t="s">
        <v>13</v>
      </c>
      <c r="E1218" s="15" t="e">
        <f t="shared" si="4"/>
        <v>#REF!</v>
      </c>
      <c r="F1218" s="15" t="e">
        <f t="shared" si="5"/>
        <v>#REF!</v>
      </c>
    </row>
    <row r="1219" spans="1:6" ht="15.75" customHeight="1" x14ac:dyDescent="0.25">
      <c r="A1219" s="5" t="s">
        <v>4330</v>
      </c>
      <c r="B1219" s="19" t="s">
        <v>4237</v>
      </c>
      <c r="C1219" s="20" t="s">
        <v>16</v>
      </c>
      <c r="D1219" s="20" t="s">
        <v>13</v>
      </c>
      <c r="E1219" s="15" t="e">
        <f t="shared" si="4"/>
        <v>#REF!</v>
      </c>
      <c r="F1219" s="15" t="e">
        <f t="shared" si="5"/>
        <v>#REF!</v>
      </c>
    </row>
    <row r="1220" spans="1:6" ht="15.75" customHeight="1" x14ac:dyDescent="0.25">
      <c r="A1220" s="5" t="s">
        <v>2229</v>
      </c>
      <c r="B1220" s="19" t="s">
        <v>4239</v>
      </c>
      <c r="C1220" s="20" t="s">
        <v>16</v>
      </c>
      <c r="D1220" s="20" t="s">
        <v>13</v>
      </c>
      <c r="E1220" s="15" t="e">
        <f t="shared" si="4"/>
        <v>#REF!</v>
      </c>
      <c r="F1220" s="15" t="e">
        <f t="shared" si="5"/>
        <v>#REF!</v>
      </c>
    </row>
    <row r="1221" spans="1:6" ht="15.75" customHeight="1" x14ac:dyDescent="0.25">
      <c r="A1221" s="5" t="s">
        <v>3997</v>
      </c>
      <c r="B1221" s="19" t="s">
        <v>3977</v>
      </c>
      <c r="C1221" s="20" t="s">
        <v>17</v>
      </c>
      <c r="D1221" s="20" t="s">
        <v>128</v>
      </c>
      <c r="E1221" s="15" t="e">
        <f t="shared" si="4"/>
        <v>#REF!</v>
      </c>
      <c r="F1221" s="15" t="e">
        <f t="shared" si="5"/>
        <v>#REF!</v>
      </c>
    </row>
    <row r="1222" spans="1:6" ht="15.75" customHeight="1" x14ac:dyDescent="0.25">
      <c r="A1222" s="5" t="s">
        <v>4258</v>
      </c>
      <c r="B1222" s="19" t="s">
        <v>4259</v>
      </c>
      <c r="C1222" s="20" t="s">
        <v>16</v>
      </c>
      <c r="D1222" s="20" t="s">
        <v>128</v>
      </c>
      <c r="E1222" s="15" t="e">
        <f t="shared" si="4"/>
        <v>#REF!</v>
      </c>
      <c r="F1222" s="15" t="e">
        <f t="shared" si="5"/>
        <v>#REF!</v>
      </c>
    </row>
    <row r="1223" spans="1:6" ht="15.75" customHeight="1" x14ac:dyDescent="0.25">
      <c r="A1223" s="5" t="s">
        <v>4263</v>
      </c>
      <c r="B1223" s="19" t="s">
        <v>4264</v>
      </c>
      <c r="C1223" s="20" t="s">
        <v>16</v>
      </c>
      <c r="D1223" s="20" t="s">
        <v>128</v>
      </c>
      <c r="E1223" s="15" t="e">
        <f t="shared" si="4"/>
        <v>#REF!</v>
      </c>
      <c r="F1223" s="15" t="e">
        <f t="shared" si="5"/>
        <v>#REF!</v>
      </c>
    </row>
    <row r="1224" spans="1:6" ht="15.75" customHeight="1" x14ac:dyDescent="0.25">
      <c r="A1224" s="5" t="s">
        <v>4266</v>
      </c>
      <c r="B1224" s="19" t="s">
        <v>4240</v>
      </c>
      <c r="C1224" s="20" t="s">
        <v>16</v>
      </c>
      <c r="D1224" s="20" t="s">
        <v>13</v>
      </c>
      <c r="E1224" s="15" t="e">
        <f t="shared" si="4"/>
        <v>#REF!</v>
      </c>
      <c r="F1224" s="15" t="e">
        <f t="shared" si="5"/>
        <v>#REF!</v>
      </c>
    </row>
    <row r="1225" spans="1:6" ht="15.75" customHeight="1" x14ac:dyDescent="0.25">
      <c r="A1225" s="5" t="s">
        <v>4269</v>
      </c>
      <c r="B1225" s="5" t="s">
        <v>953</v>
      </c>
      <c r="C1225" s="15" t="s">
        <v>16</v>
      </c>
      <c r="D1225" s="15" t="s">
        <v>128</v>
      </c>
      <c r="E1225" s="15" t="e">
        <f t="shared" si="4"/>
        <v>#REF!</v>
      </c>
      <c r="F1225" s="15" t="e">
        <f t="shared" si="5"/>
        <v>#REF!</v>
      </c>
    </row>
    <row r="1226" spans="1:6" ht="15.75" customHeight="1" x14ac:dyDescent="0.25">
      <c r="A1226" s="5" t="s">
        <v>5220</v>
      </c>
      <c r="B1226" s="5" t="s">
        <v>5190</v>
      </c>
      <c r="C1226" s="15" t="s">
        <v>16</v>
      </c>
      <c r="D1226" s="15" t="s">
        <v>128</v>
      </c>
      <c r="E1226" s="15" t="e">
        <f t="shared" si="4"/>
        <v>#REF!</v>
      </c>
      <c r="F1226" s="15" t="e">
        <f t="shared" si="5"/>
        <v>#REF!</v>
      </c>
    </row>
    <row r="1227" spans="1:6" ht="15.75" customHeight="1" x14ac:dyDescent="0.25">
      <c r="A1227" s="5" t="s">
        <v>4271</v>
      </c>
      <c r="B1227" s="5" t="s">
        <v>956</v>
      </c>
      <c r="C1227" s="15" t="s">
        <v>16</v>
      </c>
      <c r="D1227" s="15" t="s">
        <v>128</v>
      </c>
      <c r="E1227" s="15" t="e">
        <f t="shared" si="4"/>
        <v>#REF!</v>
      </c>
      <c r="F1227" s="15" t="e">
        <f t="shared" si="5"/>
        <v>#REF!</v>
      </c>
    </row>
    <row r="1228" spans="1:6" ht="15.75" customHeight="1" x14ac:dyDescent="0.25">
      <c r="A1228" s="5" t="s">
        <v>4274</v>
      </c>
      <c r="B1228" s="5" t="s">
        <v>960</v>
      </c>
      <c r="C1228" s="15" t="s">
        <v>16</v>
      </c>
      <c r="D1228" s="15" t="s">
        <v>13</v>
      </c>
      <c r="E1228" s="15" t="e">
        <f t="shared" si="4"/>
        <v>#REF!</v>
      </c>
      <c r="F1228" s="15" t="e">
        <f t="shared" si="5"/>
        <v>#REF!</v>
      </c>
    </row>
    <row r="1229" spans="1:6" ht="15.75" customHeight="1" x14ac:dyDescent="0.25">
      <c r="A1229" s="5" t="s">
        <v>4275</v>
      </c>
      <c r="B1229" s="6" t="s">
        <v>4276</v>
      </c>
      <c r="C1229" s="15" t="s">
        <v>16</v>
      </c>
      <c r="D1229" s="15" t="s">
        <v>128</v>
      </c>
      <c r="E1229" s="15" t="e">
        <f t="shared" si="4"/>
        <v>#REF!</v>
      </c>
      <c r="F1229" s="15" t="e">
        <f t="shared" si="5"/>
        <v>#REF!</v>
      </c>
    </row>
    <row r="1230" spans="1:6" ht="15.75" customHeight="1" x14ac:dyDescent="0.25">
      <c r="A1230" s="5" t="s">
        <v>4278</v>
      </c>
      <c r="B1230" s="5" t="s">
        <v>966</v>
      </c>
      <c r="C1230" s="15" t="s">
        <v>16</v>
      </c>
      <c r="D1230" s="15" t="s">
        <v>128</v>
      </c>
      <c r="E1230" s="15" t="e">
        <f t="shared" si="4"/>
        <v>#REF!</v>
      </c>
      <c r="F1230" s="15" t="e">
        <f t="shared" si="5"/>
        <v>#REF!</v>
      </c>
    </row>
    <row r="1231" spans="1:6" ht="15.75" customHeight="1" x14ac:dyDescent="0.25">
      <c r="A1231" s="5" t="s">
        <v>4281</v>
      </c>
      <c r="B1231" s="5" t="s">
        <v>4246</v>
      </c>
      <c r="C1231" s="26" t="s">
        <v>16</v>
      </c>
      <c r="D1231" s="15" t="s">
        <v>13</v>
      </c>
      <c r="E1231" s="15" t="e">
        <f t="shared" si="4"/>
        <v>#REF!</v>
      </c>
      <c r="F1231" s="15" t="e">
        <f t="shared" si="5"/>
        <v>#REF!</v>
      </c>
    </row>
    <row r="1232" spans="1:6" ht="15.75" customHeight="1" x14ac:dyDescent="0.25">
      <c r="A1232" s="5" t="s">
        <v>4284</v>
      </c>
      <c r="B1232" s="5" t="s">
        <v>4249</v>
      </c>
      <c r="C1232" s="15" t="s">
        <v>16</v>
      </c>
      <c r="D1232" s="15" t="s">
        <v>13</v>
      </c>
      <c r="E1232" s="15" t="e">
        <f t="shared" si="4"/>
        <v>#REF!</v>
      </c>
      <c r="F1232" s="15" t="e">
        <f t="shared" si="5"/>
        <v>#REF!</v>
      </c>
    </row>
    <row r="1233" spans="1:6" ht="15.75" customHeight="1" x14ac:dyDescent="0.25">
      <c r="A1233" s="5" t="s">
        <v>5223</v>
      </c>
      <c r="B1233" s="6" t="s">
        <v>991</v>
      </c>
      <c r="C1233" s="15" t="s">
        <v>16</v>
      </c>
      <c r="D1233" s="15" t="s">
        <v>13</v>
      </c>
      <c r="E1233" s="15" t="e">
        <f t="shared" si="4"/>
        <v>#REF!</v>
      </c>
      <c r="F1233" s="15" t="e">
        <f t="shared" si="5"/>
        <v>#REF!</v>
      </c>
    </row>
    <row r="1234" spans="1:6" ht="15.75" customHeight="1" x14ac:dyDescent="0.25">
      <c r="A1234" s="5" t="s">
        <v>4286</v>
      </c>
      <c r="B1234" s="6" t="s">
        <v>4287</v>
      </c>
      <c r="C1234" s="15" t="s">
        <v>16</v>
      </c>
      <c r="D1234" s="15" t="s">
        <v>128</v>
      </c>
      <c r="E1234" s="15" t="e">
        <f t="shared" si="4"/>
        <v>#REF!</v>
      </c>
      <c r="F1234" s="15" t="e">
        <f t="shared" si="5"/>
        <v>#REF!</v>
      </c>
    </row>
    <row r="1235" spans="1:6" ht="15.75" customHeight="1" x14ac:dyDescent="0.25">
      <c r="A1235" s="5" t="s">
        <v>4289</v>
      </c>
      <c r="B1235" s="6" t="s">
        <v>5198</v>
      </c>
      <c r="C1235" s="15" t="s">
        <v>16</v>
      </c>
      <c r="D1235" s="15" t="s">
        <v>128</v>
      </c>
      <c r="E1235" s="15" t="e">
        <f t="shared" si="4"/>
        <v>#REF!</v>
      </c>
      <c r="F1235" s="15" t="e">
        <f t="shared" si="5"/>
        <v>#REF!</v>
      </c>
    </row>
    <row r="1236" spans="1:6" ht="15.75" customHeight="1" x14ac:dyDescent="0.25">
      <c r="A1236" s="5" t="s">
        <v>4293</v>
      </c>
      <c r="B1236" s="6" t="s">
        <v>4294</v>
      </c>
      <c r="C1236" s="15" t="s">
        <v>16</v>
      </c>
      <c r="D1236" s="15" t="s">
        <v>128</v>
      </c>
      <c r="E1236" s="15" t="e">
        <f t="shared" si="4"/>
        <v>#REF!</v>
      </c>
      <c r="F1236" s="15" t="e">
        <f t="shared" si="5"/>
        <v>#REF!</v>
      </c>
    </row>
    <row r="1237" spans="1:6" ht="15.75" customHeight="1" x14ac:dyDescent="0.25">
      <c r="A1237" s="5" t="s">
        <v>5226</v>
      </c>
      <c r="B1237" s="6" t="s">
        <v>5204</v>
      </c>
      <c r="C1237" s="15" t="s">
        <v>16</v>
      </c>
      <c r="D1237" s="15" t="s">
        <v>128</v>
      </c>
      <c r="E1237" s="15" t="e">
        <f t="shared" si="4"/>
        <v>#REF!</v>
      </c>
      <c r="F1237" s="15" t="e">
        <f t="shared" si="5"/>
        <v>#REF!</v>
      </c>
    </row>
    <row r="1238" spans="1:6" ht="15.75" customHeight="1" x14ac:dyDescent="0.25">
      <c r="A1238" s="5" t="s">
        <v>4296</v>
      </c>
      <c r="B1238" s="5" t="s">
        <v>988</v>
      </c>
      <c r="C1238" s="15" t="s">
        <v>16</v>
      </c>
      <c r="D1238" s="15" t="s">
        <v>128</v>
      </c>
      <c r="E1238" s="15" t="e">
        <f t="shared" si="4"/>
        <v>#REF!</v>
      </c>
      <c r="F1238" s="15" t="e">
        <f t="shared" si="5"/>
        <v>#REF!</v>
      </c>
    </row>
    <row r="1239" spans="1:6" ht="15.75" customHeight="1" x14ac:dyDescent="0.25">
      <c r="A1239" s="5" t="s">
        <v>5229</v>
      </c>
      <c r="B1239" s="6" t="s">
        <v>5212</v>
      </c>
      <c r="C1239" s="15" t="s">
        <v>16</v>
      </c>
      <c r="D1239" s="15" t="s">
        <v>128</v>
      </c>
      <c r="E1239" s="15" t="e">
        <f t="shared" si="4"/>
        <v>#REF!</v>
      </c>
      <c r="F1239" s="15" t="e">
        <f t="shared" si="5"/>
        <v>#REF!</v>
      </c>
    </row>
    <row r="1240" spans="1:6" ht="15.75" customHeight="1" x14ac:dyDescent="0.25">
      <c r="A1240" s="5" t="s">
        <v>4299</v>
      </c>
      <c r="B1240" s="5" t="s">
        <v>4253</v>
      </c>
      <c r="C1240" s="15" t="s">
        <v>16</v>
      </c>
      <c r="D1240" s="15" t="s">
        <v>13</v>
      </c>
      <c r="E1240" s="15" t="e">
        <f t="shared" si="4"/>
        <v>#REF!</v>
      </c>
      <c r="F1240" s="15" t="e">
        <f t="shared" si="5"/>
        <v>#REF!</v>
      </c>
    </row>
    <row r="1241" spans="1:6" ht="15.75" customHeight="1" x14ac:dyDescent="0.25">
      <c r="A1241" s="5" t="s">
        <v>4301</v>
      </c>
      <c r="B1241" s="6" t="s">
        <v>4304</v>
      </c>
      <c r="C1241" s="15" t="s">
        <v>16</v>
      </c>
      <c r="D1241" s="15" t="s">
        <v>128</v>
      </c>
      <c r="E1241" s="15" t="e">
        <f t="shared" si="4"/>
        <v>#REF!</v>
      </c>
      <c r="F1241" s="15" t="e">
        <f t="shared" si="5"/>
        <v>#REF!</v>
      </c>
    </row>
    <row r="1242" spans="1:6" ht="15.75" customHeight="1" x14ac:dyDescent="0.25">
      <c r="A1242" s="5" t="s">
        <v>5234</v>
      </c>
      <c r="B1242" s="6" t="s">
        <v>5215</v>
      </c>
      <c r="C1242" s="15" t="s">
        <v>16</v>
      </c>
      <c r="D1242" s="15" t="s">
        <v>128</v>
      </c>
      <c r="E1242" s="15" t="e">
        <f t="shared" si="4"/>
        <v>#REF!</v>
      </c>
      <c r="F1242" s="15" t="e">
        <f t="shared" si="5"/>
        <v>#REF!</v>
      </c>
    </row>
    <row r="1243" spans="1:6" ht="15.75" customHeight="1" x14ac:dyDescent="0.25">
      <c r="A1243" s="5" t="s">
        <v>5237</v>
      </c>
      <c r="B1243" s="6" t="s">
        <v>4257</v>
      </c>
      <c r="C1243" s="15" t="s">
        <v>16</v>
      </c>
      <c r="D1243" s="15" t="s">
        <v>13</v>
      </c>
      <c r="E1243" s="15" t="e">
        <f t="shared" si="4"/>
        <v>#REF!</v>
      </c>
      <c r="F1243" s="15" t="e">
        <f t="shared" si="5"/>
        <v>#REF!</v>
      </c>
    </row>
    <row r="1244" spans="1:6" ht="15.75" customHeight="1" x14ac:dyDescent="0.25">
      <c r="A1244" s="5" t="s">
        <v>4307</v>
      </c>
      <c r="B1244" s="5" t="s">
        <v>4308</v>
      </c>
      <c r="C1244" s="15" t="s">
        <v>16</v>
      </c>
      <c r="D1244" s="15" t="s">
        <v>128</v>
      </c>
      <c r="E1244" s="15" t="e">
        <f t="shared" si="4"/>
        <v>#REF!</v>
      </c>
      <c r="F1244" s="15" t="e">
        <f t="shared" si="5"/>
        <v>#REF!</v>
      </c>
    </row>
    <row r="1245" spans="1:6" ht="15.75" customHeight="1" x14ac:dyDescent="0.25">
      <c r="A1245" s="5" t="s">
        <v>5239</v>
      </c>
      <c r="B1245" s="5" t="s">
        <v>5219</v>
      </c>
      <c r="C1245" s="15" t="s">
        <v>16</v>
      </c>
      <c r="D1245" s="15" t="s">
        <v>128</v>
      </c>
      <c r="E1245" s="15" t="e">
        <f t="shared" si="4"/>
        <v>#REF!</v>
      </c>
      <c r="F1245" s="15" t="e">
        <f t="shared" si="5"/>
        <v>#REF!</v>
      </c>
    </row>
    <row r="1246" spans="1:6" ht="15.75" customHeight="1" x14ac:dyDescent="0.25">
      <c r="A1246" s="5" t="s">
        <v>5243</v>
      </c>
      <c r="B1246" s="5" t="s">
        <v>1005</v>
      </c>
      <c r="C1246" s="15" t="s">
        <v>16</v>
      </c>
      <c r="D1246" s="15" t="s">
        <v>13</v>
      </c>
      <c r="E1246" s="15" t="e">
        <f t="shared" si="4"/>
        <v>#REF!</v>
      </c>
      <c r="F1246" s="15" t="e">
        <f t="shared" si="5"/>
        <v>#REF!</v>
      </c>
    </row>
    <row r="1247" spans="1:6" ht="15.75" customHeight="1" x14ac:dyDescent="0.25">
      <c r="A1247" s="5" t="s">
        <v>4309</v>
      </c>
      <c r="B1247" s="5" t="s">
        <v>4265</v>
      </c>
      <c r="C1247" s="15" t="s">
        <v>16</v>
      </c>
      <c r="D1247" s="15" t="s">
        <v>13</v>
      </c>
      <c r="E1247" s="15" t="e">
        <f t="shared" si="4"/>
        <v>#REF!</v>
      </c>
      <c r="F1247" s="15" t="e">
        <f t="shared" si="5"/>
        <v>#REF!</v>
      </c>
    </row>
    <row r="1248" spans="1:6" ht="15.75" customHeight="1" x14ac:dyDescent="0.25">
      <c r="A1248" s="5" t="s">
        <v>4311</v>
      </c>
      <c r="B1248" s="6" t="s">
        <v>4268</v>
      </c>
      <c r="C1248" s="15" t="s">
        <v>16</v>
      </c>
      <c r="D1248" s="15" t="s">
        <v>13</v>
      </c>
      <c r="E1248" s="15" t="e">
        <f t="shared" si="4"/>
        <v>#REF!</v>
      </c>
      <c r="F1248" s="15" t="e">
        <f t="shared" si="5"/>
        <v>#REF!</v>
      </c>
    </row>
    <row r="1249" spans="1:6" ht="15.75" customHeight="1" x14ac:dyDescent="0.25">
      <c r="A1249" s="5" t="s">
        <v>4359</v>
      </c>
      <c r="B1249" s="5" t="s">
        <v>1008</v>
      </c>
      <c r="C1249" s="15" t="s">
        <v>16</v>
      </c>
      <c r="D1249" s="15" t="s">
        <v>13</v>
      </c>
      <c r="E1249" s="15" t="e">
        <f t="shared" si="4"/>
        <v>#REF!</v>
      </c>
      <c r="F1249" s="15" t="e">
        <f t="shared" si="5"/>
        <v>#REF!</v>
      </c>
    </row>
    <row r="1250" spans="1:6" ht="15.75" customHeight="1" x14ac:dyDescent="0.25">
      <c r="A1250" s="5" t="s">
        <v>4314</v>
      </c>
      <c r="B1250" s="6" t="s">
        <v>4315</v>
      </c>
      <c r="C1250" s="15" t="s">
        <v>16</v>
      </c>
      <c r="D1250" s="15" t="s">
        <v>128</v>
      </c>
      <c r="E1250" s="15" t="e">
        <f t="shared" si="4"/>
        <v>#REF!</v>
      </c>
      <c r="F1250" s="15" t="e">
        <f t="shared" si="5"/>
        <v>#REF!</v>
      </c>
    </row>
    <row r="1251" spans="1:6" ht="15.75" customHeight="1" x14ac:dyDescent="0.25">
      <c r="A1251" s="5" t="s">
        <v>4318</v>
      </c>
      <c r="B1251" s="5" t="s">
        <v>4273</v>
      </c>
      <c r="C1251" s="15" t="s">
        <v>16</v>
      </c>
      <c r="D1251" s="15" t="s">
        <v>13</v>
      </c>
      <c r="E1251" s="15" t="e">
        <f t="shared" si="4"/>
        <v>#REF!</v>
      </c>
      <c r="F1251" s="15" t="e">
        <f t="shared" si="5"/>
        <v>#REF!</v>
      </c>
    </row>
    <row r="1252" spans="1:6" ht="15.75" customHeight="1" x14ac:dyDescent="0.25">
      <c r="A1252" s="5" t="s">
        <v>5247</v>
      </c>
      <c r="B1252" s="5" t="s">
        <v>1973</v>
      </c>
      <c r="C1252" s="15" t="s">
        <v>16</v>
      </c>
      <c r="D1252" s="15" t="s">
        <v>13</v>
      </c>
      <c r="E1252" s="15" t="e">
        <f t="shared" si="4"/>
        <v>#REF!</v>
      </c>
      <c r="F1252" s="15" t="e">
        <f t="shared" si="5"/>
        <v>#REF!</v>
      </c>
    </row>
    <row r="1253" spans="1:6" ht="15.75" customHeight="1" x14ac:dyDescent="0.25">
      <c r="A1253" s="5" t="s">
        <v>5250</v>
      </c>
      <c r="B1253" s="5" t="s">
        <v>4277</v>
      </c>
      <c r="C1253" s="15" t="s">
        <v>16</v>
      </c>
      <c r="D1253" s="15" t="s">
        <v>13</v>
      </c>
      <c r="E1253" s="15" t="e">
        <f t="shared" si="4"/>
        <v>#REF!</v>
      </c>
      <c r="F1253" s="15" t="e">
        <f t="shared" si="5"/>
        <v>#REF!</v>
      </c>
    </row>
    <row r="1254" spans="1:6" ht="15.75" customHeight="1" x14ac:dyDescent="0.25">
      <c r="A1254" s="5" t="s">
        <v>4351</v>
      </c>
      <c r="B1254" s="5" t="s">
        <v>4280</v>
      </c>
      <c r="C1254" s="15" t="s">
        <v>16</v>
      </c>
      <c r="D1254" s="15" t="s">
        <v>13</v>
      </c>
      <c r="E1254" s="15" t="e">
        <f t="shared" si="4"/>
        <v>#REF!</v>
      </c>
      <c r="F1254" s="15" t="e">
        <f t="shared" si="5"/>
        <v>#REF!</v>
      </c>
    </row>
    <row r="1255" spans="1:6" ht="15.75" customHeight="1" x14ac:dyDescent="0.25">
      <c r="A1255" s="5" t="s">
        <v>5257</v>
      </c>
      <c r="B1255" s="6" t="s">
        <v>5259</v>
      </c>
      <c r="C1255" s="15" t="s">
        <v>16</v>
      </c>
      <c r="D1255" s="15" t="s">
        <v>13</v>
      </c>
      <c r="E1255" s="15" t="e">
        <f t="shared" si="4"/>
        <v>#REF!</v>
      </c>
      <c r="F1255" s="15" t="e">
        <f t="shared" si="5"/>
        <v>#REF!</v>
      </c>
    </row>
    <row r="1256" spans="1:6" ht="15.75" customHeight="1" x14ac:dyDescent="0.25">
      <c r="A1256" s="5" t="s">
        <v>5262</v>
      </c>
      <c r="B1256" s="5" t="s">
        <v>4285</v>
      </c>
      <c r="C1256" s="15" t="s">
        <v>16</v>
      </c>
      <c r="D1256" s="15" t="s">
        <v>13</v>
      </c>
      <c r="E1256" s="15" t="e">
        <f t="shared" si="4"/>
        <v>#REF!</v>
      </c>
      <c r="F1256" s="15" t="e">
        <f t="shared" si="5"/>
        <v>#REF!</v>
      </c>
    </row>
    <row r="1257" spans="1:6" ht="15.75" customHeight="1" x14ac:dyDescent="0.25">
      <c r="A1257" s="5" t="s">
        <v>5263</v>
      </c>
      <c r="B1257" s="6" t="s">
        <v>5225</v>
      </c>
      <c r="C1257" s="15" t="s">
        <v>16</v>
      </c>
      <c r="D1257" s="15" t="s">
        <v>128</v>
      </c>
      <c r="E1257" s="15" t="e">
        <f t="shared" si="4"/>
        <v>#REF!</v>
      </c>
      <c r="F1257" s="15" t="e">
        <f t="shared" si="5"/>
        <v>#REF!</v>
      </c>
    </row>
    <row r="1258" spans="1:6" ht="15.75" customHeight="1" x14ac:dyDescent="0.25">
      <c r="A1258" s="5" t="s">
        <v>5266</v>
      </c>
      <c r="B1258" s="5" t="s">
        <v>1993</v>
      </c>
      <c r="C1258" s="15" t="s">
        <v>16</v>
      </c>
      <c r="D1258" s="15" t="s">
        <v>13</v>
      </c>
      <c r="E1258" s="15" t="e">
        <f t="shared" si="4"/>
        <v>#REF!</v>
      </c>
      <c r="F1258" s="15" t="e">
        <f t="shared" si="5"/>
        <v>#REF!</v>
      </c>
    </row>
    <row r="1259" spans="1:6" ht="15.75" customHeight="1" x14ac:dyDescent="0.25">
      <c r="A1259" s="5" t="s">
        <v>5268</v>
      </c>
      <c r="B1259" s="5" t="s">
        <v>1014</v>
      </c>
      <c r="C1259" s="15" t="s">
        <v>16</v>
      </c>
      <c r="D1259" s="15" t="s">
        <v>13</v>
      </c>
      <c r="E1259" s="15" t="e">
        <f t="shared" si="4"/>
        <v>#REF!</v>
      </c>
      <c r="F1259" s="15" t="e">
        <f t="shared" si="5"/>
        <v>#REF!</v>
      </c>
    </row>
    <row r="1260" spans="1:6" ht="15.75" customHeight="1" x14ac:dyDescent="0.25">
      <c r="A1260" s="5" t="s">
        <v>4320</v>
      </c>
      <c r="B1260" s="6" t="s">
        <v>4295</v>
      </c>
      <c r="C1260" s="15" t="s">
        <v>16</v>
      </c>
      <c r="D1260" s="15" t="s">
        <v>13</v>
      </c>
      <c r="E1260" s="15" t="e">
        <f t="shared" si="4"/>
        <v>#REF!</v>
      </c>
      <c r="F1260" s="15" t="e">
        <f t="shared" si="5"/>
        <v>#REF!</v>
      </c>
    </row>
    <row r="1261" spans="1:6" ht="15.75" customHeight="1" x14ac:dyDescent="0.25">
      <c r="A1261" s="5" t="s">
        <v>4323</v>
      </c>
      <c r="B1261" s="5" t="s">
        <v>5228</v>
      </c>
      <c r="C1261" s="15" t="s">
        <v>16</v>
      </c>
      <c r="D1261" s="15" t="s">
        <v>128</v>
      </c>
      <c r="E1261" s="15" t="e">
        <f t="shared" si="4"/>
        <v>#REF!</v>
      </c>
      <c r="F1261" s="15" t="e">
        <f t="shared" si="5"/>
        <v>#REF!</v>
      </c>
    </row>
    <row r="1262" spans="1:6" ht="15.75" customHeight="1" x14ac:dyDescent="0.25">
      <c r="A1262" s="5" t="s">
        <v>4328</v>
      </c>
      <c r="B1262" s="5" t="s">
        <v>4298</v>
      </c>
      <c r="C1262" s="15" t="s">
        <v>16</v>
      </c>
      <c r="D1262" s="15" t="s">
        <v>13</v>
      </c>
      <c r="E1262" s="15" t="e">
        <f t="shared" si="4"/>
        <v>#REF!</v>
      </c>
      <c r="F1262" s="15" t="e">
        <f t="shared" si="5"/>
        <v>#REF!</v>
      </c>
    </row>
    <row r="1263" spans="1:6" ht="15.75" customHeight="1" x14ac:dyDescent="0.25">
      <c r="A1263" s="5" t="s">
        <v>4331</v>
      </c>
      <c r="B1263" s="6" t="s">
        <v>5233</v>
      </c>
      <c r="C1263" s="15" t="s">
        <v>16</v>
      </c>
      <c r="D1263" s="15" t="s">
        <v>128</v>
      </c>
      <c r="E1263" s="15" t="e">
        <f t="shared" si="4"/>
        <v>#REF!</v>
      </c>
      <c r="F1263" s="15" t="e">
        <f t="shared" si="5"/>
        <v>#REF!</v>
      </c>
    </row>
    <row r="1264" spans="1:6" ht="15.75" customHeight="1" x14ac:dyDescent="0.25">
      <c r="A1264" s="5" t="s">
        <v>4336</v>
      </c>
      <c r="B1264" s="5" t="s">
        <v>4300</v>
      </c>
      <c r="C1264" s="15" t="s">
        <v>16</v>
      </c>
      <c r="D1264" s="15" t="s">
        <v>13</v>
      </c>
      <c r="E1264" s="15" t="e">
        <f t="shared" si="4"/>
        <v>#REF!</v>
      </c>
      <c r="F1264" s="15" t="e">
        <f t="shared" si="5"/>
        <v>#REF!</v>
      </c>
    </row>
    <row r="1265" spans="1:6" ht="15.75" customHeight="1" x14ac:dyDescent="0.25">
      <c r="A1265" s="5" t="s">
        <v>5270</v>
      </c>
      <c r="B1265" s="6" t="s">
        <v>4306</v>
      </c>
      <c r="C1265" s="15" t="s">
        <v>16</v>
      </c>
      <c r="D1265" s="15" t="s">
        <v>13</v>
      </c>
      <c r="E1265" s="15" t="e">
        <f t="shared" si="4"/>
        <v>#REF!</v>
      </c>
      <c r="F1265" s="15" t="e">
        <f t="shared" si="5"/>
        <v>#REF!</v>
      </c>
    </row>
    <row r="1266" spans="1:6" ht="15.75" customHeight="1" x14ac:dyDescent="0.25">
      <c r="A1266" s="5" t="s">
        <v>4364</v>
      </c>
      <c r="B1266" s="6" t="s">
        <v>5236</v>
      </c>
      <c r="C1266" s="15" t="s">
        <v>16</v>
      </c>
      <c r="D1266" s="15" t="s">
        <v>128</v>
      </c>
      <c r="E1266" s="15" t="e">
        <f t="shared" si="4"/>
        <v>#REF!</v>
      </c>
      <c r="F1266" s="15" t="e">
        <f t="shared" si="5"/>
        <v>#REF!</v>
      </c>
    </row>
    <row r="1267" spans="1:6" ht="15.75" customHeight="1" x14ac:dyDescent="0.25">
      <c r="A1267" s="5" t="s">
        <v>5273</v>
      </c>
      <c r="B1267" s="6" t="s">
        <v>5238</v>
      </c>
      <c r="C1267" s="15" t="s">
        <v>16</v>
      </c>
      <c r="D1267" s="15" t="s">
        <v>128</v>
      </c>
      <c r="E1267" s="15" t="e">
        <f t="shared" si="4"/>
        <v>#REF!</v>
      </c>
      <c r="F1267" s="15" t="e">
        <f t="shared" si="5"/>
        <v>#REF!</v>
      </c>
    </row>
    <row r="1268" spans="1:6" ht="15.75" customHeight="1" x14ac:dyDescent="0.25">
      <c r="A1268" s="5" t="s">
        <v>5278</v>
      </c>
      <c r="B1268" s="5" t="s">
        <v>2018</v>
      </c>
      <c r="C1268" s="15" t="s">
        <v>16</v>
      </c>
      <c r="D1268" s="15" t="s">
        <v>13</v>
      </c>
      <c r="E1268" s="15" t="e">
        <f t="shared" si="4"/>
        <v>#REF!</v>
      </c>
      <c r="F1268" s="15" t="e">
        <f t="shared" si="5"/>
        <v>#REF!</v>
      </c>
    </row>
    <row r="1269" spans="1:6" ht="15.75" customHeight="1" x14ac:dyDescent="0.25">
      <c r="A1269" s="5" t="s">
        <v>4338</v>
      </c>
      <c r="B1269" s="6" t="s">
        <v>5242</v>
      </c>
      <c r="C1269" s="15" t="s">
        <v>16</v>
      </c>
      <c r="D1269" s="15" t="s">
        <v>128</v>
      </c>
      <c r="E1269" s="15" t="e">
        <f t="shared" si="4"/>
        <v>#REF!</v>
      </c>
      <c r="F1269" s="15" t="e">
        <f t="shared" si="5"/>
        <v>#REF!</v>
      </c>
    </row>
    <row r="1270" spans="1:6" ht="15.75" customHeight="1" x14ac:dyDescent="0.25">
      <c r="A1270" s="5" t="s">
        <v>5281</v>
      </c>
      <c r="B1270" s="5" t="s">
        <v>5244</v>
      </c>
      <c r="C1270" s="15" t="s">
        <v>16</v>
      </c>
      <c r="D1270" s="15" t="s">
        <v>128</v>
      </c>
      <c r="E1270" s="15" t="e">
        <f t="shared" si="4"/>
        <v>#REF!</v>
      </c>
      <c r="F1270" s="15" t="e">
        <f t="shared" si="5"/>
        <v>#REF!</v>
      </c>
    </row>
    <row r="1271" spans="1:6" ht="15.75" customHeight="1" x14ac:dyDescent="0.25">
      <c r="A1271" s="5" t="s">
        <v>5284</v>
      </c>
      <c r="B1271" s="6" t="s">
        <v>4310</v>
      </c>
      <c r="C1271" s="15" t="s">
        <v>16</v>
      </c>
      <c r="D1271" s="15" t="s">
        <v>13</v>
      </c>
      <c r="E1271" s="15" t="e">
        <f t="shared" si="4"/>
        <v>#REF!</v>
      </c>
      <c r="F1271" s="15" t="e">
        <f t="shared" si="5"/>
        <v>#REF!</v>
      </c>
    </row>
    <row r="1272" spans="1:6" ht="15.75" customHeight="1" x14ac:dyDescent="0.25">
      <c r="A1272" s="5" t="s">
        <v>5287</v>
      </c>
      <c r="B1272" s="5" t="s">
        <v>4313</v>
      </c>
      <c r="C1272" s="15" t="s">
        <v>16</v>
      </c>
      <c r="D1272" s="15" t="s">
        <v>13</v>
      </c>
      <c r="E1272" s="15" t="e">
        <f t="shared" si="4"/>
        <v>#REF!</v>
      </c>
      <c r="F1272" s="15" t="e">
        <f t="shared" si="5"/>
        <v>#REF!</v>
      </c>
    </row>
    <row r="1273" spans="1:6" ht="15.75" customHeight="1" x14ac:dyDescent="0.25">
      <c r="A1273" s="5" t="s">
        <v>5289</v>
      </c>
      <c r="B1273" s="6" t="s">
        <v>5246</v>
      </c>
      <c r="C1273" s="15" t="s">
        <v>16</v>
      </c>
      <c r="D1273" s="15" t="s">
        <v>128</v>
      </c>
      <c r="E1273" s="15" t="e">
        <f t="shared" si="4"/>
        <v>#REF!</v>
      </c>
      <c r="F1273" s="15" t="e">
        <f t="shared" si="5"/>
        <v>#REF!</v>
      </c>
    </row>
    <row r="1274" spans="1:6" ht="15.75" customHeight="1" x14ac:dyDescent="0.25">
      <c r="A1274" s="5" t="s">
        <v>4361</v>
      </c>
      <c r="B1274" s="5" t="s">
        <v>4317</v>
      </c>
      <c r="C1274" s="15" t="s">
        <v>16</v>
      </c>
      <c r="D1274" s="15" t="s">
        <v>13</v>
      </c>
      <c r="E1274" s="15" t="e">
        <f t="shared" si="4"/>
        <v>#REF!</v>
      </c>
      <c r="F1274" s="15" t="e">
        <f t="shared" si="5"/>
        <v>#REF!</v>
      </c>
    </row>
    <row r="1275" spans="1:6" ht="15.75" customHeight="1" x14ac:dyDescent="0.25">
      <c r="A1275" s="5" t="s">
        <v>5292</v>
      </c>
      <c r="B1275" s="5" t="s">
        <v>4250</v>
      </c>
      <c r="C1275" s="15" t="s">
        <v>16</v>
      </c>
      <c r="D1275" s="15" t="s">
        <v>13</v>
      </c>
      <c r="E1275" s="15" t="e">
        <f t="shared" si="4"/>
        <v>#REF!</v>
      </c>
      <c r="F1275" s="15" t="e">
        <f t="shared" si="5"/>
        <v>#REF!</v>
      </c>
    </row>
    <row r="1276" spans="1:6" ht="15.75" customHeight="1" x14ac:dyDescent="0.25">
      <c r="A1276" s="5" t="s">
        <v>5293</v>
      </c>
      <c r="B1276" s="6" t="s">
        <v>5294</v>
      </c>
      <c r="C1276" s="15" t="s">
        <v>16</v>
      </c>
      <c r="D1276" s="15" t="s">
        <v>128</v>
      </c>
      <c r="E1276" s="15" t="e">
        <f t="shared" si="4"/>
        <v>#REF!</v>
      </c>
      <c r="F1276" s="15" t="e">
        <f t="shared" si="5"/>
        <v>#REF!</v>
      </c>
    </row>
    <row r="1277" spans="1:6" ht="15.75" customHeight="1" x14ac:dyDescent="0.25">
      <c r="A1277" s="5" t="s">
        <v>5298</v>
      </c>
      <c r="B1277" s="5" t="s">
        <v>5253</v>
      </c>
      <c r="C1277" s="15" t="s">
        <v>16</v>
      </c>
      <c r="D1277" s="15" t="s">
        <v>128</v>
      </c>
      <c r="E1277" s="15" t="e">
        <f t="shared" si="4"/>
        <v>#REF!</v>
      </c>
      <c r="F1277" s="15" t="e">
        <f t="shared" si="5"/>
        <v>#REF!</v>
      </c>
    </row>
    <row r="1278" spans="1:6" ht="15.75" customHeight="1" x14ac:dyDescent="0.25">
      <c r="A1278" s="5" t="s">
        <v>5300</v>
      </c>
      <c r="B1278" s="6" t="s">
        <v>5256</v>
      </c>
      <c r="C1278" s="15" t="s">
        <v>16</v>
      </c>
      <c r="D1278" s="15" t="s">
        <v>128</v>
      </c>
      <c r="E1278" s="15" t="e">
        <f t="shared" si="4"/>
        <v>#REF!</v>
      </c>
      <c r="F1278" s="15" t="e">
        <f t="shared" si="5"/>
        <v>#REF!</v>
      </c>
    </row>
    <row r="1279" spans="1:6" ht="15.75" customHeight="1" x14ac:dyDescent="0.25">
      <c r="A1279" s="5" t="s">
        <v>5302</v>
      </c>
      <c r="B1279" s="6" t="s">
        <v>5261</v>
      </c>
      <c r="C1279" s="15" t="s">
        <v>16</v>
      </c>
      <c r="D1279" s="15" t="s">
        <v>128</v>
      </c>
      <c r="E1279" s="15" t="e">
        <f t="shared" si="4"/>
        <v>#REF!</v>
      </c>
      <c r="F1279" s="15" t="e">
        <f t="shared" si="5"/>
        <v>#REF!</v>
      </c>
    </row>
    <row r="1280" spans="1:6" ht="15.75" customHeight="1" x14ac:dyDescent="0.25">
      <c r="A1280" s="5" t="s">
        <v>5307</v>
      </c>
      <c r="B1280" s="5" t="s">
        <v>5206</v>
      </c>
      <c r="C1280" s="15" t="s">
        <v>16</v>
      </c>
      <c r="D1280" s="15" t="s">
        <v>128</v>
      </c>
      <c r="E1280" s="15" t="e">
        <f t="shared" si="4"/>
        <v>#REF!</v>
      </c>
      <c r="F1280" s="15" t="e">
        <f t="shared" si="5"/>
        <v>#REF!</v>
      </c>
    </row>
    <row r="1281" spans="1:6" ht="15.75" customHeight="1" x14ac:dyDescent="0.25">
      <c r="A1281" s="5" t="s">
        <v>5309</v>
      </c>
      <c r="B1281" s="5" t="s">
        <v>5265</v>
      </c>
      <c r="C1281" s="15" t="s">
        <v>16</v>
      </c>
      <c r="D1281" s="15" t="s">
        <v>128</v>
      </c>
      <c r="E1281" s="15" t="e">
        <f t="shared" si="4"/>
        <v>#REF!</v>
      </c>
      <c r="F1281" s="15" t="e">
        <f t="shared" si="5"/>
        <v>#REF!</v>
      </c>
    </row>
    <row r="1282" spans="1:6" ht="15.75" customHeight="1" x14ac:dyDescent="0.25">
      <c r="A1282" s="5" t="s">
        <v>5311</v>
      </c>
      <c r="B1282" s="6" t="s">
        <v>5267</v>
      </c>
      <c r="C1282" s="15" t="s">
        <v>16</v>
      </c>
      <c r="D1282" s="15" t="s">
        <v>128</v>
      </c>
      <c r="E1282" s="15" t="e">
        <f t="shared" si="4"/>
        <v>#REF!</v>
      </c>
      <c r="F1282" s="15" t="e">
        <f t="shared" si="5"/>
        <v>#REF!</v>
      </c>
    </row>
    <row r="1283" spans="1:6" ht="15.75" customHeight="1" x14ac:dyDescent="0.25">
      <c r="A1283" s="5" t="s">
        <v>5313</v>
      </c>
      <c r="B1283" s="5" t="s">
        <v>5213</v>
      </c>
      <c r="C1283" s="15" t="s">
        <v>16</v>
      </c>
      <c r="D1283" s="15" t="s">
        <v>128</v>
      </c>
      <c r="E1283" s="15" t="e">
        <f t="shared" si="4"/>
        <v>#REF!</v>
      </c>
      <c r="F1283" s="15" t="e">
        <f t="shared" si="5"/>
        <v>#REF!</v>
      </c>
    </row>
    <row r="1284" spans="1:6" ht="15.75" customHeight="1" x14ac:dyDescent="0.25">
      <c r="A1284" s="5" t="s">
        <v>5317</v>
      </c>
      <c r="B1284" s="6" t="s">
        <v>4322</v>
      </c>
      <c r="C1284" s="15" t="s">
        <v>16</v>
      </c>
      <c r="D1284" s="15" t="s">
        <v>13</v>
      </c>
      <c r="E1284" s="15" t="e">
        <f t="shared" si="4"/>
        <v>#REF!</v>
      </c>
      <c r="F1284" s="15" t="e">
        <f t="shared" si="5"/>
        <v>#REF!</v>
      </c>
    </row>
    <row r="1285" spans="1:6" ht="15.75" customHeight="1" x14ac:dyDescent="0.25">
      <c r="A1285" s="5" t="s">
        <v>5318</v>
      </c>
      <c r="B1285" s="6" t="s">
        <v>4327</v>
      </c>
      <c r="C1285" s="15" t="s">
        <v>16</v>
      </c>
      <c r="D1285" s="15" t="s">
        <v>13</v>
      </c>
      <c r="E1285" s="15" t="e">
        <f t="shared" si="4"/>
        <v>#REF!</v>
      </c>
      <c r="F1285" s="15" t="e">
        <f t="shared" si="5"/>
        <v>#REF!</v>
      </c>
    </row>
    <row r="1286" spans="1:6" ht="15.75" customHeight="1" x14ac:dyDescent="0.25">
      <c r="A1286" s="5" t="s">
        <v>5320</v>
      </c>
      <c r="B1286" s="5" t="s">
        <v>4330</v>
      </c>
      <c r="C1286" s="15" t="s">
        <v>16</v>
      </c>
      <c r="D1286" s="15" t="s">
        <v>13</v>
      </c>
      <c r="E1286" s="15" t="e">
        <f t="shared" si="4"/>
        <v>#REF!</v>
      </c>
      <c r="F1286" s="15" t="e">
        <f t="shared" si="5"/>
        <v>#REF!</v>
      </c>
    </row>
    <row r="1287" spans="1:6" ht="15.75" customHeight="1" x14ac:dyDescent="0.25">
      <c r="A1287" s="5" t="s">
        <v>5322</v>
      </c>
      <c r="B1287" s="5" t="s">
        <v>2229</v>
      </c>
      <c r="C1287" s="15" t="s">
        <v>16</v>
      </c>
      <c r="D1287" s="15" t="s">
        <v>13</v>
      </c>
      <c r="E1287" s="15" t="e">
        <f t="shared" si="4"/>
        <v>#REF!</v>
      </c>
      <c r="F1287" s="15" t="e">
        <f t="shared" si="5"/>
        <v>#REF!</v>
      </c>
    </row>
    <row r="1288" spans="1:6" ht="15.75" customHeight="1" x14ac:dyDescent="0.25">
      <c r="A1288" s="5" t="s">
        <v>5324</v>
      </c>
      <c r="B1288" s="5" t="s">
        <v>4337</v>
      </c>
      <c r="C1288" s="15" t="s">
        <v>16</v>
      </c>
      <c r="D1288" s="15" t="s">
        <v>13</v>
      </c>
      <c r="E1288" s="15" t="e">
        <f t="shared" si="4"/>
        <v>#REF!</v>
      </c>
      <c r="F1288" s="15" t="e">
        <f t="shared" si="5"/>
        <v>#REF!</v>
      </c>
    </row>
    <row r="1289" spans="1:6" ht="15.75" customHeight="1" x14ac:dyDescent="0.25">
      <c r="A1289" s="5" t="s">
        <v>5327</v>
      </c>
      <c r="B1289" s="6" t="s">
        <v>5271</v>
      </c>
      <c r="C1289" s="15" t="s">
        <v>16</v>
      </c>
      <c r="D1289" s="15" t="s">
        <v>128</v>
      </c>
      <c r="E1289" s="15" t="e">
        <f t="shared" si="4"/>
        <v>#REF!</v>
      </c>
      <c r="F1289" s="15" t="e">
        <f t="shared" si="5"/>
        <v>#REF!</v>
      </c>
    </row>
    <row r="1290" spans="1:6" ht="15.75" customHeight="1" x14ac:dyDescent="0.25">
      <c r="A1290" s="5" t="s">
        <v>966</v>
      </c>
      <c r="B1290" s="5" t="s">
        <v>5272</v>
      </c>
      <c r="C1290" s="15" t="s">
        <v>16</v>
      </c>
      <c r="D1290" s="15" t="s">
        <v>128</v>
      </c>
      <c r="E1290" s="15" t="e">
        <f t="shared" si="4"/>
        <v>#REF!</v>
      </c>
      <c r="F1290" s="15" t="e">
        <f t="shared" si="5"/>
        <v>#REF!</v>
      </c>
    </row>
    <row r="1291" spans="1:6" ht="15.75" customHeight="1" x14ac:dyDescent="0.25">
      <c r="A1291" s="5" t="s">
        <v>5331</v>
      </c>
      <c r="B1291" s="6" t="s">
        <v>5277</v>
      </c>
      <c r="C1291" s="15" t="s">
        <v>16</v>
      </c>
      <c r="D1291" s="15" t="s">
        <v>128</v>
      </c>
      <c r="E1291" s="15" t="e">
        <f t="shared" si="4"/>
        <v>#REF!</v>
      </c>
      <c r="F1291" s="15" t="e">
        <f t="shared" si="5"/>
        <v>#REF!</v>
      </c>
    </row>
    <row r="1292" spans="1:6" ht="15.75" customHeight="1" x14ac:dyDescent="0.25">
      <c r="A1292" s="5" t="s">
        <v>5333</v>
      </c>
      <c r="B1292" s="6" t="s">
        <v>5280</v>
      </c>
      <c r="C1292" s="15" t="s">
        <v>16</v>
      </c>
      <c r="D1292" s="15" t="s">
        <v>128</v>
      </c>
      <c r="E1292" s="15" t="e">
        <f t="shared" si="4"/>
        <v>#REF!</v>
      </c>
      <c r="F1292" s="15" t="e">
        <f t="shared" si="5"/>
        <v>#REF!</v>
      </c>
    </row>
    <row r="1293" spans="1:6" ht="15.75" customHeight="1" x14ac:dyDescent="0.25">
      <c r="A1293" s="5" t="s">
        <v>4343</v>
      </c>
      <c r="B1293" s="6" t="s">
        <v>4342</v>
      </c>
      <c r="C1293" s="15" t="s">
        <v>16</v>
      </c>
      <c r="D1293" s="15" t="s">
        <v>13</v>
      </c>
      <c r="E1293" s="15" t="e">
        <f t="shared" si="4"/>
        <v>#REF!</v>
      </c>
      <c r="F1293" s="15" t="e">
        <f t="shared" si="5"/>
        <v>#REF!</v>
      </c>
    </row>
    <row r="1294" spans="1:6" ht="15.75" customHeight="1" x14ac:dyDescent="0.25">
      <c r="A1294" s="5" t="s">
        <v>4346</v>
      </c>
      <c r="B1294" s="5" t="s">
        <v>4347</v>
      </c>
      <c r="C1294" s="26" t="s">
        <v>16</v>
      </c>
      <c r="D1294" s="15" t="s">
        <v>128</v>
      </c>
      <c r="E1294" s="15" t="e">
        <f t="shared" si="4"/>
        <v>#REF!</v>
      </c>
      <c r="F1294" s="15" t="e">
        <f t="shared" si="5"/>
        <v>#REF!</v>
      </c>
    </row>
    <row r="1295" spans="1:6" ht="15.75" customHeight="1" x14ac:dyDescent="0.25">
      <c r="A1295" s="5" t="s">
        <v>5338</v>
      </c>
      <c r="B1295" s="6" t="s">
        <v>5286</v>
      </c>
      <c r="C1295" s="15" t="s">
        <v>16</v>
      </c>
      <c r="D1295" s="15" t="s">
        <v>128</v>
      </c>
      <c r="E1295" s="15" t="e">
        <f t="shared" si="4"/>
        <v>#REF!</v>
      </c>
      <c r="F1295" s="15" t="e">
        <f t="shared" si="5"/>
        <v>#REF!</v>
      </c>
    </row>
    <row r="1296" spans="1:6" ht="15.75" customHeight="1" x14ac:dyDescent="0.25">
      <c r="A1296" s="5" t="s">
        <v>5342</v>
      </c>
      <c r="B1296" s="5" t="s">
        <v>5288</v>
      </c>
      <c r="C1296" s="15" t="s">
        <v>16</v>
      </c>
      <c r="D1296" s="15" t="s">
        <v>128</v>
      </c>
      <c r="E1296" s="15" t="e">
        <f t="shared" si="4"/>
        <v>#REF!</v>
      </c>
      <c r="F1296" s="15" t="e">
        <f t="shared" si="5"/>
        <v>#REF!</v>
      </c>
    </row>
    <row r="1297" spans="1:6" ht="15.75" customHeight="1" x14ac:dyDescent="0.25">
      <c r="A1297" s="5" t="s">
        <v>4352</v>
      </c>
      <c r="B1297" s="6" t="s">
        <v>4354</v>
      </c>
      <c r="C1297" s="15" t="s">
        <v>16</v>
      </c>
      <c r="D1297" s="15" t="s">
        <v>128</v>
      </c>
      <c r="E1297" s="15" t="e">
        <f t="shared" si="4"/>
        <v>#REF!</v>
      </c>
      <c r="F1297" s="15" t="e">
        <f t="shared" si="5"/>
        <v>#REF!</v>
      </c>
    </row>
    <row r="1298" spans="1:6" ht="15.75" customHeight="1" x14ac:dyDescent="0.25">
      <c r="A1298" s="5" t="s">
        <v>5346</v>
      </c>
      <c r="B1298" s="5" t="s">
        <v>5291</v>
      </c>
      <c r="C1298" s="15" t="s">
        <v>16</v>
      </c>
      <c r="D1298" s="15" t="s">
        <v>128</v>
      </c>
      <c r="E1298" s="15" t="e">
        <f t="shared" si="4"/>
        <v>#REF!</v>
      </c>
      <c r="F1298" s="15" t="e">
        <f t="shared" si="5"/>
        <v>#REF!</v>
      </c>
    </row>
    <row r="1299" spans="1:6" ht="15.75" customHeight="1" x14ac:dyDescent="0.25">
      <c r="A1299" s="5" t="s">
        <v>5348</v>
      </c>
      <c r="B1299" s="5" t="s">
        <v>5223</v>
      </c>
      <c r="C1299" s="15" t="s">
        <v>16</v>
      </c>
      <c r="D1299" s="15" t="s">
        <v>128</v>
      </c>
      <c r="E1299" s="15" t="e">
        <f t="shared" si="4"/>
        <v>#REF!</v>
      </c>
      <c r="F1299" s="15" t="e">
        <f t="shared" si="5"/>
        <v>#REF!</v>
      </c>
    </row>
    <row r="1300" spans="1:6" ht="15.75" customHeight="1" x14ac:dyDescent="0.25">
      <c r="A1300" s="5" t="s">
        <v>5350</v>
      </c>
      <c r="B1300" s="5" t="s">
        <v>5297</v>
      </c>
      <c r="C1300" s="15" t="s">
        <v>16</v>
      </c>
      <c r="D1300" s="15" t="s">
        <v>128</v>
      </c>
      <c r="E1300" s="15" t="e">
        <f t="shared" si="4"/>
        <v>#REF!</v>
      </c>
      <c r="F1300" s="15" t="e">
        <f t="shared" si="5"/>
        <v>#REF!</v>
      </c>
    </row>
    <row r="1301" spans="1:6" ht="15.75" customHeight="1" x14ac:dyDescent="0.25">
      <c r="A1301" s="5" t="s">
        <v>5352</v>
      </c>
      <c r="B1301" s="6" t="s">
        <v>5299</v>
      </c>
      <c r="C1301" s="15" t="s">
        <v>16</v>
      </c>
      <c r="D1301" s="15" t="s">
        <v>128</v>
      </c>
      <c r="E1301" s="15" t="e">
        <f t="shared" si="4"/>
        <v>#REF!</v>
      </c>
      <c r="F1301" s="15" t="e">
        <f t="shared" si="5"/>
        <v>#REF!</v>
      </c>
    </row>
    <row r="1302" spans="1:6" ht="15.75" customHeight="1" x14ac:dyDescent="0.25">
      <c r="A1302" s="5" t="s">
        <v>5354</v>
      </c>
      <c r="B1302" s="6" t="s">
        <v>5301</v>
      </c>
      <c r="C1302" s="15" t="s">
        <v>16</v>
      </c>
      <c r="D1302" s="15" t="s">
        <v>128</v>
      </c>
      <c r="E1302" s="15" t="e">
        <f t="shared" si="4"/>
        <v>#REF!</v>
      </c>
      <c r="F1302" s="15" t="e">
        <f t="shared" si="5"/>
        <v>#REF!</v>
      </c>
    </row>
    <row r="1303" spans="1:6" ht="15.75" customHeight="1" x14ac:dyDescent="0.25">
      <c r="A1303" s="5" t="s">
        <v>5355</v>
      </c>
      <c r="B1303" s="6" t="s">
        <v>5306</v>
      </c>
      <c r="C1303" s="15" t="s">
        <v>16</v>
      </c>
      <c r="D1303" s="15" t="s">
        <v>128</v>
      </c>
      <c r="E1303" s="15" t="e">
        <f t="shared" si="4"/>
        <v>#REF!</v>
      </c>
      <c r="F1303" s="15" t="e">
        <f t="shared" si="5"/>
        <v>#REF!</v>
      </c>
    </row>
    <row r="1304" spans="1:6" ht="15.75" customHeight="1" x14ac:dyDescent="0.25">
      <c r="A1304" s="5" t="s">
        <v>5357</v>
      </c>
      <c r="B1304" s="5" t="s">
        <v>5308</v>
      </c>
      <c r="C1304" s="15" t="s">
        <v>16</v>
      </c>
      <c r="D1304" s="15" t="s">
        <v>128</v>
      </c>
      <c r="E1304" s="15" t="e">
        <f t="shared" si="4"/>
        <v>#REF!</v>
      </c>
      <c r="F1304" s="15" t="e">
        <f t="shared" si="5"/>
        <v>#REF!</v>
      </c>
    </row>
    <row r="1305" spans="1:6" ht="15.75" customHeight="1" x14ac:dyDescent="0.25">
      <c r="A1305" s="5" t="s">
        <v>4373</v>
      </c>
      <c r="B1305" s="5" t="s">
        <v>13377</v>
      </c>
      <c r="C1305" s="15" t="s">
        <v>16</v>
      </c>
      <c r="D1305" s="15" t="s">
        <v>128</v>
      </c>
      <c r="E1305" s="15" t="e">
        <f t="shared" si="4"/>
        <v>#REF!</v>
      </c>
      <c r="F1305" s="15" t="e">
        <f t="shared" si="5"/>
        <v>#REF!</v>
      </c>
    </row>
    <row r="1306" spans="1:6" ht="15.75" customHeight="1" x14ac:dyDescent="0.25">
      <c r="A1306" s="5" t="s">
        <v>5361</v>
      </c>
      <c r="B1306" s="5" t="s">
        <v>5312</v>
      </c>
      <c r="C1306" s="15" t="s">
        <v>16</v>
      </c>
      <c r="D1306" s="15" t="s">
        <v>128</v>
      </c>
      <c r="E1306" s="15" t="e">
        <f t="shared" si="4"/>
        <v>#REF!</v>
      </c>
      <c r="F1306" s="15" t="e">
        <f t="shared" si="5"/>
        <v>#REF!</v>
      </c>
    </row>
    <row r="1307" spans="1:6" ht="15.75" customHeight="1" x14ac:dyDescent="0.25">
      <c r="A1307" s="5" t="s">
        <v>5363</v>
      </c>
      <c r="B1307" s="5" t="s">
        <v>5316</v>
      </c>
      <c r="C1307" s="15" t="s">
        <v>16</v>
      </c>
      <c r="D1307" s="15" t="s">
        <v>128</v>
      </c>
      <c r="E1307" s="15" t="e">
        <f t="shared" si="4"/>
        <v>#REF!</v>
      </c>
      <c r="F1307" s="15" t="e">
        <f t="shared" si="5"/>
        <v>#REF!</v>
      </c>
    </row>
    <row r="1308" spans="1:6" ht="15.75" customHeight="1" x14ac:dyDescent="0.25">
      <c r="A1308" s="5" t="s">
        <v>4356</v>
      </c>
      <c r="B1308" s="6" t="s">
        <v>4357</v>
      </c>
      <c r="C1308" s="15" t="s">
        <v>16</v>
      </c>
      <c r="D1308" s="15" t="s">
        <v>128</v>
      </c>
      <c r="E1308" s="15" t="e">
        <f t="shared" si="4"/>
        <v>#REF!</v>
      </c>
      <c r="F1308" s="15" t="e">
        <f t="shared" si="5"/>
        <v>#REF!</v>
      </c>
    </row>
    <row r="1309" spans="1:6" ht="15.75" customHeight="1" x14ac:dyDescent="0.25">
      <c r="A1309" s="5" t="s">
        <v>5365</v>
      </c>
      <c r="B1309" s="6" t="s">
        <v>5319</v>
      </c>
      <c r="C1309" s="15" t="s">
        <v>16</v>
      </c>
      <c r="D1309" s="15" t="s">
        <v>128</v>
      </c>
      <c r="E1309" s="15" t="e">
        <f t="shared" si="4"/>
        <v>#REF!</v>
      </c>
      <c r="F1309" s="15" t="e">
        <f t="shared" si="5"/>
        <v>#REF!</v>
      </c>
    </row>
    <row r="1310" spans="1:6" ht="15.75" customHeight="1" x14ac:dyDescent="0.25">
      <c r="A1310" s="5" t="s">
        <v>5368</v>
      </c>
      <c r="B1310" s="5" t="s">
        <v>5321</v>
      </c>
      <c r="C1310" s="15" t="s">
        <v>16</v>
      </c>
      <c r="D1310" s="15" t="s">
        <v>128</v>
      </c>
      <c r="E1310" s="15" t="e">
        <f t="shared" si="4"/>
        <v>#REF!</v>
      </c>
      <c r="F1310" s="15" t="e">
        <f t="shared" si="5"/>
        <v>#REF!</v>
      </c>
    </row>
    <row r="1311" spans="1:6" ht="15.75" customHeight="1" x14ac:dyDescent="0.25">
      <c r="A1311" s="5" t="s">
        <v>4376</v>
      </c>
      <c r="B1311" s="5" t="s">
        <v>5323</v>
      </c>
      <c r="C1311" s="15" t="s">
        <v>16</v>
      </c>
      <c r="D1311" s="15" t="s">
        <v>128</v>
      </c>
      <c r="E1311" s="15" t="e">
        <f t="shared" si="4"/>
        <v>#REF!</v>
      </c>
      <c r="F1311" s="15" t="e">
        <f t="shared" si="5"/>
        <v>#REF!</v>
      </c>
    </row>
    <row r="1312" spans="1:6" ht="15.75" customHeight="1" x14ac:dyDescent="0.25">
      <c r="A1312" s="5" t="s">
        <v>5372</v>
      </c>
      <c r="B1312" s="5" t="s">
        <v>5326</v>
      </c>
      <c r="C1312" s="15" t="s">
        <v>16</v>
      </c>
      <c r="D1312" s="15" t="s">
        <v>128</v>
      </c>
      <c r="E1312" s="15" t="e">
        <f t="shared" si="4"/>
        <v>#REF!</v>
      </c>
      <c r="F1312" s="15" t="e">
        <f t="shared" si="5"/>
        <v>#REF!</v>
      </c>
    </row>
    <row r="1313" spans="1:6" ht="15.75" customHeight="1" x14ac:dyDescent="0.25">
      <c r="A1313" s="5" t="s">
        <v>5374</v>
      </c>
      <c r="B1313" s="6" t="s">
        <v>13378</v>
      </c>
      <c r="C1313" s="15" t="s">
        <v>16</v>
      </c>
      <c r="D1313" s="15" t="s">
        <v>128</v>
      </c>
      <c r="E1313" s="15" t="e">
        <f t="shared" si="4"/>
        <v>#REF!</v>
      </c>
      <c r="F1313" s="15" t="e">
        <f t="shared" si="5"/>
        <v>#REF!</v>
      </c>
    </row>
    <row r="1314" spans="1:6" ht="15.75" customHeight="1" x14ac:dyDescent="0.25">
      <c r="A1314" s="5" t="s">
        <v>4358</v>
      </c>
      <c r="B1314" s="5" t="s">
        <v>4360</v>
      </c>
      <c r="C1314" s="15" t="s">
        <v>16</v>
      </c>
      <c r="D1314" s="15" t="s">
        <v>128</v>
      </c>
      <c r="E1314" s="15" t="e">
        <f t="shared" si="4"/>
        <v>#REF!</v>
      </c>
      <c r="F1314" s="15" t="e">
        <f t="shared" si="5"/>
        <v>#REF!</v>
      </c>
    </row>
    <row r="1315" spans="1:6" ht="15.75" customHeight="1" x14ac:dyDescent="0.25">
      <c r="A1315" s="5" t="s">
        <v>4380</v>
      </c>
      <c r="B1315" s="5" t="s">
        <v>4318</v>
      </c>
      <c r="C1315" s="15" t="s">
        <v>16</v>
      </c>
      <c r="D1315" s="15" t="s">
        <v>128</v>
      </c>
      <c r="E1315" s="15" t="e">
        <f t="shared" si="4"/>
        <v>#REF!</v>
      </c>
      <c r="F1315" s="15" t="e">
        <f t="shared" si="5"/>
        <v>#REF!</v>
      </c>
    </row>
    <row r="1316" spans="1:6" ht="15.75" customHeight="1" x14ac:dyDescent="0.25">
      <c r="A1316" s="5" t="s">
        <v>5382</v>
      </c>
      <c r="B1316" s="5" t="s">
        <v>5337</v>
      </c>
      <c r="C1316" s="15" t="s">
        <v>16</v>
      </c>
      <c r="D1316" s="15" t="s">
        <v>128</v>
      </c>
      <c r="E1316" s="15" t="e">
        <f t="shared" si="4"/>
        <v>#REF!</v>
      </c>
      <c r="F1316" s="15" t="e">
        <f t="shared" si="5"/>
        <v>#REF!</v>
      </c>
    </row>
    <row r="1317" spans="1:6" ht="15.75" customHeight="1" x14ac:dyDescent="0.25">
      <c r="A1317" s="5" t="s">
        <v>5385</v>
      </c>
      <c r="B1317" s="6" t="s">
        <v>4345</v>
      </c>
      <c r="C1317" s="15" t="s">
        <v>16</v>
      </c>
      <c r="D1317" s="15" t="s">
        <v>13</v>
      </c>
      <c r="E1317" s="15" t="e">
        <f t="shared" si="4"/>
        <v>#REF!</v>
      </c>
      <c r="F1317" s="15" t="e">
        <f t="shared" si="5"/>
        <v>#REF!</v>
      </c>
    </row>
    <row r="1318" spans="1:6" ht="15.75" customHeight="1" x14ac:dyDescent="0.25">
      <c r="A1318" s="5" t="s">
        <v>5387</v>
      </c>
      <c r="B1318" s="5" t="s">
        <v>4351</v>
      </c>
      <c r="C1318" s="15" t="s">
        <v>16</v>
      </c>
      <c r="D1318" s="15" t="s">
        <v>13</v>
      </c>
      <c r="E1318" s="15" t="e">
        <f t="shared" si="4"/>
        <v>#REF!</v>
      </c>
      <c r="F1318" s="15" t="e">
        <f t="shared" si="5"/>
        <v>#REF!</v>
      </c>
    </row>
    <row r="1319" spans="1:6" ht="15.75" customHeight="1" x14ac:dyDescent="0.25">
      <c r="A1319" s="5" t="s">
        <v>5388</v>
      </c>
      <c r="B1319" s="5" t="s">
        <v>5341</v>
      </c>
      <c r="C1319" s="15" t="s">
        <v>16</v>
      </c>
      <c r="D1319" s="15" t="s">
        <v>128</v>
      </c>
      <c r="E1319" s="15" t="e">
        <f t="shared" si="4"/>
        <v>#REF!</v>
      </c>
      <c r="F1319" s="15" t="e">
        <f t="shared" si="5"/>
        <v>#REF!</v>
      </c>
    </row>
    <row r="1320" spans="1:6" ht="15.75" customHeight="1" x14ac:dyDescent="0.25">
      <c r="A1320" s="5" t="s">
        <v>5390</v>
      </c>
      <c r="B1320" s="5" t="s">
        <v>5262</v>
      </c>
      <c r="C1320" s="15" t="s">
        <v>16</v>
      </c>
      <c r="D1320" s="15" t="s">
        <v>128</v>
      </c>
      <c r="E1320" s="15" t="e">
        <f t="shared" si="4"/>
        <v>#REF!</v>
      </c>
      <c r="F1320" s="15" t="e">
        <f t="shared" si="5"/>
        <v>#REF!</v>
      </c>
    </row>
    <row r="1321" spans="1:6" ht="15.75" customHeight="1" x14ac:dyDescent="0.25">
      <c r="A1321" s="5" t="s">
        <v>4371</v>
      </c>
      <c r="B1321" s="5" t="s">
        <v>4355</v>
      </c>
      <c r="C1321" s="15" t="s">
        <v>16</v>
      </c>
      <c r="D1321" s="15" t="s">
        <v>13</v>
      </c>
      <c r="E1321" s="15" t="e">
        <f t="shared" si="4"/>
        <v>#REF!</v>
      </c>
      <c r="F1321" s="15" t="e">
        <f t="shared" si="5"/>
        <v>#REF!</v>
      </c>
    </row>
    <row r="1322" spans="1:6" ht="15.75" customHeight="1" x14ac:dyDescent="0.25">
      <c r="A1322" s="5" t="s">
        <v>5395</v>
      </c>
      <c r="B1322" s="6" t="s">
        <v>5347</v>
      </c>
      <c r="C1322" s="15" t="s">
        <v>16</v>
      </c>
      <c r="D1322" s="15" t="s">
        <v>128</v>
      </c>
      <c r="E1322" s="15" t="e">
        <f t="shared" si="4"/>
        <v>#REF!</v>
      </c>
      <c r="F1322" s="15" t="e">
        <f t="shared" si="5"/>
        <v>#REF!</v>
      </c>
    </row>
    <row r="1323" spans="1:6" ht="15.75" customHeight="1" x14ac:dyDescent="0.25">
      <c r="A1323" s="5" t="s">
        <v>5398</v>
      </c>
      <c r="B1323" s="6" t="s">
        <v>5349</v>
      </c>
      <c r="C1323" s="15" t="s">
        <v>16</v>
      </c>
      <c r="D1323" s="15" t="s">
        <v>128</v>
      </c>
      <c r="E1323" s="15" t="e">
        <f t="shared" si="4"/>
        <v>#REF!</v>
      </c>
      <c r="F1323" s="15" t="e">
        <f t="shared" si="5"/>
        <v>#REF!</v>
      </c>
    </row>
    <row r="1324" spans="1:6" ht="15.75" customHeight="1" x14ac:dyDescent="0.25">
      <c r="A1324" s="5" t="s">
        <v>5399</v>
      </c>
      <c r="B1324" s="6" t="s">
        <v>4320</v>
      </c>
      <c r="C1324" s="15" t="s">
        <v>16</v>
      </c>
      <c r="D1324" s="15" t="s">
        <v>128</v>
      </c>
      <c r="E1324" s="15" t="e">
        <f t="shared" si="4"/>
        <v>#REF!</v>
      </c>
      <c r="F1324" s="15" t="e">
        <f t="shared" si="5"/>
        <v>#REF!</v>
      </c>
    </row>
    <row r="1325" spans="1:6" ht="15.75" customHeight="1" x14ac:dyDescent="0.25">
      <c r="A1325" s="5" t="s">
        <v>5402</v>
      </c>
      <c r="B1325" s="5" t="s">
        <v>5353</v>
      </c>
      <c r="C1325" s="15" t="s">
        <v>16</v>
      </c>
      <c r="D1325" s="15" t="s">
        <v>128</v>
      </c>
      <c r="E1325" s="15" t="e">
        <f t="shared" si="4"/>
        <v>#REF!</v>
      </c>
      <c r="F1325" s="15" t="e">
        <f t="shared" si="5"/>
        <v>#REF!</v>
      </c>
    </row>
    <row r="1326" spans="1:6" ht="15.75" customHeight="1" x14ac:dyDescent="0.25">
      <c r="A1326" s="5" t="s">
        <v>5405</v>
      </c>
      <c r="B1326" s="5" t="s">
        <v>4328</v>
      </c>
      <c r="C1326" s="15" t="s">
        <v>16</v>
      </c>
      <c r="D1326" s="15" t="s">
        <v>128</v>
      </c>
      <c r="E1326" s="15" t="e">
        <f t="shared" si="4"/>
        <v>#REF!</v>
      </c>
      <c r="F1326" s="15" t="e">
        <f t="shared" si="5"/>
        <v>#REF!</v>
      </c>
    </row>
    <row r="1327" spans="1:6" ht="15.75" customHeight="1" x14ac:dyDescent="0.25">
      <c r="A1327" s="5" t="s">
        <v>13379</v>
      </c>
      <c r="B1327" s="5" t="s">
        <v>4331</v>
      </c>
      <c r="C1327" s="15" t="s">
        <v>16</v>
      </c>
      <c r="D1327" s="15" t="s">
        <v>128</v>
      </c>
      <c r="E1327" s="15" t="e">
        <f t="shared" si="4"/>
        <v>#REF!</v>
      </c>
      <c r="F1327" s="15" t="e">
        <f t="shared" si="5"/>
        <v>#REF!</v>
      </c>
    </row>
    <row r="1328" spans="1:6" ht="15.75" customHeight="1" x14ac:dyDescent="0.25">
      <c r="A1328" s="5" t="s">
        <v>5407</v>
      </c>
      <c r="B1328" s="5" t="s">
        <v>5358</v>
      </c>
      <c r="C1328" s="15" t="s">
        <v>16</v>
      </c>
      <c r="D1328" s="15" t="s">
        <v>128</v>
      </c>
      <c r="E1328" s="15" t="e">
        <f t="shared" si="4"/>
        <v>#REF!</v>
      </c>
      <c r="F1328" s="15" t="e">
        <f t="shared" si="5"/>
        <v>#REF!</v>
      </c>
    </row>
    <row r="1329" spans="1:6" ht="15.75" customHeight="1" x14ac:dyDescent="0.25">
      <c r="A1329" s="5" t="s">
        <v>5411</v>
      </c>
      <c r="B1329" s="5" t="s">
        <v>5270</v>
      </c>
      <c r="C1329" s="15" t="s">
        <v>16</v>
      </c>
      <c r="D1329" s="15" t="s">
        <v>128</v>
      </c>
      <c r="E1329" s="15" t="e">
        <f t="shared" si="4"/>
        <v>#REF!</v>
      </c>
      <c r="F1329" s="15" t="e">
        <f t="shared" si="5"/>
        <v>#REF!</v>
      </c>
    </row>
    <row r="1330" spans="1:6" ht="15.75" customHeight="1" x14ac:dyDescent="0.25">
      <c r="A1330" s="5" t="s">
        <v>4363</v>
      </c>
      <c r="B1330" s="5" t="s">
        <v>5362</v>
      </c>
      <c r="C1330" s="15" t="s">
        <v>16</v>
      </c>
      <c r="D1330" s="15" t="s">
        <v>128</v>
      </c>
      <c r="E1330" s="15" t="e">
        <f t="shared" si="4"/>
        <v>#REF!</v>
      </c>
      <c r="F1330" s="15" t="e">
        <f t="shared" si="5"/>
        <v>#REF!</v>
      </c>
    </row>
    <row r="1331" spans="1:6" ht="15.75" customHeight="1" x14ac:dyDescent="0.25">
      <c r="A1331" s="5" t="s">
        <v>5413</v>
      </c>
      <c r="B1331" s="5" t="s">
        <v>5364</v>
      </c>
      <c r="C1331" s="15" t="s">
        <v>16</v>
      </c>
      <c r="D1331" s="15" t="s">
        <v>128</v>
      </c>
      <c r="E1331" s="15" t="e">
        <f t="shared" si="4"/>
        <v>#REF!</v>
      </c>
      <c r="F1331" s="15" t="e">
        <f t="shared" si="5"/>
        <v>#REF!</v>
      </c>
    </row>
    <row r="1332" spans="1:6" ht="15.75" customHeight="1" x14ac:dyDescent="0.25">
      <c r="A1332" s="5" t="s">
        <v>4374</v>
      </c>
      <c r="B1332" s="6" t="s">
        <v>3419</v>
      </c>
      <c r="C1332" s="15" t="s">
        <v>16</v>
      </c>
      <c r="D1332" s="15" t="s">
        <v>13</v>
      </c>
      <c r="E1332" s="15" t="e">
        <f t="shared" si="4"/>
        <v>#REF!</v>
      </c>
      <c r="F1332" s="15" t="e">
        <f t="shared" si="5"/>
        <v>#REF!</v>
      </c>
    </row>
    <row r="1333" spans="1:6" ht="15.75" customHeight="1" x14ac:dyDescent="0.25">
      <c r="A1333" s="5" t="s">
        <v>5415</v>
      </c>
      <c r="B1333" s="6" t="s">
        <v>5367</v>
      </c>
      <c r="C1333" s="15" t="s">
        <v>16</v>
      </c>
      <c r="D1333" s="15" t="s">
        <v>128</v>
      </c>
      <c r="E1333" s="15" t="e">
        <f t="shared" si="4"/>
        <v>#REF!</v>
      </c>
      <c r="F1333" s="15" t="e">
        <f t="shared" si="5"/>
        <v>#REF!</v>
      </c>
    </row>
    <row r="1334" spans="1:6" ht="15.75" customHeight="1" x14ac:dyDescent="0.25">
      <c r="A1334" s="5" t="s">
        <v>4367</v>
      </c>
      <c r="B1334" s="6" t="s">
        <v>4369</v>
      </c>
      <c r="C1334" s="15" t="s">
        <v>16</v>
      </c>
      <c r="D1334" s="15" t="s">
        <v>128</v>
      </c>
      <c r="E1334" s="15" t="e">
        <f t="shared" si="4"/>
        <v>#REF!</v>
      </c>
      <c r="F1334" s="15" t="e">
        <f t="shared" si="5"/>
        <v>#REF!</v>
      </c>
    </row>
    <row r="1335" spans="1:6" ht="15.75" customHeight="1" x14ac:dyDescent="0.25">
      <c r="A1335" s="5" t="s">
        <v>5420</v>
      </c>
      <c r="B1335" s="6" t="s">
        <v>5421</v>
      </c>
      <c r="C1335" s="15" t="s">
        <v>16</v>
      </c>
      <c r="D1335" s="15" t="s">
        <v>128</v>
      </c>
      <c r="E1335" s="15" t="e">
        <f t="shared" si="4"/>
        <v>#REF!</v>
      </c>
      <c r="F1335" s="15" t="e">
        <f t="shared" si="5"/>
        <v>#REF!</v>
      </c>
    </row>
    <row r="1336" spans="1:6" ht="15.75" customHeight="1" x14ac:dyDescent="0.25">
      <c r="A1336" s="5" t="s">
        <v>5424</v>
      </c>
      <c r="B1336" s="5" t="s">
        <v>5373</v>
      </c>
      <c r="C1336" s="15" t="s">
        <v>16</v>
      </c>
      <c r="D1336" s="15" t="s">
        <v>128</v>
      </c>
      <c r="E1336" s="15" t="e">
        <f t="shared" si="4"/>
        <v>#REF!</v>
      </c>
      <c r="F1336" s="15" t="e">
        <f t="shared" si="5"/>
        <v>#REF!</v>
      </c>
    </row>
    <row r="1337" spans="1:6" ht="15.75" customHeight="1" x14ac:dyDescent="0.25">
      <c r="A1337" s="5" t="s">
        <v>5427</v>
      </c>
      <c r="B1337" s="5" t="s">
        <v>5428</v>
      </c>
      <c r="C1337" s="15" t="s">
        <v>16</v>
      </c>
      <c r="D1337" s="15" t="s">
        <v>128</v>
      </c>
      <c r="E1337" s="15" t="e">
        <f t="shared" si="4"/>
        <v>#REF!</v>
      </c>
      <c r="F1337" s="15" t="e">
        <f t="shared" si="5"/>
        <v>#REF!</v>
      </c>
    </row>
    <row r="1338" spans="1:6" ht="15.75" customHeight="1" x14ac:dyDescent="0.25">
      <c r="A1338" s="5" t="s">
        <v>5431</v>
      </c>
      <c r="B1338" s="6" t="s">
        <v>4362</v>
      </c>
      <c r="C1338" s="15" t="s">
        <v>16</v>
      </c>
      <c r="D1338" s="15" t="s">
        <v>13</v>
      </c>
      <c r="E1338" s="15" t="e">
        <f t="shared" si="4"/>
        <v>#REF!</v>
      </c>
      <c r="F1338" s="15" t="e">
        <f t="shared" si="5"/>
        <v>#REF!</v>
      </c>
    </row>
    <row r="1339" spans="1:6" ht="15.75" customHeight="1" x14ac:dyDescent="0.25">
      <c r="A1339" s="5" t="s">
        <v>5433</v>
      </c>
      <c r="B1339" s="6" t="s">
        <v>5381</v>
      </c>
      <c r="C1339" s="15" t="s">
        <v>16</v>
      </c>
      <c r="D1339" s="15" t="s">
        <v>128</v>
      </c>
      <c r="E1339" s="15" t="e">
        <f t="shared" si="4"/>
        <v>#REF!</v>
      </c>
      <c r="F1339" s="15" t="e">
        <f t="shared" si="5"/>
        <v>#REF!</v>
      </c>
    </row>
    <row r="1340" spans="1:6" ht="15.75" customHeight="1" x14ac:dyDescent="0.25">
      <c r="A1340" s="5" t="s">
        <v>13380</v>
      </c>
      <c r="B1340" s="6" t="s">
        <v>5384</v>
      </c>
      <c r="C1340" s="15" t="s">
        <v>16</v>
      </c>
      <c r="D1340" s="15" t="s">
        <v>128</v>
      </c>
      <c r="E1340" s="15" t="e">
        <f t="shared" si="4"/>
        <v>#REF!</v>
      </c>
      <c r="F1340" s="15" t="e">
        <f t="shared" si="5"/>
        <v>#REF!</v>
      </c>
    </row>
    <row r="1341" spans="1:6" ht="15.75" customHeight="1" x14ac:dyDescent="0.25">
      <c r="A1341" s="5" t="s">
        <v>5434</v>
      </c>
      <c r="B1341" s="5" t="s">
        <v>5435</v>
      </c>
      <c r="C1341" s="15" t="s">
        <v>16</v>
      </c>
      <c r="D1341" s="15" t="s">
        <v>128</v>
      </c>
      <c r="E1341" s="15" t="e">
        <f t="shared" si="4"/>
        <v>#REF!</v>
      </c>
      <c r="F1341" s="15" t="e">
        <f t="shared" si="5"/>
        <v>#REF!</v>
      </c>
    </row>
    <row r="1342" spans="1:6" ht="15.75" customHeight="1" x14ac:dyDescent="0.25">
      <c r="A1342" s="5" t="s">
        <v>5437</v>
      </c>
      <c r="B1342" s="5" t="s">
        <v>5307</v>
      </c>
      <c r="C1342" s="15" t="s">
        <v>16</v>
      </c>
      <c r="D1342" s="15" t="s">
        <v>128</v>
      </c>
      <c r="E1342" s="15" t="e">
        <f t="shared" si="4"/>
        <v>#REF!</v>
      </c>
      <c r="F1342" s="15" t="e">
        <f t="shared" si="5"/>
        <v>#REF!</v>
      </c>
    </row>
    <row r="1343" spans="1:6" ht="15.75" customHeight="1" x14ac:dyDescent="0.25">
      <c r="A1343" s="5" t="s">
        <v>5438</v>
      </c>
      <c r="B1343" s="5" t="s">
        <v>5309</v>
      </c>
      <c r="C1343" s="15" t="s">
        <v>16</v>
      </c>
      <c r="D1343" s="15" t="s">
        <v>128</v>
      </c>
      <c r="E1343" s="15" t="e">
        <f t="shared" si="4"/>
        <v>#REF!</v>
      </c>
      <c r="F1343" s="15" t="e">
        <f t="shared" si="5"/>
        <v>#REF!</v>
      </c>
    </row>
    <row r="1344" spans="1:6" ht="15.75" customHeight="1" x14ac:dyDescent="0.25">
      <c r="A1344" s="5" t="s">
        <v>4386</v>
      </c>
      <c r="B1344" s="6" t="s">
        <v>5392</v>
      </c>
      <c r="C1344" s="15" t="s">
        <v>16</v>
      </c>
      <c r="D1344" s="15" t="s">
        <v>128</v>
      </c>
      <c r="E1344" s="15" t="e">
        <f t="shared" si="4"/>
        <v>#REF!</v>
      </c>
      <c r="F1344" s="15" t="e">
        <f t="shared" si="5"/>
        <v>#REF!</v>
      </c>
    </row>
    <row r="1345" spans="1:6" ht="15.75" customHeight="1" x14ac:dyDescent="0.25">
      <c r="A1345" s="5" t="s">
        <v>4390</v>
      </c>
      <c r="B1345" s="6" t="s">
        <v>5394</v>
      </c>
      <c r="C1345" s="15" t="s">
        <v>16</v>
      </c>
      <c r="D1345" s="15" t="s">
        <v>128</v>
      </c>
      <c r="E1345" s="15" t="e">
        <f t="shared" si="4"/>
        <v>#REF!</v>
      </c>
      <c r="F1345" s="15" t="e">
        <f t="shared" si="5"/>
        <v>#REF!</v>
      </c>
    </row>
    <row r="1346" spans="1:6" ht="15.75" customHeight="1" x14ac:dyDescent="0.25">
      <c r="A1346" s="5" t="s">
        <v>4405</v>
      </c>
      <c r="B1346" s="6" t="s">
        <v>5397</v>
      </c>
      <c r="C1346" s="15" t="s">
        <v>16</v>
      </c>
      <c r="D1346" s="15" t="s">
        <v>128</v>
      </c>
      <c r="E1346" s="15" t="e">
        <f t="shared" si="4"/>
        <v>#REF!</v>
      </c>
      <c r="F1346" s="15" t="e">
        <f t="shared" si="5"/>
        <v>#REF!</v>
      </c>
    </row>
    <row r="1347" spans="1:6" ht="15.75" customHeight="1" x14ac:dyDescent="0.25">
      <c r="A1347" s="6" t="s">
        <v>5405</v>
      </c>
      <c r="B1347" s="5" t="s">
        <v>5318</v>
      </c>
      <c r="C1347" s="15" t="s">
        <v>16</v>
      </c>
      <c r="D1347" s="15" t="s">
        <v>128</v>
      </c>
      <c r="E1347" s="15" t="e">
        <f t="shared" si="4"/>
        <v>#REF!</v>
      </c>
      <c r="F1347" s="15" t="e">
        <f t="shared" si="5"/>
        <v>#REF!</v>
      </c>
    </row>
    <row r="1348" spans="1:6" ht="15.75" customHeight="1" x14ac:dyDescent="0.25">
      <c r="A1348" s="5" t="s">
        <v>5447</v>
      </c>
      <c r="B1348" s="5" t="s">
        <v>5401</v>
      </c>
      <c r="C1348" s="15" t="s">
        <v>16</v>
      </c>
      <c r="D1348" s="15" t="s">
        <v>128</v>
      </c>
      <c r="E1348" s="15" t="e">
        <f t="shared" si="4"/>
        <v>#REF!</v>
      </c>
      <c r="F1348" s="15" t="e">
        <f t="shared" si="5"/>
        <v>#REF!</v>
      </c>
    </row>
    <row r="1349" spans="1:6" ht="15.75" customHeight="1" x14ac:dyDescent="0.25">
      <c r="A1349" s="5" t="s">
        <v>5452</v>
      </c>
      <c r="B1349" s="5" t="s">
        <v>5453</v>
      </c>
      <c r="C1349" s="15" t="s">
        <v>16</v>
      </c>
      <c r="D1349" s="15" t="s">
        <v>128</v>
      </c>
      <c r="E1349" s="15" t="e">
        <f t="shared" si="4"/>
        <v>#REF!</v>
      </c>
      <c r="F1349" s="15" t="e">
        <f t="shared" si="5"/>
        <v>#REF!</v>
      </c>
    </row>
    <row r="1350" spans="1:6" ht="15.75" customHeight="1" x14ac:dyDescent="0.25">
      <c r="A1350" s="5" t="s">
        <v>5456</v>
      </c>
      <c r="B1350" s="5" t="s">
        <v>5406</v>
      </c>
      <c r="C1350" s="15" t="s">
        <v>16</v>
      </c>
      <c r="D1350" s="15" t="s">
        <v>128</v>
      </c>
      <c r="E1350" s="15" t="e">
        <f t="shared" si="4"/>
        <v>#REF!</v>
      </c>
      <c r="F1350" s="15" t="e">
        <f t="shared" si="5"/>
        <v>#REF!</v>
      </c>
    </row>
    <row r="1351" spans="1:6" ht="15.75" customHeight="1" x14ac:dyDescent="0.25">
      <c r="A1351" s="5" t="s">
        <v>5460</v>
      </c>
      <c r="B1351" s="5" t="s">
        <v>5327</v>
      </c>
      <c r="C1351" s="15" t="s">
        <v>16</v>
      </c>
      <c r="D1351" s="15" t="s">
        <v>128</v>
      </c>
      <c r="E1351" s="15" t="e">
        <f t="shared" si="4"/>
        <v>#REF!</v>
      </c>
      <c r="F1351" s="15" t="e">
        <f t="shared" si="5"/>
        <v>#REF!</v>
      </c>
    </row>
    <row r="1352" spans="1:6" ht="15.75" customHeight="1" x14ac:dyDescent="0.25">
      <c r="A1352" s="5" t="s">
        <v>4399</v>
      </c>
      <c r="B1352" s="5" t="s">
        <v>5331</v>
      </c>
      <c r="C1352" s="15" t="s">
        <v>16</v>
      </c>
      <c r="D1352" s="15" t="s">
        <v>128</v>
      </c>
      <c r="E1352" s="15" t="e">
        <f t="shared" si="4"/>
        <v>#REF!</v>
      </c>
      <c r="F1352" s="15" t="e">
        <f t="shared" si="5"/>
        <v>#REF!</v>
      </c>
    </row>
    <row r="1353" spans="1:6" ht="15.75" customHeight="1" x14ac:dyDescent="0.25">
      <c r="A1353" s="5" t="s">
        <v>5462</v>
      </c>
      <c r="B1353" s="5" t="s">
        <v>5412</v>
      </c>
      <c r="C1353" s="15" t="s">
        <v>16</v>
      </c>
      <c r="D1353" s="15" t="s">
        <v>128</v>
      </c>
      <c r="E1353" s="15" t="e">
        <f t="shared" si="4"/>
        <v>#REF!</v>
      </c>
      <c r="F1353" s="15" t="e">
        <f t="shared" si="5"/>
        <v>#REF!</v>
      </c>
    </row>
    <row r="1354" spans="1:6" ht="15.75" customHeight="1" x14ac:dyDescent="0.25">
      <c r="A1354" s="5" t="s">
        <v>5464</v>
      </c>
      <c r="B1354" s="5" t="s">
        <v>4343</v>
      </c>
      <c r="C1354" s="15" t="s">
        <v>16</v>
      </c>
      <c r="D1354" s="15" t="s">
        <v>13</v>
      </c>
      <c r="E1354" s="15" t="e">
        <f t="shared" si="4"/>
        <v>#REF!</v>
      </c>
      <c r="F1354" s="15" t="e">
        <f t="shared" si="5"/>
        <v>#REF!</v>
      </c>
    </row>
    <row r="1355" spans="1:6" ht="15.75" customHeight="1" x14ac:dyDescent="0.25">
      <c r="A1355" s="5" t="s">
        <v>4370</v>
      </c>
      <c r="B1355" s="5" t="s">
        <v>4346</v>
      </c>
      <c r="C1355" s="15" t="s">
        <v>16</v>
      </c>
      <c r="D1355" s="15" t="s">
        <v>128</v>
      </c>
      <c r="E1355" s="15" t="e">
        <f t="shared" si="4"/>
        <v>#REF!</v>
      </c>
      <c r="F1355" s="15" t="e">
        <f t="shared" si="5"/>
        <v>#REF!</v>
      </c>
    </row>
    <row r="1356" spans="1:6" ht="15.75" customHeight="1" x14ac:dyDescent="0.25">
      <c r="A1356" s="5" t="s">
        <v>5465</v>
      </c>
      <c r="B1356" s="5" t="s">
        <v>5338</v>
      </c>
      <c r="C1356" s="15" t="s">
        <v>16</v>
      </c>
      <c r="D1356" s="15" t="s">
        <v>128</v>
      </c>
      <c r="E1356" s="15" t="e">
        <f t="shared" si="4"/>
        <v>#REF!</v>
      </c>
      <c r="F1356" s="15" t="e">
        <f t="shared" si="5"/>
        <v>#REF!</v>
      </c>
    </row>
    <row r="1357" spans="1:6" ht="15.75" customHeight="1" x14ac:dyDescent="0.25">
      <c r="A1357" s="5" t="s">
        <v>5468</v>
      </c>
      <c r="B1357" s="5" t="s">
        <v>13381</v>
      </c>
      <c r="C1357" s="15" t="s">
        <v>16</v>
      </c>
      <c r="D1357" s="15" t="s">
        <v>128</v>
      </c>
      <c r="E1357" s="15" t="e">
        <f t="shared" si="4"/>
        <v>#REF!</v>
      </c>
      <c r="F1357" s="15" t="e">
        <f t="shared" si="5"/>
        <v>#REF!</v>
      </c>
    </row>
    <row r="1358" spans="1:6" ht="15.75" customHeight="1" x14ac:dyDescent="0.25">
      <c r="A1358" s="5" t="s">
        <v>5472</v>
      </c>
      <c r="B1358" s="5" t="s">
        <v>4352</v>
      </c>
      <c r="C1358" s="15" t="s">
        <v>16</v>
      </c>
      <c r="D1358" s="15" t="s">
        <v>13</v>
      </c>
      <c r="E1358" s="15" t="e">
        <f t="shared" si="4"/>
        <v>#REF!</v>
      </c>
      <c r="F1358" s="15" t="e">
        <f t="shared" si="5"/>
        <v>#REF!</v>
      </c>
    </row>
    <row r="1359" spans="1:6" ht="15.75" customHeight="1" x14ac:dyDescent="0.25">
      <c r="A1359" s="5" t="s">
        <v>5476</v>
      </c>
      <c r="B1359" s="6" t="s">
        <v>5423</v>
      </c>
      <c r="C1359" s="15" t="s">
        <v>16</v>
      </c>
      <c r="D1359" s="15" t="s">
        <v>128</v>
      </c>
      <c r="E1359" s="15" t="e">
        <f t="shared" si="4"/>
        <v>#REF!</v>
      </c>
      <c r="F1359" s="15" t="e">
        <f t="shared" si="5"/>
        <v>#REF!</v>
      </c>
    </row>
    <row r="1360" spans="1:6" ht="15.75" customHeight="1" x14ac:dyDescent="0.25">
      <c r="A1360" s="5" t="s">
        <v>5478</v>
      </c>
      <c r="B1360" s="6" t="s">
        <v>5426</v>
      </c>
      <c r="C1360" s="15" t="s">
        <v>16</v>
      </c>
      <c r="D1360" s="8" t="s">
        <v>128</v>
      </c>
      <c r="E1360" s="15" t="e">
        <f t="shared" si="4"/>
        <v>#REF!</v>
      </c>
      <c r="F1360" s="15" t="e">
        <f t="shared" si="5"/>
        <v>#REF!</v>
      </c>
    </row>
    <row r="1361" spans="1:6" ht="15.75" customHeight="1" x14ac:dyDescent="0.25">
      <c r="A1361" s="5" t="s">
        <v>5483</v>
      </c>
      <c r="B1361" s="6" t="s">
        <v>5430</v>
      </c>
      <c r="C1361" s="15" t="s">
        <v>16</v>
      </c>
      <c r="D1361" s="15" t="s">
        <v>128</v>
      </c>
      <c r="E1361" s="15" t="e">
        <f t="shared" si="4"/>
        <v>#REF!</v>
      </c>
      <c r="F1361" s="15" t="e">
        <f t="shared" si="5"/>
        <v>#REF!</v>
      </c>
    </row>
    <row r="1362" spans="1:6" ht="15.75" customHeight="1" x14ac:dyDescent="0.25">
      <c r="A1362" s="5" t="s">
        <v>4414</v>
      </c>
      <c r="B1362" s="5" t="s">
        <v>5489</v>
      </c>
      <c r="C1362" s="15" t="s">
        <v>16</v>
      </c>
      <c r="D1362" s="15" t="s">
        <v>128</v>
      </c>
      <c r="E1362" s="15" t="e">
        <f t="shared" si="4"/>
        <v>#REF!</v>
      </c>
      <c r="F1362" s="15" t="e">
        <f t="shared" si="5"/>
        <v>#REF!</v>
      </c>
    </row>
    <row r="1363" spans="1:6" ht="15.75" customHeight="1" x14ac:dyDescent="0.25">
      <c r="A1363" s="5" t="s">
        <v>5492</v>
      </c>
      <c r="B1363" s="5" t="s">
        <v>5354</v>
      </c>
      <c r="C1363" s="15" t="s">
        <v>16</v>
      </c>
      <c r="D1363" s="15" t="s">
        <v>128</v>
      </c>
      <c r="E1363" s="15" t="e">
        <f t="shared" si="4"/>
        <v>#REF!</v>
      </c>
      <c r="F1363" s="15" t="e">
        <f t="shared" si="5"/>
        <v>#REF!</v>
      </c>
    </row>
    <row r="1364" spans="1:6" ht="15.75" customHeight="1" x14ac:dyDescent="0.25">
      <c r="A1364" s="5" t="s">
        <v>5495</v>
      </c>
      <c r="B1364" s="5" t="s">
        <v>5497</v>
      </c>
      <c r="C1364" s="15" t="s">
        <v>16</v>
      </c>
      <c r="D1364" s="15" t="s">
        <v>128</v>
      </c>
      <c r="E1364" s="15" t="e">
        <f t="shared" si="4"/>
        <v>#REF!</v>
      </c>
      <c r="F1364" s="15" t="e">
        <f t="shared" si="5"/>
        <v>#REF!</v>
      </c>
    </row>
    <row r="1365" spans="1:6" ht="15.75" customHeight="1" x14ac:dyDescent="0.25">
      <c r="A1365" s="5" t="s">
        <v>5499</v>
      </c>
      <c r="B1365" s="5" t="s">
        <v>5436</v>
      </c>
      <c r="C1365" s="15" t="s">
        <v>16</v>
      </c>
      <c r="D1365" s="15" t="s">
        <v>128</v>
      </c>
      <c r="E1365" s="15" t="e">
        <f t="shared" si="4"/>
        <v>#REF!</v>
      </c>
      <c r="F1365" s="15" t="e">
        <f t="shared" si="5"/>
        <v>#REF!</v>
      </c>
    </row>
    <row r="1366" spans="1:6" ht="15.75" customHeight="1" x14ac:dyDescent="0.25">
      <c r="A1366" s="5" t="s">
        <v>4372</v>
      </c>
      <c r="B1366" s="5" t="s">
        <v>4373</v>
      </c>
      <c r="C1366" s="15" t="s">
        <v>16</v>
      </c>
      <c r="D1366" s="15" t="s">
        <v>128</v>
      </c>
      <c r="E1366" s="15" t="e">
        <f t="shared" si="4"/>
        <v>#REF!</v>
      </c>
      <c r="F1366" s="15" t="e">
        <f t="shared" si="5"/>
        <v>#REF!</v>
      </c>
    </row>
    <row r="1367" spans="1:6" ht="15.75" customHeight="1" x14ac:dyDescent="0.25">
      <c r="A1367" s="5" t="s">
        <v>5501</v>
      </c>
      <c r="B1367" s="6" t="s">
        <v>5440</v>
      </c>
      <c r="C1367" s="15" t="s">
        <v>16</v>
      </c>
      <c r="D1367" s="15" t="s">
        <v>128</v>
      </c>
      <c r="E1367" s="15" t="e">
        <f t="shared" si="4"/>
        <v>#REF!</v>
      </c>
      <c r="F1367" s="15" t="e">
        <f t="shared" si="5"/>
        <v>#REF!</v>
      </c>
    </row>
    <row r="1368" spans="1:6" ht="15.75" customHeight="1" x14ac:dyDescent="0.25">
      <c r="A1368" s="5" t="s">
        <v>5503</v>
      </c>
      <c r="B1368" s="6" t="s">
        <v>5442</v>
      </c>
      <c r="C1368" s="15" t="s">
        <v>16</v>
      </c>
      <c r="D1368" s="15" t="s">
        <v>128</v>
      </c>
      <c r="E1368" s="15" t="e">
        <f t="shared" si="4"/>
        <v>#REF!</v>
      </c>
      <c r="F1368" s="15" t="e">
        <f t="shared" si="5"/>
        <v>#REF!</v>
      </c>
    </row>
    <row r="1369" spans="1:6" ht="15.75" customHeight="1" x14ac:dyDescent="0.25">
      <c r="A1369" s="5" t="s">
        <v>5506</v>
      </c>
      <c r="B1369" s="6" t="s">
        <v>5443</v>
      </c>
      <c r="C1369" s="15" t="s">
        <v>16</v>
      </c>
      <c r="D1369" s="15" t="s">
        <v>128</v>
      </c>
      <c r="E1369" s="15" t="e">
        <f t="shared" si="4"/>
        <v>#REF!</v>
      </c>
      <c r="F1369" s="15" t="e">
        <f t="shared" si="5"/>
        <v>#REF!</v>
      </c>
    </row>
    <row r="1370" spans="1:6" ht="15.75" customHeight="1" x14ac:dyDescent="0.25">
      <c r="A1370" s="5" t="s">
        <v>4343</v>
      </c>
      <c r="B1370" s="6" t="s">
        <v>5446</v>
      </c>
      <c r="C1370" s="15" t="s">
        <v>16</v>
      </c>
      <c r="D1370" s="15" t="s">
        <v>128</v>
      </c>
      <c r="E1370" s="15" t="e">
        <f t="shared" si="4"/>
        <v>#REF!</v>
      </c>
      <c r="F1370" s="15" t="e">
        <f t="shared" si="5"/>
        <v>#REF!</v>
      </c>
    </row>
    <row r="1371" spans="1:6" ht="15.75" customHeight="1" x14ac:dyDescent="0.25">
      <c r="A1371" s="5" t="s">
        <v>2229</v>
      </c>
      <c r="B1371" s="5" t="s">
        <v>4375</v>
      </c>
      <c r="C1371" s="15" t="s">
        <v>16</v>
      </c>
      <c r="D1371" s="15" t="s">
        <v>128</v>
      </c>
      <c r="E1371" s="15" t="e">
        <f t="shared" si="4"/>
        <v>#REF!</v>
      </c>
      <c r="F1371" s="15" t="e">
        <f t="shared" si="5"/>
        <v>#REF!</v>
      </c>
    </row>
    <row r="1372" spans="1:6" ht="15.75" customHeight="1" x14ac:dyDescent="0.25">
      <c r="A1372" s="5" t="s">
        <v>5511</v>
      </c>
      <c r="B1372" s="6" t="s">
        <v>5451</v>
      </c>
      <c r="C1372" s="15" t="s">
        <v>16</v>
      </c>
      <c r="D1372" s="15" t="s">
        <v>128</v>
      </c>
      <c r="E1372" s="15" t="e">
        <f t="shared" si="4"/>
        <v>#REF!</v>
      </c>
      <c r="F1372" s="15" t="e">
        <f t="shared" si="5"/>
        <v>#REF!</v>
      </c>
    </row>
    <row r="1373" spans="1:6" ht="15.75" customHeight="1" x14ac:dyDescent="0.25">
      <c r="A1373" s="5" t="s">
        <v>5512</v>
      </c>
      <c r="B1373" s="5" t="s">
        <v>5455</v>
      </c>
      <c r="C1373" s="15" t="s">
        <v>16</v>
      </c>
      <c r="D1373" s="15" t="s">
        <v>128</v>
      </c>
      <c r="E1373" s="15" t="e">
        <f t="shared" si="4"/>
        <v>#REF!</v>
      </c>
      <c r="F1373" s="15" t="e">
        <f t="shared" si="5"/>
        <v>#REF!</v>
      </c>
    </row>
    <row r="1374" spans="1:6" ht="15.75" customHeight="1" x14ac:dyDescent="0.25">
      <c r="A1374" s="5" t="s">
        <v>5516</v>
      </c>
      <c r="B1374" s="5" t="s">
        <v>5459</v>
      </c>
      <c r="C1374" s="15" t="s">
        <v>16</v>
      </c>
      <c r="D1374" s="8" t="s">
        <v>128</v>
      </c>
      <c r="E1374" s="15" t="e">
        <f t="shared" si="4"/>
        <v>#REF!</v>
      </c>
      <c r="F1374" s="15" t="e">
        <f t="shared" si="5"/>
        <v>#REF!</v>
      </c>
    </row>
    <row r="1375" spans="1:6" ht="15.75" customHeight="1" x14ac:dyDescent="0.25">
      <c r="A1375" s="5" t="s">
        <v>4379</v>
      </c>
      <c r="B1375" s="5" t="s">
        <v>4380</v>
      </c>
      <c r="C1375" s="15" t="s">
        <v>16</v>
      </c>
      <c r="D1375" s="15" t="s">
        <v>128</v>
      </c>
      <c r="E1375" s="15" t="e">
        <f t="shared" si="4"/>
        <v>#REF!</v>
      </c>
      <c r="F1375" s="15" t="e">
        <f t="shared" si="5"/>
        <v>#REF!</v>
      </c>
    </row>
    <row r="1376" spans="1:6" ht="15.75" customHeight="1" x14ac:dyDescent="0.25">
      <c r="A1376" s="5" t="s">
        <v>4420</v>
      </c>
      <c r="B1376" s="5" t="s">
        <v>5382</v>
      </c>
      <c r="C1376" s="15" t="s">
        <v>16</v>
      </c>
      <c r="D1376" s="15" t="s">
        <v>128</v>
      </c>
      <c r="E1376" s="15" t="e">
        <f t="shared" si="4"/>
        <v>#REF!</v>
      </c>
      <c r="F1376" s="15" t="e">
        <f t="shared" si="5"/>
        <v>#REF!</v>
      </c>
    </row>
    <row r="1377" spans="1:6" ht="15.75" customHeight="1" x14ac:dyDescent="0.25">
      <c r="A1377" s="5" t="s">
        <v>4384</v>
      </c>
      <c r="B1377" s="5" t="s">
        <v>4385</v>
      </c>
      <c r="C1377" s="15" t="s">
        <v>16</v>
      </c>
      <c r="D1377" s="15" t="s">
        <v>128</v>
      </c>
      <c r="E1377" s="15" t="e">
        <f t="shared" si="4"/>
        <v>#REF!</v>
      </c>
      <c r="F1377" s="15" t="e">
        <f t="shared" si="5"/>
        <v>#REF!</v>
      </c>
    </row>
    <row r="1378" spans="1:6" ht="15.75" customHeight="1" x14ac:dyDescent="0.25">
      <c r="A1378" s="5" t="s">
        <v>4387</v>
      </c>
      <c r="B1378" s="5" t="s">
        <v>4388</v>
      </c>
      <c r="C1378" s="15" t="s">
        <v>16</v>
      </c>
      <c r="D1378" s="15" t="s">
        <v>128</v>
      </c>
      <c r="E1378" s="15" t="e">
        <f t="shared" si="4"/>
        <v>#REF!</v>
      </c>
      <c r="F1378" s="15" t="e">
        <f t="shared" si="5"/>
        <v>#REF!</v>
      </c>
    </row>
    <row r="1379" spans="1:6" ht="15.75" customHeight="1" x14ac:dyDescent="0.25">
      <c r="A1379" s="5" t="s">
        <v>4392</v>
      </c>
      <c r="B1379" s="5" t="s">
        <v>4371</v>
      </c>
      <c r="C1379" s="15" t="s">
        <v>16</v>
      </c>
      <c r="D1379" s="8" t="s">
        <v>13</v>
      </c>
      <c r="E1379" s="15" t="e">
        <f t="shared" si="4"/>
        <v>#REF!</v>
      </c>
      <c r="F1379" s="15" t="e">
        <f t="shared" si="5"/>
        <v>#REF!</v>
      </c>
    </row>
    <row r="1380" spans="1:6" ht="15.75" customHeight="1" x14ac:dyDescent="0.25">
      <c r="A1380" s="5" t="s">
        <v>4434</v>
      </c>
      <c r="B1380" s="6" t="s">
        <v>5467</v>
      </c>
      <c r="C1380" s="15" t="s">
        <v>16</v>
      </c>
      <c r="D1380" s="15" t="s">
        <v>128</v>
      </c>
      <c r="E1380" s="15" t="e">
        <f t="shared" ref="E1380:E1492" si="6">IF(#REF!="harga",0,IF(#REF!="lokasi",1,IF(#REF!="pelayanan",2,IF(#REF!="kamar",3,IF(#REF!="fasilitas hotel",4,IF(#REF!="makanan",5,6))))))</f>
        <v>#REF!</v>
      </c>
      <c r="F1380" s="15" t="e">
        <f t="shared" ref="F1380:F1492" si="7">IF(#REF!="positive",1,0)</f>
        <v>#REF!</v>
      </c>
    </row>
    <row r="1381" spans="1:6" ht="15.75" customHeight="1" x14ac:dyDescent="0.25">
      <c r="A1381" s="5" t="s">
        <v>5523</v>
      </c>
      <c r="B1381" s="5" t="s">
        <v>5471</v>
      </c>
      <c r="C1381" s="15" t="s">
        <v>16</v>
      </c>
      <c r="D1381" s="8" t="s">
        <v>128</v>
      </c>
      <c r="E1381" s="15" t="e">
        <f t="shared" si="6"/>
        <v>#REF!</v>
      </c>
      <c r="F1381" s="15" t="e">
        <f t="shared" si="7"/>
        <v>#REF!</v>
      </c>
    </row>
    <row r="1382" spans="1:6" ht="15.75" customHeight="1" x14ac:dyDescent="0.25">
      <c r="A1382" s="5" t="s">
        <v>5526</v>
      </c>
      <c r="B1382" s="6" t="s">
        <v>5475</v>
      </c>
      <c r="C1382" s="15" t="s">
        <v>16</v>
      </c>
      <c r="D1382" s="15" t="s">
        <v>128</v>
      </c>
      <c r="E1382" s="15" t="e">
        <f t="shared" si="6"/>
        <v>#REF!</v>
      </c>
      <c r="F1382" s="15" t="e">
        <f t="shared" si="7"/>
        <v>#REF!</v>
      </c>
    </row>
    <row r="1383" spans="1:6" ht="15.75" customHeight="1" x14ac:dyDescent="0.25">
      <c r="A1383" s="5" t="s">
        <v>5530</v>
      </c>
      <c r="B1383" s="5" t="s">
        <v>5531</v>
      </c>
      <c r="C1383" s="15" t="s">
        <v>16</v>
      </c>
      <c r="D1383" s="15" t="s">
        <v>128</v>
      </c>
      <c r="E1383" s="15" t="e">
        <f t="shared" si="6"/>
        <v>#REF!</v>
      </c>
      <c r="F1383" s="15" t="e">
        <f t="shared" si="7"/>
        <v>#REF!</v>
      </c>
    </row>
    <row r="1384" spans="1:6" ht="15.75" customHeight="1" x14ac:dyDescent="0.25">
      <c r="A1384" s="5" t="s">
        <v>4396</v>
      </c>
      <c r="B1384" s="6" t="s">
        <v>4398</v>
      </c>
      <c r="C1384" s="15" t="s">
        <v>16</v>
      </c>
      <c r="D1384" s="15" t="s">
        <v>128</v>
      </c>
      <c r="E1384" s="15" t="e">
        <f t="shared" si="6"/>
        <v>#REF!</v>
      </c>
      <c r="F1384" s="15" t="e">
        <f t="shared" si="7"/>
        <v>#REF!</v>
      </c>
    </row>
    <row r="1385" spans="1:6" ht="15.75" customHeight="1" x14ac:dyDescent="0.25">
      <c r="A1385" s="5" t="s">
        <v>4400</v>
      </c>
      <c r="B1385" s="5" t="s">
        <v>4401</v>
      </c>
      <c r="C1385" s="15" t="s">
        <v>16</v>
      </c>
      <c r="D1385" s="15" t="s">
        <v>128</v>
      </c>
      <c r="E1385" s="15" t="e">
        <f t="shared" si="6"/>
        <v>#REF!</v>
      </c>
      <c r="F1385" s="15" t="e">
        <f t="shared" si="7"/>
        <v>#REF!</v>
      </c>
    </row>
    <row r="1386" spans="1:6" ht="15.75" customHeight="1" x14ac:dyDescent="0.25">
      <c r="A1386" s="5" t="s">
        <v>4440</v>
      </c>
      <c r="B1386" s="5" t="s">
        <v>5407</v>
      </c>
      <c r="C1386" s="15" t="s">
        <v>16</v>
      </c>
      <c r="D1386" s="15" t="s">
        <v>128</v>
      </c>
      <c r="E1386" s="15" t="e">
        <f t="shared" si="6"/>
        <v>#REF!</v>
      </c>
      <c r="F1386" s="15" t="e">
        <f t="shared" si="7"/>
        <v>#REF!</v>
      </c>
    </row>
    <row r="1387" spans="1:6" ht="15.75" customHeight="1" x14ac:dyDescent="0.25">
      <c r="A1387" s="5" t="s">
        <v>5534</v>
      </c>
      <c r="B1387" s="5" t="s">
        <v>13382</v>
      </c>
      <c r="C1387" s="15" t="s">
        <v>16</v>
      </c>
      <c r="D1387" s="15" t="s">
        <v>128</v>
      </c>
      <c r="E1387" s="15" t="e">
        <f t="shared" si="6"/>
        <v>#REF!</v>
      </c>
      <c r="F1387" s="15" t="e">
        <f t="shared" si="7"/>
        <v>#REF!</v>
      </c>
    </row>
    <row r="1388" spans="1:6" ht="15.75" customHeight="1" x14ac:dyDescent="0.25">
      <c r="A1388" s="5" t="s">
        <v>4445</v>
      </c>
      <c r="B1388" s="6" t="s">
        <v>5538</v>
      </c>
      <c r="C1388" s="15" t="s">
        <v>16</v>
      </c>
      <c r="D1388" s="15" t="s">
        <v>128</v>
      </c>
      <c r="E1388" s="15" t="e">
        <f t="shared" si="6"/>
        <v>#REF!</v>
      </c>
      <c r="F1388" s="15" t="e">
        <f t="shared" si="7"/>
        <v>#REF!</v>
      </c>
    </row>
    <row r="1389" spans="1:6" ht="15.75" customHeight="1" x14ac:dyDescent="0.25">
      <c r="A1389" s="5" t="s">
        <v>5541</v>
      </c>
      <c r="B1389" s="6" t="s">
        <v>5500</v>
      </c>
      <c r="C1389" s="15" t="s">
        <v>16</v>
      </c>
      <c r="D1389" s="15" t="s">
        <v>128</v>
      </c>
      <c r="E1389" s="15" t="e">
        <f t="shared" si="6"/>
        <v>#REF!</v>
      </c>
      <c r="F1389" s="15" t="e">
        <f t="shared" si="7"/>
        <v>#REF!</v>
      </c>
    </row>
    <row r="1390" spans="1:6" ht="15.75" customHeight="1" x14ac:dyDescent="0.25">
      <c r="A1390" s="5" t="s">
        <v>5546</v>
      </c>
      <c r="B1390" s="5" t="s">
        <v>4374</v>
      </c>
      <c r="C1390" s="15" t="s">
        <v>16</v>
      </c>
      <c r="D1390" s="8" t="s">
        <v>13</v>
      </c>
      <c r="E1390" s="15" t="e">
        <f t="shared" si="6"/>
        <v>#REF!</v>
      </c>
      <c r="F1390" s="15" t="e">
        <f t="shared" si="7"/>
        <v>#REF!</v>
      </c>
    </row>
    <row r="1391" spans="1:6" ht="15.75" customHeight="1" x14ac:dyDescent="0.25">
      <c r="A1391" s="5" t="s">
        <v>4449</v>
      </c>
      <c r="B1391" s="6" t="s">
        <v>5547</v>
      </c>
      <c r="C1391" s="15" t="s">
        <v>16</v>
      </c>
      <c r="D1391" s="15" t="s">
        <v>128</v>
      </c>
      <c r="E1391" s="15" t="e">
        <f t="shared" si="6"/>
        <v>#REF!</v>
      </c>
      <c r="F1391" s="15" t="e">
        <f t="shared" si="7"/>
        <v>#REF!</v>
      </c>
    </row>
    <row r="1392" spans="1:6" ht="15.75" customHeight="1" x14ac:dyDescent="0.25">
      <c r="A1392" s="5" t="s">
        <v>3419</v>
      </c>
      <c r="B1392" s="5" t="s">
        <v>5549</v>
      </c>
      <c r="C1392" s="15" t="s">
        <v>16</v>
      </c>
      <c r="D1392" s="8" t="s">
        <v>128</v>
      </c>
      <c r="E1392" s="15" t="e">
        <f t="shared" si="6"/>
        <v>#REF!</v>
      </c>
      <c r="F1392" s="15" t="e">
        <f t="shared" si="7"/>
        <v>#REF!</v>
      </c>
    </row>
    <row r="1393" spans="1:6" ht="15.75" customHeight="1" x14ac:dyDescent="0.25">
      <c r="A1393" s="5" t="s">
        <v>5551</v>
      </c>
      <c r="B1393" s="6" t="s">
        <v>5507</v>
      </c>
      <c r="C1393" s="15" t="s">
        <v>16</v>
      </c>
      <c r="D1393" s="15" t="s">
        <v>128</v>
      </c>
      <c r="E1393" s="15" t="e">
        <f t="shared" si="6"/>
        <v>#REF!</v>
      </c>
      <c r="F1393" s="15" t="e">
        <f t="shared" si="7"/>
        <v>#REF!</v>
      </c>
    </row>
    <row r="1394" spans="1:6" ht="15.75" customHeight="1" x14ac:dyDescent="0.25">
      <c r="A1394" s="5" t="s">
        <v>5556</v>
      </c>
      <c r="B1394" s="6" t="s">
        <v>5510</v>
      </c>
      <c r="C1394" s="15" t="s">
        <v>16</v>
      </c>
      <c r="D1394" s="15" t="s">
        <v>128</v>
      </c>
      <c r="E1394" s="15" t="e">
        <f t="shared" si="6"/>
        <v>#REF!</v>
      </c>
      <c r="F1394" s="15" t="e">
        <f t="shared" si="7"/>
        <v>#REF!</v>
      </c>
    </row>
    <row r="1395" spans="1:6" ht="15.75" customHeight="1" x14ac:dyDescent="0.25">
      <c r="A1395" s="5" t="s">
        <v>5558</v>
      </c>
      <c r="B1395" s="6" t="s">
        <v>4378</v>
      </c>
      <c r="C1395" s="15" t="s">
        <v>16</v>
      </c>
      <c r="D1395" s="8" t="s">
        <v>13</v>
      </c>
      <c r="E1395" s="15" t="e">
        <f t="shared" si="6"/>
        <v>#REF!</v>
      </c>
      <c r="F1395" s="15" t="e">
        <f t="shared" si="7"/>
        <v>#REF!</v>
      </c>
    </row>
    <row r="1396" spans="1:6" ht="15.75" customHeight="1" x14ac:dyDescent="0.25">
      <c r="A1396" s="5" t="s">
        <v>5561</v>
      </c>
      <c r="B1396" s="5" t="s">
        <v>5431</v>
      </c>
      <c r="C1396" s="15" t="s">
        <v>16</v>
      </c>
      <c r="D1396" s="15" t="s">
        <v>128</v>
      </c>
      <c r="E1396" s="15" t="e">
        <f t="shared" si="6"/>
        <v>#REF!</v>
      </c>
      <c r="F1396" s="15" t="e">
        <f t="shared" si="7"/>
        <v>#REF!</v>
      </c>
    </row>
    <row r="1397" spans="1:6" ht="15.75" customHeight="1" x14ac:dyDescent="0.25">
      <c r="A1397" s="5" t="s">
        <v>5563</v>
      </c>
      <c r="B1397" s="5" t="s">
        <v>5515</v>
      </c>
      <c r="C1397" s="15" t="s">
        <v>16</v>
      </c>
      <c r="D1397" s="8" t="s">
        <v>128</v>
      </c>
      <c r="E1397" s="15" t="e">
        <f t="shared" si="6"/>
        <v>#REF!</v>
      </c>
      <c r="F1397" s="15" t="e">
        <f t="shared" si="7"/>
        <v>#REF!</v>
      </c>
    </row>
    <row r="1398" spans="1:6" ht="15.75" customHeight="1" x14ac:dyDescent="0.25">
      <c r="A1398" s="5" t="s">
        <v>5568</v>
      </c>
      <c r="B1398" s="5" t="s">
        <v>5434</v>
      </c>
      <c r="C1398" s="15" t="s">
        <v>16</v>
      </c>
      <c r="D1398" s="15" t="s">
        <v>128</v>
      </c>
      <c r="E1398" s="15" t="e">
        <f t="shared" si="6"/>
        <v>#REF!</v>
      </c>
      <c r="F1398" s="15" t="e">
        <f t="shared" si="7"/>
        <v>#REF!</v>
      </c>
    </row>
    <row r="1399" spans="1:6" ht="15.75" customHeight="1" x14ac:dyDescent="0.25">
      <c r="A1399" s="5" t="s">
        <v>4456</v>
      </c>
      <c r="B1399" s="6" t="s">
        <v>5571</v>
      </c>
      <c r="C1399" s="15" t="s">
        <v>16</v>
      </c>
      <c r="D1399" s="8" t="s">
        <v>13</v>
      </c>
      <c r="E1399" s="15" t="e">
        <f t="shared" si="6"/>
        <v>#REF!</v>
      </c>
      <c r="F1399" s="15" t="e">
        <f t="shared" si="7"/>
        <v>#REF!</v>
      </c>
    </row>
    <row r="1400" spans="1:6" ht="15.75" customHeight="1" x14ac:dyDescent="0.25">
      <c r="A1400" s="5" t="s">
        <v>5574</v>
      </c>
      <c r="B1400" s="6" t="s">
        <v>5520</v>
      </c>
      <c r="C1400" s="15" t="s">
        <v>16</v>
      </c>
      <c r="D1400" s="15" t="s">
        <v>128</v>
      </c>
      <c r="E1400" s="15" t="e">
        <f t="shared" si="6"/>
        <v>#REF!</v>
      </c>
      <c r="F1400" s="15" t="e">
        <f t="shared" si="7"/>
        <v>#REF!</v>
      </c>
    </row>
    <row r="1401" spans="1:6" ht="15.75" customHeight="1" x14ac:dyDescent="0.25">
      <c r="A1401" s="5" t="s">
        <v>5577</v>
      </c>
      <c r="B1401" s="5" t="s">
        <v>4386</v>
      </c>
      <c r="C1401" s="15" t="s">
        <v>16</v>
      </c>
      <c r="D1401" s="15" t="s">
        <v>13</v>
      </c>
      <c r="E1401" s="15" t="e">
        <f t="shared" si="6"/>
        <v>#REF!</v>
      </c>
      <c r="F1401" s="15" t="e">
        <f t="shared" si="7"/>
        <v>#REF!</v>
      </c>
    </row>
    <row r="1402" spans="1:6" ht="15.75" customHeight="1" x14ac:dyDescent="0.25">
      <c r="A1402" s="5" t="s">
        <v>4460</v>
      </c>
      <c r="B1402" s="5" t="s">
        <v>4391</v>
      </c>
      <c r="C1402" s="15" t="s">
        <v>16</v>
      </c>
      <c r="D1402" s="8" t="s">
        <v>13</v>
      </c>
      <c r="E1402" s="15" t="e">
        <f t="shared" si="6"/>
        <v>#REF!</v>
      </c>
      <c r="F1402" s="15" t="e">
        <f t="shared" si="7"/>
        <v>#REF!</v>
      </c>
    </row>
    <row r="1403" spans="1:6" ht="15.75" customHeight="1" x14ac:dyDescent="0.25">
      <c r="A1403" s="5" t="s">
        <v>4403</v>
      </c>
      <c r="B1403" s="6" t="s">
        <v>4404</v>
      </c>
      <c r="C1403" s="15" t="s">
        <v>16</v>
      </c>
      <c r="D1403" s="15" t="s">
        <v>13</v>
      </c>
      <c r="E1403" s="15" t="e">
        <f t="shared" si="6"/>
        <v>#REF!</v>
      </c>
      <c r="F1403" s="15" t="e">
        <f t="shared" si="7"/>
        <v>#REF!</v>
      </c>
    </row>
    <row r="1404" spans="1:6" ht="15.75" customHeight="1" x14ac:dyDescent="0.25">
      <c r="A1404" s="5" t="s">
        <v>4430</v>
      </c>
      <c r="B1404" s="5" t="s">
        <v>5522</v>
      </c>
      <c r="C1404" s="15" t="s">
        <v>16</v>
      </c>
      <c r="D1404" s="8" t="s">
        <v>128</v>
      </c>
      <c r="E1404" s="15" t="e">
        <f t="shared" si="6"/>
        <v>#REF!</v>
      </c>
      <c r="F1404" s="15" t="e">
        <f t="shared" si="7"/>
        <v>#REF!</v>
      </c>
    </row>
    <row r="1405" spans="1:6" ht="15.75" customHeight="1" x14ac:dyDescent="0.25">
      <c r="A1405" s="5" t="s">
        <v>4436</v>
      </c>
      <c r="B1405" s="5" t="s">
        <v>5525</v>
      </c>
      <c r="C1405" s="15" t="s">
        <v>16</v>
      </c>
      <c r="D1405" s="8" t="s">
        <v>128</v>
      </c>
      <c r="E1405" s="15" t="e">
        <f t="shared" si="6"/>
        <v>#REF!</v>
      </c>
      <c r="F1405" s="15" t="e">
        <f t="shared" si="7"/>
        <v>#REF!</v>
      </c>
    </row>
    <row r="1406" spans="1:6" ht="15.75" customHeight="1" x14ac:dyDescent="0.25">
      <c r="A1406" s="5" t="s">
        <v>5581</v>
      </c>
      <c r="B1406" s="5" t="s">
        <v>5456</v>
      </c>
      <c r="C1406" s="15" t="s">
        <v>16</v>
      </c>
      <c r="D1406" s="15" t="s">
        <v>128</v>
      </c>
      <c r="E1406" s="15" t="e">
        <f t="shared" si="6"/>
        <v>#REF!</v>
      </c>
      <c r="F1406" s="15" t="e">
        <f t="shared" si="7"/>
        <v>#REF!</v>
      </c>
    </row>
    <row r="1407" spans="1:6" ht="15.75" customHeight="1" x14ac:dyDescent="0.25">
      <c r="A1407" s="5" t="s">
        <v>5583</v>
      </c>
      <c r="B1407" s="6" t="s">
        <v>5533</v>
      </c>
      <c r="C1407" s="15" t="s">
        <v>16</v>
      </c>
      <c r="D1407" s="15" t="s">
        <v>128</v>
      </c>
      <c r="E1407" s="15" t="e">
        <f t="shared" si="6"/>
        <v>#REF!</v>
      </c>
      <c r="F1407" s="15" t="e">
        <f t="shared" si="7"/>
        <v>#REF!</v>
      </c>
    </row>
    <row r="1408" spans="1:6" ht="15.75" customHeight="1" x14ac:dyDescent="0.25">
      <c r="A1408" s="5" t="s">
        <v>5584</v>
      </c>
      <c r="B1408" s="5" t="s">
        <v>4399</v>
      </c>
      <c r="C1408" s="15" t="s">
        <v>16</v>
      </c>
      <c r="D1408" s="8" t="s">
        <v>13</v>
      </c>
      <c r="E1408" s="15" t="e">
        <f t="shared" si="6"/>
        <v>#REF!</v>
      </c>
      <c r="F1408" s="15" t="e">
        <f t="shared" si="7"/>
        <v>#REF!</v>
      </c>
    </row>
    <row r="1409" spans="1:6" ht="15.75" customHeight="1" x14ac:dyDescent="0.25">
      <c r="A1409" s="5" t="s">
        <v>5588</v>
      </c>
      <c r="B1409" s="6" t="s">
        <v>4402</v>
      </c>
      <c r="C1409" s="15" t="s">
        <v>16</v>
      </c>
      <c r="D1409" s="8" t="s">
        <v>13</v>
      </c>
      <c r="E1409" s="15" t="e">
        <f t="shared" si="6"/>
        <v>#REF!</v>
      </c>
      <c r="F1409" s="15" t="e">
        <f t="shared" si="7"/>
        <v>#REF!</v>
      </c>
    </row>
    <row r="1410" spans="1:6" ht="15.75" customHeight="1" x14ac:dyDescent="0.25">
      <c r="A1410" s="5" t="s">
        <v>4407</v>
      </c>
      <c r="B1410" s="6" t="s">
        <v>4408</v>
      </c>
      <c r="C1410" s="15" t="s">
        <v>16</v>
      </c>
      <c r="D1410" s="8" t="s">
        <v>128</v>
      </c>
      <c r="E1410" s="15" t="e">
        <f t="shared" si="6"/>
        <v>#REF!</v>
      </c>
      <c r="F1410" s="15" t="e">
        <f t="shared" si="7"/>
        <v>#REF!</v>
      </c>
    </row>
    <row r="1411" spans="1:6" ht="15.75" customHeight="1" x14ac:dyDescent="0.25">
      <c r="A1411" s="5" t="s">
        <v>5591</v>
      </c>
      <c r="B1411" s="5" t="s">
        <v>5468</v>
      </c>
      <c r="C1411" s="15" t="s">
        <v>16</v>
      </c>
      <c r="D1411" s="15" t="s">
        <v>128</v>
      </c>
      <c r="E1411" s="15" t="e">
        <f t="shared" si="6"/>
        <v>#REF!</v>
      </c>
      <c r="F1411" s="15" t="e">
        <f t="shared" si="7"/>
        <v>#REF!</v>
      </c>
    </row>
    <row r="1412" spans="1:6" ht="15.75" customHeight="1" x14ac:dyDescent="0.25">
      <c r="A1412" s="5" t="s">
        <v>4443</v>
      </c>
      <c r="B1412" s="6" t="s">
        <v>5540</v>
      </c>
      <c r="C1412" s="15" t="s">
        <v>16</v>
      </c>
      <c r="D1412" s="15" t="s">
        <v>128</v>
      </c>
      <c r="E1412" s="15" t="e">
        <f t="shared" si="6"/>
        <v>#REF!</v>
      </c>
      <c r="F1412" s="15" t="e">
        <f t="shared" si="7"/>
        <v>#REF!</v>
      </c>
    </row>
    <row r="1413" spans="1:6" ht="15.75" customHeight="1" x14ac:dyDescent="0.25">
      <c r="A1413" s="5" t="s">
        <v>5594</v>
      </c>
      <c r="B1413" s="5" t="s">
        <v>5545</v>
      </c>
      <c r="C1413" s="15" t="s">
        <v>16</v>
      </c>
      <c r="D1413" s="15" t="s">
        <v>128</v>
      </c>
      <c r="E1413" s="15" t="e">
        <f t="shared" si="6"/>
        <v>#REF!</v>
      </c>
      <c r="F1413" s="15" t="e">
        <f t="shared" si="7"/>
        <v>#REF!</v>
      </c>
    </row>
    <row r="1414" spans="1:6" ht="15.75" customHeight="1" x14ac:dyDescent="0.25">
      <c r="A1414" s="5" t="s">
        <v>5597</v>
      </c>
      <c r="B1414" s="5" t="s">
        <v>5478</v>
      </c>
      <c r="C1414" s="15" t="s">
        <v>16</v>
      </c>
      <c r="D1414" s="15" t="s">
        <v>128</v>
      </c>
      <c r="E1414" s="15" t="e">
        <f t="shared" si="6"/>
        <v>#REF!</v>
      </c>
      <c r="F1414" s="15" t="e">
        <f t="shared" si="7"/>
        <v>#REF!</v>
      </c>
    </row>
    <row r="1415" spans="1:6" ht="15.75" customHeight="1" x14ac:dyDescent="0.25">
      <c r="A1415" s="5" t="s">
        <v>4446</v>
      </c>
      <c r="B1415" s="6" t="s">
        <v>5548</v>
      </c>
      <c r="C1415" s="15" t="s">
        <v>16</v>
      </c>
      <c r="D1415" s="15" t="s">
        <v>128</v>
      </c>
      <c r="E1415" s="15" t="e">
        <f t="shared" si="6"/>
        <v>#REF!</v>
      </c>
      <c r="F1415" s="15" t="e">
        <f t="shared" si="7"/>
        <v>#REF!</v>
      </c>
    </row>
    <row r="1416" spans="1:6" ht="15.75" customHeight="1" x14ac:dyDescent="0.25">
      <c r="A1416" s="5" t="s">
        <v>4412</v>
      </c>
      <c r="B1416" s="5" t="s">
        <v>4413</v>
      </c>
      <c r="C1416" s="15" t="s">
        <v>16</v>
      </c>
      <c r="D1416" s="15" t="s">
        <v>128</v>
      </c>
      <c r="E1416" s="15" t="e">
        <f t="shared" si="6"/>
        <v>#REF!</v>
      </c>
      <c r="F1416" s="15" t="e">
        <f t="shared" si="7"/>
        <v>#REF!</v>
      </c>
    </row>
    <row r="1417" spans="1:6" ht="15.75" customHeight="1" x14ac:dyDescent="0.25">
      <c r="A1417" s="5" t="s">
        <v>5243</v>
      </c>
      <c r="B1417" s="6" t="s">
        <v>5555</v>
      </c>
      <c r="C1417" s="15" t="s">
        <v>16</v>
      </c>
      <c r="D1417" s="15" t="s">
        <v>128</v>
      </c>
      <c r="E1417" s="15" t="e">
        <f t="shared" si="6"/>
        <v>#REF!</v>
      </c>
      <c r="F1417" s="15" t="e">
        <f t="shared" si="7"/>
        <v>#REF!</v>
      </c>
    </row>
    <row r="1418" spans="1:6" ht="15.75" customHeight="1" x14ac:dyDescent="0.25">
      <c r="A1418" s="5" t="s">
        <v>4416</v>
      </c>
      <c r="B1418" s="6" t="s">
        <v>4417</v>
      </c>
      <c r="C1418" s="15" t="s">
        <v>16</v>
      </c>
      <c r="D1418" s="15" t="s">
        <v>128</v>
      </c>
      <c r="E1418" s="15" t="e">
        <f t="shared" si="6"/>
        <v>#REF!</v>
      </c>
      <c r="F1418" s="15" t="e">
        <f t="shared" si="7"/>
        <v>#REF!</v>
      </c>
    </row>
    <row r="1419" spans="1:6" ht="15.75" customHeight="1" x14ac:dyDescent="0.25">
      <c r="A1419" s="5" t="s">
        <v>4450</v>
      </c>
      <c r="B1419" s="6" t="s">
        <v>5560</v>
      </c>
      <c r="C1419" s="15" t="s">
        <v>16</v>
      </c>
      <c r="D1419" s="15" t="s">
        <v>128</v>
      </c>
      <c r="E1419" s="15" t="e">
        <f t="shared" si="6"/>
        <v>#REF!</v>
      </c>
      <c r="F1419" s="15" t="e">
        <f t="shared" si="7"/>
        <v>#REF!</v>
      </c>
    </row>
    <row r="1420" spans="1:6" ht="15.75" customHeight="1" x14ac:dyDescent="0.25">
      <c r="A1420" s="5" t="s">
        <v>5603</v>
      </c>
      <c r="B1420" s="5" t="s">
        <v>5562</v>
      </c>
      <c r="C1420" s="15" t="s">
        <v>16</v>
      </c>
      <c r="D1420" s="15" t="s">
        <v>128</v>
      </c>
      <c r="E1420" s="15" t="e">
        <f t="shared" si="6"/>
        <v>#REF!</v>
      </c>
      <c r="F1420" s="15" t="e">
        <f t="shared" si="7"/>
        <v>#REF!</v>
      </c>
    </row>
    <row r="1421" spans="1:6" ht="15.75" customHeight="1" x14ac:dyDescent="0.25">
      <c r="A1421" s="5" t="s">
        <v>5605</v>
      </c>
      <c r="B1421" s="6" t="s">
        <v>5567</v>
      </c>
      <c r="C1421" s="15" t="s">
        <v>16</v>
      </c>
      <c r="D1421" s="15" t="s">
        <v>128</v>
      </c>
      <c r="E1421" s="15" t="e">
        <f t="shared" si="6"/>
        <v>#REF!</v>
      </c>
      <c r="F1421" s="15" t="e">
        <f t="shared" si="7"/>
        <v>#REF!</v>
      </c>
    </row>
    <row r="1422" spans="1:6" ht="15.75" customHeight="1" x14ac:dyDescent="0.25">
      <c r="A1422" s="5" t="s">
        <v>5610</v>
      </c>
      <c r="B1422" s="6" t="s">
        <v>5570</v>
      </c>
      <c r="C1422" s="15" t="s">
        <v>16</v>
      </c>
      <c r="D1422" s="15" t="s">
        <v>128</v>
      </c>
      <c r="E1422" s="15" t="e">
        <f t="shared" si="6"/>
        <v>#REF!</v>
      </c>
      <c r="F1422" s="15" t="e">
        <f t="shared" si="7"/>
        <v>#REF!</v>
      </c>
    </row>
    <row r="1423" spans="1:6" ht="15.75" customHeight="1" x14ac:dyDescent="0.25">
      <c r="A1423" s="5" t="s">
        <v>4488</v>
      </c>
      <c r="B1423" s="5" t="s">
        <v>5573</v>
      </c>
      <c r="C1423" s="15" t="s">
        <v>16</v>
      </c>
      <c r="D1423" s="15" t="s">
        <v>128</v>
      </c>
      <c r="E1423" s="15" t="e">
        <f t="shared" si="6"/>
        <v>#REF!</v>
      </c>
      <c r="F1423" s="15" t="e">
        <f t="shared" si="7"/>
        <v>#REF!</v>
      </c>
    </row>
    <row r="1424" spans="1:6" ht="15.75" customHeight="1" x14ac:dyDescent="0.25">
      <c r="A1424" s="5" t="s">
        <v>5616</v>
      </c>
      <c r="B1424" s="6" t="s">
        <v>5576</v>
      </c>
      <c r="C1424" s="15" t="s">
        <v>16</v>
      </c>
      <c r="D1424" s="15" t="s">
        <v>128</v>
      </c>
      <c r="E1424" s="15" t="e">
        <f t="shared" si="6"/>
        <v>#REF!</v>
      </c>
      <c r="F1424" s="15" t="e">
        <f t="shared" si="7"/>
        <v>#REF!</v>
      </c>
    </row>
    <row r="1425" spans="1:6" ht="15.75" customHeight="1" x14ac:dyDescent="0.25">
      <c r="A1425" s="5" t="s">
        <v>5619</v>
      </c>
      <c r="B1425" s="5" t="s">
        <v>5579</v>
      </c>
      <c r="C1425" s="15" t="s">
        <v>16</v>
      </c>
      <c r="D1425" s="15" t="s">
        <v>128</v>
      </c>
      <c r="E1425" s="15" t="e">
        <f t="shared" si="6"/>
        <v>#REF!</v>
      </c>
      <c r="F1425" s="15" t="e">
        <f t="shared" si="7"/>
        <v>#REF!</v>
      </c>
    </row>
    <row r="1426" spans="1:6" ht="15.75" customHeight="1" x14ac:dyDescent="0.25">
      <c r="A1426" s="5" t="s">
        <v>4419</v>
      </c>
      <c r="B1426" s="5" t="s">
        <v>5580</v>
      </c>
      <c r="C1426" s="15" t="s">
        <v>16</v>
      </c>
      <c r="D1426" s="15" t="s">
        <v>128</v>
      </c>
      <c r="E1426" s="15" t="e">
        <f t="shared" si="6"/>
        <v>#REF!</v>
      </c>
      <c r="F1426" s="15" t="e">
        <f t="shared" si="7"/>
        <v>#REF!</v>
      </c>
    </row>
    <row r="1427" spans="1:6" ht="15.75" customHeight="1" x14ac:dyDescent="0.25">
      <c r="A1427" s="5" t="s">
        <v>5621</v>
      </c>
      <c r="B1427" s="5" t="s">
        <v>5622</v>
      </c>
      <c r="C1427" s="15" t="s">
        <v>16</v>
      </c>
      <c r="D1427" s="8" t="s">
        <v>13</v>
      </c>
      <c r="E1427" s="15" t="e">
        <f t="shared" si="6"/>
        <v>#REF!</v>
      </c>
      <c r="F1427" s="15" t="e">
        <f t="shared" si="7"/>
        <v>#REF!</v>
      </c>
    </row>
    <row r="1428" spans="1:6" ht="15.75" customHeight="1" x14ac:dyDescent="0.25">
      <c r="A1428" s="5" t="s">
        <v>4424</v>
      </c>
      <c r="B1428" s="6" t="s">
        <v>4425</v>
      </c>
      <c r="C1428" s="15" t="s">
        <v>16</v>
      </c>
      <c r="D1428" s="15" t="s">
        <v>128</v>
      </c>
      <c r="E1428" s="15" t="e">
        <f t="shared" si="6"/>
        <v>#REF!</v>
      </c>
      <c r="F1428" s="15" t="e">
        <f t="shared" si="7"/>
        <v>#REF!</v>
      </c>
    </row>
    <row r="1429" spans="1:6" ht="15.75" customHeight="1" x14ac:dyDescent="0.25">
      <c r="A1429" s="5" t="s">
        <v>4428</v>
      </c>
      <c r="B1429" s="5" t="s">
        <v>4429</v>
      </c>
      <c r="C1429" s="15" t="s">
        <v>16</v>
      </c>
      <c r="D1429" s="8" t="s">
        <v>128</v>
      </c>
      <c r="E1429" s="15" t="e">
        <f t="shared" si="6"/>
        <v>#REF!</v>
      </c>
      <c r="F1429" s="15" t="e">
        <f t="shared" si="7"/>
        <v>#REF!</v>
      </c>
    </row>
    <row r="1430" spans="1:6" ht="15.75" customHeight="1" x14ac:dyDescent="0.25">
      <c r="A1430" s="5" t="s">
        <v>4432</v>
      </c>
      <c r="B1430" s="6" t="s">
        <v>5582</v>
      </c>
      <c r="C1430" s="15" t="s">
        <v>16</v>
      </c>
      <c r="D1430" s="15" t="s">
        <v>128</v>
      </c>
      <c r="E1430" s="15" t="e">
        <f t="shared" si="6"/>
        <v>#REF!</v>
      </c>
      <c r="F1430" s="15" t="e">
        <f t="shared" si="7"/>
        <v>#REF!</v>
      </c>
    </row>
    <row r="1431" spans="1:6" ht="15.75" customHeight="1" x14ac:dyDescent="0.25">
      <c r="A1431" s="5" t="s">
        <v>4461</v>
      </c>
      <c r="B1431" s="5" t="s">
        <v>5523</v>
      </c>
      <c r="C1431" s="15" t="s">
        <v>16</v>
      </c>
      <c r="D1431" s="15" t="s">
        <v>128</v>
      </c>
      <c r="E1431" s="15" t="e">
        <f t="shared" si="6"/>
        <v>#REF!</v>
      </c>
      <c r="F1431" s="15" t="e">
        <f t="shared" si="7"/>
        <v>#REF!</v>
      </c>
    </row>
    <row r="1432" spans="1:6" ht="15.75" customHeight="1" x14ac:dyDescent="0.25">
      <c r="A1432" s="5" t="s">
        <v>5625</v>
      </c>
      <c r="B1432" s="6" t="s">
        <v>5587</v>
      </c>
      <c r="C1432" s="15" t="s">
        <v>16</v>
      </c>
      <c r="D1432" s="15" t="s">
        <v>128</v>
      </c>
      <c r="E1432" s="15" t="e">
        <f t="shared" si="6"/>
        <v>#REF!</v>
      </c>
      <c r="F1432" s="15" t="e">
        <f t="shared" si="7"/>
        <v>#REF!</v>
      </c>
    </row>
    <row r="1433" spans="1:6" ht="15.75" customHeight="1" x14ac:dyDescent="0.25">
      <c r="A1433" s="5" t="s">
        <v>5628</v>
      </c>
      <c r="B1433" s="5" t="s">
        <v>5629</v>
      </c>
      <c r="C1433" s="15" t="s">
        <v>16</v>
      </c>
      <c r="D1433" s="15" t="s">
        <v>128</v>
      </c>
      <c r="E1433" s="15" t="e">
        <f t="shared" si="6"/>
        <v>#REF!</v>
      </c>
      <c r="F1433" s="15" t="e">
        <f t="shared" si="7"/>
        <v>#REF!</v>
      </c>
    </row>
    <row r="1434" spans="1:6" ht="15.75" customHeight="1" x14ac:dyDescent="0.25">
      <c r="A1434" s="5" t="s">
        <v>4465</v>
      </c>
      <c r="B1434" s="6" t="s">
        <v>4411</v>
      </c>
      <c r="C1434" s="15" t="s">
        <v>16</v>
      </c>
      <c r="D1434" s="8" t="s">
        <v>13</v>
      </c>
      <c r="E1434" s="15" t="e">
        <f t="shared" si="6"/>
        <v>#REF!</v>
      </c>
      <c r="F1434" s="15" t="e">
        <f t="shared" si="7"/>
        <v>#REF!</v>
      </c>
    </row>
    <row r="1435" spans="1:6" ht="15.75" customHeight="1" x14ac:dyDescent="0.25">
      <c r="A1435" s="5" t="s">
        <v>4394</v>
      </c>
      <c r="B1435" s="5" t="s">
        <v>5592</v>
      </c>
      <c r="C1435" s="15" t="s">
        <v>16</v>
      </c>
      <c r="D1435" s="15" t="s">
        <v>128</v>
      </c>
      <c r="E1435" s="15" t="e">
        <f t="shared" si="6"/>
        <v>#REF!</v>
      </c>
      <c r="F1435" s="15" t="e">
        <f t="shared" si="7"/>
        <v>#REF!</v>
      </c>
    </row>
    <row r="1436" spans="1:6" ht="15.75" customHeight="1" x14ac:dyDescent="0.25">
      <c r="A1436" s="5" t="s">
        <v>4438</v>
      </c>
      <c r="B1436" s="6" t="s">
        <v>5593</v>
      </c>
      <c r="C1436" s="15" t="s">
        <v>16</v>
      </c>
      <c r="D1436" s="8" t="s">
        <v>128</v>
      </c>
      <c r="E1436" s="15" t="e">
        <f t="shared" si="6"/>
        <v>#REF!</v>
      </c>
      <c r="F1436" s="15" t="e">
        <f t="shared" si="7"/>
        <v>#REF!</v>
      </c>
    </row>
    <row r="1437" spans="1:6" ht="15.75" customHeight="1" x14ac:dyDescent="0.25">
      <c r="A1437" s="5" t="s">
        <v>5634</v>
      </c>
      <c r="B1437" s="5" t="s">
        <v>5534</v>
      </c>
      <c r="C1437" s="15" t="s">
        <v>16</v>
      </c>
      <c r="D1437" s="15" t="s">
        <v>128</v>
      </c>
      <c r="E1437" s="15" t="e">
        <f t="shared" si="6"/>
        <v>#REF!</v>
      </c>
      <c r="F1437" s="15" t="e">
        <f t="shared" si="7"/>
        <v>#REF!</v>
      </c>
    </row>
    <row r="1438" spans="1:6" ht="15.75" customHeight="1" x14ac:dyDescent="0.25">
      <c r="A1438" s="5" t="s">
        <v>4444</v>
      </c>
      <c r="B1438" s="5" t="s">
        <v>4445</v>
      </c>
      <c r="C1438" s="15" t="s">
        <v>16</v>
      </c>
      <c r="D1438" s="15" t="s">
        <v>128</v>
      </c>
      <c r="E1438" s="15" t="e">
        <f t="shared" si="6"/>
        <v>#REF!</v>
      </c>
      <c r="F1438" s="15" t="e">
        <f t="shared" si="7"/>
        <v>#REF!</v>
      </c>
    </row>
    <row r="1439" spans="1:6" ht="15.75" customHeight="1" x14ac:dyDescent="0.25">
      <c r="A1439" s="5" t="s">
        <v>4477</v>
      </c>
      <c r="B1439" s="5" t="s">
        <v>13383</v>
      </c>
      <c r="C1439" s="15" t="s">
        <v>16</v>
      </c>
      <c r="D1439" s="15" t="s">
        <v>128</v>
      </c>
      <c r="E1439" s="15" t="e">
        <f t="shared" si="6"/>
        <v>#REF!</v>
      </c>
      <c r="F1439" s="15" t="e">
        <f t="shared" si="7"/>
        <v>#REF!</v>
      </c>
    </row>
    <row r="1440" spans="1:6" ht="15.75" customHeight="1" x14ac:dyDescent="0.25">
      <c r="A1440" s="5" t="s">
        <v>5640</v>
      </c>
      <c r="B1440" s="6" t="s">
        <v>5641</v>
      </c>
      <c r="C1440" s="15" t="s">
        <v>16</v>
      </c>
      <c r="D1440" s="8" t="s">
        <v>13</v>
      </c>
      <c r="E1440" s="15" t="e">
        <f t="shared" si="6"/>
        <v>#REF!</v>
      </c>
      <c r="F1440" s="15" t="e">
        <f t="shared" si="7"/>
        <v>#REF!</v>
      </c>
    </row>
    <row r="1441" spans="1:6" ht="15.75" customHeight="1" x14ac:dyDescent="0.25">
      <c r="A1441" s="5" t="s">
        <v>4447</v>
      </c>
      <c r="B1441" s="6" t="s">
        <v>4448</v>
      </c>
      <c r="C1441" s="15" t="s">
        <v>16</v>
      </c>
      <c r="D1441" s="15" t="s">
        <v>128</v>
      </c>
      <c r="E1441" s="15" t="e">
        <f t="shared" si="6"/>
        <v>#REF!</v>
      </c>
      <c r="F1441" s="15" t="e">
        <f t="shared" si="7"/>
        <v>#REF!</v>
      </c>
    </row>
    <row r="1442" spans="1:6" ht="15.75" customHeight="1" x14ac:dyDescent="0.25">
      <c r="A1442" s="5" t="s">
        <v>4452</v>
      </c>
      <c r="B1442" s="6" t="s">
        <v>4418</v>
      </c>
      <c r="C1442" s="15" t="s">
        <v>16</v>
      </c>
      <c r="D1442" s="15" t="s">
        <v>13</v>
      </c>
      <c r="E1442" s="15" t="e">
        <f t="shared" si="6"/>
        <v>#REF!</v>
      </c>
      <c r="F1442" s="15" t="e">
        <f t="shared" si="7"/>
        <v>#REF!</v>
      </c>
    </row>
    <row r="1443" spans="1:6" ht="15.75" customHeight="1" x14ac:dyDescent="0.25">
      <c r="A1443" s="5" t="s">
        <v>5644</v>
      </c>
      <c r="B1443" s="5" t="s">
        <v>5601</v>
      </c>
      <c r="C1443" s="15" t="s">
        <v>16</v>
      </c>
      <c r="D1443" s="15" t="s">
        <v>128</v>
      </c>
      <c r="E1443" s="15" t="e">
        <f t="shared" si="6"/>
        <v>#REF!</v>
      </c>
      <c r="F1443" s="15" t="e">
        <f t="shared" si="7"/>
        <v>#REF!</v>
      </c>
    </row>
    <row r="1444" spans="1:6" ht="15.75" customHeight="1" x14ac:dyDescent="0.25">
      <c r="A1444" s="5" t="s">
        <v>5646</v>
      </c>
      <c r="B1444" s="5" t="s">
        <v>5558</v>
      </c>
      <c r="C1444" s="15" t="s">
        <v>16</v>
      </c>
      <c r="D1444" s="8" t="s">
        <v>128</v>
      </c>
      <c r="E1444" s="15" t="e">
        <f t="shared" si="6"/>
        <v>#REF!</v>
      </c>
      <c r="F1444" s="15" t="e">
        <f t="shared" si="7"/>
        <v>#REF!</v>
      </c>
    </row>
    <row r="1445" spans="1:6" ht="15.75" customHeight="1" x14ac:dyDescent="0.25">
      <c r="A1445" s="5" t="s">
        <v>5647</v>
      </c>
      <c r="B1445" s="6" t="s">
        <v>5609</v>
      </c>
      <c r="C1445" s="15" t="s">
        <v>16</v>
      </c>
      <c r="D1445" s="15" t="s">
        <v>128</v>
      </c>
      <c r="E1445" s="15" t="e">
        <f t="shared" si="6"/>
        <v>#REF!</v>
      </c>
      <c r="F1445" s="15" t="e">
        <f t="shared" si="7"/>
        <v>#REF!</v>
      </c>
    </row>
    <row r="1446" spans="1:6" ht="15.75" customHeight="1" x14ac:dyDescent="0.25">
      <c r="A1446" s="5" t="s">
        <v>4483</v>
      </c>
      <c r="B1446" s="6" t="s">
        <v>5612</v>
      </c>
      <c r="C1446" s="15" t="s">
        <v>16</v>
      </c>
      <c r="D1446" s="15" t="s">
        <v>128</v>
      </c>
      <c r="E1446" s="15" t="e">
        <f t="shared" si="6"/>
        <v>#REF!</v>
      </c>
      <c r="F1446" s="15" t="e">
        <f t="shared" si="7"/>
        <v>#REF!</v>
      </c>
    </row>
    <row r="1447" spans="1:6" ht="15.75" customHeight="1" x14ac:dyDescent="0.25">
      <c r="A1447" s="5" t="s">
        <v>5649</v>
      </c>
      <c r="B1447" s="6" t="s">
        <v>5615</v>
      </c>
      <c r="C1447" s="15" t="s">
        <v>16</v>
      </c>
      <c r="D1447" s="15" t="s">
        <v>128</v>
      </c>
      <c r="E1447" s="15" t="e">
        <f t="shared" si="6"/>
        <v>#REF!</v>
      </c>
      <c r="F1447" s="15" t="e">
        <f t="shared" si="7"/>
        <v>#REF!</v>
      </c>
    </row>
    <row r="1448" spans="1:6" ht="15.75" customHeight="1" x14ac:dyDescent="0.25">
      <c r="A1448" s="5" t="s">
        <v>4455</v>
      </c>
      <c r="B1448" s="5" t="s">
        <v>4457</v>
      </c>
      <c r="C1448" s="15" t="s">
        <v>16</v>
      </c>
      <c r="D1448" s="15" t="s">
        <v>128</v>
      </c>
      <c r="E1448" s="15" t="e">
        <f t="shared" si="6"/>
        <v>#REF!</v>
      </c>
      <c r="F1448" s="15" t="e">
        <f t="shared" si="7"/>
        <v>#REF!</v>
      </c>
    </row>
    <row r="1449" spans="1:6" ht="15.75" customHeight="1" x14ac:dyDescent="0.25">
      <c r="A1449" s="5" t="s">
        <v>4490</v>
      </c>
      <c r="B1449" s="5" t="s">
        <v>5574</v>
      </c>
      <c r="C1449" s="15" t="s">
        <v>16</v>
      </c>
      <c r="D1449" s="15" t="s">
        <v>128</v>
      </c>
      <c r="E1449" s="15" t="e">
        <f t="shared" si="6"/>
        <v>#REF!</v>
      </c>
      <c r="F1449" s="15" t="e">
        <f t="shared" si="7"/>
        <v>#REF!</v>
      </c>
    </row>
    <row r="1450" spans="1:6" ht="15.75" customHeight="1" x14ac:dyDescent="0.25">
      <c r="A1450" s="5" t="s">
        <v>4493</v>
      </c>
      <c r="B1450" s="5" t="s">
        <v>4423</v>
      </c>
      <c r="C1450" s="15" t="s">
        <v>16</v>
      </c>
      <c r="D1450" s="8" t="s">
        <v>13</v>
      </c>
      <c r="E1450" s="15" t="e">
        <f t="shared" si="6"/>
        <v>#REF!</v>
      </c>
      <c r="F1450" s="15" t="e">
        <f t="shared" si="7"/>
        <v>#REF!</v>
      </c>
    </row>
    <row r="1451" spans="1:6" ht="15.75" customHeight="1" x14ac:dyDescent="0.25">
      <c r="A1451" s="5" t="s">
        <v>4459</v>
      </c>
      <c r="B1451" s="5" t="s">
        <v>4460</v>
      </c>
      <c r="C1451" s="15" t="s">
        <v>16</v>
      </c>
      <c r="D1451" s="8" t="s">
        <v>128</v>
      </c>
      <c r="E1451" s="15" t="e">
        <f t="shared" si="6"/>
        <v>#REF!</v>
      </c>
      <c r="F1451" s="15" t="e">
        <f t="shared" si="7"/>
        <v>#REF!</v>
      </c>
    </row>
    <row r="1452" spans="1:6" ht="15.75" customHeight="1" x14ac:dyDescent="0.25">
      <c r="A1452" s="5" t="s">
        <v>4462</v>
      </c>
      <c r="B1452" s="6" t="s">
        <v>4427</v>
      </c>
      <c r="C1452" s="15" t="s">
        <v>16</v>
      </c>
      <c r="D1452" s="15" t="s">
        <v>13</v>
      </c>
      <c r="E1452" s="15" t="e">
        <f t="shared" si="6"/>
        <v>#REF!</v>
      </c>
      <c r="F1452" s="15" t="e">
        <f t="shared" si="7"/>
        <v>#REF!</v>
      </c>
    </row>
    <row r="1453" spans="1:6" ht="15.75" customHeight="1" x14ac:dyDescent="0.25">
      <c r="A1453" s="5" t="s">
        <v>4464</v>
      </c>
      <c r="B1453" s="5" t="s">
        <v>4430</v>
      </c>
      <c r="C1453" s="15" t="s">
        <v>16</v>
      </c>
      <c r="D1453" s="8" t="s">
        <v>13</v>
      </c>
      <c r="E1453" s="15" t="e">
        <f t="shared" si="6"/>
        <v>#REF!</v>
      </c>
      <c r="F1453" s="15" t="e">
        <f t="shared" si="7"/>
        <v>#REF!</v>
      </c>
    </row>
    <row r="1454" spans="1:6" ht="15.75" customHeight="1" x14ac:dyDescent="0.25">
      <c r="A1454" s="5" t="s">
        <v>4466</v>
      </c>
      <c r="B1454" s="5" t="s">
        <v>4437</v>
      </c>
      <c r="C1454" s="15" t="s">
        <v>16</v>
      </c>
      <c r="D1454" s="15" t="s">
        <v>13</v>
      </c>
      <c r="E1454" s="15" t="e">
        <f t="shared" si="6"/>
        <v>#REF!</v>
      </c>
      <c r="F1454" s="15" t="e">
        <f t="shared" si="7"/>
        <v>#REF!</v>
      </c>
    </row>
    <row r="1455" spans="1:6" ht="15.75" customHeight="1" x14ac:dyDescent="0.25">
      <c r="A1455" s="5" t="s">
        <v>5653</v>
      </c>
      <c r="B1455" s="5" t="s">
        <v>5581</v>
      </c>
      <c r="C1455" s="15" t="s">
        <v>16</v>
      </c>
      <c r="D1455" s="8" t="s">
        <v>128</v>
      </c>
      <c r="E1455" s="15" t="e">
        <f t="shared" si="6"/>
        <v>#REF!</v>
      </c>
      <c r="F1455" s="15" t="e">
        <f t="shared" si="7"/>
        <v>#REF!</v>
      </c>
    </row>
    <row r="1456" spans="1:6" ht="15.75" customHeight="1" x14ac:dyDescent="0.25">
      <c r="A1456" s="5" t="s">
        <v>5654</v>
      </c>
      <c r="B1456" s="6" t="s">
        <v>5583</v>
      </c>
      <c r="C1456" s="15" t="s">
        <v>16</v>
      </c>
      <c r="D1456" s="8" t="s">
        <v>128</v>
      </c>
      <c r="E1456" s="15" t="e">
        <f t="shared" si="6"/>
        <v>#REF!</v>
      </c>
      <c r="F1456" s="15" t="e">
        <f t="shared" si="7"/>
        <v>#REF!</v>
      </c>
    </row>
    <row r="1457" spans="1:6" ht="15.75" customHeight="1" x14ac:dyDescent="0.25">
      <c r="A1457" s="5" t="s">
        <v>4469</v>
      </c>
      <c r="B1457" s="6" t="s">
        <v>5631</v>
      </c>
      <c r="C1457" s="15" t="s">
        <v>16</v>
      </c>
      <c r="D1457" s="15" t="s">
        <v>128</v>
      </c>
      <c r="E1457" s="15" t="e">
        <f t="shared" si="6"/>
        <v>#REF!</v>
      </c>
      <c r="F1457" s="15" t="e">
        <f t="shared" si="7"/>
        <v>#REF!</v>
      </c>
    </row>
    <row r="1458" spans="1:6" ht="15.75" customHeight="1" x14ac:dyDescent="0.25">
      <c r="A1458" s="5" t="s">
        <v>4474</v>
      </c>
      <c r="B1458" s="5" t="s">
        <v>5633</v>
      </c>
      <c r="C1458" s="15" t="s">
        <v>16</v>
      </c>
      <c r="D1458" s="15" t="s">
        <v>128</v>
      </c>
      <c r="E1458" s="15" t="e">
        <f t="shared" si="6"/>
        <v>#REF!</v>
      </c>
      <c r="F1458" s="15" t="e">
        <f t="shared" si="7"/>
        <v>#REF!</v>
      </c>
    </row>
    <row r="1459" spans="1:6" ht="15.75" customHeight="1" x14ac:dyDescent="0.25">
      <c r="A1459" s="5" t="s">
        <v>5658</v>
      </c>
      <c r="B1459" s="5" t="s">
        <v>5591</v>
      </c>
      <c r="C1459" s="15" t="s">
        <v>16</v>
      </c>
      <c r="D1459" s="15" t="s">
        <v>128</v>
      </c>
      <c r="E1459" s="15" t="e">
        <f t="shared" si="6"/>
        <v>#REF!</v>
      </c>
      <c r="F1459" s="15" t="e">
        <f t="shared" si="7"/>
        <v>#REF!</v>
      </c>
    </row>
    <row r="1460" spans="1:6" ht="15.75" customHeight="1" x14ac:dyDescent="0.25">
      <c r="A1460" s="5" t="s">
        <v>4478</v>
      </c>
      <c r="B1460" s="5" t="s">
        <v>4443</v>
      </c>
      <c r="C1460" s="15" t="s">
        <v>16</v>
      </c>
      <c r="D1460" s="8" t="s">
        <v>13</v>
      </c>
      <c r="E1460" s="15" t="e">
        <f t="shared" si="6"/>
        <v>#REF!</v>
      </c>
      <c r="F1460" s="15" t="e">
        <f t="shared" si="7"/>
        <v>#REF!</v>
      </c>
    </row>
    <row r="1461" spans="1:6" ht="15.75" customHeight="1" x14ac:dyDescent="0.25">
      <c r="A1461" s="5" t="s">
        <v>5660</v>
      </c>
      <c r="B1461" s="5" t="s">
        <v>5594</v>
      </c>
      <c r="C1461" s="15" t="s">
        <v>16</v>
      </c>
      <c r="D1461" s="15" t="s">
        <v>128</v>
      </c>
      <c r="E1461" s="15" t="e">
        <f t="shared" si="6"/>
        <v>#REF!</v>
      </c>
      <c r="F1461" s="15" t="e">
        <f t="shared" si="7"/>
        <v>#REF!</v>
      </c>
    </row>
    <row r="1462" spans="1:6" ht="15.75" customHeight="1" x14ac:dyDescent="0.25">
      <c r="A1462" s="5" t="s">
        <v>4480</v>
      </c>
      <c r="B1462" s="6" t="s">
        <v>4446</v>
      </c>
      <c r="C1462" s="15" t="s">
        <v>16</v>
      </c>
      <c r="D1462" s="15" t="s">
        <v>13</v>
      </c>
      <c r="E1462" s="15" t="e">
        <f t="shared" si="6"/>
        <v>#REF!</v>
      </c>
      <c r="F1462" s="15" t="e">
        <f t="shared" si="7"/>
        <v>#REF!</v>
      </c>
    </row>
    <row r="1463" spans="1:6" ht="15.75" customHeight="1" x14ac:dyDescent="0.25">
      <c r="A1463" s="5" t="s">
        <v>5663</v>
      </c>
      <c r="B1463" s="5" t="s">
        <v>5664</v>
      </c>
      <c r="C1463" s="15" t="s">
        <v>16</v>
      </c>
      <c r="D1463" s="15" t="s">
        <v>128</v>
      </c>
      <c r="E1463" s="15" t="e">
        <f t="shared" si="6"/>
        <v>#REF!</v>
      </c>
      <c r="F1463" s="15" t="e">
        <f t="shared" si="7"/>
        <v>#REF!</v>
      </c>
    </row>
    <row r="1464" spans="1:6" ht="15.75" customHeight="1" x14ac:dyDescent="0.25">
      <c r="A1464" s="5" t="s">
        <v>5665</v>
      </c>
      <c r="B1464" s="5" t="s">
        <v>5643</v>
      </c>
      <c r="C1464" s="15" t="s">
        <v>16</v>
      </c>
      <c r="D1464" s="8" t="s">
        <v>128</v>
      </c>
      <c r="E1464" s="15" t="e">
        <f t="shared" si="6"/>
        <v>#REF!</v>
      </c>
      <c r="F1464" s="15" t="e">
        <f t="shared" si="7"/>
        <v>#REF!</v>
      </c>
    </row>
    <row r="1465" spans="1:6" ht="15.75" customHeight="1" x14ac:dyDescent="0.25">
      <c r="A1465" s="5" t="s">
        <v>4482</v>
      </c>
      <c r="B1465" s="5" t="s">
        <v>4451</v>
      </c>
      <c r="C1465" s="15" t="s">
        <v>16</v>
      </c>
      <c r="D1465" s="8" t="s">
        <v>13</v>
      </c>
      <c r="E1465" s="15" t="e">
        <f t="shared" si="6"/>
        <v>#REF!</v>
      </c>
      <c r="F1465" s="15" t="e">
        <f t="shared" si="7"/>
        <v>#REF!</v>
      </c>
    </row>
    <row r="1466" spans="1:6" ht="15.75" customHeight="1" x14ac:dyDescent="0.25">
      <c r="A1466" s="5" t="s">
        <v>4484</v>
      </c>
      <c r="B1466" s="6" t="s">
        <v>4454</v>
      </c>
      <c r="C1466" s="15" t="s">
        <v>16</v>
      </c>
      <c r="D1466" s="8" t="s">
        <v>13</v>
      </c>
      <c r="E1466" s="15" t="e">
        <f t="shared" si="6"/>
        <v>#REF!</v>
      </c>
      <c r="F1466" s="15" t="e">
        <f t="shared" si="7"/>
        <v>#REF!</v>
      </c>
    </row>
    <row r="1467" spans="1:6" ht="15.75" customHeight="1" x14ac:dyDescent="0.25">
      <c r="A1467" s="5" t="s">
        <v>4531</v>
      </c>
      <c r="B1467" s="5" t="s">
        <v>5610</v>
      </c>
      <c r="C1467" s="15" t="s">
        <v>16</v>
      </c>
      <c r="D1467" s="8" t="s">
        <v>128</v>
      </c>
      <c r="E1467" s="15" t="e">
        <f t="shared" si="6"/>
        <v>#REF!</v>
      </c>
      <c r="F1467" s="15" t="e">
        <f t="shared" si="7"/>
        <v>#REF!</v>
      </c>
    </row>
    <row r="1468" spans="1:6" ht="15.75" customHeight="1" x14ac:dyDescent="0.25">
      <c r="A1468" s="5" t="s">
        <v>4487</v>
      </c>
      <c r="B1468" s="5" t="s">
        <v>4489</v>
      </c>
      <c r="C1468" s="15" t="s">
        <v>16</v>
      </c>
      <c r="D1468" s="8" t="s">
        <v>128</v>
      </c>
      <c r="E1468" s="15" t="e">
        <f t="shared" si="6"/>
        <v>#REF!</v>
      </c>
      <c r="F1468" s="15" t="e">
        <f t="shared" si="7"/>
        <v>#REF!</v>
      </c>
    </row>
    <row r="1469" spans="1:6" ht="15.75" customHeight="1" x14ac:dyDescent="0.25">
      <c r="A1469" s="5" t="s">
        <v>4491</v>
      </c>
      <c r="B1469" s="5" t="s">
        <v>4492</v>
      </c>
      <c r="C1469" s="15" t="s">
        <v>16</v>
      </c>
      <c r="D1469" s="15" t="s">
        <v>128</v>
      </c>
      <c r="E1469" s="15" t="e">
        <f t="shared" si="6"/>
        <v>#REF!</v>
      </c>
      <c r="F1469" s="15" t="e">
        <f t="shared" si="7"/>
        <v>#REF!</v>
      </c>
    </row>
    <row r="1470" spans="1:6" ht="15.75" customHeight="1" x14ac:dyDescent="0.25">
      <c r="A1470" s="5" t="s">
        <v>5672</v>
      </c>
      <c r="B1470" s="5" t="s">
        <v>5648</v>
      </c>
      <c r="C1470" s="15" t="s">
        <v>16</v>
      </c>
      <c r="D1470" s="15" t="s">
        <v>128</v>
      </c>
      <c r="E1470" s="15" t="e">
        <f t="shared" si="6"/>
        <v>#REF!</v>
      </c>
      <c r="F1470" s="15" t="e">
        <f t="shared" si="7"/>
        <v>#REF!</v>
      </c>
    </row>
    <row r="1471" spans="1:6" ht="15.75" customHeight="1" x14ac:dyDescent="0.25">
      <c r="A1471" s="5" t="s">
        <v>4494</v>
      </c>
      <c r="B1471" s="6" t="s">
        <v>4495</v>
      </c>
      <c r="C1471" s="15" t="s">
        <v>16</v>
      </c>
      <c r="D1471" s="15" t="s">
        <v>128</v>
      </c>
      <c r="E1471" s="15" t="e">
        <f t="shared" si="6"/>
        <v>#REF!</v>
      </c>
      <c r="F1471" s="15" t="e">
        <f t="shared" si="7"/>
        <v>#REF!</v>
      </c>
    </row>
    <row r="1472" spans="1:6" ht="15.75" customHeight="1" x14ac:dyDescent="0.25">
      <c r="A1472" s="5" t="s">
        <v>4498</v>
      </c>
      <c r="B1472" s="5" t="s">
        <v>4499</v>
      </c>
      <c r="C1472" s="15" t="s">
        <v>16</v>
      </c>
      <c r="D1472" s="15" t="s">
        <v>13</v>
      </c>
      <c r="E1472" s="15" t="e">
        <f t="shared" si="6"/>
        <v>#REF!</v>
      </c>
      <c r="F1472" s="15" t="e">
        <f t="shared" si="7"/>
        <v>#REF!</v>
      </c>
    </row>
    <row r="1473" spans="1:6" ht="15.75" customHeight="1" x14ac:dyDescent="0.25">
      <c r="A1473" s="5" t="s">
        <v>4501</v>
      </c>
      <c r="B1473" s="6" t="s">
        <v>4502</v>
      </c>
      <c r="C1473" s="15" t="s">
        <v>16</v>
      </c>
      <c r="D1473" s="15" t="s">
        <v>128</v>
      </c>
      <c r="E1473" s="15" t="e">
        <f t="shared" si="6"/>
        <v>#REF!</v>
      </c>
      <c r="F1473" s="15" t="e">
        <f t="shared" si="7"/>
        <v>#REF!</v>
      </c>
    </row>
    <row r="1474" spans="1:6" ht="15.75" customHeight="1" x14ac:dyDescent="0.25">
      <c r="A1474" s="5" t="s">
        <v>4505</v>
      </c>
      <c r="B1474" s="6" t="s">
        <v>4506</v>
      </c>
      <c r="C1474" s="15" t="s">
        <v>16</v>
      </c>
      <c r="D1474" s="15" t="s">
        <v>128</v>
      </c>
      <c r="E1474" s="15" t="e">
        <f t="shared" si="6"/>
        <v>#REF!</v>
      </c>
      <c r="F1474" s="15" t="e">
        <f t="shared" si="7"/>
        <v>#REF!</v>
      </c>
    </row>
    <row r="1475" spans="1:6" ht="15.75" customHeight="1" x14ac:dyDescent="0.25">
      <c r="A1475" s="5" t="s">
        <v>4508</v>
      </c>
      <c r="B1475" s="5" t="s">
        <v>4461</v>
      </c>
      <c r="C1475" s="15" t="s">
        <v>16</v>
      </c>
      <c r="D1475" s="15" t="s">
        <v>13</v>
      </c>
      <c r="E1475" s="15" t="e">
        <f t="shared" si="6"/>
        <v>#REF!</v>
      </c>
      <c r="F1475" s="15" t="e">
        <f t="shared" si="7"/>
        <v>#REF!</v>
      </c>
    </row>
    <row r="1476" spans="1:6" ht="15.75" customHeight="1" x14ac:dyDescent="0.25">
      <c r="A1476" s="5" t="s">
        <v>4547</v>
      </c>
      <c r="B1476" s="6" t="s">
        <v>4463</v>
      </c>
      <c r="C1476" s="15" t="s">
        <v>16</v>
      </c>
      <c r="D1476" s="15" t="s">
        <v>13</v>
      </c>
      <c r="E1476" s="15" t="e">
        <f t="shared" si="6"/>
        <v>#REF!</v>
      </c>
      <c r="F1476" s="15" t="e">
        <f t="shared" si="7"/>
        <v>#REF!</v>
      </c>
    </row>
    <row r="1477" spans="1:6" ht="15.75" customHeight="1" x14ac:dyDescent="0.25">
      <c r="A1477" s="5" t="s">
        <v>4510</v>
      </c>
      <c r="B1477" s="5" t="s">
        <v>4465</v>
      </c>
      <c r="C1477" s="15" t="s">
        <v>16</v>
      </c>
      <c r="D1477" s="15" t="s">
        <v>13</v>
      </c>
      <c r="E1477" s="15" t="e">
        <f t="shared" si="6"/>
        <v>#REF!</v>
      </c>
      <c r="F1477" s="15" t="e">
        <f t="shared" si="7"/>
        <v>#REF!</v>
      </c>
    </row>
    <row r="1478" spans="1:6" ht="15.75" customHeight="1" x14ac:dyDescent="0.25">
      <c r="A1478" s="5" t="s">
        <v>4512</v>
      </c>
      <c r="B1478" s="6" t="s">
        <v>4513</v>
      </c>
      <c r="C1478" s="15" t="s">
        <v>16</v>
      </c>
      <c r="D1478" s="15" t="s">
        <v>13</v>
      </c>
      <c r="E1478" s="15" t="e">
        <f t="shared" si="6"/>
        <v>#REF!</v>
      </c>
      <c r="F1478" s="15" t="e">
        <f t="shared" si="7"/>
        <v>#REF!</v>
      </c>
    </row>
    <row r="1479" spans="1:6" ht="15.75" customHeight="1" x14ac:dyDescent="0.25">
      <c r="A1479" s="5" t="s">
        <v>4517</v>
      </c>
      <c r="B1479" s="5" t="s">
        <v>4438</v>
      </c>
      <c r="C1479" s="15" t="s">
        <v>16</v>
      </c>
      <c r="D1479" s="15" t="s">
        <v>128</v>
      </c>
      <c r="E1479" s="15" t="e">
        <f t="shared" si="6"/>
        <v>#REF!</v>
      </c>
      <c r="F1479" s="15" t="e">
        <f t="shared" si="7"/>
        <v>#REF!</v>
      </c>
    </row>
    <row r="1480" spans="1:6" ht="15.75" customHeight="1" x14ac:dyDescent="0.25">
      <c r="A1480" s="5" t="s">
        <v>5674</v>
      </c>
      <c r="B1480" s="6" t="s">
        <v>5657</v>
      </c>
      <c r="C1480" s="15" t="s">
        <v>16</v>
      </c>
      <c r="D1480" s="15" t="s">
        <v>128</v>
      </c>
      <c r="E1480" s="15" t="e">
        <f t="shared" si="6"/>
        <v>#REF!</v>
      </c>
      <c r="F1480" s="15" t="e">
        <f t="shared" si="7"/>
        <v>#REF!</v>
      </c>
    </row>
    <row r="1481" spans="1:6" ht="15.75" customHeight="1" x14ac:dyDescent="0.25">
      <c r="A1481" s="5" t="s">
        <v>4559</v>
      </c>
      <c r="B1481" s="6" t="s">
        <v>4473</v>
      </c>
      <c r="C1481" s="15" t="s">
        <v>16</v>
      </c>
      <c r="D1481" s="15" t="s">
        <v>13</v>
      </c>
      <c r="E1481" s="15" t="e">
        <f t="shared" si="6"/>
        <v>#REF!</v>
      </c>
      <c r="F1481" s="15" t="e">
        <f t="shared" si="7"/>
        <v>#REF!</v>
      </c>
    </row>
    <row r="1482" spans="1:6" ht="15.75" customHeight="1" x14ac:dyDescent="0.25">
      <c r="A1482" s="5" t="s">
        <v>5679</v>
      </c>
      <c r="B1482" s="5" t="s">
        <v>4477</v>
      </c>
      <c r="C1482" s="15" t="s">
        <v>16</v>
      </c>
      <c r="D1482" s="15" t="s">
        <v>13</v>
      </c>
      <c r="E1482" s="15" t="e">
        <f t="shared" si="6"/>
        <v>#REF!</v>
      </c>
      <c r="F1482" s="15" t="e">
        <f t="shared" si="7"/>
        <v>#REF!</v>
      </c>
    </row>
    <row r="1483" spans="1:6" ht="15.75" customHeight="1" x14ac:dyDescent="0.25">
      <c r="A1483" s="5" t="s">
        <v>5682</v>
      </c>
      <c r="B1483" s="6" t="s">
        <v>5659</v>
      </c>
      <c r="C1483" s="15" t="s">
        <v>16</v>
      </c>
      <c r="D1483" s="15" t="s">
        <v>128</v>
      </c>
      <c r="E1483" s="15" t="e">
        <f t="shared" si="6"/>
        <v>#REF!</v>
      </c>
      <c r="F1483" s="15" t="e">
        <f t="shared" si="7"/>
        <v>#REF!</v>
      </c>
    </row>
    <row r="1484" spans="1:6" ht="15.75" customHeight="1" x14ac:dyDescent="0.25">
      <c r="A1484" s="5" t="s">
        <v>5684</v>
      </c>
      <c r="B1484" s="5" t="s">
        <v>4447</v>
      </c>
      <c r="C1484" s="15" t="s">
        <v>16</v>
      </c>
      <c r="D1484" s="15" t="s">
        <v>13</v>
      </c>
      <c r="E1484" s="15" t="e">
        <f t="shared" si="6"/>
        <v>#REF!</v>
      </c>
      <c r="F1484" s="15" t="e">
        <f t="shared" si="7"/>
        <v>#REF!</v>
      </c>
    </row>
    <row r="1485" spans="1:6" ht="15.75" customHeight="1" x14ac:dyDescent="0.25">
      <c r="A1485" s="5" t="s">
        <v>5686</v>
      </c>
      <c r="B1485" s="5" t="s">
        <v>5662</v>
      </c>
      <c r="C1485" s="15" t="s">
        <v>16</v>
      </c>
      <c r="D1485" s="15" t="s">
        <v>128</v>
      </c>
      <c r="E1485" s="15" t="e">
        <f t="shared" si="6"/>
        <v>#REF!</v>
      </c>
      <c r="F1485" s="15" t="e">
        <f t="shared" si="7"/>
        <v>#REF!</v>
      </c>
    </row>
    <row r="1486" spans="1:6" ht="15.75" customHeight="1" x14ac:dyDescent="0.25">
      <c r="A1486" s="5" t="s">
        <v>4520</v>
      </c>
      <c r="B1486" s="5" t="s">
        <v>4521</v>
      </c>
      <c r="C1486" s="15" t="s">
        <v>16</v>
      </c>
      <c r="D1486" s="15" t="s">
        <v>13</v>
      </c>
      <c r="E1486" s="15" t="e">
        <f t="shared" si="6"/>
        <v>#REF!</v>
      </c>
      <c r="F1486" s="15" t="e">
        <f t="shared" si="7"/>
        <v>#REF!</v>
      </c>
    </row>
    <row r="1487" spans="1:6" ht="15.75" customHeight="1" x14ac:dyDescent="0.25">
      <c r="A1487" s="5" t="s">
        <v>4523</v>
      </c>
      <c r="B1487" s="6" t="s">
        <v>4525</v>
      </c>
      <c r="C1487" s="15" t="s">
        <v>16</v>
      </c>
      <c r="D1487" s="15" t="s">
        <v>128</v>
      </c>
      <c r="E1487" s="15" t="e">
        <f t="shared" si="6"/>
        <v>#REF!</v>
      </c>
      <c r="F1487" s="15" t="e">
        <f t="shared" si="7"/>
        <v>#REF!</v>
      </c>
    </row>
    <row r="1488" spans="1:6" ht="15.75" customHeight="1" x14ac:dyDescent="0.25">
      <c r="A1488" s="5" t="s">
        <v>4526</v>
      </c>
      <c r="B1488" s="6" t="s">
        <v>13384</v>
      </c>
      <c r="C1488" s="15" t="s">
        <v>16</v>
      </c>
      <c r="D1488" s="15" t="s">
        <v>128</v>
      </c>
      <c r="E1488" s="15" t="e">
        <f t="shared" si="6"/>
        <v>#REF!</v>
      </c>
      <c r="F1488" s="15" t="e">
        <f t="shared" si="7"/>
        <v>#REF!</v>
      </c>
    </row>
    <row r="1489" spans="1:6" ht="15.75" customHeight="1" x14ac:dyDescent="0.25">
      <c r="A1489" s="5" t="s">
        <v>4385</v>
      </c>
      <c r="B1489" s="5" t="s">
        <v>4483</v>
      </c>
      <c r="C1489" s="15" t="s">
        <v>16</v>
      </c>
      <c r="D1489" s="15" t="s">
        <v>13</v>
      </c>
      <c r="E1489" s="15" t="e">
        <f t="shared" si="6"/>
        <v>#REF!</v>
      </c>
      <c r="F1489" s="15" t="e">
        <f t="shared" si="7"/>
        <v>#REF!</v>
      </c>
    </row>
    <row r="1490" spans="1:6" ht="15.75" customHeight="1" x14ac:dyDescent="0.25">
      <c r="A1490" s="5" t="s">
        <v>4539</v>
      </c>
      <c r="B1490" s="5" t="s">
        <v>4486</v>
      </c>
      <c r="C1490" s="15" t="s">
        <v>16</v>
      </c>
      <c r="D1490" s="15" t="s">
        <v>13</v>
      </c>
      <c r="E1490" s="15" t="e">
        <f t="shared" si="6"/>
        <v>#REF!</v>
      </c>
      <c r="F1490" s="15" t="e">
        <f t="shared" si="7"/>
        <v>#REF!</v>
      </c>
    </row>
    <row r="1491" spans="1:6" ht="15.75" customHeight="1" x14ac:dyDescent="0.25">
      <c r="A1491" s="5" t="s">
        <v>5690</v>
      </c>
      <c r="B1491" s="6" t="s">
        <v>5671</v>
      </c>
      <c r="C1491" s="15" t="s">
        <v>16</v>
      </c>
      <c r="D1491" s="15" t="s">
        <v>128</v>
      </c>
      <c r="E1491" s="15" t="e">
        <f t="shared" si="6"/>
        <v>#REF!</v>
      </c>
      <c r="F1491" s="15" t="e">
        <f t="shared" si="7"/>
        <v>#REF!</v>
      </c>
    </row>
    <row r="1492" spans="1:6" ht="15.75" customHeight="1" x14ac:dyDescent="0.25">
      <c r="A1492" s="5" t="s">
        <v>5692</v>
      </c>
      <c r="B1492" s="5" t="s">
        <v>4490</v>
      </c>
      <c r="C1492" s="15" t="s">
        <v>16</v>
      </c>
      <c r="D1492" s="15" t="s">
        <v>13</v>
      </c>
      <c r="E1492" s="15" t="e">
        <f t="shared" si="6"/>
        <v>#REF!</v>
      </c>
      <c r="F1492" s="15" t="e">
        <f t="shared" si="7"/>
        <v>#REF!</v>
      </c>
    </row>
    <row r="1493" spans="1:6" ht="15.75" customHeight="1" x14ac:dyDescent="0.25">
      <c r="A1493" s="5" t="s">
        <v>4541</v>
      </c>
      <c r="B1493" s="5" t="s">
        <v>4493</v>
      </c>
      <c r="C1493" s="15" t="s">
        <v>16</v>
      </c>
      <c r="D1493" s="15" t="s">
        <v>13</v>
      </c>
      <c r="E1493" s="10"/>
      <c r="F1493" s="10"/>
    </row>
    <row r="1494" spans="1:6" ht="15.75" customHeight="1" x14ac:dyDescent="0.25">
      <c r="A1494" s="5" t="s">
        <v>4544</v>
      </c>
      <c r="B1494" s="5" t="s">
        <v>4545</v>
      </c>
      <c r="C1494" s="15" t="s">
        <v>16</v>
      </c>
      <c r="D1494" s="15" t="s">
        <v>128</v>
      </c>
      <c r="E1494" s="10"/>
      <c r="F1494" s="10"/>
    </row>
    <row r="1495" spans="1:6" ht="15.75" customHeight="1" x14ac:dyDescent="0.25">
      <c r="A1495" s="5" t="s">
        <v>5694</v>
      </c>
      <c r="B1495" s="5" t="s">
        <v>4462</v>
      </c>
      <c r="C1495" s="15" t="s">
        <v>16</v>
      </c>
      <c r="D1495" s="15" t="s">
        <v>13</v>
      </c>
      <c r="E1495" s="10"/>
      <c r="F1495" s="10"/>
    </row>
    <row r="1496" spans="1:6" ht="15.75" customHeight="1" x14ac:dyDescent="0.25">
      <c r="A1496" s="5" t="s">
        <v>5696</v>
      </c>
      <c r="B1496" s="5" t="s">
        <v>4464</v>
      </c>
      <c r="C1496" s="15" t="s">
        <v>16</v>
      </c>
      <c r="D1496" s="15" t="s">
        <v>13</v>
      </c>
      <c r="E1496" s="10"/>
      <c r="F1496" s="10"/>
    </row>
    <row r="1497" spans="1:6" ht="15.75" customHeight="1" x14ac:dyDescent="0.25">
      <c r="A1497" s="5" t="s">
        <v>4546</v>
      </c>
      <c r="B1497" s="6" t="s">
        <v>4504</v>
      </c>
      <c r="C1497" s="15" t="s">
        <v>16</v>
      </c>
      <c r="D1497" s="15" t="s">
        <v>13</v>
      </c>
      <c r="E1497" s="10"/>
      <c r="F1497" s="10"/>
    </row>
    <row r="1498" spans="1:6" ht="15.75" customHeight="1" x14ac:dyDescent="0.25">
      <c r="A1498" s="5" t="s">
        <v>5698</v>
      </c>
      <c r="B1498" s="6" t="s">
        <v>4507</v>
      </c>
      <c r="C1498" s="15" t="s">
        <v>16</v>
      </c>
      <c r="D1498" s="15" t="s">
        <v>13</v>
      </c>
      <c r="E1498" s="10"/>
      <c r="F1498" s="10"/>
    </row>
    <row r="1499" spans="1:6" ht="15.75" customHeight="1" x14ac:dyDescent="0.25">
      <c r="A1499" s="5" t="s">
        <v>4548</v>
      </c>
      <c r="B1499" s="6" t="s">
        <v>4549</v>
      </c>
      <c r="C1499" s="15" t="s">
        <v>16</v>
      </c>
      <c r="D1499" s="15" t="s">
        <v>13</v>
      </c>
      <c r="E1499" s="10"/>
      <c r="F1499" s="10"/>
    </row>
    <row r="1500" spans="1:6" ht="15.75" customHeight="1" x14ac:dyDescent="0.25">
      <c r="A1500" s="5" t="s">
        <v>4552</v>
      </c>
      <c r="B1500" s="5" t="s">
        <v>4553</v>
      </c>
      <c r="C1500" s="15" t="s">
        <v>16</v>
      </c>
      <c r="D1500" s="15" t="s">
        <v>128</v>
      </c>
      <c r="E1500" s="10"/>
      <c r="F1500" s="10"/>
    </row>
    <row r="1501" spans="1:6" ht="15.75" customHeight="1" x14ac:dyDescent="0.25">
      <c r="A1501" s="5" t="s">
        <v>5702</v>
      </c>
      <c r="B1501" s="6" t="s">
        <v>4511</v>
      </c>
      <c r="C1501" s="15" t="s">
        <v>16</v>
      </c>
      <c r="D1501" s="15" t="s">
        <v>13</v>
      </c>
      <c r="E1501" s="10"/>
      <c r="F1501" s="10"/>
    </row>
    <row r="1502" spans="1:6" ht="15.75" customHeight="1" x14ac:dyDescent="0.25">
      <c r="A1502" s="5" t="s">
        <v>4556</v>
      </c>
      <c r="B1502" s="6" t="s">
        <v>4557</v>
      </c>
      <c r="C1502" s="15" t="s">
        <v>16</v>
      </c>
      <c r="D1502" s="15" t="s">
        <v>13</v>
      </c>
      <c r="E1502" s="10"/>
      <c r="F1502" s="10"/>
    </row>
    <row r="1503" spans="1:6" ht="15.75" customHeight="1" x14ac:dyDescent="0.25">
      <c r="A1503" s="5" t="s">
        <v>4560</v>
      </c>
      <c r="B1503" s="5" t="s">
        <v>4519</v>
      </c>
      <c r="C1503" s="15" t="s">
        <v>16</v>
      </c>
      <c r="D1503" s="15" t="s">
        <v>13</v>
      </c>
      <c r="E1503" s="10"/>
      <c r="F1503" s="10"/>
    </row>
    <row r="1504" spans="1:6" ht="15.75" customHeight="1" x14ac:dyDescent="0.25">
      <c r="A1504" s="5" t="s">
        <v>5706</v>
      </c>
      <c r="B1504" s="5" t="s">
        <v>5677</v>
      </c>
      <c r="C1504" s="15" t="s">
        <v>16</v>
      </c>
      <c r="D1504" s="15" t="s">
        <v>128</v>
      </c>
      <c r="E1504" s="10"/>
      <c r="F1504" s="10"/>
    </row>
    <row r="1505" spans="1:6" ht="15.75" customHeight="1" x14ac:dyDescent="0.25">
      <c r="A1505" s="5" t="s">
        <v>5709</v>
      </c>
      <c r="B1505" s="5" t="s">
        <v>4478</v>
      </c>
      <c r="C1505" s="15" t="s">
        <v>16</v>
      </c>
      <c r="D1505" s="15" t="s">
        <v>128</v>
      </c>
      <c r="E1505" s="10"/>
      <c r="F1505" s="10"/>
    </row>
    <row r="1506" spans="1:6" ht="15.75" customHeight="1" x14ac:dyDescent="0.25">
      <c r="A1506" s="5"/>
      <c r="B1506" s="6" t="s">
        <v>5711</v>
      </c>
      <c r="C1506" s="15" t="s">
        <v>16</v>
      </c>
      <c r="D1506" s="15" t="s">
        <v>128</v>
      </c>
      <c r="E1506" s="10"/>
      <c r="F1506" s="10"/>
    </row>
    <row r="1507" spans="1:6" ht="15.75" customHeight="1" x14ac:dyDescent="0.25">
      <c r="A1507" s="5"/>
      <c r="B1507" s="5" t="s">
        <v>4562</v>
      </c>
      <c r="C1507" s="15" t="s">
        <v>16</v>
      </c>
      <c r="D1507" s="15" t="s">
        <v>128</v>
      </c>
      <c r="E1507" s="10"/>
      <c r="F1507" s="10"/>
    </row>
    <row r="1508" spans="1:6" ht="15.75" customHeight="1" x14ac:dyDescent="0.25">
      <c r="A1508" s="5"/>
      <c r="B1508" s="5" t="s">
        <v>5685</v>
      </c>
      <c r="C1508" s="15" t="s">
        <v>16</v>
      </c>
      <c r="D1508" s="15" t="s">
        <v>128</v>
      </c>
      <c r="E1508" s="10"/>
      <c r="F1508" s="10"/>
    </row>
    <row r="1509" spans="1:6" ht="15.75" customHeight="1" x14ac:dyDescent="0.25">
      <c r="A1509" s="5"/>
      <c r="B1509" s="6" t="s">
        <v>5689</v>
      </c>
      <c r="C1509" s="15" t="s">
        <v>16</v>
      </c>
      <c r="D1509" s="15" t="s">
        <v>128</v>
      </c>
      <c r="E1509" s="10"/>
      <c r="F1509" s="10"/>
    </row>
    <row r="1510" spans="1:6" ht="15.75" customHeight="1" x14ac:dyDescent="0.25">
      <c r="A1510" s="5"/>
      <c r="B1510" s="6" t="s">
        <v>4522</v>
      </c>
      <c r="C1510" s="15" t="s">
        <v>16</v>
      </c>
      <c r="D1510" s="15" t="s">
        <v>13</v>
      </c>
      <c r="E1510" s="10"/>
      <c r="F1510" s="10"/>
    </row>
    <row r="1511" spans="1:6" ht="15.75" customHeight="1" x14ac:dyDescent="0.25">
      <c r="A1511" s="5"/>
      <c r="B1511" s="5" t="s">
        <v>4484</v>
      </c>
      <c r="C1511" s="15" t="s">
        <v>16</v>
      </c>
      <c r="D1511" s="15" t="s">
        <v>13</v>
      </c>
      <c r="E1511" s="10"/>
      <c r="F1511" s="10"/>
    </row>
    <row r="1512" spans="1:6" ht="15.75" customHeight="1" x14ac:dyDescent="0.25">
      <c r="A1512" s="5"/>
      <c r="B1512" s="6" t="s">
        <v>4532</v>
      </c>
      <c r="C1512" s="15" t="s">
        <v>16</v>
      </c>
      <c r="D1512" s="15" t="s">
        <v>13</v>
      </c>
      <c r="E1512" s="10"/>
      <c r="F1512" s="10"/>
    </row>
    <row r="1513" spans="1:6" ht="15.75" customHeight="1" x14ac:dyDescent="0.25">
      <c r="A1513" s="5"/>
      <c r="B1513" s="5" t="s">
        <v>4487</v>
      </c>
      <c r="C1513" s="15" t="s">
        <v>16</v>
      </c>
      <c r="D1513" s="15" t="s">
        <v>13</v>
      </c>
      <c r="E1513" s="10"/>
      <c r="F1513" s="10"/>
    </row>
    <row r="1514" spans="1:6" ht="15.75" customHeight="1" x14ac:dyDescent="0.25">
      <c r="A1514" s="5"/>
      <c r="B1514" s="6" t="s">
        <v>4540</v>
      </c>
      <c r="C1514" s="15" t="s">
        <v>16</v>
      </c>
      <c r="D1514" s="15" t="s">
        <v>13</v>
      </c>
      <c r="E1514" s="10"/>
      <c r="F1514" s="10"/>
    </row>
    <row r="1515" spans="1:6" ht="15.75" customHeight="1" x14ac:dyDescent="0.25">
      <c r="A1515" s="5"/>
      <c r="B1515" s="5" t="s">
        <v>5720</v>
      </c>
      <c r="C1515" s="15" t="s">
        <v>16</v>
      </c>
      <c r="D1515" s="15" t="s">
        <v>128</v>
      </c>
      <c r="E1515" s="10"/>
      <c r="F1515" s="10"/>
    </row>
    <row r="1516" spans="1:6" ht="15.75" customHeight="1" x14ac:dyDescent="0.25">
      <c r="A1516" s="5"/>
      <c r="B1516" s="5" t="s">
        <v>5693</v>
      </c>
      <c r="C1516" s="15" t="s">
        <v>16</v>
      </c>
      <c r="D1516" s="15" t="s">
        <v>128</v>
      </c>
      <c r="E1516" s="10"/>
      <c r="F1516" s="10"/>
    </row>
    <row r="1517" spans="1:6" ht="15.75" customHeight="1" x14ac:dyDescent="0.25">
      <c r="A1517" s="5"/>
      <c r="B1517" s="5" t="s">
        <v>4543</v>
      </c>
      <c r="C1517" s="15" t="s">
        <v>16</v>
      </c>
      <c r="D1517" s="15" t="s">
        <v>13</v>
      </c>
      <c r="E1517" s="10"/>
      <c r="F1517" s="10"/>
    </row>
    <row r="1518" spans="1:6" ht="15.75" customHeight="1" x14ac:dyDescent="0.25">
      <c r="A1518" s="5"/>
      <c r="B1518" s="5" t="s">
        <v>4501</v>
      </c>
      <c r="C1518" s="15" t="s">
        <v>16</v>
      </c>
      <c r="D1518" s="15" t="s">
        <v>13</v>
      </c>
      <c r="E1518" s="10"/>
      <c r="F1518" s="10"/>
    </row>
    <row r="1519" spans="1:6" ht="15.75" customHeight="1" x14ac:dyDescent="0.25">
      <c r="A1519" s="5"/>
      <c r="B1519" s="6" t="s">
        <v>5695</v>
      </c>
      <c r="C1519" s="8" t="s">
        <v>16</v>
      </c>
      <c r="D1519" s="15" t="s">
        <v>128</v>
      </c>
      <c r="E1519" s="10"/>
      <c r="F1519" s="10"/>
    </row>
    <row r="1520" spans="1:6" ht="15.75" customHeight="1" x14ac:dyDescent="0.25">
      <c r="A1520" s="5"/>
      <c r="B1520" s="6" t="s">
        <v>4578</v>
      </c>
      <c r="C1520" s="15" t="s">
        <v>16</v>
      </c>
      <c r="D1520" s="15" t="s">
        <v>128</v>
      </c>
      <c r="E1520" s="10"/>
      <c r="F1520" s="10"/>
    </row>
    <row r="1521" spans="1:6" ht="15.75" customHeight="1" x14ac:dyDescent="0.25">
      <c r="A1521" s="5"/>
      <c r="B1521" s="5" t="s">
        <v>4547</v>
      </c>
      <c r="C1521" s="15" t="s">
        <v>16</v>
      </c>
      <c r="D1521" s="18" t="s">
        <v>13</v>
      </c>
      <c r="E1521" s="10"/>
      <c r="F1521" s="10"/>
    </row>
    <row r="1522" spans="1:6" ht="15.75" customHeight="1" x14ac:dyDescent="0.25">
      <c r="A1522" s="5"/>
      <c r="B1522" s="6" t="s">
        <v>5727</v>
      </c>
      <c r="C1522" s="15" t="s">
        <v>16</v>
      </c>
      <c r="D1522" s="18" t="s">
        <v>128</v>
      </c>
      <c r="E1522" s="10"/>
      <c r="F1522" s="10"/>
    </row>
    <row r="1523" spans="1:6" ht="15.75" customHeight="1" x14ac:dyDescent="0.25">
      <c r="A1523" s="5"/>
      <c r="B1523" s="6" t="s">
        <v>4550</v>
      </c>
      <c r="C1523" s="15" t="s">
        <v>16</v>
      </c>
      <c r="D1523" s="26" t="s">
        <v>13</v>
      </c>
      <c r="E1523" s="10"/>
      <c r="F1523" s="10"/>
    </row>
    <row r="1524" spans="1:6" ht="15.75" customHeight="1" x14ac:dyDescent="0.25">
      <c r="A1524" s="5"/>
      <c r="B1524" s="6" t="s">
        <v>5731</v>
      </c>
      <c r="C1524" s="15" t="s">
        <v>16</v>
      </c>
      <c r="D1524" s="26" t="s">
        <v>13</v>
      </c>
      <c r="E1524" s="10"/>
      <c r="F1524" s="10"/>
    </row>
    <row r="1525" spans="1:6" ht="15.75" customHeight="1" x14ac:dyDescent="0.25">
      <c r="A1525" s="5"/>
      <c r="B1525" s="6" t="s">
        <v>5705</v>
      </c>
      <c r="C1525" s="15" t="s">
        <v>16</v>
      </c>
      <c r="D1525" s="15" t="s">
        <v>128</v>
      </c>
      <c r="E1525" s="10"/>
      <c r="F1525" s="10"/>
    </row>
    <row r="1526" spans="1:6" ht="15.75" customHeight="1" x14ac:dyDescent="0.25">
      <c r="A1526" s="5"/>
      <c r="B1526" s="5" t="s">
        <v>4559</v>
      </c>
      <c r="C1526" s="15" t="s">
        <v>16</v>
      </c>
      <c r="D1526" s="15" t="s">
        <v>13</v>
      </c>
      <c r="E1526" s="10"/>
      <c r="F1526" s="10"/>
    </row>
    <row r="1527" spans="1:6" ht="15.75" customHeight="1" x14ac:dyDescent="0.25">
      <c r="A1527" s="5"/>
      <c r="B1527" s="6" t="s">
        <v>4561</v>
      </c>
      <c r="C1527" s="15" t="s">
        <v>16</v>
      </c>
      <c r="D1527" s="15" t="s">
        <v>13</v>
      </c>
      <c r="E1527" s="10"/>
      <c r="F1527" s="10"/>
    </row>
    <row r="1528" spans="1:6" ht="15.75" customHeight="1" x14ac:dyDescent="0.25">
      <c r="A1528" s="5"/>
      <c r="B1528" s="6" t="s">
        <v>5708</v>
      </c>
      <c r="C1528" s="15" t="s">
        <v>16</v>
      </c>
      <c r="D1528" s="15" t="s">
        <v>128</v>
      </c>
      <c r="E1528" s="10"/>
      <c r="F1528" s="10"/>
    </row>
    <row r="1529" spans="1:6" ht="15.75" customHeight="1" x14ac:dyDescent="0.25">
      <c r="A1529" s="5"/>
      <c r="B1529" s="6" t="s">
        <v>5710</v>
      </c>
      <c r="C1529" s="15" t="s">
        <v>16</v>
      </c>
      <c r="D1529" s="15" t="s">
        <v>128</v>
      </c>
      <c r="E1529" s="10"/>
      <c r="F1529" s="10"/>
    </row>
    <row r="1530" spans="1:6" ht="15.75" customHeight="1" x14ac:dyDescent="0.25">
      <c r="A1530" s="5"/>
      <c r="B1530" s="6" t="s">
        <v>5742</v>
      </c>
      <c r="C1530" s="15" t="s">
        <v>16</v>
      </c>
      <c r="D1530" s="15" t="s">
        <v>128</v>
      </c>
      <c r="E1530" s="10"/>
      <c r="F1530" s="10"/>
    </row>
    <row r="1531" spans="1:6" ht="15.75" customHeight="1" x14ac:dyDescent="0.25">
      <c r="A1531" s="5"/>
      <c r="B1531" s="6" t="s">
        <v>4566</v>
      </c>
      <c r="C1531" s="15" t="s">
        <v>16</v>
      </c>
      <c r="D1531" s="15" t="s">
        <v>13</v>
      </c>
      <c r="E1531" s="10"/>
      <c r="F1531" s="10"/>
    </row>
    <row r="1532" spans="1:6" ht="15.75" customHeight="1" x14ac:dyDescent="0.25">
      <c r="A1532" s="5"/>
      <c r="B1532" s="5" t="s">
        <v>5716</v>
      </c>
      <c r="C1532" s="15" t="s">
        <v>16</v>
      </c>
      <c r="D1532" s="15" t="s">
        <v>128</v>
      </c>
      <c r="E1532" s="10"/>
      <c r="F1532" s="10"/>
    </row>
    <row r="1533" spans="1:6" ht="15.75" customHeight="1" x14ac:dyDescent="0.25">
      <c r="A1533" s="5"/>
      <c r="B1533" s="6" t="s">
        <v>4580</v>
      </c>
      <c r="C1533" s="15" t="s">
        <v>16</v>
      </c>
      <c r="D1533" s="15" t="s">
        <v>128</v>
      </c>
      <c r="E1533" s="10"/>
      <c r="F1533" s="10"/>
    </row>
    <row r="1534" spans="1:6" ht="15.75" customHeight="1" x14ac:dyDescent="0.25">
      <c r="A1534" s="5"/>
      <c r="B1534" s="6" t="s">
        <v>4582</v>
      </c>
      <c r="C1534" s="15" t="s">
        <v>16</v>
      </c>
      <c r="D1534" s="15" t="s">
        <v>128</v>
      </c>
      <c r="E1534" s="10"/>
      <c r="F1534" s="10"/>
    </row>
    <row r="1535" spans="1:6" ht="15.75" customHeight="1" x14ac:dyDescent="0.25">
      <c r="A1535" s="5"/>
      <c r="B1535" s="5" t="s">
        <v>4585</v>
      </c>
      <c r="C1535" s="15" t="s">
        <v>16</v>
      </c>
      <c r="D1535" s="15" t="s">
        <v>128</v>
      </c>
      <c r="E1535" s="10"/>
      <c r="F1535" s="10"/>
    </row>
    <row r="1536" spans="1:6" ht="15.75" customHeight="1" x14ac:dyDescent="0.25">
      <c r="A1536" s="5"/>
      <c r="B1536" s="5" t="s">
        <v>4588</v>
      </c>
      <c r="C1536" s="15" t="s">
        <v>16</v>
      </c>
      <c r="D1536" s="15" t="s">
        <v>128</v>
      </c>
      <c r="E1536" s="10"/>
      <c r="F1536" s="10"/>
    </row>
    <row r="1537" spans="1:6" ht="15.75" customHeight="1" x14ac:dyDescent="0.25">
      <c r="A1537" s="5"/>
      <c r="B1537" s="5" t="s">
        <v>2168</v>
      </c>
      <c r="C1537" s="15" t="s">
        <v>16</v>
      </c>
      <c r="D1537" s="15" t="s">
        <v>128</v>
      </c>
      <c r="E1537" s="10"/>
      <c r="F1537" s="10"/>
    </row>
    <row r="1538" spans="1:6" ht="15.75" customHeight="1" x14ac:dyDescent="0.25">
      <c r="A1538" s="5"/>
      <c r="B1538" s="6" t="s">
        <v>4568</v>
      </c>
      <c r="C1538" s="15" t="s">
        <v>16</v>
      </c>
      <c r="D1538" s="15" t="s">
        <v>13</v>
      </c>
      <c r="E1538" s="10"/>
      <c r="F1538" s="10"/>
    </row>
    <row r="1539" spans="1:6" ht="15.75" customHeight="1" x14ac:dyDescent="0.25">
      <c r="A1539" s="5"/>
      <c r="B1539" s="6" t="s">
        <v>5723</v>
      </c>
      <c r="C1539" s="15" t="s">
        <v>16</v>
      </c>
      <c r="D1539" s="15" t="s">
        <v>128</v>
      </c>
      <c r="E1539" s="10"/>
      <c r="F1539" s="10"/>
    </row>
    <row r="1540" spans="1:6" ht="15.75" customHeight="1" x14ac:dyDescent="0.25">
      <c r="A1540" s="5"/>
      <c r="B1540" s="5" t="s">
        <v>2179</v>
      </c>
      <c r="C1540" s="15" t="s">
        <v>16</v>
      </c>
      <c r="D1540" s="15" t="s">
        <v>13</v>
      </c>
      <c r="E1540" s="10"/>
      <c r="F1540" s="10"/>
    </row>
    <row r="1541" spans="1:6" ht="15.75" customHeight="1" x14ac:dyDescent="0.25">
      <c r="A1541" s="5"/>
      <c r="B1541" s="5" t="s">
        <v>2183</v>
      </c>
      <c r="C1541" s="15" t="s">
        <v>16</v>
      </c>
      <c r="D1541" s="15" t="s">
        <v>13</v>
      </c>
      <c r="E1541" s="10"/>
      <c r="F1541" s="10"/>
    </row>
    <row r="1542" spans="1:6" ht="15.75" customHeight="1" x14ac:dyDescent="0.25">
      <c r="A1542" s="5"/>
      <c r="B1542" s="5" t="s">
        <v>2186</v>
      </c>
      <c r="C1542" s="15" t="s">
        <v>16</v>
      </c>
      <c r="D1542" s="15" t="s">
        <v>13</v>
      </c>
      <c r="E1542" s="10"/>
      <c r="F1542" s="10"/>
    </row>
    <row r="1543" spans="1:6" ht="15.75" customHeight="1" x14ac:dyDescent="0.25">
      <c r="A1543" s="5"/>
      <c r="B1543" s="5" t="s">
        <v>3406</v>
      </c>
      <c r="C1543" s="15" t="s">
        <v>16</v>
      </c>
      <c r="D1543" s="15" t="s">
        <v>13</v>
      </c>
      <c r="E1543" s="10"/>
      <c r="F1543" s="10"/>
    </row>
    <row r="1544" spans="1:6" ht="15.75" customHeight="1" x14ac:dyDescent="0.25">
      <c r="A1544" s="5"/>
      <c r="B1544" s="6" t="s">
        <v>3408</v>
      </c>
      <c r="C1544" s="15" t="s">
        <v>16</v>
      </c>
      <c r="D1544" s="15" t="s">
        <v>13</v>
      </c>
      <c r="E1544" s="10"/>
      <c r="F1544" s="10"/>
    </row>
    <row r="1545" spans="1:6" ht="15.75" customHeight="1" x14ac:dyDescent="0.25">
      <c r="A1545" s="5"/>
      <c r="B1545" s="5" t="s">
        <v>5725</v>
      </c>
      <c r="C1545" s="15" t="s">
        <v>16</v>
      </c>
      <c r="D1545" s="15" t="s">
        <v>128</v>
      </c>
      <c r="E1545" s="10"/>
      <c r="F1545" s="10"/>
    </row>
    <row r="1546" spans="1:6" ht="15.75" customHeight="1" x14ac:dyDescent="0.25">
      <c r="A1546" s="5"/>
      <c r="B1546" s="6" t="s">
        <v>4602</v>
      </c>
      <c r="C1546" s="15" t="s">
        <v>16</v>
      </c>
      <c r="D1546" s="15" t="s">
        <v>128</v>
      </c>
      <c r="E1546" s="10"/>
      <c r="F1546" s="10"/>
    </row>
    <row r="1547" spans="1:6" ht="15.75" customHeight="1" x14ac:dyDescent="0.25">
      <c r="A1547" s="5"/>
      <c r="B1547" s="5" t="s">
        <v>3411</v>
      </c>
      <c r="C1547" s="15" t="s">
        <v>16</v>
      </c>
      <c r="D1547" s="15" t="s">
        <v>128</v>
      </c>
      <c r="E1547" s="10"/>
      <c r="F1547" s="10"/>
    </row>
    <row r="1548" spans="1:6" ht="15.75" customHeight="1" x14ac:dyDescent="0.25">
      <c r="A1548" s="5"/>
      <c r="B1548" s="5" t="s">
        <v>4607</v>
      </c>
      <c r="C1548" s="15" t="s">
        <v>16</v>
      </c>
      <c r="D1548" s="15" t="s">
        <v>128</v>
      </c>
      <c r="E1548" s="10"/>
      <c r="F1548" s="10"/>
    </row>
    <row r="1549" spans="1:6" ht="15.75" customHeight="1" x14ac:dyDescent="0.25">
      <c r="A1549" s="5"/>
      <c r="B1549" s="6" t="s">
        <v>5734</v>
      </c>
      <c r="C1549" s="15" t="s">
        <v>16</v>
      </c>
      <c r="D1549" s="15" t="s">
        <v>128</v>
      </c>
      <c r="E1549" s="10"/>
      <c r="F1549" s="10"/>
    </row>
    <row r="1550" spans="1:6" ht="15.75" customHeight="1" x14ac:dyDescent="0.25">
      <c r="A1550" s="5"/>
      <c r="B1550" s="5" t="s">
        <v>3414</v>
      </c>
      <c r="C1550" s="15" t="s">
        <v>16</v>
      </c>
      <c r="D1550" s="15" t="s">
        <v>13</v>
      </c>
      <c r="E1550" s="10"/>
      <c r="F1550" s="10"/>
    </row>
    <row r="1551" spans="1:6" ht="15.75" customHeight="1" x14ac:dyDescent="0.25">
      <c r="A1551" s="5"/>
      <c r="B1551" s="5" t="s">
        <v>5751</v>
      </c>
      <c r="C1551" s="15" t="s">
        <v>16</v>
      </c>
      <c r="D1551" s="15" t="s">
        <v>128</v>
      </c>
      <c r="E1551" s="10"/>
      <c r="F1551" s="10"/>
    </row>
    <row r="1552" spans="1:6" ht="15.75" customHeight="1" x14ac:dyDescent="0.25">
      <c r="A1552" s="5"/>
      <c r="B1552" s="5" t="s">
        <v>4610</v>
      </c>
      <c r="C1552" s="15" t="s">
        <v>16</v>
      </c>
      <c r="D1552" s="15" t="s">
        <v>128</v>
      </c>
      <c r="E1552" s="10"/>
      <c r="F1552" s="10"/>
    </row>
    <row r="1553" spans="1:6" ht="15.75" customHeight="1" x14ac:dyDescent="0.25">
      <c r="A1553" s="5"/>
      <c r="B1553" s="5" t="s">
        <v>2205</v>
      </c>
      <c r="C1553" s="15" t="s">
        <v>16</v>
      </c>
      <c r="D1553" s="15" t="s">
        <v>128</v>
      </c>
      <c r="E1553" s="10"/>
      <c r="F1553" s="10"/>
    </row>
    <row r="1554" spans="1:6" ht="15.75" customHeight="1" x14ac:dyDescent="0.25">
      <c r="A1554" s="5"/>
      <c r="B1554" s="5" t="s">
        <v>2209</v>
      </c>
      <c r="C1554" s="15" t="s">
        <v>16</v>
      </c>
      <c r="D1554" s="15" t="s">
        <v>128</v>
      </c>
      <c r="E1554" s="10"/>
      <c r="F1554" s="10"/>
    </row>
    <row r="1555" spans="1:6" ht="15.75" customHeight="1" x14ac:dyDescent="0.25">
      <c r="A1555" s="5"/>
      <c r="B1555" s="5" t="s">
        <v>5744</v>
      </c>
      <c r="C1555" s="15" t="s">
        <v>16</v>
      </c>
      <c r="D1555" s="15" t="s">
        <v>128</v>
      </c>
      <c r="E1555" s="10"/>
      <c r="F1555" s="10"/>
    </row>
    <row r="1556" spans="1:6" ht="15.75" customHeight="1" x14ac:dyDescent="0.25">
      <c r="A1556" s="5"/>
      <c r="B1556" s="5" t="s">
        <v>3417</v>
      </c>
      <c r="C1556" s="15" t="s">
        <v>16</v>
      </c>
      <c r="D1556" s="15" t="s">
        <v>128</v>
      </c>
      <c r="E1556" s="10"/>
      <c r="F1556" s="10"/>
    </row>
    <row r="1557" spans="1:6" ht="15.75" customHeight="1" x14ac:dyDescent="0.25">
      <c r="A1557" s="5"/>
      <c r="B1557" s="5" t="s">
        <v>4581</v>
      </c>
      <c r="C1557" s="15" t="s">
        <v>16</v>
      </c>
      <c r="D1557" s="15" t="s">
        <v>13</v>
      </c>
      <c r="E1557" s="10"/>
      <c r="F1557" s="10"/>
    </row>
    <row r="1558" spans="1:6" ht="15.75" customHeight="1" x14ac:dyDescent="0.25">
      <c r="A1558" s="5"/>
      <c r="B1558" s="5" t="s">
        <v>3422</v>
      </c>
      <c r="C1558" s="15" t="s">
        <v>16</v>
      </c>
      <c r="D1558" s="15" t="s">
        <v>13</v>
      </c>
      <c r="E1558" s="10"/>
      <c r="F1558" s="10"/>
    </row>
    <row r="1559" spans="1:6" ht="15.75" customHeight="1" x14ac:dyDescent="0.25">
      <c r="A1559" s="5"/>
      <c r="B1559" s="6" t="s">
        <v>4587</v>
      </c>
      <c r="C1559" s="15" t="s">
        <v>16</v>
      </c>
      <c r="D1559" s="15" t="s">
        <v>13</v>
      </c>
      <c r="E1559" s="10"/>
      <c r="F1559" s="10"/>
    </row>
    <row r="1560" spans="1:6" ht="15.75" customHeight="1" x14ac:dyDescent="0.25">
      <c r="A1560" s="5"/>
      <c r="B1560" s="5" t="s">
        <v>4589</v>
      </c>
      <c r="C1560" s="15" t="s">
        <v>16</v>
      </c>
      <c r="D1560" s="15" t="s">
        <v>13</v>
      </c>
      <c r="E1560" s="10"/>
      <c r="F1560" s="10"/>
    </row>
    <row r="1561" spans="1:6" ht="15.75" customHeight="1" x14ac:dyDescent="0.25">
      <c r="A1561" s="5"/>
      <c r="B1561" s="5" t="s">
        <v>4590</v>
      </c>
      <c r="C1561" s="15" t="s">
        <v>16</v>
      </c>
      <c r="D1561" s="15" t="s">
        <v>13</v>
      </c>
      <c r="E1561" s="10"/>
      <c r="F1561" s="10"/>
    </row>
    <row r="1562" spans="1:6" ht="15.75" customHeight="1" x14ac:dyDescent="0.25">
      <c r="A1562" s="5"/>
      <c r="B1562" s="6" t="s">
        <v>4592</v>
      </c>
      <c r="C1562" s="15" t="s">
        <v>16</v>
      </c>
      <c r="D1562" s="15" t="s">
        <v>13</v>
      </c>
      <c r="E1562" s="10"/>
      <c r="F1562" s="10"/>
    </row>
    <row r="1563" spans="1:6" ht="15.75" customHeight="1" x14ac:dyDescent="0.25">
      <c r="A1563" s="5"/>
      <c r="B1563" s="5" t="s">
        <v>5759</v>
      </c>
      <c r="C1563" s="15" t="s">
        <v>16</v>
      </c>
      <c r="D1563" s="15" t="s">
        <v>128</v>
      </c>
      <c r="E1563" s="10"/>
      <c r="F1563" s="10"/>
    </row>
    <row r="1564" spans="1:6" ht="15.75" customHeight="1" x14ac:dyDescent="0.25">
      <c r="A1564" s="5"/>
      <c r="B1564" s="5" t="s">
        <v>3427</v>
      </c>
      <c r="C1564" s="15" t="s">
        <v>16</v>
      </c>
      <c r="D1564" s="15" t="s">
        <v>128</v>
      </c>
      <c r="E1564" s="10"/>
      <c r="F1564" s="10"/>
    </row>
    <row r="1565" spans="1:6" ht="15.75" customHeight="1" x14ac:dyDescent="0.25">
      <c r="A1565" s="5"/>
      <c r="B1565" s="6" t="s">
        <v>4594</v>
      </c>
      <c r="C1565" s="15" t="s">
        <v>16</v>
      </c>
      <c r="D1565" s="15" t="s">
        <v>13</v>
      </c>
      <c r="E1565" s="10"/>
      <c r="F1565" s="10"/>
    </row>
    <row r="1566" spans="1:6" ht="15.75" customHeight="1" x14ac:dyDescent="0.25">
      <c r="A1566" s="5"/>
      <c r="B1566" s="6" t="s">
        <v>3433</v>
      </c>
      <c r="C1566" s="15" t="s">
        <v>16</v>
      </c>
      <c r="D1566" s="15" t="s">
        <v>13</v>
      </c>
      <c r="E1566" s="10"/>
      <c r="F1566" s="10"/>
    </row>
    <row r="1567" spans="1:6" ht="15.75" customHeight="1" x14ac:dyDescent="0.25">
      <c r="A1567" s="5"/>
      <c r="B1567" s="6" t="s">
        <v>4598</v>
      </c>
      <c r="C1567" s="15" t="s">
        <v>16</v>
      </c>
      <c r="D1567" s="15" t="s">
        <v>13</v>
      </c>
      <c r="E1567" s="10"/>
      <c r="F1567" s="10"/>
    </row>
    <row r="1568" spans="1:6" ht="15.75" customHeight="1" x14ac:dyDescent="0.25">
      <c r="A1568" s="5"/>
      <c r="B1568" s="5" t="s">
        <v>2239</v>
      </c>
      <c r="C1568" s="15" t="s">
        <v>16</v>
      </c>
      <c r="D1568" s="15" t="s">
        <v>13</v>
      </c>
      <c r="E1568" s="10"/>
      <c r="F1568" s="10"/>
    </row>
    <row r="1569" spans="1:6" ht="15.75" customHeight="1" x14ac:dyDescent="0.25">
      <c r="A1569" s="5"/>
      <c r="B1569" s="5" t="s">
        <v>3438</v>
      </c>
      <c r="C1569" s="15" t="s">
        <v>16</v>
      </c>
      <c r="D1569" s="15" t="s">
        <v>13</v>
      </c>
      <c r="E1569" s="10"/>
      <c r="F1569" s="10"/>
    </row>
    <row r="1570" spans="1:6" ht="15.75" customHeight="1" x14ac:dyDescent="0.25">
      <c r="A1570" s="5"/>
      <c r="B1570" s="5" t="s">
        <v>4604</v>
      </c>
      <c r="C1570" s="15" t="s">
        <v>16</v>
      </c>
      <c r="D1570" s="15" t="s">
        <v>13</v>
      </c>
      <c r="E1570" s="10"/>
      <c r="F1570" s="10"/>
    </row>
    <row r="1571" spans="1:6" ht="15.75" customHeight="1" x14ac:dyDescent="0.25">
      <c r="A1571" s="5"/>
      <c r="B1571" s="19" t="s">
        <v>4606</v>
      </c>
      <c r="C1571" s="20" t="s">
        <v>16</v>
      </c>
      <c r="D1571" s="20" t="s">
        <v>13</v>
      </c>
      <c r="E1571" s="10"/>
      <c r="F1571" s="10"/>
    </row>
    <row r="1572" spans="1:6" ht="15.75" customHeight="1" x14ac:dyDescent="0.25">
      <c r="A1572" s="5"/>
      <c r="B1572" s="19" t="s">
        <v>4609</v>
      </c>
      <c r="C1572" s="20" t="s">
        <v>16</v>
      </c>
      <c r="D1572" s="20" t="s">
        <v>13</v>
      </c>
      <c r="E1572" s="10"/>
      <c r="F1572" s="10"/>
    </row>
    <row r="1573" spans="1:6" ht="15.75" customHeight="1" x14ac:dyDescent="0.25">
      <c r="A1573" s="5"/>
      <c r="B1573" s="19" t="s">
        <v>5750</v>
      </c>
      <c r="C1573" s="20" t="s">
        <v>16</v>
      </c>
      <c r="D1573" s="20" t="s">
        <v>128</v>
      </c>
      <c r="E1573" s="10"/>
      <c r="F1573" s="10"/>
    </row>
    <row r="1574" spans="1:6" ht="15.75" customHeight="1" x14ac:dyDescent="0.25">
      <c r="A1574" s="5"/>
      <c r="B1574" s="19" t="s">
        <v>4630</v>
      </c>
      <c r="C1574" s="20" t="s">
        <v>16</v>
      </c>
      <c r="D1574" s="20" t="s">
        <v>128</v>
      </c>
      <c r="E1574" s="10"/>
      <c r="F1574" s="10"/>
    </row>
    <row r="1575" spans="1:6" ht="15.75" customHeight="1" x14ac:dyDescent="0.25">
      <c r="A1575" s="5"/>
      <c r="B1575" s="19" t="s">
        <v>4632</v>
      </c>
      <c r="C1575" s="20" t="s">
        <v>16</v>
      </c>
      <c r="D1575" s="20" t="s">
        <v>128</v>
      </c>
      <c r="E1575" s="10"/>
      <c r="F1575" s="10"/>
    </row>
    <row r="1576" spans="1:6" ht="15.75" customHeight="1" x14ac:dyDescent="0.25">
      <c r="A1576" s="5"/>
      <c r="B1576" s="19" t="s">
        <v>4611</v>
      </c>
      <c r="C1576" s="20" t="s">
        <v>16</v>
      </c>
      <c r="D1576" s="20" t="s">
        <v>13</v>
      </c>
      <c r="E1576" s="10"/>
      <c r="F1576" s="10"/>
    </row>
    <row r="1577" spans="1:6" ht="15.75" customHeight="1" x14ac:dyDescent="0.25">
      <c r="A1577" s="5"/>
      <c r="B1577" s="19" t="s">
        <v>4613</v>
      </c>
      <c r="C1577" s="20" t="s">
        <v>16</v>
      </c>
      <c r="D1577" s="20" t="s">
        <v>13</v>
      </c>
      <c r="E1577" s="10"/>
      <c r="F1577" s="10"/>
    </row>
    <row r="1578" spans="1:6" ht="15.75" customHeight="1" x14ac:dyDescent="0.25">
      <c r="A1578" s="5"/>
      <c r="B1578" s="19" t="s">
        <v>4615</v>
      </c>
      <c r="C1578" s="20" t="s">
        <v>16</v>
      </c>
      <c r="D1578" s="20" t="s">
        <v>13</v>
      </c>
      <c r="E1578" s="10"/>
      <c r="F1578" s="10"/>
    </row>
    <row r="1579" spans="1:6" ht="15.75" customHeight="1" x14ac:dyDescent="0.25">
      <c r="A1579" s="5"/>
      <c r="B1579" s="19" t="s">
        <v>5753</v>
      </c>
      <c r="C1579" s="20" t="s">
        <v>16</v>
      </c>
      <c r="D1579" s="20" t="s">
        <v>128</v>
      </c>
      <c r="E1579" s="10"/>
      <c r="F1579" s="10"/>
    </row>
    <row r="1580" spans="1:6" ht="15.75" customHeight="1" x14ac:dyDescent="0.25">
      <c r="A1580" s="5"/>
      <c r="B1580" s="19" t="s">
        <v>4617</v>
      </c>
      <c r="C1580" s="20" t="s">
        <v>16</v>
      </c>
      <c r="D1580" s="20" t="s">
        <v>13</v>
      </c>
      <c r="E1580" s="10"/>
      <c r="F1580" s="10"/>
    </row>
    <row r="1581" spans="1:6" ht="15.75" customHeight="1" x14ac:dyDescent="0.25">
      <c r="A1581" s="5"/>
      <c r="B1581" s="19" t="s">
        <v>5754</v>
      </c>
      <c r="C1581" s="20" t="s">
        <v>16</v>
      </c>
      <c r="D1581" s="20" t="s">
        <v>128</v>
      </c>
      <c r="E1581" s="10"/>
      <c r="F1581" s="10"/>
    </row>
    <row r="1582" spans="1:6" ht="15.75" customHeight="1" x14ac:dyDescent="0.25">
      <c r="A1582" s="5"/>
      <c r="B1582" s="19" t="s">
        <v>4619</v>
      </c>
      <c r="C1582" s="20" t="s">
        <v>16</v>
      </c>
      <c r="D1582" s="20" t="s">
        <v>13</v>
      </c>
      <c r="E1582" s="10"/>
      <c r="F1582" s="10"/>
    </row>
    <row r="1583" spans="1:6" ht="15.75" customHeight="1" x14ac:dyDescent="0.25">
      <c r="A1583" s="5"/>
      <c r="B1583" s="19" t="s">
        <v>5756</v>
      </c>
      <c r="C1583" s="20" t="s">
        <v>16</v>
      </c>
      <c r="D1583" s="20" t="s">
        <v>128</v>
      </c>
      <c r="E1583" s="10"/>
      <c r="F1583" s="10"/>
    </row>
    <row r="1584" spans="1:6" ht="15.75" customHeight="1" x14ac:dyDescent="0.25">
      <c r="A1584" s="5"/>
      <c r="B1584" s="19" t="s">
        <v>5758</v>
      </c>
      <c r="C1584" s="20" t="s">
        <v>16</v>
      </c>
      <c r="D1584" s="20" t="s">
        <v>128</v>
      </c>
      <c r="E1584" s="10"/>
      <c r="F1584" s="10"/>
    </row>
    <row r="1585" spans="1:6" ht="15.75" customHeight="1" x14ac:dyDescent="0.25">
      <c r="A1585" s="5"/>
      <c r="B1585" s="19" t="s">
        <v>4622</v>
      </c>
      <c r="C1585" s="20" t="s">
        <v>16</v>
      </c>
      <c r="D1585" s="20" t="s">
        <v>13</v>
      </c>
      <c r="E1585" s="10"/>
      <c r="F1585" s="10"/>
    </row>
    <row r="1586" spans="1:6" ht="15.75" customHeight="1" x14ac:dyDescent="0.25">
      <c r="A1586" s="5"/>
      <c r="B1586" s="19" t="s">
        <v>5784</v>
      </c>
      <c r="C1586" s="20" t="s">
        <v>16</v>
      </c>
      <c r="D1586" s="20" t="s">
        <v>13</v>
      </c>
      <c r="E1586" s="10"/>
      <c r="F1586" s="10"/>
    </row>
    <row r="1587" spans="1:6" ht="15.75" customHeight="1" x14ac:dyDescent="0.25">
      <c r="A1587" s="5"/>
      <c r="B1587" s="19" t="s">
        <v>4644</v>
      </c>
      <c r="C1587" s="20" t="s">
        <v>16</v>
      </c>
      <c r="D1587" s="20" t="s">
        <v>128</v>
      </c>
      <c r="E1587" s="10"/>
      <c r="F1587" s="10"/>
    </row>
    <row r="1588" spans="1:6" ht="15.75" customHeight="1" x14ac:dyDescent="0.25">
      <c r="A1588" s="5"/>
      <c r="B1588" s="19" t="s">
        <v>4647</v>
      </c>
      <c r="C1588" s="20" t="s">
        <v>16</v>
      </c>
      <c r="D1588" s="20" t="s">
        <v>128</v>
      </c>
      <c r="E1588" s="10"/>
      <c r="F1588" s="10"/>
    </row>
    <row r="1589" spans="1:6" ht="15.75" customHeight="1" x14ac:dyDescent="0.25">
      <c r="A1589" s="5"/>
      <c r="B1589" s="19" t="s">
        <v>5761</v>
      </c>
      <c r="C1589" s="20" t="s">
        <v>16</v>
      </c>
      <c r="D1589" s="20" t="s">
        <v>128</v>
      </c>
      <c r="E1589" s="10"/>
      <c r="F1589" s="10"/>
    </row>
    <row r="1590" spans="1:6" ht="15.75" customHeight="1" x14ac:dyDescent="0.25">
      <c r="A1590" s="5"/>
      <c r="B1590" s="19" t="s">
        <v>5762</v>
      </c>
      <c r="C1590" s="20" t="s">
        <v>16</v>
      </c>
      <c r="D1590" s="20" t="s">
        <v>128</v>
      </c>
      <c r="E1590" s="10"/>
      <c r="F1590" s="10"/>
    </row>
    <row r="1591" spans="1:6" ht="15.75" customHeight="1" x14ac:dyDescent="0.25">
      <c r="A1591" s="5"/>
      <c r="B1591" s="19" t="s">
        <v>4650</v>
      </c>
      <c r="C1591" s="20" t="s">
        <v>16</v>
      </c>
      <c r="D1591" s="20" t="s">
        <v>128</v>
      </c>
      <c r="E1591" s="10"/>
      <c r="F1591" s="10"/>
    </row>
    <row r="1592" spans="1:6" ht="15.75" customHeight="1" x14ac:dyDescent="0.25">
      <c r="A1592" s="5"/>
      <c r="B1592" s="19" t="s">
        <v>5764</v>
      </c>
      <c r="C1592" s="20" t="s">
        <v>16</v>
      </c>
      <c r="D1592" s="20" t="s">
        <v>128</v>
      </c>
      <c r="E1592" s="10"/>
      <c r="F1592" s="10"/>
    </row>
    <row r="1593" spans="1:6" ht="15.75" customHeight="1" x14ac:dyDescent="0.25">
      <c r="A1593" s="5"/>
      <c r="B1593" s="19" t="s">
        <v>5765</v>
      </c>
      <c r="C1593" s="20" t="s">
        <v>16</v>
      </c>
      <c r="D1593" s="20" t="s">
        <v>128</v>
      </c>
      <c r="E1593" s="10"/>
      <c r="F1593" s="10"/>
    </row>
    <row r="1594" spans="1:6" ht="15.75" customHeight="1" x14ac:dyDescent="0.25">
      <c r="A1594" s="5"/>
      <c r="B1594" s="19" t="s">
        <v>5792</v>
      </c>
      <c r="C1594" s="20" t="s">
        <v>16</v>
      </c>
      <c r="D1594" s="20" t="s">
        <v>128</v>
      </c>
      <c r="E1594" s="10"/>
      <c r="F1594" s="10"/>
    </row>
    <row r="1595" spans="1:6" ht="15.75" customHeight="1" x14ac:dyDescent="0.25">
      <c r="A1595" s="5"/>
      <c r="B1595" s="19" t="s">
        <v>5794</v>
      </c>
      <c r="C1595" s="20" t="s">
        <v>16</v>
      </c>
      <c r="D1595" s="20" t="s">
        <v>13</v>
      </c>
      <c r="E1595" s="10"/>
      <c r="F1595" s="10"/>
    </row>
    <row r="1596" spans="1:6" ht="15.75" customHeight="1" x14ac:dyDescent="0.25">
      <c r="A1596" s="5"/>
      <c r="B1596" s="19" t="s">
        <v>4625</v>
      </c>
      <c r="C1596" s="20" t="s">
        <v>16</v>
      </c>
      <c r="D1596" s="20" t="s">
        <v>13</v>
      </c>
      <c r="E1596" s="10"/>
      <c r="F1596" s="10"/>
    </row>
    <row r="1597" spans="1:6" ht="15.75" customHeight="1" x14ac:dyDescent="0.25">
      <c r="A1597" s="5"/>
      <c r="B1597" s="19" t="s">
        <v>4629</v>
      </c>
      <c r="C1597" s="20" t="s">
        <v>16</v>
      </c>
      <c r="D1597" s="20" t="s">
        <v>13</v>
      </c>
      <c r="E1597" s="10"/>
      <c r="F1597" s="10"/>
    </row>
    <row r="1598" spans="1:6" ht="15.75" customHeight="1" x14ac:dyDescent="0.25">
      <c r="A1598" s="5"/>
      <c r="B1598" s="19" t="s">
        <v>4631</v>
      </c>
      <c r="C1598" s="20" t="s">
        <v>16</v>
      </c>
      <c r="D1598" s="20" t="s">
        <v>13</v>
      </c>
      <c r="E1598" s="10"/>
      <c r="F1598" s="10"/>
    </row>
    <row r="1599" spans="1:6" ht="15.75" customHeight="1" x14ac:dyDescent="0.25">
      <c r="A1599" s="5"/>
      <c r="B1599" s="19" t="s">
        <v>5805</v>
      </c>
      <c r="C1599" s="20" t="s">
        <v>16</v>
      </c>
      <c r="D1599" s="20" t="s">
        <v>13</v>
      </c>
      <c r="E1599" s="10"/>
      <c r="F1599" s="10"/>
    </row>
    <row r="1600" spans="1:6" ht="15.75" customHeight="1" x14ac:dyDescent="0.25">
      <c r="A1600" s="5"/>
      <c r="B1600" s="19" t="s">
        <v>5808</v>
      </c>
      <c r="C1600" s="20" t="s">
        <v>16</v>
      </c>
      <c r="D1600" s="20" t="s">
        <v>13</v>
      </c>
      <c r="E1600" s="10"/>
      <c r="F1600" s="10"/>
    </row>
    <row r="1601" spans="1:6" ht="15.75" customHeight="1" x14ac:dyDescent="0.25">
      <c r="A1601" s="5"/>
      <c r="B1601" s="19" t="s">
        <v>5770</v>
      </c>
      <c r="C1601" s="20" t="s">
        <v>16</v>
      </c>
      <c r="D1601" s="20" t="s">
        <v>128</v>
      </c>
      <c r="E1601" s="10"/>
      <c r="F1601" s="10"/>
    </row>
    <row r="1602" spans="1:6" ht="15.75" customHeight="1" x14ac:dyDescent="0.25">
      <c r="A1602" s="5"/>
      <c r="B1602" s="19" t="s">
        <v>5772</v>
      </c>
      <c r="C1602" s="20" t="s">
        <v>16</v>
      </c>
      <c r="D1602" s="20" t="s">
        <v>128</v>
      </c>
      <c r="E1602" s="10"/>
      <c r="F1602" s="10"/>
    </row>
    <row r="1603" spans="1:6" ht="15.75" customHeight="1" x14ac:dyDescent="0.25">
      <c r="A1603" s="5"/>
      <c r="B1603" s="19" t="s">
        <v>5774</v>
      </c>
      <c r="C1603" s="20" t="s">
        <v>16</v>
      </c>
      <c r="D1603" s="20" t="s">
        <v>128</v>
      </c>
      <c r="E1603" s="10"/>
      <c r="F1603" s="10"/>
    </row>
    <row r="1604" spans="1:6" ht="15.75" customHeight="1" x14ac:dyDescent="0.25">
      <c r="A1604" s="5"/>
      <c r="B1604" s="19" t="s">
        <v>5775</v>
      </c>
      <c r="C1604" s="20" t="s">
        <v>16</v>
      </c>
      <c r="D1604" s="20" t="s">
        <v>128</v>
      </c>
      <c r="E1604" s="10"/>
      <c r="F1604" s="10"/>
    </row>
    <row r="1605" spans="1:6" ht="15.75" customHeight="1" x14ac:dyDescent="0.25">
      <c r="A1605" s="5"/>
      <c r="B1605" s="19" t="s">
        <v>4641</v>
      </c>
      <c r="C1605" s="20" t="s">
        <v>16</v>
      </c>
      <c r="D1605" s="20" t="s">
        <v>13</v>
      </c>
      <c r="E1605" s="10"/>
      <c r="F1605" s="10"/>
    </row>
    <row r="1606" spans="1:6" ht="15.75" customHeight="1" x14ac:dyDescent="0.25">
      <c r="A1606" s="5"/>
      <c r="B1606" s="19" t="s">
        <v>5823</v>
      </c>
      <c r="C1606" s="20" t="s">
        <v>16</v>
      </c>
      <c r="D1606" s="20" t="s">
        <v>128</v>
      </c>
      <c r="E1606" s="10"/>
      <c r="F1606" s="10"/>
    </row>
    <row r="1607" spans="1:6" ht="15.75" customHeight="1" x14ac:dyDescent="0.25">
      <c r="A1607" s="5"/>
      <c r="B1607" s="19" t="s">
        <v>5781</v>
      </c>
      <c r="C1607" s="20" t="s">
        <v>16</v>
      </c>
      <c r="D1607" s="20" t="s">
        <v>128</v>
      </c>
      <c r="E1607" s="10"/>
      <c r="F1607" s="10"/>
    </row>
    <row r="1608" spans="1:6" ht="15.75" customHeight="1" x14ac:dyDescent="0.25">
      <c r="A1608" s="5"/>
      <c r="B1608" s="19" t="s">
        <v>5783</v>
      </c>
      <c r="C1608" s="20" t="s">
        <v>16</v>
      </c>
      <c r="D1608" s="20" t="s">
        <v>128</v>
      </c>
      <c r="E1608" s="10"/>
      <c r="F1608" s="10"/>
    </row>
    <row r="1609" spans="1:6" ht="15.75" customHeight="1" x14ac:dyDescent="0.25">
      <c r="A1609" s="5"/>
      <c r="B1609" s="19" t="s">
        <v>4643</v>
      </c>
      <c r="C1609" s="20" t="s">
        <v>16</v>
      </c>
      <c r="D1609" s="20" t="s">
        <v>13</v>
      </c>
      <c r="E1609" s="10"/>
      <c r="F1609" s="10"/>
    </row>
    <row r="1610" spans="1:6" ht="15.75" customHeight="1" x14ac:dyDescent="0.25">
      <c r="A1610" s="5"/>
      <c r="B1610" s="19" t="s">
        <v>5786</v>
      </c>
      <c r="C1610" s="20" t="s">
        <v>16</v>
      </c>
      <c r="D1610" s="20" t="s">
        <v>128</v>
      </c>
      <c r="E1610" s="10"/>
      <c r="F1610" s="10"/>
    </row>
    <row r="1611" spans="1:6" ht="15.75" customHeight="1" x14ac:dyDescent="0.25">
      <c r="A1611" s="5"/>
      <c r="B1611" s="19" t="s">
        <v>4646</v>
      </c>
      <c r="C1611" s="20" t="s">
        <v>16</v>
      </c>
      <c r="D1611" s="20" t="s">
        <v>13</v>
      </c>
      <c r="E1611" s="10"/>
      <c r="F1611" s="10"/>
    </row>
    <row r="1612" spans="1:6" ht="15.75" customHeight="1" x14ac:dyDescent="0.25">
      <c r="A1612" s="5"/>
      <c r="B1612" s="19" t="s">
        <v>4649</v>
      </c>
      <c r="C1612" s="20" t="s">
        <v>16</v>
      </c>
      <c r="D1612" s="20" t="s">
        <v>13</v>
      </c>
      <c r="E1612" s="10"/>
      <c r="F1612" s="10"/>
    </row>
    <row r="1613" spans="1:6" ht="15.75" customHeight="1" x14ac:dyDescent="0.25">
      <c r="A1613" s="5"/>
      <c r="B1613" s="19" t="s">
        <v>5839</v>
      </c>
      <c r="C1613" s="20" t="s">
        <v>16</v>
      </c>
      <c r="D1613" s="20" t="s">
        <v>128</v>
      </c>
      <c r="E1613" s="10"/>
      <c r="F1613" s="10"/>
    </row>
    <row r="1614" spans="1:6" ht="15.75" customHeight="1" x14ac:dyDescent="0.25">
      <c r="A1614" s="5"/>
      <c r="B1614" s="19" t="s">
        <v>5787</v>
      </c>
      <c r="C1614" s="20" t="s">
        <v>16</v>
      </c>
      <c r="D1614" s="20" t="s">
        <v>128</v>
      </c>
      <c r="E1614" s="10"/>
      <c r="F1614" s="10"/>
    </row>
    <row r="1615" spans="1:6" ht="15.75" customHeight="1" x14ac:dyDescent="0.25">
      <c r="A1615" s="5"/>
      <c r="B1615" s="19" t="s">
        <v>4652</v>
      </c>
      <c r="C1615" s="20" t="s">
        <v>16</v>
      </c>
      <c r="D1615" s="20" t="s">
        <v>13</v>
      </c>
      <c r="E1615" s="10"/>
      <c r="F1615" s="10"/>
    </row>
    <row r="1616" spans="1:6" ht="15.75" customHeight="1" x14ac:dyDescent="0.25">
      <c r="A1616" s="5"/>
      <c r="B1616" s="19" t="s">
        <v>5789</v>
      </c>
      <c r="C1616" s="20" t="s">
        <v>16</v>
      </c>
      <c r="D1616" s="20" t="s">
        <v>128</v>
      </c>
      <c r="E1616" s="10"/>
      <c r="F1616" s="10"/>
    </row>
    <row r="1617" spans="1:6" ht="15.75" customHeight="1" x14ac:dyDescent="0.25">
      <c r="A1617" s="5"/>
      <c r="B1617" s="19" t="s">
        <v>5791</v>
      </c>
      <c r="C1617" s="20" t="s">
        <v>16</v>
      </c>
      <c r="D1617" s="20" t="s">
        <v>128</v>
      </c>
      <c r="E1617" s="10"/>
      <c r="F1617" s="10"/>
    </row>
    <row r="1618" spans="1:6" ht="15.75" customHeight="1" x14ac:dyDescent="0.25">
      <c r="A1618" s="5"/>
      <c r="B1618" s="19" t="s">
        <v>5793</v>
      </c>
      <c r="C1618" s="20" t="s">
        <v>16</v>
      </c>
      <c r="D1618" s="20" t="s">
        <v>128</v>
      </c>
      <c r="E1618" s="10"/>
      <c r="F1618" s="10"/>
    </row>
    <row r="1619" spans="1:6" ht="15.75" customHeight="1" x14ac:dyDescent="0.25">
      <c r="A1619" s="5"/>
      <c r="B1619" s="19" t="s">
        <v>5796</v>
      </c>
      <c r="C1619" s="20" t="s">
        <v>16</v>
      </c>
      <c r="D1619" s="20" t="s">
        <v>128</v>
      </c>
      <c r="E1619" s="10"/>
      <c r="F1619" s="10"/>
    </row>
    <row r="1620" spans="1:6" ht="15.75" customHeight="1" x14ac:dyDescent="0.25">
      <c r="A1620" s="5"/>
      <c r="B1620" s="19" t="s">
        <v>5799</v>
      </c>
      <c r="C1620" s="20" t="s">
        <v>16</v>
      </c>
      <c r="D1620" s="20" t="s">
        <v>128</v>
      </c>
      <c r="E1620" s="10"/>
      <c r="F1620" s="10"/>
    </row>
    <row r="1621" spans="1:6" ht="15.75" customHeight="1" x14ac:dyDescent="0.25">
      <c r="A1621" s="5"/>
      <c r="B1621" s="19" t="s">
        <v>5801</v>
      </c>
      <c r="C1621" s="20" t="s">
        <v>16</v>
      </c>
      <c r="D1621" s="20" t="s">
        <v>128</v>
      </c>
      <c r="E1621" s="10"/>
      <c r="F1621" s="10"/>
    </row>
    <row r="1622" spans="1:6" ht="15.75" customHeight="1" x14ac:dyDescent="0.25">
      <c r="A1622" s="5"/>
      <c r="B1622" s="19" t="s">
        <v>5804</v>
      </c>
      <c r="C1622" s="20" t="s">
        <v>16</v>
      </c>
      <c r="D1622" s="20" t="s">
        <v>128</v>
      </c>
      <c r="E1622" s="10"/>
      <c r="F1622" s="10"/>
    </row>
    <row r="1623" spans="1:6" ht="15.75" customHeight="1" x14ac:dyDescent="0.25">
      <c r="A1623" s="5"/>
      <c r="B1623" s="19" t="s">
        <v>5807</v>
      </c>
      <c r="C1623" s="20" t="s">
        <v>16</v>
      </c>
      <c r="D1623" s="20" t="s">
        <v>128</v>
      </c>
      <c r="E1623" s="10"/>
      <c r="F1623" s="10"/>
    </row>
    <row r="1624" spans="1:6" ht="15.75" customHeight="1" x14ac:dyDescent="0.25">
      <c r="A1624" s="5"/>
      <c r="B1624" s="19" t="s">
        <v>5862</v>
      </c>
      <c r="C1624" s="20" t="s">
        <v>16</v>
      </c>
      <c r="D1624" s="20" t="s">
        <v>128</v>
      </c>
      <c r="E1624" s="10"/>
      <c r="F1624" s="10"/>
    </row>
    <row r="1625" spans="1:6" ht="15.75" customHeight="1" x14ac:dyDescent="0.25">
      <c r="A1625" s="5"/>
      <c r="B1625" s="19" t="s">
        <v>5813</v>
      </c>
      <c r="C1625" s="20" t="s">
        <v>16</v>
      </c>
      <c r="D1625" s="20" t="s">
        <v>128</v>
      </c>
      <c r="E1625" s="10"/>
      <c r="F1625" s="10"/>
    </row>
    <row r="1626" spans="1:6" ht="15.75" customHeight="1" x14ac:dyDescent="0.25">
      <c r="A1626" s="5"/>
      <c r="B1626" s="19" t="s">
        <v>5871</v>
      </c>
      <c r="C1626" s="20" t="s">
        <v>16</v>
      </c>
      <c r="D1626" s="20" t="s">
        <v>128</v>
      </c>
      <c r="E1626" s="10"/>
      <c r="F1626" s="10"/>
    </row>
    <row r="1627" spans="1:6" ht="15.75" customHeight="1" x14ac:dyDescent="0.25">
      <c r="A1627" s="5"/>
      <c r="B1627" s="19" t="s">
        <v>5873</v>
      </c>
      <c r="C1627" s="20" t="s">
        <v>16</v>
      </c>
      <c r="D1627" s="20" t="s">
        <v>128</v>
      </c>
      <c r="E1627" s="10"/>
      <c r="F1627" s="10"/>
    </row>
    <row r="1628" spans="1:6" ht="15.75" customHeight="1" x14ac:dyDescent="0.25">
      <c r="A1628" s="5"/>
      <c r="B1628" s="19" t="s">
        <v>5819</v>
      </c>
      <c r="C1628" s="20" t="s">
        <v>16</v>
      </c>
      <c r="D1628" s="20" t="s">
        <v>128</v>
      </c>
      <c r="E1628" s="10"/>
      <c r="F1628" s="10"/>
    </row>
    <row r="1629" spans="1:6" ht="15.75" customHeight="1" x14ac:dyDescent="0.25">
      <c r="A1629" s="5"/>
      <c r="B1629" s="19" t="s">
        <v>5822</v>
      </c>
      <c r="C1629" s="20" t="s">
        <v>16</v>
      </c>
      <c r="D1629" s="20" t="s">
        <v>128</v>
      </c>
      <c r="E1629" s="10"/>
      <c r="F1629" s="10"/>
    </row>
    <row r="1630" spans="1:6" ht="15.75" customHeight="1" x14ac:dyDescent="0.25">
      <c r="A1630" s="5"/>
      <c r="B1630" s="19" t="s">
        <v>5826</v>
      </c>
      <c r="C1630" s="20" t="s">
        <v>16</v>
      </c>
      <c r="D1630" s="20" t="s">
        <v>128</v>
      </c>
      <c r="E1630" s="10"/>
      <c r="F1630" s="10"/>
    </row>
    <row r="1631" spans="1:6" ht="15.75" customHeight="1" x14ac:dyDescent="0.25">
      <c r="A1631" s="5"/>
      <c r="B1631" s="19" t="s">
        <v>5880</v>
      </c>
      <c r="C1631" s="20" t="s">
        <v>16</v>
      </c>
      <c r="D1631" s="20" t="s">
        <v>128</v>
      </c>
      <c r="E1631" s="10"/>
      <c r="F1631" s="10"/>
    </row>
    <row r="1632" spans="1:6" ht="15.75" customHeight="1" x14ac:dyDescent="0.25">
      <c r="A1632" s="5"/>
      <c r="B1632" s="19" t="s">
        <v>5830</v>
      </c>
      <c r="C1632" s="20" t="s">
        <v>16</v>
      </c>
      <c r="D1632" s="20" t="s">
        <v>128</v>
      </c>
      <c r="E1632" s="10"/>
      <c r="F1632" s="10"/>
    </row>
    <row r="1633" spans="1:6" ht="15.75" customHeight="1" x14ac:dyDescent="0.25">
      <c r="A1633" s="5"/>
      <c r="B1633" s="19" t="s">
        <v>5832</v>
      </c>
      <c r="C1633" s="20" t="s">
        <v>16</v>
      </c>
      <c r="D1633" s="20" t="s">
        <v>128</v>
      </c>
      <c r="E1633" s="10"/>
      <c r="F1633" s="10"/>
    </row>
    <row r="1634" spans="1:6" ht="15.75" customHeight="1" x14ac:dyDescent="0.25">
      <c r="A1634" s="5"/>
      <c r="B1634" s="19" t="s">
        <v>5834</v>
      </c>
      <c r="C1634" s="20" t="s">
        <v>16</v>
      </c>
      <c r="D1634" s="20" t="s">
        <v>128</v>
      </c>
      <c r="E1634" s="10"/>
      <c r="F1634" s="10"/>
    </row>
    <row r="1635" spans="1:6" ht="15.75" customHeight="1" x14ac:dyDescent="0.25">
      <c r="A1635" s="5"/>
      <c r="B1635" s="19" t="s">
        <v>5837</v>
      </c>
      <c r="C1635" s="20" t="s">
        <v>16</v>
      </c>
      <c r="D1635" s="20" t="s">
        <v>128</v>
      </c>
      <c r="E1635" s="10"/>
      <c r="F1635" s="10"/>
    </row>
    <row r="1636" spans="1:6" ht="15.75" customHeight="1" x14ac:dyDescent="0.25">
      <c r="A1636" s="5"/>
      <c r="B1636" s="19" t="s">
        <v>5838</v>
      </c>
      <c r="C1636" s="20" t="s">
        <v>16</v>
      </c>
      <c r="D1636" s="20" t="s">
        <v>128</v>
      </c>
      <c r="E1636" s="10"/>
      <c r="F1636" s="10"/>
    </row>
    <row r="1637" spans="1:6" ht="15.75" customHeight="1" x14ac:dyDescent="0.25">
      <c r="A1637" s="5"/>
      <c r="B1637" s="19" t="s">
        <v>5840</v>
      </c>
      <c r="C1637" s="20" t="s">
        <v>16</v>
      </c>
      <c r="D1637" s="20" t="s">
        <v>128</v>
      </c>
      <c r="E1637" s="10"/>
      <c r="F1637" s="10"/>
    </row>
    <row r="1638" spans="1:6" ht="15.75" customHeight="1" x14ac:dyDescent="0.25">
      <c r="A1638" s="5"/>
      <c r="B1638" s="19" t="s">
        <v>5843</v>
      </c>
      <c r="C1638" s="20" t="s">
        <v>16</v>
      </c>
      <c r="D1638" s="20" t="s">
        <v>128</v>
      </c>
      <c r="E1638" s="10"/>
      <c r="F1638" s="10"/>
    </row>
    <row r="1639" spans="1:6" ht="15.75" customHeight="1" x14ac:dyDescent="0.25">
      <c r="A1639" s="5"/>
      <c r="B1639" s="19" t="s">
        <v>4660</v>
      </c>
      <c r="C1639" s="20" t="s">
        <v>16</v>
      </c>
      <c r="D1639" s="20" t="s">
        <v>128</v>
      </c>
      <c r="E1639" s="10"/>
      <c r="F1639" s="10"/>
    </row>
    <row r="1640" spans="1:6" ht="15.75" customHeight="1" x14ac:dyDescent="0.25">
      <c r="A1640" s="5"/>
      <c r="B1640" s="19" t="s">
        <v>4663</v>
      </c>
      <c r="C1640" s="20" t="s">
        <v>16</v>
      </c>
      <c r="D1640" s="20" t="s">
        <v>128</v>
      </c>
      <c r="E1640" s="10"/>
      <c r="F1640" s="10"/>
    </row>
    <row r="1641" spans="1:6" ht="15.75" customHeight="1" x14ac:dyDescent="0.25">
      <c r="A1641" s="5"/>
      <c r="B1641" s="19" t="s">
        <v>5895</v>
      </c>
      <c r="C1641" s="20" t="s">
        <v>16</v>
      </c>
      <c r="D1641" s="20" t="s">
        <v>128</v>
      </c>
      <c r="E1641" s="10"/>
      <c r="F1641" s="10"/>
    </row>
    <row r="1642" spans="1:6" ht="15.75" customHeight="1" x14ac:dyDescent="0.25">
      <c r="A1642" s="5"/>
      <c r="B1642" s="19" t="s">
        <v>5899</v>
      </c>
      <c r="C1642" s="20" t="s">
        <v>16</v>
      </c>
      <c r="D1642" s="20" t="s">
        <v>13</v>
      </c>
      <c r="E1642" s="10"/>
      <c r="F1642" s="10"/>
    </row>
    <row r="1643" spans="1:6" ht="15.75" customHeight="1" x14ac:dyDescent="0.25">
      <c r="A1643" s="5"/>
      <c r="B1643" s="19" t="s">
        <v>5849</v>
      </c>
      <c r="C1643" s="20" t="s">
        <v>16</v>
      </c>
      <c r="D1643" s="20" t="s">
        <v>128</v>
      </c>
      <c r="E1643" s="10"/>
      <c r="F1643" s="10"/>
    </row>
    <row r="1644" spans="1:6" ht="15.75" customHeight="1" x14ac:dyDescent="0.25">
      <c r="A1644" s="5"/>
      <c r="B1644" s="19" t="s">
        <v>5853</v>
      </c>
      <c r="C1644" s="20" t="s">
        <v>16</v>
      </c>
      <c r="D1644" s="20" t="s">
        <v>128</v>
      </c>
      <c r="E1644" s="10"/>
      <c r="F1644" s="10"/>
    </row>
    <row r="1645" spans="1:6" ht="15.75" customHeight="1" x14ac:dyDescent="0.25">
      <c r="A1645" s="5"/>
      <c r="B1645" s="19" t="s">
        <v>4665</v>
      </c>
      <c r="C1645" s="20" t="s">
        <v>16</v>
      </c>
      <c r="D1645" s="20" t="s">
        <v>128</v>
      </c>
      <c r="E1645" s="10"/>
      <c r="F1645" s="10"/>
    </row>
    <row r="1646" spans="1:6" ht="15.75" customHeight="1" x14ac:dyDescent="0.25">
      <c r="A1646" s="5"/>
      <c r="B1646" s="19" t="s">
        <v>5858</v>
      </c>
      <c r="C1646" s="20" t="s">
        <v>16</v>
      </c>
      <c r="D1646" s="20" t="s">
        <v>128</v>
      </c>
      <c r="E1646" s="10"/>
      <c r="F1646" s="10"/>
    </row>
    <row r="1647" spans="1:6" ht="15.75" customHeight="1" x14ac:dyDescent="0.25">
      <c r="A1647" s="5"/>
      <c r="B1647" s="19" t="s">
        <v>5861</v>
      </c>
      <c r="C1647" s="20" t="s">
        <v>16</v>
      </c>
      <c r="D1647" s="20" t="s">
        <v>128</v>
      </c>
      <c r="E1647" s="10"/>
      <c r="F1647" s="10"/>
    </row>
    <row r="1648" spans="1:6" ht="15.75" customHeight="1" x14ac:dyDescent="0.25">
      <c r="A1648" s="5"/>
      <c r="B1648" s="19" t="s">
        <v>5865</v>
      </c>
      <c r="C1648" s="20" t="s">
        <v>16</v>
      </c>
      <c r="D1648" s="20" t="s">
        <v>128</v>
      </c>
      <c r="E1648" s="10"/>
      <c r="F1648" s="10"/>
    </row>
    <row r="1649" spans="1:6" ht="15.75" customHeight="1" x14ac:dyDescent="0.25">
      <c r="A1649" s="27"/>
      <c r="B1649" s="19" t="s">
        <v>5869</v>
      </c>
      <c r="C1649" s="20" t="s">
        <v>16</v>
      </c>
      <c r="D1649" s="20" t="s">
        <v>128</v>
      </c>
      <c r="E1649" s="10"/>
      <c r="F1649" s="10"/>
    </row>
    <row r="1650" spans="1:6" ht="15.75" customHeight="1" x14ac:dyDescent="0.25">
      <c r="A1650" s="27"/>
      <c r="B1650" s="19" t="s">
        <v>5919</v>
      </c>
      <c r="C1650" s="20" t="s">
        <v>16</v>
      </c>
      <c r="D1650" s="20" t="s">
        <v>128</v>
      </c>
      <c r="E1650" s="10"/>
      <c r="F1650" s="10"/>
    </row>
    <row r="1651" spans="1:6" ht="15.75" customHeight="1" x14ac:dyDescent="0.25">
      <c r="A1651" s="27"/>
      <c r="B1651" s="19" t="s">
        <v>5874</v>
      </c>
      <c r="C1651" s="20" t="s">
        <v>16</v>
      </c>
      <c r="D1651" s="20" t="s">
        <v>128</v>
      </c>
      <c r="E1651" s="10"/>
      <c r="F1651" s="10"/>
    </row>
    <row r="1652" spans="1:6" ht="15.75" customHeight="1" x14ac:dyDescent="0.25">
      <c r="A1652" s="27"/>
      <c r="B1652" s="19" t="s">
        <v>5924</v>
      </c>
      <c r="C1652" s="20" t="s">
        <v>16</v>
      </c>
      <c r="D1652" s="20" t="s">
        <v>128</v>
      </c>
      <c r="E1652" s="10"/>
      <c r="F1652" s="10"/>
    </row>
    <row r="1653" spans="1:6" ht="15.75" customHeight="1" x14ac:dyDescent="0.25">
      <c r="A1653" s="27"/>
      <c r="B1653" s="19" t="s">
        <v>5879</v>
      </c>
      <c r="C1653" s="20" t="s">
        <v>16</v>
      </c>
      <c r="D1653" s="20" t="s">
        <v>128</v>
      </c>
      <c r="E1653" s="10"/>
      <c r="F1653" s="10"/>
    </row>
    <row r="1654" spans="1:6" ht="15.75" customHeight="1" x14ac:dyDescent="0.25">
      <c r="A1654" s="27"/>
      <c r="B1654" s="19" t="s">
        <v>5929</v>
      </c>
      <c r="C1654" s="20" t="s">
        <v>16</v>
      </c>
      <c r="D1654" s="20" t="s">
        <v>128</v>
      </c>
      <c r="E1654" s="10"/>
      <c r="F1654" s="10"/>
    </row>
    <row r="1655" spans="1:6" ht="15.75" customHeight="1" x14ac:dyDescent="0.25">
      <c r="A1655" s="27"/>
      <c r="B1655" s="19" t="s">
        <v>5882</v>
      </c>
      <c r="C1655" s="20" t="s">
        <v>16</v>
      </c>
      <c r="D1655" s="20" t="s">
        <v>128</v>
      </c>
      <c r="E1655" s="10"/>
      <c r="F1655" s="10"/>
    </row>
    <row r="1656" spans="1:6" ht="15.75" customHeight="1" x14ac:dyDescent="0.25">
      <c r="A1656" s="27"/>
      <c r="B1656" s="19" t="s">
        <v>5885</v>
      </c>
      <c r="C1656" s="20" t="s">
        <v>16</v>
      </c>
      <c r="D1656" s="20" t="s">
        <v>128</v>
      </c>
      <c r="E1656" s="10"/>
      <c r="F1656" s="10"/>
    </row>
    <row r="1657" spans="1:6" ht="15.75" customHeight="1" x14ac:dyDescent="0.25">
      <c r="A1657" s="27"/>
      <c r="B1657" s="19" t="s">
        <v>5887</v>
      </c>
      <c r="C1657" s="20" t="s">
        <v>16</v>
      </c>
      <c r="D1657" s="20" t="s">
        <v>128</v>
      </c>
      <c r="E1657" s="10"/>
      <c r="F1657" s="10"/>
    </row>
    <row r="1658" spans="1:6" ht="15.75" customHeight="1" x14ac:dyDescent="0.25">
      <c r="A1658" s="27"/>
      <c r="B1658" s="19" t="s">
        <v>5888</v>
      </c>
      <c r="C1658" s="20" t="s">
        <v>16</v>
      </c>
      <c r="D1658" s="20" t="s">
        <v>128</v>
      </c>
      <c r="E1658" s="10"/>
      <c r="F1658" s="10"/>
    </row>
    <row r="1659" spans="1:6" ht="15.75" customHeight="1" x14ac:dyDescent="0.25">
      <c r="A1659" s="27"/>
      <c r="B1659" s="19" t="s">
        <v>5891</v>
      </c>
      <c r="C1659" s="20" t="s">
        <v>16</v>
      </c>
      <c r="D1659" s="20" t="s">
        <v>128</v>
      </c>
      <c r="E1659" s="10"/>
      <c r="F1659" s="10"/>
    </row>
    <row r="1660" spans="1:6" ht="15.75" customHeight="1" x14ac:dyDescent="0.25">
      <c r="A1660" s="27"/>
      <c r="B1660" s="19" t="s">
        <v>4659</v>
      </c>
      <c r="C1660" s="20" t="s">
        <v>16</v>
      </c>
      <c r="D1660" s="20" t="s">
        <v>13</v>
      </c>
      <c r="E1660" s="10"/>
      <c r="F1660" s="10"/>
    </row>
    <row r="1661" spans="1:6" ht="15.75" customHeight="1" x14ac:dyDescent="0.25">
      <c r="A1661" s="27"/>
      <c r="B1661" s="19" t="s">
        <v>5893</v>
      </c>
      <c r="C1661" s="20" t="s">
        <v>16</v>
      </c>
      <c r="D1661" s="20" t="s">
        <v>128</v>
      </c>
      <c r="E1661" s="10"/>
      <c r="F1661" s="10"/>
    </row>
    <row r="1662" spans="1:6" ht="15.75" customHeight="1" x14ac:dyDescent="0.25">
      <c r="A1662" s="27"/>
      <c r="B1662" s="19" t="s">
        <v>5894</v>
      </c>
      <c r="C1662" s="20" t="s">
        <v>16</v>
      </c>
      <c r="D1662" s="20" t="s">
        <v>128</v>
      </c>
      <c r="E1662" s="10"/>
      <c r="F1662" s="10"/>
    </row>
    <row r="1663" spans="1:6" ht="15.75" customHeight="1" x14ac:dyDescent="0.25">
      <c r="A1663" s="27"/>
      <c r="B1663" s="19" t="s">
        <v>4662</v>
      </c>
      <c r="C1663" s="20" t="s">
        <v>16</v>
      </c>
      <c r="D1663" s="20" t="s">
        <v>13</v>
      </c>
      <c r="E1663" s="10"/>
      <c r="F1663" s="10"/>
    </row>
    <row r="1664" spans="1:6" ht="15.75" customHeight="1" x14ac:dyDescent="0.25">
      <c r="A1664" s="27"/>
      <c r="B1664" s="19" t="s">
        <v>4664</v>
      </c>
      <c r="C1664" s="20" t="s">
        <v>16</v>
      </c>
      <c r="D1664" s="20" t="s">
        <v>13</v>
      </c>
      <c r="E1664" s="10"/>
      <c r="F1664" s="10"/>
    </row>
    <row r="1665" spans="1:6" ht="15.75" customHeight="1" x14ac:dyDescent="0.25">
      <c r="A1665" s="27"/>
      <c r="B1665" s="19" t="s">
        <v>5898</v>
      </c>
      <c r="C1665" s="20" t="s">
        <v>16</v>
      </c>
      <c r="D1665" s="20" t="s">
        <v>128</v>
      </c>
      <c r="E1665" s="10"/>
      <c r="F1665" s="10"/>
    </row>
    <row r="1666" spans="1:6" ht="15.75" customHeight="1" x14ac:dyDescent="0.25">
      <c r="A1666" s="27"/>
      <c r="B1666" s="19" t="s">
        <v>5902</v>
      </c>
      <c r="C1666" s="20" t="s">
        <v>16</v>
      </c>
      <c r="D1666" s="20" t="s">
        <v>128</v>
      </c>
      <c r="E1666" s="10"/>
      <c r="F1666" s="10"/>
    </row>
    <row r="1667" spans="1:6" ht="15.75" customHeight="1" x14ac:dyDescent="0.25">
      <c r="A1667" s="27"/>
      <c r="B1667" s="19" t="s">
        <v>5904</v>
      </c>
      <c r="C1667" s="20" t="s">
        <v>16</v>
      </c>
      <c r="D1667" s="20" t="s">
        <v>128</v>
      </c>
      <c r="E1667" s="10"/>
      <c r="F1667" s="10"/>
    </row>
    <row r="1668" spans="1:6" ht="15.75" customHeight="1" x14ac:dyDescent="0.25">
      <c r="A1668" s="27"/>
      <c r="B1668" s="19" t="s">
        <v>5908</v>
      </c>
      <c r="C1668" s="20" t="s">
        <v>16</v>
      </c>
      <c r="D1668" s="20" t="s">
        <v>128</v>
      </c>
      <c r="E1668" s="10"/>
      <c r="F1668" s="10"/>
    </row>
    <row r="1669" spans="1:6" ht="15.75" customHeight="1" x14ac:dyDescent="0.25">
      <c r="A1669" s="27"/>
      <c r="B1669" s="19" t="s">
        <v>5957</v>
      </c>
      <c r="C1669" s="20" t="s">
        <v>16</v>
      </c>
      <c r="D1669" s="20" t="s">
        <v>13</v>
      </c>
      <c r="E1669" s="10"/>
      <c r="F1669" s="10"/>
    </row>
    <row r="1670" spans="1:6" ht="15.75" customHeight="1" x14ac:dyDescent="0.25">
      <c r="A1670" s="27"/>
      <c r="B1670" s="19" t="s">
        <v>5911</v>
      </c>
      <c r="C1670" s="20" t="s">
        <v>16</v>
      </c>
      <c r="D1670" s="20" t="s">
        <v>128</v>
      </c>
      <c r="E1670" s="10"/>
      <c r="F1670" s="10"/>
    </row>
    <row r="1671" spans="1:6" ht="15.75" customHeight="1" x14ac:dyDescent="0.25">
      <c r="A1671" s="27"/>
      <c r="B1671" s="19" t="s">
        <v>5912</v>
      </c>
      <c r="C1671" s="20" t="s">
        <v>16</v>
      </c>
      <c r="D1671" s="20" t="s">
        <v>128</v>
      </c>
      <c r="E1671" s="10"/>
      <c r="F1671" s="10"/>
    </row>
    <row r="1672" spans="1:6" ht="15.75" customHeight="1" x14ac:dyDescent="0.25">
      <c r="A1672" s="27"/>
      <c r="B1672" s="19" t="s">
        <v>5915</v>
      </c>
      <c r="C1672" s="20" t="s">
        <v>16</v>
      </c>
      <c r="D1672" s="20" t="s">
        <v>128</v>
      </c>
      <c r="E1672" s="10"/>
      <c r="F1672" s="10"/>
    </row>
    <row r="1673" spans="1:6" ht="15.75" customHeight="1" x14ac:dyDescent="0.25">
      <c r="A1673" s="27"/>
      <c r="B1673" s="19" t="s">
        <v>13385</v>
      </c>
      <c r="C1673" s="20" t="s">
        <v>16</v>
      </c>
      <c r="D1673" s="20" t="s">
        <v>128</v>
      </c>
      <c r="E1673" s="10"/>
      <c r="F1673" s="10"/>
    </row>
    <row r="1674" spans="1:6" ht="15.75" customHeight="1" x14ac:dyDescent="0.25">
      <c r="A1674" s="27"/>
      <c r="B1674" s="19" t="s">
        <v>5920</v>
      </c>
      <c r="C1674" s="20" t="s">
        <v>16</v>
      </c>
      <c r="D1674" s="20" t="s">
        <v>128</v>
      </c>
      <c r="E1674" s="10"/>
      <c r="F1674" s="10"/>
    </row>
    <row r="1675" spans="1:6" ht="15.75" customHeight="1" x14ac:dyDescent="0.25">
      <c r="A1675" s="27"/>
      <c r="B1675" s="19" t="s">
        <v>5922</v>
      </c>
      <c r="C1675" s="20" t="s">
        <v>16</v>
      </c>
      <c r="D1675" s="20" t="s">
        <v>128</v>
      </c>
      <c r="E1675" s="10"/>
      <c r="F1675" s="10"/>
    </row>
    <row r="1676" spans="1:6" ht="15.75" customHeight="1" x14ac:dyDescent="0.25">
      <c r="A1676" s="27"/>
      <c r="B1676" s="19" t="s">
        <v>5926</v>
      </c>
      <c r="C1676" s="20" t="s">
        <v>16</v>
      </c>
      <c r="D1676" s="20" t="s">
        <v>128</v>
      </c>
      <c r="E1676" s="10"/>
      <c r="F1676" s="10"/>
    </row>
    <row r="1677" spans="1:6" ht="15.75" customHeight="1" x14ac:dyDescent="0.25">
      <c r="A1677" s="27"/>
      <c r="B1677" s="19" t="s">
        <v>5928</v>
      </c>
      <c r="C1677" s="20" t="s">
        <v>16</v>
      </c>
      <c r="D1677" s="20" t="s">
        <v>128</v>
      </c>
      <c r="E1677" s="10"/>
      <c r="F1677" s="10"/>
    </row>
    <row r="1678" spans="1:6" ht="15.75" customHeight="1" x14ac:dyDescent="0.25">
      <c r="A1678" s="27"/>
      <c r="B1678" s="19" t="s">
        <v>5930</v>
      </c>
      <c r="C1678" s="20" t="s">
        <v>16</v>
      </c>
      <c r="D1678" s="20" t="s">
        <v>128</v>
      </c>
      <c r="E1678" s="10"/>
      <c r="F1678" s="10"/>
    </row>
    <row r="1679" spans="1:6" ht="15.75" customHeight="1" x14ac:dyDescent="0.25">
      <c r="A1679" s="27"/>
      <c r="B1679" s="19" t="s">
        <v>5932</v>
      </c>
      <c r="C1679" s="20" t="s">
        <v>16</v>
      </c>
      <c r="D1679" s="20" t="s">
        <v>128</v>
      </c>
      <c r="E1679" s="10"/>
      <c r="F1679" s="10"/>
    </row>
    <row r="1680" spans="1:6" ht="15.75" customHeight="1" x14ac:dyDescent="0.25">
      <c r="A1680" s="27"/>
      <c r="B1680" s="19" t="s">
        <v>5934</v>
      </c>
      <c r="C1680" s="20" t="s">
        <v>16</v>
      </c>
      <c r="D1680" s="20" t="s">
        <v>128</v>
      </c>
      <c r="E1680" s="10"/>
      <c r="F1680" s="10"/>
    </row>
    <row r="1681" spans="1:6" ht="15.75" customHeight="1" x14ac:dyDescent="0.25">
      <c r="A1681" s="27"/>
      <c r="B1681" s="19" t="s">
        <v>5937</v>
      </c>
      <c r="C1681" s="20" t="s">
        <v>16</v>
      </c>
      <c r="D1681" s="20" t="s">
        <v>128</v>
      </c>
      <c r="E1681" s="10"/>
      <c r="F1681" s="10"/>
    </row>
    <row r="1682" spans="1:6" ht="15.75" customHeight="1" x14ac:dyDescent="0.25">
      <c r="A1682" s="27"/>
      <c r="B1682" s="19" t="s">
        <v>5938</v>
      </c>
      <c r="C1682" s="20" t="s">
        <v>16</v>
      </c>
      <c r="D1682" s="20" t="s">
        <v>128</v>
      </c>
      <c r="E1682" s="10"/>
      <c r="F1682" s="10"/>
    </row>
    <row r="1683" spans="1:6" ht="15.75" customHeight="1" x14ac:dyDescent="0.25">
      <c r="A1683" s="27"/>
      <c r="B1683" s="19" t="s">
        <v>5940</v>
      </c>
      <c r="C1683" s="20" t="s">
        <v>16</v>
      </c>
      <c r="D1683" s="20" t="s">
        <v>128</v>
      </c>
      <c r="E1683" s="10"/>
      <c r="F1683" s="10"/>
    </row>
    <row r="1684" spans="1:6" ht="15.75" customHeight="1" x14ac:dyDescent="0.25">
      <c r="A1684" s="27"/>
      <c r="B1684" s="19" t="s">
        <v>5942</v>
      </c>
      <c r="C1684" s="20" t="s">
        <v>16</v>
      </c>
      <c r="D1684" s="20" t="s">
        <v>128</v>
      </c>
      <c r="E1684" s="10"/>
      <c r="F1684" s="10"/>
    </row>
    <row r="1685" spans="1:6" ht="15.75" customHeight="1" x14ac:dyDescent="0.25">
      <c r="A1685" s="27"/>
      <c r="B1685" s="19" t="s">
        <v>5944</v>
      </c>
      <c r="C1685" s="20" t="s">
        <v>16</v>
      </c>
      <c r="D1685" s="20" t="s">
        <v>128</v>
      </c>
      <c r="E1685" s="10"/>
      <c r="F1685" s="10"/>
    </row>
    <row r="1686" spans="1:6" ht="15.75" customHeight="1" x14ac:dyDescent="0.25">
      <c r="A1686" s="27"/>
      <c r="B1686" s="19" t="s">
        <v>5945</v>
      </c>
      <c r="C1686" s="20" t="s">
        <v>16</v>
      </c>
      <c r="D1686" s="20" t="s">
        <v>128</v>
      </c>
      <c r="E1686" s="10"/>
      <c r="F1686" s="10"/>
    </row>
    <row r="1687" spans="1:6" ht="15.75" customHeight="1" x14ac:dyDescent="0.25">
      <c r="A1687" s="27"/>
      <c r="B1687" s="19" t="s">
        <v>5998</v>
      </c>
      <c r="C1687" s="20" t="s">
        <v>16</v>
      </c>
      <c r="D1687" s="20" t="s">
        <v>13</v>
      </c>
      <c r="E1687" s="10"/>
      <c r="F1687" s="10"/>
    </row>
    <row r="1688" spans="1:6" ht="15.75" customHeight="1" x14ac:dyDescent="0.25">
      <c r="A1688" s="27"/>
      <c r="B1688" s="19" t="s">
        <v>5947</v>
      </c>
      <c r="C1688" s="20" t="s">
        <v>16</v>
      </c>
      <c r="D1688" s="20" t="s">
        <v>128</v>
      </c>
      <c r="E1688" s="10"/>
      <c r="F1688" s="10"/>
    </row>
    <row r="1689" spans="1:6" ht="15.75" customHeight="1" x14ac:dyDescent="0.25">
      <c r="A1689" s="27"/>
      <c r="B1689" s="19" t="s">
        <v>13386</v>
      </c>
      <c r="C1689" s="20" t="s">
        <v>16</v>
      </c>
      <c r="D1689" s="20" t="s">
        <v>128</v>
      </c>
      <c r="E1689" s="10"/>
      <c r="F1689" s="10"/>
    </row>
    <row r="1690" spans="1:6" ht="15.75" customHeight="1" x14ac:dyDescent="0.25">
      <c r="A1690" s="27"/>
      <c r="B1690" s="19" t="s">
        <v>5950</v>
      </c>
      <c r="C1690" s="20" t="s">
        <v>16</v>
      </c>
      <c r="D1690" s="20" t="s">
        <v>128</v>
      </c>
      <c r="E1690" s="10"/>
      <c r="F1690" s="10"/>
    </row>
    <row r="1691" spans="1:6" ht="15.75" customHeight="1" x14ac:dyDescent="0.25">
      <c r="A1691" s="27"/>
      <c r="B1691" s="19" t="s">
        <v>5952</v>
      </c>
      <c r="C1691" s="20" t="s">
        <v>16</v>
      </c>
      <c r="D1691" s="20" t="s">
        <v>128</v>
      </c>
      <c r="E1691" s="10"/>
      <c r="F1691" s="10"/>
    </row>
    <row r="1692" spans="1:6" ht="15.75" customHeight="1" x14ac:dyDescent="0.25">
      <c r="A1692" s="27"/>
      <c r="B1692" s="19" t="s">
        <v>6011</v>
      </c>
      <c r="C1692" s="20" t="s">
        <v>16</v>
      </c>
      <c r="D1692" s="20" t="s">
        <v>128</v>
      </c>
      <c r="E1692" s="10"/>
      <c r="F1692" s="10"/>
    </row>
    <row r="1693" spans="1:6" ht="15.75" customHeight="1" x14ac:dyDescent="0.25">
      <c r="A1693" s="27"/>
      <c r="B1693" s="19" t="s">
        <v>6014</v>
      </c>
      <c r="C1693" s="20" t="s">
        <v>16</v>
      </c>
      <c r="D1693" s="20" t="s">
        <v>128</v>
      </c>
      <c r="E1693" s="10"/>
      <c r="F1693" s="10"/>
    </row>
    <row r="1694" spans="1:6" ht="15.75" customHeight="1" x14ac:dyDescent="0.25">
      <c r="A1694" s="27"/>
      <c r="B1694" s="19" t="s">
        <v>6016</v>
      </c>
      <c r="C1694" s="20" t="s">
        <v>16</v>
      </c>
      <c r="D1694" s="20" t="s">
        <v>128</v>
      </c>
      <c r="E1694" s="10"/>
      <c r="F1694" s="10"/>
    </row>
    <row r="1695" spans="1:6" ht="15.75" customHeight="1" x14ac:dyDescent="0.25">
      <c r="A1695" s="27"/>
      <c r="B1695" s="19" t="s">
        <v>5962</v>
      </c>
      <c r="C1695" s="20" t="s">
        <v>16</v>
      </c>
      <c r="D1695" s="20" t="s">
        <v>128</v>
      </c>
      <c r="E1695" s="10"/>
      <c r="F1695" s="10"/>
    </row>
    <row r="1696" spans="1:6" ht="15.75" customHeight="1" x14ac:dyDescent="0.25">
      <c r="A1696" s="27"/>
      <c r="B1696" s="19" t="s">
        <v>5964</v>
      </c>
      <c r="C1696" s="20" t="s">
        <v>16</v>
      </c>
      <c r="D1696" s="20" t="s">
        <v>128</v>
      </c>
      <c r="E1696" s="10"/>
      <c r="F1696" s="10"/>
    </row>
    <row r="1697" spans="1:6" ht="15.75" customHeight="1" x14ac:dyDescent="0.25">
      <c r="A1697" s="27"/>
      <c r="B1697" s="19" t="s">
        <v>5969</v>
      </c>
      <c r="C1697" s="20" t="s">
        <v>16</v>
      </c>
      <c r="D1697" s="20" t="s">
        <v>128</v>
      </c>
      <c r="E1697" s="10"/>
      <c r="F1697" s="10"/>
    </row>
    <row r="1698" spans="1:6" ht="15.75" customHeight="1" x14ac:dyDescent="0.25">
      <c r="A1698" s="27"/>
      <c r="B1698" s="19" t="s">
        <v>5970</v>
      </c>
      <c r="C1698" s="20" t="s">
        <v>16</v>
      </c>
      <c r="D1698" s="20" t="s">
        <v>128</v>
      </c>
      <c r="E1698" s="10"/>
      <c r="F1698" s="10"/>
    </row>
    <row r="1699" spans="1:6" ht="15.75" customHeight="1" x14ac:dyDescent="0.25">
      <c r="A1699" s="27"/>
      <c r="B1699" s="19" t="s">
        <v>5971</v>
      </c>
      <c r="C1699" s="20" t="s">
        <v>16</v>
      </c>
      <c r="D1699" s="20" t="s">
        <v>128</v>
      </c>
      <c r="E1699" s="10"/>
      <c r="F1699" s="10"/>
    </row>
    <row r="1700" spans="1:6" ht="15.75" customHeight="1" x14ac:dyDescent="0.25">
      <c r="A1700" s="27"/>
      <c r="B1700" s="19" t="s">
        <v>4217</v>
      </c>
      <c r="C1700" s="20" t="s">
        <v>16</v>
      </c>
      <c r="D1700" s="20" t="s">
        <v>128</v>
      </c>
      <c r="E1700" s="10"/>
      <c r="F1700" s="10"/>
    </row>
    <row r="1701" spans="1:6" ht="15.75" customHeight="1" x14ac:dyDescent="0.25">
      <c r="A1701" s="27"/>
      <c r="B1701" s="19" t="s">
        <v>5975</v>
      </c>
      <c r="C1701" s="20" t="s">
        <v>16</v>
      </c>
      <c r="D1701" s="20" t="s">
        <v>128</v>
      </c>
      <c r="E1701" s="10"/>
      <c r="F1701" s="10"/>
    </row>
    <row r="1702" spans="1:6" ht="15.75" customHeight="1" x14ac:dyDescent="0.25">
      <c r="A1702" s="27"/>
      <c r="B1702" s="19" t="s">
        <v>5977</v>
      </c>
      <c r="C1702" s="20" t="s">
        <v>16</v>
      </c>
      <c r="D1702" s="20" t="s">
        <v>128</v>
      </c>
      <c r="E1702" s="10"/>
      <c r="F1702" s="10"/>
    </row>
    <row r="1703" spans="1:6" ht="15.75" customHeight="1" x14ac:dyDescent="0.25">
      <c r="A1703" s="27"/>
      <c r="B1703" s="19" t="s">
        <v>6030</v>
      </c>
      <c r="C1703" s="20" t="s">
        <v>16</v>
      </c>
      <c r="D1703" s="20" t="s">
        <v>128</v>
      </c>
      <c r="E1703" s="10"/>
      <c r="F1703" s="10"/>
    </row>
    <row r="1704" spans="1:6" ht="15.75" customHeight="1" x14ac:dyDescent="0.25">
      <c r="A1704" s="27"/>
      <c r="B1704" s="19" t="s">
        <v>5985</v>
      </c>
      <c r="C1704" s="20" t="s">
        <v>16</v>
      </c>
      <c r="D1704" s="20" t="s">
        <v>128</v>
      </c>
      <c r="E1704" s="10"/>
      <c r="F1704" s="10"/>
    </row>
    <row r="1705" spans="1:6" ht="15.75" customHeight="1" x14ac:dyDescent="0.25">
      <c r="A1705" s="27"/>
      <c r="B1705" s="19" t="s">
        <v>5988</v>
      </c>
      <c r="C1705" s="20" t="s">
        <v>16</v>
      </c>
      <c r="D1705" s="20" t="s">
        <v>128</v>
      </c>
      <c r="E1705" s="10"/>
      <c r="F1705" s="10"/>
    </row>
    <row r="1706" spans="1:6" ht="15.75" customHeight="1" x14ac:dyDescent="0.25">
      <c r="A1706" s="27"/>
      <c r="B1706" s="19" t="s">
        <v>5989</v>
      </c>
      <c r="C1706" s="20" t="s">
        <v>16</v>
      </c>
      <c r="D1706" s="20" t="s">
        <v>128</v>
      </c>
      <c r="E1706" s="10"/>
      <c r="F1706" s="10"/>
    </row>
    <row r="1707" spans="1:6" ht="15.75" customHeight="1" x14ac:dyDescent="0.25">
      <c r="A1707" s="27"/>
      <c r="B1707" s="19" t="s">
        <v>5992</v>
      </c>
      <c r="C1707" s="20" t="s">
        <v>16</v>
      </c>
      <c r="D1707" s="20" t="s">
        <v>128</v>
      </c>
      <c r="E1707" s="10"/>
      <c r="F1707" s="10"/>
    </row>
    <row r="1708" spans="1:6" ht="15.75" customHeight="1" x14ac:dyDescent="0.25">
      <c r="A1708" s="27"/>
      <c r="B1708" s="19" t="s">
        <v>6041</v>
      </c>
      <c r="C1708" s="20" t="s">
        <v>16</v>
      </c>
      <c r="D1708" s="20" t="s">
        <v>128</v>
      </c>
      <c r="E1708" s="10"/>
      <c r="F1708" s="10"/>
    </row>
    <row r="1709" spans="1:6" ht="15.75" customHeight="1" x14ac:dyDescent="0.25">
      <c r="A1709" s="27"/>
      <c r="B1709" s="19" t="s">
        <v>6043</v>
      </c>
      <c r="C1709" s="20" t="s">
        <v>16</v>
      </c>
      <c r="D1709" s="20" t="s">
        <v>128</v>
      </c>
      <c r="E1709" s="10"/>
      <c r="F1709" s="10"/>
    </row>
    <row r="1710" spans="1:6" ht="15.75" customHeight="1" x14ac:dyDescent="0.25">
      <c r="A1710" s="27"/>
      <c r="B1710" s="19" t="s">
        <v>5997</v>
      </c>
      <c r="C1710" s="20" t="s">
        <v>16</v>
      </c>
      <c r="D1710" s="20" t="s">
        <v>128</v>
      </c>
      <c r="E1710" s="10"/>
      <c r="F1710" s="10"/>
    </row>
    <row r="1711" spans="1:6" ht="15.75" customHeight="1" x14ac:dyDescent="0.25">
      <c r="A1711" s="27"/>
      <c r="B1711" s="19" t="s">
        <v>5999</v>
      </c>
      <c r="C1711" s="20" t="s">
        <v>16</v>
      </c>
      <c r="D1711" s="20" t="s">
        <v>128</v>
      </c>
      <c r="E1711" s="10"/>
      <c r="F1711" s="10"/>
    </row>
    <row r="1712" spans="1:6" ht="15.75" customHeight="1" x14ac:dyDescent="0.25">
      <c r="A1712" s="27"/>
      <c r="B1712" s="19" t="s">
        <v>6000</v>
      </c>
      <c r="C1712" s="20" t="s">
        <v>16</v>
      </c>
      <c r="D1712" s="20" t="s">
        <v>128</v>
      </c>
      <c r="E1712" s="10"/>
      <c r="F1712" s="10"/>
    </row>
    <row r="1713" spans="1:6" ht="15.75" customHeight="1" x14ac:dyDescent="0.25">
      <c r="A1713" s="27"/>
      <c r="B1713" s="19" t="s">
        <v>6005</v>
      </c>
      <c r="C1713" s="20" t="s">
        <v>16</v>
      </c>
      <c r="D1713" s="20" t="s">
        <v>128</v>
      </c>
      <c r="E1713" s="10"/>
      <c r="F1713" s="10"/>
    </row>
    <row r="1714" spans="1:6" ht="15.75" customHeight="1" x14ac:dyDescent="0.25">
      <c r="A1714" s="27"/>
      <c r="B1714" s="19" t="s">
        <v>6007</v>
      </c>
      <c r="C1714" s="20" t="s">
        <v>16</v>
      </c>
      <c r="D1714" s="20" t="s">
        <v>128</v>
      </c>
      <c r="E1714" s="10"/>
      <c r="F1714" s="10"/>
    </row>
    <row r="1715" spans="1:6" ht="15.75" customHeight="1" x14ac:dyDescent="0.25">
      <c r="A1715" s="27"/>
      <c r="B1715" s="19" t="s">
        <v>6010</v>
      </c>
      <c r="C1715" s="20" t="s">
        <v>16</v>
      </c>
      <c r="D1715" s="20" t="s">
        <v>128</v>
      </c>
      <c r="E1715" s="10"/>
      <c r="F1715" s="10"/>
    </row>
    <row r="1716" spans="1:6" ht="15.75" customHeight="1" x14ac:dyDescent="0.25">
      <c r="A1716" s="27"/>
      <c r="B1716" s="19" t="s">
        <v>6013</v>
      </c>
      <c r="C1716" s="20" t="s">
        <v>16</v>
      </c>
      <c r="D1716" s="20" t="s">
        <v>128</v>
      </c>
      <c r="E1716" s="10"/>
      <c r="F1716" s="10"/>
    </row>
    <row r="1717" spans="1:6" ht="15.75" customHeight="1" x14ac:dyDescent="0.25">
      <c r="A1717" s="27"/>
      <c r="B1717" s="19" t="s">
        <v>6015</v>
      </c>
      <c r="C1717" s="20" t="s">
        <v>16</v>
      </c>
      <c r="D1717" s="20" t="s">
        <v>128</v>
      </c>
      <c r="E1717" s="10"/>
      <c r="F1717" s="10"/>
    </row>
    <row r="1718" spans="1:6" ht="15.75" customHeight="1" x14ac:dyDescent="0.25">
      <c r="A1718" s="27"/>
      <c r="B1718" s="19" t="s">
        <v>6017</v>
      </c>
      <c r="C1718" s="20" t="s">
        <v>16</v>
      </c>
      <c r="D1718" s="20" t="s">
        <v>128</v>
      </c>
      <c r="E1718" s="10"/>
      <c r="F1718" s="10"/>
    </row>
    <row r="1719" spans="1:6" ht="15.75" customHeight="1" x14ac:dyDescent="0.25">
      <c r="A1719" s="27"/>
      <c r="B1719" s="19" t="s">
        <v>6022</v>
      </c>
      <c r="C1719" s="20" t="s">
        <v>16</v>
      </c>
      <c r="D1719" s="20" t="s">
        <v>128</v>
      </c>
      <c r="E1719" s="10"/>
      <c r="F1719" s="10"/>
    </row>
    <row r="1720" spans="1:6" ht="15.75" customHeight="1" x14ac:dyDescent="0.25">
      <c r="A1720" s="27"/>
      <c r="B1720" s="19" t="s">
        <v>6023</v>
      </c>
      <c r="C1720" s="20" t="s">
        <v>16</v>
      </c>
      <c r="D1720" s="20" t="s">
        <v>128</v>
      </c>
      <c r="E1720" s="10"/>
      <c r="F1720" s="10"/>
    </row>
    <row r="1721" spans="1:6" ht="15.75" customHeight="1" x14ac:dyDescent="0.25">
      <c r="A1721" s="27" t="s">
        <v>4669</v>
      </c>
      <c r="B1721" s="19" t="s">
        <v>4670</v>
      </c>
      <c r="C1721" s="20" t="s">
        <v>16</v>
      </c>
      <c r="D1721" s="20" t="s">
        <v>128</v>
      </c>
      <c r="E1721" s="15" t="e">
        <f t="shared" ref="E1721:E1745" si="8">IF(#REF!="harga",0,IF(#REF!="lokasi",1,IF(#REF!="pelayanan",2,IF(#REF!="kamar",3,IF(#REF!="fasilitas hotel",4,IF(#REF!="makanan",5,6))))))</f>
        <v>#REF!</v>
      </c>
      <c r="F1721" s="15" t="e">
        <f t="shared" ref="F1721:F1745" si="9">IF(#REF!="positive",1,0)</f>
        <v>#REF!</v>
      </c>
    </row>
    <row r="1722" spans="1:6" ht="15.75" customHeight="1" x14ac:dyDescent="0.25">
      <c r="A1722" s="27" t="s">
        <v>6064</v>
      </c>
      <c r="B1722" s="19" t="s">
        <v>6025</v>
      </c>
      <c r="C1722" s="20" t="s">
        <v>16</v>
      </c>
      <c r="D1722" s="20" t="s">
        <v>128</v>
      </c>
      <c r="E1722" s="15" t="e">
        <f t="shared" si="8"/>
        <v>#REF!</v>
      </c>
      <c r="F1722" s="15" t="e">
        <f t="shared" si="9"/>
        <v>#REF!</v>
      </c>
    </row>
    <row r="1723" spans="1:6" ht="15.75" customHeight="1" x14ac:dyDescent="0.25">
      <c r="A1723" s="27" t="s">
        <v>6068</v>
      </c>
      <c r="B1723" s="19" t="s">
        <v>6026</v>
      </c>
      <c r="C1723" s="20" t="s">
        <v>16</v>
      </c>
      <c r="D1723" s="20" t="s">
        <v>128</v>
      </c>
      <c r="E1723" s="15" t="e">
        <f t="shared" si="8"/>
        <v>#REF!</v>
      </c>
      <c r="F1723" s="15" t="e">
        <f t="shared" si="9"/>
        <v>#REF!</v>
      </c>
    </row>
    <row r="1724" spans="1:6" ht="15.75" customHeight="1" x14ac:dyDescent="0.25">
      <c r="A1724" s="27" t="s">
        <v>2296</v>
      </c>
      <c r="B1724" s="19" t="s">
        <v>6071</v>
      </c>
      <c r="C1724" s="20" t="s">
        <v>16</v>
      </c>
      <c r="D1724" s="20" t="s">
        <v>128</v>
      </c>
      <c r="E1724" s="15" t="e">
        <f t="shared" si="8"/>
        <v>#REF!</v>
      </c>
      <c r="F1724" s="15" t="e">
        <f t="shared" si="9"/>
        <v>#REF!</v>
      </c>
    </row>
    <row r="1725" spans="1:6" ht="15.75" customHeight="1" x14ac:dyDescent="0.25">
      <c r="A1725" s="27" t="s">
        <v>2313</v>
      </c>
      <c r="B1725" s="19" t="s">
        <v>6074</v>
      </c>
      <c r="C1725" s="20" t="s">
        <v>16</v>
      </c>
      <c r="D1725" s="20" t="s">
        <v>128</v>
      </c>
      <c r="E1725" s="15" t="e">
        <f t="shared" si="8"/>
        <v>#REF!</v>
      </c>
      <c r="F1725" s="15" t="e">
        <f t="shared" si="9"/>
        <v>#REF!</v>
      </c>
    </row>
    <row r="1726" spans="1:6" ht="15.75" customHeight="1" x14ac:dyDescent="0.25">
      <c r="A1726" s="27" t="s">
        <v>6077</v>
      </c>
      <c r="B1726" s="19" t="s">
        <v>6029</v>
      </c>
      <c r="C1726" s="20" t="s">
        <v>16</v>
      </c>
      <c r="D1726" s="20" t="s">
        <v>128</v>
      </c>
      <c r="E1726" s="15" t="e">
        <f t="shared" si="8"/>
        <v>#REF!</v>
      </c>
      <c r="F1726" s="15" t="e">
        <f t="shared" si="9"/>
        <v>#REF!</v>
      </c>
    </row>
    <row r="1727" spans="1:6" ht="15.75" customHeight="1" x14ac:dyDescent="0.25">
      <c r="A1727" s="27" t="s">
        <v>2360</v>
      </c>
      <c r="B1727" s="19" t="s">
        <v>6033</v>
      </c>
      <c r="C1727" s="20" t="s">
        <v>16</v>
      </c>
      <c r="D1727" s="20" t="s">
        <v>128</v>
      </c>
      <c r="E1727" s="15" t="e">
        <f t="shared" si="8"/>
        <v>#REF!</v>
      </c>
      <c r="F1727" s="15" t="e">
        <f t="shared" si="9"/>
        <v>#REF!</v>
      </c>
    </row>
    <row r="1728" spans="1:6" ht="15.75" customHeight="1" x14ac:dyDescent="0.25">
      <c r="A1728" s="27" t="s">
        <v>6085</v>
      </c>
      <c r="B1728" s="19" t="s">
        <v>6037</v>
      </c>
      <c r="C1728" s="20" t="s">
        <v>16</v>
      </c>
      <c r="D1728" s="20" t="s">
        <v>128</v>
      </c>
      <c r="E1728" s="15" t="e">
        <f t="shared" si="8"/>
        <v>#REF!</v>
      </c>
      <c r="F1728" s="15" t="e">
        <f t="shared" si="9"/>
        <v>#REF!</v>
      </c>
    </row>
    <row r="1729" spans="1:6" ht="15.75" customHeight="1" x14ac:dyDescent="0.25">
      <c r="A1729" s="27" t="s">
        <v>6089</v>
      </c>
      <c r="B1729" s="19" t="s">
        <v>6038</v>
      </c>
      <c r="C1729" s="20" t="s">
        <v>16</v>
      </c>
      <c r="D1729" s="20" t="s">
        <v>128</v>
      </c>
      <c r="E1729" s="15" t="e">
        <f t="shared" si="8"/>
        <v>#REF!</v>
      </c>
      <c r="F1729" s="15" t="e">
        <f t="shared" si="9"/>
        <v>#REF!</v>
      </c>
    </row>
    <row r="1730" spans="1:6" ht="15.75" customHeight="1" x14ac:dyDescent="0.25">
      <c r="A1730" s="27" t="s">
        <v>4674</v>
      </c>
      <c r="B1730" s="19" t="s">
        <v>4675</v>
      </c>
      <c r="C1730" s="20" t="s">
        <v>16</v>
      </c>
      <c r="D1730" s="20" t="s">
        <v>128</v>
      </c>
      <c r="E1730" s="15" t="e">
        <f t="shared" si="8"/>
        <v>#REF!</v>
      </c>
      <c r="F1730" s="15" t="e">
        <f t="shared" si="9"/>
        <v>#REF!</v>
      </c>
    </row>
    <row r="1731" spans="1:6" ht="15.75" customHeight="1" x14ac:dyDescent="0.25">
      <c r="A1731" s="27" t="s">
        <v>6093</v>
      </c>
      <c r="B1731" s="19" t="s">
        <v>6040</v>
      </c>
      <c r="C1731" s="20" t="s">
        <v>16</v>
      </c>
      <c r="D1731" s="20" t="s">
        <v>128</v>
      </c>
      <c r="E1731" s="15" t="e">
        <f t="shared" si="8"/>
        <v>#REF!</v>
      </c>
      <c r="F1731" s="15" t="e">
        <f t="shared" si="9"/>
        <v>#REF!</v>
      </c>
    </row>
    <row r="1732" spans="1:6" ht="15.75" customHeight="1" x14ac:dyDescent="0.25">
      <c r="A1732" s="27" t="s">
        <v>6098</v>
      </c>
      <c r="B1732" s="19" t="s">
        <v>6042</v>
      </c>
      <c r="C1732" s="20" t="s">
        <v>16</v>
      </c>
      <c r="D1732" s="20" t="s">
        <v>128</v>
      </c>
      <c r="E1732" s="15" t="e">
        <f t="shared" si="8"/>
        <v>#REF!</v>
      </c>
      <c r="F1732" s="15" t="e">
        <f t="shared" si="9"/>
        <v>#REF!</v>
      </c>
    </row>
    <row r="1733" spans="1:6" ht="15.75" customHeight="1" x14ac:dyDescent="0.25">
      <c r="A1733" s="27" t="s">
        <v>6101</v>
      </c>
      <c r="B1733" s="19" t="s">
        <v>6044</v>
      </c>
      <c r="C1733" s="20" t="s">
        <v>16</v>
      </c>
      <c r="D1733" s="20" t="s">
        <v>128</v>
      </c>
      <c r="E1733" s="15" t="e">
        <f t="shared" si="8"/>
        <v>#REF!</v>
      </c>
      <c r="F1733" s="15" t="e">
        <f t="shared" si="9"/>
        <v>#REF!</v>
      </c>
    </row>
    <row r="1734" spans="1:6" ht="15.75" customHeight="1" x14ac:dyDescent="0.25">
      <c r="A1734" s="27" t="s">
        <v>4678</v>
      </c>
      <c r="B1734" s="19" t="s">
        <v>6045</v>
      </c>
      <c r="C1734" s="20" t="s">
        <v>16</v>
      </c>
      <c r="D1734" s="20" t="s">
        <v>128</v>
      </c>
      <c r="E1734" s="15" t="e">
        <f t="shared" si="8"/>
        <v>#REF!</v>
      </c>
      <c r="F1734" s="15" t="e">
        <f t="shared" si="9"/>
        <v>#REF!</v>
      </c>
    </row>
    <row r="1735" spans="1:6" ht="15.75" customHeight="1" x14ac:dyDescent="0.25">
      <c r="A1735" s="27" t="s">
        <v>6103</v>
      </c>
      <c r="B1735" s="19" t="s">
        <v>6105</v>
      </c>
      <c r="C1735" s="20" t="s">
        <v>16</v>
      </c>
      <c r="D1735" s="20" t="s">
        <v>128</v>
      </c>
      <c r="E1735" s="15" t="e">
        <f t="shared" si="8"/>
        <v>#REF!</v>
      </c>
      <c r="F1735" s="15" t="e">
        <f t="shared" si="9"/>
        <v>#REF!</v>
      </c>
    </row>
    <row r="1736" spans="1:6" ht="15.75" customHeight="1" x14ac:dyDescent="0.25">
      <c r="A1736" s="27" t="s">
        <v>6108</v>
      </c>
      <c r="B1736" s="19" t="s">
        <v>6049</v>
      </c>
      <c r="C1736" s="20" t="s">
        <v>16</v>
      </c>
      <c r="D1736" s="20" t="s">
        <v>128</v>
      </c>
      <c r="E1736" s="15" t="e">
        <f t="shared" si="8"/>
        <v>#REF!</v>
      </c>
      <c r="F1736" s="15" t="e">
        <f t="shared" si="9"/>
        <v>#REF!</v>
      </c>
    </row>
    <row r="1737" spans="1:6" ht="15.75" customHeight="1" x14ac:dyDescent="0.25">
      <c r="A1737" s="27" t="s">
        <v>6114</v>
      </c>
      <c r="B1737" s="19" t="s">
        <v>6052</v>
      </c>
      <c r="C1737" s="20" t="s">
        <v>16</v>
      </c>
      <c r="D1737" s="20" t="s">
        <v>128</v>
      </c>
      <c r="E1737" s="15" t="e">
        <f t="shared" si="8"/>
        <v>#REF!</v>
      </c>
      <c r="F1737" s="15" t="e">
        <f t="shared" si="9"/>
        <v>#REF!</v>
      </c>
    </row>
    <row r="1738" spans="1:6" ht="15.75" customHeight="1" x14ac:dyDescent="0.25">
      <c r="A1738" s="27" t="s">
        <v>4684</v>
      </c>
      <c r="B1738" s="19" t="s">
        <v>4685</v>
      </c>
      <c r="C1738" s="20" t="s">
        <v>16</v>
      </c>
      <c r="D1738" s="20" t="s">
        <v>128</v>
      </c>
      <c r="E1738" s="15" t="e">
        <f t="shared" si="8"/>
        <v>#REF!</v>
      </c>
      <c r="F1738" s="15" t="e">
        <f t="shared" si="9"/>
        <v>#REF!</v>
      </c>
    </row>
    <row r="1739" spans="1:6" ht="15.75" customHeight="1" x14ac:dyDescent="0.25">
      <c r="A1739" s="27" t="s">
        <v>6117</v>
      </c>
      <c r="B1739" s="19" t="s">
        <v>6056</v>
      </c>
      <c r="C1739" s="20" t="s">
        <v>16</v>
      </c>
      <c r="D1739" s="20" t="s">
        <v>128</v>
      </c>
      <c r="E1739" s="15" t="e">
        <f t="shared" si="8"/>
        <v>#REF!</v>
      </c>
      <c r="F1739" s="15" t="e">
        <f t="shared" si="9"/>
        <v>#REF!</v>
      </c>
    </row>
    <row r="1740" spans="1:6" ht="15.75" customHeight="1" x14ac:dyDescent="0.25">
      <c r="A1740" s="27" t="s">
        <v>6121</v>
      </c>
      <c r="B1740" s="19" t="s">
        <v>6057</v>
      </c>
      <c r="C1740" s="20" t="s">
        <v>16</v>
      </c>
      <c r="D1740" s="20" t="s">
        <v>128</v>
      </c>
      <c r="E1740" s="15" t="e">
        <f t="shared" si="8"/>
        <v>#REF!</v>
      </c>
      <c r="F1740" s="15" t="e">
        <f t="shared" si="9"/>
        <v>#REF!</v>
      </c>
    </row>
    <row r="1741" spans="1:6" ht="15.75" customHeight="1" x14ac:dyDescent="0.25">
      <c r="A1741" s="27" t="s">
        <v>6125</v>
      </c>
      <c r="B1741" s="19" t="s">
        <v>6058</v>
      </c>
      <c r="C1741" s="20" t="s">
        <v>16</v>
      </c>
      <c r="D1741" s="20" t="s">
        <v>128</v>
      </c>
      <c r="E1741" s="15" t="e">
        <f t="shared" si="8"/>
        <v>#REF!</v>
      </c>
      <c r="F1741" s="15" t="e">
        <f t="shared" si="9"/>
        <v>#REF!</v>
      </c>
    </row>
    <row r="1742" spans="1:6" ht="15.75" customHeight="1" x14ac:dyDescent="0.25">
      <c r="A1742" s="27" t="s">
        <v>6127</v>
      </c>
      <c r="B1742" s="19" t="s">
        <v>6060</v>
      </c>
      <c r="C1742" s="20" t="s">
        <v>16</v>
      </c>
      <c r="D1742" s="20" t="s">
        <v>128</v>
      </c>
      <c r="E1742" s="15" t="e">
        <f t="shared" si="8"/>
        <v>#REF!</v>
      </c>
      <c r="F1742" s="15" t="e">
        <f t="shared" si="9"/>
        <v>#REF!</v>
      </c>
    </row>
    <row r="1743" spans="1:6" ht="15.75" customHeight="1" x14ac:dyDescent="0.25">
      <c r="A1743" s="27" t="s">
        <v>6132</v>
      </c>
      <c r="B1743" s="19" t="s">
        <v>6134</v>
      </c>
      <c r="C1743" s="20" t="s">
        <v>16</v>
      </c>
      <c r="D1743" s="20" t="s">
        <v>128</v>
      </c>
      <c r="E1743" s="15" t="e">
        <f t="shared" si="8"/>
        <v>#REF!</v>
      </c>
      <c r="F1743" s="15" t="e">
        <f t="shared" si="9"/>
        <v>#REF!</v>
      </c>
    </row>
    <row r="1744" spans="1:6" ht="15.75" customHeight="1" x14ac:dyDescent="0.25">
      <c r="A1744" s="27" t="s">
        <v>6136</v>
      </c>
      <c r="B1744" s="19" t="s">
        <v>6063</v>
      </c>
      <c r="C1744" s="20" t="s">
        <v>16</v>
      </c>
      <c r="D1744" s="20" t="s">
        <v>128</v>
      </c>
      <c r="E1744" s="15" t="e">
        <f t="shared" si="8"/>
        <v>#REF!</v>
      </c>
      <c r="F1744" s="15" t="e">
        <f t="shared" si="9"/>
        <v>#REF!</v>
      </c>
    </row>
    <row r="1745" spans="1:6" ht="15.75" customHeight="1" x14ac:dyDescent="0.25">
      <c r="A1745" s="27" t="s">
        <v>6139</v>
      </c>
      <c r="B1745" s="19" t="s">
        <v>4673</v>
      </c>
      <c r="C1745" s="20" t="s">
        <v>16</v>
      </c>
      <c r="D1745" s="20" t="s">
        <v>13</v>
      </c>
      <c r="E1745" s="15" t="e">
        <f t="shared" si="8"/>
        <v>#REF!</v>
      </c>
      <c r="F1745" s="15" t="e">
        <f t="shared" si="9"/>
        <v>#REF!</v>
      </c>
    </row>
    <row r="1746" spans="1:6" ht="15.75" customHeight="1" x14ac:dyDescent="0.25">
      <c r="A1746" s="27"/>
      <c r="B1746" s="19" t="s">
        <v>6067</v>
      </c>
      <c r="C1746" s="20" t="s">
        <v>16</v>
      </c>
      <c r="D1746" s="20" t="s">
        <v>128</v>
      </c>
      <c r="E1746" s="10"/>
      <c r="F1746" s="10"/>
    </row>
    <row r="1747" spans="1:6" ht="15.75" customHeight="1" x14ac:dyDescent="0.25">
      <c r="A1747" s="27"/>
      <c r="B1747" s="19" t="s">
        <v>6070</v>
      </c>
      <c r="C1747" s="20" t="s">
        <v>16</v>
      </c>
      <c r="D1747" s="20" t="s">
        <v>128</v>
      </c>
      <c r="E1747" s="10"/>
      <c r="F1747" s="10"/>
    </row>
    <row r="1748" spans="1:6" ht="15.75" customHeight="1" x14ac:dyDescent="0.25">
      <c r="A1748" s="27"/>
      <c r="B1748" s="19" t="s">
        <v>6073</v>
      </c>
      <c r="C1748" s="20" t="s">
        <v>16</v>
      </c>
      <c r="D1748" s="20" t="s">
        <v>128</v>
      </c>
      <c r="E1748" s="10"/>
      <c r="F1748" s="10"/>
    </row>
    <row r="1749" spans="1:6" ht="15.75" customHeight="1" x14ac:dyDescent="0.25">
      <c r="A1749" s="27"/>
      <c r="B1749" s="19" t="s">
        <v>6076</v>
      </c>
      <c r="C1749" s="20" t="s">
        <v>16</v>
      </c>
      <c r="D1749" s="20" t="s">
        <v>128</v>
      </c>
      <c r="E1749" s="10"/>
      <c r="F1749" s="10"/>
    </row>
    <row r="1750" spans="1:6" ht="15.75" customHeight="1" x14ac:dyDescent="0.25">
      <c r="A1750" s="27"/>
      <c r="B1750" s="19" t="s">
        <v>6080</v>
      </c>
      <c r="C1750" s="20" t="s">
        <v>16</v>
      </c>
      <c r="D1750" s="20" t="s">
        <v>128</v>
      </c>
      <c r="E1750" s="10"/>
      <c r="F1750" s="10"/>
    </row>
    <row r="1751" spans="1:6" ht="15.75" customHeight="1" x14ac:dyDescent="0.25">
      <c r="A1751" s="27"/>
      <c r="B1751" s="19" t="s">
        <v>6083</v>
      </c>
      <c r="C1751" s="20" t="s">
        <v>16</v>
      </c>
      <c r="D1751" s="20" t="s">
        <v>128</v>
      </c>
      <c r="E1751" s="10"/>
      <c r="F1751" s="10"/>
    </row>
    <row r="1752" spans="1:6" ht="15.75" customHeight="1" x14ac:dyDescent="0.25">
      <c r="A1752" s="27"/>
      <c r="B1752" s="19" t="s">
        <v>6088</v>
      </c>
      <c r="C1752" s="20" t="s">
        <v>16</v>
      </c>
      <c r="D1752" s="20" t="s">
        <v>128</v>
      </c>
      <c r="E1752" s="10"/>
      <c r="F1752" s="10"/>
    </row>
    <row r="1753" spans="1:6" ht="15.75" customHeight="1" x14ac:dyDescent="0.25">
      <c r="A1753" s="27"/>
      <c r="B1753" s="19" t="s">
        <v>6092</v>
      </c>
      <c r="C1753" s="20" t="s">
        <v>16</v>
      </c>
      <c r="D1753" s="20" t="s">
        <v>128</v>
      </c>
      <c r="E1753" s="10"/>
      <c r="F1753" s="10"/>
    </row>
    <row r="1754" spans="1:6" ht="15.75" customHeight="1" x14ac:dyDescent="0.25">
      <c r="A1754" s="27"/>
      <c r="B1754" s="19" t="s">
        <v>4677</v>
      </c>
      <c r="C1754" s="20" t="s">
        <v>16</v>
      </c>
      <c r="D1754" s="20" t="s">
        <v>13</v>
      </c>
      <c r="E1754" s="10"/>
      <c r="F1754" s="10"/>
    </row>
    <row r="1755" spans="1:6" ht="15.75" customHeight="1" x14ac:dyDescent="0.25">
      <c r="A1755" s="27"/>
      <c r="B1755" s="19" t="s">
        <v>13387</v>
      </c>
      <c r="C1755" s="20" t="s">
        <v>16</v>
      </c>
      <c r="D1755" s="20" t="s">
        <v>128</v>
      </c>
      <c r="E1755" s="10"/>
      <c r="F1755" s="10"/>
    </row>
    <row r="1756" spans="1:6" ht="15.75" customHeight="1" x14ac:dyDescent="0.25">
      <c r="A1756" s="27"/>
      <c r="B1756" s="19" t="s">
        <v>6100</v>
      </c>
      <c r="C1756" s="20" t="s">
        <v>16</v>
      </c>
      <c r="D1756" s="20" t="s">
        <v>128</v>
      </c>
      <c r="E1756" s="10"/>
      <c r="F1756" s="10"/>
    </row>
    <row r="1757" spans="1:6" ht="15.75" customHeight="1" x14ac:dyDescent="0.25">
      <c r="A1757" s="27"/>
      <c r="B1757" s="19" t="s">
        <v>6102</v>
      </c>
      <c r="C1757" s="20" t="s">
        <v>16</v>
      </c>
      <c r="D1757" s="20" t="s">
        <v>128</v>
      </c>
      <c r="E1757" s="10"/>
      <c r="F1757" s="10"/>
    </row>
    <row r="1758" spans="1:6" ht="15.75" customHeight="1" x14ac:dyDescent="0.25">
      <c r="A1758" s="27"/>
      <c r="B1758" s="19" t="s">
        <v>4683</v>
      </c>
      <c r="C1758" s="20" t="s">
        <v>16</v>
      </c>
      <c r="D1758" s="20" t="s">
        <v>13</v>
      </c>
      <c r="E1758" s="10"/>
      <c r="F1758" s="10"/>
    </row>
    <row r="1759" spans="1:6" ht="15.75" customHeight="1" x14ac:dyDescent="0.25">
      <c r="A1759" s="27"/>
      <c r="B1759" s="19" t="s">
        <v>6107</v>
      </c>
      <c r="C1759" s="20" t="s">
        <v>16</v>
      </c>
      <c r="D1759" s="20" t="s">
        <v>128</v>
      </c>
      <c r="E1759" s="10"/>
      <c r="F1759" s="10"/>
    </row>
    <row r="1760" spans="1:6" ht="15.75" customHeight="1" x14ac:dyDescent="0.25">
      <c r="A1760" s="27"/>
      <c r="B1760" s="19" t="s">
        <v>6113</v>
      </c>
      <c r="C1760" s="20" t="s">
        <v>16</v>
      </c>
      <c r="D1760" s="20" t="s">
        <v>128</v>
      </c>
      <c r="E1760" s="10"/>
      <c r="F1760" s="10"/>
    </row>
    <row r="1761" spans="1:6" ht="15.75" customHeight="1" x14ac:dyDescent="0.25">
      <c r="A1761" s="27"/>
      <c r="B1761" s="19" t="s">
        <v>6116</v>
      </c>
      <c r="C1761" s="20" t="s">
        <v>16</v>
      </c>
      <c r="D1761" s="20" t="s">
        <v>128</v>
      </c>
      <c r="E1761" s="10"/>
      <c r="F1761" s="10"/>
    </row>
    <row r="1762" spans="1:6" ht="15.75" customHeight="1" x14ac:dyDescent="0.25">
      <c r="A1762" s="27"/>
      <c r="B1762" s="19" t="s">
        <v>4689</v>
      </c>
      <c r="C1762" s="20" t="s">
        <v>16</v>
      </c>
      <c r="D1762" s="20" t="s">
        <v>13</v>
      </c>
      <c r="E1762" s="10"/>
      <c r="F1762" s="10"/>
    </row>
    <row r="1763" spans="1:6" ht="15.75" customHeight="1" x14ac:dyDescent="0.25">
      <c r="A1763" s="27"/>
      <c r="B1763" s="19" t="s">
        <v>6120</v>
      </c>
      <c r="C1763" s="20" t="s">
        <v>16</v>
      </c>
      <c r="D1763" s="20" t="s">
        <v>128</v>
      </c>
      <c r="E1763" s="10"/>
      <c r="F1763" s="10"/>
    </row>
    <row r="1764" spans="1:6" ht="15.75" customHeight="1" x14ac:dyDescent="0.25">
      <c r="A1764" s="27"/>
      <c r="B1764" s="19" t="s">
        <v>13388</v>
      </c>
      <c r="C1764" s="20" t="s">
        <v>16</v>
      </c>
      <c r="D1764" s="20" t="s">
        <v>128</v>
      </c>
      <c r="E1764" s="10"/>
      <c r="F1764" s="10"/>
    </row>
    <row r="1765" spans="1:6" ht="15.75" customHeight="1" x14ac:dyDescent="0.25">
      <c r="A1765" s="27"/>
      <c r="B1765" s="19" t="s">
        <v>4696</v>
      </c>
      <c r="C1765" s="20" t="s">
        <v>16</v>
      </c>
      <c r="D1765" s="20" t="s">
        <v>128</v>
      </c>
      <c r="E1765" s="10"/>
      <c r="F1765" s="10"/>
    </row>
    <row r="1766" spans="1:6" ht="15.75" customHeight="1" x14ac:dyDescent="0.25">
      <c r="A1766" s="27"/>
      <c r="B1766" s="19" t="s">
        <v>6131</v>
      </c>
      <c r="C1766" s="20" t="s">
        <v>16</v>
      </c>
      <c r="D1766" s="20" t="s">
        <v>128</v>
      </c>
      <c r="E1766" s="10"/>
      <c r="F1766" s="10"/>
    </row>
    <row r="1767" spans="1:6" ht="15.75" customHeight="1" x14ac:dyDescent="0.25">
      <c r="A1767" s="27"/>
      <c r="B1767" s="19" t="s">
        <v>6190</v>
      </c>
      <c r="C1767" s="20" t="s">
        <v>16</v>
      </c>
      <c r="D1767" s="20" t="s">
        <v>128</v>
      </c>
      <c r="E1767" s="10"/>
      <c r="F1767" s="10"/>
    </row>
    <row r="1768" spans="1:6" ht="15.75" customHeight="1" x14ac:dyDescent="0.25">
      <c r="A1768" s="27"/>
      <c r="B1768" s="19" t="s">
        <v>6137</v>
      </c>
      <c r="C1768" s="20" t="s">
        <v>16</v>
      </c>
      <c r="D1768" s="20" t="s">
        <v>128</v>
      </c>
      <c r="E1768" s="10"/>
      <c r="F1768" s="10"/>
    </row>
    <row r="1769" spans="1:6" ht="15.75" customHeight="1" x14ac:dyDescent="0.25">
      <c r="A1769" s="27"/>
      <c r="B1769" s="19" t="s">
        <v>6141</v>
      </c>
      <c r="C1769" s="20" t="s">
        <v>16</v>
      </c>
      <c r="D1769" s="20" t="s">
        <v>128</v>
      </c>
      <c r="E1769" s="10"/>
      <c r="F1769" s="10"/>
    </row>
    <row r="1770" spans="1:6" ht="15.75" customHeight="1" x14ac:dyDescent="0.25">
      <c r="A1770" s="27"/>
      <c r="B1770" s="19" t="s">
        <v>6145</v>
      </c>
      <c r="C1770" s="20" t="s">
        <v>16</v>
      </c>
      <c r="D1770" s="20" t="s">
        <v>128</v>
      </c>
      <c r="E1770" s="10"/>
      <c r="F1770" s="10"/>
    </row>
    <row r="1771" spans="1:6" ht="15.75" customHeight="1" x14ac:dyDescent="0.25">
      <c r="A1771" s="27"/>
      <c r="B1771" s="19" t="s">
        <v>6148</v>
      </c>
      <c r="C1771" s="20" t="s">
        <v>16</v>
      </c>
      <c r="D1771" s="20" t="s">
        <v>128</v>
      </c>
      <c r="E1771" s="10"/>
      <c r="F1771" s="10"/>
    </row>
    <row r="1772" spans="1:6" ht="15.75" customHeight="1" x14ac:dyDescent="0.25">
      <c r="A1772" s="27"/>
      <c r="B1772" s="19" t="s">
        <v>6152</v>
      </c>
      <c r="C1772" s="20" t="s">
        <v>16</v>
      </c>
      <c r="D1772" s="20" t="s">
        <v>128</v>
      </c>
      <c r="E1772" s="10"/>
      <c r="F1772" s="10"/>
    </row>
    <row r="1773" spans="1:6" ht="15.75" customHeight="1" x14ac:dyDescent="0.25">
      <c r="A1773" s="27"/>
      <c r="B1773" s="19" t="s">
        <v>6155</v>
      </c>
      <c r="C1773" s="20" t="s">
        <v>16</v>
      </c>
      <c r="D1773" s="20" t="s">
        <v>128</v>
      </c>
      <c r="E1773" s="10"/>
      <c r="F1773" s="10"/>
    </row>
    <row r="1774" spans="1:6" ht="15.75" customHeight="1" x14ac:dyDescent="0.25">
      <c r="A1774" s="27"/>
      <c r="B1774" s="19" t="s">
        <v>6204</v>
      </c>
      <c r="C1774" s="20" t="s">
        <v>16</v>
      </c>
      <c r="D1774" s="20" t="s">
        <v>128</v>
      </c>
      <c r="E1774" s="10"/>
      <c r="F1774" s="10"/>
    </row>
    <row r="1775" spans="1:6" ht="15.75" customHeight="1" x14ac:dyDescent="0.25">
      <c r="A1775" s="27"/>
      <c r="B1775" s="19" t="s">
        <v>6158</v>
      </c>
      <c r="C1775" s="20" t="s">
        <v>16</v>
      </c>
      <c r="D1775" s="20" t="s">
        <v>128</v>
      </c>
      <c r="E1775" s="10"/>
      <c r="F1775" s="10"/>
    </row>
    <row r="1776" spans="1:6" ht="15.75" customHeight="1" x14ac:dyDescent="0.25">
      <c r="A1776" s="27"/>
      <c r="B1776" s="19" t="s">
        <v>6159</v>
      </c>
      <c r="C1776" s="20" t="s">
        <v>16</v>
      </c>
      <c r="D1776" s="20" t="s">
        <v>128</v>
      </c>
      <c r="E1776" s="10"/>
      <c r="F1776" s="10"/>
    </row>
    <row r="1777" spans="1:6" ht="15.75" customHeight="1" x14ac:dyDescent="0.25">
      <c r="A1777" s="27"/>
      <c r="B1777" s="19" t="s">
        <v>6163</v>
      </c>
      <c r="C1777" s="20" t="s">
        <v>16</v>
      </c>
      <c r="D1777" s="20" t="s">
        <v>128</v>
      </c>
      <c r="E1777" s="10"/>
      <c r="F1777" s="10"/>
    </row>
    <row r="1778" spans="1:6" ht="15.75" customHeight="1" x14ac:dyDescent="0.25">
      <c r="A1778" s="27"/>
      <c r="B1778" s="19" t="s">
        <v>6166</v>
      </c>
      <c r="C1778" s="20" t="s">
        <v>16</v>
      </c>
      <c r="D1778" s="20" t="s">
        <v>128</v>
      </c>
      <c r="E1778" s="10"/>
      <c r="F1778" s="10"/>
    </row>
    <row r="1779" spans="1:6" ht="15.75" customHeight="1" x14ac:dyDescent="0.25">
      <c r="A1779" s="27"/>
      <c r="B1779" s="19" t="s">
        <v>6211</v>
      </c>
      <c r="C1779" s="20" t="s">
        <v>16</v>
      </c>
      <c r="D1779" s="20" t="s">
        <v>128</v>
      </c>
      <c r="E1779" s="10"/>
      <c r="F1779" s="10"/>
    </row>
    <row r="1780" spans="1:6" ht="15.75" customHeight="1" x14ac:dyDescent="0.25">
      <c r="A1780" s="27"/>
      <c r="B1780" s="19" t="s">
        <v>6175</v>
      </c>
      <c r="C1780" s="20" t="s">
        <v>16</v>
      </c>
      <c r="D1780" s="20" t="s">
        <v>128</v>
      </c>
      <c r="E1780" s="10"/>
      <c r="F1780" s="10"/>
    </row>
    <row r="1781" spans="1:6" ht="15.75" customHeight="1" x14ac:dyDescent="0.25">
      <c r="A1781" s="27"/>
      <c r="B1781" s="19" t="s">
        <v>6176</v>
      </c>
      <c r="C1781" s="20" t="s">
        <v>16</v>
      </c>
      <c r="D1781" s="20" t="s">
        <v>128</v>
      </c>
      <c r="E1781" s="10"/>
      <c r="F1781" s="10"/>
    </row>
    <row r="1782" spans="1:6" ht="15.75" customHeight="1" x14ac:dyDescent="0.25">
      <c r="A1782" s="27"/>
      <c r="B1782" s="19" t="s">
        <v>6178</v>
      </c>
      <c r="C1782" s="20" t="s">
        <v>16</v>
      </c>
      <c r="D1782" s="20" t="s">
        <v>128</v>
      </c>
      <c r="E1782" s="10"/>
      <c r="F1782" s="10"/>
    </row>
    <row r="1783" spans="1:6" ht="15.75" customHeight="1" x14ac:dyDescent="0.25">
      <c r="A1783" s="27"/>
      <c r="B1783" s="19" t="s">
        <v>4700</v>
      </c>
      <c r="C1783" s="20" t="s">
        <v>16</v>
      </c>
      <c r="D1783" s="20" t="s">
        <v>128</v>
      </c>
      <c r="E1783" s="10"/>
      <c r="F1783" s="10"/>
    </row>
    <row r="1784" spans="1:6" ht="15.75" customHeight="1" x14ac:dyDescent="0.25">
      <c r="A1784" s="27"/>
      <c r="B1784" s="19" t="s">
        <v>6225</v>
      </c>
      <c r="C1784" s="20" t="s">
        <v>16</v>
      </c>
      <c r="D1784" s="20" t="s">
        <v>128</v>
      </c>
      <c r="E1784" s="10"/>
      <c r="F1784" s="10"/>
    </row>
    <row r="1785" spans="1:6" ht="15.75" customHeight="1" x14ac:dyDescent="0.25">
      <c r="A1785" s="27"/>
      <c r="B1785" s="19" t="s">
        <v>6182</v>
      </c>
      <c r="C1785" s="20" t="s">
        <v>16</v>
      </c>
      <c r="D1785" s="20" t="s">
        <v>128</v>
      </c>
      <c r="E1785" s="10"/>
      <c r="F1785" s="10"/>
    </row>
    <row r="1786" spans="1:6" ht="15.75" customHeight="1" x14ac:dyDescent="0.25">
      <c r="A1786" s="27"/>
      <c r="B1786" s="19" t="s">
        <v>6229</v>
      </c>
      <c r="C1786" s="20" t="s">
        <v>16</v>
      </c>
      <c r="D1786" s="20" t="s">
        <v>128</v>
      </c>
      <c r="E1786" s="10"/>
      <c r="F1786" s="10"/>
    </row>
    <row r="1787" spans="1:6" ht="15.75" customHeight="1" x14ac:dyDescent="0.25">
      <c r="A1787" s="27"/>
      <c r="B1787" s="19" t="s">
        <v>6187</v>
      </c>
      <c r="C1787" s="20" t="s">
        <v>16</v>
      </c>
      <c r="D1787" s="20" t="s">
        <v>128</v>
      </c>
      <c r="E1787" s="10"/>
      <c r="F1787" s="10"/>
    </row>
    <row r="1788" spans="1:6" ht="15.75" customHeight="1" x14ac:dyDescent="0.25">
      <c r="A1788" s="27"/>
      <c r="B1788" s="19" t="s">
        <v>4695</v>
      </c>
      <c r="C1788" s="20" t="s">
        <v>16</v>
      </c>
      <c r="D1788" s="20" t="s">
        <v>13</v>
      </c>
      <c r="E1788" s="10"/>
      <c r="F1788" s="10"/>
    </row>
    <row r="1789" spans="1:6" ht="15.75" customHeight="1" x14ac:dyDescent="0.25">
      <c r="A1789" s="27"/>
      <c r="B1789" s="19" t="s">
        <v>6236</v>
      </c>
      <c r="C1789" s="20" t="s">
        <v>16</v>
      </c>
      <c r="D1789" s="20" t="s">
        <v>13</v>
      </c>
      <c r="E1789" s="10"/>
      <c r="F1789" s="10"/>
    </row>
    <row r="1790" spans="1:6" ht="15.75" customHeight="1" x14ac:dyDescent="0.25">
      <c r="A1790" s="27"/>
      <c r="B1790" s="19" t="s">
        <v>6189</v>
      </c>
      <c r="C1790" s="20" t="s">
        <v>16</v>
      </c>
      <c r="D1790" s="20" t="s">
        <v>128</v>
      </c>
      <c r="E1790" s="10"/>
      <c r="F1790" s="10"/>
    </row>
    <row r="1791" spans="1:6" ht="15.75" customHeight="1" x14ac:dyDescent="0.25">
      <c r="A1791" s="27"/>
      <c r="B1791" s="19" t="s">
        <v>6191</v>
      </c>
      <c r="C1791" s="20" t="s">
        <v>16</v>
      </c>
      <c r="D1791" s="20" t="s">
        <v>128</v>
      </c>
      <c r="E1791" s="10"/>
      <c r="F1791" s="10"/>
    </row>
    <row r="1792" spans="1:6" ht="15.75" customHeight="1" x14ac:dyDescent="0.25">
      <c r="A1792" s="27"/>
      <c r="B1792" s="19" t="s">
        <v>6193</v>
      </c>
      <c r="C1792" s="20" t="s">
        <v>16</v>
      </c>
      <c r="D1792" s="20" t="s">
        <v>128</v>
      </c>
      <c r="E1792" s="10"/>
      <c r="F1792" s="10"/>
    </row>
    <row r="1793" spans="1:6" ht="15.75" customHeight="1" x14ac:dyDescent="0.25">
      <c r="A1793" s="27"/>
      <c r="B1793" s="19" t="s">
        <v>6195</v>
      </c>
      <c r="C1793" s="20" t="s">
        <v>16</v>
      </c>
      <c r="D1793" s="20" t="s">
        <v>128</v>
      </c>
      <c r="E1793" s="10"/>
      <c r="F1793" s="10"/>
    </row>
    <row r="1794" spans="1:6" ht="15.75" customHeight="1" x14ac:dyDescent="0.25">
      <c r="A1794" s="27"/>
      <c r="B1794" s="19" t="s">
        <v>6198</v>
      </c>
      <c r="C1794" s="20" t="s">
        <v>16</v>
      </c>
      <c r="D1794" s="20" t="s">
        <v>128</v>
      </c>
      <c r="E1794" s="10"/>
      <c r="F1794" s="10"/>
    </row>
    <row r="1795" spans="1:6" ht="15.75" customHeight="1" x14ac:dyDescent="0.25">
      <c r="A1795" s="27"/>
      <c r="B1795" s="19" t="s">
        <v>6199</v>
      </c>
      <c r="C1795" s="20" t="s">
        <v>16</v>
      </c>
      <c r="D1795" s="20" t="s">
        <v>128</v>
      </c>
      <c r="E1795" s="10"/>
      <c r="F1795" s="10"/>
    </row>
    <row r="1796" spans="1:6" ht="15.75" customHeight="1" x14ac:dyDescent="0.25">
      <c r="A1796" s="27"/>
      <c r="B1796" s="19" t="s">
        <v>6250</v>
      </c>
      <c r="C1796" s="20" t="s">
        <v>16</v>
      </c>
      <c r="D1796" s="20" t="s">
        <v>128</v>
      </c>
      <c r="E1796" s="10"/>
      <c r="F1796" s="10"/>
    </row>
    <row r="1797" spans="1:6" ht="15.75" customHeight="1" x14ac:dyDescent="0.25">
      <c r="A1797" s="27"/>
      <c r="B1797" s="19" t="s">
        <v>6203</v>
      </c>
      <c r="C1797" s="20" t="s">
        <v>16</v>
      </c>
      <c r="D1797" s="20" t="s">
        <v>128</v>
      </c>
      <c r="E1797" s="10"/>
      <c r="F1797" s="10"/>
    </row>
    <row r="1798" spans="1:6" ht="15.75" customHeight="1" x14ac:dyDescent="0.25">
      <c r="A1798" s="27"/>
      <c r="B1798" s="19" t="s">
        <v>4703</v>
      </c>
      <c r="C1798" s="20" t="s">
        <v>16</v>
      </c>
      <c r="D1798" s="20" t="s">
        <v>128</v>
      </c>
      <c r="E1798" s="10"/>
      <c r="F1798" s="10"/>
    </row>
    <row r="1799" spans="1:6" ht="15.75" customHeight="1" x14ac:dyDescent="0.25">
      <c r="A1799" s="27"/>
      <c r="B1799" s="19" t="s">
        <v>6208</v>
      </c>
      <c r="C1799" s="20" t="s">
        <v>16</v>
      </c>
      <c r="D1799" s="20" t="s">
        <v>128</v>
      </c>
      <c r="E1799" s="10"/>
      <c r="F1799" s="10"/>
    </row>
    <row r="1800" spans="1:6" ht="15.75" customHeight="1" x14ac:dyDescent="0.25">
      <c r="A1800" s="27"/>
      <c r="B1800" s="19" t="s">
        <v>4711</v>
      </c>
      <c r="C1800" s="20" t="s">
        <v>16</v>
      </c>
      <c r="D1800" s="20" t="s">
        <v>128</v>
      </c>
      <c r="E1800" s="10"/>
      <c r="F1800" s="10"/>
    </row>
    <row r="1801" spans="1:6" ht="15.75" customHeight="1" x14ac:dyDescent="0.25">
      <c r="A1801" s="27"/>
      <c r="B1801" s="19" t="s">
        <v>4713</v>
      </c>
      <c r="C1801" s="20" t="s">
        <v>16</v>
      </c>
      <c r="D1801" s="20" t="s">
        <v>128</v>
      </c>
      <c r="E1801" s="10"/>
      <c r="F1801" s="10"/>
    </row>
    <row r="1802" spans="1:6" ht="15.75" customHeight="1" x14ac:dyDescent="0.25">
      <c r="A1802" s="27"/>
      <c r="B1802" s="19" t="s">
        <v>6210</v>
      </c>
      <c r="C1802" s="20" t="s">
        <v>16</v>
      </c>
      <c r="D1802" s="20" t="s">
        <v>128</v>
      </c>
      <c r="E1802" s="10"/>
      <c r="F1802" s="10"/>
    </row>
    <row r="1803" spans="1:6" ht="15.75" customHeight="1" x14ac:dyDescent="0.25">
      <c r="A1803" s="27"/>
      <c r="B1803" s="19" t="s">
        <v>6215</v>
      </c>
      <c r="C1803" s="20" t="s">
        <v>16</v>
      </c>
      <c r="D1803" s="20" t="s">
        <v>128</v>
      </c>
      <c r="E1803" s="10"/>
      <c r="F1803" s="10"/>
    </row>
    <row r="1804" spans="1:6" ht="15.75" customHeight="1" x14ac:dyDescent="0.25">
      <c r="A1804" s="27"/>
      <c r="B1804" s="19" t="s">
        <v>6219</v>
      </c>
      <c r="C1804" s="20" t="s">
        <v>16</v>
      </c>
      <c r="D1804" s="20" t="s">
        <v>128</v>
      </c>
      <c r="E1804" s="10"/>
      <c r="F1804" s="10"/>
    </row>
    <row r="1805" spans="1:6" ht="15.75" customHeight="1" x14ac:dyDescent="0.25">
      <c r="A1805" s="27"/>
      <c r="B1805" s="19" t="s">
        <v>6221</v>
      </c>
      <c r="C1805" s="20" t="s">
        <v>16</v>
      </c>
      <c r="D1805" s="20" t="s">
        <v>128</v>
      </c>
      <c r="E1805" s="10"/>
      <c r="F1805" s="10"/>
    </row>
    <row r="1806" spans="1:6" ht="15.75" customHeight="1" x14ac:dyDescent="0.25">
      <c r="A1806" s="27"/>
      <c r="B1806" s="19" t="s">
        <v>6224</v>
      </c>
      <c r="C1806" s="20" t="s">
        <v>16</v>
      </c>
      <c r="D1806" s="20" t="s">
        <v>128</v>
      </c>
      <c r="E1806" s="10"/>
      <c r="F1806" s="10"/>
    </row>
    <row r="1807" spans="1:6" ht="15.75" customHeight="1" x14ac:dyDescent="0.25">
      <c r="A1807" s="27"/>
      <c r="B1807" s="19" t="s">
        <v>4701</v>
      </c>
      <c r="C1807" s="20" t="s">
        <v>16</v>
      </c>
      <c r="D1807" s="20" t="s">
        <v>13</v>
      </c>
      <c r="E1807" s="10"/>
      <c r="F1807" s="10"/>
    </row>
    <row r="1808" spans="1:6" ht="15.75" customHeight="1" x14ac:dyDescent="0.25">
      <c r="A1808" s="27"/>
      <c r="B1808" s="19" t="s">
        <v>6227</v>
      </c>
      <c r="C1808" s="20" t="s">
        <v>16</v>
      </c>
      <c r="D1808" s="20" t="s">
        <v>128</v>
      </c>
      <c r="E1808" s="10"/>
      <c r="F1808" s="10"/>
    </row>
    <row r="1809" spans="1:6" ht="15.75" customHeight="1" x14ac:dyDescent="0.25">
      <c r="A1809" s="27"/>
      <c r="B1809" s="19" t="s">
        <v>6228</v>
      </c>
      <c r="C1809" s="20" t="s">
        <v>16</v>
      </c>
      <c r="D1809" s="20" t="s">
        <v>128</v>
      </c>
      <c r="E1809" s="10"/>
      <c r="F1809" s="10"/>
    </row>
    <row r="1810" spans="1:6" ht="15.75" customHeight="1" x14ac:dyDescent="0.25">
      <c r="A1810" s="27"/>
      <c r="B1810" s="19" t="s">
        <v>6231</v>
      </c>
      <c r="C1810" s="20" t="s">
        <v>16</v>
      </c>
      <c r="D1810" s="20" t="s">
        <v>128</v>
      </c>
      <c r="E1810" s="10"/>
      <c r="F1810" s="10"/>
    </row>
    <row r="1811" spans="1:6" ht="15.75" customHeight="1" x14ac:dyDescent="0.25">
      <c r="A1811" s="27"/>
      <c r="B1811" s="19" t="s">
        <v>6232</v>
      </c>
      <c r="C1811" s="20" t="s">
        <v>16</v>
      </c>
      <c r="D1811" s="20" t="s">
        <v>128</v>
      </c>
      <c r="E1811" s="10"/>
      <c r="F1811" s="10"/>
    </row>
    <row r="1812" spans="1:6" ht="15.75" customHeight="1" x14ac:dyDescent="0.25">
      <c r="A1812" s="27"/>
      <c r="B1812" s="19" t="s">
        <v>6234</v>
      </c>
      <c r="C1812" s="20" t="s">
        <v>16</v>
      </c>
      <c r="D1812" s="20" t="s">
        <v>128</v>
      </c>
      <c r="E1812" s="10"/>
      <c r="F1812" s="10"/>
    </row>
    <row r="1813" spans="1:6" ht="15.75" customHeight="1" x14ac:dyDescent="0.25">
      <c r="A1813" s="27"/>
      <c r="B1813" s="19" t="s">
        <v>13389</v>
      </c>
      <c r="C1813" s="20" t="s">
        <v>16</v>
      </c>
      <c r="D1813" s="20" t="s">
        <v>128</v>
      </c>
      <c r="E1813" s="10"/>
      <c r="F1813" s="10"/>
    </row>
    <row r="1814" spans="1:6" ht="15.75" customHeight="1" x14ac:dyDescent="0.25">
      <c r="A1814" s="27"/>
      <c r="B1814" s="19" t="s">
        <v>6240</v>
      </c>
      <c r="C1814" s="20" t="s">
        <v>16</v>
      </c>
      <c r="D1814" s="20" t="s">
        <v>128</v>
      </c>
      <c r="E1814" s="10"/>
      <c r="F1814" s="10"/>
    </row>
    <row r="1815" spans="1:6" ht="15.75" customHeight="1" x14ac:dyDescent="0.25">
      <c r="A1815" s="27"/>
      <c r="B1815" s="19" t="s">
        <v>4724</v>
      </c>
      <c r="C1815" s="20" t="s">
        <v>16</v>
      </c>
      <c r="D1815" s="20" t="s">
        <v>128</v>
      </c>
      <c r="E1815" s="10"/>
      <c r="F1815" s="10"/>
    </row>
    <row r="1816" spans="1:6" ht="15.75" customHeight="1" x14ac:dyDescent="0.25">
      <c r="A1816" s="27"/>
      <c r="B1816" s="19" t="s">
        <v>4728</v>
      </c>
      <c r="C1816" s="20" t="s">
        <v>16</v>
      </c>
      <c r="D1816" s="20" t="s">
        <v>128</v>
      </c>
      <c r="E1816" s="10"/>
      <c r="F1816" s="10"/>
    </row>
    <row r="1817" spans="1:6" ht="15.75" customHeight="1" x14ac:dyDescent="0.25">
      <c r="A1817" s="27"/>
      <c r="B1817" s="19" t="s">
        <v>6245</v>
      </c>
      <c r="C1817" s="20" t="s">
        <v>16</v>
      </c>
      <c r="D1817" s="20" t="s">
        <v>128</v>
      </c>
      <c r="E1817" s="10"/>
      <c r="F1817" s="10"/>
    </row>
    <row r="1818" spans="1:6" ht="15.75" customHeight="1" x14ac:dyDescent="0.25">
      <c r="A1818" s="27"/>
      <c r="B1818" s="19" t="s">
        <v>6247</v>
      </c>
      <c r="C1818" s="20" t="s">
        <v>16</v>
      </c>
      <c r="D1818" s="20" t="s">
        <v>128</v>
      </c>
      <c r="E1818" s="10"/>
      <c r="F1818" s="10"/>
    </row>
    <row r="1819" spans="1:6" ht="15.75" customHeight="1" x14ac:dyDescent="0.25">
      <c r="A1819" s="27"/>
      <c r="B1819" s="19" t="s">
        <v>6249</v>
      </c>
      <c r="C1819" s="20" t="s">
        <v>16</v>
      </c>
      <c r="D1819" s="20" t="s">
        <v>128</v>
      </c>
      <c r="E1819" s="10"/>
      <c r="F1819" s="10"/>
    </row>
    <row r="1820" spans="1:6" ht="15.75" customHeight="1" x14ac:dyDescent="0.25">
      <c r="A1820" s="27"/>
      <c r="B1820" s="19" t="s">
        <v>6253</v>
      </c>
      <c r="C1820" s="20" t="s">
        <v>16</v>
      </c>
      <c r="D1820" s="20" t="s">
        <v>128</v>
      </c>
      <c r="E1820" s="10"/>
      <c r="F1820" s="10"/>
    </row>
    <row r="1821" spans="1:6" ht="15.75" customHeight="1" x14ac:dyDescent="0.25">
      <c r="A1821" s="27"/>
      <c r="B1821" s="19" t="s">
        <v>6255</v>
      </c>
      <c r="C1821" s="20" t="s">
        <v>16</v>
      </c>
      <c r="D1821" s="20" t="s">
        <v>128</v>
      </c>
      <c r="E1821" s="10"/>
      <c r="F1821" s="10"/>
    </row>
    <row r="1822" spans="1:6" ht="15.75" customHeight="1" x14ac:dyDescent="0.25">
      <c r="A1822" s="27"/>
      <c r="B1822" s="19" t="s">
        <v>4704</v>
      </c>
      <c r="C1822" s="20" t="s">
        <v>16</v>
      </c>
      <c r="D1822" s="20" t="s">
        <v>13</v>
      </c>
      <c r="E1822" s="10"/>
      <c r="F1822" s="10"/>
    </row>
    <row r="1823" spans="1:6" ht="15.75" customHeight="1" x14ac:dyDescent="0.25">
      <c r="A1823" s="27"/>
      <c r="B1823" s="19" t="s">
        <v>6292</v>
      </c>
      <c r="C1823" s="20" t="s">
        <v>16</v>
      </c>
      <c r="D1823" s="20" t="s">
        <v>13</v>
      </c>
      <c r="E1823" s="10"/>
      <c r="F1823" s="10"/>
    </row>
    <row r="1824" spans="1:6" ht="15.75" customHeight="1" x14ac:dyDescent="0.25">
      <c r="A1824" s="27"/>
      <c r="B1824" s="19" t="s">
        <v>4712</v>
      </c>
      <c r="C1824" s="20" t="s">
        <v>16</v>
      </c>
      <c r="D1824" s="20" t="s">
        <v>13</v>
      </c>
      <c r="E1824" s="10"/>
      <c r="F1824" s="10"/>
    </row>
    <row r="1825" spans="1:6" ht="15.75" customHeight="1" x14ac:dyDescent="0.25">
      <c r="A1825" s="27"/>
      <c r="B1825" s="19" t="s">
        <v>4716</v>
      </c>
      <c r="C1825" s="20" t="s">
        <v>16</v>
      </c>
      <c r="D1825" s="20" t="s">
        <v>13</v>
      </c>
      <c r="E1825" s="10"/>
      <c r="F1825" s="10"/>
    </row>
    <row r="1826" spans="1:6" ht="15.75" customHeight="1" x14ac:dyDescent="0.25">
      <c r="A1826" s="27"/>
      <c r="B1826" s="19" t="s">
        <v>6258</v>
      </c>
      <c r="C1826" s="20" t="s">
        <v>16</v>
      </c>
      <c r="D1826" s="20" t="s">
        <v>128</v>
      </c>
      <c r="E1826" s="10"/>
      <c r="F1826" s="10"/>
    </row>
    <row r="1827" spans="1:6" ht="15.75" customHeight="1" x14ac:dyDescent="0.25">
      <c r="A1827" s="27"/>
      <c r="B1827" s="19" t="s">
        <v>6260</v>
      </c>
      <c r="C1827" s="20" t="s">
        <v>16</v>
      </c>
      <c r="D1827" s="20" t="s">
        <v>128</v>
      </c>
      <c r="E1827" s="10"/>
      <c r="F1827" s="10"/>
    </row>
    <row r="1828" spans="1:6" ht="15.75" customHeight="1" x14ac:dyDescent="0.25">
      <c r="A1828" s="27"/>
      <c r="B1828" s="19" t="s">
        <v>6262</v>
      </c>
      <c r="C1828" s="20" t="s">
        <v>16</v>
      </c>
      <c r="D1828" s="20" t="s">
        <v>128</v>
      </c>
      <c r="E1828" s="10"/>
      <c r="F1828" s="10"/>
    </row>
    <row r="1829" spans="1:6" ht="15.75" customHeight="1" x14ac:dyDescent="0.25">
      <c r="A1829" s="27"/>
      <c r="B1829" s="19" t="s">
        <v>6265</v>
      </c>
      <c r="C1829" s="20" t="s">
        <v>16</v>
      </c>
      <c r="D1829" s="20" t="s">
        <v>128</v>
      </c>
      <c r="E1829" s="10"/>
      <c r="F1829" s="10"/>
    </row>
    <row r="1830" spans="1:6" ht="15.75" customHeight="1" x14ac:dyDescent="0.25">
      <c r="A1830" s="27"/>
      <c r="B1830" s="19" t="s">
        <v>6266</v>
      </c>
      <c r="C1830" s="20" t="s">
        <v>16</v>
      </c>
      <c r="D1830" s="20" t="s">
        <v>128</v>
      </c>
      <c r="E1830" s="10"/>
      <c r="F1830" s="10"/>
    </row>
    <row r="1831" spans="1:6" ht="15.75" customHeight="1" x14ac:dyDescent="0.25">
      <c r="A1831" s="27"/>
      <c r="B1831" s="19" t="s">
        <v>4718</v>
      </c>
      <c r="C1831" s="20" t="s">
        <v>16</v>
      </c>
      <c r="D1831" s="20" t="s">
        <v>13</v>
      </c>
      <c r="E1831" s="10"/>
      <c r="F1831" s="10"/>
    </row>
    <row r="1832" spans="1:6" ht="15.75" customHeight="1" x14ac:dyDescent="0.25">
      <c r="A1832" s="27"/>
      <c r="B1832" s="19" t="s">
        <v>6306</v>
      </c>
      <c r="C1832" s="20" t="s">
        <v>16</v>
      </c>
      <c r="D1832" s="20" t="s">
        <v>13</v>
      </c>
      <c r="E1832" s="10"/>
      <c r="F1832" s="10"/>
    </row>
    <row r="1833" spans="1:6" ht="15.75" customHeight="1" x14ac:dyDescent="0.25">
      <c r="A1833" s="27"/>
      <c r="B1833" s="19" t="s">
        <v>6268</v>
      </c>
      <c r="C1833" s="20" t="s">
        <v>16</v>
      </c>
      <c r="D1833" s="20" t="s">
        <v>128</v>
      </c>
      <c r="E1833" s="10"/>
      <c r="F1833" s="10"/>
    </row>
    <row r="1834" spans="1:6" ht="15.75" customHeight="1" x14ac:dyDescent="0.25">
      <c r="A1834" s="27"/>
      <c r="B1834" s="19" t="s">
        <v>6272</v>
      </c>
      <c r="C1834" s="20" t="s">
        <v>16</v>
      </c>
      <c r="D1834" s="20" t="s">
        <v>128</v>
      </c>
      <c r="E1834" s="10"/>
      <c r="F1834" s="10"/>
    </row>
    <row r="1835" spans="1:6" ht="15.75" customHeight="1" x14ac:dyDescent="0.25">
      <c r="A1835" s="27"/>
      <c r="B1835" s="19" t="s">
        <v>6275</v>
      </c>
      <c r="C1835" s="20" t="s">
        <v>16</v>
      </c>
      <c r="D1835" s="20" t="s">
        <v>128</v>
      </c>
      <c r="E1835" s="10"/>
      <c r="F1835" s="10"/>
    </row>
    <row r="1836" spans="1:6" ht="15.75" customHeight="1" x14ac:dyDescent="0.25">
      <c r="A1836" s="27"/>
      <c r="B1836" s="19" t="s">
        <v>6278</v>
      </c>
      <c r="C1836" s="20" t="s">
        <v>16</v>
      </c>
      <c r="D1836" s="20" t="s">
        <v>128</v>
      </c>
      <c r="E1836" s="10"/>
      <c r="F1836" s="10"/>
    </row>
    <row r="1837" spans="1:6" ht="15.75" customHeight="1" x14ac:dyDescent="0.25">
      <c r="A1837" s="27"/>
      <c r="B1837" s="19" t="s">
        <v>6282</v>
      </c>
      <c r="C1837" s="20" t="s">
        <v>16</v>
      </c>
      <c r="D1837" s="20" t="s">
        <v>128</v>
      </c>
      <c r="E1837" s="10"/>
      <c r="F1837" s="10"/>
    </row>
    <row r="1838" spans="1:6" ht="15.75" customHeight="1" x14ac:dyDescent="0.25">
      <c r="A1838" s="27"/>
      <c r="B1838" s="19" t="s">
        <v>6283</v>
      </c>
      <c r="C1838" s="20" t="s">
        <v>16</v>
      </c>
      <c r="D1838" s="20" t="s">
        <v>128</v>
      </c>
      <c r="E1838" s="10"/>
      <c r="F1838" s="10"/>
    </row>
    <row r="1839" spans="1:6" ht="15.75" customHeight="1" x14ac:dyDescent="0.25">
      <c r="A1839" s="27"/>
      <c r="B1839" s="19" t="s">
        <v>4726</v>
      </c>
      <c r="C1839" s="20" t="s">
        <v>16</v>
      </c>
      <c r="D1839" s="20" t="s">
        <v>13</v>
      </c>
      <c r="E1839" s="10"/>
      <c r="F1839" s="10"/>
    </row>
    <row r="1840" spans="1:6" ht="15.75" customHeight="1" x14ac:dyDescent="0.25">
      <c r="A1840" s="27"/>
      <c r="B1840" s="19" t="s">
        <v>5394</v>
      </c>
      <c r="C1840" s="20" t="s">
        <v>16</v>
      </c>
      <c r="D1840" s="20" t="s">
        <v>13</v>
      </c>
      <c r="E1840" s="10"/>
      <c r="F1840" s="10"/>
    </row>
    <row r="1841" spans="1:6" ht="15.75" customHeight="1" x14ac:dyDescent="0.25">
      <c r="A1841" s="27"/>
      <c r="B1841" s="19" t="s">
        <v>4731</v>
      </c>
      <c r="C1841" s="20" t="s">
        <v>16</v>
      </c>
      <c r="D1841" s="20" t="s">
        <v>128</v>
      </c>
      <c r="E1841" s="10"/>
      <c r="F1841" s="10"/>
    </row>
    <row r="1842" spans="1:6" ht="15.75" customHeight="1" x14ac:dyDescent="0.25">
      <c r="A1842" s="27"/>
      <c r="B1842" s="19" t="s">
        <v>6288</v>
      </c>
      <c r="C1842" s="20" t="s">
        <v>16</v>
      </c>
      <c r="D1842" s="20" t="s">
        <v>128</v>
      </c>
      <c r="E1842" s="10"/>
      <c r="F1842" s="10"/>
    </row>
    <row r="1843" spans="1:6" ht="15.75" customHeight="1" x14ac:dyDescent="0.25">
      <c r="A1843" s="27"/>
      <c r="B1843" s="19" t="s">
        <v>4734</v>
      </c>
      <c r="C1843" s="20" t="s">
        <v>16</v>
      </c>
      <c r="D1843" s="20" t="s">
        <v>128</v>
      </c>
      <c r="E1843" s="10"/>
      <c r="F1843" s="10"/>
    </row>
    <row r="1844" spans="1:6" ht="15.75" customHeight="1" x14ac:dyDescent="0.25">
      <c r="A1844" s="27"/>
      <c r="B1844" s="19" t="s">
        <v>4739</v>
      </c>
      <c r="C1844" s="20" t="s">
        <v>16</v>
      </c>
      <c r="D1844" s="20" t="s">
        <v>128</v>
      </c>
      <c r="E1844" s="10"/>
      <c r="F1844" s="10"/>
    </row>
    <row r="1845" spans="1:6" ht="15.75" customHeight="1" x14ac:dyDescent="0.25">
      <c r="A1845" s="27"/>
      <c r="B1845" s="19" t="s">
        <v>6291</v>
      </c>
      <c r="C1845" s="20" t="s">
        <v>16</v>
      </c>
      <c r="D1845" s="20" t="s">
        <v>128</v>
      </c>
      <c r="E1845" s="10"/>
      <c r="F1845" s="10"/>
    </row>
    <row r="1846" spans="1:6" ht="15.75" customHeight="1" x14ac:dyDescent="0.25">
      <c r="A1846" s="27"/>
      <c r="B1846" s="19" t="s">
        <v>4748</v>
      </c>
      <c r="C1846" s="20" t="s">
        <v>16</v>
      </c>
      <c r="D1846" s="20" t="s">
        <v>128</v>
      </c>
      <c r="E1846" s="10"/>
      <c r="F1846" s="10"/>
    </row>
    <row r="1847" spans="1:6" ht="15.75" customHeight="1" x14ac:dyDescent="0.25">
      <c r="A1847" s="27"/>
      <c r="B1847" s="19" t="s">
        <v>4750</v>
      </c>
      <c r="C1847" s="20" t="s">
        <v>16</v>
      </c>
      <c r="D1847" s="20" t="s">
        <v>128</v>
      </c>
      <c r="E1847" s="10"/>
      <c r="F1847" s="10"/>
    </row>
    <row r="1848" spans="1:6" ht="15.75" customHeight="1" x14ac:dyDescent="0.25">
      <c r="A1848" s="27"/>
      <c r="B1848" s="19" t="s">
        <v>6295</v>
      </c>
      <c r="C1848" s="20" t="s">
        <v>16</v>
      </c>
      <c r="D1848" s="20" t="s">
        <v>128</v>
      </c>
      <c r="E1848" s="10"/>
      <c r="F1848" s="10"/>
    </row>
    <row r="1849" spans="1:6" ht="15.75" customHeight="1" x14ac:dyDescent="0.25">
      <c r="A1849" s="27"/>
      <c r="B1849" s="19" t="s">
        <v>6299</v>
      </c>
      <c r="C1849" s="20" t="s">
        <v>16</v>
      </c>
      <c r="D1849" s="20" t="s">
        <v>128</v>
      </c>
      <c r="E1849" s="10"/>
      <c r="F1849" s="10"/>
    </row>
    <row r="1850" spans="1:6" ht="15.75" customHeight="1" x14ac:dyDescent="0.25">
      <c r="A1850" s="27"/>
      <c r="B1850" s="19" t="s">
        <v>4753</v>
      </c>
      <c r="C1850" s="20" t="s">
        <v>16</v>
      </c>
      <c r="D1850" s="20" t="s">
        <v>128</v>
      </c>
      <c r="E1850" s="10"/>
      <c r="F1850" s="10"/>
    </row>
    <row r="1851" spans="1:6" ht="15.75" customHeight="1" x14ac:dyDescent="0.25">
      <c r="A1851" s="27"/>
      <c r="B1851" s="19" t="s">
        <v>4756</v>
      </c>
      <c r="C1851" s="20" t="s">
        <v>16</v>
      </c>
      <c r="D1851" s="20" t="s">
        <v>128</v>
      </c>
      <c r="E1851" s="10"/>
      <c r="F1851" s="10"/>
    </row>
    <row r="1852" spans="1:6" ht="15.75" customHeight="1" x14ac:dyDescent="0.25">
      <c r="A1852" s="27"/>
      <c r="B1852" s="19" t="s">
        <v>6303</v>
      </c>
      <c r="C1852" s="20" t="s">
        <v>16</v>
      </c>
      <c r="D1852" s="20" t="s">
        <v>128</v>
      </c>
      <c r="E1852" s="10"/>
      <c r="F1852" s="10"/>
    </row>
    <row r="1853" spans="1:6" ht="15.75" customHeight="1" x14ac:dyDescent="0.25">
      <c r="A1853" s="27"/>
      <c r="B1853" s="19" t="s">
        <v>4763</v>
      </c>
      <c r="C1853" s="20" t="s">
        <v>16</v>
      </c>
      <c r="D1853" s="20" t="s">
        <v>128</v>
      </c>
      <c r="E1853" s="10"/>
      <c r="F1853" s="10"/>
    </row>
    <row r="1854" spans="1:6" ht="15.75" customHeight="1" x14ac:dyDescent="0.25">
      <c r="A1854" s="27"/>
      <c r="B1854" s="19" t="s">
        <v>4765</v>
      </c>
      <c r="C1854" s="20" t="s">
        <v>16</v>
      </c>
      <c r="D1854" s="20" t="s">
        <v>128</v>
      </c>
      <c r="E1854" s="10"/>
      <c r="F1854" s="10"/>
    </row>
    <row r="1855" spans="1:6" ht="15.75" customHeight="1" x14ac:dyDescent="0.25">
      <c r="A1855" s="27"/>
      <c r="B1855" s="19" t="s">
        <v>6305</v>
      </c>
      <c r="C1855" s="20" t="s">
        <v>16</v>
      </c>
      <c r="D1855" s="20" t="s">
        <v>128</v>
      </c>
      <c r="E1855" s="10"/>
      <c r="F1855" s="10"/>
    </row>
    <row r="1856" spans="1:6" ht="15.75" customHeight="1" x14ac:dyDescent="0.25">
      <c r="A1856" s="27"/>
      <c r="B1856" s="19" t="s">
        <v>6309</v>
      </c>
      <c r="C1856" s="20" t="s">
        <v>16</v>
      </c>
      <c r="D1856" s="20" t="s">
        <v>128</v>
      </c>
      <c r="E1856" s="10"/>
      <c r="F1856" s="10"/>
    </row>
    <row r="1857" spans="1:6" ht="15.75" customHeight="1" x14ac:dyDescent="0.25">
      <c r="A1857" s="27"/>
      <c r="B1857" s="19" t="s">
        <v>6312</v>
      </c>
      <c r="C1857" s="20" t="s">
        <v>16</v>
      </c>
      <c r="D1857" s="20" t="s">
        <v>128</v>
      </c>
      <c r="E1857" s="10"/>
      <c r="F1857" s="10"/>
    </row>
    <row r="1858" spans="1:6" ht="15.75" customHeight="1" x14ac:dyDescent="0.25">
      <c r="A1858" s="27"/>
      <c r="B1858" s="19" t="s">
        <v>6313</v>
      </c>
      <c r="C1858" s="20" t="s">
        <v>16</v>
      </c>
      <c r="D1858" s="20" t="s">
        <v>128</v>
      </c>
      <c r="E1858" s="10"/>
      <c r="F1858" s="10"/>
    </row>
    <row r="1859" spans="1:6" ht="15.75" customHeight="1" x14ac:dyDescent="0.25">
      <c r="A1859" s="27"/>
      <c r="B1859" s="19" t="s">
        <v>6332</v>
      </c>
      <c r="C1859" s="20" t="s">
        <v>16</v>
      </c>
      <c r="D1859" s="20" t="s">
        <v>128</v>
      </c>
      <c r="E1859" s="10"/>
      <c r="F1859" s="10"/>
    </row>
    <row r="1860" spans="1:6" ht="15.75" customHeight="1" x14ac:dyDescent="0.25">
      <c r="A1860" s="27"/>
      <c r="B1860" s="19" t="s">
        <v>6334</v>
      </c>
      <c r="C1860" s="20" t="s">
        <v>16</v>
      </c>
      <c r="D1860" s="20" t="s">
        <v>128</v>
      </c>
      <c r="E1860" s="10"/>
      <c r="F1860" s="10"/>
    </row>
    <row r="1861" spans="1:6" ht="15.75" customHeight="1" x14ac:dyDescent="0.25">
      <c r="A1861" s="27"/>
      <c r="B1861" s="19" t="s">
        <v>4774</v>
      </c>
      <c r="C1861" s="20" t="s">
        <v>16</v>
      </c>
      <c r="D1861" s="20" t="s">
        <v>128</v>
      </c>
      <c r="E1861" s="10"/>
      <c r="F1861" s="10"/>
    </row>
    <row r="1862" spans="1:6" ht="15.75" customHeight="1" x14ac:dyDescent="0.25">
      <c r="A1862" s="27"/>
      <c r="B1862" s="19" t="s">
        <v>6318</v>
      </c>
      <c r="C1862" s="20" t="s">
        <v>16</v>
      </c>
      <c r="D1862" s="20" t="s">
        <v>128</v>
      </c>
      <c r="E1862" s="10"/>
      <c r="F1862" s="10"/>
    </row>
    <row r="1863" spans="1:6" ht="15.75" customHeight="1" x14ac:dyDescent="0.25">
      <c r="A1863" s="27"/>
      <c r="B1863" s="19" t="s">
        <v>4777</v>
      </c>
      <c r="C1863" s="20" t="s">
        <v>16</v>
      </c>
      <c r="D1863" s="20" t="s">
        <v>128</v>
      </c>
      <c r="E1863" s="10"/>
      <c r="F1863" s="10"/>
    </row>
    <row r="1864" spans="1:6" ht="15.75" customHeight="1" x14ac:dyDescent="0.25">
      <c r="A1864" s="27"/>
      <c r="B1864" s="19" t="s">
        <v>6322</v>
      </c>
      <c r="C1864" s="20" t="s">
        <v>16</v>
      </c>
      <c r="D1864" s="20" t="s">
        <v>128</v>
      </c>
      <c r="E1864" s="10"/>
      <c r="F1864" s="10"/>
    </row>
    <row r="1865" spans="1:6" ht="15.75" customHeight="1" x14ac:dyDescent="0.25">
      <c r="A1865" s="27"/>
      <c r="B1865" s="19" t="s">
        <v>13390</v>
      </c>
      <c r="C1865" s="20" t="s">
        <v>16</v>
      </c>
      <c r="D1865" s="20" t="s">
        <v>13</v>
      </c>
      <c r="E1865" s="10"/>
      <c r="F1865" s="10"/>
    </row>
    <row r="1866" spans="1:6" ht="15.75" customHeight="1" x14ac:dyDescent="0.25">
      <c r="A1866" s="27"/>
      <c r="B1866" s="19" t="s">
        <v>6339</v>
      </c>
      <c r="C1866" s="20" t="s">
        <v>16</v>
      </c>
      <c r="D1866" s="20" t="s">
        <v>128</v>
      </c>
      <c r="E1866" s="10"/>
      <c r="F1866" s="10"/>
    </row>
    <row r="1867" spans="1:6" ht="15.75" customHeight="1" x14ac:dyDescent="0.25">
      <c r="A1867" s="27"/>
      <c r="B1867" s="19" t="s">
        <v>4738</v>
      </c>
      <c r="C1867" s="20" t="s">
        <v>16</v>
      </c>
      <c r="D1867" s="20" t="s">
        <v>13</v>
      </c>
      <c r="E1867" s="10"/>
      <c r="F1867" s="10"/>
    </row>
    <row r="1868" spans="1:6" ht="15.75" customHeight="1" x14ac:dyDescent="0.25">
      <c r="A1868" s="27"/>
      <c r="B1868" s="19" t="s">
        <v>4742</v>
      </c>
      <c r="C1868" s="20" t="s">
        <v>16</v>
      </c>
      <c r="D1868" s="20" t="s">
        <v>13</v>
      </c>
      <c r="E1868" s="10"/>
      <c r="F1868" s="10"/>
    </row>
    <row r="1869" spans="1:6" ht="15.75" customHeight="1" x14ac:dyDescent="0.25">
      <c r="A1869" s="27"/>
      <c r="B1869" s="19" t="s">
        <v>4747</v>
      </c>
      <c r="C1869" s="20" t="s">
        <v>16</v>
      </c>
      <c r="D1869" s="20" t="s">
        <v>13</v>
      </c>
      <c r="E1869" s="10"/>
      <c r="F1869" s="10"/>
    </row>
    <row r="1870" spans="1:6" ht="15.75" customHeight="1" x14ac:dyDescent="0.25">
      <c r="A1870" s="27"/>
      <c r="B1870" s="19" t="s">
        <v>4749</v>
      </c>
      <c r="C1870" s="20" t="s">
        <v>16</v>
      </c>
      <c r="D1870" s="20" t="s">
        <v>13</v>
      </c>
      <c r="E1870" s="10"/>
      <c r="F1870" s="10"/>
    </row>
    <row r="1871" spans="1:6" ht="15.75" customHeight="1" x14ac:dyDescent="0.25">
      <c r="A1871" s="27"/>
      <c r="B1871" s="19" t="s">
        <v>4752</v>
      </c>
      <c r="C1871" s="20" t="s">
        <v>16</v>
      </c>
      <c r="D1871" s="20" t="s">
        <v>13</v>
      </c>
      <c r="E1871" s="10"/>
      <c r="F1871" s="10"/>
    </row>
    <row r="1872" spans="1:6" ht="15.75" customHeight="1" x14ac:dyDescent="0.25">
      <c r="A1872" s="27"/>
      <c r="B1872" s="19" t="s">
        <v>4794</v>
      </c>
      <c r="C1872" s="20" t="s">
        <v>16</v>
      </c>
      <c r="D1872" s="20" t="s">
        <v>128</v>
      </c>
      <c r="E1872" s="10"/>
      <c r="F1872" s="10"/>
    </row>
    <row r="1873" spans="1:6" ht="15.75" customHeight="1" x14ac:dyDescent="0.25">
      <c r="A1873" s="27"/>
      <c r="B1873" s="19" t="s">
        <v>6340</v>
      </c>
      <c r="C1873" s="20" t="s">
        <v>16</v>
      </c>
      <c r="D1873" s="20" t="s">
        <v>128</v>
      </c>
      <c r="E1873" s="10"/>
      <c r="F1873" s="10"/>
    </row>
    <row r="1874" spans="1:6" ht="15.75" customHeight="1" x14ac:dyDescent="0.25">
      <c r="A1874" s="27"/>
      <c r="B1874" s="19" t="s">
        <v>4755</v>
      </c>
      <c r="C1874" s="20" t="s">
        <v>16</v>
      </c>
      <c r="D1874" s="20" t="s">
        <v>13</v>
      </c>
      <c r="E1874" s="10"/>
      <c r="F1874" s="10"/>
    </row>
    <row r="1875" spans="1:6" ht="15.75" customHeight="1" x14ac:dyDescent="0.25">
      <c r="A1875" s="27"/>
      <c r="B1875" s="19" t="s">
        <v>4760</v>
      </c>
      <c r="C1875" s="20" t="s">
        <v>16</v>
      </c>
      <c r="D1875" s="20" t="s">
        <v>13</v>
      </c>
      <c r="E1875" s="10"/>
      <c r="F1875" s="10"/>
    </row>
    <row r="1876" spans="1:6" ht="15.75" customHeight="1" x14ac:dyDescent="0.25">
      <c r="A1876" s="27"/>
      <c r="B1876" s="19" t="s">
        <v>6346</v>
      </c>
      <c r="C1876" s="20" t="s">
        <v>16</v>
      </c>
      <c r="D1876" s="20" t="s">
        <v>13</v>
      </c>
      <c r="E1876" s="10"/>
      <c r="F1876" s="10"/>
    </row>
    <row r="1877" spans="1:6" ht="15.75" customHeight="1" x14ac:dyDescent="0.25">
      <c r="A1877" s="27"/>
      <c r="B1877" s="19" t="s">
        <v>4764</v>
      </c>
      <c r="C1877" s="20" t="s">
        <v>16</v>
      </c>
      <c r="D1877" s="20" t="s">
        <v>13</v>
      </c>
      <c r="E1877" s="10"/>
      <c r="F1877" s="10"/>
    </row>
    <row r="1878" spans="1:6" ht="15.75" customHeight="1" x14ac:dyDescent="0.25">
      <c r="A1878" s="27"/>
      <c r="B1878" s="19" t="s">
        <v>4767</v>
      </c>
      <c r="C1878" s="20" t="s">
        <v>16</v>
      </c>
      <c r="D1878" s="20" t="s">
        <v>13</v>
      </c>
      <c r="E1878" s="10"/>
      <c r="F1878" s="10"/>
    </row>
    <row r="1879" spans="1:6" ht="15.75" customHeight="1" x14ac:dyDescent="0.25">
      <c r="A1879" s="27"/>
      <c r="B1879" s="19" t="s">
        <v>4772</v>
      </c>
      <c r="C1879" s="20" t="s">
        <v>16</v>
      </c>
      <c r="D1879" s="20" t="s">
        <v>13</v>
      </c>
      <c r="E1879" s="10"/>
      <c r="F1879" s="10"/>
    </row>
    <row r="1880" spans="1:6" ht="15.75" customHeight="1" x14ac:dyDescent="0.25">
      <c r="A1880" s="27"/>
      <c r="B1880" s="19" t="s">
        <v>6328</v>
      </c>
      <c r="C1880" s="20" t="s">
        <v>16</v>
      </c>
      <c r="D1880" s="20" t="s">
        <v>128</v>
      </c>
      <c r="E1880" s="10"/>
      <c r="F1880" s="10"/>
    </row>
    <row r="1881" spans="1:6" ht="15.75" customHeight="1" x14ac:dyDescent="0.25">
      <c r="A1881" s="27"/>
      <c r="B1881" s="19" t="s">
        <v>13289</v>
      </c>
      <c r="C1881" s="20" t="s">
        <v>16</v>
      </c>
      <c r="D1881" s="20" t="s">
        <v>128</v>
      </c>
      <c r="E1881" s="10"/>
      <c r="F1881" s="10"/>
    </row>
    <row r="1882" spans="1:6" ht="15.75" customHeight="1" x14ac:dyDescent="0.25">
      <c r="A1882" s="27"/>
      <c r="B1882" s="19" t="s">
        <v>6331</v>
      </c>
      <c r="C1882" s="20" t="s">
        <v>16</v>
      </c>
      <c r="D1882" s="20" t="s">
        <v>128</v>
      </c>
      <c r="E1882" s="10"/>
      <c r="F1882" s="10"/>
    </row>
    <row r="1883" spans="1:6" ht="15.75" customHeight="1" x14ac:dyDescent="0.25">
      <c r="A1883" s="27"/>
      <c r="B1883" s="19" t="s">
        <v>6333</v>
      </c>
      <c r="C1883" s="20" t="s">
        <v>16</v>
      </c>
      <c r="D1883" s="20" t="s">
        <v>128</v>
      </c>
      <c r="E1883" s="10"/>
      <c r="F1883" s="10"/>
    </row>
    <row r="1884" spans="1:6" ht="15.75" customHeight="1" x14ac:dyDescent="0.25">
      <c r="A1884" s="27"/>
      <c r="B1884" s="19" t="s">
        <v>4808</v>
      </c>
      <c r="C1884" s="20" t="s">
        <v>16</v>
      </c>
      <c r="D1884" s="20" t="s">
        <v>128</v>
      </c>
      <c r="E1884" s="10"/>
      <c r="F1884" s="10"/>
    </row>
    <row r="1885" spans="1:6" ht="15.75" customHeight="1" x14ac:dyDescent="0.25">
      <c r="A1885" s="27"/>
      <c r="B1885" s="19" t="s">
        <v>6357</v>
      </c>
      <c r="C1885" s="20" t="s">
        <v>16</v>
      </c>
      <c r="D1885" s="20" t="s">
        <v>13</v>
      </c>
      <c r="E1885" s="10"/>
      <c r="F1885" s="10"/>
    </row>
    <row r="1886" spans="1:6" ht="15.75" customHeight="1" x14ac:dyDescent="0.25">
      <c r="A1886" s="27"/>
      <c r="B1886" s="19" t="s">
        <v>6337</v>
      </c>
      <c r="C1886" s="20" t="s">
        <v>16</v>
      </c>
      <c r="D1886" s="20" t="s">
        <v>128</v>
      </c>
      <c r="E1886" s="10"/>
      <c r="F1886" s="10"/>
    </row>
    <row r="1887" spans="1:6" ht="15.75" customHeight="1" x14ac:dyDescent="0.25">
      <c r="A1887" s="27"/>
      <c r="B1887" s="19" t="s">
        <v>4811</v>
      </c>
      <c r="C1887" s="20" t="s">
        <v>16</v>
      </c>
      <c r="D1887" s="20" t="s">
        <v>13</v>
      </c>
      <c r="E1887" s="10"/>
      <c r="F1887" s="10"/>
    </row>
    <row r="1888" spans="1:6" ht="15.75" customHeight="1" x14ac:dyDescent="0.25">
      <c r="A1888" s="27"/>
      <c r="B1888" s="19" t="s">
        <v>6338</v>
      </c>
      <c r="C1888" s="20" t="s">
        <v>16</v>
      </c>
      <c r="D1888" s="20" t="s">
        <v>128</v>
      </c>
      <c r="E1888" s="10"/>
      <c r="F1888" s="10"/>
    </row>
    <row r="1889" spans="1:6" ht="15.75" customHeight="1" x14ac:dyDescent="0.25">
      <c r="A1889" s="27"/>
      <c r="B1889" s="19" t="s">
        <v>4784</v>
      </c>
      <c r="C1889" s="20" t="s">
        <v>16</v>
      </c>
      <c r="D1889" s="20" t="s">
        <v>13</v>
      </c>
      <c r="E1889" s="10"/>
      <c r="F1889" s="10"/>
    </row>
    <row r="1890" spans="1:6" ht="15.75" customHeight="1" x14ac:dyDescent="0.25">
      <c r="A1890" s="27"/>
      <c r="B1890" s="19" t="s">
        <v>4814</v>
      </c>
      <c r="C1890" s="20" t="s">
        <v>16</v>
      </c>
      <c r="D1890" s="20" t="s">
        <v>128</v>
      </c>
      <c r="E1890" s="10"/>
      <c r="F1890" s="10"/>
    </row>
    <row r="1891" spans="1:6" ht="15.75" customHeight="1" x14ac:dyDescent="0.25">
      <c r="A1891" s="27"/>
      <c r="B1891" s="19" t="s">
        <v>4786</v>
      </c>
      <c r="C1891" s="20" t="s">
        <v>16</v>
      </c>
      <c r="D1891" s="20" t="s">
        <v>13</v>
      </c>
      <c r="E1891" s="10"/>
      <c r="F1891" s="10"/>
    </row>
    <row r="1892" spans="1:6" ht="15.75" customHeight="1" x14ac:dyDescent="0.25">
      <c r="A1892" s="27"/>
      <c r="B1892" s="19" t="s">
        <v>4788</v>
      </c>
      <c r="C1892" s="20" t="s">
        <v>16</v>
      </c>
      <c r="D1892" s="20" t="s">
        <v>13</v>
      </c>
      <c r="E1892" s="10"/>
      <c r="F1892" s="10"/>
    </row>
    <row r="1893" spans="1:6" ht="15.75" customHeight="1" x14ac:dyDescent="0.25">
      <c r="A1893" s="27"/>
      <c r="B1893" s="19" t="s">
        <v>4789</v>
      </c>
      <c r="C1893" s="20" t="s">
        <v>16</v>
      </c>
      <c r="D1893" s="20" t="s">
        <v>13</v>
      </c>
      <c r="E1893" s="10"/>
      <c r="F1893" s="10"/>
    </row>
    <row r="1894" spans="1:6" ht="15.75" customHeight="1" x14ac:dyDescent="0.25">
      <c r="A1894" s="27"/>
      <c r="B1894" s="19" t="s">
        <v>4792</v>
      </c>
      <c r="C1894" s="20" t="s">
        <v>16</v>
      </c>
      <c r="D1894" s="20" t="s">
        <v>13</v>
      </c>
      <c r="E1894" s="10"/>
      <c r="F1894" s="10"/>
    </row>
    <row r="1895" spans="1:6" ht="15.75" customHeight="1" x14ac:dyDescent="0.25">
      <c r="A1895" s="27"/>
      <c r="B1895" s="19" t="s">
        <v>4818</v>
      </c>
      <c r="C1895" s="20" t="s">
        <v>16</v>
      </c>
      <c r="D1895" s="20" t="s">
        <v>13</v>
      </c>
      <c r="E1895" s="10"/>
      <c r="F1895" s="10"/>
    </row>
    <row r="1896" spans="1:6" ht="15.75" customHeight="1" x14ac:dyDescent="0.25">
      <c r="A1896" s="27"/>
      <c r="B1896" s="19" t="s">
        <v>4796</v>
      </c>
      <c r="C1896" s="20" t="s">
        <v>16</v>
      </c>
      <c r="D1896" s="20" t="s">
        <v>13</v>
      </c>
      <c r="E1896" s="10"/>
      <c r="F1896" s="10"/>
    </row>
    <row r="1897" spans="1:6" ht="15.75" customHeight="1" x14ac:dyDescent="0.25">
      <c r="A1897" s="27"/>
      <c r="B1897" s="19" t="s">
        <v>6343</v>
      </c>
      <c r="C1897" s="20" t="s">
        <v>16</v>
      </c>
      <c r="D1897" s="20" t="s">
        <v>128</v>
      </c>
      <c r="E1897" s="10"/>
      <c r="F1897" s="10"/>
    </row>
    <row r="1898" spans="1:6" ht="15.75" customHeight="1" x14ac:dyDescent="0.25">
      <c r="A1898" s="27"/>
      <c r="B1898" s="19" t="s">
        <v>6365</v>
      </c>
      <c r="C1898" s="20" t="s">
        <v>16</v>
      </c>
      <c r="D1898" s="20" t="s">
        <v>128</v>
      </c>
      <c r="E1898" s="10"/>
      <c r="F1898" s="10"/>
    </row>
    <row r="1899" spans="1:6" ht="15.75" customHeight="1" x14ac:dyDescent="0.25">
      <c r="A1899" s="27"/>
      <c r="B1899" s="19" t="s">
        <v>4823</v>
      </c>
      <c r="C1899" s="20" t="s">
        <v>16</v>
      </c>
      <c r="D1899" s="20" t="s">
        <v>128</v>
      </c>
      <c r="E1899" s="10"/>
      <c r="F1899" s="10"/>
    </row>
    <row r="1900" spans="1:6" ht="15.75" customHeight="1" x14ac:dyDescent="0.25">
      <c r="A1900" s="27"/>
      <c r="B1900" s="19" t="s">
        <v>6349</v>
      </c>
      <c r="C1900" s="20" t="s">
        <v>16</v>
      </c>
      <c r="D1900" s="20" t="s">
        <v>128</v>
      </c>
      <c r="E1900" s="10"/>
      <c r="F1900" s="10"/>
    </row>
    <row r="1901" spans="1:6" ht="15.75" customHeight="1" x14ac:dyDescent="0.25">
      <c r="A1901" s="27"/>
      <c r="B1901" s="19" t="s">
        <v>6350</v>
      </c>
      <c r="C1901" s="20" t="s">
        <v>16</v>
      </c>
      <c r="D1901" s="20" t="s">
        <v>128</v>
      </c>
      <c r="E1901" s="10"/>
      <c r="F1901" s="10"/>
    </row>
    <row r="1902" spans="1:6" ht="15.75" customHeight="1" x14ac:dyDescent="0.25">
      <c r="A1902" s="27"/>
      <c r="B1902" s="19" t="s">
        <v>4799</v>
      </c>
      <c r="C1902" s="20" t="s">
        <v>16</v>
      </c>
      <c r="D1902" s="20" t="s">
        <v>13</v>
      </c>
      <c r="E1902" s="10"/>
      <c r="F1902" s="10"/>
    </row>
    <row r="1903" spans="1:6" ht="15.75" customHeight="1" x14ac:dyDescent="0.25">
      <c r="A1903" s="27"/>
      <c r="B1903" s="19" t="s">
        <v>4802</v>
      </c>
      <c r="C1903" s="20" t="s">
        <v>16</v>
      </c>
      <c r="D1903" s="20" t="s">
        <v>13</v>
      </c>
      <c r="E1903" s="10"/>
      <c r="F1903" s="10"/>
    </row>
    <row r="1904" spans="1:6" ht="15.75" customHeight="1" x14ac:dyDescent="0.25">
      <c r="A1904" s="27"/>
      <c r="B1904" s="19" t="s">
        <v>6351</v>
      </c>
      <c r="C1904" s="20" t="s">
        <v>16</v>
      </c>
      <c r="D1904" s="20" t="s">
        <v>128</v>
      </c>
      <c r="E1904" s="10"/>
      <c r="F1904" s="10"/>
    </row>
    <row r="1905" spans="1:6" ht="15.75" customHeight="1" x14ac:dyDescent="0.25">
      <c r="A1905" s="27"/>
      <c r="B1905" s="19" t="s">
        <v>4807</v>
      </c>
      <c r="C1905" s="20" t="s">
        <v>16</v>
      </c>
      <c r="D1905" s="20" t="s">
        <v>13</v>
      </c>
      <c r="E1905" s="10"/>
      <c r="F1905" s="10"/>
    </row>
    <row r="1906" spans="1:6" ht="15.75" customHeight="1" x14ac:dyDescent="0.25">
      <c r="A1906" s="27"/>
      <c r="B1906" s="19" t="s">
        <v>6353</v>
      </c>
      <c r="C1906" s="20" t="s">
        <v>16</v>
      </c>
      <c r="D1906" s="20" t="s">
        <v>128</v>
      </c>
      <c r="E1906" s="10"/>
      <c r="F1906" s="10"/>
    </row>
    <row r="1907" spans="1:6" ht="15.75" customHeight="1" x14ac:dyDescent="0.25">
      <c r="A1907" s="27"/>
      <c r="B1907" s="19" t="s">
        <v>6356</v>
      </c>
      <c r="C1907" s="20" t="s">
        <v>16</v>
      </c>
      <c r="D1907" s="20" t="s">
        <v>128</v>
      </c>
      <c r="E1907" s="10"/>
      <c r="F1907" s="10"/>
    </row>
    <row r="1908" spans="1:6" ht="15.75" customHeight="1" x14ac:dyDescent="0.25">
      <c r="A1908" s="27"/>
      <c r="B1908" s="19" t="s">
        <v>4810</v>
      </c>
      <c r="C1908" s="20" t="s">
        <v>16</v>
      </c>
      <c r="D1908" s="20" t="s">
        <v>13</v>
      </c>
      <c r="E1908" s="10"/>
      <c r="F1908" s="10"/>
    </row>
    <row r="1909" spans="1:6" ht="15.75" customHeight="1" x14ac:dyDescent="0.25">
      <c r="A1909" s="27"/>
      <c r="B1909" s="19" t="s">
        <v>4839</v>
      </c>
      <c r="C1909" s="20" t="s">
        <v>16</v>
      </c>
      <c r="D1909" s="20" t="s">
        <v>128</v>
      </c>
      <c r="E1909" s="10"/>
      <c r="F1909" s="10"/>
    </row>
    <row r="1910" spans="1:6" ht="15.75" customHeight="1" x14ac:dyDescent="0.25">
      <c r="A1910" s="27"/>
      <c r="B1910" s="19" t="s">
        <v>6359</v>
      </c>
      <c r="C1910" s="20" t="s">
        <v>16</v>
      </c>
      <c r="D1910" s="20" t="s">
        <v>128</v>
      </c>
      <c r="E1910" s="10"/>
      <c r="F1910" s="10"/>
    </row>
    <row r="1911" spans="1:6" ht="15.75" customHeight="1" x14ac:dyDescent="0.25">
      <c r="A1911" s="27"/>
      <c r="B1911" s="19" t="s">
        <v>4813</v>
      </c>
      <c r="C1911" s="20" t="s">
        <v>16</v>
      </c>
      <c r="D1911" s="20" t="s">
        <v>13</v>
      </c>
      <c r="E1911" s="10"/>
      <c r="F1911" s="10"/>
    </row>
    <row r="1912" spans="1:6" ht="15.75" customHeight="1" x14ac:dyDescent="0.25">
      <c r="A1912" s="27"/>
      <c r="B1912" s="19" t="s">
        <v>4848</v>
      </c>
      <c r="C1912" s="20" t="s">
        <v>16</v>
      </c>
      <c r="D1912" s="20" t="s">
        <v>128</v>
      </c>
      <c r="E1912" s="10"/>
      <c r="F1912" s="10"/>
    </row>
    <row r="1913" spans="1:6" ht="15.75" customHeight="1" x14ac:dyDescent="0.25">
      <c r="A1913" s="27"/>
      <c r="B1913" s="19" t="s">
        <v>4851</v>
      </c>
      <c r="C1913" s="20" t="s">
        <v>16</v>
      </c>
      <c r="D1913" s="20" t="s">
        <v>128</v>
      </c>
      <c r="E1913" s="10"/>
      <c r="F1913" s="10"/>
    </row>
    <row r="1914" spans="1:6" ht="15.75" customHeight="1" x14ac:dyDescent="0.25">
      <c r="A1914" s="27"/>
      <c r="B1914" s="19" t="s">
        <v>4817</v>
      </c>
      <c r="C1914" s="20" t="s">
        <v>16</v>
      </c>
      <c r="D1914" s="20" t="s">
        <v>13</v>
      </c>
      <c r="E1914" s="10"/>
      <c r="F1914" s="10"/>
    </row>
    <row r="1915" spans="1:6" ht="15.75" customHeight="1" x14ac:dyDescent="0.25">
      <c r="A1915" s="27"/>
      <c r="B1915" s="19" t="s">
        <v>4857</v>
      </c>
      <c r="C1915" s="20" t="s">
        <v>16</v>
      </c>
      <c r="D1915" s="20" t="s">
        <v>128</v>
      </c>
      <c r="E1915" s="10"/>
      <c r="F1915" s="10"/>
    </row>
    <row r="1916" spans="1:6" ht="15.75" customHeight="1" x14ac:dyDescent="0.25">
      <c r="A1916" s="27"/>
      <c r="B1916" s="19" t="s">
        <v>4859</v>
      </c>
      <c r="C1916" s="20" t="s">
        <v>16</v>
      </c>
      <c r="D1916" s="20" t="s">
        <v>128</v>
      </c>
      <c r="E1916" s="10"/>
      <c r="F1916" s="10"/>
    </row>
    <row r="1917" spans="1:6" ht="15.75" customHeight="1" x14ac:dyDescent="0.25">
      <c r="A1917" s="27"/>
      <c r="B1917" s="19" t="s">
        <v>4863</v>
      </c>
      <c r="C1917" s="20" t="s">
        <v>16</v>
      </c>
      <c r="D1917" s="20" t="s">
        <v>128</v>
      </c>
      <c r="E1917" s="10"/>
      <c r="F1917" s="10"/>
    </row>
    <row r="1918" spans="1:6" ht="15.75" customHeight="1" x14ac:dyDescent="0.25">
      <c r="A1918" s="27"/>
      <c r="B1918" s="19" t="s">
        <v>13391</v>
      </c>
      <c r="C1918" s="20" t="s">
        <v>16</v>
      </c>
      <c r="D1918" s="20" t="s">
        <v>128</v>
      </c>
      <c r="E1918" s="10"/>
      <c r="F1918" s="10"/>
    </row>
    <row r="1919" spans="1:6" ht="15.75" customHeight="1" x14ac:dyDescent="0.25">
      <c r="A1919" s="27"/>
      <c r="B1919" s="19" t="s">
        <v>4865</v>
      </c>
      <c r="C1919" s="20" t="s">
        <v>16</v>
      </c>
      <c r="D1919" s="20" t="s">
        <v>13</v>
      </c>
      <c r="E1919" s="10"/>
      <c r="F1919" s="10"/>
    </row>
    <row r="1920" spans="1:6" ht="15.75" customHeight="1" x14ac:dyDescent="0.25">
      <c r="A1920" s="27"/>
      <c r="B1920" s="19" t="s">
        <v>4822</v>
      </c>
      <c r="C1920" s="20" t="s">
        <v>16</v>
      </c>
      <c r="D1920" s="20" t="s">
        <v>13</v>
      </c>
      <c r="E1920" s="10"/>
      <c r="F1920" s="10"/>
    </row>
    <row r="1921" spans="1:6" ht="15.75" customHeight="1" x14ac:dyDescent="0.25">
      <c r="A1921" s="27"/>
      <c r="B1921" s="19" t="s">
        <v>4871</v>
      </c>
      <c r="C1921" s="20" t="s">
        <v>16</v>
      </c>
      <c r="D1921" s="20" t="s">
        <v>128</v>
      </c>
      <c r="E1921" s="10"/>
      <c r="F1921" s="10"/>
    </row>
    <row r="1922" spans="1:6" ht="15.75" customHeight="1" x14ac:dyDescent="0.25">
      <c r="A1922" s="27"/>
      <c r="B1922" s="19" t="s">
        <v>4874</v>
      </c>
      <c r="C1922" s="20" t="s">
        <v>16</v>
      </c>
      <c r="D1922" s="20" t="s">
        <v>128</v>
      </c>
      <c r="E1922" s="10"/>
      <c r="F1922" s="10"/>
    </row>
    <row r="1923" spans="1:6" ht="15.75" customHeight="1" x14ac:dyDescent="0.25">
      <c r="A1923" s="27"/>
      <c r="B1923" s="19" t="s">
        <v>4824</v>
      </c>
      <c r="C1923" s="20" t="s">
        <v>16</v>
      </c>
      <c r="D1923" s="20" t="s">
        <v>13</v>
      </c>
      <c r="E1923" s="10"/>
      <c r="F1923" s="10"/>
    </row>
    <row r="1924" spans="1:6" ht="15.75" customHeight="1" x14ac:dyDescent="0.25">
      <c r="A1924" s="27"/>
      <c r="B1924" s="6" t="s">
        <v>6380</v>
      </c>
      <c r="C1924" s="8" t="s">
        <v>20</v>
      </c>
      <c r="D1924" s="15" t="s">
        <v>13</v>
      </c>
      <c r="E1924" s="10"/>
      <c r="F1924" s="10"/>
    </row>
    <row r="1925" spans="1:6" ht="15.75" customHeight="1" x14ac:dyDescent="0.25">
      <c r="A1925" s="27"/>
      <c r="B1925" s="5" t="s">
        <v>2488</v>
      </c>
      <c r="C1925" s="8" t="s">
        <v>20</v>
      </c>
      <c r="D1925" s="15" t="s">
        <v>13</v>
      </c>
      <c r="E1925" s="10"/>
      <c r="F1925" s="10"/>
    </row>
    <row r="1926" spans="1:6" ht="15.75" customHeight="1" x14ac:dyDescent="0.25">
      <c r="A1926" s="27"/>
      <c r="B1926" s="5" t="s">
        <v>6397</v>
      </c>
      <c r="C1926" s="8" t="s">
        <v>20</v>
      </c>
      <c r="D1926" s="8" t="s">
        <v>128</v>
      </c>
      <c r="E1926" s="10"/>
      <c r="F1926" s="10"/>
    </row>
    <row r="1927" spans="1:6" ht="15.75" customHeight="1" x14ac:dyDescent="0.25">
      <c r="A1927" s="27"/>
      <c r="B1927" s="5" t="s">
        <v>6399</v>
      </c>
      <c r="C1927" s="8" t="s">
        <v>20</v>
      </c>
      <c r="D1927" s="15" t="s">
        <v>128</v>
      </c>
      <c r="E1927" s="10"/>
      <c r="F1927" s="10"/>
    </row>
    <row r="1928" spans="1:6" ht="15.75" customHeight="1" x14ac:dyDescent="0.25">
      <c r="A1928" s="27"/>
      <c r="B1928" s="5" t="s">
        <v>6401</v>
      </c>
      <c r="C1928" s="8" t="s">
        <v>20</v>
      </c>
      <c r="D1928" s="15" t="s">
        <v>128</v>
      </c>
      <c r="E1928" s="10"/>
      <c r="F1928" s="10"/>
    </row>
    <row r="1929" spans="1:6" ht="15.75" customHeight="1" x14ac:dyDescent="0.25">
      <c r="A1929" s="27"/>
      <c r="B1929" s="5" t="s">
        <v>6403</v>
      </c>
      <c r="C1929" s="8" t="s">
        <v>20</v>
      </c>
      <c r="D1929" s="15" t="s">
        <v>128</v>
      </c>
      <c r="E1929" s="10"/>
      <c r="F1929" s="10"/>
    </row>
    <row r="1930" spans="1:6" ht="15.75" customHeight="1" x14ac:dyDescent="0.25">
      <c r="A1930" s="27"/>
      <c r="B1930" s="6" t="s">
        <v>6405</v>
      </c>
      <c r="C1930" s="8" t="s">
        <v>20</v>
      </c>
      <c r="D1930" s="15" t="s">
        <v>128</v>
      </c>
      <c r="E1930" s="10"/>
      <c r="F1930" s="10"/>
    </row>
    <row r="1931" spans="1:6" ht="15.75" customHeight="1" x14ac:dyDescent="0.25">
      <c r="A1931" s="27"/>
      <c r="B1931" s="19" t="s">
        <v>6382</v>
      </c>
      <c r="C1931" s="20" t="s">
        <v>20</v>
      </c>
      <c r="D1931" s="20" t="s">
        <v>13</v>
      </c>
      <c r="E1931" s="10"/>
      <c r="F1931" s="10"/>
    </row>
    <row r="1932" spans="1:6" ht="15.75" customHeight="1" x14ac:dyDescent="0.25">
      <c r="A1932" s="27"/>
      <c r="B1932" s="19" t="s">
        <v>6383</v>
      </c>
      <c r="C1932" s="20" t="s">
        <v>20</v>
      </c>
      <c r="D1932" s="20" t="s">
        <v>13</v>
      </c>
      <c r="E1932" s="10"/>
      <c r="F1932" s="10"/>
    </row>
    <row r="1933" spans="1:6" ht="15.75" customHeight="1" x14ac:dyDescent="0.25">
      <c r="A1933" s="27"/>
      <c r="B1933" s="19" t="s">
        <v>6384</v>
      </c>
      <c r="C1933" s="20" t="s">
        <v>20</v>
      </c>
      <c r="D1933" s="20" t="s">
        <v>13</v>
      </c>
      <c r="E1933" s="10"/>
      <c r="F1933" s="10"/>
    </row>
    <row r="1934" spans="1:6" ht="15.75" customHeight="1" x14ac:dyDescent="0.25">
      <c r="A1934" s="27"/>
      <c r="B1934" s="19" t="s">
        <v>6408</v>
      </c>
      <c r="C1934" s="20" t="s">
        <v>20</v>
      </c>
      <c r="D1934" s="20" t="s">
        <v>128</v>
      </c>
      <c r="E1934" s="10"/>
      <c r="F1934" s="10"/>
    </row>
    <row r="1935" spans="1:6" ht="15.75" customHeight="1" x14ac:dyDescent="0.25">
      <c r="A1935" s="27"/>
      <c r="B1935" s="19" t="s">
        <v>13392</v>
      </c>
      <c r="C1935" s="20" t="s">
        <v>20</v>
      </c>
      <c r="D1935" s="20" t="s">
        <v>128</v>
      </c>
      <c r="E1935" s="10"/>
      <c r="F1935" s="10"/>
    </row>
    <row r="1936" spans="1:6" ht="15.75" customHeight="1" x14ac:dyDescent="0.25">
      <c r="A1936" s="27"/>
      <c r="B1936" s="19" t="s">
        <v>6985</v>
      </c>
      <c r="C1936" s="20" t="s">
        <v>20</v>
      </c>
      <c r="D1936" s="20" t="s">
        <v>13</v>
      </c>
      <c r="E1936" s="10"/>
      <c r="F1936" s="10"/>
    </row>
    <row r="1937" spans="1:6" ht="15.75" customHeight="1" x14ac:dyDescent="0.25">
      <c r="A1937" s="27"/>
      <c r="B1937" s="19" t="s">
        <v>6414</v>
      </c>
      <c r="C1937" s="20" t="s">
        <v>20</v>
      </c>
      <c r="D1937" s="20" t="s">
        <v>128</v>
      </c>
      <c r="E1937" s="10"/>
      <c r="F1937" s="10"/>
    </row>
    <row r="1938" spans="1:6" ht="15.75" customHeight="1" x14ac:dyDescent="0.25">
      <c r="A1938" s="27"/>
      <c r="B1938" s="19" t="s">
        <v>6978</v>
      </c>
      <c r="C1938" s="20" t="s">
        <v>20</v>
      </c>
      <c r="D1938" s="20" t="s">
        <v>128</v>
      </c>
      <c r="E1938" s="10"/>
      <c r="F1938" s="10"/>
    </row>
    <row r="1939" spans="1:6" ht="15.75" customHeight="1" x14ac:dyDescent="0.25">
      <c r="A1939" s="27"/>
      <c r="B1939" s="5" t="s">
        <v>6387</v>
      </c>
      <c r="C1939" s="8" t="s">
        <v>20</v>
      </c>
      <c r="D1939" s="15" t="s">
        <v>13</v>
      </c>
      <c r="E1939" s="10"/>
      <c r="F1939" s="10"/>
    </row>
    <row r="1940" spans="1:6" ht="15.75" customHeight="1" x14ac:dyDescent="0.25">
      <c r="A1940" s="27"/>
      <c r="B1940" s="5" t="s">
        <v>6388</v>
      </c>
      <c r="C1940" s="8" t="s">
        <v>20</v>
      </c>
      <c r="D1940" s="15" t="s">
        <v>13</v>
      </c>
      <c r="E1940" s="10"/>
      <c r="F1940" s="10"/>
    </row>
    <row r="1941" spans="1:6" ht="15.75" customHeight="1" x14ac:dyDescent="0.25">
      <c r="A1941" s="27"/>
      <c r="B1941" s="5" t="s">
        <v>6981</v>
      </c>
      <c r="C1941" s="8" t="s">
        <v>20</v>
      </c>
      <c r="D1941" s="15" t="s">
        <v>128</v>
      </c>
      <c r="E1941" s="10"/>
      <c r="F1941" s="10"/>
    </row>
    <row r="1942" spans="1:6" ht="15.75" customHeight="1" x14ac:dyDescent="0.25">
      <c r="A1942" s="27"/>
      <c r="B1942" s="5" t="s">
        <v>2199</v>
      </c>
      <c r="C1942" s="8" t="s">
        <v>20</v>
      </c>
      <c r="D1942" s="15" t="s">
        <v>128</v>
      </c>
      <c r="E1942" s="10"/>
      <c r="F1942" s="10"/>
    </row>
    <row r="1943" spans="1:6" ht="15.75" customHeight="1" x14ac:dyDescent="0.25">
      <c r="A1943" s="27"/>
      <c r="B1943" s="5" t="s">
        <v>2247</v>
      </c>
      <c r="C1943" s="8" t="s">
        <v>20</v>
      </c>
      <c r="D1943" s="15" t="s">
        <v>13</v>
      </c>
      <c r="E1943" s="10"/>
      <c r="F1943" s="10"/>
    </row>
    <row r="1944" spans="1:6" ht="15.75" customHeight="1" x14ac:dyDescent="0.25">
      <c r="A1944" s="27"/>
      <c r="B1944" s="5" t="s">
        <v>6389</v>
      </c>
      <c r="C1944" s="8" t="s">
        <v>20</v>
      </c>
      <c r="D1944" s="15" t="s">
        <v>13</v>
      </c>
      <c r="E1944" s="10"/>
      <c r="F1944" s="10"/>
    </row>
    <row r="1945" spans="1:6" ht="15.75" customHeight="1" x14ac:dyDescent="0.25">
      <c r="A1945" s="27"/>
      <c r="B1945" s="5" t="s">
        <v>6420</v>
      </c>
      <c r="C1945" s="8" t="s">
        <v>20</v>
      </c>
      <c r="D1945" s="15" t="s">
        <v>128</v>
      </c>
      <c r="E1945" s="10"/>
      <c r="F1945" s="10"/>
    </row>
    <row r="1946" spans="1:6" ht="15.75" customHeight="1" x14ac:dyDescent="0.25">
      <c r="A1946" s="27"/>
      <c r="B1946" s="5" t="s">
        <v>3575</v>
      </c>
      <c r="C1946" s="8" t="s">
        <v>20</v>
      </c>
      <c r="D1946" s="15" t="s">
        <v>13</v>
      </c>
      <c r="E1946" s="10"/>
      <c r="F1946" s="10"/>
    </row>
    <row r="1947" spans="1:6" ht="15.75" customHeight="1" x14ac:dyDescent="0.25">
      <c r="A1947" s="27"/>
      <c r="B1947" s="5" t="s">
        <v>2458</v>
      </c>
      <c r="C1947" s="8" t="s">
        <v>20</v>
      </c>
      <c r="D1947" s="15" t="s">
        <v>13</v>
      </c>
      <c r="E1947" s="10"/>
      <c r="F1947" s="10"/>
    </row>
    <row r="1948" spans="1:6" ht="15.75" customHeight="1" x14ac:dyDescent="0.25">
      <c r="A1948" s="27"/>
      <c r="B1948" s="6" t="s">
        <v>6390</v>
      </c>
      <c r="C1948" s="8" t="s">
        <v>20</v>
      </c>
      <c r="D1948" s="15" t="s">
        <v>13</v>
      </c>
      <c r="E1948" s="10"/>
      <c r="F1948" s="10"/>
    </row>
    <row r="1949" spans="1:6" ht="15.75" customHeight="1" x14ac:dyDescent="0.25">
      <c r="A1949" s="27"/>
      <c r="B1949" s="5" t="s">
        <v>6426</v>
      </c>
      <c r="C1949" s="8" t="s">
        <v>20</v>
      </c>
      <c r="D1949" s="15" t="s">
        <v>128</v>
      </c>
      <c r="E1949" s="10"/>
      <c r="F1949" s="10"/>
    </row>
    <row r="1950" spans="1:6" ht="15.75" customHeight="1" x14ac:dyDescent="0.25">
      <c r="A1950" s="27"/>
      <c r="B1950" s="5" t="s">
        <v>6429</v>
      </c>
      <c r="C1950" s="8" t="s">
        <v>20</v>
      </c>
      <c r="D1950" s="18" t="s">
        <v>128</v>
      </c>
      <c r="E1950" s="10"/>
      <c r="F1950" s="10"/>
    </row>
    <row r="1951" spans="1:6" ht="15.75" customHeight="1" x14ac:dyDescent="0.25">
      <c r="A1951" s="27"/>
      <c r="B1951" s="5" t="s">
        <v>6391</v>
      </c>
      <c r="C1951" s="8" t="s">
        <v>20</v>
      </c>
      <c r="D1951" s="8" t="s">
        <v>13</v>
      </c>
      <c r="E1951" s="10"/>
      <c r="F1951" s="10"/>
    </row>
    <row r="1952" spans="1:6" ht="15.75" customHeight="1" x14ac:dyDescent="0.25">
      <c r="A1952" s="27"/>
      <c r="B1952" s="6" t="s">
        <v>6393</v>
      </c>
      <c r="C1952" s="8" t="s">
        <v>20</v>
      </c>
      <c r="D1952" s="8" t="s">
        <v>13</v>
      </c>
      <c r="E1952" s="10"/>
      <c r="F1952" s="10"/>
    </row>
    <row r="1953" spans="1:6" ht="15.75" customHeight="1" x14ac:dyDescent="0.25">
      <c r="A1953" s="27"/>
      <c r="B1953" s="5" t="s">
        <v>4560</v>
      </c>
      <c r="C1953" s="15" t="s">
        <v>20</v>
      </c>
      <c r="D1953" s="15" t="s">
        <v>13</v>
      </c>
      <c r="E1953" s="10"/>
      <c r="F1953" s="10"/>
    </row>
    <row r="1954" spans="1:6" ht="15.75" customHeight="1" x14ac:dyDescent="0.25">
      <c r="A1954" s="27"/>
      <c r="B1954" s="5" t="s">
        <v>6396</v>
      </c>
      <c r="C1954" s="15" t="s">
        <v>20</v>
      </c>
      <c r="D1954" s="15" t="s">
        <v>13</v>
      </c>
      <c r="E1954" s="10"/>
      <c r="F1954" s="10"/>
    </row>
    <row r="1955" spans="1:6" ht="15.75" customHeight="1" x14ac:dyDescent="0.25">
      <c r="A1955" s="27"/>
      <c r="B1955" s="5" t="s">
        <v>6398</v>
      </c>
      <c r="C1955" s="15" t="s">
        <v>20</v>
      </c>
      <c r="D1955" s="15" t="s">
        <v>13</v>
      </c>
      <c r="E1955" s="10"/>
      <c r="F1955" s="10"/>
    </row>
    <row r="1956" spans="1:6" ht="15.75" customHeight="1" x14ac:dyDescent="0.25">
      <c r="A1956" s="27"/>
      <c r="B1956" s="5" t="s">
        <v>6438</v>
      </c>
      <c r="C1956" s="15" t="s">
        <v>20</v>
      </c>
      <c r="D1956" s="15" t="s">
        <v>13</v>
      </c>
      <c r="E1956" s="10"/>
      <c r="F1956" s="10"/>
    </row>
    <row r="1957" spans="1:6" ht="15.75" customHeight="1" x14ac:dyDescent="0.25">
      <c r="A1957" s="27"/>
      <c r="B1957" s="5" t="s">
        <v>6402</v>
      </c>
      <c r="C1957" s="15" t="s">
        <v>20</v>
      </c>
      <c r="D1957" s="15" t="s">
        <v>13</v>
      </c>
      <c r="E1957" s="10"/>
      <c r="F1957" s="10"/>
    </row>
    <row r="1958" spans="1:6" ht="15.75" customHeight="1" x14ac:dyDescent="0.25">
      <c r="A1958" s="27"/>
      <c r="B1958" s="5" t="s">
        <v>417</v>
      </c>
      <c r="C1958" s="15" t="s">
        <v>20</v>
      </c>
      <c r="D1958" s="15" t="s">
        <v>13</v>
      </c>
      <c r="E1958" s="10"/>
      <c r="F1958" s="10"/>
    </row>
    <row r="1959" spans="1:6" ht="15.75" customHeight="1" x14ac:dyDescent="0.25">
      <c r="A1959" s="27"/>
      <c r="B1959" s="5" t="s">
        <v>6406</v>
      </c>
      <c r="C1959" s="15" t="s">
        <v>20</v>
      </c>
      <c r="D1959" s="15" t="s">
        <v>13</v>
      </c>
      <c r="E1959" s="10"/>
      <c r="F1959" s="10"/>
    </row>
    <row r="1960" spans="1:6" ht="15.75" customHeight="1" x14ac:dyDescent="0.25">
      <c r="A1960" s="27"/>
      <c r="B1960" s="5" t="s">
        <v>6407</v>
      </c>
      <c r="C1960" s="15" t="s">
        <v>20</v>
      </c>
      <c r="D1960" s="15" t="s">
        <v>13</v>
      </c>
      <c r="E1960" s="10"/>
      <c r="F1960" s="10"/>
    </row>
    <row r="1961" spans="1:6" ht="15.75" customHeight="1" x14ac:dyDescent="0.25">
      <c r="A1961" s="27"/>
      <c r="B1961" s="6" t="s">
        <v>6446</v>
      </c>
      <c r="C1961" s="15" t="s">
        <v>20</v>
      </c>
      <c r="D1961" s="8" t="s">
        <v>128</v>
      </c>
      <c r="E1961" s="10"/>
      <c r="F1961" s="10"/>
    </row>
    <row r="1962" spans="1:6" ht="15.75" customHeight="1" x14ac:dyDescent="0.25">
      <c r="A1962" s="27"/>
      <c r="B1962" s="6" t="s">
        <v>6449</v>
      </c>
      <c r="C1962" s="15" t="s">
        <v>20</v>
      </c>
      <c r="D1962" s="8" t="s">
        <v>128</v>
      </c>
      <c r="E1962" s="10"/>
      <c r="F1962" s="10"/>
    </row>
    <row r="1963" spans="1:6" ht="15.75" customHeight="1" x14ac:dyDescent="0.25">
      <c r="A1963" s="27"/>
      <c r="B1963" s="5" t="s">
        <v>2602</v>
      </c>
      <c r="C1963" s="15" t="s">
        <v>20</v>
      </c>
      <c r="D1963" s="8" t="s">
        <v>13</v>
      </c>
      <c r="E1963" s="10"/>
      <c r="F1963" s="10"/>
    </row>
    <row r="1964" spans="1:6" ht="15.75" customHeight="1" x14ac:dyDescent="0.25">
      <c r="A1964" s="27"/>
      <c r="B1964" s="5" t="s">
        <v>6394</v>
      </c>
      <c r="C1964" s="15" t="s">
        <v>20</v>
      </c>
      <c r="D1964" s="8" t="s">
        <v>13</v>
      </c>
      <c r="E1964" s="10"/>
      <c r="F1964" s="10"/>
    </row>
    <row r="1965" spans="1:6" ht="15.75" customHeight="1" x14ac:dyDescent="0.25">
      <c r="A1965" s="27"/>
      <c r="B1965" s="5" t="s">
        <v>423</v>
      </c>
      <c r="C1965" s="15" t="s">
        <v>20</v>
      </c>
      <c r="D1965" s="8" t="s">
        <v>128</v>
      </c>
      <c r="E1965" s="10"/>
      <c r="F1965" s="10"/>
    </row>
    <row r="1966" spans="1:6" ht="15.75" customHeight="1" x14ac:dyDescent="0.25">
      <c r="A1966" s="27"/>
      <c r="B1966" s="5" t="s">
        <v>6416</v>
      </c>
      <c r="C1966" s="15" t="s">
        <v>20</v>
      </c>
      <c r="D1966" s="15" t="s">
        <v>13</v>
      </c>
      <c r="E1966" s="10"/>
      <c r="F1966" s="10"/>
    </row>
    <row r="1967" spans="1:6" ht="15.75" customHeight="1" x14ac:dyDescent="0.25">
      <c r="A1967" s="27"/>
      <c r="B1967" s="5" t="s">
        <v>6457</v>
      </c>
      <c r="C1967" s="15" t="s">
        <v>20</v>
      </c>
      <c r="D1967" s="15" t="s">
        <v>128</v>
      </c>
      <c r="E1967" s="10"/>
      <c r="F1967" s="10"/>
    </row>
    <row r="1968" spans="1:6" ht="15.75" customHeight="1" x14ac:dyDescent="0.25">
      <c r="A1968" s="27"/>
      <c r="B1968" s="5" t="s">
        <v>6459</v>
      </c>
      <c r="C1968" s="15" t="s">
        <v>20</v>
      </c>
      <c r="D1968" s="8" t="s">
        <v>128</v>
      </c>
      <c r="E1968" s="10"/>
      <c r="F1968" s="10"/>
    </row>
    <row r="1969" spans="1:6" ht="15.75" customHeight="1" x14ac:dyDescent="0.25">
      <c r="A1969" s="27"/>
      <c r="B1969" s="19" t="s">
        <v>6463</v>
      </c>
      <c r="C1969" s="20" t="s">
        <v>20</v>
      </c>
      <c r="D1969" s="20" t="s">
        <v>128</v>
      </c>
      <c r="E1969" s="10"/>
      <c r="F1969" s="10"/>
    </row>
    <row r="1970" spans="1:6" ht="15.75" customHeight="1" x14ac:dyDescent="0.25">
      <c r="A1970" s="27"/>
      <c r="B1970" s="19" t="s">
        <v>6465</v>
      </c>
      <c r="C1970" s="20" t="s">
        <v>20</v>
      </c>
      <c r="D1970" s="20" t="s">
        <v>128</v>
      </c>
      <c r="E1970" s="10"/>
      <c r="F1970" s="10"/>
    </row>
    <row r="1971" spans="1:6" ht="15.75" customHeight="1" x14ac:dyDescent="0.25">
      <c r="A1971" s="27"/>
      <c r="B1971" s="19" t="s">
        <v>6990</v>
      </c>
      <c r="C1971" s="20" t="s">
        <v>20</v>
      </c>
      <c r="D1971" s="20" t="s">
        <v>128</v>
      </c>
      <c r="E1971" s="10"/>
      <c r="F1971" s="10"/>
    </row>
    <row r="1972" spans="1:6" ht="15.75" customHeight="1" x14ac:dyDescent="0.25">
      <c r="A1972" s="27"/>
      <c r="B1972" s="19" t="s">
        <v>6418</v>
      </c>
      <c r="C1972" s="20" t="s">
        <v>20</v>
      </c>
      <c r="D1972" s="20" t="s">
        <v>13</v>
      </c>
      <c r="E1972" s="10"/>
      <c r="F1972" s="10"/>
    </row>
    <row r="1973" spans="1:6" ht="15.75" customHeight="1" x14ac:dyDescent="0.25">
      <c r="A1973" s="27"/>
      <c r="B1973" s="19" t="s">
        <v>6419</v>
      </c>
      <c r="C1973" s="20" t="s">
        <v>20</v>
      </c>
      <c r="D1973" s="20" t="s">
        <v>13</v>
      </c>
      <c r="E1973" s="10"/>
      <c r="F1973" s="10"/>
    </row>
    <row r="1974" spans="1:6" ht="15.75" customHeight="1" x14ac:dyDescent="0.25">
      <c r="A1974" s="27"/>
      <c r="B1974" s="19" t="s">
        <v>6422</v>
      </c>
      <c r="C1974" s="20" t="s">
        <v>20</v>
      </c>
      <c r="D1974" s="20" t="s">
        <v>13</v>
      </c>
      <c r="E1974" s="10"/>
      <c r="F1974" s="10"/>
    </row>
    <row r="1975" spans="1:6" ht="15.75" customHeight="1" x14ac:dyDescent="0.25">
      <c r="A1975" s="27"/>
      <c r="B1975" s="19" t="s">
        <v>6423</v>
      </c>
      <c r="C1975" s="20" t="s">
        <v>20</v>
      </c>
      <c r="D1975" s="20" t="s">
        <v>13</v>
      </c>
      <c r="E1975" s="10"/>
      <c r="F1975" s="10"/>
    </row>
    <row r="1976" spans="1:6" ht="15.75" customHeight="1" x14ac:dyDescent="0.25">
      <c r="A1976" s="27"/>
      <c r="B1976" s="19" t="s">
        <v>6424</v>
      </c>
      <c r="C1976" s="20" t="s">
        <v>20</v>
      </c>
      <c r="D1976" s="20" t="s">
        <v>13</v>
      </c>
      <c r="E1976" s="10"/>
      <c r="F1976" s="10"/>
    </row>
    <row r="1977" spans="1:6" ht="15.75" customHeight="1" x14ac:dyDescent="0.25">
      <c r="A1977" s="27"/>
      <c r="B1977" s="19" t="s">
        <v>6425</v>
      </c>
      <c r="C1977" s="20" t="s">
        <v>20</v>
      </c>
      <c r="D1977" s="20" t="s">
        <v>13</v>
      </c>
      <c r="E1977" s="10"/>
      <c r="F1977" s="10"/>
    </row>
    <row r="1978" spans="1:6" ht="15.75" customHeight="1" x14ac:dyDescent="0.25">
      <c r="A1978" s="27"/>
      <c r="B1978" s="19" t="s">
        <v>6428</v>
      </c>
      <c r="C1978" s="20" t="s">
        <v>20</v>
      </c>
      <c r="D1978" s="20" t="s">
        <v>13</v>
      </c>
      <c r="E1978" s="10"/>
      <c r="F1978" s="10"/>
    </row>
    <row r="1979" spans="1:6" ht="15.75" customHeight="1" x14ac:dyDescent="0.25">
      <c r="A1979" s="27"/>
      <c r="B1979" s="19" t="s">
        <v>6431</v>
      </c>
      <c r="C1979" s="20" t="s">
        <v>20</v>
      </c>
      <c r="D1979" s="20" t="s">
        <v>13</v>
      </c>
      <c r="E1979" s="10"/>
      <c r="F1979" s="10"/>
    </row>
    <row r="1980" spans="1:6" ht="15.75" customHeight="1" x14ac:dyDescent="0.25">
      <c r="A1980" s="27"/>
      <c r="B1980" s="19" t="s">
        <v>6433</v>
      </c>
      <c r="C1980" s="20" t="s">
        <v>20</v>
      </c>
      <c r="D1980" s="20" t="s">
        <v>13</v>
      </c>
      <c r="E1980" s="10"/>
      <c r="F1980" s="10"/>
    </row>
    <row r="1981" spans="1:6" ht="15.75" customHeight="1" x14ac:dyDescent="0.25">
      <c r="A1981" s="27"/>
      <c r="B1981" s="19" t="s">
        <v>6434</v>
      </c>
      <c r="C1981" s="20" t="s">
        <v>20</v>
      </c>
      <c r="D1981" s="20" t="s">
        <v>13</v>
      </c>
      <c r="E1981" s="10"/>
      <c r="F1981" s="10"/>
    </row>
    <row r="1982" spans="1:6" ht="15.75" customHeight="1" x14ac:dyDescent="0.25">
      <c r="A1982" s="27"/>
      <c r="B1982" s="19" t="s">
        <v>6435</v>
      </c>
      <c r="C1982" s="20" t="s">
        <v>20</v>
      </c>
      <c r="D1982" s="20" t="s">
        <v>13</v>
      </c>
      <c r="E1982" s="10"/>
      <c r="F1982" s="10"/>
    </row>
    <row r="1983" spans="1:6" ht="15.75" customHeight="1" x14ac:dyDescent="0.25">
      <c r="A1983" s="27"/>
      <c r="B1983" s="19" t="s">
        <v>6436</v>
      </c>
      <c r="C1983" s="20" t="s">
        <v>20</v>
      </c>
      <c r="D1983" s="20" t="s">
        <v>13</v>
      </c>
      <c r="E1983" s="10"/>
      <c r="F1983" s="10"/>
    </row>
    <row r="1984" spans="1:6" ht="15.75" customHeight="1" x14ac:dyDescent="0.25">
      <c r="A1984" s="27"/>
      <c r="B1984" s="19" t="s">
        <v>6437</v>
      </c>
      <c r="C1984" s="20" t="s">
        <v>20</v>
      </c>
      <c r="D1984" s="20" t="s">
        <v>13</v>
      </c>
      <c r="E1984" s="10"/>
      <c r="F1984" s="10"/>
    </row>
    <row r="1985" spans="1:6" ht="15.75" customHeight="1" x14ac:dyDescent="0.25">
      <c r="A1985" s="27"/>
      <c r="B1985" s="19" t="s">
        <v>6440</v>
      </c>
      <c r="C1985" s="20" t="s">
        <v>20</v>
      </c>
      <c r="D1985" s="20" t="s">
        <v>13</v>
      </c>
      <c r="E1985" s="10"/>
      <c r="F1985" s="10"/>
    </row>
    <row r="1986" spans="1:6" ht="15.75" customHeight="1" x14ac:dyDescent="0.25">
      <c r="A1986" s="27"/>
      <c r="B1986" s="19" t="s">
        <v>6442</v>
      </c>
      <c r="C1986" s="20" t="s">
        <v>20</v>
      </c>
      <c r="D1986" s="20" t="s">
        <v>13</v>
      </c>
      <c r="E1986" s="10"/>
      <c r="F1986" s="10"/>
    </row>
    <row r="1987" spans="1:6" ht="15.75" customHeight="1" x14ac:dyDescent="0.25">
      <c r="A1987" s="27"/>
      <c r="B1987" s="19" t="s">
        <v>6443</v>
      </c>
      <c r="C1987" s="20" t="s">
        <v>20</v>
      </c>
      <c r="D1987" s="20" t="s">
        <v>13</v>
      </c>
      <c r="E1987" s="10"/>
      <c r="F1987" s="10"/>
    </row>
    <row r="1988" spans="1:6" ht="15.75" customHeight="1" x14ac:dyDescent="0.25">
      <c r="A1988" s="27"/>
      <c r="B1988" s="19" t="s">
        <v>6444</v>
      </c>
      <c r="C1988" s="20" t="s">
        <v>20</v>
      </c>
      <c r="D1988" s="20" t="s">
        <v>13</v>
      </c>
      <c r="E1988" s="10"/>
      <c r="F1988" s="10"/>
    </row>
    <row r="1989" spans="1:6" ht="15.75" customHeight="1" x14ac:dyDescent="0.25">
      <c r="A1989" s="27"/>
      <c r="B1989" s="19" t="s">
        <v>6445</v>
      </c>
      <c r="C1989" s="20" t="s">
        <v>20</v>
      </c>
      <c r="D1989" s="20" t="s">
        <v>13</v>
      </c>
      <c r="E1989" s="10"/>
      <c r="F1989" s="10"/>
    </row>
    <row r="1990" spans="1:6" ht="15.75" customHeight="1" x14ac:dyDescent="0.25">
      <c r="A1990" s="27"/>
      <c r="B1990" s="19" t="s">
        <v>6448</v>
      </c>
      <c r="C1990" s="20" t="s">
        <v>20</v>
      </c>
      <c r="D1990" s="20" t="s">
        <v>13</v>
      </c>
      <c r="E1990" s="10"/>
      <c r="F1990" s="10"/>
    </row>
    <row r="1991" spans="1:6" ht="15.75" customHeight="1" x14ac:dyDescent="0.25">
      <c r="A1991" s="27"/>
      <c r="B1991" s="19" t="s">
        <v>6450</v>
      </c>
      <c r="C1991" s="20" t="s">
        <v>20</v>
      </c>
      <c r="D1991" s="20" t="s">
        <v>13</v>
      </c>
      <c r="E1991" s="10"/>
      <c r="F1991" s="10"/>
    </row>
    <row r="1992" spans="1:6" ht="15.75" customHeight="1" x14ac:dyDescent="0.25">
      <c r="A1992" s="27"/>
      <c r="B1992" s="19" t="s">
        <v>6451</v>
      </c>
      <c r="C1992" s="20" t="s">
        <v>20</v>
      </c>
      <c r="D1992" s="20" t="s">
        <v>13</v>
      </c>
      <c r="E1992" s="10"/>
      <c r="F1992" s="10"/>
    </row>
    <row r="1993" spans="1:6" ht="15.75" customHeight="1" x14ac:dyDescent="0.25">
      <c r="A1993" s="27"/>
      <c r="B1993" s="19" t="s">
        <v>6510</v>
      </c>
      <c r="C1993" s="20" t="s">
        <v>20</v>
      </c>
      <c r="D1993" s="20" t="s">
        <v>13</v>
      </c>
      <c r="E1993" s="10"/>
      <c r="F1993" s="10"/>
    </row>
    <row r="1994" spans="1:6" ht="15.75" customHeight="1" x14ac:dyDescent="0.25">
      <c r="A1994" s="27"/>
      <c r="B1994" s="19" t="s">
        <v>6454</v>
      </c>
      <c r="C1994" s="20" t="s">
        <v>20</v>
      </c>
      <c r="D1994" s="20" t="s">
        <v>13</v>
      </c>
      <c r="E1994" s="10"/>
      <c r="F1994" s="10"/>
    </row>
    <row r="1995" spans="1:6" ht="15.75" customHeight="1" x14ac:dyDescent="0.25">
      <c r="A1995" s="27"/>
      <c r="B1995" s="19" t="s">
        <v>6456</v>
      </c>
      <c r="C1995" s="20" t="s">
        <v>20</v>
      </c>
      <c r="D1995" s="20" t="s">
        <v>13</v>
      </c>
      <c r="E1995" s="10"/>
      <c r="F1995" s="10"/>
    </row>
    <row r="1996" spans="1:6" ht="15.75" customHeight="1" x14ac:dyDescent="0.25">
      <c r="A1996" s="27"/>
      <c r="B1996" s="19" t="s">
        <v>6458</v>
      </c>
      <c r="C1996" s="20" t="s">
        <v>20</v>
      </c>
      <c r="D1996" s="20" t="s">
        <v>13</v>
      </c>
      <c r="E1996" s="10"/>
      <c r="F1996" s="10"/>
    </row>
    <row r="1997" spans="1:6" ht="15.75" customHeight="1" x14ac:dyDescent="0.25">
      <c r="A1997" s="27"/>
      <c r="B1997" s="19" t="s">
        <v>6461</v>
      </c>
      <c r="C1997" s="20" t="s">
        <v>20</v>
      </c>
      <c r="D1997" s="20" t="s">
        <v>13</v>
      </c>
      <c r="E1997" s="10"/>
      <c r="F1997" s="10"/>
    </row>
    <row r="1998" spans="1:6" ht="15.75" customHeight="1" x14ac:dyDescent="0.25">
      <c r="A1998" s="27"/>
      <c r="B1998" s="19" t="s">
        <v>6464</v>
      </c>
      <c r="C1998" s="20" t="s">
        <v>20</v>
      </c>
      <c r="D1998" s="20" t="s">
        <v>13</v>
      </c>
      <c r="E1998" s="10"/>
      <c r="F1998" s="10"/>
    </row>
    <row r="1999" spans="1:6" ht="15.75" customHeight="1" x14ac:dyDescent="0.25">
      <c r="A1999" s="27"/>
      <c r="B1999" s="19" t="s">
        <v>6466</v>
      </c>
      <c r="C1999" s="20" t="s">
        <v>20</v>
      </c>
      <c r="D1999" s="20" t="s">
        <v>13</v>
      </c>
      <c r="E1999" s="10"/>
      <c r="F1999" s="10"/>
    </row>
    <row r="2000" spans="1:6" ht="15.75" customHeight="1" x14ac:dyDescent="0.25">
      <c r="A2000" s="27"/>
      <c r="B2000" s="19" t="s">
        <v>6471</v>
      </c>
      <c r="C2000" s="20" t="s">
        <v>20</v>
      </c>
      <c r="D2000" s="20" t="s">
        <v>13</v>
      </c>
      <c r="E2000" s="10"/>
      <c r="F2000" s="10"/>
    </row>
    <row r="2001" spans="1:6" ht="15.75" customHeight="1" x14ac:dyDescent="0.25">
      <c r="A2001" s="27"/>
      <c r="B2001" s="19" t="s">
        <v>6473</v>
      </c>
      <c r="C2001" s="20" t="s">
        <v>20</v>
      </c>
      <c r="D2001" s="20" t="s">
        <v>13</v>
      </c>
      <c r="E2001" s="10"/>
      <c r="F2001" s="10"/>
    </row>
    <row r="2002" spans="1:6" ht="15.75" customHeight="1" x14ac:dyDescent="0.25">
      <c r="A2002" s="27"/>
      <c r="B2002" s="19" t="s">
        <v>6476</v>
      </c>
      <c r="C2002" s="20" t="s">
        <v>20</v>
      </c>
      <c r="D2002" s="20" t="s">
        <v>13</v>
      </c>
      <c r="E2002" s="10"/>
      <c r="F2002" s="10"/>
    </row>
    <row r="2003" spans="1:6" ht="15.75" customHeight="1" x14ac:dyDescent="0.25">
      <c r="A2003" s="27"/>
      <c r="B2003" s="19" t="s">
        <v>6478</v>
      </c>
      <c r="C2003" s="20" t="s">
        <v>20</v>
      </c>
      <c r="D2003" s="20" t="s">
        <v>13</v>
      </c>
      <c r="E2003" s="10"/>
      <c r="F2003" s="10"/>
    </row>
    <row r="2004" spans="1:6" ht="15.75" customHeight="1" x14ac:dyDescent="0.25">
      <c r="A2004" s="27"/>
      <c r="B2004" s="19" t="s">
        <v>6479</v>
      </c>
      <c r="C2004" s="20" t="s">
        <v>20</v>
      </c>
      <c r="D2004" s="20" t="s">
        <v>13</v>
      </c>
      <c r="E2004" s="10"/>
      <c r="F2004" s="10"/>
    </row>
    <row r="2005" spans="1:6" ht="15.75" customHeight="1" x14ac:dyDescent="0.25">
      <c r="A2005" s="27"/>
      <c r="B2005" s="19" t="s">
        <v>6481</v>
      </c>
      <c r="C2005" s="20" t="s">
        <v>20</v>
      </c>
      <c r="D2005" s="20" t="s">
        <v>13</v>
      </c>
      <c r="E2005" s="10"/>
      <c r="F2005" s="10"/>
    </row>
    <row r="2006" spans="1:6" ht="15.75" customHeight="1" x14ac:dyDescent="0.25">
      <c r="A2006" s="27"/>
      <c r="B2006" s="19" t="s">
        <v>6483</v>
      </c>
      <c r="C2006" s="20" t="s">
        <v>20</v>
      </c>
      <c r="D2006" s="20" t="s">
        <v>13</v>
      </c>
      <c r="E2006" s="10"/>
      <c r="F2006" s="10"/>
    </row>
    <row r="2007" spans="1:6" ht="15.75" customHeight="1" x14ac:dyDescent="0.25">
      <c r="A2007" s="27"/>
      <c r="B2007" s="19" t="s">
        <v>6486</v>
      </c>
      <c r="C2007" s="20" t="s">
        <v>20</v>
      </c>
      <c r="D2007" s="20" t="s">
        <v>13</v>
      </c>
      <c r="E2007" s="10"/>
      <c r="F2007" s="10"/>
    </row>
    <row r="2008" spans="1:6" ht="15.75" customHeight="1" x14ac:dyDescent="0.25">
      <c r="A2008" s="27"/>
      <c r="B2008" s="19" t="s">
        <v>6488</v>
      </c>
      <c r="C2008" s="20" t="s">
        <v>20</v>
      </c>
      <c r="D2008" s="20" t="s">
        <v>13</v>
      </c>
      <c r="E2008" s="10"/>
      <c r="F2008" s="10"/>
    </row>
    <row r="2009" spans="1:6" ht="15.75" customHeight="1" x14ac:dyDescent="0.25">
      <c r="A2009" s="27"/>
      <c r="B2009" s="19" t="s">
        <v>6491</v>
      </c>
      <c r="C2009" s="20" t="s">
        <v>20</v>
      </c>
      <c r="D2009" s="20" t="s">
        <v>13</v>
      </c>
      <c r="E2009" s="10"/>
      <c r="F2009" s="10"/>
    </row>
    <row r="2010" spans="1:6" ht="15.75" customHeight="1" x14ac:dyDescent="0.25">
      <c r="A2010" s="27"/>
      <c r="B2010" s="19" t="s">
        <v>6493</v>
      </c>
      <c r="C2010" s="20" t="s">
        <v>20</v>
      </c>
      <c r="D2010" s="20" t="s">
        <v>13</v>
      </c>
      <c r="E2010" s="10"/>
      <c r="F2010" s="10"/>
    </row>
    <row r="2011" spans="1:6" ht="15.75" customHeight="1" x14ac:dyDescent="0.25">
      <c r="A2011" s="27"/>
      <c r="B2011" s="19" t="s">
        <v>6494</v>
      </c>
      <c r="C2011" s="20" t="s">
        <v>20</v>
      </c>
      <c r="D2011" s="20" t="s">
        <v>13</v>
      </c>
      <c r="E2011" s="10"/>
      <c r="F2011" s="10"/>
    </row>
    <row r="2012" spans="1:6" ht="15.75" customHeight="1" x14ac:dyDescent="0.25">
      <c r="A2012" s="27"/>
      <c r="B2012" s="19" t="s">
        <v>6495</v>
      </c>
      <c r="C2012" s="20" t="s">
        <v>20</v>
      </c>
      <c r="D2012" s="20" t="s">
        <v>13</v>
      </c>
      <c r="E2012" s="10"/>
      <c r="F2012" s="10"/>
    </row>
    <row r="2013" spans="1:6" ht="15.75" customHeight="1" x14ac:dyDescent="0.25">
      <c r="A2013" s="27"/>
      <c r="B2013" s="19" t="s">
        <v>6496</v>
      </c>
      <c r="C2013" s="20" t="s">
        <v>20</v>
      </c>
      <c r="D2013" s="20" t="s">
        <v>13</v>
      </c>
      <c r="E2013" s="10"/>
      <c r="F2013" s="10"/>
    </row>
    <row r="2014" spans="1:6" ht="15.75" customHeight="1" x14ac:dyDescent="0.25">
      <c r="A2014" s="27"/>
      <c r="B2014" s="19" t="s">
        <v>6498</v>
      </c>
      <c r="C2014" s="20" t="s">
        <v>20</v>
      </c>
      <c r="D2014" s="20" t="s">
        <v>13</v>
      </c>
      <c r="E2014" s="10"/>
      <c r="F2014" s="10"/>
    </row>
    <row r="2015" spans="1:6" ht="15.75" customHeight="1" x14ac:dyDescent="0.25">
      <c r="A2015" s="27"/>
      <c r="B2015" s="19" t="s">
        <v>6499</v>
      </c>
      <c r="C2015" s="20" t="s">
        <v>20</v>
      </c>
      <c r="D2015" s="20" t="s">
        <v>13</v>
      </c>
      <c r="E2015" s="10"/>
      <c r="F2015" s="10"/>
    </row>
    <row r="2016" spans="1:6" ht="15.75" customHeight="1" x14ac:dyDescent="0.25">
      <c r="A2016" s="27"/>
      <c r="B2016" s="19" t="s">
        <v>6501</v>
      </c>
      <c r="C2016" s="20" t="s">
        <v>20</v>
      </c>
      <c r="D2016" s="20" t="s">
        <v>13</v>
      </c>
      <c r="E2016" s="10"/>
      <c r="F2016" s="10"/>
    </row>
    <row r="2017" spans="1:6" ht="15.75" customHeight="1" x14ac:dyDescent="0.25">
      <c r="A2017" s="27"/>
      <c r="B2017" s="19" t="s">
        <v>6502</v>
      </c>
      <c r="C2017" s="20" t="s">
        <v>20</v>
      </c>
      <c r="D2017" s="20" t="s">
        <v>13</v>
      </c>
      <c r="E2017" s="10"/>
      <c r="F2017" s="10"/>
    </row>
    <row r="2018" spans="1:6" ht="15.75" customHeight="1" x14ac:dyDescent="0.25">
      <c r="A2018" s="27"/>
      <c r="B2018" s="19" t="s">
        <v>6504</v>
      </c>
      <c r="C2018" s="20" t="s">
        <v>20</v>
      </c>
      <c r="D2018" s="20" t="s">
        <v>13</v>
      </c>
      <c r="E2018" s="10"/>
      <c r="F2018" s="10"/>
    </row>
    <row r="2019" spans="1:6" ht="15.75" customHeight="1" x14ac:dyDescent="0.25">
      <c r="A2019" s="27"/>
      <c r="B2019" s="19" t="s">
        <v>6506</v>
      </c>
      <c r="C2019" s="20" t="s">
        <v>20</v>
      </c>
      <c r="D2019" s="20" t="s">
        <v>13</v>
      </c>
      <c r="E2019" s="10"/>
      <c r="F2019" s="10"/>
    </row>
    <row r="2020" spans="1:6" ht="15.75" customHeight="1" x14ac:dyDescent="0.25">
      <c r="A2020" s="27"/>
      <c r="B2020" s="19" t="s">
        <v>6508</v>
      </c>
      <c r="C2020" s="20" t="s">
        <v>20</v>
      </c>
      <c r="D2020" s="20" t="s">
        <v>13</v>
      </c>
      <c r="E2020" s="10"/>
      <c r="F2020" s="10"/>
    </row>
    <row r="2021" spans="1:6" ht="15.75" customHeight="1" x14ac:dyDescent="0.25">
      <c r="A2021" s="27"/>
      <c r="B2021" s="19" t="s">
        <v>6560</v>
      </c>
      <c r="C2021" s="20" t="s">
        <v>20</v>
      </c>
      <c r="D2021" s="20" t="s">
        <v>13</v>
      </c>
      <c r="E2021" s="10"/>
      <c r="F2021" s="10"/>
    </row>
    <row r="2022" spans="1:6" ht="15.75" customHeight="1" x14ac:dyDescent="0.25">
      <c r="A2022" s="27"/>
      <c r="B2022" s="19" t="s">
        <v>6512</v>
      </c>
      <c r="C2022" s="20" t="s">
        <v>20</v>
      </c>
      <c r="D2022" s="20" t="s">
        <v>13</v>
      </c>
      <c r="E2022" s="10"/>
      <c r="F2022" s="10"/>
    </row>
    <row r="2023" spans="1:6" ht="15.75" customHeight="1" x14ac:dyDescent="0.25">
      <c r="A2023" s="27"/>
      <c r="B2023" s="19" t="s">
        <v>6514</v>
      </c>
      <c r="C2023" s="20" t="s">
        <v>20</v>
      </c>
      <c r="D2023" s="20" t="s">
        <v>13</v>
      </c>
      <c r="E2023" s="10"/>
      <c r="F2023" s="10"/>
    </row>
    <row r="2024" spans="1:6" ht="15.75" customHeight="1" x14ac:dyDescent="0.25">
      <c r="A2024" s="27"/>
      <c r="B2024" s="19" t="s">
        <v>6516</v>
      </c>
      <c r="C2024" s="20" t="s">
        <v>20</v>
      </c>
      <c r="D2024" s="20" t="s">
        <v>13</v>
      </c>
      <c r="E2024" s="10"/>
      <c r="F2024" s="10"/>
    </row>
    <row r="2025" spans="1:6" ht="15.75" customHeight="1" x14ac:dyDescent="0.25">
      <c r="A2025" s="27"/>
      <c r="B2025" s="19" t="s">
        <v>6518</v>
      </c>
      <c r="C2025" s="20" t="s">
        <v>20</v>
      </c>
      <c r="D2025" s="20" t="s">
        <v>13</v>
      </c>
      <c r="E2025" s="10"/>
      <c r="F2025" s="10"/>
    </row>
    <row r="2026" spans="1:6" ht="15.75" customHeight="1" x14ac:dyDescent="0.25">
      <c r="A2026" s="27"/>
      <c r="B2026" s="19" t="s">
        <v>6995</v>
      </c>
      <c r="C2026" s="20" t="s">
        <v>20</v>
      </c>
      <c r="D2026" s="20" t="s">
        <v>13</v>
      </c>
      <c r="E2026" s="10"/>
      <c r="F2026" s="10"/>
    </row>
    <row r="2027" spans="1:6" ht="15.75" customHeight="1" x14ac:dyDescent="0.25">
      <c r="A2027" s="27"/>
      <c r="B2027" s="19" t="s">
        <v>6520</v>
      </c>
      <c r="C2027" s="20" t="s">
        <v>20</v>
      </c>
      <c r="D2027" s="20" t="s">
        <v>13</v>
      </c>
      <c r="E2027" s="10"/>
      <c r="F2027" s="10"/>
    </row>
    <row r="2028" spans="1:6" ht="15.75" customHeight="1" x14ac:dyDescent="0.25">
      <c r="A2028" s="27"/>
      <c r="B2028" s="19" t="s">
        <v>6521</v>
      </c>
      <c r="C2028" s="20" t="s">
        <v>20</v>
      </c>
      <c r="D2028" s="20" t="s">
        <v>13</v>
      </c>
      <c r="E2028" s="10"/>
      <c r="F2028" s="10"/>
    </row>
    <row r="2029" spans="1:6" ht="15.75" customHeight="1" x14ac:dyDescent="0.25">
      <c r="A2029" s="27"/>
      <c r="B2029" s="19" t="s">
        <v>6523</v>
      </c>
      <c r="C2029" s="20" t="s">
        <v>20</v>
      </c>
      <c r="D2029" s="20" t="s">
        <v>13</v>
      </c>
      <c r="E2029" s="10"/>
      <c r="F2029" s="10"/>
    </row>
    <row r="2030" spans="1:6" ht="15.75" customHeight="1" x14ac:dyDescent="0.25">
      <c r="A2030" s="27"/>
      <c r="B2030" s="19" t="s">
        <v>6526</v>
      </c>
      <c r="C2030" s="20" t="s">
        <v>20</v>
      </c>
      <c r="D2030" s="20" t="s">
        <v>13</v>
      </c>
      <c r="E2030" s="10"/>
      <c r="F2030" s="10"/>
    </row>
    <row r="2031" spans="1:6" ht="15.75" customHeight="1" x14ac:dyDescent="0.25">
      <c r="A2031" s="27"/>
      <c r="B2031" s="19" t="s">
        <v>6529</v>
      </c>
      <c r="C2031" s="20" t="s">
        <v>20</v>
      </c>
      <c r="D2031" s="20" t="s">
        <v>13</v>
      </c>
      <c r="E2031" s="10"/>
      <c r="F2031" s="10"/>
    </row>
    <row r="2032" spans="1:6" ht="15.75" customHeight="1" x14ac:dyDescent="0.25">
      <c r="A2032" s="27"/>
      <c r="B2032" s="19" t="s">
        <v>6531</v>
      </c>
      <c r="C2032" s="20" t="s">
        <v>20</v>
      </c>
      <c r="D2032" s="20" t="s">
        <v>13</v>
      </c>
      <c r="E2032" s="10"/>
      <c r="F2032" s="10"/>
    </row>
    <row r="2033" spans="1:14" ht="15.75" customHeight="1" x14ac:dyDescent="0.25">
      <c r="A2033" s="27"/>
      <c r="B2033" s="19" t="s">
        <v>6532</v>
      </c>
      <c r="C2033" s="20" t="s">
        <v>20</v>
      </c>
      <c r="D2033" s="20" t="s">
        <v>13</v>
      </c>
      <c r="E2033" s="10"/>
      <c r="F2033" s="10"/>
    </row>
    <row r="2034" spans="1:14" ht="15.75" customHeight="1" x14ac:dyDescent="0.25">
      <c r="A2034" s="27"/>
      <c r="B2034" s="19" t="s">
        <v>6535</v>
      </c>
      <c r="C2034" s="20" t="s">
        <v>20</v>
      </c>
      <c r="D2034" s="20" t="s">
        <v>13</v>
      </c>
      <c r="E2034" s="10"/>
      <c r="F2034" s="10"/>
    </row>
    <row r="2035" spans="1:14" ht="15.75" customHeight="1" x14ac:dyDescent="0.25">
      <c r="A2035" s="27"/>
      <c r="B2035" s="19" t="s">
        <v>6536</v>
      </c>
      <c r="C2035" s="20" t="s">
        <v>20</v>
      </c>
      <c r="D2035" s="20" t="s">
        <v>13</v>
      </c>
      <c r="E2035" s="10"/>
      <c r="F2035" s="10"/>
    </row>
    <row r="2036" spans="1:14" ht="15.75" customHeight="1" x14ac:dyDescent="0.25">
      <c r="A2036" s="27"/>
      <c r="B2036" s="19" t="s">
        <v>6538</v>
      </c>
      <c r="C2036" s="20" t="s">
        <v>20</v>
      </c>
      <c r="D2036" s="20" t="s">
        <v>13</v>
      </c>
      <c r="E2036" s="10"/>
      <c r="F2036" s="10"/>
    </row>
    <row r="2037" spans="1:14" ht="15.75" customHeight="1" x14ac:dyDescent="0.25">
      <c r="A2037" s="27"/>
      <c r="B2037" s="19" t="s">
        <v>6539</v>
      </c>
      <c r="C2037" s="20" t="s">
        <v>20</v>
      </c>
      <c r="D2037" s="20" t="s">
        <v>13</v>
      </c>
      <c r="E2037" s="10"/>
      <c r="F2037" s="10"/>
    </row>
    <row r="2038" spans="1:14" ht="15.75" customHeight="1" x14ac:dyDescent="0.25">
      <c r="A2038" s="27"/>
      <c r="B2038" s="19" t="s">
        <v>6541</v>
      </c>
      <c r="C2038" s="20" t="s">
        <v>20</v>
      </c>
      <c r="D2038" s="20" t="s">
        <v>13</v>
      </c>
      <c r="E2038" s="10"/>
      <c r="F2038" s="10"/>
    </row>
    <row r="2039" spans="1:14" ht="15.75" customHeight="1" x14ac:dyDescent="0.25">
      <c r="A2039" s="27"/>
      <c r="B2039" s="19" t="s">
        <v>6543</v>
      </c>
      <c r="C2039" s="20" t="s">
        <v>20</v>
      </c>
      <c r="D2039" s="20" t="s">
        <v>13</v>
      </c>
      <c r="E2039" s="10"/>
      <c r="F2039" s="10"/>
    </row>
    <row r="2040" spans="1:14" ht="15.75" customHeight="1" x14ac:dyDescent="0.25">
      <c r="A2040" s="27"/>
      <c r="B2040" s="19" t="s">
        <v>6545</v>
      </c>
      <c r="C2040" s="20" t="s">
        <v>20</v>
      </c>
      <c r="D2040" s="20" t="s">
        <v>13</v>
      </c>
      <c r="E2040" s="10"/>
      <c r="F2040" s="10"/>
    </row>
    <row r="2041" spans="1:14" ht="15.75" customHeight="1" x14ac:dyDescent="0.25">
      <c r="A2041" s="27"/>
      <c r="B2041" s="19" t="s">
        <v>6547</v>
      </c>
      <c r="C2041" s="20" t="s">
        <v>20</v>
      </c>
      <c r="D2041" s="20" t="s">
        <v>13</v>
      </c>
      <c r="E2041" s="10"/>
      <c r="F2041" s="10"/>
    </row>
    <row r="2042" spans="1:14" ht="15.75" customHeight="1" x14ac:dyDescent="0.25">
      <c r="A2042" s="27"/>
      <c r="B2042" s="19" t="s">
        <v>6548</v>
      </c>
      <c r="C2042" s="20" t="s">
        <v>20</v>
      </c>
      <c r="D2042" s="20" t="s">
        <v>13</v>
      </c>
      <c r="E2042" s="10"/>
      <c r="F2042" s="10"/>
    </row>
    <row r="2043" spans="1:14" ht="15.75" customHeight="1" x14ac:dyDescent="0.25">
      <c r="A2043" s="27" t="s">
        <v>6583</v>
      </c>
      <c r="B2043" s="19" t="s">
        <v>6551</v>
      </c>
      <c r="C2043" s="20" t="s">
        <v>20</v>
      </c>
      <c r="D2043" s="20" t="s">
        <v>13</v>
      </c>
      <c r="E2043" s="15" t="e">
        <f t="shared" ref="E2043:E2281" si="10">IF(#REF!="harga",0,IF(#REF!="lokasi",1,IF(#REF!="pelayanan",2,IF(#REF!="kamar",3,IF(#REF!="fasilitas hotel",4,IF(#REF!="makanan",5,6))))))</f>
        <v>#REF!</v>
      </c>
      <c r="F2043" s="15" t="e">
        <f t="shared" ref="F2043:F2281" si="11">IF(#REF!="positive",1,0)</f>
        <v>#REF!</v>
      </c>
      <c r="H2043" s="17"/>
      <c r="I2043" s="17"/>
      <c r="J2043" s="17"/>
    </row>
    <row r="2044" spans="1:14" ht="15.75" customHeight="1" x14ac:dyDescent="0.25">
      <c r="A2044" s="27" t="s">
        <v>6586</v>
      </c>
      <c r="B2044" s="19" t="s">
        <v>6553</v>
      </c>
      <c r="C2044" s="20" t="s">
        <v>20</v>
      </c>
      <c r="D2044" s="20" t="s">
        <v>13</v>
      </c>
      <c r="E2044" s="15" t="e">
        <f t="shared" si="10"/>
        <v>#REF!</v>
      </c>
      <c r="F2044" s="15" t="e">
        <f t="shared" si="11"/>
        <v>#REF!</v>
      </c>
      <c r="J2044" s="17"/>
    </row>
    <row r="2045" spans="1:14" ht="15.75" customHeight="1" x14ac:dyDescent="0.25">
      <c r="A2045" s="27" t="s">
        <v>6588</v>
      </c>
      <c r="B2045" s="19" t="s">
        <v>6556</v>
      </c>
      <c r="C2045" s="20" t="s">
        <v>20</v>
      </c>
      <c r="D2045" s="20" t="s">
        <v>13</v>
      </c>
      <c r="E2045" s="15" t="e">
        <f t="shared" si="10"/>
        <v>#REF!</v>
      </c>
      <c r="F2045" s="15" t="e">
        <f t="shared" si="11"/>
        <v>#REF!</v>
      </c>
      <c r="H2045" s="11"/>
      <c r="I2045" s="11"/>
      <c r="J2045" s="11"/>
      <c r="K2045" s="11"/>
      <c r="L2045" s="11"/>
      <c r="M2045" s="11"/>
      <c r="N2045" s="11"/>
    </row>
    <row r="2046" spans="1:14" ht="15.75" customHeight="1" x14ac:dyDescent="0.25">
      <c r="A2046" s="27" t="s">
        <v>6591</v>
      </c>
      <c r="B2046" s="19" t="s">
        <v>6558</v>
      </c>
      <c r="C2046" s="20" t="s">
        <v>20</v>
      </c>
      <c r="D2046" s="20" t="s">
        <v>13</v>
      </c>
      <c r="E2046" s="15" t="e">
        <f t="shared" si="10"/>
        <v>#REF!</v>
      </c>
      <c r="F2046" s="15" t="e">
        <f t="shared" si="11"/>
        <v>#REF!</v>
      </c>
    </row>
    <row r="2047" spans="1:14" ht="15.75" customHeight="1" x14ac:dyDescent="0.25">
      <c r="A2047" s="27" t="s">
        <v>6593</v>
      </c>
      <c r="B2047" s="19" t="s">
        <v>6594</v>
      </c>
      <c r="C2047" s="20" t="s">
        <v>20</v>
      </c>
      <c r="D2047" s="20" t="s">
        <v>128</v>
      </c>
      <c r="E2047" s="15" t="e">
        <f t="shared" si="10"/>
        <v>#REF!</v>
      </c>
      <c r="F2047" s="15" t="e">
        <f t="shared" si="11"/>
        <v>#REF!</v>
      </c>
    </row>
    <row r="2048" spans="1:14" ht="15.75" customHeight="1" x14ac:dyDescent="0.25">
      <c r="A2048" s="27" t="s">
        <v>123</v>
      </c>
      <c r="B2048" s="19" t="s">
        <v>6992</v>
      </c>
      <c r="C2048" s="20" t="s">
        <v>20</v>
      </c>
      <c r="D2048" s="20" t="s">
        <v>128</v>
      </c>
      <c r="E2048" s="15" t="e">
        <f t="shared" si="10"/>
        <v>#REF!</v>
      </c>
      <c r="F2048" s="15" t="e">
        <f t="shared" si="11"/>
        <v>#REF!</v>
      </c>
    </row>
    <row r="2049" spans="1:10" ht="15.75" customHeight="1" x14ac:dyDescent="0.25">
      <c r="A2049" s="27" t="s">
        <v>7011</v>
      </c>
      <c r="B2049" s="19" t="s">
        <v>7012</v>
      </c>
      <c r="C2049" s="20" t="s">
        <v>20</v>
      </c>
      <c r="D2049" s="20" t="s">
        <v>13</v>
      </c>
      <c r="E2049" s="15" t="e">
        <f t="shared" si="10"/>
        <v>#REF!</v>
      </c>
      <c r="F2049" s="15" t="e">
        <f t="shared" si="11"/>
        <v>#REF!</v>
      </c>
    </row>
    <row r="2050" spans="1:10" ht="15.75" customHeight="1" x14ac:dyDescent="0.25">
      <c r="A2050" s="27" t="s">
        <v>6600</v>
      </c>
      <c r="B2050" s="24" t="s">
        <v>6561</v>
      </c>
      <c r="C2050" s="20" t="s">
        <v>20</v>
      </c>
      <c r="D2050" s="20" t="s">
        <v>13</v>
      </c>
      <c r="E2050" s="15" t="e">
        <f t="shared" si="10"/>
        <v>#REF!</v>
      </c>
      <c r="F2050" s="15" t="e">
        <f t="shared" si="11"/>
        <v>#REF!</v>
      </c>
    </row>
    <row r="2051" spans="1:10" ht="15.75" customHeight="1" x14ac:dyDescent="0.25">
      <c r="A2051" s="27" t="s">
        <v>7015</v>
      </c>
      <c r="B2051" s="19" t="s">
        <v>6562</v>
      </c>
      <c r="C2051" s="20" t="s">
        <v>20</v>
      </c>
      <c r="D2051" s="20" t="s">
        <v>13</v>
      </c>
      <c r="E2051" s="15" t="e">
        <f t="shared" si="10"/>
        <v>#REF!</v>
      </c>
      <c r="F2051" s="15" t="e">
        <f t="shared" si="11"/>
        <v>#REF!</v>
      </c>
    </row>
    <row r="2052" spans="1:10" ht="15.75" customHeight="1" x14ac:dyDescent="0.25">
      <c r="A2052" s="27" t="s">
        <v>7019</v>
      </c>
      <c r="B2052" s="19" t="s">
        <v>7020</v>
      </c>
      <c r="C2052" s="20" t="s">
        <v>20</v>
      </c>
      <c r="D2052" s="20" t="s">
        <v>13</v>
      </c>
      <c r="E2052" s="15" t="e">
        <f t="shared" si="10"/>
        <v>#REF!</v>
      </c>
      <c r="F2052" s="15" t="e">
        <f t="shared" si="11"/>
        <v>#REF!</v>
      </c>
    </row>
    <row r="2053" spans="1:10" ht="15.75" customHeight="1" x14ac:dyDescent="0.25">
      <c r="A2053" s="27" t="s">
        <v>7023</v>
      </c>
      <c r="B2053" s="19" t="s">
        <v>6564</v>
      </c>
      <c r="C2053" s="20" t="s">
        <v>20</v>
      </c>
      <c r="D2053" s="20" t="s">
        <v>13</v>
      </c>
      <c r="E2053" s="15" t="e">
        <f t="shared" si="10"/>
        <v>#REF!</v>
      </c>
      <c r="F2053" s="15" t="e">
        <f t="shared" si="11"/>
        <v>#REF!</v>
      </c>
    </row>
    <row r="2054" spans="1:10" ht="15.75" customHeight="1" x14ac:dyDescent="0.25">
      <c r="A2054" s="27" t="s">
        <v>7025</v>
      </c>
      <c r="B2054" s="19" t="s">
        <v>6994</v>
      </c>
      <c r="C2054" s="20" t="s">
        <v>20</v>
      </c>
      <c r="D2054" s="20" t="s">
        <v>128</v>
      </c>
      <c r="E2054" s="15" t="e">
        <f t="shared" si="10"/>
        <v>#REF!</v>
      </c>
      <c r="F2054" s="15" t="e">
        <f t="shared" si="11"/>
        <v>#REF!</v>
      </c>
    </row>
    <row r="2055" spans="1:10" ht="15.75" customHeight="1" x14ac:dyDescent="0.25">
      <c r="A2055" s="27" t="s">
        <v>7029</v>
      </c>
      <c r="B2055" s="19" t="s">
        <v>6999</v>
      </c>
      <c r="C2055" s="20" t="s">
        <v>20</v>
      </c>
      <c r="D2055" s="20" t="s">
        <v>128</v>
      </c>
      <c r="E2055" s="15" t="e">
        <f t="shared" si="10"/>
        <v>#REF!</v>
      </c>
      <c r="F2055" s="15" t="e">
        <f t="shared" si="11"/>
        <v>#REF!</v>
      </c>
    </row>
    <row r="2056" spans="1:10" ht="15.75" customHeight="1" x14ac:dyDescent="0.25">
      <c r="A2056" s="27" t="s">
        <v>7031</v>
      </c>
      <c r="B2056" s="19" t="s">
        <v>7002</v>
      </c>
      <c r="C2056" s="20" t="s">
        <v>20</v>
      </c>
      <c r="D2056" s="20" t="s">
        <v>128</v>
      </c>
      <c r="E2056" s="15" t="e">
        <f t="shared" si="10"/>
        <v>#REF!</v>
      </c>
      <c r="F2056" s="15" t="e">
        <f t="shared" si="11"/>
        <v>#REF!</v>
      </c>
    </row>
    <row r="2057" spans="1:10" ht="15.75" customHeight="1" x14ac:dyDescent="0.25">
      <c r="A2057" s="27" t="s">
        <v>7034</v>
      </c>
      <c r="B2057" s="19" t="s">
        <v>7003</v>
      </c>
      <c r="C2057" s="20" t="s">
        <v>20</v>
      </c>
      <c r="D2057" s="20" t="s">
        <v>128</v>
      </c>
      <c r="E2057" s="15" t="e">
        <f t="shared" si="10"/>
        <v>#REF!</v>
      </c>
      <c r="F2057" s="15" t="e">
        <f t="shared" si="11"/>
        <v>#REF!</v>
      </c>
    </row>
    <row r="2058" spans="1:10" ht="15.75" customHeight="1" x14ac:dyDescent="0.25">
      <c r="A2058" s="27" t="s">
        <v>352</v>
      </c>
      <c r="B2058" s="19" t="s">
        <v>6566</v>
      </c>
      <c r="C2058" s="20" t="s">
        <v>20</v>
      </c>
      <c r="D2058" s="20" t="s">
        <v>13</v>
      </c>
      <c r="E2058" s="15" t="e">
        <f t="shared" si="10"/>
        <v>#REF!</v>
      </c>
      <c r="F2058" s="15" t="e">
        <f t="shared" si="11"/>
        <v>#REF!</v>
      </c>
    </row>
    <row r="2059" spans="1:10" ht="15.75" customHeight="1" x14ac:dyDescent="0.25">
      <c r="A2059" s="27" t="s">
        <v>7041</v>
      </c>
      <c r="B2059" s="19" t="s">
        <v>7006</v>
      </c>
      <c r="C2059" s="20" t="s">
        <v>20</v>
      </c>
      <c r="D2059" s="20" t="s">
        <v>128</v>
      </c>
      <c r="E2059" s="15" t="e">
        <f t="shared" si="10"/>
        <v>#REF!</v>
      </c>
      <c r="F2059" s="15" t="e">
        <f t="shared" si="11"/>
        <v>#REF!</v>
      </c>
    </row>
    <row r="2060" spans="1:10" ht="15.75" customHeight="1" x14ac:dyDescent="0.25">
      <c r="A2060" s="27" t="s">
        <v>7045</v>
      </c>
      <c r="B2060" s="19" t="s">
        <v>6567</v>
      </c>
      <c r="C2060" s="20" t="s">
        <v>20</v>
      </c>
      <c r="D2060" s="20" t="s">
        <v>13</v>
      </c>
      <c r="E2060" s="15" t="e">
        <f t="shared" si="10"/>
        <v>#REF!</v>
      </c>
      <c r="F2060" s="15" t="e">
        <f t="shared" si="11"/>
        <v>#REF!</v>
      </c>
      <c r="H2060" s="17"/>
      <c r="I2060" s="17"/>
      <c r="J2060" s="17"/>
    </row>
    <row r="2061" spans="1:10" ht="15.75" customHeight="1" x14ac:dyDescent="0.25">
      <c r="A2061" s="27" t="s">
        <v>7048</v>
      </c>
      <c r="B2061" s="19" t="s">
        <v>6568</v>
      </c>
      <c r="C2061" s="20" t="s">
        <v>20</v>
      </c>
      <c r="D2061" s="20" t="s">
        <v>13</v>
      </c>
      <c r="E2061" s="15" t="e">
        <f t="shared" si="10"/>
        <v>#REF!</v>
      </c>
      <c r="F2061" s="15" t="e">
        <f t="shared" si="11"/>
        <v>#REF!</v>
      </c>
    </row>
    <row r="2062" spans="1:10" ht="15.75" customHeight="1" x14ac:dyDescent="0.25">
      <c r="A2062" s="27" t="s">
        <v>7050</v>
      </c>
      <c r="B2062" s="19" t="s">
        <v>6569</v>
      </c>
      <c r="C2062" s="20" t="s">
        <v>20</v>
      </c>
      <c r="D2062" s="20" t="s">
        <v>13</v>
      </c>
      <c r="E2062" s="15" t="e">
        <f t="shared" si="10"/>
        <v>#REF!</v>
      </c>
      <c r="F2062" s="15" t="e">
        <f t="shared" si="11"/>
        <v>#REF!</v>
      </c>
    </row>
    <row r="2063" spans="1:10" ht="15.75" customHeight="1" x14ac:dyDescent="0.25">
      <c r="A2063" s="27" t="s">
        <v>7053</v>
      </c>
      <c r="B2063" s="19" t="s">
        <v>7008</v>
      </c>
      <c r="C2063" s="20" t="s">
        <v>20</v>
      </c>
      <c r="D2063" s="20" t="s">
        <v>128</v>
      </c>
      <c r="E2063" s="15" t="e">
        <f t="shared" si="10"/>
        <v>#REF!</v>
      </c>
      <c r="F2063" s="15" t="e">
        <f t="shared" si="11"/>
        <v>#REF!</v>
      </c>
    </row>
    <row r="2064" spans="1:10" ht="15.75" customHeight="1" x14ac:dyDescent="0.25">
      <c r="A2064" s="27" t="s">
        <v>7058</v>
      </c>
      <c r="B2064" s="19" t="s">
        <v>6571</v>
      </c>
      <c r="C2064" s="20" t="s">
        <v>20</v>
      </c>
      <c r="D2064" s="20" t="s">
        <v>13</v>
      </c>
      <c r="E2064" s="15" t="e">
        <f t="shared" si="10"/>
        <v>#REF!</v>
      </c>
      <c r="F2064" s="15" t="e">
        <f t="shared" si="11"/>
        <v>#REF!</v>
      </c>
    </row>
    <row r="2065" spans="1:6" ht="15.75" customHeight="1" x14ac:dyDescent="0.25">
      <c r="A2065" s="27" t="s">
        <v>7061</v>
      </c>
      <c r="B2065" s="19" t="s">
        <v>6572</v>
      </c>
      <c r="C2065" s="20" t="s">
        <v>20</v>
      </c>
      <c r="D2065" s="20" t="s">
        <v>13</v>
      </c>
      <c r="E2065" s="15" t="e">
        <f t="shared" si="10"/>
        <v>#REF!</v>
      </c>
      <c r="F2065" s="15" t="e">
        <f t="shared" si="11"/>
        <v>#REF!</v>
      </c>
    </row>
    <row r="2066" spans="1:6" ht="15.75" customHeight="1" x14ac:dyDescent="0.25">
      <c r="A2066" s="27" t="s">
        <v>7064</v>
      </c>
      <c r="B2066" s="19" t="s">
        <v>6574</v>
      </c>
      <c r="C2066" s="20" t="s">
        <v>20</v>
      </c>
      <c r="D2066" s="20" t="s">
        <v>13</v>
      </c>
      <c r="E2066" s="15" t="e">
        <f t="shared" si="10"/>
        <v>#REF!</v>
      </c>
      <c r="F2066" s="15" t="e">
        <f t="shared" si="11"/>
        <v>#REF!</v>
      </c>
    </row>
    <row r="2067" spans="1:6" ht="15.75" customHeight="1" x14ac:dyDescent="0.25">
      <c r="A2067" s="27" t="s">
        <v>7068</v>
      </c>
      <c r="B2067" s="19" t="s">
        <v>6575</v>
      </c>
      <c r="C2067" s="20" t="s">
        <v>20</v>
      </c>
      <c r="D2067" s="20" t="s">
        <v>13</v>
      </c>
      <c r="E2067" s="15" t="e">
        <f t="shared" si="10"/>
        <v>#REF!</v>
      </c>
      <c r="F2067" s="15" t="e">
        <f t="shared" si="11"/>
        <v>#REF!</v>
      </c>
    </row>
    <row r="2068" spans="1:6" ht="15.75" customHeight="1" x14ac:dyDescent="0.25">
      <c r="A2068" s="27" t="s">
        <v>7070</v>
      </c>
      <c r="B2068" s="19" t="s">
        <v>6577</v>
      </c>
      <c r="C2068" s="20" t="s">
        <v>20</v>
      </c>
      <c r="D2068" s="20" t="s">
        <v>13</v>
      </c>
      <c r="E2068" s="15" t="e">
        <f t="shared" si="10"/>
        <v>#REF!</v>
      </c>
      <c r="F2068" s="15" t="e">
        <f t="shared" si="11"/>
        <v>#REF!</v>
      </c>
    </row>
    <row r="2069" spans="1:6" ht="15.75" customHeight="1" x14ac:dyDescent="0.25">
      <c r="A2069" s="27" t="s">
        <v>7071</v>
      </c>
      <c r="B2069" s="19" t="s">
        <v>7010</v>
      </c>
      <c r="C2069" s="20" t="s">
        <v>20</v>
      </c>
      <c r="D2069" s="20" t="s">
        <v>128</v>
      </c>
      <c r="E2069" s="15" t="e">
        <f t="shared" si="10"/>
        <v>#REF!</v>
      </c>
      <c r="F2069" s="15" t="e">
        <f t="shared" si="11"/>
        <v>#REF!</v>
      </c>
    </row>
    <row r="2070" spans="1:6" ht="15.75" customHeight="1" x14ac:dyDescent="0.25">
      <c r="A2070" s="27" t="s">
        <v>7074</v>
      </c>
      <c r="B2070" s="19" t="s">
        <v>6580</v>
      </c>
      <c r="C2070" s="20" t="s">
        <v>20</v>
      </c>
      <c r="D2070" s="20" t="s">
        <v>13</v>
      </c>
      <c r="E2070" s="15" t="e">
        <f t="shared" si="10"/>
        <v>#REF!</v>
      </c>
      <c r="F2070" s="15" t="e">
        <f t="shared" si="11"/>
        <v>#REF!</v>
      </c>
    </row>
    <row r="2071" spans="1:6" ht="15.75" customHeight="1" x14ac:dyDescent="0.25">
      <c r="A2071" s="27" t="s">
        <v>7076</v>
      </c>
      <c r="B2071" s="19" t="s">
        <v>6582</v>
      </c>
      <c r="C2071" s="20" t="s">
        <v>20</v>
      </c>
      <c r="D2071" s="20" t="s">
        <v>13</v>
      </c>
      <c r="E2071" s="15" t="e">
        <f t="shared" si="10"/>
        <v>#REF!</v>
      </c>
      <c r="F2071" s="15" t="e">
        <f t="shared" si="11"/>
        <v>#REF!</v>
      </c>
    </row>
    <row r="2072" spans="1:6" ht="15.75" customHeight="1" x14ac:dyDescent="0.25">
      <c r="A2072" s="27" t="s">
        <v>6774</v>
      </c>
      <c r="B2072" s="19" t="s">
        <v>6585</v>
      </c>
      <c r="C2072" s="20" t="s">
        <v>20</v>
      </c>
      <c r="D2072" s="20" t="s">
        <v>13</v>
      </c>
      <c r="E2072" s="15" t="e">
        <f t="shared" si="10"/>
        <v>#REF!</v>
      </c>
      <c r="F2072" s="15" t="e">
        <f t="shared" si="11"/>
        <v>#REF!</v>
      </c>
    </row>
    <row r="2073" spans="1:6" ht="15.75" customHeight="1" x14ac:dyDescent="0.25">
      <c r="A2073" s="27" t="s">
        <v>7080</v>
      </c>
      <c r="B2073" s="19" t="s">
        <v>7081</v>
      </c>
      <c r="C2073" s="20" t="s">
        <v>20</v>
      </c>
      <c r="D2073" s="20" t="s">
        <v>13</v>
      </c>
      <c r="E2073" s="15" t="e">
        <f t="shared" si="10"/>
        <v>#REF!</v>
      </c>
      <c r="F2073" s="15" t="e">
        <f t="shared" si="11"/>
        <v>#REF!</v>
      </c>
    </row>
    <row r="2074" spans="1:6" ht="15.75" customHeight="1" x14ac:dyDescent="0.25">
      <c r="A2074" s="27" t="s">
        <v>7085</v>
      </c>
      <c r="B2074" s="19" t="s">
        <v>7086</v>
      </c>
      <c r="C2074" s="20" t="s">
        <v>20</v>
      </c>
      <c r="D2074" s="20" t="s">
        <v>13</v>
      </c>
      <c r="E2074" s="15" t="e">
        <f t="shared" si="10"/>
        <v>#REF!</v>
      </c>
      <c r="F2074" s="15" t="e">
        <f t="shared" si="11"/>
        <v>#REF!</v>
      </c>
    </row>
    <row r="2075" spans="1:6" ht="15.75" customHeight="1" x14ac:dyDescent="0.25">
      <c r="A2075" s="27" t="s">
        <v>7089</v>
      </c>
      <c r="B2075" s="19" t="s">
        <v>6592</v>
      </c>
      <c r="C2075" s="20" t="s">
        <v>20</v>
      </c>
      <c r="D2075" s="20" t="s">
        <v>13</v>
      </c>
      <c r="E2075" s="15" t="e">
        <f t="shared" si="10"/>
        <v>#REF!</v>
      </c>
      <c r="F2075" s="15" t="e">
        <f t="shared" si="11"/>
        <v>#REF!</v>
      </c>
    </row>
    <row r="2076" spans="1:6" ht="15.75" customHeight="1" x14ac:dyDescent="0.25">
      <c r="A2076" s="27" t="s">
        <v>7091</v>
      </c>
      <c r="B2076" s="19" t="s">
        <v>6595</v>
      </c>
      <c r="C2076" s="20" t="s">
        <v>20</v>
      </c>
      <c r="D2076" s="20" t="s">
        <v>13</v>
      </c>
      <c r="E2076" s="15" t="e">
        <f t="shared" si="10"/>
        <v>#REF!</v>
      </c>
      <c r="F2076" s="15" t="e">
        <f t="shared" si="11"/>
        <v>#REF!</v>
      </c>
    </row>
    <row r="2077" spans="1:6" ht="15.75" customHeight="1" x14ac:dyDescent="0.25">
      <c r="A2077" s="27" t="s">
        <v>7094</v>
      </c>
      <c r="B2077" s="19" t="s">
        <v>6599</v>
      </c>
      <c r="C2077" s="20" t="s">
        <v>20</v>
      </c>
      <c r="D2077" s="20" t="s">
        <v>13</v>
      </c>
      <c r="E2077" s="15" t="e">
        <f t="shared" si="10"/>
        <v>#REF!</v>
      </c>
      <c r="F2077" s="15" t="e">
        <f t="shared" si="11"/>
        <v>#REF!</v>
      </c>
    </row>
    <row r="2078" spans="1:6" ht="15.75" customHeight="1" x14ac:dyDescent="0.25">
      <c r="A2078" s="27" t="s">
        <v>7097</v>
      </c>
      <c r="B2078" s="19" t="s">
        <v>7014</v>
      </c>
      <c r="C2078" s="20" t="s">
        <v>20</v>
      </c>
      <c r="D2078" s="20" t="s">
        <v>128</v>
      </c>
      <c r="E2078" s="15" t="e">
        <f t="shared" si="10"/>
        <v>#REF!</v>
      </c>
      <c r="F2078" s="15" t="e">
        <f t="shared" si="11"/>
        <v>#REF!</v>
      </c>
    </row>
    <row r="2079" spans="1:6" ht="15.75" customHeight="1" x14ac:dyDescent="0.25">
      <c r="A2079" s="27" t="s">
        <v>7100</v>
      </c>
      <c r="B2079" s="19" t="s">
        <v>6603</v>
      </c>
      <c r="C2079" s="20" t="s">
        <v>20</v>
      </c>
      <c r="D2079" s="20" t="s">
        <v>13</v>
      </c>
      <c r="E2079" s="15" t="e">
        <f t="shared" si="10"/>
        <v>#REF!</v>
      </c>
      <c r="F2079" s="15" t="e">
        <f t="shared" si="11"/>
        <v>#REF!</v>
      </c>
    </row>
    <row r="2080" spans="1:6" ht="15.75" customHeight="1" x14ac:dyDescent="0.25">
      <c r="A2080" s="27" t="s">
        <v>7103</v>
      </c>
      <c r="B2080" s="19" t="s">
        <v>7018</v>
      </c>
      <c r="C2080" s="20" t="s">
        <v>20</v>
      </c>
      <c r="D2080" s="20" t="s">
        <v>128</v>
      </c>
      <c r="E2080" s="15" t="e">
        <f t="shared" si="10"/>
        <v>#REF!</v>
      </c>
      <c r="F2080" s="15" t="e">
        <f t="shared" si="11"/>
        <v>#REF!</v>
      </c>
    </row>
    <row r="2081" spans="1:6" ht="15.75" customHeight="1" x14ac:dyDescent="0.25">
      <c r="A2081" s="27" t="s">
        <v>7105</v>
      </c>
      <c r="B2081" s="19" t="s">
        <v>7022</v>
      </c>
      <c r="C2081" s="20" t="s">
        <v>20</v>
      </c>
      <c r="D2081" s="20" t="s">
        <v>128</v>
      </c>
      <c r="E2081" s="15" t="e">
        <f t="shared" si="10"/>
        <v>#REF!</v>
      </c>
      <c r="F2081" s="15" t="e">
        <f t="shared" si="11"/>
        <v>#REF!</v>
      </c>
    </row>
    <row r="2082" spans="1:6" ht="15.75" customHeight="1" x14ac:dyDescent="0.25">
      <c r="A2082" s="27" t="s">
        <v>6604</v>
      </c>
      <c r="B2082" s="19" t="s">
        <v>6605</v>
      </c>
      <c r="C2082" s="20" t="s">
        <v>20</v>
      </c>
      <c r="D2082" s="20" t="s">
        <v>128</v>
      </c>
      <c r="E2082" s="15" t="e">
        <f t="shared" si="10"/>
        <v>#REF!</v>
      </c>
      <c r="F2082" s="15" t="e">
        <f t="shared" si="11"/>
        <v>#REF!</v>
      </c>
    </row>
    <row r="2083" spans="1:6" ht="15.75" customHeight="1" x14ac:dyDescent="0.25">
      <c r="A2083" s="27" t="s">
        <v>7109</v>
      </c>
      <c r="B2083" s="19" t="s">
        <v>7028</v>
      </c>
      <c r="C2083" s="20" t="s">
        <v>20</v>
      </c>
      <c r="D2083" s="20" t="s">
        <v>128</v>
      </c>
      <c r="E2083" s="15" t="e">
        <f t="shared" si="10"/>
        <v>#REF!</v>
      </c>
      <c r="F2083" s="15" t="e">
        <f t="shared" si="11"/>
        <v>#REF!</v>
      </c>
    </row>
    <row r="2084" spans="1:6" ht="15.75" customHeight="1" x14ac:dyDescent="0.25">
      <c r="A2084" s="27" t="s">
        <v>7113</v>
      </c>
      <c r="B2084" s="19" t="s">
        <v>7030</v>
      </c>
      <c r="C2084" s="20" t="s">
        <v>20</v>
      </c>
      <c r="D2084" s="20" t="s">
        <v>128</v>
      </c>
      <c r="E2084" s="15" t="e">
        <f t="shared" si="10"/>
        <v>#REF!</v>
      </c>
      <c r="F2084" s="15" t="e">
        <f t="shared" si="11"/>
        <v>#REF!</v>
      </c>
    </row>
    <row r="2085" spans="1:6" ht="15.75" customHeight="1" x14ac:dyDescent="0.25">
      <c r="A2085" s="27" t="s">
        <v>7114</v>
      </c>
      <c r="B2085" s="19" t="s">
        <v>7033</v>
      </c>
      <c r="C2085" s="20" t="s">
        <v>20</v>
      </c>
      <c r="D2085" s="20" t="s">
        <v>128</v>
      </c>
      <c r="E2085" s="15" t="e">
        <f t="shared" si="10"/>
        <v>#REF!</v>
      </c>
      <c r="F2085" s="15" t="e">
        <f t="shared" si="11"/>
        <v>#REF!</v>
      </c>
    </row>
    <row r="2086" spans="1:6" ht="15.75" customHeight="1" x14ac:dyDescent="0.25">
      <c r="A2086" s="27" t="s">
        <v>7116</v>
      </c>
      <c r="B2086" s="19" t="s">
        <v>7037</v>
      </c>
      <c r="C2086" s="20" t="s">
        <v>20</v>
      </c>
      <c r="D2086" s="20" t="s">
        <v>128</v>
      </c>
      <c r="E2086" s="15" t="e">
        <f t="shared" si="10"/>
        <v>#REF!</v>
      </c>
      <c r="F2086" s="15" t="e">
        <f t="shared" si="11"/>
        <v>#REF!</v>
      </c>
    </row>
    <row r="2087" spans="1:6" ht="15.75" customHeight="1" x14ac:dyDescent="0.25">
      <c r="A2087" s="27" t="s">
        <v>7117</v>
      </c>
      <c r="B2087" s="19" t="s">
        <v>7040</v>
      </c>
      <c r="C2087" s="20" t="s">
        <v>20</v>
      </c>
      <c r="D2087" s="20" t="s">
        <v>128</v>
      </c>
      <c r="E2087" s="15" t="e">
        <f t="shared" si="10"/>
        <v>#REF!</v>
      </c>
      <c r="F2087" s="15" t="e">
        <f t="shared" si="11"/>
        <v>#REF!</v>
      </c>
    </row>
    <row r="2088" spans="1:6" ht="15.75" customHeight="1" x14ac:dyDescent="0.25">
      <c r="A2088" s="27" t="s">
        <v>7119</v>
      </c>
      <c r="B2088" s="19" t="s">
        <v>7044</v>
      </c>
      <c r="C2088" s="20" t="s">
        <v>20</v>
      </c>
      <c r="D2088" s="20" t="s">
        <v>128</v>
      </c>
      <c r="E2088" s="15" t="e">
        <f t="shared" si="10"/>
        <v>#REF!</v>
      </c>
      <c r="F2088" s="15" t="e">
        <f t="shared" si="11"/>
        <v>#REF!</v>
      </c>
    </row>
    <row r="2089" spans="1:6" ht="15.75" customHeight="1" x14ac:dyDescent="0.25">
      <c r="A2089" s="27" t="s">
        <v>7120</v>
      </c>
      <c r="B2089" s="19" t="s">
        <v>7047</v>
      </c>
      <c r="C2089" s="20" t="s">
        <v>20</v>
      </c>
      <c r="D2089" s="20" t="s">
        <v>128</v>
      </c>
      <c r="E2089" s="15" t="e">
        <f t="shared" si="10"/>
        <v>#REF!</v>
      </c>
      <c r="F2089" s="15" t="e">
        <f t="shared" si="11"/>
        <v>#REF!</v>
      </c>
    </row>
    <row r="2090" spans="1:6" ht="15.75" customHeight="1" x14ac:dyDescent="0.25">
      <c r="A2090" s="27" t="s">
        <v>7121</v>
      </c>
      <c r="B2090" s="19" t="s">
        <v>7049</v>
      </c>
      <c r="C2090" s="20" t="s">
        <v>20</v>
      </c>
      <c r="D2090" s="20" t="s">
        <v>128</v>
      </c>
      <c r="E2090" s="15" t="e">
        <f t="shared" si="10"/>
        <v>#REF!</v>
      </c>
      <c r="F2090" s="15" t="e">
        <f t="shared" si="11"/>
        <v>#REF!</v>
      </c>
    </row>
    <row r="2091" spans="1:6" ht="15.75" customHeight="1" x14ac:dyDescent="0.25">
      <c r="A2091" s="27" t="s">
        <v>7123</v>
      </c>
      <c r="B2091" s="19" t="s">
        <v>7052</v>
      </c>
      <c r="C2091" s="20" t="s">
        <v>20</v>
      </c>
      <c r="D2091" s="20" t="s">
        <v>128</v>
      </c>
      <c r="E2091" s="15" t="e">
        <f t="shared" si="10"/>
        <v>#REF!</v>
      </c>
      <c r="F2091" s="15" t="e">
        <f t="shared" si="11"/>
        <v>#REF!</v>
      </c>
    </row>
    <row r="2092" spans="1:6" ht="15.75" customHeight="1" x14ac:dyDescent="0.25">
      <c r="A2092" s="27" t="s">
        <v>7125</v>
      </c>
      <c r="B2092" s="19" t="s">
        <v>7057</v>
      </c>
      <c r="C2092" s="20" t="s">
        <v>20</v>
      </c>
      <c r="D2092" s="20" t="s">
        <v>128</v>
      </c>
      <c r="E2092" s="15" t="e">
        <f t="shared" si="10"/>
        <v>#REF!</v>
      </c>
      <c r="F2092" s="15" t="e">
        <f t="shared" si="11"/>
        <v>#REF!</v>
      </c>
    </row>
    <row r="2093" spans="1:6" ht="15.75" customHeight="1" x14ac:dyDescent="0.25">
      <c r="A2093" s="27" t="s">
        <v>7126</v>
      </c>
      <c r="B2093" s="19" t="s">
        <v>7060</v>
      </c>
      <c r="C2093" s="20" t="s">
        <v>20</v>
      </c>
      <c r="D2093" s="20" t="s">
        <v>128</v>
      </c>
      <c r="E2093" s="15" t="e">
        <f t="shared" si="10"/>
        <v>#REF!</v>
      </c>
      <c r="F2093" s="15" t="e">
        <f t="shared" si="11"/>
        <v>#REF!</v>
      </c>
    </row>
    <row r="2094" spans="1:6" ht="15.75" customHeight="1" x14ac:dyDescent="0.25">
      <c r="A2094" s="27" t="s">
        <v>6421</v>
      </c>
      <c r="B2094" s="19" t="s">
        <v>7063</v>
      </c>
      <c r="C2094" s="20" t="s">
        <v>20</v>
      </c>
      <c r="D2094" s="20" t="s">
        <v>128</v>
      </c>
      <c r="E2094" s="15" t="e">
        <f t="shared" si="10"/>
        <v>#REF!</v>
      </c>
      <c r="F2094" s="15" t="e">
        <f t="shared" si="11"/>
        <v>#REF!</v>
      </c>
    </row>
    <row r="2095" spans="1:6" ht="15.75" customHeight="1" x14ac:dyDescent="0.25">
      <c r="A2095" s="27" t="s">
        <v>7128</v>
      </c>
      <c r="B2095" s="19" t="s">
        <v>7067</v>
      </c>
      <c r="C2095" s="20" t="s">
        <v>20</v>
      </c>
      <c r="D2095" s="20" t="s">
        <v>128</v>
      </c>
      <c r="E2095" s="15" t="e">
        <f t="shared" si="10"/>
        <v>#REF!</v>
      </c>
      <c r="F2095" s="15" t="e">
        <f t="shared" si="11"/>
        <v>#REF!</v>
      </c>
    </row>
    <row r="2096" spans="1:6" ht="15.75" customHeight="1" x14ac:dyDescent="0.25">
      <c r="A2096" s="27" t="s">
        <v>7131</v>
      </c>
      <c r="B2096" s="19" t="s">
        <v>7069</v>
      </c>
      <c r="C2096" s="20" t="s">
        <v>20</v>
      </c>
      <c r="D2096" s="20" t="s">
        <v>128</v>
      </c>
      <c r="E2096" s="15" t="e">
        <f t="shared" si="10"/>
        <v>#REF!</v>
      </c>
      <c r="F2096" s="15" t="e">
        <f t="shared" si="11"/>
        <v>#REF!</v>
      </c>
    </row>
    <row r="2097" spans="1:6" ht="15.75" customHeight="1" x14ac:dyDescent="0.25">
      <c r="A2097" s="27" t="s">
        <v>3930</v>
      </c>
      <c r="B2097" s="19" t="s">
        <v>6609</v>
      </c>
      <c r="C2097" s="20" t="s">
        <v>20</v>
      </c>
      <c r="D2097" s="20" t="s">
        <v>128</v>
      </c>
      <c r="E2097" s="15" t="e">
        <f t="shared" si="10"/>
        <v>#REF!</v>
      </c>
      <c r="F2097" s="15" t="e">
        <f t="shared" si="11"/>
        <v>#REF!</v>
      </c>
    </row>
    <row r="2098" spans="1:6" ht="15.75" customHeight="1" x14ac:dyDescent="0.25">
      <c r="A2098" s="27" t="s">
        <v>6613</v>
      </c>
      <c r="B2098" s="19" t="s">
        <v>6614</v>
      </c>
      <c r="C2098" s="20" t="s">
        <v>20</v>
      </c>
      <c r="D2098" s="20" t="s">
        <v>128</v>
      </c>
      <c r="E2098" s="15" t="e">
        <f t="shared" si="10"/>
        <v>#REF!</v>
      </c>
      <c r="F2098" s="15" t="e">
        <f t="shared" si="11"/>
        <v>#REF!</v>
      </c>
    </row>
    <row r="2099" spans="1:6" ht="15.75" customHeight="1" x14ac:dyDescent="0.25">
      <c r="A2099" s="27" t="s">
        <v>7133</v>
      </c>
      <c r="B2099" s="19" t="s">
        <v>7075</v>
      </c>
      <c r="C2099" s="20" t="s">
        <v>20</v>
      </c>
      <c r="D2099" s="20" t="s">
        <v>128</v>
      </c>
      <c r="E2099" s="15" t="e">
        <f t="shared" si="10"/>
        <v>#REF!</v>
      </c>
      <c r="F2099" s="15" t="e">
        <f t="shared" si="11"/>
        <v>#REF!</v>
      </c>
    </row>
    <row r="2100" spans="1:6" ht="15.75" customHeight="1" x14ac:dyDescent="0.25">
      <c r="A2100" s="27" t="s">
        <v>7134</v>
      </c>
      <c r="B2100" s="19" t="s">
        <v>7078</v>
      </c>
      <c r="C2100" s="20" t="s">
        <v>20</v>
      </c>
      <c r="D2100" s="20" t="s">
        <v>128</v>
      </c>
      <c r="E2100" s="15" t="e">
        <f t="shared" si="10"/>
        <v>#REF!</v>
      </c>
      <c r="F2100" s="15" t="e">
        <f t="shared" si="11"/>
        <v>#REF!</v>
      </c>
    </row>
    <row r="2101" spans="1:6" ht="15.75" customHeight="1" x14ac:dyDescent="0.25">
      <c r="A2101" s="27" t="s">
        <v>7137</v>
      </c>
      <c r="B2101" s="19" t="s">
        <v>7079</v>
      </c>
      <c r="C2101" s="20" t="s">
        <v>20</v>
      </c>
      <c r="D2101" s="20" t="s">
        <v>128</v>
      </c>
      <c r="E2101" s="15" t="e">
        <f t="shared" si="10"/>
        <v>#REF!</v>
      </c>
      <c r="F2101" s="15" t="e">
        <f t="shared" si="11"/>
        <v>#REF!</v>
      </c>
    </row>
    <row r="2102" spans="1:6" ht="15.75" customHeight="1" x14ac:dyDescent="0.25">
      <c r="A2102" s="27" t="s">
        <v>7138</v>
      </c>
      <c r="B2102" s="19" t="s">
        <v>7084</v>
      </c>
      <c r="C2102" s="20" t="s">
        <v>20</v>
      </c>
      <c r="D2102" s="20" t="s">
        <v>128</v>
      </c>
      <c r="E2102" s="15" t="e">
        <f t="shared" si="10"/>
        <v>#REF!</v>
      </c>
      <c r="F2102" s="15" t="e">
        <f t="shared" si="11"/>
        <v>#REF!</v>
      </c>
    </row>
    <row r="2103" spans="1:6" ht="15.75" customHeight="1" x14ac:dyDescent="0.25">
      <c r="A2103" s="27" t="s">
        <v>7142</v>
      </c>
      <c r="B2103" s="19" t="s">
        <v>7088</v>
      </c>
      <c r="C2103" s="20" t="s">
        <v>20</v>
      </c>
      <c r="D2103" s="20" t="s">
        <v>128</v>
      </c>
      <c r="E2103" s="15" t="e">
        <f t="shared" si="10"/>
        <v>#REF!</v>
      </c>
      <c r="F2103" s="15" t="e">
        <f t="shared" si="11"/>
        <v>#REF!</v>
      </c>
    </row>
    <row r="2104" spans="1:6" ht="15.75" customHeight="1" x14ac:dyDescent="0.25">
      <c r="A2104" s="27" t="s">
        <v>7143</v>
      </c>
      <c r="B2104" s="19" t="s">
        <v>7090</v>
      </c>
      <c r="C2104" s="20" t="s">
        <v>20</v>
      </c>
      <c r="D2104" s="20" t="s">
        <v>128</v>
      </c>
      <c r="E2104" s="15" t="e">
        <f t="shared" si="10"/>
        <v>#REF!</v>
      </c>
      <c r="F2104" s="15" t="e">
        <f t="shared" si="11"/>
        <v>#REF!</v>
      </c>
    </row>
    <row r="2105" spans="1:6" ht="15.75" customHeight="1" x14ac:dyDescent="0.25">
      <c r="A2105" s="27" t="s">
        <v>7145</v>
      </c>
      <c r="B2105" s="19" t="s">
        <v>7093</v>
      </c>
      <c r="C2105" s="20" t="s">
        <v>20</v>
      </c>
      <c r="D2105" s="20" t="s">
        <v>128</v>
      </c>
      <c r="E2105" s="15" t="e">
        <f t="shared" si="10"/>
        <v>#REF!</v>
      </c>
      <c r="F2105" s="15" t="e">
        <f t="shared" si="11"/>
        <v>#REF!</v>
      </c>
    </row>
    <row r="2106" spans="1:6" ht="15.75" customHeight="1" x14ac:dyDescent="0.25">
      <c r="A2106" s="27" t="s">
        <v>7148</v>
      </c>
      <c r="B2106" s="19" t="s">
        <v>7096</v>
      </c>
      <c r="C2106" s="20" t="s">
        <v>20</v>
      </c>
      <c r="D2106" s="20" t="s">
        <v>128</v>
      </c>
      <c r="E2106" s="15" t="e">
        <f t="shared" si="10"/>
        <v>#REF!</v>
      </c>
      <c r="F2106" s="15" t="e">
        <f t="shared" si="11"/>
        <v>#REF!</v>
      </c>
    </row>
    <row r="2107" spans="1:6" ht="15.75" customHeight="1" x14ac:dyDescent="0.25">
      <c r="A2107" s="27" t="s">
        <v>3179</v>
      </c>
      <c r="B2107" s="19" t="s">
        <v>6617</v>
      </c>
      <c r="C2107" s="20" t="s">
        <v>20</v>
      </c>
      <c r="D2107" s="20" t="s">
        <v>128</v>
      </c>
      <c r="E2107" s="15" t="e">
        <f t="shared" si="10"/>
        <v>#REF!</v>
      </c>
      <c r="F2107" s="15" t="e">
        <f t="shared" si="11"/>
        <v>#REF!</v>
      </c>
    </row>
    <row r="2108" spans="1:6" ht="15.75" customHeight="1" x14ac:dyDescent="0.25">
      <c r="A2108" s="27" t="s">
        <v>6619</v>
      </c>
      <c r="B2108" s="19" t="s">
        <v>6620</v>
      </c>
      <c r="C2108" s="20" t="s">
        <v>20</v>
      </c>
      <c r="D2108" s="20" t="s">
        <v>128</v>
      </c>
      <c r="E2108" s="15" t="e">
        <f t="shared" si="10"/>
        <v>#REF!</v>
      </c>
      <c r="F2108" s="15" t="e">
        <f t="shared" si="11"/>
        <v>#REF!</v>
      </c>
    </row>
    <row r="2109" spans="1:6" ht="15.75" customHeight="1" x14ac:dyDescent="0.25">
      <c r="A2109" s="27" t="s">
        <v>7150</v>
      </c>
      <c r="B2109" s="19" t="s">
        <v>7104</v>
      </c>
      <c r="C2109" s="20" t="s">
        <v>20</v>
      </c>
      <c r="D2109" s="20" t="s">
        <v>128</v>
      </c>
      <c r="E2109" s="15" t="e">
        <f t="shared" si="10"/>
        <v>#REF!</v>
      </c>
      <c r="F2109" s="15" t="e">
        <f t="shared" si="11"/>
        <v>#REF!</v>
      </c>
    </row>
    <row r="2110" spans="1:6" ht="15.75" customHeight="1" x14ac:dyDescent="0.25">
      <c r="A2110" s="27" t="s">
        <v>7152</v>
      </c>
      <c r="B2110" s="19" t="s">
        <v>7108</v>
      </c>
      <c r="C2110" s="20" t="s">
        <v>20</v>
      </c>
      <c r="D2110" s="20" t="s">
        <v>128</v>
      </c>
      <c r="E2110" s="15" t="e">
        <f t="shared" si="10"/>
        <v>#REF!</v>
      </c>
      <c r="F2110" s="15" t="e">
        <f t="shared" si="11"/>
        <v>#REF!</v>
      </c>
    </row>
    <row r="2111" spans="1:6" ht="15.75" customHeight="1" x14ac:dyDescent="0.25">
      <c r="A2111" s="27" t="s">
        <v>6623</v>
      </c>
      <c r="B2111" s="19" t="s">
        <v>6608</v>
      </c>
      <c r="C2111" s="20" t="s">
        <v>20</v>
      </c>
      <c r="D2111" s="20" t="s">
        <v>13</v>
      </c>
      <c r="E2111" s="15" t="e">
        <f t="shared" si="10"/>
        <v>#REF!</v>
      </c>
      <c r="F2111" s="15" t="e">
        <f t="shared" si="11"/>
        <v>#REF!</v>
      </c>
    </row>
    <row r="2112" spans="1:6" ht="15.75" customHeight="1" x14ac:dyDescent="0.25">
      <c r="A2112" s="27" t="s">
        <v>6628</v>
      </c>
      <c r="B2112" s="19" t="s">
        <v>7112</v>
      </c>
      <c r="C2112" s="20" t="s">
        <v>20</v>
      </c>
      <c r="D2112" s="20" t="s">
        <v>128</v>
      </c>
      <c r="E2112" s="15" t="e">
        <f t="shared" si="10"/>
        <v>#REF!</v>
      </c>
      <c r="F2112" s="15" t="e">
        <f t="shared" si="11"/>
        <v>#REF!</v>
      </c>
    </row>
    <row r="2113" spans="1:6" ht="15.75" customHeight="1" x14ac:dyDescent="0.25">
      <c r="A2113" s="27" t="s">
        <v>6633</v>
      </c>
      <c r="B2113" s="19" t="s">
        <v>6634</v>
      </c>
      <c r="C2113" s="20" t="s">
        <v>20</v>
      </c>
      <c r="D2113" s="20" t="s">
        <v>128</v>
      </c>
      <c r="E2113" s="15" t="e">
        <f t="shared" si="10"/>
        <v>#REF!</v>
      </c>
      <c r="F2113" s="15" t="e">
        <f t="shared" si="11"/>
        <v>#REF!</v>
      </c>
    </row>
    <row r="2114" spans="1:6" ht="15.75" customHeight="1" x14ac:dyDescent="0.25">
      <c r="A2114" s="27" t="s">
        <v>6637</v>
      </c>
      <c r="B2114" s="19" t="s">
        <v>7115</v>
      </c>
      <c r="C2114" s="20" t="s">
        <v>20</v>
      </c>
      <c r="D2114" s="20" t="s">
        <v>128</v>
      </c>
      <c r="E2114" s="15" t="e">
        <f t="shared" si="10"/>
        <v>#REF!</v>
      </c>
      <c r="F2114" s="15" t="e">
        <f t="shared" si="11"/>
        <v>#REF!</v>
      </c>
    </row>
    <row r="2115" spans="1:6" ht="15.75" customHeight="1" x14ac:dyDescent="0.25">
      <c r="A2115" s="27" t="s">
        <v>6643</v>
      </c>
      <c r="B2115" s="19" t="s">
        <v>6644</v>
      </c>
      <c r="C2115" s="20" t="s">
        <v>20</v>
      </c>
      <c r="D2115" s="20" t="s">
        <v>128</v>
      </c>
      <c r="E2115" s="15" t="e">
        <f t="shared" si="10"/>
        <v>#REF!</v>
      </c>
      <c r="F2115" s="15" t="e">
        <f t="shared" si="11"/>
        <v>#REF!</v>
      </c>
    </row>
    <row r="2116" spans="1:6" ht="15.75" customHeight="1" x14ac:dyDescent="0.25">
      <c r="A2116" s="27" t="s">
        <v>6647</v>
      </c>
      <c r="B2116" s="19" t="s">
        <v>6648</v>
      </c>
      <c r="C2116" s="20" t="s">
        <v>20</v>
      </c>
      <c r="D2116" s="20" t="s">
        <v>128</v>
      </c>
      <c r="E2116" s="15" t="e">
        <f t="shared" si="10"/>
        <v>#REF!</v>
      </c>
      <c r="F2116" s="15" t="e">
        <f t="shared" si="11"/>
        <v>#REF!</v>
      </c>
    </row>
    <row r="2117" spans="1:6" ht="15.75" customHeight="1" x14ac:dyDescent="0.25">
      <c r="A2117" s="27" t="s">
        <v>6651</v>
      </c>
      <c r="B2117" s="19" t="s">
        <v>6652</v>
      </c>
      <c r="C2117" s="20" t="s">
        <v>20</v>
      </c>
      <c r="D2117" s="20" t="s">
        <v>128</v>
      </c>
      <c r="E2117" s="15" t="e">
        <f t="shared" si="10"/>
        <v>#REF!</v>
      </c>
      <c r="F2117" s="15" t="e">
        <f t="shared" si="11"/>
        <v>#REF!</v>
      </c>
    </row>
    <row r="2118" spans="1:6" ht="15.75" customHeight="1" x14ac:dyDescent="0.25">
      <c r="A2118" s="27" t="s">
        <v>6655</v>
      </c>
      <c r="B2118" s="19" t="s">
        <v>6657</v>
      </c>
      <c r="C2118" s="20" t="s">
        <v>20</v>
      </c>
      <c r="D2118" s="20" t="s">
        <v>128</v>
      </c>
      <c r="E2118" s="15" t="e">
        <f t="shared" si="10"/>
        <v>#REF!</v>
      </c>
      <c r="F2118" s="15" t="e">
        <f t="shared" si="11"/>
        <v>#REF!</v>
      </c>
    </row>
    <row r="2119" spans="1:6" ht="15.75" customHeight="1" x14ac:dyDescent="0.25">
      <c r="A2119" s="27" t="s">
        <v>6659</v>
      </c>
      <c r="B2119" s="19" t="s">
        <v>6660</v>
      </c>
      <c r="C2119" s="20" t="s">
        <v>20</v>
      </c>
      <c r="D2119" s="20" t="s">
        <v>128</v>
      </c>
      <c r="E2119" s="15" t="e">
        <f t="shared" si="10"/>
        <v>#REF!</v>
      </c>
      <c r="F2119" s="15" t="e">
        <f t="shared" si="11"/>
        <v>#REF!</v>
      </c>
    </row>
    <row r="2120" spans="1:6" ht="15.75" customHeight="1" x14ac:dyDescent="0.25">
      <c r="A2120" s="27" t="s">
        <v>6663</v>
      </c>
      <c r="B2120" s="19" t="s">
        <v>6664</v>
      </c>
      <c r="C2120" s="20" t="s">
        <v>20</v>
      </c>
      <c r="D2120" s="20" t="s">
        <v>128</v>
      </c>
      <c r="E2120" s="15" t="e">
        <f t="shared" si="10"/>
        <v>#REF!</v>
      </c>
      <c r="F2120" s="15" t="e">
        <f t="shared" si="11"/>
        <v>#REF!</v>
      </c>
    </row>
    <row r="2121" spans="1:6" ht="15.75" customHeight="1" x14ac:dyDescent="0.25">
      <c r="A2121" s="27" t="s">
        <v>6667</v>
      </c>
      <c r="B2121" s="19" t="s">
        <v>6668</v>
      </c>
      <c r="C2121" s="20" t="s">
        <v>20</v>
      </c>
      <c r="D2121" s="20" t="s">
        <v>128</v>
      </c>
      <c r="E2121" s="15" t="e">
        <f t="shared" si="10"/>
        <v>#REF!</v>
      </c>
      <c r="F2121" s="15" t="e">
        <f t="shared" si="11"/>
        <v>#REF!</v>
      </c>
    </row>
    <row r="2122" spans="1:6" ht="15.75" customHeight="1" x14ac:dyDescent="0.25">
      <c r="A2122" s="27" t="s">
        <v>6670</v>
      </c>
      <c r="B2122" s="19" t="s">
        <v>6671</v>
      </c>
      <c r="C2122" s="20" t="s">
        <v>20</v>
      </c>
      <c r="D2122" s="20" t="s">
        <v>128</v>
      </c>
      <c r="E2122" s="15" t="e">
        <f t="shared" si="10"/>
        <v>#REF!</v>
      </c>
      <c r="F2122" s="15" t="e">
        <f t="shared" si="11"/>
        <v>#REF!</v>
      </c>
    </row>
    <row r="2123" spans="1:6" ht="15.75" customHeight="1" x14ac:dyDescent="0.25">
      <c r="A2123" s="27" t="s">
        <v>6674</v>
      </c>
      <c r="B2123" s="19" t="s">
        <v>6675</v>
      </c>
      <c r="C2123" s="20" t="s">
        <v>20</v>
      </c>
      <c r="D2123" s="20" t="s">
        <v>128</v>
      </c>
      <c r="E2123" s="15" t="e">
        <f t="shared" si="10"/>
        <v>#REF!</v>
      </c>
      <c r="F2123" s="15" t="e">
        <f t="shared" si="11"/>
        <v>#REF!</v>
      </c>
    </row>
    <row r="2124" spans="1:6" ht="15.75" customHeight="1" x14ac:dyDescent="0.25">
      <c r="A2124" s="27" t="s">
        <v>6679</v>
      </c>
      <c r="B2124" s="19" t="s">
        <v>6680</v>
      </c>
      <c r="C2124" s="20" t="s">
        <v>20</v>
      </c>
      <c r="D2124" s="20" t="s">
        <v>128</v>
      </c>
      <c r="E2124" s="15" t="e">
        <f t="shared" si="10"/>
        <v>#REF!</v>
      </c>
      <c r="F2124" s="15" t="e">
        <f t="shared" si="11"/>
        <v>#REF!</v>
      </c>
    </row>
    <row r="2125" spans="1:6" ht="15.75" customHeight="1" x14ac:dyDescent="0.25">
      <c r="A2125" s="27" t="s">
        <v>7154</v>
      </c>
      <c r="B2125" s="19" t="s">
        <v>7132</v>
      </c>
      <c r="C2125" s="20" t="s">
        <v>20</v>
      </c>
      <c r="D2125" s="20" t="s">
        <v>128</v>
      </c>
      <c r="E2125" s="15" t="e">
        <f t="shared" si="10"/>
        <v>#REF!</v>
      </c>
      <c r="F2125" s="15" t="e">
        <f t="shared" si="11"/>
        <v>#REF!</v>
      </c>
    </row>
    <row r="2126" spans="1:6" ht="15.75" customHeight="1" x14ac:dyDescent="0.25">
      <c r="A2126" s="27" t="s">
        <v>6682</v>
      </c>
      <c r="B2126" s="19" t="s">
        <v>6612</v>
      </c>
      <c r="C2126" s="20" t="s">
        <v>20</v>
      </c>
      <c r="D2126" s="20" t="s">
        <v>13</v>
      </c>
      <c r="E2126" s="15" t="e">
        <f t="shared" si="10"/>
        <v>#REF!</v>
      </c>
      <c r="F2126" s="15" t="e">
        <f t="shared" si="11"/>
        <v>#REF!</v>
      </c>
    </row>
    <row r="2127" spans="1:6" ht="15.75" customHeight="1" x14ac:dyDescent="0.25">
      <c r="A2127" s="27" t="s">
        <v>6685</v>
      </c>
      <c r="B2127" s="19" t="s">
        <v>6687</v>
      </c>
      <c r="C2127" s="20" t="s">
        <v>20</v>
      </c>
      <c r="D2127" s="20" t="s">
        <v>13</v>
      </c>
      <c r="E2127" s="15" t="e">
        <f t="shared" si="10"/>
        <v>#REF!</v>
      </c>
      <c r="F2127" s="15" t="e">
        <f t="shared" si="11"/>
        <v>#REF!</v>
      </c>
    </row>
    <row r="2128" spans="1:6" ht="15.75" customHeight="1" x14ac:dyDescent="0.25">
      <c r="A2128" s="27" t="s">
        <v>6689</v>
      </c>
      <c r="B2128" s="19" t="s">
        <v>6691</v>
      </c>
      <c r="C2128" s="20" t="s">
        <v>20</v>
      </c>
      <c r="D2128" s="20" t="s">
        <v>128</v>
      </c>
      <c r="E2128" s="15" t="e">
        <f t="shared" si="10"/>
        <v>#REF!</v>
      </c>
      <c r="F2128" s="15" t="e">
        <f t="shared" si="11"/>
        <v>#REF!</v>
      </c>
    </row>
    <row r="2129" spans="1:6" ht="15.75" customHeight="1" x14ac:dyDescent="0.25">
      <c r="A2129" s="27" t="s">
        <v>6693</v>
      </c>
      <c r="B2129" s="19" t="s">
        <v>6694</v>
      </c>
      <c r="C2129" s="20" t="s">
        <v>20</v>
      </c>
      <c r="D2129" s="20" t="s">
        <v>128</v>
      </c>
      <c r="E2129" s="15" t="e">
        <f t="shared" si="10"/>
        <v>#REF!</v>
      </c>
      <c r="F2129" s="15" t="e">
        <f t="shared" si="11"/>
        <v>#REF!</v>
      </c>
    </row>
    <row r="2130" spans="1:6" ht="15.75" customHeight="1" x14ac:dyDescent="0.25">
      <c r="A2130" s="27" t="s">
        <v>6697</v>
      </c>
      <c r="B2130" s="19" t="s">
        <v>6698</v>
      </c>
      <c r="C2130" s="20" t="s">
        <v>20</v>
      </c>
      <c r="D2130" s="20" t="s">
        <v>128</v>
      </c>
      <c r="E2130" s="15" t="e">
        <f t="shared" si="10"/>
        <v>#REF!</v>
      </c>
      <c r="F2130" s="15" t="e">
        <f t="shared" si="11"/>
        <v>#REF!</v>
      </c>
    </row>
    <row r="2131" spans="1:6" ht="15.75" customHeight="1" x14ac:dyDescent="0.25">
      <c r="A2131" s="27" t="s">
        <v>6701</v>
      </c>
      <c r="B2131" s="19" t="s">
        <v>7141</v>
      </c>
      <c r="C2131" s="31" t="s">
        <v>20</v>
      </c>
      <c r="D2131" s="31" t="s">
        <v>128</v>
      </c>
      <c r="E2131" s="15" t="e">
        <f t="shared" si="10"/>
        <v>#REF!</v>
      </c>
      <c r="F2131" s="15" t="e">
        <f t="shared" si="11"/>
        <v>#REF!</v>
      </c>
    </row>
    <row r="2132" spans="1:6" ht="15.75" customHeight="1" x14ac:dyDescent="0.25">
      <c r="A2132" s="27" t="s">
        <v>6706</v>
      </c>
      <c r="B2132" s="19" t="s">
        <v>6708</v>
      </c>
      <c r="C2132" s="31" t="s">
        <v>20</v>
      </c>
      <c r="D2132" s="31" t="s">
        <v>128</v>
      </c>
      <c r="E2132" s="15" t="e">
        <f t="shared" si="10"/>
        <v>#REF!</v>
      </c>
      <c r="F2132" s="15" t="e">
        <f t="shared" si="11"/>
        <v>#REF!</v>
      </c>
    </row>
    <row r="2133" spans="1:6" ht="15.75" customHeight="1" x14ac:dyDescent="0.25">
      <c r="A2133" s="27" t="s">
        <v>6710</v>
      </c>
      <c r="B2133" s="19" t="s">
        <v>7144</v>
      </c>
      <c r="C2133" s="31" t="s">
        <v>20</v>
      </c>
      <c r="D2133" s="31" t="s">
        <v>128</v>
      </c>
      <c r="E2133" s="15" t="e">
        <f t="shared" si="10"/>
        <v>#REF!</v>
      </c>
      <c r="F2133" s="15" t="e">
        <f t="shared" si="11"/>
        <v>#REF!</v>
      </c>
    </row>
    <row r="2134" spans="1:6" ht="15.75" customHeight="1" x14ac:dyDescent="0.25">
      <c r="A2134" s="27" t="s">
        <v>6715</v>
      </c>
      <c r="B2134" s="19" t="s">
        <v>6716</v>
      </c>
      <c r="C2134" s="31" t="s">
        <v>20</v>
      </c>
      <c r="D2134" s="31" t="s">
        <v>128</v>
      </c>
      <c r="E2134" s="15" t="e">
        <f t="shared" si="10"/>
        <v>#REF!</v>
      </c>
      <c r="F2134" s="15" t="e">
        <f t="shared" si="11"/>
        <v>#REF!</v>
      </c>
    </row>
    <row r="2135" spans="1:6" ht="15.75" customHeight="1" x14ac:dyDescent="0.25">
      <c r="A2135" s="27" t="s">
        <v>6718</v>
      </c>
      <c r="B2135" s="19" t="s">
        <v>7149</v>
      </c>
      <c r="C2135" s="20" t="s">
        <v>20</v>
      </c>
      <c r="D2135" s="20" t="s">
        <v>128</v>
      </c>
      <c r="E2135" s="15" t="e">
        <f t="shared" si="10"/>
        <v>#REF!</v>
      </c>
      <c r="F2135" s="15" t="e">
        <f t="shared" si="11"/>
        <v>#REF!</v>
      </c>
    </row>
    <row r="2136" spans="1:6" ht="15.75" customHeight="1" x14ac:dyDescent="0.25">
      <c r="A2136" s="27" t="s">
        <v>6723</v>
      </c>
      <c r="B2136" s="19" t="s">
        <v>6724</v>
      </c>
      <c r="C2136" s="20" t="s">
        <v>20</v>
      </c>
      <c r="D2136" s="20" t="s">
        <v>13</v>
      </c>
      <c r="E2136" s="15" t="e">
        <f t="shared" si="10"/>
        <v>#REF!</v>
      </c>
      <c r="F2136" s="15" t="e">
        <f t="shared" si="11"/>
        <v>#REF!</v>
      </c>
    </row>
    <row r="2137" spans="1:6" ht="15.75" customHeight="1" x14ac:dyDescent="0.25">
      <c r="A2137" s="27" t="s">
        <v>6726</v>
      </c>
      <c r="B2137" s="19" t="s">
        <v>6618</v>
      </c>
      <c r="C2137" s="20" t="s">
        <v>20</v>
      </c>
      <c r="D2137" s="20" t="s">
        <v>13</v>
      </c>
      <c r="E2137" s="15" t="e">
        <f t="shared" si="10"/>
        <v>#REF!</v>
      </c>
      <c r="F2137" s="15" t="e">
        <f t="shared" si="11"/>
        <v>#REF!</v>
      </c>
    </row>
    <row r="2138" spans="1:6" ht="15.75" customHeight="1" x14ac:dyDescent="0.25">
      <c r="A2138" s="27" t="s">
        <v>6729</v>
      </c>
      <c r="B2138" s="19" t="s">
        <v>6622</v>
      </c>
      <c r="C2138" s="20" t="s">
        <v>20</v>
      </c>
      <c r="D2138" s="20" t="s">
        <v>13</v>
      </c>
      <c r="E2138" s="15" t="e">
        <f t="shared" si="10"/>
        <v>#REF!</v>
      </c>
      <c r="F2138" s="15" t="e">
        <f t="shared" si="11"/>
        <v>#REF!</v>
      </c>
    </row>
    <row r="2139" spans="1:6" ht="15.75" customHeight="1" x14ac:dyDescent="0.25">
      <c r="A2139" s="27" t="s">
        <v>6732</v>
      </c>
      <c r="B2139" s="19" t="s">
        <v>6733</v>
      </c>
      <c r="C2139" s="20" t="s">
        <v>20</v>
      </c>
      <c r="D2139" s="20" t="s">
        <v>128</v>
      </c>
      <c r="E2139" s="15" t="e">
        <f t="shared" si="10"/>
        <v>#REF!</v>
      </c>
      <c r="F2139" s="15" t="e">
        <f t="shared" si="11"/>
        <v>#REF!</v>
      </c>
    </row>
    <row r="2140" spans="1:6" ht="15.75" customHeight="1" x14ac:dyDescent="0.25">
      <c r="A2140" s="27" t="s">
        <v>6736</v>
      </c>
      <c r="B2140" s="19" t="s">
        <v>6737</v>
      </c>
      <c r="C2140" s="20" t="s">
        <v>20</v>
      </c>
      <c r="D2140" s="20" t="s">
        <v>128</v>
      </c>
      <c r="E2140" s="15" t="e">
        <f t="shared" si="10"/>
        <v>#REF!</v>
      </c>
      <c r="F2140" s="15" t="e">
        <f t="shared" si="11"/>
        <v>#REF!</v>
      </c>
    </row>
    <row r="2141" spans="1:6" ht="15.75" customHeight="1" x14ac:dyDescent="0.25">
      <c r="A2141" s="27" t="s">
        <v>6739</v>
      </c>
      <c r="B2141" s="19" t="s">
        <v>6627</v>
      </c>
      <c r="C2141" s="20" t="s">
        <v>20</v>
      </c>
      <c r="D2141" s="20" t="s">
        <v>13</v>
      </c>
      <c r="E2141" s="15" t="e">
        <f t="shared" si="10"/>
        <v>#REF!</v>
      </c>
      <c r="F2141" s="15" t="e">
        <f t="shared" si="11"/>
        <v>#REF!</v>
      </c>
    </row>
    <row r="2142" spans="1:6" ht="15.75" customHeight="1" x14ac:dyDescent="0.25">
      <c r="A2142" s="27" t="s">
        <v>6743</v>
      </c>
      <c r="B2142" s="19" t="s">
        <v>6632</v>
      </c>
      <c r="C2142" s="20" t="s">
        <v>20</v>
      </c>
      <c r="D2142" s="20" t="s">
        <v>13</v>
      </c>
      <c r="E2142" s="15" t="e">
        <f t="shared" si="10"/>
        <v>#REF!</v>
      </c>
      <c r="F2142" s="15" t="e">
        <f t="shared" si="11"/>
        <v>#REF!</v>
      </c>
    </row>
    <row r="2143" spans="1:6" ht="15.75" customHeight="1" x14ac:dyDescent="0.25">
      <c r="A2143" s="27" t="s">
        <v>2160</v>
      </c>
      <c r="B2143" s="19" t="s">
        <v>6636</v>
      </c>
      <c r="C2143" s="20" t="s">
        <v>20</v>
      </c>
      <c r="D2143" s="20" t="s">
        <v>13</v>
      </c>
      <c r="E2143" s="15" t="e">
        <f t="shared" si="10"/>
        <v>#REF!</v>
      </c>
      <c r="F2143" s="15" t="e">
        <f t="shared" si="11"/>
        <v>#REF!</v>
      </c>
    </row>
    <row r="2144" spans="1:6" ht="15.75" customHeight="1" x14ac:dyDescent="0.25">
      <c r="A2144" s="27" t="s">
        <v>6749</v>
      </c>
      <c r="B2144" s="19" t="s">
        <v>6642</v>
      </c>
      <c r="C2144" s="20" t="s">
        <v>20</v>
      </c>
      <c r="D2144" s="20" t="s">
        <v>13</v>
      </c>
      <c r="E2144" s="15" t="e">
        <f t="shared" si="10"/>
        <v>#REF!</v>
      </c>
      <c r="F2144" s="15" t="e">
        <f t="shared" si="11"/>
        <v>#REF!</v>
      </c>
    </row>
    <row r="2145" spans="1:6" ht="15.75" customHeight="1" x14ac:dyDescent="0.25">
      <c r="A2145" s="27" t="s">
        <v>6752</v>
      </c>
      <c r="B2145" s="19" t="s">
        <v>6646</v>
      </c>
      <c r="C2145" s="20" t="s">
        <v>20</v>
      </c>
      <c r="D2145" s="20" t="s">
        <v>13</v>
      </c>
      <c r="E2145" s="15" t="e">
        <f t="shared" si="10"/>
        <v>#REF!</v>
      </c>
      <c r="F2145" s="15" t="e">
        <f t="shared" si="11"/>
        <v>#REF!</v>
      </c>
    </row>
    <row r="2146" spans="1:6" ht="15.75" customHeight="1" x14ac:dyDescent="0.25">
      <c r="A2146" s="27" t="s">
        <v>6755</v>
      </c>
      <c r="B2146" s="19" t="s">
        <v>6650</v>
      </c>
      <c r="C2146" s="20" t="s">
        <v>20</v>
      </c>
      <c r="D2146" s="20" t="s">
        <v>13</v>
      </c>
      <c r="E2146" s="15" t="e">
        <f t="shared" si="10"/>
        <v>#REF!</v>
      </c>
      <c r="F2146" s="15" t="e">
        <f t="shared" si="11"/>
        <v>#REF!</v>
      </c>
    </row>
    <row r="2147" spans="1:6" ht="15.75" customHeight="1" x14ac:dyDescent="0.25">
      <c r="A2147" s="27" t="s">
        <v>6757</v>
      </c>
      <c r="B2147" s="19" t="s">
        <v>6654</v>
      </c>
      <c r="C2147" s="20" t="s">
        <v>20</v>
      </c>
      <c r="D2147" s="20" t="s">
        <v>13</v>
      </c>
      <c r="E2147" s="15" t="e">
        <f t="shared" si="10"/>
        <v>#REF!</v>
      </c>
      <c r="F2147" s="15" t="e">
        <f t="shared" si="11"/>
        <v>#REF!</v>
      </c>
    </row>
    <row r="2148" spans="1:6" ht="15.75" customHeight="1" x14ac:dyDescent="0.25">
      <c r="A2148" s="27" t="s">
        <v>6760</v>
      </c>
      <c r="B2148" s="19" t="s">
        <v>6658</v>
      </c>
      <c r="C2148" s="20" t="s">
        <v>20</v>
      </c>
      <c r="D2148" s="20" t="s">
        <v>13</v>
      </c>
      <c r="E2148" s="15" t="e">
        <f t="shared" si="10"/>
        <v>#REF!</v>
      </c>
      <c r="F2148" s="15" t="e">
        <f t="shared" si="11"/>
        <v>#REF!</v>
      </c>
    </row>
    <row r="2149" spans="1:6" ht="15.75" customHeight="1" x14ac:dyDescent="0.25">
      <c r="A2149" s="27" t="s">
        <v>6762</v>
      </c>
      <c r="B2149" s="19" t="s">
        <v>6662</v>
      </c>
      <c r="C2149" s="20" t="s">
        <v>20</v>
      </c>
      <c r="D2149" s="20" t="s">
        <v>13</v>
      </c>
      <c r="E2149" s="11" t="e">
        <f t="shared" si="10"/>
        <v>#REF!</v>
      </c>
      <c r="F2149" s="11" t="e">
        <f t="shared" si="11"/>
        <v>#REF!</v>
      </c>
    </row>
    <row r="2150" spans="1:6" ht="15.75" customHeight="1" x14ac:dyDescent="0.25">
      <c r="A2150" s="27" t="s">
        <v>6765</v>
      </c>
      <c r="B2150" s="19" t="s">
        <v>6666</v>
      </c>
      <c r="C2150" s="20" t="s">
        <v>20</v>
      </c>
      <c r="D2150" s="20" t="s">
        <v>13</v>
      </c>
      <c r="E2150" s="11" t="e">
        <f t="shared" si="10"/>
        <v>#REF!</v>
      </c>
      <c r="F2150" s="11" t="e">
        <f t="shared" si="11"/>
        <v>#REF!</v>
      </c>
    </row>
    <row r="2151" spans="1:6" ht="15.75" customHeight="1" x14ac:dyDescent="0.25">
      <c r="A2151" s="27" t="s">
        <v>7155</v>
      </c>
      <c r="B2151" s="19" t="s">
        <v>6669</v>
      </c>
      <c r="C2151" s="20" t="s">
        <v>20</v>
      </c>
      <c r="D2151" s="20" t="s">
        <v>13</v>
      </c>
      <c r="E2151" s="11" t="e">
        <f t="shared" si="10"/>
        <v>#REF!</v>
      </c>
      <c r="F2151" s="11" t="e">
        <f t="shared" si="11"/>
        <v>#REF!</v>
      </c>
    </row>
    <row r="2152" spans="1:6" ht="15.75" customHeight="1" x14ac:dyDescent="0.25">
      <c r="A2152" s="27" t="s">
        <v>7157</v>
      </c>
      <c r="B2152" s="19" t="s">
        <v>13393</v>
      </c>
      <c r="C2152" s="20" t="s">
        <v>20</v>
      </c>
      <c r="D2152" s="20" t="s">
        <v>13</v>
      </c>
      <c r="E2152" s="11" t="e">
        <f t="shared" si="10"/>
        <v>#REF!</v>
      </c>
      <c r="F2152" s="11" t="e">
        <f t="shared" si="11"/>
        <v>#REF!</v>
      </c>
    </row>
    <row r="2153" spans="1:6" ht="15.75" customHeight="1" x14ac:dyDescent="0.25">
      <c r="A2153" s="27" t="s">
        <v>7105</v>
      </c>
      <c r="B2153" s="19" t="s">
        <v>6678</v>
      </c>
      <c r="C2153" s="20" t="s">
        <v>20</v>
      </c>
      <c r="D2153" s="20" t="s">
        <v>13</v>
      </c>
      <c r="E2153" s="11" t="e">
        <f t="shared" si="10"/>
        <v>#REF!</v>
      </c>
      <c r="F2153" s="11" t="e">
        <f t="shared" si="11"/>
        <v>#REF!</v>
      </c>
    </row>
    <row r="2154" spans="1:6" ht="15.75" customHeight="1" x14ac:dyDescent="0.25">
      <c r="A2154" s="27" t="s">
        <v>7164</v>
      </c>
      <c r="B2154" s="19" t="s">
        <v>6681</v>
      </c>
      <c r="C2154" s="20" t="s">
        <v>20</v>
      </c>
      <c r="D2154" s="20" t="s">
        <v>13</v>
      </c>
      <c r="E2154" s="11" t="e">
        <f t="shared" si="10"/>
        <v>#REF!</v>
      </c>
      <c r="F2154" s="11" t="e">
        <f t="shared" si="11"/>
        <v>#REF!</v>
      </c>
    </row>
    <row r="2155" spans="1:6" ht="15.75" customHeight="1" x14ac:dyDescent="0.25">
      <c r="A2155" s="27" t="s">
        <v>6767</v>
      </c>
      <c r="B2155" s="19" t="s">
        <v>6769</v>
      </c>
      <c r="C2155" s="20" t="s">
        <v>20</v>
      </c>
      <c r="D2155" s="20" t="s">
        <v>128</v>
      </c>
      <c r="E2155" s="11" t="e">
        <f t="shared" si="10"/>
        <v>#REF!</v>
      </c>
      <c r="F2155" s="11" t="e">
        <f t="shared" si="11"/>
        <v>#REF!</v>
      </c>
    </row>
    <row r="2156" spans="1:6" ht="15.75" customHeight="1" x14ac:dyDescent="0.25">
      <c r="A2156" s="27" t="s">
        <v>7166</v>
      </c>
      <c r="B2156" s="19" t="s">
        <v>6684</v>
      </c>
      <c r="C2156" s="20" t="s">
        <v>20</v>
      </c>
      <c r="D2156" s="20" t="s">
        <v>13</v>
      </c>
      <c r="E2156" s="11" t="e">
        <f t="shared" si="10"/>
        <v>#REF!</v>
      </c>
      <c r="F2156" s="11" t="e">
        <f t="shared" si="11"/>
        <v>#REF!</v>
      </c>
    </row>
    <row r="2157" spans="1:6" ht="15.75" customHeight="1" x14ac:dyDescent="0.25">
      <c r="A2157" s="27" t="s">
        <v>6771</v>
      </c>
      <c r="B2157" s="19" t="s">
        <v>6688</v>
      </c>
      <c r="C2157" s="20" t="s">
        <v>20</v>
      </c>
      <c r="D2157" s="20" t="s">
        <v>13</v>
      </c>
      <c r="E2157" s="11" t="e">
        <f t="shared" si="10"/>
        <v>#REF!</v>
      </c>
      <c r="F2157" s="11" t="e">
        <f t="shared" si="11"/>
        <v>#REF!</v>
      </c>
    </row>
    <row r="2158" spans="1:6" ht="15.75" customHeight="1" x14ac:dyDescent="0.25">
      <c r="A2158" s="27" t="s">
        <v>7168</v>
      </c>
      <c r="B2158" s="19" t="s">
        <v>7169</v>
      </c>
      <c r="C2158" s="20" t="s">
        <v>20</v>
      </c>
      <c r="D2158" s="20" t="s">
        <v>13</v>
      </c>
      <c r="E2158" s="11" t="e">
        <f t="shared" si="10"/>
        <v>#REF!</v>
      </c>
      <c r="F2158" s="11" t="e">
        <f t="shared" si="11"/>
        <v>#REF!</v>
      </c>
    </row>
    <row r="2159" spans="1:6" ht="15.75" customHeight="1" x14ac:dyDescent="0.25">
      <c r="A2159" s="27" t="s">
        <v>7171</v>
      </c>
      <c r="B2159" s="19" t="s">
        <v>6696</v>
      </c>
      <c r="C2159" s="20" t="s">
        <v>20</v>
      </c>
      <c r="D2159" s="20" t="s">
        <v>13</v>
      </c>
      <c r="E2159" s="11" t="e">
        <f t="shared" si="10"/>
        <v>#REF!</v>
      </c>
      <c r="F2159" s="11" t="e">
        <f t="shared" si="11"/>
        <v>#REF!</v>
      </c>
    </row>
    <row r="2160" spans="1:6" ht="15.75" customHeight="1" x14ac:dyDescent="0.25">
      <c r="A2160" s="27" t="s">
        <v>7174</v>
      </c>
      <c r="B2160" s="19" t="s">
        <v>6700</v>
      </c>
      <c r="C2160" s="20" t="s">
        <v>20</v>
      </c>
      <c r="D2160" s="20" t="s">
        <v>13</v>
      </c>
      <c r="E2160" s="11" t="e">
        <f t="shared" si="10"/>
        <v>#REF!</v>
      </c>
      <c r="F2160" s="11" t="e">
        <f t="shared" si="11"/>
        <v>#REF!</v>
      </c>
    </row>
    <row r="2161" spans="1:6" ht="15.75" customHeight="1" x14ac:dyDescent="0.25">
      <c r="A2161" s="27" t="s">
        <v>6774</v>
      </c>
      <c r="B2161" s="19" t="s">
        <v>6775</v>
      </c>
      <c r="C2161" s="20" t="s">
        <v>20</v>
      </c>
      <c r="D2161" s="20" t="s">
        <v>13</v>
      </c>
      <c r="E2161" s="11" t="e">
        <f t="shared" si="10"/>
        <v>#REF!</v>
      </c>
      <c r="F2161" s="11" t="e">
        <f t="shared" si="11"/>
        <v>#REF!</v>
      </c>
    </row>
    <row r="2162" spans="1:6" ht="15.75" customHeight="1" x14ac:dyDescent="0.25">
      <c r="A2162" s="27" t="s">
        <v>7177</v>
      </c>
      <c r="B2162" s="19" t="s">
        <v>6709</v>
      </c>
      <c r="C2162" s="20" t="s">
        <v>20</v>
      </c>
      <c r="D2162" s="20" t="s">
        <v>13</v>
      </c>
      <c r="E2162" s="11" t="e">
        <f t="shared" si="10"/>
        <v>#REF!</v>
      </c>
      <c r="F2162" s="11" t="e">
        <f t="shared" si="11"/>
        <v>#REF!</v>
      </c>
    </row>
    <row r="2163" spans="1:6" ht="15.75" customHeight="1" x14ac:dyDescent="0.25">
      <c r="A2163" s="27" t="s">
        <v>7178</v>
      </c>
      <c r="B2163" s="19" t="s">
        <v>6714</v>
      </c>
      <c r="C2163" s="20" t="s">
        <v>20</v>
      </c>
      <c r="D2163" s="20" t="s">
        <v>13</v>
      </c>
      <c r="E2163" s="11" t="e">
        <f t="shared" si="10"/>
        <v>#REF!</v>
      </c>
      <c r="F2163" s="11" t="e">
        <f t="shared" si="11"/>
        <v>#REF!</v>
      </c>
    </row>
    <row r="2164" spans="1:6" ht="15.75" customHeight="1" x14ac:dyDescent="0.25">
      <c r="A2164" s="27" t="s">
        <v>7179</v>
      </c>
      <c r="B2164" s="19" t="s">
        <v>6717</v>
      </c>
      <c r="C2164" s="20" t="s">
        <v>20</v>
      </c>
      <c r="D2164" s="20" t="s">
        <v>13</v>
      </c>
      <c r="E2164" s="11" t="e">
        <f t="shared" si="10"/>
        <v>#REF!</v>
      </c>
      <c r="F2164" s="11" t="e">
        <f t="shared" si="11"/>
        <v>#REF!</v>
      </c>
    </row>
    <row r="2165" spans="1:6" ht="15.75" customHeight="1" x14ac:dyDescent="0.25">
      <c r="A2165" s="27" t="s">
        <v>6778</v>
      </c>
      <c r="B2165" s="19" t="s">
        <v>6779</v>
      </c>
      <c r="C2165" s="20" t="s">
        <v>20</v>
      </c>
      <c r="D2165" s="20" t="s">
        <v>13</v>
      </c>
      <c r="E2165" s="11" t="e">
        <f t="shared" si="10"/>
        <v>#REF!</v>
      </c>
      <c r="F2165" s="11" t="e">
        <f t="shared" si="11"/>
        <v>#REF!</v>
      </c>
    </row>
    <row r="2166" spans="1:6" ht="15.75" customHeight="1" x14ac:dyDescent="0.25">
      <c r="A2166" s="27" t="s">
        <v>6781</v>
      </c>
      <c r="B2166" s="19" t="s">
        <v>6725</v>
      </c>
      <c r="C2166" s="20" t="s">
        <v>20</v>
      </c>
      <c r="D2166" s="20" t="s">
        <v>13</v>
      </c>
      <c r="E2166" s="11" t="e">
        <f t="shared" si="10"/>
        <v>#REF!</v>
      </c>
      <c r="F2166" s="11" t="e">
        <f t="shared" si="11"/>
        <v>#REF!</v>
      </c>
    </row>
    <row r="2167" spans="1:6" ht="15.75" customHeight="1" x14ac:dyDescent="0.25">
      <c r="A2167" s="27" t="s">
        <v>7181</v>
      </c>
      <c r="B2167" s="19" t="s">
        <v>6728</v>
      </c>
      <c r="C2167" s="20" t="s">
        <v>20</v>
      </c>
      <c r="D2167" s="20" t="s">
        <v>13</v>
      </c>
      <c r="E2167" s="11" t="e">
        <f t="shared" si="10"/>
        <v>#REF!</v>
      </c>
      <c r="F2167" s="11" t="e">
        <f t="shared" si="11"/>
        <v>#REF!</v>
      </c>
    </row>
    <row r="2168" spans="1:6" ht="15.75" customHeight="1" x14ac:dyDescent="0.25">
      <c r="A2168" s="27" t="s">
        <v>7182</v>
      </c>
      <c r="B2168" s="19" t="s">
        <v>6731</v>
      </c>
      <c r="C2168" s="20" t="s">
        <v>20</v>
      </c>
      <c r="D2168" s="20" t="s">
        <v>13</v>
      </c>
      <c r="E2168" s="11" t="e">
        <f t="shared" si="10"/>
        <v>#REF!</v>
      </c>
      <c r="F2168" s="11" t="e">
        <f t="shared" si="11"/>
        <v>#REF!</v>
      </c>
    </row>
    <row r="2169" spans="1:6" ht="15.75" customHeight="1" x14ac:dyDescent="0.25">
      <c r="A2169" s="27" t="s">
        <v>6783</v>
      </c>
      <c r="B2169" s="19" t="s">
        <v>6735</v>
      </c>
      <c r="C2169" s="20" t="s">
        <v>20</v>
      </c>
      <c r="D2169" s="20" t="s">
        <v>13</v>
      </c>
      <c r="E2169" s="11" t="e">
        <f t="shared" si="10"/>
        <v>#REF!</v>
      </c>
      <c r="F2169" s="11" t="e">
        <f t="shared" si="11"/>
        <v>#REF!</v>
      </c>
    </row>
    <row r="2170" spans="1:6" ht="15.75" customHeight="1" x14ac:dyDescent="0.25">
      <c r="A2170" s="27" t="s">
        <v>7183</v>
      </c>
      <c r="B2170" s="19" t="s">
        <v>6738</v>
      </c>
      <c r="C2170" s="20" t="s">
        <v>20</v>
      </c>
      <c r="D2170" s="20" t="s">
        <v>13</v>
      </c>
      <c r="E2170" s="11" t="e">
        <f t="shared" si="10"/>
        <v>#REF!</v>
      </c>
      <c r="F2170" s="11" t="e">
        <f t="shared" si="11"/>
        <v>#REF!</v>
      </c>
    </row>
    <row r="2171" spans="1:6" ht="15.75" customHeight="1" x14ac:dyDescent="0.25">
      <c r="A2171" s="27" t="s">
        <v>7185</v>
      </c>
      <c r="B2171" s="19" t="s">
        <v>6742</v>
      </c>
      <c r="C2171" s="20" t="s">
        <v>20</v>
      </c>
      <c r="D2171" s="20" t="s">
        <v>13</v>
      </c>
      <c r="E2171" s="11" t="e">
        <f t="shared" si="10"/>
        <v>#REF!</v>
      </c>
      <c r="F2171" s="11" t="e">
        <f t="shared" si="11"/>
        <v>#REF!</v>
      </c>
    </row>
    <row r="2172" spans="1:6" ht="15.75" customHeight="1" x14ac:dyDescent="0.25">
      <c r="A2172" s="27" t="s">
        <v>7188</v>
      </c>
      <c r="B2172" s="19" t="s">
        <v>6745</v>
      </c>
      <c r="C2172" s="20" t="s">
        <v>20</v>
      </c>
      <c r="D2172" s="20" t="s">
        <v>13</v>
      </c>
      <c r="E2172" s="11" t="e">
        <f t="shared" si="10"/>
        <v>#REF!</v>
      </c>
      <c r="F2172" s="11" t="e">
        <f t="shared" si="11"/>
        <v>#REF!</v>
      </c>
    </row>
    <row r="2173" spans="1:6" ht="15.75" customHeight="1" x14ac:dyDescent="0.25">
      <c r="A2173" s="27" t="s">
        <v>7192</v>
      </c>
      <c r="B2173" s="19" t="s">
        <v>6748</v>
      </c>
      <c r="C2173" s="20" t="s">
        <v>20</v>
      </c>
      <c r="D2173" s="20" t="s">
        <v>13</v>
      </c>
      <c r="E2173" s="11" t="e">
        <f t="shared" si="10"/>
        <v>#REF!</v>
      </c>
      <c r="F2173" s="11" t="e">
        <f t="shared" si="11"/>
        <v>#REF!</v>
      </c>
    </row>
    <row r="2174" spans="1:6" ht="15.75" customHeight="1" x14ac:dyDescent="0.25">
      <c r="A2174" s="27" t="s">
        <v>7195</v>
      </c>
      <c r="B2174" s="19" t="s">
        <v>6751</v>
      </c>
      <c r="C2174" s="20" t="s">
        <v>20</v>
      </c>
      <c r="D2174" s="20" t="s">
        <v>13</v>
      </c>
      <c r="E2174" s="11" t="e">
        <f t="shared" si="10"/>
        <v>#REF!</v>
      </c>
      <c r="F2174" s="11" t="e">
        <f t="shared" si="11"/>
        <v>#REF!</v>
      </c>
    </row>
    <row r="2175" spans="1:6" ht="15.75" customHeight="1" x14ac:dyDescent="0.25">
      <c r="A2175" s="27" t="s">
        <v>7199</v>
      </c>
      <c r="B2175" s="19" t="s">
        <v>6754</v>
      </c>
      <c r="C2175" s="20" t="s">
        <v>20</v>
      </c>
      <c r="D2175" s="20" t="s">
        <v>13</v>
      </c>
      <c r="E2175" s="11" t="e">
        <f t="shared" si="10"/>
        <v>#REF!</v>
      </c>
      <c r="F2175" s="11" t="e">
        <f t="shared" si="11"/>
        <v>#REF!</v>
      </c>
    </row>
    <row r="2176" spans="1:6" ht="15.75" customHeight="1" x14ac:dyDescent="0.25">
      <c r="A2176" s="27" t="s">
        <v>7203</v>
      </c>
      <c r="B2176" s="19" t="s">
        <v>6756</v>
      </c>
      <c r="C2176" s="20" t="s">
        <v>20</v>
      </c>
      <c r="D2176" s="20" t="s">
        <v>13</v>
      </c>
      <c r="E2176" s="11" t="e">
        <f t="shared" si="10"/>
        <v>#REF!</v>
      </c>
      <c r="F2176" s="11" t="e">
        <f t="shared" si="11"/>
        <v>#REF!</v>
      </c>
    </row>
    <row r="2177" spans="1:6" ht="15.75" customHeight="1" x14ac:dyDescent="0.25">
      <c r="A2177" s="27" t="s">
        <v>7206</v>
      </c>
      <c r="B2177" s="19" t="s">
        <v>6759</v>
      </c>
      <c r="C2177" s="20" t="s">
        <v>20</v>
      </c>
      <c r="D2177" s="20" t="s">
        <v>13</v>
      </c>
      <c r="E2177" s="11" t="e">
        <f t="shared" si="10"/>
        <v>#REF!</v>
      </c>
      <c r="F2177" s="11" t="e">
        <f t="shared" si="11"/>
        <v>#REF!</v>
      </c>
    </row>
    <row r="2178" spans="1:6" ht="15.75" customHeight="1" x14ac:dyDescent="0.25">
      <c r="A2178" s="27" t="s">
        <v>7207</v>
      </c>
      <c r="B2178" s="19" t="s">
        <v>6761</v>
      </c>
      <c r="C2178" s="20" t="s">
        <v>20</v>
      </c>
      <c r="D2178" s="20" t="s">
        <v>13</v>
      </c>
      <c r="E2178" s="11" t="e">
        <f t="shared" si="10"/>
        <v>#REF!</v>
      </c>
      <c r="F2178" s="11" t="e">
        <f t="shared" si="11"/>
        <v>#REF!</v>
      </c>
    </row>
    <row r="2179" spans="1:6" ht="15.75" customHeight="1" x14ac:dyDescent="0.25">
      <c r="A2179" s="27" t="s">
        <v>7209</v>
      </c>
      <c r="B2179" s="19" t="s">
        <v>6764</v>
      </c>
      <c r="C2179" s="20" t="s">
        <v>20</v>
      </c>
      <c r="D2179" s="20" t="s">
        <v>13</v>
      </c>
      <c r="E2179" s="11" t="e">
        <f t="shared" si="10"/>
        <v>#REF!</v>
      </c>
      <c r="F2179" s="11" t="e">
        <f t="shared" si="11"/>
        <v>#REF!</v>
      </c>
    </row>
    <row r="2180" spans="1:6" ht="15.75" customHeight="1" x14ac:dyDescent="0.25">
      <c r="A2180" s="27" t="s">
        <v>7210</v>
      </c>
      <c r="B2180" s="19" t="s">
        <v>6766</v>
      </c>
      <c r="C2180" s="20" t="s">
        <v>20</v>
      </c>
      <c r="D2180" s="20" t="s">
        <v>13</v>
      </c>
      <c r="E2180" s="11" t="e">
        <f t="shared" si="10"/>
        <v>#REF!</v>
      </c>
      <c r="F2180" s="11" t="e">
        <f t="shared" si="11"/>
        <v>#REF!</v>
      </c>
    </row>
    <row r="2181" spans="1:6" ht="15.75" customHeight="1" x14ac:dyDescent="0.25">
      <c r="A2181" s="27" t="s">
        <v>6785</v>
      </c>
      <c r="B2181" s="19" t="s">
        <v>6787</v>
      </c>
      <c r="C2181" s="20" t="s">
        <v>20</v>
      </c>
      <c r="D2181" s="20" t="s">
        <v>128</v>
      </c>
      <c r="E2181" s="11" t="e">
        <f t="shared" si="10"/>
        <v>#REF!</v>
      </c>
      <c r="F2181" s="11" t="e">
        <f t="shared" si="11"/>
        <v>#REF!</v>
      </c>
    </row>
    <row r="2182" spans="1:6" ht="15.75" customHeight="1" x14ac:dyDescent="0.25">
      <c r="A2182" s="27" t="s">
        <v>7211</v>
      </c>
      <c r="B2182" s="19" t="s">
        <v>7162</v>
      </c>
      <c r="C2182" s="20" t="s">
        <v>20</v>
      </c>
      <c r="D2182" s="20" t="s">
        <v>128</v>
      </c>
      <c r="E2182" s="11" t="e">
        <f t="shared" si="10"/>
        <v>#REF!</v>
      </c>
      <c r="F2182" s="11" t="e">
        <f t="shared" si="11"/>
        <v>#REF!</v>
      </c>
    </row>
    <row r="2183" spans="1:6" ht="15.75" customHeight="1" x14ac:dyDescent="0.25">
      <c r="A2183" s="27" t="s">
        <v>7213</v>
      </c>
      <c r="B2183" s="19" t="s">
        <v>7163</v>
      </c>
      <c r="C2183" s="20" t="s">
        <v>20</v>
      </c>
      <c r="D2183" s="20" t="s">
        <v>128</v>
      </c>
      <c r="E2183" s="11" t="e">
        <f t="shared" si="10"/>
        <v>#REF!</v>
      </c>
      <c r="F2183" s="11" t="e">
        <f t="shared" si="11"/>
        <v>#REF!</v>
      </c>
    </row>
    <row r="2184" spans="1:6" ht="15.75" customHeight="1" x14ac:dyDescent="0.25">
      <c r="A2184" s="27" t="s">
        <v>7215</v>
      </c>
      <c r="B2184" s="19" t="s">
        <v>7165</v>
      </c>
      <c r="C2184" s="20" t="s">
        <v>20</v>
      </c>
      <c r="D2184" s="20" t="s">
        <v>128</v>
      </c>
      <c r="E2184" s="11" t="e">
        <f t="shared" si="10"/>
        <v>#REF!</v>
      </c>
      <c r="F2184" s="11" t="e">
        <f t="shared" si="11"/>
        <v>#REF!</v>
      </c>
    </row>
    <row r="2185" spans="1:6" ht="15.75" customHeight="1" x14ac:dyDescent="0.25">
      <c r="A2185" s="27" t="s">
        <v>7217</v>
      </c>
      <c r="B2185" s="19" t="s">
        <v>6770</v>
      </c>
      <c r="C2185" s="20" t="s">
        <v>20</v>
      </c>
      <c r="D2185" s="20" t="s">
        <v>13</v>
      </c>
      <c r="E2185" s="11" t="e">
        <f t="shared" si="10"/>
        <v>#REF!</v>
      </c>
      <c r="F2185" s="11" t="e">
        <f t="shared" si="11"/>
        <v>#REF!</v>
      </c>
    </row>
    <row r="2186" spans="1:6" ht="15.75" customHeight="1" x14ac:dyDescent="0.25">
      <c r="A2186" s="27" t="s">
        <v>7220</v>
      </c>
      <c r="B2186" s="19" t="s">
        <v>7167</v>
      </c>
      <c r="C2186" s="20" t="s">
        <v>20</v>
      </c>
      <c r="D2186" s="20" t="s">
        <v>128</v>
      </c>
      <c r="E2186" s="11" t="e">
        <f t="shared" si="10"/>
        <v>#REF!</v>
      </c>
      <c r="F2186" s="11" t="e">
        <f t="shared" si="11"/>
        <v>#REF!</v>
      </c>
    </row>
    <row r="2187" spans="1:6" ht="15.75" customHeight="1" x14ac:dyDescent="0.25">
      <c r="A2187" s="27" t="s">
        <v>6790</v>
      </c>
      <c r="B2187" s="19" t="s">
        <v>6773</v>
      </c>
      <c r="C2187" s="20" t="s">
        <v>20</v>
      </c>
      <c r="D2187" s="20" t="s">
        <v>13</v>
      </c>
      <c r="E2187" s="11" t="e">
        <f t="shared" si="10"/>
        <v>#REF!</v>
      </c>
      <c r="F2187" s="11" t="e">
        <f t="shared" si="11"/>
        <v>#REF!</v>
      </c>
    </row>
    <row r="2188" spans="1:6" ht="15.75" customHeight="1" x14ac:dyDescent="0.25">
      <c r="A2188" s="27" t="s">
        <v>7224</v>
      </c>
      <c r="B2188" s="19" t="s">
        <v>7170</v>
      </c>
      <c r="C2188" s="20" t="s">
        <v>20</v>
      </c>
      <c r="D2188" s="20" t="s">
        <v>128</v>
      </c>
      <c r="E2188" s="11" t="e">
        <f t="shared" si="10"/>
        <v>#REF!</v>
      </c>
      <c r="F2188" s="11" t="e">
        <f t="shared" si="11"/>
        <v>#REF!</v>
      </c>
    </row>
    <row r="2189" spans="1:6" ht="15.75" customHeight="1" x14ac:dyDescent="0.25">
      <c r="A2189" s="27" t="s">
        <v>7225</v>
      </c>
      <c r="B2189" s="19" t="s">
        <v>7173</v>
      </c>
      <c r="C2189" s="20" t="s">
        <v>20</v>
      </c>
      <c r="D2189" s="20" t="s">
        <v>128</v>
      </c>
      <c r="E2189" s="11" t="e">
        <f t="shared" si="10"/>
        <v>#REF!</v>
      </c>
      <c r="F2189" s="11" t="e">
        <f t="shared" si="11"/>
        <v>#REF!</v>
      </c>
    </row>
    <row r="2190" spans="1:6" ht="15.75" customHeight="1" x14ac:dyDescent="0.25">
      <c r="A2190" s="27" t="s">
        <v>7229</v>
      </c>
      <c r="B2190" s="19" t="s">
        <v>7176</v>
      </c>
      <c r="C2190" s="20" t="s">
        <v>20</v>
      </c>
      <c r="D2190" s="20" t="s">
        <v>128</v>
      </c>
      <c r="E2190" s="11" t="e">
        <f t="shared" si="10"/>
        <v>#REF!</v>
      </c>
      <c r="F2190" s="11" t="e">
        <f t="shared" si="11"/>
        <v>#REF!</v>
      </c>
    </row>
    <row r="2191" spans="1:6" ht="15.75" customHeight="1" x14ac:dyDescent="0.25">
      <c r="A2191" s="27" t="s">
        <v>6792</v>
      </c>
      <c r="B2191" s="19" t="s">
        <v>6777</v>
      </c>
      <c r="C2191" s="20" t="s">
        <v>20</v>
      </c>
      <c r="D2191" s="20" t="s">
        <v>13</v>
      </c>
      <c r="E2191" s="11" t="e">
        <f t="shared" si="10"/>
        <v>#REF!</v>
      </c>
      <c r="F2191" s="11" t="e">
        <f t="shared" si="11"/>
        <v>#REF!</v>
      </c>
    </row>
    <row r="2192" spans="1:6" ht="15.75" customHeight="1" x14ac:dyDescent="0.25">
      <c r="A2192" s="27" t="s">
        <v>6794</v>
      </c>
      <c r="B2192" s="19" t="s">
        <v>6796</v>
      </c>
      <c r="C2192" s="20" t="s">
        <v>20</v>
      </c>
      <c r="D2192" s="20" t="s">
        <v>128</v>
      </c>
      <c r="E2192" s="11" t="e">
        <f t="shared" si="10"/>
        <v>#REF!</v>
      </c>
      <c r="F2192" s="11" t="e">
        <f t="shared" si="11"/>
        <v>#REF!</v>
      </c>
    </row>
    <row r="2193" spans="1:6" ht="15.75" customHeight="1" x14ac:dyDescent="0.25">
      <c r="A2193" s="27" t="s">
        <v>6799</v>
      </c>
      <c r="B2193" s="19" t="s">
        <v>6800</v>
      </c>
      <c r="C2193" s="20" t="s">
        <v>20</v>
      </c>
      <c r="D2193" s="20" t="s">
        <v>128</v>
      </c>
      <c r="E2193" s="11" t="e">
        <f t="shared" si="10"/>
        <v>#REF!</v>
      </c>
      <c r="F2193" s="11" t="e">
        <f t="shared" si="11"/>
        <v>#REF!</v>
      </c>
    </row>
    <row r="2194" spans="1:6" ht="15.75" customHeight="1" x14ac:dyDescent="0.25">
      <c r="A2194" s="27" t="s">
        <v>7232</v>
      </c>
      <c r="B2194" s="19" t="s">
        <v>7180</v>
      </c>
      <c r="C2194" s="20" t="s">
        <v>20</v>
      </c>
      <c r="D2194" s="20" t="s">
        <v>128</v>
      </c>
      <c r="E2194" s="11" t="e">
        <f t="shared" si="10"/>
        <v>#REF!</v>
      </c>
      <c r="F2194" s="11" t="e">
        <f t="shared" si="11"/>
        <v>#REF!</v>
      </c>
    </row>
    <row r="2195" spans="1:6" ht="15.75" customHeight="1" x14ac:dyDescent="0.25">
      <c r="A2195" s="27" t="s">
        <v>6803</v>
      </c>
      <c r="B2195" s="19" t="s">
        <v>6780</v>
      </c>
      <c r="C2195" s="20" t="s">
        <v>20</v>
      </c>
      <c r="D2195" s="20" t="s">
        <v>13</v>
      </c>
      <c r="E2195" s="11" t="e">
        <f t="shared" si="10"/>
        <v>#REF!</v>
      </c>
      <c r="F2195" s="11" t="e">
        <f t="shared" si="11"/>
        <v>#REF!</v>
      </c>
    </row>
    <row r="2196" spans="1:6" ht="15.75" customHeight="1" x14ac:dyDescent="0.25">
      <c r="A2196" s="27" t="s">
        <v>6806</v>
      </c>
      <c r="B2196" s="19" t="s">
        <v>6782</v>
      </c>
      <c r="C2196" s="20" t="s">
        <v>20</v>
      </c>
      <c r="D2196" s="20" t="s">
        <v>13</v>
      </c>
      <c r="E2196" s="11" t="e">
        <f t="shared" si="10"/>
        <v>#REF!</v>
      </c>
      <c r="F2196" s="11" t="e">
        <f t="shared" si="11"/>
        <v>#REF!</v>
      </c>
    </row>
    <row r="2197" spans="1:6" ht="15.75" customHeight="1" x14ac:dyDescent="0.25">
      <c r="A2197" s="27" t="s">
        <v>6809</v>
      </c>
      <c r="B2197" s="19" t="s">
        <v>6811</v>
      </c>
      <c r="C2197" s="20" t="s">
        <v>20</v>
      </c>
      <c r="D2197" s="20" t="s">
        <v>128</v>
      </c>
      <c r="E2197" s="11" t="e">
        <f t="shared" si="10"/>
        <v>#REF!</v>
      </c>
      <c r="F2197" s="11" t="e">
        <f t="shared" si="11"/>
        <v>#REF!</v>
      </c>
    </row>
    <row r="2198" spans="1:6" ht="15.75" customHeight="1" x14ac:dyDescent="0.25">
      <c r="A2198" s="27" t="s">
        <v>6813</v>
      </c>
      <c r="B2198" s="19" t="s">
        <v>6815</v>
      </c>
      <c r="C2198" s="20" t="s">
        <v>20</v>
      </c>
      <c r="D2198" s="20" t="s">
        <v>128</v>
      </c>
      <c r="E2198" s="11" t="e">
        <f t="shared" si="10"/>
        <v>#REF!</v>
      </c>
      <c r="F2198" s="11" t="e">
        <f t="shared" si="11"/>
        <v>#REF!</v>
      </c>
    </row>
    <row r="2199" spans="1:6" ht="15.75" customHeight="1" x14ac:dyDescent="0.25">
      <c r="A2199" s="27" t="s">
        <v>6817</v>
      </c>
      <c r="B2199" s="19" t="s">
        <v>6784</v>
      </c>
      <c r="C2199" s="20" t="s">
        <v>20</v>
      </c>
      <c r="D2199" s="20" t="s">
        <v>13</v>
      </c>
      <c r="E2199" s="11" t="e">
        <f t="shared" si="10"/>
        <v>#REF!</v>
      </c>
      <c r="F2199" s="11" t="e">
        <f t="shared" si="11"/>
        <v>#REF!</v>
      </c>
    </row>
    <row r="2200" spans="1:6" ht="15.75" customHeight="1" x14ac:dyDescent="0.25">
      <c r="A2200" s="27" t="s">
        <v>7234</v>
      </c>
      <c r="B2200" s="19" t="s">
        <v>7184</v>
      </c>
      <c r="C2200" s="20" t="s">
        <v>20</v>
      </c>
      <c r="D2200" s="20" t="s">
        <v>128</v>
      </c>
      <c r="E2200" s="11" t="e">
        <f t="shared" si="10"/>
        <v>#REF!</v>
      </c>
      <c r="F2200" s="11" t="e">
        <f t="shared" si="11"/>
        <v>#REF!</v>
      </c>
    </row>
    <row r="2201" spans="1:6" ht="15.75" customHeight="1" x14ac:dyDescent="0.25">
      <c r="A2201" s="27" t="s">
        <v>7236</v>
      </c>
      <c r="B2201" s="19" t="s">
        <v>7187</v>
      </c>
      <c r="C2201" s="20" t="s">
        <v>20</v>
      </c>
      <c r="D2201" s="20" t="s">
        <v>128</v>
      </c>
      <c r="E2201" s="11" t="e">
        <f t="shared" si="10"/>
        <v>#REF!</v>
      </c>
      <c r="F2201" s="11" t="e">
        <f t="shared" si="11"/>
        <v>#REF!</v>
      </c>
    </row>
    <row r="2202" spans="1:6" ht="15.75" customHeight="1" x14ac:dyDescent="0.25">
      <c r="A2202" s="27" t="s">
        <v>7240</v>
      </c>
      <c r="B2202" s="19" t="s">
        <v>7191</v>
      </c>
      <c r="C2202" s="20" t="s">
        <v>20</v>
      </c>
      <c r="D2202" s="20" t="s">
        <v>128</v>
      </c>
      <c r="E2202" s="11" t="e">
        <f t="shared" si="10"/>
        <v>#REF!</v>
      </c>
      <c r="F2202" s="11" t="e">
        <f t="shared" si="11"/>
        <v>#REF!</v>
      </c>
    </row>
    <row r="2203" spans="1:6" ht="15.75" customHeight="1" x14ac:dyDescent="0.25">
      <c r="A2203" s="27" t="s">
        <v>7244</v>
      </c>
      <c r="B2203" s="19" t="s">
        <v>7194</v>
      </c>
      <c r="C2203" s="20" t="s">
        <v>20</v>
      </c>
      <c r="D2203" s="20" t="s">
        <v>128</v>
      </c>
      <c r="E2203" s="11" t="e">
        <f t="shared" si="10"/>
        <v>#REF!</v>
      </c>
      <c r="F2203" s="11" t="e">
        <f t="shared" si="11"/>
        <v>#REF!</v>
      </c>
    </row>
    <row r="2204" spans="1:6" ht="15.75" customHeight="1" x14ac:dyDescent="0.25">
      <c r="A2204" s="27" t="s">
        <v>7248</v>
      </c>
      <c r="B2204" s="19" t="s">
        <v>7198</v>
      </c>
      <c r="C2204" s="20" t="s">
        <v>20</v>
      </c>
      <c r="D2204" s="20" t="s">
        <v>128</v>
      </c>
      <c r="E2204" s="11" t="e">
        <f t="shared" si="10"/>
        <v>#REF!</v>
      </c>
      <c r="F2204" s="11" t="e">
        <f t="shared" si="11"/>
        <v>#REF!</v>
      </c>
    </row>
    <row r="2205" spans="1:6" ht="15.75" customHeight="1" x14ac:dyDescent="0.25">
      <c r="A2205" s="27" t="s">
        <v>7252</v>
      </c>
      <c r="B2205" s="19" t="s">
        <v>7202</v>
      </c>
      <c r="C2205" s="20" t="s">
        <v>20</v>
      </c>
      <c r="D2205" s="20" t="s">
        <v>128</v>
      </c>
      <c r="E2205" s="11" t="e">
        <f t="shared" si="10"/>
        <v>#REF!</v>
      </c>
      <c r="F2205" s="11" t="e">
        <f t="shared" si="11"/>
        <v>#REF!</v>
      </c>
    </row>
    <row r="2206" spans="1:6" ht="15.75" customHeight="1" x14ac:dyDescent="0.25">
      <c r="A2206" s="27" t="s">
        <v>7257</v>
      </c>
      <c r="B2206" s="19" t="s">
        <v>7205</v>
      </c>
      <c r="C2206" s="20" t="s">
        <v>20</v>
      </c>
      <c r="D2206" s="20" t="s">
        <v>128</v>
      </c>
      <c r="E2206" s="11" t="e">
        <f t="shared" si="10"/>
        <v>#REF!</v>
      </c>
      <c r="F2206" s="11" t="e">
        <f t="shared" si="11"/>
        <v>#REF!</v>
      </c>
    </row>
    <row r="2207" spans="1:6" ht="15.75" customHeight="1" x14ac:dyDescent="0.25">
      <c r="A2207" s="27" t="s">
        <v>6820</v>
      </c>
      <c r="B2207" s="19" t="s">
        <v>6822</v>
      </c>
      <c r="C2207" s="20" t="s">
        <v>20</v>
      </c>
      <c r="D2207" s="20" t="s">
        <v>128</v>
      </c>
      <c r="E2207" s="11" t="e">
        <f t="shared" si="10"/>
        <v>#REF!</v>
      </c>
      <c r="F2207" s="11" t="e">
        <f t="shared" si="11"/>
        <v>#REF!</v>
      </c>
    </row>
    <row r="2208" spans="1:6" ht="15.75" customHeight="1" x14ac:dyDescent="0.25">
      <c r="A2208" s="27" t="s">
        <v>6824</v>
      </c>
      <c r="B2208" s="19" t="s">
        <v>6825</v>
      </c>
      <c r="C2208" s="20" t="s">
        <v>20</v>
      </c>
      <c r="D2208" s="20" t="s">
        <v>128</v>
      </c>
      <c r="E2208" s="11" t="e">
        <f t="shared" si="10"/>
        <v>#REF!</v>
      </c>
      <c r="F2208" s="11" t="e">
        <f t="shared" si="11"/>
        <v>#REF!</v>
      </c>
    </row>
    <row r="2209" spans="1:6" ht="15.75" customHeight="1" x14ac:dyDescent="0.25">
      <c r="A2209" s="27" t="s">
        <v>6829</v>
      </c>
      <c r="B2209" s="19" t="s">
        <v>6830</v>
      </c>
      <c r="C2209" s="20" t="s">
        <v>20</v>
      </c>
      <c r="D2209" s="20" t="s">
        <v>128</v>
      </c>
      <c r="E2209" s="11" t="e">
        <f t="shared" si="10"/>
        <v>#REF!</v>
      </c>
      <c r="F2209" s="11" t="e">
        <f t="shared" si="11"/>
        <v>#REF!</v>
      </c>
    </row>
    <row r="2210" spans="1:6" ht="15.75" customHeight="1" x14ac:dyDescent="0.25">
      <c r="A2210" s="27" t="s">
        <v>6833</v>
      </c>
      <c r="B2210" s="19" t="s">
        <v>6835</v>
      </c>
      <c r="C2210" s="20" t="s">
        <v>20</v>
      </c>
      <c r="D2210" s="20" t="s">
        <v>128</v>
      </c>
      <c r="E2210" s="11" t="e">
        <f t="shared" si="10"/>
        <v>#REF!</v>
      </c>
      <c r="F2210" s="11" t="e">
        <f t="shared" si="11"/>
        <v>#REF!</v>
      </c>
    </row>
    <row r="2211" spans="1:6" ht="15.75" customHeight="1" x14ac:dyDescent="0.25">
      <c r="A2211" s="27" t="s">
        <v>6838</v>
      </c>
      <c r="B2211" s="19" t="s">
        <v>6789</v>
      </c>
      <c r="C2211" s="20" t="s">
        <v>20</v>
      </c>
      <c r="D2211" s="20" t="s">
        <v>13</v>
      </c>
      <c r="E2211" s="11" t="e">
        <f t="shared" si="10"/>
        <v>#REF!</v>
      </c>
      <c r="F2211" s="11" t="e">
        <f t="shared" si="11"/>
        <v>#REF!</v>
      </c>
    </row>
    <row r="2212" spans="1:6" ht="15.75" customHeight="1" x14ac:dyDescent="0.25">
      <c r="A2212" s="27" t="s">
        <v>6842</v>
      </c>
      <c r="B2212" s="19" t="s">
        <v>7212</v>
      </c>
      <c r="C2212" s="20" t="s">
        <v>20</v>
      </c>
      <c r="D2212" s="20" t="s">
        <v>128</v>
      </c>
      <c r="E2212" s="11" t="e">
        <f t="shared" si="10"/>
        <v>#REF!</v>
      </c>
      <c r="F2212" s="11" t="e">
        <f t="shared" si="11"/>
        <v>#REF!</v>
      </c>
    </row>
    <row r="2213" spans="1:6" ht="15.75" customHeight="1" x14ac:dyDescent="0.25">
      <c r="A2213" s="27" t="s">
        <v>7259</v>
      </c>
      <c r="B2213" s="19" t="s">
        <v>7214</v>
      </c>
      <c r="C2213" s="20" t="s">
        <v>20</v>
      </c>
      <c r="D2213" s="20" t="s">
        <v>128</v>
      </c>
      <c r="E2213" s="11" t="e">
        <f t="shared" si="10"/>
        <v>#REF!</v>
      </c>
      <c r="F2213" s="11" t="e">
        <f t="shared" si="11"/>
        <v>#REF!</v>
      </c>
    </row>
    <row r="2214" spans="1:6" ht="15.75" customHeight="1" x14ac:dyDescent="0.25">
      <c r="A2214" s="27" t="s">
        <v>6847</v>
      </c>
      <c r="B2214" s="19" t="s">
        <v>6848</v>
      </c>
      <c r="C2214" s="20" t="s">
        <v>20</v>
      </c>
      <c r="D2214" s="20" t="s">
        <v>128</v>
      </c>
      <c r="E2214" s="11" t="e">
        <f t="shared" si="10"/>
        <v>#REF!</v>
      </c>
      <c r="F2214" s="11" t="e">
        <f t="shared" si="11"/>
        <v>#REF!</v>
      </c>
    </row>
    <row r="2215" spans="1:6" ht="15.75" customHeight="1" x14ac:dyDescent="0.25">
      <c r="A2215" s="27" t="s">
        <v>7261</v>
      </c>
      <c r="B2215" s="19" t="s">
        <v>7219</v>
      </c>
      <c r="C2215" s="20" t="s">
        <v>20</v>
      </c>
      <c r="D2215" s="20" t="s">
        <v>128</v>
      </c>
      <c r="E2215" s="11" t="e">
        <f t="shared" si="10"/>
        <v>#REF!</v>
      </c>
      <c r="F2215" s="11" t="e">
        <f t="shared" si="11"/>
        <v>#REF!</v>
      </c>
    </row>
    <row r="2216" spans="1:6" ht="15.75" customHeight="1" x14ac:dyDescent="0.25">
      <c r="A2216" s="27" t="s">
        <v>7264</v>
      </c>
      <c r="B2216" s="19" t="s">
        <v>7223</v>
      </c>
      <c r="C2216" s="20" t="s">
        <v>20</v>
      </c>
      <c r="D2216" s="20" t="s">
        <v>128</v>
      </c>
      <c r="E2216" s="11" t="e">
        <f t="shared" si="10"/>
        <v>#REF!</v>
      </c>
      <c r="F2216" s="11" t="e">
        <f t="shared" si="11"/>
        <v>#REF!</v>
      </c>
    </row>
    <row r="2217" spans="1:6" ht="15.75" customHeight="1" x14ac:dyDescent="0.25">
      <c r="A2217" s="27" t="s">
        <v>6852</v>
      </c>
      <c r="B2217" s="19" t="s">
        <v>6791</v>
      </c>
      <c r="C2217" s="20" t="s">
        <v>20</v>
      </c>
      <c r="D2217" s="20" t="s">
        <v>13</v>
      </c>
      <c r="E2217" s="11" t="e">
        <f t="shared" si="10"/>
        <v>#REF!</v>
      </c>
      <c r="F2217" s="11" t="e">
        <f t="shared" si="11"/>
        <v>#REF!</v>
      </c>
    </row>
    <row r="2218" spans="1:6" ht="15.75" customHeight="1" x14ac:dyDescent="0.25">
      <c r="A2218" s="27" t="s">
        <v>6854</v>
      </c>
      <c r="B2218" s="19" t="s">
        <v>6856</v>
      </c>
      <c r="C2218" s="20" t="s">
        <v>20</v>
      </c>
      <c r="D2218" s="20" t="s">
        <v>128</v>
      </c>
      <c r="E2218" s="11" t="e">
        <f t="shared" si="10"/>
        <v>#REF!</v>
      </c>
      <c r="F2218" s="11" t="e">
        <f t="shared" si="11"/>
        <v>#REF!</v>
      </c>
    </row>
    <row r="2219" spans="1:6" ht="15.75" customHeight="1" x14ac:dyDescent="0.25">
      <c r="A2219" s="27" t="s">
        <v>7267</v>
      </c>
      <c r="B2219" s="19" t="s">
        <v>7228</v>
      </c>
      <c r="C2219" s="20" t="s">
        <v>20</v>
      </c>
      <c r="D2219" s="20" t="s">
        <v>128</v>
      </c>
      <c r="E2219" s="11" t="e">
        <f t="shared" si="10"/>
        <v>#REF!</v>
      </c>
      <c r="F2219" s="11" t="e">
        <f t="shared" si="11"/>
        <v>#REF!</v>
      </c>
    </row>
    <row r="2220" spans="1:6" ht="15.75" customHeight="1" x14ac:dyDescent="0.25">
      <c r="A2220" s="27" t="s">
        <v>6858</v>
      </c>
      <c r="B2220" s="19" t="s">
        <v>6859</v>
      </c>
      <c r="C2220" s="20" t="s">
        <v>20</v>
      </c>
      <c r="D2220" s="20" t="s">
        <v>128</v>
      </c>
      <c r="E2220" s="11" t="e">
        <f t="shared" si="10"/>
        <v>#REF!</v>
      </c>
      <c r="F2220" s="11" t="e">
        <f t="shared" si="11"/>
        <v>#REF!</v>
      </c>
    </row>
    <row r="2221" spans="1:6" ht="15.75" customHeight="1" x14ac:dyDescent="0.25">
      <c r="A2221" s="27" t="s">
        <v>6861</v>
      </c>
      <c r="B2221" s="19" t="s">
        <v>6862</v>
      </c>
      <c r="C2221" s="20" t="s">
        <v>20</v>
      </c>
      <c r="D2221" s="20" t="s">
        <v>13</v>
      </c>
      <c r="E2221" s="11" t="e">
        <f t="shared" si="10"/>
        <v>#REF!</v>
      </c>
      <c r="F2221" s="11" t="e">
        <f t="shared" si="11"/>
        <v>#REF!</v>
      </c>
    </row>
    <row r="2222" spans="1:6" ht="15.75" customHeight="1" x14ac:dyDescent="0.25">
      <c r="A2222" s="27" t="s">
        <v>6866</v>
      </c>
      <c r="B2222" s="19" t="s">
        <v>6798</v>
      </c>
      <c r="C2222" s="20" t="s">
        <v>20</v>
      </c>
      <c r="D2222" s="20" t="s">
        <v>13</v>
      </c>
      <c r="E2222" s="11" t="e">
        <f t="shared" si="10"/>
        <v>#REF!</v>
      </c>
      <c r="F2222" s="11" t="e">
        <f t="shared" si="11"/>
        <v>#REF!</v>
      </c>
    </row>
    <row r="2223" spans="1:6" ht="15.75" customHeight="1" x14ac:dyDescent="0.25">
      <c r="A2223" s="27" t="s">
        <v>6869</v>
      </c>
      <c r="B2223" s="19" t="s">
        <v>6802</v>
      </c>
      <c r="C2223" s="20" t="s">
        <v>20</v>
      </c>
      <c r="D2223" s="20" t="s">
        <v>13</v>
      </c>
      <c r="E2223" s="11" t="e">
        <f t="shared" si="10"/>
        <v>#REF!</v>
      </c>
      <c r="F2223" s="11" t="e">
        <f t="shared" si="11"/>
        <v>#REF!</v>
      </c>
    </row>
    <row r="2224" spans="1:6" ht="15.75" customHeight="1" x14ac:dyDescent="0.25">
      <c r="A2224" s="27" t="s">
        <v>6872</v>
      </c>
      <c r="B2224" s="19" t="s">
        <v>6873</v>
      </c>
      <c r="C2224" s="20" t="s">
        <v>20</v>
      </c>
      <c r="D2224" s="20" t="s">
        <v>128</v>
      </c>
      <c r="E2224" s="11" t="e">
        <f t="shared" si="10"/>
        <v>#REF!</v>
      </c>
      <c r="F2224" s="11" t="e">
        <f t="shared" si="11"/>
        <v>#REF!</v>
      </c>
    </row>
    <row r="2225" spans="1:6" ht="15.75" customHeight="1" x14ac:dyDescent="0.25">
      <c r="A2225" s="27" t="s">
        <v>6878</v>
      </c>
      <c r="B2225" s="19" t="s">
        <v>6805</v>
      </c>
      <c r="C2225" s="20" t="s">
        <v>20</v>
      </c>
      <c r="D2225" s="20" t="s">
        <v>13</v>
      </c>
      <c r="E2225" s="11" t="e">
        <f t="shared" si="10"/>
        <v>#REF!</v>
      </c>
      <c r="F2225" s="11" t="e">
        <f t="shared" si="11"/>
        <v>#REF!</v>
      </c>
    </row>
    <row r="2226" spans="1:6" ht="15.75" customHeight="1" x14ac:dyDescent="0.25">
      <c r="A2226" s="27" t="s">
        <v>6882</v>
      </c>
      <c r="B2226" s="19" t="s">
        <v>6808</v>
      </c>
      <c r="C2226" s="20" t="s">
        <v>20</v>
      </c>
      <c r="D2226" s="20" t="s">
        <v>13</v>
      </c>
      <c r="E2226" s="11" t="e">
        <f t="shared" si="10"/>
        <v>#REF!</v>
      </c>
      <c r="F2226" s="11" t="e">
        <f t="shared" si="11"/>
        <v>#REF!</v>
      </c>
    </row>
    <row r="2227" spans="1:6" ht="15.75" customHeight="1" x14ac:dyDescent="0.25">
      <c r="A2227" s="27" t="s">
        <v>6885</v>
      </c>
      <c r="B2227" s="19" t="s">
        <v>6812</v>
      </c>
      <c r="C2227" s="20" t="s">
        <v>20</v>
      </c>
      <c r="D2227" s="20" t="s">
        <v>13</v>
      </c>
      <c r="E2227" s="11" t="e">
        <f t="shared" si="10"/>
        <v>#REF!</v>
      </c>
      <c r="F2227" s="11" t="e">
        <f t="shared" si="11"/>
        <v>#REF!</v>
      </c>
    </row>
    <row r="2228" spans="1:6" ht="15.75" customHeight="1" x14ac:dyDescent="0.25">
      <c r="A2228" s="27" t="s">
        <v>6888</v>
      </c>
      <c r="B2228" s="19" t="s">
        <v>6816</v>
      </c>
      <c r="C2228" s="20" t="s">
        <v>20</v>
      </c>
      <c r="D2228" s="20" t="s">
        <v>13</v>
      </c>
      <c r="E2228" s="11" t="e">
        <f t="shared" si="10"/>
        <v>#REF!</v>
      </c>
      <c r="F2228" s="11" t="e">
        <f t="shared" si="11"/>
        <v>#REF!</v>
      </c>
    </row>
    <row r="2229" spans="1:6" ht="15.75" customHeight="1" x14ac:dyDescent="0.25">
      <c r="A2229" s="27" t="s">
        <v>7270</v>
      </c>
      <c r="B2229" s="19" t="s">
        <v>6819</v>
      </c>
      <c r="C2229" s="20" t="s">
        <v>20</v>
      </c>
      <c r="D2229" s="20" t="s">
        <v>13</v>
      </c>
      <c r="E2229" s="11" t="e">
        <f t="shared" si="10"/>
        <v>#REF!</v>
      </c>
      <c r="F2229" s="11" t="e">
        <f t="shared" si="11"/>
        <v>#REF!</v>
      </c>
    </row>
    <row r="2230" spans="1:6" ht="15.75" customHeight="1" x14ac:dyDescent="0.25">
      <c r="A2230" s="27" t="s">
        <v>7273</v>
      </c>
      <c r="B2230" s="19" t="s">
        <v>7235</v>
      </c>
      <c r="C2230" s="20" t="s">
        <v>20</v>
      </c>
      <c r="D2230" s="20" t="s">
        <v>128</v>
      </c>
      <c r="E2230" s="11" t="e">
        <f t="shared" si="10"/>
        <v>#REF!</v>
      </c>
      <c r="F2230" s="11" t="e">
        <f t="shared" si="11"/>
        <v>#REF!</v>
      </c>
    </row>
    <row r="2231" spans="1:6" ht="15.75" customHeight="1" x14ac:dyDescent="0.25">
      <c r="A2231" s="27" t="s">
        <v>7276</v>
      </c>
      <c r="B2231" s="19" t="s">
        <v>7239</v>
      </c>
      <c r="C2231" s="20" t="s">
        <v>20</v>
      </c>
      <c r="D2231" s="20" t="s">
        <v>128</v>
      </c>
      <c r="E2231" s="11" t="e">
        <f t="shared" si="10"/>
        <v>#REF!</v>
      </c>
      <c r="F2231" s="11" t="e">
        <f t="shared" si="11"/>
        <v>#REF!</v>
      </c>
    </row>
    <row r="2232" spans="1:6" ht="15.75" customHeight="1" x14ac:dyDescent="0.25">
      <c r="A2232" s="27" t="s">
        <v>7278</v>
      </c>
      <c r="B2232" s="19" t="s">
        <v>7243</v>
      </c>
      <c r="C2232" s="20" t="s">
        <v>20</v>
      </c>
      <c r="D2232" s="20" t="s">
        <v>128</v>
      </c>
      <c r="E2232" s="11" t="e">
        <f t="shared" si="10"/>
        <v>#REF!</v>
      </c>
      <c r="F2232" s="11" t="e">
        <f t="shared" si="11"/>
        <v>#REF!</v>
      </c>
    </row>
    <row r="2233" spans="1:6" ht="15.75" customHeight="1" x14ac:dyDescent="0.25">
      <c r="A2233" s="27" t="s">
        <v>7281</v>
      </c>
      <c r="B2233" s="19" t="s">
        <v>7247</v>
      </c>
      <c r="C2233" s="20" t="s">
        <v>20</v>
      </c>
      <c r="D2233" s="20" t="s">
        <v>128</v>
      </c>
      <c r="E2233" s="11" t="e">
        <f t="shared" si="10"/>
        <v>#REF!</v>
      </c>
      <c r="F2233" s="11" t="e">
        <f t="shared" si="11"/>
        <v>#REF!</v>
      </c>
    </row>
    <row r="2234" spans="1:6" ht="15.75" customHeight="1" x14ac:dyDescent="0.25">
      <c r="A2234" s="27" t="s">
        <v>7283</v>
      </c>
      <c r="B2234" s="19" t="s">
        <v>7251</v>
      </c>
      <c r="C2234" s="20" t="s">
        <v>20</v>
      </c>
      <c r="D2234" s="20" t="s">
        <v>128</v>
      </c>
      <c r="E2234" s="11" t="e">
        <f t="shared" si="10"/>
        <v>#REF!</v>
      </c>
      <c r="F2234" s="11" t="e">
        <f t="shared" si="11"/>
        <v>#REF!</v>
      </c>
    </row>
    <row r="2235" spans="1:6" ht="15.75" customHeight="1" x14ac:dyDescent="0.25">
      <c r="A2235" s="27" t="s">
        <v>7286</v>
      </c>
      <c r="B2235" s="19" t="s">
        <v>7256</v>
      </c>
      <c r="C2235" s="20" t="s">
        <v>20</v>
      </c>
      <c r="D2235" s="20" t="s">
        <v>128</v>
      </c>
      <c r="E2235" s="11" t="e">
        <f t="shared" si="10"/>
        <v>#REF!</v>
      </c>
      <c r="F2235" s="11" t="e">
        <f t="shared" si="11"/>
        <v>#REF!</v>
      </c>
    </row>
    <row r="2236" spans="1:6" ht="15.75" customHeight="1" x14ac:dyDescent="0.25">
      <c r="A2236" s="27" t="s">
        <v>6890</v>
      </c>
      <c r="B2236" s="19" t="s">
        <v>7258</v>
      </c>
      <c r="C2236" s="20" t="s">
        <v>20</v>
      </c>
      <c r="D2236" s="20" t="s">
        <v>128</v>
      </c>
      <c r="E2236" s="11" t="e">
        <f t="shared" si="10"/>
        <v>#REF!</v>
      </c>
      <c r="F2236" s="11" t="e">
        <f t="shared" si="11"/>
        <v>#REF!</v>
      </c>
    </row>
    <row r="2237" spans="1:6" ht="15.75" customHeight="1" x14ac:dyDescent="0.25">
      <c r="A2237" s="27" t="s">
        <v>6895</v>
      </c>
      <c r="B2237" s="19" t="s">
        <v>6823</v>
      </c>
      <c r="C2237" s="20" t="s">
        <v>20</v>
      </c>
      <c r="D2237" s="20" t="s">
        <v>13</v>
      </c>
      <c r="E2237" s="11" t="e">
        <f t="shared" si="10"/>
        <v>#REF!</v>
      </c>
      <c r="F2237" s="11" t="e">
        <f t="shared" si="11"/>
        <v>#REF!</v>
      </c>
    </row>
    <row r="2238" spans="1:6" ht="15.75" customHeight="1" x14ac:dyDescent="0.25">
      <c r="A2238" s="27" t="s">
        <v>6898</v>
      </c>
      <c r="B2238" s="19" t="s">
        <v>6828</v>
      </c>
      <c r="C2238" s="20" t="s">
        <v>20</v>
      </c>
      <c r="D2238" s="20" t="s">
        <v>13</v>
      </c>
      <c r="E2238" s="11" t="e">
        <f t="shared" si="10"/>
        <v>#REF!</v>
      </c>
      <c r="F2238" s="11" t="e">
        <f t="shared" si="11"/>
        <v>#REF!</v>
      </c>
    </row>
    <row r="2239" spans="1:6" ht="15.75" customHeight="1" x14ac:dyDescent="0.25">
      <c r="A2239" s="27" t="s">
        <v>6901</v>
      </c>
      <c r="B2239" s="19" t="s">
        <v>6902</v>
      </c>
      <c r="C2239" s="20" t="s">
        <v>20</v>
      </c>
      <c r="D2239" s="20" t="s">
        <v>13</v>
      </c>
      <c r="E2239" s="11" t="e">
        <f t="shared" si="10"/>
        <v>#REF!</v>
      </c>
      <c r="F2239" s="11" t="e">
        <f t="shared" si="11"/>
        <v>#REF!</v>
      </c>
    </row>
    <row r="2240" spans="1:6" ht="15.75" customHeight="1" x14ac:dyDescent="0.25">
      <c r="A2240" s="27" t="s">
        <v>7291</v>
      </c>
      <c r="B2240" s="19" t="s">
        <v>13394</v>
      </c>
      <c r="C2240" s="20" t="s">
        <v>20</v>
      </c>
      <c r="D2240" s="20" t="s">
        <v>13</v>
      </c>
      <c r="E2240" s="11" t="e">
        <f t="shared" si="10"/>
        <v>#REF!</v>
      </c>
      <c r="F2240" s="11" t="e">
        <f t="shared" si="11"/>
        <v>#REF!</v>
      </c>
    </row>
    <row r="2241" spans="1:6" ht="15.75" customHeight="1" x14ac:dyDescent="0.25">
      <c r="A2241" s="27" t="s">
        <v>6906</v>
      </c>
      <c r="B2241" s="19" t="s">
        <v>6841</v>
      </c>
      <c r="C2241" s="20" t="s">
        <v>20</v>
      </c>
      <c r="D2241" s="20" t="s">
        <v>13</v>
      </c>
      <c r="E2241" s="11" t="e">
        <f t="shared" si="10"/>
        <v>#REF!</v>
      </c>
      <c r="F2241" s="11" t="e">
        <f t="shared" si="11"/>
        <v>#REF!</v>
      </c>
    </row>
    <row r="2242" spans="1:6" ht="15.75" customHeight="1" x14ac:dyDescent="0.25">
      <c r="A2242" s="27" t="s">
        <v>10267</v>
      </c>
      <c r="B2242" s="19" t="s">
        <v>6846</v>
      </c>
      <c r="C2242" s="20" t="s">
        <v>20</v>
      </c>
      <c r="D2242" s="20" t="s">
        <v>13</v>
      </c>
      <c r="E2242" s="11" t="e">
        <f t="shared" si="10"/>
        <v>#REF!</v>
      </c>
      <c r="F2242" s="11" t="e">
        <f t="shared" si="11"/>
        <v>#REF!</v>
      </c>
    </row>
    <row r="2243" spans="1:6" ht="15.75" customHeight="1" x14ac:dyDescent="0.25">
      <c r="A2243" s="27" t="s">
        <v>6909</v>
      </c>
      <c r="B2243" s="19" t="s">
        <v>7260</v>
      </c>
      <c r="C2243" s="20" t="s">
        <v>20</v>
      </c>
      <c r="D2243" s="20" t="s">
        <v>128</v>
      </c>
      <c r="E2243" s="11" t="e">
        <f t="shared" si="10"/>
        <v>#REF!</v>
      </c>
      <c r="F2243" s="11" t="e">
        <f t="shared" si="11"/>
        <v>#REF!</v>
      </c>
    </row>
    <row r="2244" spans="1:6" ht="15.75" customHeight="1" x14ac:dyDescent="0.25">
      <c r="A2244" s="27" t="s">
        <v>7296</v>
      </c>
      <c r="B2244" s="19" t="s">
        <v>6851</v>
      </c>
      <c r="C2244" s="20" t="s">
        <v>20</v>
      </c>
      <c r="D2244" s="20" t="s">
        <v>13</v>
      </c>
      <c r="E2244" s="11" t="e">
        <f t="shared" si="10"/>
        <v>#REF!</v>
      </c>
      <c r="F2244" s="11" t="e">
        <f t="shared" si="11"/>
        <v>#REF!</v>
      </c>
    </row>
    <row r="2245" spans="1:6" ht="15.75" customHeight="1" x14ac:dyDescent="0.25">
      <c r="A2245" s="27" t="s">
        <v>7301</v>
      </c>
      <c r="B2245" s="19" t="s">
        <v>7302</v>
      </c>
      <c r="C2245" s="20" t="s">
        <v>20</v>
      </c>
      <c r="D2245" s="20" t="s">
        <v>128</v>
      </c>
      <c r="E2245" s="11" t="e">
        <f t="shared" si="10"/>
        <v>#REF!</v>
      </c>
      <c r="F2245" s="11" t="e">
        <f t="shared" si="11"/>
        <v>#REF!</v>
      </c>
    </row>
    <row r="2246" spans="1:6" ht="15.75" customHeight="1" x14ac:dyDescent="0.25">
      <c r="A2246" s="27" t="s">
        <v>6914</v>
      </c>
      <c r="B2246" s="19" t="s">
        <v>6915</v>
      </c>
      <c r="C2246" s="20" t="s">
        <v>20</v>
      </c>
      <c r="D2246" s="20" t="s">
        <v>128</v>
      </c>
      <c r="E2246" s="11" t="e">
        <f t="shared" si="10"/>
        <v>#REF!</v>
      </c>
      <c r="F2246" s="11" t="e">
        <f t="shared" si="11"/>
        <v>#REF!</v>
      </c>
    </row>
    <row r="2247" spans="1:6" ht="15.75" customHeight="1" x14ac:dyDescent="0.25">
      <c r="A2247" s="27" t="s">
        <v>6920</v>
      </c>
      <c r="B2247" s="19" t="s">
        <v>6853</v>
      </c>
      <c r="C2247" s="20" t="s">
        <v>20</v>
      </c>
      <c r="D2247" s="20" t="s">
        <v>13</v>
      </c>
      <c r="E2247" s="11" t="e">
        <f t="shared" si="10"/>
        <v>#REF!</v>
      </c>
      <c r="F2247" s="11" t="e">
        <f t="shared" si="11"/>
        <v>#REF!</v>
      </c>
    </row>
    <row r="2248" spans="1:6" ht="15.75" customHeight="1" x14ac:dyDescent="0.25">
      <c r="A2248" s="27" t="s">
        <v>6923</v>
      </c>
      <c r="B2248" s="19" t="s">
        <v>6857</v>
      </c>
      <c r="C2248" s="20" t="s">
        <v>20</v>
      </c>
      <c r="D2248" s="20" t="s">
        <v>13</v>
      </c>
      <c r="E2248" s="11" t="e">
        <f t="shared" si="10"/>
        <v>#REF!</v>
      </c>
      <c r="F2248" s="11" t="e">
        <f t="shared" si="11"/>
        <v>#REF!</v>
      </c>
    </row>
    <row r="2249" spans="1:6" ht="15.75" customHeight="1" x14ac:dyDescent="0.25">
      <c r="A2249" s="27" t="s">
        <v>6926</v>
      </c>
      <c r="B2249" s="19" t="s">
        <v>7269</v>
      </c>
      <c r="C2249" s="20" t="s">
        <v>20</v>
      </c>
      <c r="D2249" s="20" t="s">
        <v>128</v>
      </c>
      <c r="E2249" s="11" t="e">
        <f t="shared" si="10"/>
        <v>#REF!</v>
      </c>
      <c r="F2249" s="11" t="e">
        <f t="shared" si="11"/>
        <v>#REF!</v>
      </c>
    </row>
    <row r="2250" spans="1:6" ht="15.75" customHeight="1" x14ac:dyDescent="0.25">
      <c r="A2250" s="27" t="s">
        <v>6931</v>
      </c>
      <c r="B2250" s="19" t="s">
        <v>6860</v>
      </c>
      <c r="C2250" s="20" t="s">
        <v>20</v>
      </c>
      <c r="D2250" s="20" t="s">
        <v>13</v>
      </c>
      <c r="E2250" s="11" t="e">
        <f t="shared" si="10"/>
        <v>#REF!</v>
      </c>
      <c r="F2250" s="11" t="e">
        <f t="shared" si="11"/>
        <v>#REF!</v>
      </c>
    </row>
    <row r="2251" spans="1:6" ht="15.75" customHeight="1" x14ac:dyDescent="0.25">
      <c r="A2251" s="27" t="s">
        <v>7304</v>
      </c>
      <c r="B2251" s="19" t="s">
        <v>6865</v>
      </c>
      <c r="C2251" s="20" t="s">
        <v>20</v>
      </c>
      <c r="D2251" s="20" t="s">
        <v>13</v>
      </c>
      <c r="E2251" s="11" t="e">
        <f t="shared" si="10"/>
        <v>#REF!</v>
      </c>
      <c r="F2251" s="11" t="e">
        <f t="shared" si="11"/>
        <v>#REF!</v>
      </c>
    </row>
    <row r="2252" spans="1:6" ht="15.75" customHeight="1" x14ac:dyDescent="0.25">
      <c r="A2252" s="27" t="s">
        <v>6933</v>
      </c>
      <c r="B2252" s="19" t="s">
        <v>6868</v>
      </c>
      <c r="C2252" s="20" t="s">
        <v>20</v>
      </c>
      <c r="D2252" s="20" t="s">
        <v>13</v>
      </c>
      <c r="E2252" s="11" t="e">
        <f t="shared" si="10"/>
        <v>#REF!</v>
      </c>
      <c r="F2252" s="11" t="e">
        <f t="shared" si="11"/>
        <v>#REF!</v>
      </c>
    </row>
    <row r="2253" spans="1:6" ht="15.75" customHeight="1" x14ac:dyDescent="0.25">
      <c r="A2253" s="27" t="s">
        <v>6936</v>
      </c>
      <c r="B2253" s="19" t="s">
        <v>6871</v>
      </c>
      <c r="C2253" s="20" t="s">
        <v>20</v>
      </c>
      <c r="D2253" s="20" t="s">
        <v>13</v>
      </c>
      <c r="E2253" s="11" t="e">
        <f t="shared" si="10"/>
        <v>#REF!</v>
      </c>
      <c r="F2253" s="11" t="e">
        <f t="shared" si="11"/>
        <v>#REF!</v>
      </c>
    </row>
    <row r="2254" spans="1:6" ht="15.75" customHeight="1" x14ac:dyDescent="0.25">
      <c r="A2254" s="27" t="s">
        <v>6939</v>
      </c>
      <c r="B2254" s="19" t="s">
        <v>6877</v>
      </c>
      <c r="C2254" s="20" t="s">
        <v>20</v>
      </c>
      <c r="D2254" s="20" t="s">
        <v>13</v>
      </c>
      <c r="E2254" s="11" t="e">
        <f t="shared" si="10"/>
        <v>#REF!</v>
      </c>
      <c r="F2254" s="11" t="e">
        <f t="shared" si="11"/>
        <v>#REF!</v>
      </c>
    </row>
    <row r="2255" spans="1:6" ht="15.75" customHeight="1" x14ac:dyDescent="0.25">
      <c r="A2255" s="27" t="s">
        <v>6941</v>
      </c>
      <c r="B2255" s="19" t="s">
        <v>6881</v>
      </c>
      <c r="C2255" s="20" t="s">
        <v>20</v>
      </c>
      <c r="D2255" s="20" t="s">
        <v>13</v>
      </c>
      <c r="E2255" s="11" t="e">
        <f t="shared" si="10"/>
        <v>#REF!</v>
      </c>
      <c r="F2255" s="11" t="e">
        <f t="shared" si="11"/>
        <v>#REF!</v>
      </c>
    </row>
    <row r="2256" spans="1:6" ht="15.75" customHeight="1" x14ac:dyDescent="0.25">
      <c r="A2256" s="27" t="s">
        <v>7307</v>
      </c>
      <c r="B2256" s="19" t="s">
        <v>6884</v>
      </c>
      <c r="C2256" s="20" t="s">
        <v>20</v>
      </c>
      <c r="D2256" s="20" t="s">
        <v>13</v>
      </c>
      <c r="E2256" s="11" t="e">
        <f t="shared" si="10"/>
        <v>#REF!</v>
      </c>
      <c r="F2256" s="11" t="e">
        <f t="shared" si="11"/>
        <v>#REF!</v>
      </c>
    </row>
    <row r="2257" spans="1:6" ht="15.75" customHeight="1" x14ac:dyDescent="0.25">
      <c r="A2257" s="27" t="s">
        <v>6942</v>
      </c>
      <c r="B2257" s="19" t="s">
        <v>6943</v>
      </c>
      <c r="C2257" s="20" t="s">
        <v>20</v>
      </c>
      <c r="D2257" s="20" t="s">
        <v>13</v>
      </c>
      <c r="E2257" s="11" t="e">
        <f t="shared" si="10"/>
        <v>#REF!</v>
      </c>
      <c r="F2257" s="11" t="e">
        <f t="shared" si="11"/>
        <v>#REF!</v>
      </c>
    </row>
    <row r="2258" spans="1:6" ht="15.75" customHeight="1" x14ac:dyDescent="0.25">
      <c r="A2258" s="27" t="s">
        <v>6946</v>
      </c>
      <c r="B2258" s="19" t="s">
        <v>6889</v>
      </c>
      <c r="C2258" s="20" t="s">
        <v>20</v>
      </c>
      <c r="D2258" s="20" t="s">
        <v>13</v>
      </c>
      <c r="E2258" s="11" t="e">
        <f t="shared" si="10"/>
        <v>#REF!</v>
      </c>
      <c r="F2258" s="11" t="e">
        <f t="shared" si="11"/>
        <v>#REF!</v>
      </c>
    </row>
    <row r="2259" spans="1:6" ht="15.75" customHeight="1" x14ac:dyDescent="0.25">
      <c r="A2259" s="27" t="s">
        <v>7309</v>
      </c>
      <c r="B2259" s="19" t="s">
        <v>7272</v>
      </c>
      <c r="C2259" s="20" t="s">
        <v>20</v>
      </c>
      <c r="D2259" s="20" t="s">
        <v>128</v>
      </c>
      <c r="E2259" s="11" t="e">
        <f t="shared" si="10"/>
        <v>#REF!</v>
      </c>
      <c r="F2259" s="11" t="e">
        <f t="shared" si="11"/>
        <v>#REF!</v>
      </c>
    </row>
    <row r="2260" spans="1:6" ht="15.75" customHeight="1" x14ac:dyDescent="0.25">
      <c r="A2260" s="27" t="s">
        <v>6948</v>
      </c>
      <c r="B2260" s="6" t="s">
        <v>6949</v>
      </c>
      <c r="C2260" s="8" t="s">
        <v>20</v>
      </c>
      <c r="D2260" s="15" t="s">
        <v>13</v>
      </c>
      <c r="E2260" s="11" t="e">
        <f t="shared" si="10"/>
        <v>#REF!</v>
      </c>
      <c r="F2260" s="11" t="e">
        <f t="shared" si="11"/>
        <v>#REF!</v>
      </c>
    </row>
    <row r="2261" spans="1:6" ht="15.75" customHeight="1" x14ac:dyDescent="0.25">
      <c r="A2261" s="27" t="s">
        <v>6954</v>
      </c>
      <c r="B2261" s="19" t="s">
        <v>7275</v>
      </c>
      <c r="C2261" s="20" t="s">
        <v>20</v>
      </c>
      <c r="D2261" s="20" t="s">
        <v>128</v>
      </c>
      <c r="E2261" s="11" t="e">
        <f t="shared" si="10"/>
        <v>#REF!</v>
      </c>
      <c r="F2261" s="11" t="e">
        <f t="shared" si="11"/>
        <v>#REF!</v>
      </c>
    </row>
    <row r="2262" spans="1:6" ht="15.75" customHeight="1" x14ac:dyDescent="0.25">
      <c r="A2262" s="27" t="s">
        <v>7312</v>
      </c>
      <c r="B2262" s="19" t="s">
        <v>7277</v>
      </c>
      <c r="C2262" s="20" t="s">
        <v>20</v>
      </c>
      <c r="D2262" s="20" t="s">
        <v>128</v>
      </c>
      <c r="E2262" s="11" t="e">
        <f t="shared" si="10"/>
        <v>#REF!</v>
      </c>
      <c r="F2262" s="11" t="e">
        <f t="shared" si="11"/>
        <v>#REF!</v>
      </c>
    </row>
    <row r="2263" spans="1:6" ht="15.75" customHeight="1" x14ac:dyDescent="0.25">
      <c r="A2263" s="27" t="s">
        <v>6959</v>
      </c>
      <c r="B2263" s="19" t="s">
        <v>6960</v>
      </c>
      <c r="C2263" s="20" t="s">
        <v>20</v>
      </c>
      <c r="D2263" s="20" t="s">
        <v>128</v>
      </c>
      <c r="E2263" s="11" t="e">
        <f t="shared" si="10"/>
        <v>#REF!</v>
      </c>
      <c r="F2263" s="11" t="e">
        <f t="shared" si="11"/>
        <v>#REF!</v>
      </c>
    </row>
    <row r="2264" spans="1:6" ht="15.75" customHeight="1" x14ac:dyDescent="0.25">
      <c r="A2264" s="27" t="s">
        <v>6963</v>
      </c>
      <c r="B2264" s="19" t="s">
        <v>6964</v>
      </c>
      <c r="C2264" s="20" t="s">
        <v>20</v>
      </c>
      <c r="D2264" s="20" t="s">
        <v>128</v>
      </c>
      <c r="E2264" s="11" t="e">
        <f t="shared" si="10"/>
        <v>#REF!</v>
      </c>
      <c r="F2264" s="11" t="e">
        <f t="shared" si="11"/>
        <v>#REF!</v>
      </c>
    </row>
    <row r="2265" spans="1:6" ht="15.75" customHeight="1" x14ac:dyDescent="0.25">
      <c r="A2265" s="27" t="s">
        <v>6967</v>
      </c>
      <c r="B2265" s="19" t="s">
        <v>6968</v>
      </c>
      <c r="C2265" s="20" t="s">
        <v>20</v>
      </c>
      <c r="D2265" s="20" t="s">
        <v>128</v>
      </c>
      <c r="E2265" s="11" t="e">
        <f t="shared" si="10"/>
        <v>#REF!</v>
      </c>
      <c r="F2265" s="11" t="e">
        <f t="shared" si="11"/>
        <v>#REF!</v>
      </c>
    </row>
    <row r="2266" spans="1:6" ht="15.75" customHeight="1" x14ac:dyDescent="0.25">
      <c r="A2266" s="27" t="s">
        <v>7314</v>
      </c>
      <c r="B2266" s="19" t="s">
        <v>7290</v>
      </c>
      <c r="C2266" s="20" t="s">
        <v>20</v>
      </c>
      <c r="D2266" s="20" t="s">
        <v>128</v>
      </c>
      <c r="E2266" s="11" t="e">
        <f t="shared" si="10"/>
        <v>#REF!</v>
      </c>
      <c r="F2266" s="11" t="e">
        <f t="shared" si="11"/>
        <v>#REF!</v>
      </c>
    </row>
    <row r="2267" spans="1:6" ht="15.75" customHeight="1" x14ac:dyDescent="0.25">
      <c r="A2267" s="27" t="s">
        <v>6970</v>
      </c>
      <c r="B2267" s="19" t="s">
        <v>6894</v>
      </c>
      <c r="C2267" s="20" t="s">
        <v>20</v>
      </c>
      <c r="D2267" s="20" t="s">
        <v>13</v>
      </c>
      <c r="E2267" s="11" t="e">
        <f t="shared" si="10"/>
        <v>#REF!</v>
      </c>
      <c r="F2267" s="11" t="e">
        <f t="shared" si="11"/>
        <v>#REF!</v>
      </c>
    </row>
    <row r="2268" spans="1:6" ht="15.75" customHeight="1" x14ac:dyDescent="0.25">
      <c r="A2268" s="27" t="s">
        <v>7319</v>
      </c>
      <c r="B2268" s="19" t="s">
        <v>6897</v>
      </c>
      <c r="C2268" s="20" t="s">
        <v>20</v>
      </c>
      <c r="D2268" s="20" t="s">
        <v>13</v>
      </c>
      <c r="E2268" s="11" t="e">
        <f t="shared" si="10"/>
        <v>#REF!</v>
      </c>
      <c r="F2268" s="11" t="e">
        <f t="shared" si="11"/>
        <v>#REF!</v>
      </c>
    </row>
    <row r="2269" spans="1:6" ht="15.75" customHeight="1" x14ac:dyDescent="0.25">
      <c r="A2269" s="27" t="s">
        <v>7322</v>
      </c>
      <c r="B2269" s="19" t="s">
        <v>6900</v>
      </c>
      <c r="C2269" s="20" t="s">
        <v>20</v>
      </c>
      <c r="D2269" s="20" t="s">
        <v>13</v>
      </c>
      <c r="E2269" s="11" t="e">
        <f t="shared" si="10"/>
        <v>#REF!</v>
      </c>
      <c r="F2269" s="11" t="e">
        <f t="shared" si="11"/>
        <v>#REF!</v>
      </c>
    </row>
    <row r="2270" spans="1:6" ht="15.75" customHeight="1" x14ac:dyDescent="0.25">
      <c r="A2270" s="27" t="s">
        <v>7324</v>
      </c>
      <c r="B2270" s="19" t="s">
        <v>6905</v>
      </c>
      <c r="C2270" s="20" t="s">
        <v>20</v>
      </c>
      <c r="D2270" s="20" t="s">
        <v>13</v>
      </c>
      <c r="E2270" s="11" t="e">
        <f t="shared" si="10"/>
        <v>#REF!</v>
      </c>
      <c r="F2270" s="11" t="e">
        <f t="shared" si="11"/>
        <v>#REF!</v>
      </c>
    </row>
    <row r="2271" spans="1:6" ht="15.75" customHeight="1" x14ac:dyDescent="0.25">
      <c r="A2271" s="27" t="s">
        <v>8561</v>
      </c>
      <c r="B2271" s="19" t="s">
        <v>7295</v>
      </c>
      <c r="C2271" s="20" t="s">
        <v>20</v>
      </c>
      <c r="D2271" s="20" t="s">
        <v>128</v>
      </c>
      <c r="E2271" s="11" t="e">
        <f t="shared" si="10"/>
        <v>#REF!</v>
      </c>
      <c r="F2271" s="11" t="e">
        <f t="shared" si="11"/>
        <v>#REF!</v>
      </c>
    </row>
    <row r="2272" spans="1:6" ht="15.75" customHeight="1" x14ac:dyDescent="0.25">
      <c r="A2272" s="27" t="s">
        <v>7327</v>
      </c>
      <c r="B2272" s="19" t="s">
        <v>6908</v>
      </c>
      <c r="C2272" s="20" t="s">
        <v>20</v>
      </c>
      <c r="D2272" s="20" t="s">
        <v>13</v>
      </c>
      <c r="E2272" s="11" t="e">
        <f t="shared" si="10"/>
        <v>#REF!</v>
      </c>
      <c r="F2272" s="11" t="e">
        <f t="shared" si="11"/>
        <v>#REF!</v>
      </c>
    </row>
    <row r="2273" spans="1:6" ht="15.75" customHeight="1" x14ac:dyDescent="0.25">
      <c r="A2273" s="27" t="s">
        <v>7329</v>
      </c>
      <c r="B2273" s="19" t="s">
        <v>6913</v>
      </c>
      <c r="C2273" s="20" t="s">
        <v>20</v>
      </c>
      <c r="D2273" s="20" t="s">
        <v>13</v>
      </c>
      <c r="E2273" s="11" t="e">
        <f t="shared" si="10"/>
        <v>#REF!</v>
      </c>
      <c r="F2273" s="11" t="e">
        <f t="shared" si="11"/>
        <v>#REF!</v>
      </c>
    </row>
    <row r="2274" spans="1:6" ht="15.75" customHeight="1" x14ac:dyDescent="0.25">
      <c r="A2274" s="27" t="s">
        <v>7331</v>
      </c>
      <c r="B2274" s="19" t="s">
        <v>7300</v>
      </c>
      <c r="C2274" s="20" t="s">
        <v>20</v>
      </c>
      <c r="D2274" s="20" t="s">
        <v>128</v>
      </c>
      <c r="E2274" s="11" t="e">
        <f t="shared" si="10"/>
        <v>#REF!</v>
      </c>
      <c r="F2274" s="11" t="e">
        <f t="shared" si="11"/>
        <v>#REF!</v>
      </c>
    </row>
    <row r="2275" spans="1:6" ht="15.75" customHeight="1" x14ac:dyDescent="0.25">
      <c r="A2275" s="27" t="s">
        <v>7335</v>
      </c>
      <c r="B2275" s="19" t="s">
        <v>7303</v>
      </c>
      <c r="C2275" s="20" t="s">
        <v>20</v>
      </c>
      <c r="D2275" s="20" t="s">
        <v>128</v>
      </c>
      <c r="E2275" s="11" t="e">
        <f t="shared" si="10"/>
        <v>#REF!</v>
      </c>
      <c r="F2275" s="11" t="e">
        <f t="shared" si="11"/>
        <v>#REF!</v>
      </c>
    </row>
    <row r="2276" spans="1:6" ht="15.75" customHeight="1" x14ac:dyDescent="0.25">
      <c r="A2276" s="27" t="s">
        <v>3437</v>
      </c>
      <c r="B2276" s="19" t="s">
        <v>6919</v>
      </c>
      <c r="C2276" s="20" t="s">
        <v>20</v>
      </c>
      <c r="D2276" s="20" t="s">
        <v>13</v>
      </c>
      <c r="E2276" s="11" t="e">
        <f t="shared" si="10"/>
        <v>#REF!</v>
      </c>
      <c r="F2276" s="11" t="e">
        <f t="shared" si="11"/>
        <v>#REF!</v>
      </c>
    </row>
    <row r="2277" spans="1:6" ht="15.75" customHeight="1" x14ac:dyDescent="0.25">
      <c r="A2277" s="27" t="s">
        <v>361</v>
      </c>
      <c r="B2277" s="19" t="s">
        <v>6922</v>
      </c>
      <c r="C2277" s="20" t="s">
        <v>20</v>
      </c>
      <c r="D2277" s="20" t="s">
        <v>13</v>
      </c>
      <c r="E2277" s="11" t="e">
        <f t="shared" si="10"/>
        <v>#REF!</v>
      </c>
      <c r="F2277" s="11" t="e">
        <f t="shared" si="11"/>
        <v>#REF!</v>
      </c>
    </row>
    <row r="2278" spans="1:6" ht="15.75" customHeight="1" x14ac:dyDescent="0.25">
      <c r="A2278" s="27" t="s">
        <v>7341</v>
      </c>
      <c r="B2278" s="19" t="s">
        <v>6925</v>
      </c>
      <c r="C2278" s="20" t="s">
        <v>20</v>
      </c>
      <c r="D2278" s="20" t="s">
        <v>13</v>
      </c>
      <c r="E2278" s="11" t="e">
        <f t="shared" si="10"/>
        <v>#REF!</v>
      </c>
      <c r="F2278" s="11" t="e">
        <f t="shared" si="11"/>
        <v>#REF!</v>
      </c>
    </row>
    <row r="2279" spans="1:6" ht="15.75" customHeight="1" x14ac:dyDescent="0.25">
      <c r="A2279" s="27" t="s">
        <v>7343</v>
      </c>
      <c r="B2279" s="19" t="s">
        <v>6930</v>
      </c>
      <c r="C2279" s="20" t="s">
        <v>20</v>
      </c>
      <c r="D2279" s="20" t="s">
        <v>13</v>
      </c>
      <c r="E2279" s="11" t="e">
        <f t="shared" si="10"/>
        <v>#REF!</v>
      </c>
      <c r="F2279" s="11" t="e">
        <f t="shared" si="11"/>
        <v>#REF!</v>
      </c>
    </row>
    <row r="2280" spans="1:6" ht="15.75" customHeight="1" x14ac:dyDescent="0.25">
      <c r="A2280" s="27" t="s">
        <v>5056</v>
      </c>
      <c r="B2280" s="19" t="s">
        <v>5057</v>
      </c>
      <c r="C2280" s="20" t="s">
        <v>20</v>
      </c>
      <c r="D2280" s="20" t="s">
        <v>13</v>
      </c>
      <c r="E2280" s="11" t="e">
        <f t="shared" si="10"/>
        <v>#REF!</v>
      </c>
      <c r="F2280" s="11" t="e">
        <f t="shared" si="11"/>
        <v>#REF!</v>
      </c>
    </row>
    <row r="2281" spans="1:6" ht="15.75" customHeight="1" x14ac:dyDescent="0.25">
      <c r="A2281" s="27" t="s">
        <v>7345</v>
      </c>
      <c r="B2281" s="19" t="s">
        <v>7306</v>
      </c>
      <c r="C2281" s="20" t="s">
        <v>20</v>
      </c>
      <c r="D2281" s="20" t="s">
        <v>128</v>
      </c>
      <c r="E2281" s="11" t="e">
        <f t="shared" si="10"/>
        <v>#REF!</v>
      </c>
      <c r="F2281" s="11" t="e">
        <f t="shared" si="11"/>
        <v>#REF!</v>
      </c>
    </row>
    <row r="2282" spans="1:6" ht="15.75" customHeight="1" x14ac:dyDescent="0.25">
      <c r="A2282" s="27" t="s">
        <v>8563</v>
      </c>
      <c r="B2282" s="19" t="s">
        <v>6935</v>
      </c>
      <c r="C2282" s="20" t="s">
        <v>20</v>
      </c>
      <c r="D2282" s="20" t="s">
        <v>13</v>
      </c>
      <c r="E2282" s="14"/>
      <c r="F2282" s="14"/>
    </row>
    <row r="2283" spans="1:6" ht="15.75" customHeight="1" x14ac:dyDescent="0.25">
      <c r="A2283" s="27" t="s">
        <v>7348</v>
      </c>
      <c r="B2283" s="19" t="s">
        <v>6938</v>
      </c>
      <c r="C2283" s="20" t="s">
        <v>20</v>
      </c>
      <c r="D2283" s="20" t="s">
        <v>13</v>
      </c>
      <c r="E2283" s="14"/>
      <c r="F2283" s="14"/>
    </row>
    <row r="2284" spans="1:6" ht="15.75" customHeight="1" x14ac:dyDescent="0.25">
      <c r="A2284" s="27" t="s">
        <v>7351</v>
      </c>
      <c r="B2284" s="19" t="s">
        <v>6940</v>
      </c>
      <c r="C2284" s="20" t="s">
        <v>20</v>
      </c>
      <c r="D2284" s="20" t="s">
        <v>13</v>
      </c>
      <c r="E2284" s="14"/>
      <c r="F2284" s="14"/>
    </row>
    <row r="2285" spans="1:6" ht="15.75" customHeight="1" x14ac:dyDescent="0.25">
      <c r="A2285" s="27" t="s">
        <v>3174</v>
      </c>
      <c r="B2285" s="19" t="s">
        <v>3175</v>
      </c>
      <c r="C2285" s="20" t="s">
        <v>20</v>
      </c>
      <c r="D2285" s="20" t="s">
        <v>13</v>
      </c>
      <c r="E2285" s="14"/>
      <c r="F2285" s="14"/>
    </row>
    <row r="2286" spans="1:6" ht="15.75" customHeight="1" x14ac:dyDescent="0.25">
      <c r="A2286" s="27" t="s">
        <v>3371</v>
      </c>
      <c r="B2286" s="19" t="s">
        <v>3372</v>
      </c>
      <c r="C2286" s="20" t="s">
        <v>20</v>
      </c>
      <c r="D2286" s="20" t="s">
        <v>128</v>
      </c>
      <c r="E2286" s="14"/>
      <c r="F2286" s="14"/>
    </row>
    <row r="2287" spans="1:6" ht="15.75" customHeight="1" x14ac:dyDescent="0.25">
      <c r="A2287" s="27" t="s">
        <v>7354</v>
      </c>
      <c r="B2287" s="19" t="s">
        <v>6945</v>
      </c>
      <c r="C2287" s="20" t="s">
        <v>20</v>
      </c>
      <c r="D2287" s="20" t="s">
        <v>13</v>
      </c>
      <c r="E2287" s="14"/>
      <c r="F2287" s="14"/>
    </row>
    <row r="2288" spans="1:6" ht="15.75" customHeight="1" x14ac:dyDescent="0.25">
      <c r="A2288" s="27" t="s">
        <v>7358</v>
      </c>
      <c r="B2288" s="19" t="s">
        <v>6947</v>
      </c>
      <c r="C2288" s="20" t="s">
        <v>20</v>
      </c>
      <c r="D2288" s="20" t="s">
        <v>13</v>
      </c>
      <c r="E2288" s="14"/>
      <c r="F2288" s="14"/>
    </row>
    <row r="2289" spans="1:6" ht="15.75" customHeight="1" x14ac:dyDescent="0.25">
      <c r="A2289" s="27"/>
      <c r="B2289" s="19" t="s">
        <v>7311</v>
      </c>
      <c r="C2289" s="20" t="s">
        <v>20</v>
      </c>
      <c r="D2289" s="20" t="s">
        <v>128</v>
      </c>
      <c r="E2289" s="14"/>
      <c r="F2289" s="14"/>
    </row>
    <row r="2290" spans="1:6" ht="15.75" customHeight="1" x14ac:dyDescent="0.25">
      <c r="A2290" s="27"/>
      <c r="B2290" s="19" t="s">
        <v>6953</v>
      </c>
      <c r="C2290" s="20" t="s">
        <v>20</v>
      </c>
      <c r="D2290" s="20" t="s">
        <v>13</v>
      </c>
      <c r="E2290" s="14"/>
      <c r="F2290" s="14"/>
    </row>
    <row r="2291" spans="1:6" ht="15.75" customHeight="1" x14ac:dyDescent="0.25">
      <c r="A2291" s="27"/>
      <c r="B2291" s="19" t="s">
        <v>6958</v>
      </c>
      <c r="C2291" s="20" t="s">
        <v>20</v>
      </c>
      <c r="D2291" s="20" t="s">
        <v>13</v>
      </c>
      <c r="E2291" s="14"/>
      <c r="F2291" s="14"/>
    </row>
    <row r="2292" spans="1:6" ht="15.75" customHeight="1" x14ac:dyDescent="0.25">
      <c r="A2292" s="27"/>
      <c r="B2292" s="19" t="s">
        <v>7313</v>
      </c>
      <c r="C2292" s="20" t="s">
        <v>20</v>
      </c>
      <c r="D2292" s="20" t="s">
        <v>128</v>
      </c>
      <c r="E2292" s="14"/>
      <c r="F2292" s="14"/>
    </row>
    <row r="2293" spans="1:6" ht="15.75" customHeight="1" x14ac:dyDescent="0.25">
      <c r="A2293" s="27"/>
      <c r="B2293" s="19" t="s">
        <v>6962</v>
      </c>
      <c r="C2293" s="20" t="s">
        <v>20</v>
      </c>
      <c r="D2293" s="20" t="s">
        <v>13</v>
      </c>
      <c r="E2293" s="14"/>
      <c r="F2293" s="14"/>
    </row>
    <row r="2294" spans="1:6" ht="15.75" customHeight="1" x14ac:dyDescent="0.25">
      <c r="A2294" s="27"/>
      <c r="B2294" s="19" t="s">
        <v>6966</v>
      </c>
      <c r="C2294" s="20" t="s">
        <v>20</v>
      </c>
      <c r="D2294" s="20" t="s">
        <v>13</v>
      </c>
      <c r="E2294" s="14"/>
      <c r="F2294" s="14"/>
    </row>
    <row r="2295" spans="1:6" ht="15.75" customHeight="1" x14ac:dyDescent="0.25">
      <c r="A2295" s="27"/>
      <c r="B2295" s="19" t="s">
        <v>6969</v>
      </c>
      <c r="C2295" s="20" t="s">
        <v>20</v>
      </c>
      <c r="D2295" s="20" t="s">
        <v>13</v>
      </c>
      <c r="E2295" s="14"/>
      <c r="F2295" s="14"/>
    </row>
    <row r="2296" spans="1:6" ht="15.75" customHeight="1" x14ac:dyDescent="0.25">
      <c r="A2296" s="27"/>
      <c r="B2296" s="5" t="s">
        <v>8566</v>
      </c>
      <c r="C2296" s="8" t="s">
        <v>14</v>
      </c>
      <c r="D2296" s="15" t="s">
        <v>13</v>
      </c>
      <c r="E2296" s="14"/>
      <c r="F2296" s="14"/>
    </row>
    <row r="2297" spans="1:6" ht="15.75" customHeight="1" x14ac:dyDescent="0.25">
      <c r="A2297" s="27"/>
      <c r="B2297" s="6" t="s">
        <v>7321</v>
      </c>
      <c r="C2297" s="8" t="s">
        <v>14</v>
      </c>
      <c r="D2297" s="8" t="s">
        <v>13</v>
      </c>
      <c r="E2297" s="14"/>
      <c r="F2297" s="14"/>
    </row>
    <row r="2298" spans="1:6" ht="15.75" customHeight="1" x14ac:dyDescent="0.25">
      <c r="A2298" s="27"/>
      <c r="B2298" s="6" t="s">
        <v>7323</v>
      </c>
      <c r="C2298" s="8" t="s">
        <v>14</v>
      </c>
      <c r="D2298" s="15" t="s">
        <v>13</v>
      </c>
      <c r="E2298" s="14"/>
      <c r="F2298" s="14"/>
    </row>
    <row r="2299" spans="1:6" ht="15.75" customHeight="1" x14ac:dyDescent="0.25">
      <c r="A2299" s="27"/>
      <c r="B2299" s="6" t="s">
        <v>7326</v>
      </c>
      <c r="C2299" s="8" t="s">
        <v>14</v>
      </c>
      <c r="D2299" s="8" t="s">
        <v>13</v>
      </c>
      <c r="E2299" s="14"/>
      <c r="F2299" s="14"/>
    </row>
    <row r="2300" spans="1:6" ht="15.75" customHeight="1" x14ac:dyDescent="0.25">
      <c r="A2300" s="27"/>
      <c r="B2300" s="5" t="s">
        <v>2382</v>
      </c>
      <c r="C2300" s="8" t="s">
        <v>14</v>
      </c>
      <c r="D2300" s="15" t="s">
        <v>128</v>
      </c>
      <c r="E2300" s="14"/>
      <c r="F2300" s="14"/>
    </row>
    <row r="2301" spans="1:6" ht="15.75" customHeight="1" x14ac:dyDescent="0.25">
      <c r="A2301" s="27"/>
      <c r="B2301" s="5" t="s">
        <v>2397</v>
      </c>
      <c r="C2301" s="8" t="s">
        <v>14</v>
      </c>
      <c r="D2301" s="8" t="s">
        <v>128</v>
      </c>
      <c r="E2301" s="14"/>
      <c r="F2301" s="14"/>
    </row>
    <row r="2302" spans="1:6" ht="15.75" customHeight="1" x14ac:dyDescent="0.25">
      <c r="A2302" s="27"/>
      <c r="B2302" s="5" t="s">
        <v>7328</v>
      </c>
      <c r="C2302" s="8" t="s">
        <v>14</v>
      </c>
      <c r="D2302" s="15" t="s">
        <v>13</v>
      </c>
      <c r="E2302" s="14"/>
      <c r="F2302" s="14"/>
    </row>
    <row r="2303" spans="1:6" ht="15.75" customHeight="1" x14ac:dyDescent="0.25">
      <c r="A2303" s="27"/>
      <c r="B2303" s="6" t="s">
        <v>7330</v>
      </c>
      <c r="C2303" s="8" t="s">
        <v>14</v>
      </c>
      <c r="D2303" s="15" t="s">
        <v>13</v>
      </c>
      <c r="E2303" s="14"/>
      <c r="F2303" s="14"/>
    </row>
    <row r="2304" spans="1:6" ht="15.75" customHeight="1" x14ac:dyDescent="0.25">
      <c r="A2304" s="27"/>
      <c r="B2304" s="6" t="s">
        <v>7384</v>
      </c>
      <c r="C2304" s="8" t="s">
        <v>14</v>
      </c>
      <c r="D2304" s="15" t="s">
        <v>13</v>
      </c>
      <c r="E2304" s="14"/>
      <c r="F2304" s="14"/>
    </row>
    <row r="2305" spans="1:6" ht="15.75" customHeight="1" x14ac:dyDescent="0.25">
      <c r="A2305" s="27"/>
      <c r="B2305" s="6" t="s">
        <v>7337</v>
      </c>
      <c r="C2305" s="8" t="s">
        <v>14</v>
      </c>
      <c r="D2305" s="15" t="s">
        <v>13</v>
      </c>
      <c r="E2305" s="14"/>
      <c r="F2305" s="14"/>
    </row>
    <row r="2306" spans="1:6" ht="15.75" customHeight="1" x14ac:dyDescent="0.25">
      <c r="A2306" s="27"/>
      <c r="B2306" s="6" t="s">
        <v>7339</v>
      </c>
      <c r="C2306" s="8" t="s">
        <v>14</v>
      </c>
      <c r="D2306" s="15" t="s">
        <v>13</v>
      </c>
      <c r="E2306" s="14"/>
      <c r="F2306" s="14"/>
    </row>
    <row r="2307" spans="1:6" ht="15.75" customHeight="1" x14ac:dyDescent="0.25">
      <c r="A2307" s="27"/>
      <c r="B2307" s="5" t="s">
        <v>2469</v>
      </c>
      <c r="C2307" s="8" t="s">
        <v>14</v>
      </c>
      <c r="D2307" s="15" t="s">
        <v>13</v>
      </c>
      <c r="E2307" s="14"/>
      <c r="F2307" s="14"/>
    </row>
    <row r="2308" spans="1:6" ht="15.75" customHeight="1" x14ac:dyDescent="0.25">
      <c r="A2308" s="27"/>
      <c r="B2308" s="5" t="s">
        <v>2477</v>
      </c>
      <c r="C2308" s="8" t="s">
        <v>14</v>
      </c>
      <c r="D2308" s="15" t="s">
        <v>13</v>
      </c>
      <c r="E2308" s="14"/>
      <c r="F2308" s="14"/>
    </row>
    <row r="2309" spans="1:6" ht="15.75" customHeight="1" x14ac:dyDescent="0.25">
      <c r="A2309" s="27"/>
      <c r="B2309" s="5" t="s">
        <v>395</v>
      </c>
      <c r="C2309" s="8" t="s">
        <v>14</v>
      </c>
      <c r="D2309" s="15" t="s">
        <v>13</v>
      </c>
      <c r="E2309" s="14"/>
      <c r="F2309" s="14"/>
    </row>
    <row r="2310" spans="1:6" ht="15.75" customHeight="1" x14ac:dyDescent="0.25">
      <c r="A2310" s="27"/>
      <c r="B2310" s="5" t="s">
        <v>7347</v>
      </c>
      <c r="C2310" s="8" t="s">
        <v>14</v>
      </c>
      <c r="D2310" s="8" t="s">
        <v>13</v>
      </c>
      <c r="E2310" s="14"/>
      <c r="F2310" s="14"/>
    </row>
    <row r="2311" spans="1:6" ht="15.75" customHeight="1" x14ac:dyDescent="0.25">
      <c r="A2311" s="27"/>
      <c r="B2311" s="5" t="s">
        <v>7395</v>
      </c>
      <c r="C2311" s="8" t="s">
        <v>14</v>
      </c>
      <c r="D2311" s="26" t="s">
        <v>128</v>
      </c>
      <c r="E2311" s="14"/>
      <c r="F2311" s="14"/>
    </row>
    <row r="2312" spans="1:6" ht="15.75" customHeight="1" x14ac:dyDescent="0.25">
      <c r="A2312" s="27"/>
      <c r="B2312" s="19" t="s">
        <v>7350</v>
      </c>
      <c r="C2312" s="20" t="s">
        <v>14</v>
      </c>
      <c r="D2312" s="20" t="s">
        <v>13</v>
      </c>
      <c r="E2312" s="14"/>
      <c r="F2312" s="14"/>
    </row>
    <row r="2313" spans="1:6" ht="15.75" customHeight="1" x14ac:dyDescent="0.25">
      <c r="A2313" s="27"/>
      <c r="B2313" s="19" t="s">
        <v>7353</v>
      </c>
      <c r="C2313" s="20" t="s">
        <v>14</v>
      </c>
      <c r="D2313" s="20" t="s">
        <v>13</v>
      </c>
      <c r="E2313" s="14"/>
      <c r="F2313" s="14"/>
    </row>
    <row r="2314" spans="1:6" ht="15.75" customHeight="1" x14ac:dyDescent="0.25">
      <c r="A2314" s="27"/>
      <c r="B2314" s="19" t="s">
        <v>3374</v>
      </c>
      <c r="C2314" s="20" t="s">
        <v>14</v>
      </c>
      <c r="D2314" s="20" t="s">
        <v>13</v>
      </c>
      <c r="E2314" s="14"/>
      <c r="F2314" s="14"/>
    </row>
    <row r="2315" spans="1:6" ht="15.75" customHeight="1" x14ac:dyDescent="0.25">
      <c r="A2315" s="27"/>
      <c r="B2315" s="19" t="s">
        <v>7357</v>
      </c>
      <c r="C2315" s="20" t="s">
        <v>14</v>
      </c>
      <c r="D2315" s="20" t="s">
        <v>13</v>
      </c>
      <c r="E2315" s="14"/>
      <c r="F2315" s="14"/>
    </row>
    <row r="2316" spans="1:6" ht="15.75" customHeight="1" x14ac:dyDescent="0.25">
      <c r="A2316" s="27"/>
      <c r="B2316" s="19" t="s">
        <v>7401</v>
      </c>
      <c r="C2316" s="20" t="s">
        <v>14</v>
      </c>
      <c r="D2316" s="20" t="s">
        <v>13</v>
      </c>
      <c r="E2316" s="14"/>
      <c r="F2316" s="14"/>
    </row>
    <row r="2317" spans="1:6" ht="15.75" customHeight="1" x14ac:dyDescent="0.25">
      <c r="A2317" s="27"/>
      <c r="B2317" s="19" t="s">
        <v>7363</v>
      </c>
      <c r="C2317" s="20" t="s">
        <v>14</v>
      </c>
      <c r="D2317" s="20" t="s">
        <v>13</v>
      </c>
      <c r="E2317" s="14"/>
      <c r="F2317" s="14"/>
    </row>
    <row r="2318" spans="1:6" ht="15.75" customHeight="1" x14ac:dyDescent="0.25">
      <c r="A2318" s="27"/>
      <c r="B2318" s="19" t="s">
        <v>7365</v>
      </c>
      <c r="C2318" s="20" t="s">
        <v>14</v>
      </c>
      <c r="D2318" s="20" t="s">
        <v>13</v>
      </c>
      <c r="E2318" s="14"/>
      <c r="F2318" s="14"/>
    </row>
    <row r="2319" spans="1:6" ht="15.75" customHeight="1" x14ac:dyDescent="0.25">
      <c r="A2319" s="27"/>
      <c r="B2319" s="19" t="s">
        <v>7367</v>
      </c>
      <c r="C2319" s="20" t="s">
        <v>14</v>
      </c>
      <c r="D2319" s="20" t="s">
        <v>13</v>
      </c>
      <c r="E2319" s="14"/>
      <c r="F2319" s="14"/>
    </row>
    <row r="2320" spans="1:6" ht="15.75" customHeight="1" x14ac:dyDescent="0.25">
      <c r="A2320" s="27"/>
      <c r="B2320" s="19" t="s">
        <v>7369</v>
      </c>
      <c r="C2320" s="20" t="s">
        <v>14</v>
      </c>
      <c r="D2320" s="20" t="s">
        <v>13</v>
      </c>
      <c r="E2320" s="14"/>
      <c r="F2320" s="14"/>
    </row>
    <row r="2321" spans="1:6" ht="15.75" customHeight="1" x14ac:dyDescent="0.25">
      <c r="A2321" s="27"/>
      <c r="B2321" s="19" t="s">
        <v>7371</v>
      </c>
      <c r="C2321" s="20" t="s">
        <v>14</v>
      </c>
      <c r="D2321" s="20" t="s">
        <v>13</v>
      </c>
      <c r="E2321" s="14"/>
      <c r="F2321" s="14"/>
    </row>
    <row r="2322" spans="1:6" ht="15.75" customHeight="1" x14ac:dyDescent="0.25">
      <c r="A2322" s="27"/>
      <c r="B2322" s="19" t="s">
        <v>7412</v>
      </c>
      <c r="C2322" s="20" t="s">
        <v>14</v>
      </c>
      <c r="D2322" s="20" t="s">
        <v>13</v>
      </c>
      <c r="E2322" s="14"/>
      <c r="F2322" s="14"/>
    </row>
    <row r="2323" spans="1:6" ht="15.75" customHeight="1" x14ac:dyDescent="0.25">
      <c r="A2323" s="27"/>
      <c r="B2323" s="19" t="s">
        <v>7414</v>
      </c>
      <c r="C2323" s="20" t="s">
        <v>14</v>
      </c>
      <c r="D2323" s="20" t="s">
        <v>128</v>
      </c>
      <c r="E2323" s="14"/>
      <c r="F2323" s="14"/>
    </row>
    <row r="2324" spans="1:6" ht="15.75" customHeight="1" x14ac:dyDescent="0.25">
      <c r="A2324" s="27"/>
      <c r="B2324" s="19" t="s">
        <v>7373</v>
      </c>
      <c r="C2324" s="20" t="s">
        <v>14</v>
      </c>
      <c r="D2324" s="20" t="s">
        <v>13</v>
      </c>
      <c r="E2324" s="14"/>
      <c r="F2324" s="14"/>
    </row>
    <row r="2325" spans="1:6" ht="15.75" customHeight="1" x14ac:dyDescent="0.25">
      <c r="A2325" s="27"/>
      <c r="B2325" s="6" t="s">
        <v>7376</v>
      </c>
      <c r="C2325" s="8" t="s">
        <v>14</v>
      </c>
      <c r="D2325" s="15" t="s">
        <v>13</v>
      </c>
      <c r="E2325" s="14"/>
      <c r="F2325" s="14"/>
    </row>
    <row r="2326" spans="1:6" ht="15.75" customHeight="1" x14ac:dyDescent="0.25">
      <c r="A2326" s="27"/>
      <c r="B2326" s="19" t="s">
        <v>8568</v>
      </c>
      <c r="C2326" s="20" t="s">
        <v>14</v>
      </c>
      <c r="D2326" s="20" t="s">
        <v>128</v>
      </c>
      <c r="E2326" s="14"/>
      <c r="F2326" s="14"/>
    </row>
    <row r="2327" spans="1:6" ht="15.75" customHeight="1" x14ac:dyDescent="0.25">
      <c r="A2327" s="27"/>
      <c r="B2327" s="19" t="s">
        <v>7378</v>
      </c>
      <c r="C2327" s="20" t="s">
        <v>14</v>
      </c>
      <c r="D2327" s="20" t="s">
        <v>13</v>
      </c>
      <c r="E2327" s="14"/>
      <c r="F2327" s="14"/>
    </row>
    <row r="2328" spans="1:6" ht="15.75" customHeight="1" x14ac:dyDescent="0.25">
      <c r="A2328" s="27"/>
      <c r="B2328" s="5" t="s">
        <v>7380</v>
      </c>
      <c r="C2328" s="15" t="s">
        <v>14</v>
      </c>
      <c r="D2328" s="15" t="s">
        <v>13</v>
      </c>
      <c r="E2328" s="14"/>
      <c r="F2328" s="14"/>
    </row>
    <row r="2329" spans="1:6" ht="15.75" customHeight="1" x14ac:dyDescent="0.25">
      <c r="A2329" s="27"/>
      <c r="B2329" s="5" t="s">
        <v>7381</v>
      </c>
      <c r="C2329" s="15" t="s">
        <v>14</v>
      </c>
      <c r="D2329" s="15" t="s">
        <v>13</v>
      </c>
      <c r="E2329" s="14"/>
      <c r="F2329" s="14"/>
    </row>
    <row r="2330" spans="1:6" ht="15.75" customHeight="1" x14ac:dyDescent="0.25">
      <c r="A2330" s="27"/>
      <c r="B2330" s="5" t="s">
        <v>7080</v>
      </c>
      <c r="C2330" s="15" t="s">
        <v>14</v>
      </c>
      <c r="D2330" s="15" t="s">
        <v>13</v>
      </c>
      <c r="E2330" s="14"/>
      <c r="F2330" s="14"/>
    </row>
    <row r="2331" spans="1:6" ht="15.75" customHeight="1" x14ac:dyDescent="0.25">
      <c r="A2331" s="27"/>
      <c r="B2331" s="5" t="s">
        <v>7421</v>
      </c>
      <c r="C2331" s="15" t="s">
        <v>14</v>
      </c>
      <c r="D2331" s="15" t="s">
        <v>128</v>
      </c>
      <c r="E2331" s="14"/>
      <c r="F2331" s="14"/>
    </row>
    <row r="2332" spans="1:6" ht="15.75" customHeight="1" x14ac:dyDescent="0.25">
      <c r="A2332" s="27"/>
      <c r="B2332" s="6" t="s">
        <v>7423</v>
      </c>
      <c r="C2332" s="15" t="s">
        <v>14</v>
      </c>
      <c r="D2332" s="15" t="s">
        <v>13</v>
      </c>
      <c r="E2332" s="14"/>
      <c r="F2332" s="14"/>
    </row>
    <row r="2333" spans="1:6" ht="15.75" customHeight="1" x14ac:dyDescent="0.25">
      <c r="A2333" s="27"/>
      <c r="B2333" s="5" t="s">
        <v>7426</v>
      </c>
      <c r="C2333" s="15" t="s">
        <v>14</v>
      </c>
      <c r="D2333" s="15" t="s">
        <v>128</v>
      </c>
      <c r="E2333" s="14"/>
      <c r="F2333" s="14"/>
    </row>
    <row r="2334" spans="1:6" ht="15.75" customHeight="1" x14ac:dyDescent="0.25">
      <c r="A2334" s="27"/>
      <c r="B2334" s="6" t="s">
        <v>7428</v>
      </c>
      <c r="C2334" s="15" t="s">
        <v>14</v>
      </c>
      <c r="D2334" s="15" t="s">
        <v>13</v>
      </c>
      <c r="E2334" s="14"/>
      <c r="F2334" s="14"/>
    </row>
    <row r="2335" spans="1:6" ht="15.75" customHeight="1" x14ac:dyDescent="0.25">
      <c r="A2335" s="27"/>
      <c r="B2335" s="5" t="s">
        <v>7386</v>
      </c>
      <c r="C2335" s="15" t="s">
        <v>14</v>
      </c>
      <c r="D2335" s="15" t="s">
        <v>13</v>
      </c>
      <c r="E2335" s="14"/>
      <c r="F2335" s="14"/>
    </row>
    <row r="2336" spans="1:6" ht="15.75" customHeight="1" x14ac:dyDescent="0.25">
      <c r="A2336" s="27"/>
      <c r="B2336" s="5" t="s">
        <v>7048</v>
      </c>
      <c r="C2336" s="15" t="s">
        <v>14</v>
      </c>
      <c r="D2336" s="15" t="s">
        <v>13</v>
      </c>
      <c r="E2336" s="14"/>
      <c r="F2336" s="14"/>
    </row>
    <row r="2337" spans="1:6" ht="15.75" customHeight="1" x14ac:dyDescent="0.25">
      <c r="A2337" s="27"/>
      <c r="B2337" s="5" t="s">
        <v>7053</v>
      </c>
      <c r="C2337" s="15" t="s">
        <v>14</v>
      </c>
      <c r="D2337" s="15" t="s">
        <v>13</v>
      </c>
      <c r="E2337" s="14"/>
      <c r="F2337" s="14"/>
    </row>
    <row r="2338" spans="1:6" ht="15.75" customHeight="1" x14ac:dyDescent="0.25">
      <c r="A2338" s="27"/>
      <c r="B2338" s="5" t="s">
        <v>7389</v>
      </c>
      <c r="C2338" s="15" t="s">
        <v>14</v>
      </c>
      <c r="D2338" s="15" t="s">
        <v>13</v>
      </c>
      <c r="E2338" s="14"/>
      <c r="F2338" s="14"/>
    </row>
    <row r="2339" spans="1:6" ht="15.75" customHeight="1" x14ac:dyDescent="0.25">
      <c r="A2339" s="27"/>
      <c r="B2339" s="6" t="s">
        <v>7392</v>
      </c>
      <c r="C2339" s="15" t="s">
        <v>14</v>
      </c>
      <c r="D2339" s="15" t="s">
        <v>13</v>
      </c>
      <c r="E2339" s="14"/>
      <c r="F2339" s="14"/>
    </row>
    <row r="2340" spans="1:6" ht="15.75" customHeight="1" x14ac:dyDescent="0.25">
      <c r="A2340" s="27"/>
      <c r="B2340" s="5" t="s">
        <v>7064</v>
      </c>
      <c r="C2340" s="15" t="s">
        <v>14</v>
      </c>
      <c r="D2340" s="15" t="s">
        <v>13</v>
      </c>
      <c r="E2340" s="14"/>
      <c r="F2340" s="14"/>
    </row>
    <row r="2341" spans="1:6" ht="15.75" customHeight="1" x14ac:dyDescent="0.25">
      <c r="A2341" s="27"/>
      <c r="B2341" s="5" t="s">
        <v>7068</v>
      </c>
      <c r="C2341" s="15" t="s">
        <v>14</v>
      </c>
      <c r="D2341" s="15" t="s">
        <v>13</v>
      </c>
      <c r="E2341" s="14"/>
      <c r="F2341" s="14"/>
    </row>
    <row r="2342" spans="1:6" ht="15.75" customHeight="1" x14ac:dyDescent="0.25">
      <c r="A2342" s="27"/>
      <c r="B2342" s="5" t="s">
        <v>7070</v>
      </c>
      <c r="C2342" s="15" t="s">
        <v>14</v>
      </c>
      <c r="D2342" s="15" t="s">
        <v>13</v>
      </c>
      <c r="E2342" s="14"/>
      <c r="F2342" s="14"/>
    </row>
    <row r="2343" spans="1:6" ht="15.75" customHeight="1" x14ac:dyDescent="0.25">
      <c r="A2343" s="27"/>
      <c r="B2343" s="5" t="s">
        <v>7398</v>
      </c>
      <c r="C2343" s="15" t="s">
        <v>14</v>
      </c>
      <c r="D2343" s="15" t="s">
        <v>13</v>
      </c>
      <c r="E2343" s="14"/>
      <c r="F2343" s="14"/>
    </row>
    <row r="2344" spans="1:6" ht="15.75" customHeight="1" x14ac:dyDescent="0.25">
      <c r="A2344" s="27"/>
      <c r="B2344" s="5" t="s">
        <v>7399</v>
      </c>
      <c r="C2344" s="15" t="s">
        <v>14</v>
      </c>
      <c r="D2344" s="15" t="s">
        <v>13</v>
      </c>
      <c r="E2344" s="14"/>
      <c r="F2344" s="14"/>
    </row>
    <row r="2345" spans="1:6" ht="15.75" customHeight="1" x14ac:dyDescent="0.25">
      <c r="A2345" s="27"/>
      <c r="B2345" s="5" t="s">
        <v>6774</v>
      </c>
      <c r="C2345" s="15" t="s">
        <v>14</v>
      </c>
      <c r="D2345" s="15" t="s">
        <v>13</v>
      </c>
      <c r="E2345" s="14"/>
      <c r="F2345" s="14"/>
    </row>
    <row r="2346" spans="1:6" ht="15.75" customHeight="1" x14ac:dyDescent="0.25">
      <c r="A2346" s="27"/>
      <c r="B2346" s="5" t="s">
        <v>7085</v>
      </c>
      <c r="C2346" s="15" t="s">
        <v>14</v>
      </c>
      <c r="D2346" s="15" t="s">
        <v>13</v>
      </c>
      <c r="E2346" s="14"/>
      <c r="F2346" s="14"/>
    </row>
    <row r="2347" spans="1:6" ht="15.75" customHeight="1" x14ac:dyDescent="0.25">
      <c r="A2347" s="27"/>
      <c r="B2347" s="6" t="s">
        <v>7403</v>
      </c>
      <c r="C2347" s="15" t="s">
        <v>14</v>
      </c>
      <c r="D2347" s="15" t="s">
        <v>13</v>
      </c>
      <c r="E2347" s="14"/>
      <c r="F2347" s="14"/>
    </row>
    <row r="2348" spans="1:6" ht="15.75" customHeight="1" x14ac:dyDescent="0.25">
      <c r="A2348" s="27"/>
      <c r="B2348" s="6" t="s">
        <v>7405</v>
      </c>
      <c r="C2348" s="15" t="s">
        <v>14</v>
      </c>
      <c r="D2348" s="15" t="s">
        <v>13</v>
      </c>
      <c r="E2348" s="14"/>
      <c r="F2348" s="14"/>
    </row>
    <row r="2349" spans="1:6" ht="15.75" customHeight="1" x14ac:dyDescent="0.25">
      <c r="A2349" s="27"/>
      <c r="B2349" s="6" t="s">
        <v>7407</v>
      </c>
      <c r="C2349" s="15" t="s">
        <v>14</v>
      </c>
      <c r="D2349" s="15" t="s">
        <v>13</v>
      </c>
      <c r="E2349" s="14"/>
      <c r="F2349" s="14"/>
    </row>
    <row r="2350" spans="1:6" ht="15.75" customHeight="1" x14ac:dyDescent="0.25">
      <c r="A2350" s="27"/>
      <c r="B2350" s="5" t="s">
        <v>7409</v>
      </c>
      <c r="C2350" s="15" t="s">
        <v>14</v>
      </c>
      <c r="D2350" s="15" t="s">
        <v>13</v>
      </c>
      <c r="E2350" s="14"/>
      <c r="F2350" s="14"/>
    </row>
    <row r="2351" spans="1:6" ht="15.75" customHeight="1" x14ac:dyDescent="0.25">
      <c r="A2351" s="27"/>
      <c r="B2351" s="6" t="s">
        <v>7444</v>
      </c>
      <c r="C2351" s="15" t="s">
        <v>14</v>
      </c>
      <c r="D2351" s="15" t="s">
        <v>13</v>
      </c>
      <c r="E2351" s="14"/>
      <c r="F2351" s="14"/>
    </row>
    <row r="2352" spans="1:6" ht="15.75" customHeight="1" x14ac:dyDescent="0.25">
      <c r="A2352" s="27"/>
      <c r="B2352" s="5" t="s">
        <v>7103</v>
      </c>
      <c r="C2352" s="15" t="s">
        <v>14</v>
      </c>
      <c r="D2352" s="15" t="s">
        <v>13</v>
      </c>
      <c r="E2352" s="14"/>
      <c r="F2352" s="14"/>
    </row>
    <row r="2353" spans="1:6" ht="15.75" customHeight="1" x14ac:dyDescent="0.25">
      <c r="A2353" s="27"/>
      <c r="B2353" s="5" t="s">
        <v>7105</v>
      </c>
      <c r="C2353" s="15" t="s">
        <v>14</v>
      </c>
      <c r="D2353" s="15" t="s">
        <v>13</v>
      </c>
      <c r="E2353" s="14"/>
      <c r="F2353" s="14"/>
    </row>
    <row r="2354" spans="1:6" ht="15.75" customHeight="1" x14ac:dyDescent="0.25">
      <c r="A2354" s="27"/>
      <c r="B2354" s="5" t="s">
        <v>7445</v>
      </c>
      <c r="C2354" s="15" t="s">
        <v>14</v>
      </c>
      <c r="D2354" s="15" t="s">
        <v>128</v>
      </c>
      <c r="E2354" s="14"/>
      <c r="F2354" s="14"/>
    </row>
    <row r="2355" spans="1:6" ht="15.75" customHeight="1" x14ac:dyDescent="0.25">
      <c r="A2355" s="27"/>
      <c r="B2355" s="6" t="s">
        <v>7447</v>
      </c>
      <c r="C2355" s="15" t="s">
        <v>14</v>
      </c>
      <c r="D2355" s="15" t="s">
        <v>128</v>
      </c>
      <c r="E2355" s="14"/>
      <c r="F2355" s="14"/>
    </row>
    <row r="2356" spans="1:6" ht="15.75" customHeight="1" x14ac:dyDescent="0.25">
      <c r="A2356" s="27"/>
      <c r="B2356" s="5" t="s">
        <v>8573</v>
      </c>
      <c r="C2356" s="15" t="s">
        <v>14</v>
      </c>
      <c r="D2356" s="15" t="s">
        <v>128</v>
      </c>
      <c r="E2356" s="14"/>
      <c r="F2356" s="14"/>
    </row>
    <row r="2357" spans="1:6" ht="15.75" customHeight="1" x14ac:dyDescent="0.25">
      <c r="A2357" s="27"/>
      <c r="B2357" s="6" t="s">
        <v>7451</v>
      </c>
      <c r="C2357" s="15" t="s">
        <v>14</v>
      </c>
      <c r="D2357" s="15" t="s">
        <v>13</v>
      </c>
      <c r="E2357" s="14"/>
      <c r="F2357" s="14"/>
    </row>
    <row r="2358" spans="1:6" ht="15.75" customHeight="1" x14ac:dyDescent="0.25">
      <c r="A2358" s="27"/>
      <c r="B2358" s="6" t="s">
        <v>7420</v>
      </c>
      <c r="C2358" s="15" t="s">
        <v>14</v>
      </c>
      <c r="D2358" s="15" t="s">
        <v>13</v>
      </c>
      <c r="E2358" s="14"/>
      <c r="F2358" s="14"/>
    </row>
    <row r="2359" spans="1:6" ht="15.75" customHeight="1" x14ac:dyDescent="0.25">
      <c r="A2359" s="27"/>
      <c r="B2359" s="5" t="s">
        <v>2153</v>
      </c>
      <c r="C2359" s="15" t="s">
        <v>14</v>
      </c>
      <c r="D2359" s="8" t="s">
        <v>13</v>
      </c>
      <c r="E2359" s="14"/>
      <c r="F2359" s="14"/>
    </row>
    <row r="2360" spans="1:6" ht="15.75" customHeight="1" x14ac:dyDescent="0.25">
      <c r="A2360" s="27"/>
      <c r="B2360" s="6" t="s">
        <v>7457</v>
      </c>
      <c r="C2360" s="15" t="s">
        <v>14</v>
      </c>
      <c r="D2360" s="15" t="s">
        <v>128</v>
      </c>
      <c r="E2360" s="14"/>
      <c r="F2360" s="14"/>
    </row>
    <row r="2361" spans="1:6" ht="15.75" customHeight="1" x14ac:dyDescent="0.25">
      <c r="A2361" s="27"/>
      <c r="B2361" s="6" t="s">
        <v>7422</v>
      </c>
      <c r="C2361" s="15" t="s">
        <v>14</v>
      </c>
      <c r="D2361" s="15" t="s">
        <v>13</v>
      </c>
      <c r="E2361" s="14"/>
      <c r="F2361" s="14"/>
    </row>
    <row r="2362" spans="1:6" ht="15.75" customHeight="1" x14ac:dyDescent="0.25">
      <c r="A2362" s="27"/>
      <c r="B2362" s="6" t="s">
        <v>7425</v>
      </c>
      <c r="C2362" s="15" t="s">
        <v>14</v>
      </c>
      <c r="D2362" s="15" t="s">
        <v>13</v>
      </c>
      <c r="E2362" s="14"/>
      <c r="F2362" s="14"/>
    </row>
    <row r="2363" spans="1:6" ht="15.75" customHeight="1" x14ac:dyDescent="0.25">
      <c r="A2363" s="27"/>
      <c r="B2363" s="5" t="s">
        <v>7121</v>
      </c>
      <c r="C2363" s="15" t="s">
        <v>14</v>
      </c>
      <c r="D2363" s="15" t="s">
        <v>13</v>
      </c>
      <c r="E2363" s="14"/>
      <c r="F2363" s="14"/>
    </row>
    <row r="2364" spans="1:6" ht="15.75" customHeight="1" x14ac:dyDescent="0.25">
      <c r="A2364" s="27"/>
      <c r="B2364" s="5" t="s">
        <v>7123</v>
      </c>
      <c r="C2364" s="15" t="s">
        <v>14</v>
      </c>
      <c r="D2364" s="15" t="s">
        <v>13</v>
      </c>
      <c r="E2364" s="14"/>
      <c r="F2364" s="14"/>
    </row>
    <row r="2365" spans="1:6" ht="15.75" customHeight="1" x14ac:dyDescent="0.25">
      <c r="A2365" s="27"/>
      <c r="B2365" s="6" t="s">
        <v>7430</v>
      </c>
      <c r="C2365" s="15" t="s">
        <v>14</v>
      </c>
      <c r="D2365" s="15" t="s">
        <v>13</v>
      </c>
      <c r="E2365" s="14"/>
      <c r="F2365" s="14"/>
    </row>
    <row r="2366" spans="1:6" ht="15.75" customHeight="1" x14ac:dyDescent="0.25">
      <c r="A2366" s="27"/>
      <c r="B2366" s="5" t="s">
        <v>7464</v>
      </c>
      <c r="C2366" s="15" t="s">
        <v>14</v>
      </c>
      <c r="D2366" s="15" t="s">
        <v>128</v>
      </c>
      <c r="E2366" s="14"/>
      <c r="F2366" s="14"/>
    </row>
    <row r="2367" spans="1:6" ht="15.75" customHeight="1" x14ac:dyDescent="0.25">
      <c r="A2367" s="27"/>
      <c r="B2367" s="5" t="s">
        <v>7467</v>
      </c>
      <c r="C2367" s="15" t="s">
        <v>14</v>
      </c>
      <c r="D2367" s="15" t="s">
        <v>128</v>
      </c>
      <c r="E2367" s="14"/>
      <c r="F2367" s="14"/>
    </row>
    <row r="2368" spans="1:6" ht="15.75" customHeight="1" x14ac:dyDescent="0.25">
      <c r="A2368" s="27"/>
      <c r="B2368" s="5" t="s">
        <v>7131</v>
      </c>
      <c r="C2368" s="15" t="s">
        <v>14</v>
      </c>
      <c r="D2368" s="15" t="s">
        <v>128</v>
      </c>
      <c r="E2368" s="14"/>
      <c r="F2368" s="14"/>
    </row>
    <row r="2369" spans="1:6" ht="15.75" customHeight="1" x14ac:dyDescent="0.25">
      <c r="A2369" s="27"/>
      <c r="B2369" s="6" t="s">
        <v>7468</v>
      </c>
      <c r="C2369" s="15" t="s">
        <v>14</v>
      </c>
      <c r="D2369" s="15" t="s">
        <v>128</v>
      </c>
      <c r="E2369" s="14"/>
      <c r="F2369" s="14"/>
    </row>
    <row r="2370" spans="1:6" ht="15.75" customHeight="1" x14ac:dyDescent="0.25">
      <c r="A2370" s="27"/>
      <c r="B2370" s="5" t="s">
        <v>7133</v>
      </c>
      <c r="C2370" s="15" t="s">
        <v>14</v>
      </c>
      <c r="D2370" s="15" t="s">
        <v>13</v>
      </c>
      <c r="E2370" s="14"/>
      <c r="F2370" s="14"/>
    </row>
    <row r="2371" spans="1:6" ht="15.75" customHeight="1" x14ac:dyDescent="0.25">
      <c r="A2371" s="27"/>
      <c r="B2371" s="6" t="s">
        <v>7469</v>
      </c>
      <c r="C2371" s="15" t="s">
        <v>14</v>
      </c>
      <c r="D2371" s="15" t="s">
        <v>13</v>
      </c>
      <c r="E2371" s="14"/>
      <c r="F2371" s="14"/>
    </row>
    <row r="2372" spans="1:6" ht="15.75" customHeight="1" x14ac:dyDescent="0.25">
      <c r="A2372" s="27"/>
      <c r="B2372" s="6" t="s">
        <v>7383</v>
      </c>
      <c r="C2372" s="15" t="s">
        <v>14</v>
      </c>
      <c r="D2372" s="15" t="s">
        <v>13</v>
      </c>
      <c r="E2372" s="14"/>
      <c r="F2372" s="14"/>
    </row>
    <row r="2373" spans="1:6" ht="15.75" customHeight="1" x14ac:dyDescent="0.25">
      <c r="A2373" s="27"/>
      <c r="B2373" s="6" t="s">
        <v>7435</v>
      </c>
      <c r="C2373" s="15" t="s">
        <v>14</v>
      </c>
      <c r="D2373" s="15" t="s">
        <v>13</v>
      </c>
      <c r="E2373" s="14"/>
      <c r="F2373" s="14"/>
    </row>
    <row r="2374" spans="1:6" ht="15.75" customHeight="1" x14ac:dyDescent="0.25">
      <c r="A2374" s="27"/>
      <c r="B2374" s="6" t="s">
        <v>7436</v>
      </c>
      <c r="C2374" s="15" t="s">
        <v>14</v>
      </c>
      <c r="D2374" s="15" t="s">
        <v>13</v>
      </c>
      <c r="E2374" s="14"/>
      <c r="F2374" s="14"/>
    </row>
    <row r="2375" spans="1:6" ht="15.75" customHeight="1" x14ac:dyDescent="0.25">
      <c r="A2375" s="27"/>
      <c r="B2375" s="6" t="s">
        <v>7439</v>
      </c>
      <c r="C2375" s="15" t="s">
        <v>14</v>
      </c>
      <c r="D2375" s="15" t="s">
        <v>13</v>
      </c>
      <c r="E2375" s="14"/>
      <c r="F2375" s="14"/>
    </row>
    <row r="2376" spans="1:6" ht="15.75" customHeight="1" x14ac:dyDescent="0.25">
      <c r="A2376" s="27"/>
      <c r="B2376" s="5" t="s">
        <v>7476</v>
      </c>
      <c r="C2376" s="15" t="s">
        <v>14</v>
      </c>
      <c r="D2376" s="15" t="s">
        <v>128</v>
      </c>
      <c r="E2376" s="14"/>
      <c r="F2376" s="14"/>
    </row>
    <row r="2377" spans="1:6" ht="15.75" customHeight="1" x14ac:dyDescent="0.25">
      <c r="A2377" s="27"/>
      <c r="B2377" s="6" t="s">
        <v>3178</v>
      </c>
      <c r="C2377" s="15" t="s">
        <v>14</v>
      </c>
      <c r="D2377" s="15" t="s">
        <v>13</v>
      </c>
      <c r="E2377" s="14"/>
      <c r="F2377" s="14"/>
    </row>
    <row r="2378" spans="1:6" ht="15.75" customHeight="1" x14ac:dyDescent="0.25">
      <c r="A2378" s="27"/>
      <c r="B2378" s="5" t="s">
        <v>7443</v>
      </c>
      <c r="C2378" s="15" t="s">
        <v>14</v>
      </c>
      <c r="D2378" s="15" t="s">
        <v>13</v>
      </c>
      <c r="E2378" s="14"/>
      <c r="F2378" s="14"/>
    </row>
    <row r="2379" spans="1:6" ht="15.75" customHeight="1" x14ac:dyDescent="0.25">
      <c r="A2379" s="27"/>
      <c r="B2379" s="5" t="s">
        <v>7150</v>
      </c>
      <c r="C2379" s="15" t="s">
        <v>14</v>
      </c>
      <c r="D2379" s="15" t="s">
        <v>13</v>
      </c>
      <c r="E2379" s="14"/>
      <c r="F2379" s="14"/>
    </row>
    <row r="2380" spans="1:6" ht="15.75" customHeight="1" x14ac:dyDescent="0.25">
      <c r="A2380" s="27"/>
      <c r="B2380" s="5" t="s">
        <v>7480</v>
      </c>
      <c r="C2380" s="15" t="s">
        <v>14</v>
      </c>
      <c r="D2380" s="15" t="s">
        <v>128</v>
      </c>
      <c r="E2380" s="14"/>
      <c r="F2380" s="14"/>
    </row>
    <row r="2381" spans="1:6" ht="15.75" customHeight="1" x14ac:dyDescent="0.25">
      <c r="A2381" s="27"/>
      <c r="B2381" s="6" t="s">
        <v>7483</v>
      </c>
      <c r="C2381" s="15" t="s">
        <v>14</v>
      </c>
      <c r="D2381" s="15" t="s">
        <v>128</v>
      </c>
      <c r="E2381" s="14"/>
      <c r="F2381" s="14"/>
    </row>
    <row r="2382" spans="1:6" ht="15.75" customHeight="1" x14ac:dyDescent="0.25">
      <c r="A2382" s="27"/>
      <c r="B2382" s="5" t="s">
        <v>6628</v>
      </c>
      <c r="C2382" s="15" t="s">
        <v>14</v>
      </c>
      <c r="D2382" s="15" t="s">
        <v>13</v>
      </c>
      <c r="E2382" s="14"/>
      <c r="F2382" s="14"/>
    </row>
    <row r="2383" spans="1:6" ht="15.75" customHeight="1" x14ac:dyDescent="0.25">
      <c r="A2383" s="27"/>
      <c r="B2383" s="6" t="s">
        <v>7485</v>
      </c>
      <c r="C2383" s="15" t="s">
        <v>14</v>
      </c>
      <c r="D2383" s="15" t="s">
        <v>128</v>
      </c>
      <c r="E2383" s="14"/>
      <c r="F2383" s="14"/>
    </row>
    <row r="2384" spans="1:6" ht="15.75" customHeight="1" x14ac:dyDescent="0.25">
      <c r="A2384" s="27"/>
      <c r="B2384" s="5" t="s">
        <v>6637</v>
      </c>
      <c r="C2384" s="15" t="s">
        <v>14</v>
      </c>
      <c r="D2384" s="15" t="s">
        <v>13</v>
      </c>
      <c r="E2384" s="14"/>
      <c r="F2384" s="14"/>
    </row>
    <row r="2385" spans="1:6" ht="15.75" customHeight="1" x14ac:dyDescent="0.25">
      <c r="A2385" s="27"/>
      <c r="B2385" s="6" t="s">
        <v>4010</v>
      </c>
      <c r="C2385" s="15" t="s">
        <v>14</v>
      </c>
      <c r="D2385" s="15" t="s">
        <v>13</v>
      </c>
      <c r="E2385" s="14"/>
      <c r="F2385" s="14"/>
    </row>
    <row r="2386" spans="1:6" ht="15.75" customHeight="1" x14ac:dyDescent="0.25">
      <c r="A2386" s="27"/>
      <c r="B2386" s="6" t="s">
        <v>13395</v>
      </c>
      <c r="C2386" s="15" t="s">
        <v>14</v>
      </c>
      <c r="D2386" s="15" t="s">
        <v>13</v>
      </c>
      <c r="E2386" s="14"/>
      <c r="F2386" s="14"/>
    </row>
    <row r="2387" spans="1:6" ht="15.75" customHeight="1" x14ac:dyDescent="0.25">
      <c r="A2387" s="27"/>
      <c r="B2387" s="6" t="s">
        <v>7492</v>
      </c>
      <c r="C2387" s="15" t="s">
        <v>14</v>
      </c>
      <c r="D2387" s="15" t="s">
        <v>128</v>
      </c>
      <c r="E2387" s="14"/>
      <c r="F2387" s="14"/>
    </row>
    <row r="2388" spans="1:6" ht="15.75" customHeight="1" x14ac:dyDescent="0.25">
      <c r="A2388" s="27"/>
      <c r="B2388" s="6" t="s">
        <v>7453</v>
      </c>
      <c r="C2388" s="15" t="s">
        <v>14</v>
      </c>
      <c r="D2388" s="15" t="s">
        <v>13</v>
      </c>
      <c r="E2388" s="14"/>
      <c r="F2388" s="14"/>
    </row>
    <row r="2389" spans="1:6" ht="15.75" customHeight="1" x14ac:dyDescent="0.25">
      <c r="A2389" s="27"/>
      <c r="B2389" s="6" t="s">
        <v>7454</v>
      </c>
      <c r="C2389" s="15" t="s">
        <v>14</v>
      </c>
      <c r="D2389" s="15" t="s">
        <v>13</v>
      </c>
      <c r="E2389" s="14"/>
      <c r="F2389" s="14"/>
    </row>
    <row r="2390" spans="1:6" ht="15.75" customHeight="1" x14ac:dyDescent="0.25">
      <c r="A2390" s="27"/>
      <c r="B2390" s="5" t="s">
        <v>7456</v>
      </c>
      <c r="C2390" s="15" t="s">
        <v>14</v>
      </c>
      <c r="D2390" s="15" t="s">
        <v>13</v>
      </c>
      <c r="E2390" s="14"/>
      <c r="F2390" s="14"/>
    </row>
    <row r="2391" spans="1:6" ht="15.75" customHeight="1" x14ac:dyDescent="0.25">
      <c r="A2391" s="27"/>
      <c r="B2391" s="6" t="s">
        <v>7460</v>
      </c>
      <c r="C2391" s="15" t="s">
        <v>14</v>
      </c>
      <c r="D2391" s="15" t="s">
        <v>13</v>
      </c>
      <c r="E2391" s="14"/>
      <c r="F2391" s="14"/>
    </row>
    <row r="2392" spans="1:6" ht="15.75" customHeight="1" x14ac:dyDescent="0.25">
      <c r="A2392" s="27"/>
      <c r="B2392" s="6" t="s">
        <v>8584</v>
      </c>
      <c r="C2392" s="15" t="s">
        <v>14</v>
      </c>
      <c r="D2392" s="15" t="s">
        <v>128</v>
      </c>
      <c r="E2392" s="14"/>
      <c r="F2392" s="14"/>
    </row>
    <row r="2393" spans="1:6" ht="15.75" customHeight="1" x14ac:dyDescent="0.25">
      <c r="A2393" s="27"/>
      <c r="B2393" s="6" t="s">
        <v>7462</v>
      </c>
      <c r="C2393" s="15" t="s">
        <v>14</v>
      </c>
      <c r="D2393" s="15" t="s">
        <v>13</v>
      </c>
      <c r="E2393" s="14"/>
      <c r="F2393" s="14"/>
    </row>
    <row r="2394" spans="1:6" ht="15.75" customHeight="1" x14ac:dyDescent="0.25">
      <c r="A2394" s="27"/>
      <c r="B2394" s="5" t="s">
        <v>6679</v>
      </c>
      <c r="C2394" s="15" t="s">
        <v>14</v>
      </c>
      <c r="D2394" s="15" t="s">
        <v>13</v>
      </c>
      <c r="E2394" s="14"/>
      <c r="F2394" s="14"/>
    </row>
    <row r="2395" spans="1:6" ht="15.75" customHeight="1" x14ac:dyDescent="0.25">
      <c r="A2395" s="27"/>
      <c r="B2395" s="5" t="s">
        <v>7501</v>
      </c>
      <c r="C2395" s="15" t="s">
        <v>14</v>
      </c>
      <c r="D2395" s="15" t="s">
        <v>13</v>
      </c>
      <c r="E2395" s="14"/>
      <c r="F2395" s="14"/>
    </row>
    <row r="2396" spans="1:6" ht="15.75" customHeight="1" x14ac:dyDescent="0.25">
      <c r="A2396" s="27"/>
      <c r="B2396" s="5" t="s">
        <v>6762</v>
      </c>
      <c r="C2396" s="15" t="s">
        <v>14</v>
      </c>
      <c r="D2396" s="15" t="s">
        <v>13</v>
      </c>
      <c r="E2396" s="14"/>
      <c r="F2396" s="14"/>
    </row>
    <row r="2397" spans="1:6" ht="15.75" customHeight="1" x14ac:dyDescent="0.25">
      <c r="A2397" s="27"/>
      <c r="B2397" s="6" t="s">
        <v>7504</v>
      </c>
      <c r="C2397" s="15" t="s">
        <v>14</v>
      </c>
      <c r="D2397" s="15" t="s">
        <v>128</v>
      </c>
      <c r="E2397" s="14"/>
      <c r="F2397" s="14"/>
    </row>
    <row r="2398" spans="1:6" ht="15.75" customHeight="1" x14ac:dyDescent="0.25">
      <c r="A2398" s="27"/>
      <c r="B2398" s="5" t="s">
        <v>7466</v>
      </c>
      <c r="C2398" s="15" t="s">
        <v>14</v>
      </c>
      <c r="D2398" s="15" t="s">
        <v>13</v>
      </c>
      <c r="E2398" s="14"/>
      <c r="F2398" s="14"/>
    </row>
    <row r="2399" spans="1:6" ht="15.75" customHeight="1" x14ac:dyDescent="0.25">
      <c r="A2399" s="27"/>
      <c r="B2399" s="6" t="s">
        <v>3182</v>
      </c>
      <c r="C2399" s="15" t="s">
        <v>14</v>
      </c>
      <c r="D2399" s="15" t="s">
        <v>13</v>
      </c>
      <c r="E2399" s="14"/>
      <c r="F2399" s="14"/>
    </row>
    <row r="2400" spans="1:6" ht="15.75" customHeight="1" x14ac:dyDescent="0.25">
      <c r="A2400" s="27"/>
      <c r="B2400" s="5" t="s">
        <v>4014</v>
      </c>
      <c r="C2400" s="15" t="s">
        <v>14</v>
      </c>
      <c r="D2400" s="15" t="s">
        <v>128</v>
      </c>
      <c r="E2400" s="14"/>
      <c r="F2400" s="14"/>
    </row>
    <row r="2401" spans="1:6" ht="15.75" customHeight="1" x14ac:dyDescent="0.25">
      <c r="A2401" s="27"/>
      <c r="B2401" s="6" t="s">
        <v>4016</v>
      </c>
      <c r="C2401" s="15" t="s">
        <v>14</v>
      </c>
      <c r="D2401" s="15" t="s">
        <v>13</v>
      </c>
      <c r="E2401" s="14"/>
      <c r="F2401" s="14"/>
    </row>
    <row r="2402" spans="1:6" ht="15.75" customHeight="1" x14ac:dyDescent="0.25">
      <c r="A2402" s="27"/>
      <c r="B2402" s="6" t="s">
        <v>3185</v>
      </c>
      <c r="C2402" s="15" t="s">
        <v>14</v>
      </c>
      <c r="D2402" s="15" t="s">
        <v>13</v>
      </c>
      <c r="E2402" s="14"/>
      <c r="F2402" s="14"/>
    </row>
    <row r="2403" spans="1:6" ht="15.75" customHeight="1" x14ac:dyDescent="0.25">
      <c r="A2403" s="27"/>
      <c r="B2403" s="5" t="s">
        <v>6706</v>
      </c>
      <c r="C2403" s="15" t="s">
        <v>14</v>
      </c>
      <c r="D2403" s="15" t="s">
        <v>13</v>
      </c>
      <c r="E2403" s="14"/>
      <c r="F2403" s="14"/>
    </row>
    <row r="2404" spans="1:6" ht="15.75" customHeight="1" x14ac:dyDescent="0.25">
      <c r="A2404" s="27"/>
      <c r="B2404" s="6" t="s">
        <v>7471</v>
      </c>
      <c r="C2404" s="15" t="s">
        <v>14</v>
      </c>
      <c r="D2404" s="15" t="s">
        <v>13</v>
      </c>
      <c r="E2404" s="14"/>
      <c r="F2404" s="14"/>
    </row>
    <row r="2405" spans="1:6" ht="15.75" customHeight="1" x14ac:dyDescent="0.25">
      <c r="A2405" s="27"/>
      <c r="B2405" s="5" t="s">
        <v>7473</v>
      </c>
      <c r="C2405" s="15" t="s">
        <v>14</v>
      </c>
      <c r="D2405" s="8" t="s">
        <v>13</v>
      </c>
      <c r="E2405" s="14"/>
      <c r="F2405" s="14"/>
    </row>
    <row r="2406" spans="1:6" ht="15.75" customHeight="1" x14ac:dyDescent="0.25">
      <c r="A2406" s="27"/>
      <c r="B2406" s="6" t="s">
        <v>7474</v>
      </c>
      <c r="C2406" s="15" t="s">
        <v>14</v>
      </c>
      <c r="D2406" s="15" t="s">
        <v>13</v>
      </c>
      <c r="E2406" s="14"/>
      <c r="F2406" s="14"/>
    </row>
    <row r="2407" spans="1:6" ht="15.75" customHeight="1" x14ac:dyDescent="0.25">
      <c r="A2407" s="27"/>
      <c r="B2407" s="5" t="s">
        <v>7475</v>
      </c>
      <c r="C2407" s="15" t="s">
        <v>14</v>
      </c>
      <c r="D2407" s="15" t="s">
        <v>13</v>
      </c>
      <c r="E2407" s="14"/>
      <c r="F2407" s="14"/>
    </row>
    <row r="2408" spans="1:6" ht="15.75" customHeight="1" x14ac:dyDescent="0.25">
      <c r="A2408" s="27"/>
      <c r="B2408" s="5" t="s">
        <v>6726</v>
      </c>
      <c r="C2408" s="15" t="s">
        <v>14</v>
      </c>
      <c r="D2408" s="15" t="s">
        <v>13</v>
      </c>
      <c r="E2408" s="14"/>
      <c r="F2408" s="14"/>
    </row>
    <row r="2409" spans="1:6" ht="15.75" customHeight="1" x14ac:dyDescent="0.25">
      <c r="A2409" s="27"/>
      <c r="B2409" s="5" t="s">
        <v>6729</v>
      </c>
      <c r="C2409" s="15" t="s">
        <v>14</v>
      </c>
      <c r="D2409" s="15" t="s">
        <v>13</v>
      </c>
      <c r="E2409" s="14"/>
      <c r="F2409" s="14"/>
    </row>
    <row r="2410" spans="1:6" ht="15.75" customHeight="1" x14ac:dyDescent="0.25">
      <c r="A2410" s="27"/>
      <c r="B2410" s="6" t="s">
        <v>7478</v>
      </c>
      <c r="C2410" s="15" t="s">
        <v>14</v>
      </c>
      <c r="D2410" s="15" t="s">
        <v>13</v>
      </c>
      <c r="E2410" s="14"/>
      <c r="F2410" s="14"/>
    </row>
    <row r="2411" spans="1:6" ht="15.75" customHeight="1" x14ac:dyDescent="0.25">
      <c r="A2411" s="27"/>
      <c r="B2411" s="5" t="s">
        <v>7479</v>
      </c>
      <c r="C2411" s="15" t="s">
        <v>14</v>
      </c>
      <c r="D2411" s="15" t="s">
        <v>13</v>
      </c>
      <c r="E2411" s="14"/>
      <c r="F2411" s="14"/>
    </row>
    <row r="2412" spans="1:6" ht="15.75" customHeight="1" x14ac:dyDescent="0.25">
      <c r="A2412" s="27"/>
      <c r="B2412" s="6" t="s">
        <v>7482</v>
      </c>
      <c r="C2412" s="15" t="s">
        <v>14</v>
      </c>
      <c r="D2412" s="15" t="s">
        <v>13</v>
      </c>
      <c r="E2412" s="14"/>
      <c r="F2412" s="14"/>
    </row>
    <row r="2413" spans="1:6" ht="15.75" customHeight="1" x14ac:dyDescent="0.25">
      <c r="A2413" s="27"/>
      <c r="B2413" s="5" t="s">
        <v>7484</v>
      </c>
      <c r="C2413" s="15" t="s">
        <v>14</v>
      </c>
      <c r="D2413" s="15" t="s">
        <v>13</v>
      </c>
      <c r="E2413" s="14"/>
      <c r="F2413" s="14"/>
    </row>
    <row r="2414" spans="1:6" ht="15.75" customHeight="1" x14ac:dyDescent="0.25">
      <c r="A2414" s="27"/>
      <c r="B2414" s="5" t="s">
        <v>7519</v>
      </c>
      <c r="C2414" s="15" t="s">
        <v>14</v>
      </c>
      <c r="D2414" s="15" t="s">
        <v>128</v>
      </c>
      <c r="E2414" s="14"/>
      <c r="F2414" s="14"/>
    </row>
    <row r="2415" spans="1:6" ht="15.75" customHeight="1" x14ac:dyDescent="0.25">
      <c r="A2415" s="27"/>
      <c r="B2415" s="6" t="s">
        <v>7488</v>
      </c>
      <c r="C2415" s="15" t="s">
        <v>14</v>
      </c>
      <c r="D2415" s="15" t="s">
        <v>13</v>
      </c>
      <c r="E2415" s="14"/>
      <c r="F2415" s="14"/>
    </row>
    <row r="2416" spans="1:6" ht="15.75" customHeight="1" x14ac:dyDescent="0.25">
      <c r="A2416" s="27"/>
      <c r="B2416" s="5" t="s">
        <v>7489</v>
      </c>
      <c r="C2416" s="15" t="s">
        <v>14</v>
      </c>
      <c r="D2416" s="15" t="s">
        <v>13</v>
      </c>
      <c r="E2416" s="14"/>
      <c r="F2416" s="14"/>
    </row>
    <row r="2417" spans="1:6" ht="15.75" customHeight="1" x14ac:dyDescent="0.25">
      <c r="A2417" s="27"/>
      <c r="B2417" s="5" t="s">
        <v>6757</v>
      </c>
      <c r="C2417" s="15" t="s">
        <v>14</v>
      </c>
      <c r="D2417" s="8" t="s">
        <v>13</v>
      </c>
      <c r="E2417" s="14"/>
      <c r="F2417" s="14"/>
    </row>
    <row r="2418" spans="1:6" ht="15.75" customHeight="1" x14ac:dyDescent="0.25">
      <c r="A2418" s="27"/>
      <c r="B2418" s="6" t="s">
        <v>3164</v>
      </c>
      <c r="C2418" s="15" t="s">
        <v>14</v>
      </c>
      <c r="D2418" s="15" t="s">
        <v>13</v>
      </c>
      <c r="E2418" s="14"/>
      <c r="F2418" s="14"/>
    </row>
    <row r="2419" spans="1:6" ht="15.75" customHeight="1" x14ac:dyDescent="0.25">
      <c r="A2419" s="27"/>
      <c r="B2419" s="5" t="s">
        <v>7522</v>
      </c>
      <c r="C2419" s="15" t="s">
        <v>14</v>
      </c>
      <c r="D2419" s="15" t="s">
        <v>13</v>
      </c>
      <c r="E2419" s="14"/>
      <c r="F2419" s="14"/>
    </row>
    <row r="2420" spans="1:6" ht="15.75" customHeight="1" x14ac:dyDescent="0.25">
      <c r="A2420" s="27"/>
      <c r="B2420" s="5" t="s">
        <v>3168</v>
      </c>
      <c r="C2420" s="15" t="s">
        <v>14</v>
      </c>
      <c r="D2420" s="15" t="s">
        <v>13</v>
      </c>
      <c r="E2420" s="14"/>
      <c r="F2420" s="14"/>
    </row>
    <row r="2421" spans="1:6" ht="15.75" customHeight="1" x14ac:dyDescent="0.25">
      <c r="A2421" s="27"/>
      <c r="B2421" s="5" t="s">
        <v>3387</v>
      </c>
      <c r="C2421" s="15" t="s">
        <v>14</v>
      </c>
      <c r="D2421" s="15" t="s">
        <v>13</v>
      </c>
      <c r="E2421" s="14"/>
      <c r="F2421" s="14"/>
    </row>
    <row r="2422" spans="1:6" ht="15.75" customHeight="1" x14ac:dyDescent="0.25">
      <c r="A2422" s="27"/>
      <c r="B2422" s="5" t="s">
        <v>7164</v>
      </c>
      <c r="C2422" s="15" t="s">
        <v>14</v>
      </c>
      <c r="D2422" s="8" t="s">
        <v>13</v>
      </c>
      <c r="E2422" s="14"/>
      <c r="F2422" s="14"/>
    </row>
    <row r="2423" spans="1:6" ht="15.75" customHeight="1" x14ac:dyDescent="0.25">
      <c r="A2423" s="27"/>
      <c r="B2423" s="6" t="s">
        <v>13396</v>
      </c>
      <c r="C2423" s="15" t="s">
        <v>14</v>
      </c>
      <c r="D2423" s="15" t="s">
        <v>13</v>
      </c>
      <c r="E2423" s="14"/>
      <c r="F2423" s="14"/>
    </row>
    <row r="2424" spans="1:6" ht="15.75" customHeight="1" x14ac:dyDescent="0.25">
      <c r="A2424" s="27"/>
      <c r="B2424" s="6" t="s">
        <v>8603</v>
      </c>
      <c r="C2424" s="15" t="s">
        <v>14</v>
      </c>
      <c r="D2424" s="15" t="s">
        <v>13</v>
      </c>
      <c r="E2424" s="14"/>
      <c r="F2424" s="14"/>
    </row>
    <row r="2425" spans="1:6" ht="15.75" customHeight="1" x14ac:dyDescent="0.25">
      <c r="A2425" s="27"/>
      <c r="B2425" s="6" t="s">
        <v>7523</v>
      </c>
      <c r="C2425" s="15" t="s">
        <v>14</v>
      </c>
      <c r="D2425" s="15" t="s">
        <v>13</v>
      </c>
      <c r="E2425" s="14"/>
      <c r="F2425" s="14"/>
    </row>
    <row r="2426" spans="1:6" ht="15.75" customHeight="1" x14ac:dyDescent="0.25">
      <c r="A2426" s="27"/>
      <c r="B2426" s="5" t="s">
        <v>7168</v>
      </c>
      <c r="C2426" s="15" t="s">
        <v>14</v>
      </c>
      <c r="D2426" s="15" t="s">
        <v>13</v>
      </c>
      <c r="E2426" s="14"/>
      <c r="F2426" s="14"/>
    </row>
    <row r="2427" spans="1:6" ht="15.75" customHeight="1" x14ac:dyDescent="0.25">
      <c r="A2427" s="27"/>
      <c r="B2427" s="5" t="s">
        <v>8589</v>
      </c>
      <c r="C2427" s="15" t="s">
        <v>14</v>
      </c>
      <c r="D2427" s="8" t="s">
        <v>128</v>
      </c>
      <c r="E2427" s="14"/>
      <c r="F2427" s="14"/>
    </row>
    <row r="2428" spans="1:6" ht="15.75" customHeight="1" x14ac:dyDescent="0.25">
      <c r="A2428" s="27"/>
      <c r="B2428" s="5" t="s">
        <v>6861</v>
      </c>
      <c r="C2428" s="15" t="s">
        <v>14</v>
      </c>
      <c r="D2428" s="15" t="s">
        <v>128</v>
      </c>
      <c r="E2428" s="14"/>
      <c r="F2428" s="14"/>
    </row>
    <row r="2429" spans="1:6" ht="15.75" customHeight="1" x14ac:dyDescent="0.25">
      <c r="A2429" s="27"/>
      <c r="B2429" s="5" t="s">
        <v>7177</v>
      </c>
      <c r="C2429" s="15" t="s">
        <v>14</v>
      </c>
      <c r="D2429" s="15" t="s">
        <v>13</v>
      </c>
      <c r="E2429" s="14"/>
      <c r="F2429" s="14"/>
    </row>
    <row r="2430" spans="1:6" ht="15.75" customHeight="1" x14ac:dyDescent="0.25">
      <c r="A2430" s="27"/>
      <c r="B2430" s="6" t="s">
        <v>8611</v>
      </c>
      <c r="C2430" s="15" t="s">
        <v>14</v>
      </c>
      <c r="D2430" s="15" t="s">
        <v>13</v>
      </c>
      <c r="E2430" s="14"/>
      <c r="F2430" s="14"/>
    </row>
    <row r="2431" spans="1:6" ht="15.75" customHeight="1" x14ac:dyDescent="0.25">
      <c r="A2431" s="27"/>
      <c r="B2431" s="6" t="s">
        <v>8593</v>
      </c>
      <c r="C2431" s="15" t="s">
        <v>14</v>
      </c>
      <c r="D2431" s="15" t="s">
        <v>128</v>
      </c>
      <c r="E2431" s="14"/>
      <c r="F2431" s="14"/>
    </row>
    <row r="2432" spans="1:6" ht="15.75" customHeight="1" x14ac:dyDescent="0.25">
      <c r="A2432" s="27"/>
      <c r="B2432" s="6" t="s">
        <v>8616</v>
      </c>
      <c r="C2432" s="15" t="s">
        <v>14</v>
      </c>
      <c r="D2432" s="15" t="s">
        <v>13</v>
      </c>
      <c r="E2432" s="14"/>
      <c r="F2432" s="14"/>
    </row>
    <row r="2433" spans="1:6" ht="15.75" customHeight="1" x14ac:dyDescent="0.25">
      <c r="A2433" s="27"/>
      <c r="B2433" s="5" t="s">
        <v>6781</v>
      </c>
      <c r="C2433" s="15" t="s">
        <v>14</v>
      </c>
      <c r="D2433" s="15" t="s">
        <v>13</v>
      </c>
      <c r="E2433" s="14"/>
      <c r="F2433" s="14"/>
    </row>
    <row r="2434" spans="1:6" ht="15.75" customHeight="1" x14ac:dyDescent="0.25">
      <c r="A2434" s="27"/>
      <c r="B2434" s="5" t="s">
        <v>7181</v>
      </c>
      <c r="C2434" s="15" t="s">
        <v>14</v>
      </c>
      <c r="D2434" s="15" t="s">
        <v>13</v>
      </c>
      <c r="E2434" s="14"/>
      <c r="F2434" s="14"/>
    </row>
    <row r="2435" spans="1:6" ht="15.75" customHeight="1" x14ac:dyDescent="0.25">
      <c r="A2435" s="27"/>
      <c r="B2435" s="6" t="s">
        <v>7527</v>
      </c>
      <c r="C2435" s="15" t="s">
        <v>14</v>
      </c>
      <c r="D2435" s="15" t="s">
        <v>13</v>
      </c>
      <c r="E2435" s="14"/>
      <c r="F2435" s="14"/>
    </row>
    <row r="2436" spans="1:6" ht="15.75" customHeight="1" x14ac:dyDescent="0.25">
      <c r="A2436" s="27"/>
      <c r="B2436" s="6" t="s">
        <v>7512</v>
      </c>
      <c r="C2436" s="15" t="s">
        <v>14</v>
      </c>
      <c r="D2436" s="15" t="s">
        <v>13</v>
      </c>
      <c r="E2436" s="14"/>
      <c r="F2436" s="14"/>
    </row>
    <row r="2437" spans="1:6" ht="15.75" customHeight="1" x14ac:dyDescent="0.25">
      <c r="A2437" s="27"/>
      <c r="B2437" s="5" t="s">
        <v>7185</v>
      </c>
      <c r="C2437" s="15" t="s">
        <v>14</v>
      </c>
      <c r="D2437" s="15" t="s">
        <v>13</v>
      </c>
      <c r="E2437" s="14"/>
      <c r="F2437" s="14"/>
    </row>
    <row r="2438" spans="1:6" ht="15.75" customHeight="1" x14ac:dyDescent="0.25">
      <c r="A2438" s="27"/>
      <c r="B2438" s="5" t="s">
        <v>7188</v>
      </c>
      <c r="C2438" s="15" t="s">
        <v>14</v>
      </c>
      <c r="D2438" s="15" t="s">
        <v>13</v>
      </c>
      <c r="E2438" s="14"/>
      <c r="F2438" s="14"/>
    </row>
    <row r="2439" spans="1:6" ht="15.75" customHeight="1" x14ac:dyDescent="0.25">
      <c r="A2439" s="27"/>
      <c r="B2439" s="6" t="s">
        <v>7514</v>
      </c>
      <c r="C2439" s="15" t="s">
        <v>14</v>
      </c>
      <c r="D2439" s="15" t="s">
        <v>13</v>
      </c>
      <c r="E2439" s="14"/>
      <c r="F2439" s="14"/>
    </row>
    <row r="2440" spans="1:6" ht="15.75" customHeight="1" x14ac:dyDescent="0.25">
      <c r="A2440" s="27"/>
      <c r="B2440" s="5" t="s">
        <v>7199</v>
      </c>
      <c r="C2440" s="15" t="s">
        <v>14</v>
      </c>
      <c r="D2440" s="15" t="s">
        <v>13</v>
      </c>
      <c r="E2440" s="14"/>
      <c r="F2440" s="14"/>
    </row>
    <row r="2441" spans="1:6" ht="15.75" customHeight="1" x14ac:dyDescent="0.25">
      <c r="A2441" s="27"/>
      <c r="B2441" s="6" t="s">
        <v>7515</v>
      </c>
      <c r="C2441" s="15" t="s">
        <v>14</v>
      </c>
      <c r="D2441" s="15" t="s">
        <v>13</v>
      </c>
      <c r="E2441" s="14"/>
      <c r="F2441" s="14"/>
    </row>
    <row r="2442" spans="1:6" ht="15.75" customHeight="1" x14ac:dyDescent="0.25">
      <c r="A2442" s="27"/>
      <c r="B2442" s="5" t="s">
        <v>7516</v>
      </c>
      <c r="C2442" s="15" t="s">
        <v>14</v>
      </c>
      <c r="D2442" s="15" t="s">
        <v>13</v>
      </c>
      <c r="E2442" s="14"/>
      <c r="F2442" s="14"/>
    </row>
    <row r="2443" spans="1:6" ht="15.75" customHeight="1" x14ac:dyDescent="0.25">
      <c r="A2443" s="27"/>
      <c r="B2443" s="5" t="s">
        <v>7517</v>
      </c>
      <c r="C2443" s="15" t="s">
        <v>14</v>
      </c>
      <c r="D2443" s="15" t="s">
        <v>13</v>
      </c>
      <c r="E2443" s="14"/>
      <c r="F2443" s="14"/>
    </row>
    <row r="2444" spans="1:6" ht="15.75" customHeight="1" x14ac:dyDescent="0.25">
      <c r="A2444" s="27"/>
      <c r="B2444" s="5" t="s">
        <v>7518</v>
      </c>
      <c r="C2444" s="15" t="s">
        <v>14</v>
      </c>
      <c r="D2444" s="15" t="s">
        <v>13</v>
      </c>
      <c r="E2444" s="14"/>
      <c r="F2444" s="14"/>
    </row>
    <row r="2445" spans="1:6" ht="15.75" customHeight="1" x14ac:dyDescent="0.25">
      <c r="A2445" s="27"/>
      <c r="B2445" s="6" t="s">
        <v>7520</v>
      </c>
      <c r="C2445" s="15" t="s">
        <v>14</v>
      </c>
      <c r="D2445" s="15" t="s">
        <v>13</v>
      </c>
      <c r="E2445" s="14"/>
      <c r="F2445" s="14"/>
    </row>
    <row r="2446" spans="1:6" ht="15.75" customHeight="1" x14ac:dyDescent="0.25">
      <c r="A2446" s="27"/>
      <c r="B2446" s="5" t="s">
        <v>6785</v>
      </c>
      <c r="C2446" s="15" t="s">
        <v>14</v>
      </c>
      <c r="D2446" s="15" t="s">
        <v>128</v>
      </c>
      <c r="E2446" s="14"/>
      <c r="F2446" s="14"/>
    </row>
    <row r="2447" spans="1:6" ht="15.75" customHeight="1" x14ac:dyDescent="0.25">
      <c r="A2447" s="27"/>
      <c r="B2447" s="5" t="s">
        <v>8594</v>
      </c>
      <c r="C2447" s="15" t="s">
        <v>14</v>
      </c>
      <c r="D2447" s="15" t="s">
        <v>128</v>
      </c>
      <c r="E2447" s="14"/>
      <c r="F2447" s="14"/>
    </row>
    <row r="2448" spans="1:6" ht="15.75" customHeight="1" x14ac:dyDescent="0.25">
      <c r="A2448" s="27"/>
      <c r="B2448" s="5" t="s">
        <v>7213</v>
      </c>
      <c r="C2448" s="15" t="s">
        <v>14</v>
      </c>
      <c r="D2448" s="15" t="s">
        <v>13</v>
      </c>
      <c r="E2448" s="14"/>
      <c r="F2448" s="14"/>
    </row>
    <row r="2449" spans="1:6" ht="15.75" customHeight="1" x14ac:dyDescent="0.25">
      <c r="A2449" s="27"/>
      <c r="B2449" s="5" t="s">
        <v>7215</v>
      </c>
      <c r="C2449" s="15" t="s">
        <v>14</v>
      </c>
      <c r="D2449" s="15" t="s">
        <v>128</v>
      </c>
      <c r="E2449" s="14"/>
      <c r="F2449" s="14"/>
    </row>
    <row r="2450" spans="1:6" ht="15.75" customHeight="1" x14ac:dyDescent="0.25">
      <c r="A2450" s="27"/>
      <c r="B2450" s="5" t="s">
        <v>7217</v>
      </c>
      <c r="C2450" s="15" t="s">
        <v>14</v>
      </c>
      <c r="D2450" s="15" t="s">
        <v>13</v>
      </c>
      <c r="E2450" s="14"/>
      <c r="F2450" s="14"/>
    </row>
    <row r="2451" spans="1:6" ht="15.75" customHeight="1" x14ac:dyDescent="0.25">
      <c r="A2451" s="27"/>
      <c r="B2451" s="6" t="s">
        <v>8595</v>
      </c>
      <c r="C2451" s="15" t="s">
        <v>14</v>
      </c>
      <c r="D2451" s="15" t="s">
        <v>128</v>
      </c>
      <c r="E2451" s="14"/>
      <c r="F2451" s="14"/>
    </row>
    <row r="2452" spans="1:6" ht="15.75" customHeight="1" x14ac:dyDescent="0.25">
      <c r="A2452" s="27"/>
      <c r="B2452" s="5" t="s">
        <v>8597</v>
      </c>
      <c r="C2452" s="15" t="s">
        <v>14</v>
      </c>
      <c r="D2452" s="15" t="s">
        <v>128</v>
      </c>
      <c r="E2452" s="14"/>
      <c r="F2452" s="14"/>
    </row>
    <row r="2453" spans="1:6" ht="15.75" customHeight="1" x14ac:dyDescent="0.25">
      <c r="A2453" s="27"/>
      <c r="B2453" s="5" t="s">
        <v>8599</v>
      </c>
      <c r="C2453" s="15" t="s">
        <v>14</v>
      </c>
      <c r="D2453" s="15" t="s">
        <v>128</v>
      </c>
      <c r="E2453" s="14"/>
      <c r="F2453" s="14"/>
    </row>
    <row r="2454" spans="1:6" ht="15.75" customHeight="1" x14ac:dyDescent="0.25">
      <c r="A2454" s="27"/>
      <c r="B2454" s="5" t="s">
        <v>7225</v>
      </c>
      <c r="C2454" s="15" t="s">
        <v>14</v>
      </c>
      <c r="D2454" s="15" t="s">
        <v>128</v>
      </c>
      <c r="E2454" s="14"/>
      <c r="F2454" s="14"/>
    </row>
    <row r="2455" spans="1:6" ht="15.75" customHeight="1" x14ac:dyDescent="0.25">
      <c r="A2455" s="27"/>
      <c r="B2455" s="5" t="s">
        <v>8605</v>
      </c>
      <c r="C2455" s="15" t="s">
        <v>14</v>
      </c>
      <c r="D2455" s="15" t="s">
        <v>128</v>
      </c>
      <c r="E2455" s="14"/>
      <c r="F2455" s="14"/>
    </row>
    <row r="2456" spans="1:6" ht="15.75" customHeight="1" x14ac:dyDescent="0.25">
      <c r="A2456" s="27"/>
      <c r="B2456" s="5" t="s">
        <v>8652</v>
      </c>
      <c r="C2456" s="15" t="s">
        <v>14</v>
      </c>
      <c r="D2456" s="15" t="s">
        <v>13</v>
      </c>
      <c r="E2456" s="14"/>
      <c r="F2456" s="14"/>
    </row>
    <row r="2457" spans="1:6" ht="15.75" customHeight="1" x14ac:dyDescent="0.25">
      <c r="A2457" s="27"/>
      <c r="B2457" s="5" t="s">
        <v>8606</v>
      </c>
      <c r="C2457" s="15" t="s">
        <v>14</v>
      </c>
      <c r="D2457" s="15" t="s">
        <v>128</v>
      </c>
      <c r="E2457" s="14"/>
      <c r="F2457" s="14"/>
    </row>
    <row r="2458" spans="1:6" ht="15.75" customHeight="1" x14ac:dyDescent="0.25">
      <c r="A2458" s="27"/>
      <c r="B2458" s="5" t="s">
        <v>6799</v>
      </c>
      <c r="C2458" s="15" t="s">
        <v>14</v>
      </c>
      <c r="D2458" s="15" t="s">
        <v>128</v>
      </c>
      <c r="E2458" s="14"/>
      <c r="F2458" s="14"/>
    </row>
    <row r="2459" spans="1:6" ht="15.75" customHeight="1" x14ac:dyDescent="0.25">
      <c r="A2459" s="27"/>
      <c r="B2459" s="6" t="s">
        <v>8608</v>
      </c>
      <c r="C2459" s="15" t="s">
        <v>14</v>
      </c>
      <c r="D2459" s="15" t="s">
        <v>128</v>
      </c>
      <c r="E2459" s="14"/>
      <c r="F2459" s="14"/>
    </row>
    <row r="2460" spans="1:6" ht="15.75" customHeight="1" x14ac:dyDescent="0.25">
      <c r="A2460" s="27"/>
      <c r="B2460" s="5" t="s">
        <v>8610</v>
      </c>
      <c r="C2460" s="15" t="s">
        <v>14</v>
      </c>
      <c r="D2460" s="15" t="s">
        <v>128</v>
      </c>
      <c r="E2460" s="14"/>
      <c r="F2460" s="14"/>
    </row>
    <row r="2461" spans="1:6" ht="15.75" customHeight="1" x14ac:dyDescent="0.25">
      <c r="A2461" s="27"/>
      <c r="B2461" s="5" t="s">
        <v>8614</v>
      </c>
      <c r="C2461" s="15" t="s">
        <v>14</v>
      </c>
      <c r="D2461" s="15" t="s">
        <v>128</v>
      </c>
      <c r="E2461" s="14"/>
      <c r="F2461" s="14"/>
    </row>
    <row r="2462" spans="1:6" ht="15.75" customHeight="1" x14ac:dyDescent="0.25">
      <c r="A2462" s="27"/>
      <c r="B2462" s="5" t="s">
        <v>8663</v>
      </c>
      <c r="C2462" s="15" t="s">
        <v>14</v>
      </c>
      <c r="D2462" s="15" t="s">
        <v>128</v>
      </c>
      <c r="E2462" s="14"/>
      <c r="F2462" s="14"/>
    </row>
    <row r="2463" spans="1:6" ht="15.75" customHeight="1" x14ac:dyDescent="0.25">
      <c r="A2463" s="27"/>
      <c r="B2463" s="5" t="s">
        <v>8618</v>
      </c>
      <c r="C2463" s="15" t="s">
        <v>14</v>
      </c>
      <c r="D2463" s="15" t="s">
        <v>128</v>
      </c>
      <c r="E2463" s="14"/>
      <c r="F2463" s="14"/>
    </row>
    <row r="2464" spans="1:6" ht="15.75" customHeight="1" x14ac:dyDescent="0.25">
      <c r="A2464" s="27"/>
      <c r="B2464" s="6" t="s">
        <v>7530</v>
      </c>
      <c r="C2464" s="15" t="s">
        <v>14</v>
      </c>
      <c r="D2464" s="15" t="s">
        <v>13</v>
      </c>
      <c r="E2464" s="14"/>
      <c r="F2464" s="14"/>
    </row>
    <row r="2465" spans="1:6" ht="15.75" customHeight="1" x14ac:dyDescent="0.25">
      <c r="A2465" s="27"/>
      <c r="B2465" s="5" t="s">
        <v>6817</v>
      </c>
      <c r="C2465" s="15" t="s">
        <v>14</v>
      </c>
      <c r="D2465" s="15" t="s">
        <v>13</v>
      </c>
      <c r="E2465" s="14"/>
      <c r="F2465" s="14"/>
    </row>
    <row r="2466" spans="1:6" ht="15.75" customHeight="1" x14ac:dyDescent="0.25">
      <c r="A2466" s="27"/>
      <c r="B2466" s="6" t="s">
        <v>7533</v>
      </c>
      <c r="C2466" s="15" t="s">
        <v>14</v>
      </c>
      <c r="D2466" s="15" t="s">
        <v>128</v>
      </c>
      <c r="E2466" s="14"/>
      <c r="F2466" s="14"/>
    </row>
    <row r="2467" spans="1:6" ht="15.75" customHeight="1" x14ac:dyDescent="0.25">
      <c r="A2467" s="27"/>
      <c r="B2467" s="5" t="s">
        <v>8666</v>
      </c>
      <c r="C2467" s="15" t="s">
        <v>14</v>
      </c>
      <c r="D2467" s="15" t="s">
        <v>128</v>
      </c>
      <c r="E2467" s="14"/>
      <c r="F2467" s="14"/>
    </row>
    <row r="2468" spans="1:6" ht="15.75" customHeight="1" x14ac:dyDescent="0.25">
      <c r="A2468" s="27"/>
      <c r="B2468" s="6" t="s">
        <v>7537</v>
      </c>
      <c r="C2468" s="15" t="s">
        <v>14</v>
      </c>
      <c r="D2468" s="15" t="s">
        <v>128</v>
      </c>
      <c r="E2468" s="14"/>
      <c r="F2468" s="14"/>
    </row>
    <row r="2469" spans="1:6" ht="15.75" customHeight="1" x14ac:dyDescent="0.25">
      <c r="A2469" s="27"/>
      <c r="B2469" s="5" t="s">
        <v>7244</v>
      </c>
      <c r="C2469" s="15" t="s">
        <v>14</v>
      </c>
      <c r="D2469" s="15" t="s">
        <v>13</v>
      </c>
      <c r="E2469" s="14"/>
      <c r="F2469" s="14"/>
    </row>
    <row r="2470" spans="1:6" ht="15.75" customHeight="1" x14ac:dyDescent="0.25">
      <c r="A2470" s="27"/>
      <c r="B2470" s="5" t="s">
        <v>7540</v>
      </c>
      <c r="C2470" s="15" t="s">
        <v>14</v>
      </c>
      <c r="D2470" s="15" t="s">
        <v>128</v>
      </c>
      <c r="E2470" s="14"/>
      <c r="F2470" s="14"/>
    </row>
    <row r="2471" spans="1:6" ht="15.75" customHeight="1" x14ac:dyDescent="0.25">
      <c r="A2471" s="27"/>
      <c r="B2471" s="6" t="s">
        <v>8628</v>
      </c>
      <c r="C2471" s="15" t="s">
        <v>14</v>
      </c>
      <c r="D2471" s="15" t="s">
        <v>128</v>
      </c>
      <c r="E2471" s="14"/>
      <c r="F2471" s="14"/>
    </row>
    <row r="2472" spans="1:6" ht="15.75" customHeight="1" x14ac:dyDescent="0.25">
      <c r="A2472" s="27"/>
      <c r="B2472" s="6" t="s">
        <v>8631</v>
      </c>
      <c r="C2472" s="15" t="s">
        <v>14</v>
      </c>
      <c r="D2472" s="15" t="s">
        <v>128</v>
      </c>
      <c r="E2472" s="14"/>
      <c r="F2472" s="14"/>
    </row>
    <row r="2473" spans="1:6" ht="15.75" customHeight="1" x14ac:dyDescent="0.25">
      <c r="A2473" s="27"/>
      <c r="B2473" s="5" t="s">
        <v>8632</v>
      </c>
      <c r="C2473" s="15" t="s">
        <v>14</v>
      </c>
      <c r="D2473" s="15" t="s">
        <v>128</v>
      </c>
      <c r="E2473" s="14"/>
      <c r="F2473" s="14"/>
    </row>
    <row r="2474" spans="1:6" ht="15.75" customHeight="1" x14ac:dyDescent="0.25">
      <c r="A2474" s="27"/>
      <c r="B2474" s="5" t="s">
        <v>8635</v>
      </c>
      <c r="C2474" s="15" t="s">
        <v>14</v>
      </c>
      <c r="D2474" s="15" t="s">
        <v>128</v>
      </c>
      <c r="E2474" s="14"/>
      <c r="F2474" s="14"/>
    </row>
    <row r="2475" spans="1:6" ht="15.75" customHeight="1" x14ac:dyDescent="0.25">
      <c r="A2475" s="27"/>
      <c r="B2475" s="5" t="s">
        <v>7542</v>
      </c>
      <c r="C2475" s="15" t="s">
        <v>14</v>
      </c>
      <c r="D2475" s="15" t="s">
        <v>128</v>
      </c>
      <c r="E2475" s="14"/>
      <c r="F2475" s="14"/>
    </row>
    <row r="2476" spans="1:6" ht="15.75" customHeight="1" x14ac:dyDescent="0.25">
      <c r="A2476" s="27"/>
      <c r="B2476" s="5" t="s">
        <v>8640</v>
      </c>
      <c r="C2476" s="15" t="s">
        <v>14</v>
      </c>
      <c r="D2476" s="15" t="s">
        <v>128</v>
      </c>
      <c r="E2476" s="14"/>
      <c r="F2476" s="14"/>
    </row>
    <row r="2477" spans="1:6" ht="15.75" customHeight="1" x14ac:dyDescent="0.25">
      <c r="A2477" s="27"/>
      <c r="B2477" s="5" t="s">
        <v>8677</v>
      </c>
      <c r="C2477" s="15" t="s">
        <v>14</v>
      </c>
      <c r="D2477" s="15" t="s">
        <v>128</v>
      </c>
      <c r="E2477" s="14"/>
      <c r="F2477" s="14"/>
    </row>
    <row r="2478" spans="1:6" ht="15.75" customHeight="1" x14ac:dyDescent="0.25">
      <c r="A2478" s="27"/>
      <c r="B2478" s="5" t="s">
        <v>6842</v>
      </c>
      <c r="C2478" s="15" t="s">
        <v>14</v>
      </c>
      <c r="D2478" s="15" t="s">
        <v>13</v>
      </c>
      <c r="E2478" s="14"/>
      <c r="F2478" s="14"/>
    </row>
    <row r="2479" spans="1:6" ht="15.75" customHeight="1" x14ac:dyDescent="0.25">
      <c r="A2479" s="27"/>
      <c r="B2479" s="6" t="s">
        <v>8643</v>
      </c>
      <c r="C2479" s="15" t="s">
        <v>14</v>
      </c>
      <c r="D2479" s="15" t="s">
        <v>128</v>
      </c>
      <c r="E2479" s="14"/>
      <c r="F2479" s="14"/>
    </row>
    <row r="2480" spans="1:6" ht="15.75" customHeight="1" x14ac:dyDescent="0.25">
      <c r="A2480" s="27"/>
      <c r="B2480" s="6" t="s">
        <v>7528</v>
      </c>
      <c r="C2480" s="15" t="s">
        <v>14</v>
      </c>
      <c r="D2480" s="15" t="s">
        <v>13</v>
      </c>
      <c r="E2480" s="14"/>
      <c r="F2480" s="14"/>
    </row>
    <row r="2481" spans="1:6" ht="15.75" customHeight="1" x14ac:dyDescent="0.25">
      <c r="A2481" s="27"/>
      <c r="B2481" s="6" t="s">
        <v>8645</v>
      </c>
      <c r="C2481" s="15" t="s">
        <v>14</v>
      </c>
      <c r="D2481" s="15" t="s">
        <v>128</v>
      </c>
      <c r="E2481" s="14"/>
      <c r="F2481" s="14"/>
    </row>
    <row r="2482" spans="1:6" ht="15.75" customHeight="1" x14ac:dyDescent="0.25">
      <c r="A2482" s="27"/>
      <c r="B2482" s="6" t="s">
        <v>7264</v>
      </c>
      <c r="C2482" s="15" t="s">
        <v>14</v>
      </c>
      <c r="D2482" s="15" t="s">
        <v>128</v>
      </c>
      <c r="E2482" s="14"/>
      <c r="F2482" s="14"/>
    </row>
    <row r="2483" spans="1:6" ht="15.75" customHeight="1" x14ac:dyDescent="0.25">
      <c r="A2483" s="27"/>
      <c r="B2483" s="6" t="s">
        <v>8647</v>
      </c>
      <c r="C2483" s="15" t="s">
        <v>14</v>
      </c>
      <c r="D2483" s="15" t="s">
        <v>128</v>
      </c>
      <c r="E2483" s="14"/>
      <c r="F2483" s="14"/>
    </row>
    <row r="2484" spans="1:6" ht="15.75" customHeight="1" x14ac:dyDescent="0.25">
      <c r="A2484" s="27"/>
      <c r="B2484" s="6" t="s">
        <v>8648</v>
      </c>
      <c r="C2484" s="15" t="s">
        <v>14</v>
      </c>
      <c r="D2484" s="15" t="s">
        <v>128</v>
      </c>
      <c r="E2484" s="14"/>
      <c r="F2484" s="14"/>
    </row>
    <row r="2485" spans="1:6" ht="15.75" customHeight="1" x14ac:dyDescent="0.25">
      <c r="A2485" s="27"/>
      <c r="B2485" s="6" t="s">
        <v>8651</v>
      </c>
      <c r="C2485" s="15" t="s">
        <v>14</v>
      </c>
      <c r="D2485" s="15" t="s">
        <v>128</v>
      </c>
      <c r="E2485" s="14"/>
      <c r="F2485" s="14"/>
    </row>
    <row r="2486" spans="1:6" ht="15.75" customHeight="1" x14ac:dyDescent="0.25">
      <c r="A2486" s="27"/>
      <c r="B2486" s="5" t="s">
        <v>7529</v>
      </c>
      <c r="C2486" s="15" t="s">
        <v>14</v>
      </c>
      <c r="D2486" s="15" t="s">
        <v>13</v>
      </c>
      <c r="E2486" s="14"/>
      <c r="F2486" s="14"/>
    </row>
    <row r="2487" spans="1:6" ht="15.75" customHeight="1" x14ac:dyDescent="0.25">
      <c r="A2487" s="27"/>
      <c r="B2487" s="6" t="s">
        <v>8654</v>
      </c>
      <c r="C2487" s="15" t="s">
        <v>14</v>
      </c>
      <c r="D2487" s="15" t="s">
        <v>128</v>
      </c>
      <c r="E2487" s="14"/>
      <c r="F2487" s="14"/>
    </row>
    <row r="2488" spans="1:6" ht="15.75" customHeight="1" x14ac:dyDescent="0.25">
      <c r="A2488" s="27"/>
      <c r="B2488" s="6" t="s">
        <v>8655</v>
      </c>
      <c r="C2488" s="15" t="s">
        <v>14</v>
      </c>
      <c r="D2488" s="15" t="s">
        <v>128</v>
      </c>
      <c r="E2488" s="14"/>
      <c r="F2488" s="14"/>
    </row>
    <row r="2489" spans="1:6" ht="15.75" customHeight="1" x14ac:dyDescent="0.25">
      <c r="A2489" s="27"/>
      <c r="B2489" s="6" t="s">
        <v>13397</v>
      </c>
      <c r="C2489" s="15" t="s">
        <v>14</v>
      </c>
      <c r="D2489" s="15" t="s">
        <v>128</v>
      </c>
      <c r="E2489" s="14"/>
      <c r="F2489" s="14"/>
    </row>
    <row r="2490" spans="1:6" ht="15.75" customHeight="1" x14ac:dyDescent="0.25">
      <c r="A2490" s="27"/>
      <c r="B2490" s="5" t="s">
        <v>8658</v>
      </c>
      <c r="C2490" s="15" t="s">
        <v>14</v>
      </c>
      <c r="D2490" s="15" t="s">
        <v>128</v>
      </c>
      <c r="E2490" s="14"/>
      <c r="F2490" s="14"/>
    </row>
    <row r="2491" spans="1:6" ht="15.75" customHeight="1" x14ac:dyDescent="0.25">
      <c r="A2491" s="27"/>
      <c r="B2491" s="6" t="s">
        <v>8661</v>
      </c>
      <c r="C2491" s="15" t="s">
        <v>14</v>
      </c>
      <c r="D2491" s="15" t="s">
        <v>128</v>
      </c>
      <c r="E2491" s="14"/>
      <c r="F2491" s="14"/>
    </row>
    <row r="2492" spans="1:6" ht="15.75" customHeight="1" x14ac:dyDescent="0.25">
      <c r="A2492" s="27"/>
      <c r="B2492" s="5" t="s">
        <v>8662</v>
      </c>
      <c r="C2492" s="15" t="s">
        <v>14</v>
      </c>
      <c r="D2492" s="15" t="s">
        <v>128</v>
      </c>
      <c r="E2492" s="14"/>
      <c r="F2492" s="14"/>
    </row>
    <row r="2493" spans="1:6" ht="15.75" customHeight="1" x14ac:dyDescent="0.25">
      <c r="A2493" s="27"/>
      <c r="B2493" s="6" t="s">
        <v>8664</v>
      </c>
      <c r="C2493" s="15" t="s">
        <v>14</v>
      </c>
      <c r="D2493" s="15" t="s">
        <v>128</v>
      </c>
      <c r="E2493" s="14"/>
      <c r="F2493" s="14"/>
    </row>
    <row r="2494" spans="1:6" ht="15.75" customHeight="1" x14ac:dyDescent="0.25">
      <c r="A2494" s="27"/>
      <c r="B2494" s="6" t="s">
        <v>8665</v>
      </c>
      <c r="C2494" s="15" t="s">
        <v>14</v>
      </c>
      <c r="D2494" s="15" t="s">
        <v>128</v>
      </c>
      <c r="E2494" s="14"/>
      <c r="F2494" s="14"/>
    </row>
    <row r="2495" spans="1:6" ht="15.75" customHeight="1" x14ac:dyDescent="0.25">
      <c r="A2495" s="27"/>
      <c r="B2495" s="5" t="s">
        <v>7532</v>
      </c>
      <c r="C2495" s="15" t="s">
        <v>14</v>
      </c>
      <c r="D2495" s="15" t="s">
        <v>13</v>
      </c>
      <c r="E2495" s="14"/>
      <c r="F2495" s="14"/>
    </row>
    <row r="2496" spans="1:6" ht="15.75" customHeight="1" x14ac:dyDescent="0.25">
      <c r="A2496" s="27"/>
      <c r="B2496" s="5" t="s">
        <v>7278</v>
      </c>
      <c r="C2496" s="15" t="s">
        <v>14</v>
      </c>
      <c r="D2496" s="15" t="s">
        <v>128</v>
      </c>
      <c r="E2496" s="14"/>
      <c r="F2496" s="14"/>
    </row>
    <row r="2497" spans="1:6" ht="15.75" customHeight="1" x14ac:dyDescent="0.25">
      <c r="A2497" s="27"/>
      <c r="B2497" s="5" t="s">
        <v>7536</v>
      </c>
      <c r="C2497" s="15" t="s">
        <v>14</v>
      </c>
      <c r="D2497" s="15" t="s">
        <v>13</v>
      </c>
      <c r="E2497" s="14"/>
      <c r="F2497" s="14"/>
    </row>
    <row r="2498" spans="1:6" ht="15.75" customHeight="1" x14ac:dyDescent="0.25">
      <c r="A2498" s="27"/>
      <c r="B2498" s="6" t="s">
        <v>8669</v>
      </c>
      <c r="C2498" s="15" t="s">
        <v>14</v>
      </c>
      <c r="D2498" s="15" t="s">
        <v>128</v>
      </c>
      <c r="E2498" s="14"/>
      <c r="F2498" s="14"/>
    </row>
    <row r="2499" spans="1:6" ht="15.75" customHeight="1" x14ac:dyDescent="0.25">
      <c r="A2499" s="27"/>
      <c r="B2499" s="6" t="s">
        <v>7539</v>
      </c>
      <c r="C2499" s="15" t="s">
        <v>14</v>
      </c>
      <c r="D2499" s="15" t="s">
        <v>13</v>
      </c>
      <c r="E2499" s="14"/>
      <c r="F2499" s="14"/>
    </row>
    <row r="2500" spans="1:6" ht="15.75" customHeight="1" x14ac:dyDescent="0.25">
      <c r="A2500" s="27"/>
      <c r="B2500" s="5" t="s">
        <v>8716</v>
      </c>
      <c r="C2500" s="15" t="s">
        <v>14</v>
      </c>
      <c r="D2500" s="15" t="s">
        <v>128</v>
      </c>
      <c r="E2500" s="14"/>
      <c r="F2500" s="14"/>
    </row>
    <row r="2501" spans="1:6" ht="15.75" customHeight="1" x14ac:dyDescent="0.25">
      <c r="A2501" s="27"/>
      <c r="B2501" s="5" t="s">
        <v>8717</v>
      </c>
      <c r="C2501" s="15" t="s">
        <v>14</v>
      </c>
      <c r="D2501" s="15" t="s">
        <v>13</v>
      </c>
      <c r="E2501" s="14"/>
      <c r="F2501" s="14"/>
    </row>
    <row r="2502" spans="1:6" ht="15.75" customHeight="1" x14ac:dyDescent="0.25">
      <c r="A2502" s="27"/>
      <c r="B2502" s="5" t="s">
        <v>8672</v>
      </c>
      <c r="C2502" s="15" t="s">
        <v>14</v>
      </c>
      <c r="D2502" s="15" t="s">
        <v>128</v>
      </c>
      <c r="E2502" s="14"/>
      <c r="F2502" s="14"/>
    </row>
    <row r="2503" spans="1:6" ht="15.75" customHeight="1" x14ac:dyDescent="0.25">
      <c r="A2503" s="27"/>
      <c r="B2503" s="5" t="s">
        <v>6901</v>
      </c>
      <c r="C2503" s="15" t="s">
        <v>14</v>
      </c>
      <c r="D2503" s="15" t="s">
        <v>128</v>
      </c>
      <c r="E2503" s="14"/>
      <c r="F2503" s="14"/>
    </row>
    <row r="2504" spans="1:6" ht="15.75" customHeight="1" x14ac:dyDescent="0.25">
      <c r="A2504" s="27"/>
      <c r="B2504" s="5" t="s">
        <v>7547</v>
      </c>
      <c r="C2504" s="15" t="s">
        <v>14</v>
      </c>
      <c r="D2504" s="15" t="s">
        <v>128</v>
      </c>
      <c r="E2504" s="14"/>
      <c r="F2504" s="14"/>
    </row>
    <row r="2505" spans="1:6" ht="15.75" customHeight="1" x14ac:dyDescent="0.25">
      <c r="A2505" s="27"/>
      <c r="B2505" s="5" t="s">
        <v>8675</v>
      </c>
      <c r="C2505" s="15" t="s">
        <v>14</v>
      </c>
      <c r="D2505" s="15" t="s">
        <v>128</v>
      </c>
      <c r="E2505" s="14"/>
      <c r="F2505" s="14"/>
    </row>
    <row r="2506" spans="1:6" ht="15.75" customHeight="1" x14ac:dyDescent="0.25">
      <c r="A2506" s="27"/>
      <c r="B2506" s="6" t="s">
        <v>8723</v>
      </c>
      <c r="C2506" s="15" t="s">
        <v>14</v>
      </c>
      <c r="D2506" s="15" t="s">
        <v>13</v>
      </c>
      <c r="E2506" s="14"/>
      <c r="F2506" s="14"/>
    </row>
    <row r="2507" spans="1:6" ht="15.75" customHeight="1" x14ac:dyDescent="0.25">
      <c r="A2507" s="27"/>
      <c r="B2507" s="6" t="s">
        <v>8676</v>
      </c>
      <c r="C2507" s="15" t="s">
        <v>14</v>
      </c>
      <c r="D2507" s="15" t="s">
        <v>128</v>
      </c>
      <c r="E2507" s="14"/>
      <c r="F2507" s="14"/>
    </row>
    <row r="2508" spans="1:6" ht="15.75" customHeight="1" x14ac:dyDescent="0.25">
      <c r="A2508" s="27"/>
      <c r="B2508" s="6" t="s">
        <v>8680</v>
      </c>
      <c r="C2508" s="15" t="s">
        <v>14</v>
      </c>
      <c r="D2508" s="15" t="s">
        <v>128</v>
      </c>
      <c r="E2508" s="14"/>
      <c r="F2508" s="14"/>
    </row>
    <row r="2509" spans="1:6" ht="15.75" customHeight="1" x14ac:dyDescent="0.25">
      <c r="A2509" s="27"/>
      <c r="B2509" s="5" t="s">
        <v>8727</v>
      </c>
      <c r="C2509" s="15" t="s">
        <v>14</v>
      </c>
      <c r="D2509" s="15" t="s">
        <v>128</v>
      </c>
      <c r="E2509" s="14"/>
      <c r="F2509" s="14"/>
    </row>
    <row r="2510" spans="1:6" ht="15.75" customHeight="1" x14ac:dyDescent="0.25">
      <c r="A2510" s="27"/>
      <c r="B2510" s="5" t="s">
        <v>6914</v>
      </c>
      <c r="C2510" s="15" t="s">
        <v>14</v>
      </c>
      <c r="D2510" s="15" t="s">
        <v>128</v>
      </c>
      <c r="E2510" s="14"/>
      <c r="F2510" s="14"/>
    </row>
    <row r="2511" spans="1:6" ht="15.75" customHeight="1" x14ac:dyDescent="0.25">
      <c r="A2511" s="27"/>
      <c r="B2511" s="5" t="s">
        <v>8684</v>
      </c>
      <c r="C2511" s="15" t="s">
        <v>14</v>
      </c>
      <c r="D2511" s="15" t="s">
        <v>128</v>
      </c>
      <c r="E2511" s="14"/>
      <c r="F2511" s="14"/>
    </row>
    <row r="2512" spans="1:6" ht="15.75" customHeight="1" x14ac:dyDescent="0.25">
      <c r="A2512" s="27"/>
      <c r="B2512" s="5" t="s">
        <v>8687</v>
      </c>
      <c r="C2512" s="15" t="s">
        <v>14</v>
      </c>
      <c r="D2512" s="15" t="s">
        <v>128</v>
      </c>
      <c r="E2512" s="14"/>
      <c r="F2512" s="14"/>
    </row>
    <row r="2513" spans="1:6" ht="15.75" customHeight="1" x14ac:dyDescent="0.25">
      <c r="A2513" s="27"/>
      <c r="B2513" s="5" t="s">
        <v>8688</v>
      </c>
      <c r="C2513" s="15" t="s">
        <v>14</v>
      </c>
      <c r="D2513" s="15" t="s">
        <v>128</v>
      </c>
      <c r="E2513" s="14"/>
      <c r="F2513" s="14"/>
    </row>
    <row r="2514" spans="1:6" ht="15.75" customHeight="1" x14ac:dyDescent="0.25">
      <c r="A2514" s="27"/>
      <c r="B2514" s="6" t="s">
        <v>8689</v>
      </c>
      <c r="C2514" s="15" t="s">
        <v>14</v>
      </c>
      <c r="D2514" s="15" t="s">
        <v>128</v>
      </c>
      <c r="E2514" s="14"/>
      <c r="F2514" s="14"/>
    </row>
    <row r="2515" spans="1:6" ht="15.75" customHeight="1" x14ac:dyDescent="0.25">
      <c r="A2515" s="27"/>
      <c r="B2515" s="5" t="s">
        <v>8691</v>
      </c>
      <c r="C2515" s="15" t="s">
        <v>14</v>
      </c>
      <c r="D2515" s="15" t="s">
        <v>128</v>
      </c>
      <c r="E2515" s="14"/>
      <c r="F2515" s="14"/>
    </row>
    <row r="2516" spans="1:6" ht="15.75" customHeight="1" x14ac:dyDescent="0.25">
      <c r="A2516" s="27"/>
      <c r="B2516" s="5" t="s">
        <v>8693</v>
      </c>
      <c r="C2516" s="15" t="s">
        <v>14</v>
      </c>
      <c r="D2516" s="15" t="s">
        <v>128</v>
      </c>
      <c r="E2516" s="14"/>
      <c r="F2516" s="14"/>
    </row>
    <row r="2517" spans="1:6" ht="15.75" customHeight="1" x14ac:dyDescent="0.25">
      <c r="A2517" s="27"/>
      <c r="B2517" s="5" t="s">
        <v>6936</v>
      </c>
      <c r="C2517" s="15" t="s">
        <v>14</v>
      </c>
      <c r="D2517" s="15" t="s">
        <v>128</v>
      </c>
      <c r="E2517" s="14"/>
      <c r="F2517" s="14"/>
    </row>
    <row r="2518" spans="1:6" ht="15.75" customHeight="1" x14ac:dyDescent="0.25">
      <c r="A2518" s="27"/>
      <c r="B2518" s="5" t="s">
        <v>7549</v>
      </c>
      <c r="C2518" s="15" t="s">
        <v>14</v>
      </c>
      <c r="D2518" s="15" t="s">
        <v>128</v>
      </c>
      <c r="E2518" s="14"/>
      <c r="F2518" s="14"/>
    </row>
    <row r="2519" spans="1:6" ht="15.75" customHeight="1" x14ac:dyDescent="0.25">
      <c r="A2519" s="27"/>
      <c r="B2519" s="6" t="s">
        <v>8696</v>
      </c>
      <c r="C2519" s="15" t="s">
        <v>14</v>
      </c>
      <c r="D2519" s="15" t="s">
        <v>128</v>
      </c>
      <c r="E2519" s="14"/>
      <c r="F2519" s="14"/>
    </row>
    <row r="2520" spans="1:6" ht="15.75" customHeight="1" x14ac:dyDescent="0.25">
      <c r="A2520" s="27"/>
      <c r="B2520" s="5" t="s">
        <v>8700</v>
      </c>
      <c r="C2520" s="15" t="s">
        <v>14</v>
      </c>
      <c r="D2520" s="15" t="s">
        <v>128</v>
      </c>
      <c r="E2520" s="14"/>
      <c r="F2520" s="14"/>
    </row>
    <row r="2521" spans="1:6" ht="15.75" customHeight="1" x14ac:dyDescent="0.25">
      <c r="A2521" s="27"/>
      <c r="B2521" s="5" t="s">
        <v>13398</v>
      </c>
      <c r="C2521" s="15" t="s">
        <v>14</v>
      </c>
      <c r="D2521" s="15" t="s">
        <v>128</v>
      </c>
      <c r="E2521" s="14"/>
      <c r="F2521" s="14"/>
    </row>
    <row r="2522" spans="1:6" ht="15.75" customHeight="1" x14ac:dyDescent="0.25">
      <c r="A2522" s="27"/>
      <c r="B2522" s="5" t="s">
        <v>6946</v>
      </c>
      <c r="C2522" s="15" t="s">
        <v>14</v>
      </c>
      <c r="D2522" s="15" t="s">
        <v>128</v>
      </c>
      <c r="E2522" s="14"/>
      <c r="F2522" s="14"/>
    </row>
    <row r="2523" spans="1:6" ht="15.75" customHeight="1" x14ac:dyDescent="0.25">
      <c r="A2523" s="27"/>
      <c r="B2523" s="6" t="s">
        <v>13399</v>
      </c>
      <c r="C2523" s="15" t="s">
        <v>14</v>
      </c>
      <c r="D2523" s="15" t="s">
        <v>128</v>
      </c>
      <c r="E2523" s="14"/>
      <c r="F2523" s="14"/>
    </row>
    <row r="2524" spans="1:6" ht="15.75" customHeight="1" x14ac:dyDescent="0.25">
      <c r="A2524" s="27"/>
      <c r="B2524" s="5" t="s">
        <v>7556</v>
      </c>
      <c r="C2524" s="15" t="s">
        <v>14</v>
      </c>
      <c r="D2524" s="15" t="s">
        <v>128</v>
      </c>
      <c r="E2524" s="14"/>
      <c r="F2524" s="14"/>
    </row>
    <row r="2525" spans="1:6" ht="15.75" customHeight="1" x14ac:dyDescent="0.25">
      <c r="A2525" s="27"/>
      <c r="B2525" s="5" t="s">
        <v>7559</v>
      </c>
      <c r="C2525" s="15" t="s">
        <v>14</v>
      </c>
      <c r="D2525" s="15" t="s">
        <v>128</v>
      </c>
      <c r="E2525" s="14"/>
      <c r="F2525" s="14"/>
    </row>
    <row r="2526" spans="1:6" ht="15.75" customHeight="1" x14ac:dyDescent="0.25">
      <c r="A2526" s="27"/>
      <c r="B2526" s="5" t="s">
        <v>7561</v>
      </c>
      <c r="C2526" s="15" t="s">
        <v>14</v>
      </c>
      <c r="D2526" s="15" t="s">
        <v>128</v>
      </c>
      <c r="E2526" s="14"/>
      <c r="F2526" s="14"/>
    </row>
    <row r="2527" spans="1:6" ht="15.75" customHeight="1" x14ac:dyDescent="0.25">
      <c r="A2527" s="27"/>
      <c r="B2527" s="5" t="s">
        <v>7563</v>
      </c>
      <c r="C2527" s="15" t="s">
        <v>14</v>
      </c>
      <c r="D2527" s="15" t="s">
        <v>128</v>
      </c>
      <c r="E2527" s="14"/>
      <c r="F2527" s="14"/>
    </row>
    <row r="2528" spans="1:6" ht="15.75" customHeight="1" x14ac:dyDescent="0.25">
      <c r="A2528" s="27"/>
      <c r="B2528" s="6" t="s">
        <v>7565</v>
      </c>
      <c r="C2528" s="15" t="s">
        <v>14</v>
      </c>
      <c r="D2528" s="15" t="s">
        <v>128</v>
      </c>
      <c r="E2528" s="14"/>
      <c r="F2528" s="14"/>
    </row>
    <row r="2529" spans="1:6" ht="15.75" customHeight="1" x14ac:dyDescent="0.25">
      <c r="A2529" s="27"/>
      <c r="B2529" s="6" t="s">
        <v>7568</v>
      </c>
      <c r="C2529" s="15" t="s">
        <v>14</v>
      </c>
      <c r="D2529" s="15" t="s">
        <v>128</v>
      </c>
      <c r="E2529" s="14"/>
      <c r="F2529" s="14"/>
    </row>
    <row r="2530" spans="1:6" ht="15.75" customHeight="1" x14ac:dyDescent="0.25">
      <c r="A2530" s="27"/>
      <c r="B2530" s="5" t="s">
        <v>7573</v>
      </c>
      <c r="C2530" s="15" t="s">
        <v>14</v>
      </c>
      <c r="D2530" s="15" t="s">
        <v>128</v>
      </c>
      <c r="E2530" s="14"/>
      <c r="F2530" s="14"/>
    </row>
    <row r="2531" spans="1:6" ht="15.75" customHeight="1" x14ac:dyDescent="0.25">
      <c r="A2531" s="27"/>
      <c r="B2531" s="6" t="s">
        <v>7577</v>
      </c>
      <c r="C2531" s="15" t="s">
        <v>14</v>
      </c>
      <c r="D2531" s="15" t="s">
        <v>128</v>
      </c>
      <c r="E2531" s="14"/>
      <c r="F2531" s="14"/>
    </row>
    <row r="2532" spans="1:6" ht="15.75" customHeight="1" x14ac:dyDescent="0.25">
      <c r="A2532" s="27"/>
      <c r="B2532" s="6" t="s">
        <v>7580</v>
      </c>
      <c r="C2532" s="15" t="s">
        <v>14</v>
      </c>
      <c r="D2532" s="15" t="s">
        <v>128</v>
      </c>
      <c r="E2532" s="14"/>
      <c r="F2532" s="14"/>
    </row>
    <row r="2533" spans="1:6" ht="15.75" customHeight="1" x14ac:dyDescent="0.25">
      <c r="A2533" s="27"/>
      <c r="B2533" s="6" t="s">
        <v>3188</v>
      </c>
      <c r="C2533" s="15" t="s">
        <v>14</v>
      </c>
      <c r="D2533" s="15" t="s">
        <v>128</v>
      </c>
      <c r="E2533" s="14"/>
      <c r="F2533" s="14"/>
    </row>
    <row r="2534" spans="1:6" ht="15.75" customHeight="1" x14ac:dyDescent="0.25">
      <c r="A2534" s="27"/>
      <c r="B2534" s="5" t="s">
        <v>7546</v>
      </c>
      <c r="C2534" s="15" t="s">
        <v>14</v>
      </c>
      <c r="D2534" s="15" t="s">
        <v>13</v>
      </c>
      <c r="E2534" s="14"/>
      <c r="F2534" s="14"/>
    </row>
    <row r="2535" spans="1:6" ht="15.75" customHeight="1" x14ac:dyDescent="0.25">
      <c r="A2535" s="27"/>
      <c r="B2535" s="6" t="s">
        <v>7548</v>
      </c>
      <c r="C2535" s="15" t="s">
        <v>14</v>
      </c>
      <c r="D2535" s="15" t="s">
        <v>13</v>
      </c>
      <c r="E2535" s="14"/>
      <c r="F2535" s="14"/>
    </row>
    <row r="2536" spans="1:6" ht="15.75" customHeight="1" x14ac:dyDescent="0.25">
      <c r="A2536" s="27"/>
      <c r="B2536" s="6" t="s">
        <v>8722</v>
      </c>
      <c r="C2536" s="15" t="s">
        <v>14</v>
      </c>
      <c r="D2536" s="15" t="s">
        <v>128</v>
      </c>
      <c r="E2536" s="14"/>
      <c r="F2536" s="14"/>
    </row>
    <row r="2537" spans="1:6" ht="15.75" customHeight="1" x14ac:dyDescent="0.25">
      <c r="A2537" s="27"/>
      <c r="B2537" s="6" t="s">
        <v>7591</v>
      </c>
      <c r="C2537" s="15" t="s">
        <v>14</v>
      </c>
      <c r="D2537" s="15" t="s">
        <v>128</v>
      </c>
      <c r="E2537" s="14"/>
      <c r="F2537" s="14"/>
    </row>
    <row r="2538" spans="1:6" ht="15.75" customHeight="1" x14ac:dyDescent="0.25">
      <c r="A2538" s="27"/>
      <c r="B2538" s="5" t="s">
        <v>7594</v>
      </c>
      <c r="C2538" s="15" t="s">
        <v>14</v>
      </c>
      <c r="D2538" s="15" t="s">
        <v>128</v>
      </c>
      <c r="E2538" s="14"/>
      <c r="F2538" s="14"/>
    </row>
    <row r="2539" spans="1:6" ht="15.75" customHeight="1" x14ac:dyDescent="0.25">
      <c r="A2539" s="27"/>
      <c r="B2539" s="5" t="s">
        <v>7597</v>
      </c>
      <c r="C2539" s="15" t="s">
        <v>14</v>
      </c>
      <c r="D2539" s="15" t="s">
        <v>128</v>
      </c>
      <c r="E2539" s="14"/>
      <c r="F2539" s="14"/>
    </row>
    <row r="2540" spans="1:6" ht="15.75" customHeight="1" x14ac:dyDescent="0.25">
      <c r="A2540" s="27"/>
      <c r="B2540" s="5" t="s">
        <v>7599</v>
      </c>
      <c r="C2540" s="15" t="s">
        <v>14</v>
      </c>
      <c r="D2540" s="15" t="s">
        <v>128</v>
      </c>
      <c r="E2540" s="14"/>
      <c r="F2540" s="14"/>
    </row>
    <row r="2541" spans="1:6" ht="15.75" customHeight="1" x14ac:dyDescent="0.25">
      <c r="A2541" s="27"/>
      <c r="B2541" s="6" t="s">
        <v>7601</v>
      </c>
      <c r="C2541" s="15" t="s">
        <v>14</v>
      </c>
      <c r="D2541" s="15" t="s">
        <v>128</v>
      </c>
      <c r="E2541" s="14"/>
      <c r="F2541" s="14"/>
    </row>
    <row r="2542" spans="1:6" ht="15.75" customHeight="1" x14ac:dyDescent="0.25">
      <c r="A2542" s="27"/>
      <c r="B2542" s="5" t="s">
        <v>7604</v>
      </c>
      <c r="C2542" s="15" t="s">
        <v>14</v>
      </c>
      <c r="D2542" s="15" t="s">
        <v>128</v>
      </c>
      <c r="E2542" s="14"/>
      <c r="F2542" s="14"/>
    </row>
    <row r="2543" spans="1:6" ht="15.75" customHeight="1" x14ac:dyDescent="0.25">
      <c r="A2543" s="27"/>
      <c r="B2543" s="6" t="s">
        <v>7606</v>
      </c>
      <c r="C2543" s="15" t="s">
        <v>14</v>
      </c>
      <c r="D2543" s="15" t="s">
        <v>128</v>
      </c>
      <c r="E2543" s="14"/>
      <c r="F2543" s="14"/>
    </row>
    <row r="2544" spans="1:6" ht="15.75" customHeight="1" x14ac:dyDescent="0.25">
      <c r="A2544" s="27"/>
      <c r="B2544" s="6" t="s">
        <v>7608</v>
      </c>
      <c r="C2544" s="15" t="s">
        <v>14</v>
      </c>
      <c r="D2544" s="15" t="s">
        <v>128</v>
      </c>
      <c r="E2544" s="14"/>
      <c r="F2544" s="14"/>
    </row>
    <row r="2545" spans="1:6" ht="15.75" customHeight="1" x14ac:dyDescent="0.25">
      <c r="A2545" s="27"/>
      <c r="B2545" s="6" t="s">
        <v>7610</v>
      </c>
      <c r="C2545" s="15" t="s">
        <v>14</v>
      </c>
      <c r="D2545" s="15" t="s">
        <v>128</v>
      </c>
      <c r="E2545" s="14"/>
      <c r="F2545" s="14"/>
    </row>
    <row r="2546" spans="1:6" ht="15.75" customHeight="1" x14ac:dyDescent="0.25">
      <c r="A2546" s="27"/>
      <c r="B2546" s="5" t="s">
        <v>7613</v>
      </c>
      <c r="C2546" s="15" t="s">
        <v>14</v>
      </c>
      <c r="D2546" s="15" t="s">
        <v>128</v>
      </c>
      <c r="E2546" s="14"/>
      <c r="F2546" s="14"/>
    </row>
    <row r="2547" spans="1:6" ht="15.75" customHeight="1" x14ac:dyDescent="0.25">
      <c r="A2547" s="27"/>
      <c r="B2547" s="5" t="s">
        <v>7616</v>
      </c>
      <c r="C2547" s="15" t="s">
        <v>14</v>
      </c>
      <c r="D2547" s="15" t="s">
        <v>128</v>
      </c>
      <c r="E2547" s="14"/>
      <c r="F2547" s="14"/>
    </row>
    <row r="2548" spans="1:6" ht="15.75" customHeight="1" x14ac:dyDescent="0.25">
      <c r="A2548" s="27"/>
      <c r="B2548" s="5" t="s">
        <v>8749</v>
      </c>
      <c r="C2548" s="15" t="s">
        <v>14</v>
      </c>
      <c r="D2548" s="15" t="s">
        <v>128</v>
      </c>
      <c r="E2548" s="14"/>
      <c r="F2548" s="14"/>
    </row>
    <row r="2549" spans="1:6" ht="15.75" customHeight="1" x14ac:dyDescent="0.25">
      <c r="A2549" s="27"/>
      <c r="B2549" s="6" t="s">
        <v>7618</v>
      </c>
      <c r="C2549" s="15" t="s">
        <v>14</v>
      </c>
      <c r="D2549" s="15" t="s">
        <v>128</v>
      </c>
      <c r="E2549" s="14"/>
      <c r="F2549" s="14"/>
    </row>
    <row r="2550" spans="1:6" ht="15.75" customHeight="1" x14ac:dyDescent="0.25">
      <c r="A2550" s="27"/>
      <c r="B2550" s="6" t="s">
        <v>7551</v>
      </c>
      <c r="C2550" s="15" t="s">
        <v>14</v>
      </c>
      <c r="D2550" s="15" t="s">
        <v>13</v>
      </c>
      <c r="E2550" s="14"/>
      <c r="F2550" s="14"/>
    </row>
    <row r="2551" spans="1:6" ht="15.75" customHeight="1" x14ac:dyDescent="0.25">
      <c r="A2551" s="27"/>
      <c r="B2551" s="5" t="s">
        <v>7622</v>
      </c>
      <c r="C2551" s="15" t="s">
        <v>14</v>
      </c>
      <c r="D2551" s="15" t="s">
        <v>13</v>
      </c>
      <c r="E2551" s="14"/>
      <c r="F2551" s="14"/>
    </row>
    <row r="2552" spans="1:6" ht="15.75" customHeight="1" x14ac:dyDescent="0.25">
      <c r="A2552" s="27"/>
      <c r="B2552" s="6" t="s">
        <v>7625</v>
      </c>
      <c r="C2552" s="15" t="s">
        <v>14</v>
      </c>
      <c r="D2552" s="15" t="s">
        <v>128</v>
      </c>
      <c r="E2552" s="14"/>
      <c r="F2552" s="14"/>
    </row>
    <row r="2553" spans="1:6" ht="15.75" customHeight="1" x14ac:dyDescent="0.25">
      <c r="A2553" s="27"/>
      <c r="B2553" s="6" t="s">
        <v>7628</v>
      </c>
      <c r="C2553" s="15" t="s">
        <v>14</v>
      </c>
      <c r="D2553" s="15" t="s">
        <v>128</v>
      </c>
      <c r="E2553" s="14"/>
      <c r="F2553" s="14"/>
    </row>
    <row r="2554" spans="1:6" ht="15.75" customHeight="1" x14ac:dyDescent="0.25">
      <c r="A2554" s="27"/>
      <c r="B2554" s="6" t="s">
        <v>8746</v>
      </c>
      <c r="C2554" s="15" t="s">
        <v>14</v>
      </c>
      <c r="D2554" s="15" t="s">
        <v>128</v>
      </c>
      <c r="E2554" s="14"/>
      <c r="F2554" s="14"/>
    </row>
    <row r="2555" spans="1:6" ht="15.75" customHeight="1" x14ac:dyDescent="0.25">
      <c r="A2555" s="27"/>
      <c r="B2555" s="6" t="s">
        <v>7631</v>
      </c>
      <c r="C2555" s="15" t="s">
        <v>14</v>
      </c>
      <c r="D2555" s="15" t="s">
        <v>128</v>
      </c>
      <c r="E2555" s="14"/>
      <c r="F2555" s="14"/>
    </row>
    <row r="2556" spans="1:6" ht="15.75" customHeight="1" x14ac:dyDescent="0.25">
      <c r="A2556" s="27"/>
      <c r="B2556" s="5" t="s">
        <v>7555</v>
      </c>
      <c r="C2556" s="15" t="s">
        <v>14</v>
      </c>
      <c r="D2556" s="15" t="s">
        <v>13</v>
      </c>
      <c r="E2556" s="14"/>
      <c r="F2556" s="14"/>
    </row>
    <row r="2557" spans="1:6" ht="15.75" customHeight="1" x14ac:dyDescent="0.25">
      <c r="A2557" s="27"/>
      <c r="B2557" s="5" t="s">
        <v>7558</v>
      </c>
      <c r="C2557" s="8" t="s">
        <v>14</v>
      </c>
      <c r="D2557" s="15" t="s">
        <v>13</v>
      </c>
      <c r="E2557" s="14"/>
      <c r="F2557" s="14"/>
    </row>
    <row r="2558" spans="1:6" ht="15.75" customHeight="1" x14ac:dyDescent="0.25">
      <c r="A2558" s="27"/>
      <c r="B2558" s="5" t="s">
        <v>7560</v>
      </c>
      <c r="C2558" s="8" t="s">
        <v>14</v>
      </c>
      <c r="D2558" s="15" t="s">
        <v>13</v>
      </c>
      <c r="E2558" s="14"/>
      <c r="F2558" s="14"/>
    </row>
    <row r="2559" spans="1:6" ht="15.75" customHeight="1" x14ac:dyDescent="0.25">
      <c r="A2559" s="27"/>
      <c r="B2559" s="6" t="s">
        <v>7562</v>
      </c>
      <c r="C2559" s="8" t="s">
        <v>14</v>
      </c>
      <c r="D2559" s="8" t="s">
        <v>13</v>
      </c>
      <c r="E2559" s="14"/>
      <c r="F2559" s="14"/>
    </row>
    <row r="2560" spans="1:6" ht="15.75" customHeight="1" x14ac:dyDescent="0.25">
      <c r="A2560" s="27"/>
      <c r="B2560" s="5" t="s">
        <v>3190</v>
      </c>
      <c r="C2560" s="18" t="s">
        <v>14</v>
      </c>
      <c r="D2560" s="15" t="s">
        <v>13</v>
      </c>
      <c r="E2560" s="14"/>
      <c r="F2560" s="14"/>
    </row>
    <row r="2561" spans="1:6" ht="15.75" customHeight="1" x14ac:dyDescent="0.25">
      <c r="A2561" s="27"/>
      <c r="B2561" s="19" t="s">
        <v>7567</v>
      </c>
      <c r="C2561" s="8" t="s">
        <v>14</v>
      </c>
      <c r="D2561" s="8" t="s">
        <v>13</v>
      </c>
      <c r="E2561" s="14"/>
      <c r="F2561" s="14"/>
    </row>
    <row r="2562" spans="1:6" ht="15.75" customHeight="1" x14ac:dyDescent="0.25">
      <c r="A2562" s="27"/>
      <c r="B2562" s="19" t="s">
        <v>7572</v>
      </c>
      <c r="C2562" s="20" t="s">
        <v>14</v>
      </c>
      <c r="D2562" s="20" t="s">
        <v>13</v>
      </c>
      <c r="E2562" s="14"/>
      <c r="F2562" s="14"/>
    </row>
    <row r="2563" spans="1:6" ht="15.75" customHeight="1" x14ac:dyDescent="0.25">
      <c r="A2563" s="27"/>
      <c r="B2563" s="19" t="s">
        <v>7576</v>
      </c>
      <c r="C2563" s="20" t="s">
        <v>14</v>
      </c>
      <c r="D2563" s="20" t="s">
        <v>13</v>
      </c>
      <c r="E2563" s="14"/>
      <c r="F2563" s="14"/>
    </row>
    <row r="2564" spans="1:6" ht="15.75" customHeight="1" x14ac:dyDescent="0.25">
      <c r="A2564" s="27"/>
      <c r="B2564" s="19" t="s">
        <v>7579</v>
      </c>
      <c r="C2564" s="20" t="s">
        <v>14</v>
      </c>
      <c r="D2564" s="20" t="s">
        <v>13</v>
      </c>
      <c r="E2564" s="14"/>
      <c r="F2564" s="14"/>
    </row>
    <row r="2565" spans="1:6" ht="15.75" customHeight="1" x14ac:dyDescent="0.25">
      <c r="A2565" s="27"/>
      <c r="B2565" s="19" t="s">
        <v>7583</v>
      </c>
      <c r="C2565" s="20" t="s">
        <v>14</v>
      </c>
      <c r="D2565" s="20" t="s">
        <v>13</v>
      </c>
      <c r="E2565" s="14"/>
      <c r="F2565" s="14"/>
    </row>
    <row r="2566" spans="1:6" ht="15.75" customHeight="1" x14ac:dyDescent="0.25">
      <c r="A2566" s="27"/>
      <c r="B2566" s="19" t="s">
        <v>7649</v>
      </c>
      <c r="C2566" s="20" t="s">
        <v>14</v>
      </c>
      <c r="D2566" s="20" t="s">
        <v>128</v>
      </c>
      <c r="E2566" s="14"/>
      <c r="F2566" s="14"/>
    </row>
    <row r="2567" spans="1:6" ht="15.75" customHeight="1" x14ac:dyDescent="0.25">
      <c r="A2567" s="27"/>
      <c r="B2567" s="19" t="s">
        <v>7585</v>
      </c>
      <c r="C2567" s="20" t="s">
        <v>14</v>
      </c>
      <c r="D2567" s="20" t="s">
        <v>13</v>
      </c>
      <c r="E2567" s="14"/>
      <c r="F2567" s="14"/>
    </row>
    <row r="2568" spans="1:6" ht="15.75" customHeight="1" x14ac:dyDescent="0.25">
      <c r="A2568" s="27"/>
      <c r="B2568" s="19" t="s">
        <v>7590</v>
      </c>
      <c r="C2568" s="20" t="s">
        <v>14</v>
      </c>
      <c r="D2568" s="20" t="s">
        <v>13</v>
      </c>
      <c r="E2568" s="14"/>
      <c r="F2568" s="14"/>
    </row>
    <row r="2569" spans="1:6" ht="15.75" customHeight="1" x14ac:dyDescent="0.25">
      <c r="A2569" s="27"/>
      <c r="B2569" s="19" t="s">
        <v>7593</v>
      </c>
      <c r="C2569" s="20" t="s">
        <v>14</v>
      </c>
      <c r="D2569" s="20" t="s">
        <v>13</v>
      </c>
      <c r="E2569" s="14"/>
      <c r="F2569" s="14"/>
    </row>
    <row r="2570" spans="1:6" ht="15.75" customHeight="1" x14ac:dyDescent="0.25">
      <c r="A2570" s="27"/>
      <c r="B2570" s="19" t="s">
        <v>7596</v>
      </c>
      <c r="C2570" s="20" t="s">
        <v>14</v>
      </c>
      <c r="D2570" s="20" t="s">
        <v>13</v>
      </c>
      <c r="E2570" s="14"/>
      <c r="F2570" s="14"/>
    </row>
    <row r="2571" spans="1:6" ht="15.75" customHeight="1" x14ac:dyDescent="0.25">
      <c r="A2571" s="27"/>
      <c r="B2571" s="19" t="s">
        <v>7653</v>
      </c>
      <c r="C2571" s="20" t="s">
        <v>14</v>
      </c>
      <c r="D2571" s="20" t="s">
        <v>13</v>
      </c>
      <c r="E2571" s="14"/>
      <c r="F2571" s="14"/>
    </row>
    <row r="2572" spans="1:6" ht="15.75" customHeight="1" x14ac:dyDescent="0.25">
      <c r="A2572" s="27"/>
      <c r="B2572" s="19" t="s">
        <v>7600</v>
      </c>
      <c r="C2572" s="20" t="s">
        <v>14</v>
      </c>
      <c r="D2572" s="20" t="s">
        <v>13</v>
      </c>
      <c r="E2572" s="14"/>
      <c r="F2572" s="14"/>
    </row>
    <row r="2573" spans="1:6" ht="15.75" customHeight="1" x14ac:dyDescent="0.25">
      <c r="A2573" s="27"/>
      <c r="B2573" s="19" t="s">
        <v>7603</v>
      </c>
      <c r="C2573" s="20" t="s">
        <v>14</v>
      </c>
      <c r="D2573" s="20" t="s">
        <v>13</v>
      </c>
      <c r="E2573" s="14"/>
      <c r="F2573" s="14"/>
    </row>
    <row r="2574" spans="1:6" ht="15.75" customHeight="1" x14ac:dyDescent="0.25">
      <c r="A2574" s="27"/>
      <c r="B2574" s="19" t="s">
        <v>7605</v>
      </c>
      <c r="C2574" s="20" t="s">
        <v>14</v>
      </c>
      <c r="D2574" s="20" t="s">
        <v>13</v>
      </c>
      <c r="E2574" s="14"/>
      <c r="F2574" s="14"/>
    </row>
    <row r="2575" spans="1:6" ht="15.75" customHeight="1" x14ac:dyDescent="0.25">
      <c r="A2575" s="27"/>
      <c r="B2575" s="19" t="s">
        <v>7607</v>
      </c>
      <c r="C2575" s="20" t="s">
        <v>14</v>
      </c>
      <c r="D2575" s="20" t="s">
        <v>13</v>
      </c>
      <c r="E2575" s="14"/>
      <c r="F2575" s="14"/>
    </row>
    <row r="2576" spans="1:6" ht="15.75" customHeight="1" x14ac:dyDescent="0.25">
      <c r="A2576" s="27"/>
      <c r="B2576" s="19" t="s">
        <v>7609</v>
      </c>
      <c r="C2576" s="20" t="s">
        <v>14</v>
      </c>
      <c r="D2576" s="20" t="s">
        <v>13</v>
      </c>
      <c r="E2576" s="14"/>
      <c r="F2576" s="14"/>
    </row>
    <row r="2577" spans="1:6" ht="15.75" customHeight="1" x14ac:dyDescent="0.25">
      <c r="A2577" s="27"/>
      <c r="B2577" s="19" t="s">
        <v>7665</v>
      </c>
      <c r="C2577" s="20" t="s">
        <v>14</v>
      </c>
      <c r="D2577" s="20" t="s">
        <v>13</v>
      </c>
      <c r="E2577" s="14"/>
      <c r="F2577" s="14"/>
    </row>
    <row r="2578" spans="1:6" ht="15.75" customHeight="1" x14ac:dyDescent="0.25">
      <c r="A2578" s="27"/>
      <c r="B2578" s="19" t="s">
        <v>7667</v>
      </c>
      <c r="C2578" s="20" t="s">
        <v>14</v>
      </c>
      <c r="D2578" s="20" t="s">
        <v>13</v>
      </c>
      <c r="E2578" s="14"/>
      <c r="F2578" s="14"/>
    </row>
    <row r="2579" spans="1:6" ht="15.75" customHeight="1" x14ac:dyDescent="0.25">
      <c r="A2579" s="27"/>
      <c r="B2579" s="19" t="s">
        <v>7612</v>
      </c>
      <c r="C2579" s="20" t="s">
        <v>14</v>
      </c>
      <c r="D2579" s="20" t="s">
        <v>13</v>
      </c>
      <c r="E2579" s="14"/>
      <c r="F2579" s="14"/>
    </row>
    <row r="2580" spans="1:6" ht="15.75" customHeight="1" x14ac:dyDescent="0.25">
      <c r="A2580" s="27"/>
      <c r="B2580" s="19" t="s">
        <v>3170</v>
      </c>
      <c r="C2580" s="20" t="s">
        <v>14</v>
      </c>
      <c r="D2580" s="20" t="s">
        <v>13</v>
      </c>
      <c r="E2580" s="14"/>
      <c r="F2580" s="14"/>
    </row>
    <row r="2581" spans="1:6" ht="15.75" customHeight="1" x14ac:dyDescent="0.25">
      <c r="A2581" s="27"/>
      <c r="B2581" s="19" t="s">
        <v>7615</v>
      </c>
      <c r="C2581" s="20" t="s">
        <v>14</v>
      </c>
      <c r="D2581" s="20" t="s">
        <v>13</v>
      </c>
      <c r="E2581" s="14"/>
      <c r="F2581" s="14"/>
    </row>
    <row r="2582" spans="1:6" ht="15.75" customHeight="1" x14ac:dyDescent="0.25">
      <c r="A2582" s="27"/>
      <c r="B2582" s="19" t="s">
        <v>7617</v>
      </c>
      <c r="C2582" s="20" t="s">
        <v>14</v>
      </c>
      <c r="D2582" s="20" t="s">
        <v>13</v>
      </c>
      <c r="E2582" s="14"/>
      <c r="F2582" s="14"/>
    </row>
    <row r="2583" spans="1:6" ht="15.75" customHeight="1" x14ac:dyDescent="0.25">
      <c r="A2583" s="27"/>
      <c r="B2583" s="19" t="s">
        <v>7680</v>
      </c>
      <c r="C2583" s="20" t="s">
        <v>14</v>
      </c>
      <c r="D2583" s="20" t="s">
        <v>128</v>
      </c>
      <c r="E2583" s="14"/>
      <c r="F2583" s="14"/>
    </row>
    <row r="2584" spans="1:6" ht="15.75" customHeight="1" x14ac:dyDescent="0.25">
      <c r="A2584" s="27"/>
      <c r="B2584" s="19" t="s">
        <v>7620</v>
      </c>
      <c r="C2584" s="20" t="s">
        <v>14</v>
      </c>
      <c r="D2584" s="20" t="s">
        <v>13</v>
      </c>
      <c r="E2584" s="14"/>
      <c r="F2584" s="14"/>
    </row>
    <row r="2585" spans="1:6" ht="15.75" customHeight="1" x14ac:dyDescent="0.25">
      <c r="A2585" s="27"/>
      <c r="B2585" s="19" t="s">
        <v>7621</v>
      </c>
      <c r="C2585" s="20" t="s">
        <v>14</v>
      </c>
      <c r="D2585" s="20" t="s">
        <v>13</v>
      </c>
      <c r="E2585" s="14"/>
      <c r="F2585" s="14"/>
    </row>
    <row r="2586" spans="1:6" ht="15.75" customHeight="1" x14ac:dyDescent="0.25">
      <c r="A2586" s="27"/>
      <c r="B2586" s="19" t="s">
        <v>7624</v>
      </c>
      <c r="C2586" s="20" t="s">
        <v>14</v>
      </c>
      <c r="D2586" s="20" t="s">
        <v>13</v>
      </c>
      <c r="E2586" s="14"/>
      <c r="F2586" s="14"/>
    </row>
    <row r="2587" spans="1:6" ht="15.75" customHeight="1" x14ac:dyDescent="0.25">
      <c r="A2587" s="27"/>
      <c r="B2587" s="19" t="s">
        <v>7627</v>
      </c>
      <c r="C2587" s="20" t="s">
        <v>14</v>
      </c>
      <c r="D2587" s="20" t="s">
        <v>13</v>
      </c>
      <c r="E2587" s="14"/>
      <c r="F2587" s="14"/>
    </row>
    <row r="2588" spans="1:6" ht="15.75" customHeight="1" x14ac:dyDescent="0.25">
      <c r="A2588" s="27"/>
      <c r="B2588" s="19" t="s">
        <v>7630</v>
      </c>
      <c r="C2588" s="20" t="s">
        <v>14</v>
      </c>
      <c r="D2588" s="20" t="s">
        <v>13</v>
      </c>
      <c r="E2588" s="14"/>
      <c r="F2588" s="14"/>
    </row>
    <row r="2589" spans="1:6" ht="15.75" customHeight="1" x14ac:dyDescent="0.25">
      <c r="A2589" s="27"/>
      <c r="B2589" s="19" t="s">
        <v>7691</v>
      </c>
      <c r="C2589" s="20" t="s">
        <v>14</v>
      </c>
      <c r="D2589" s="20" t="s">
        <v>128</v>
      </c>
      <c r="E2589" s="14"/>
      <c r="F2589" s="14"/>
    </row>
    <row r="2590" spans="1:6" ht="15.75" customHeight="1" x14ac:dyDescent="0.25">
      <c r="A2590" s="27"/>
      <c r="B2590" s="19" t="s">
        <v>7634</v>
      </c>
      <c r="C2590" s="20" t="s">
        <v>14</v>
      </c>
      <c r="D2590" s="20" t="s">
        <v>13</v>
      </c>
      <c r="E2590" s="14"/>
      <c r="F2590" s="14"/>
    </row>
    <row r="2591" spans="1:6" ht="15.75" customHeight="1" x14ac:dyDescent="0.25">
      <c r="A2591" s="27"/>
      <c r="B2591" s="19" t="s">
        <v>7636</v>
      </c>
      <c r="C2591" s="20" t="s">
        <v>14</v>
      </c>
      <c r="D2591" s="20" t="s">
        <v>13</v>
      </c>
      <c r="E2591" s="14"/>
      <c r="F2591" s="14"/>
    </row>
    <row r="2592" spans="1:6" ht="15.75" customHeight="1" x14ac:dyDescent="0.25">
      <c r="A2592" s="27"/>
      <c r="B2592" s="19" t="s">
        <v>7637</v>
      </c>
      <c r="C2592" s="20" t="s">
        <v>14</v>
      </c>
      <c r="D2592" s="20" t="s">
        <v>13</v>
      </c>
      <c r="E2592" s="14"/>
      <c r="F2592" s="14"/>
    </row>
    <row r="2593" spans="1:6" ht="15.75" customHeight="1" x14ac:dyDescent="0.25">
      <c r="A2593" s="27"/>
      <c r="B2593" s="19" t="s">
        <v>7639</v>
      </c>
      <c r="C2593" s="20" t="s">
        <v>14</v>
      </c>
      <c r="D2593" s="20" t="s">
        <v>13</v>
      </c>
      <c r="E2593" s="14"/>
      <c r="F2593" s="14"/>
    </row>
    <row r="2594" spans="1:6" ht="15.75" customHeight="1" x14ac:dyDescent="0.25">
      <c r="A2594" s="27"/>
      <c r="B2594" s="19" t="s">
        <v>7641</v>
      </c>
      <c r="C2594" s="20" t="s">
        <v>14</v>
      </c>
      <c r="D2594" s="20" t="s">
        <v>13</v>
      </c>
      <c r="E2594" s="14"/>
      <c r="F2594" s="14"/>
    </row>
    <row r="2595" spans="1:6" ht="15.75" customHeight="1" x14ac:dyDescent="0.25">
      <c r="A2595" s="27"/>
      <c r="B2595" s="19" t="s">
        <v>7642</v>
      </c>
      <c r="C2595" s="20" t="s">
        <v>14</v>
      </c>
      <c r="D2595" s="20" t="s">
        <v>13</v>
      </c>
      <c r="E2595" s="14"/>
      <c r="F2595" s="14"/>
    </row>
    <row r="2596" spans="1:6" ht="15.75" customHeight="1" x14ac:dyDescent="0.25">
      <c r="A2596" s="27"/>
      <c r="B2596" s="19" t="s">
        <v>7644</v>
      </c>
      <c r="C2596" s="20" t="s">
        <v>14</v>
      </c>
      <c r="D2596" s="20" t="s">
        <v>13</v>
      </c>
      <c r="E2596" s="14"/>
      <c r="F2596" s="14"/>
    </row>
    <row r="2597" spans="1:6" ht="15.75" customHeight="1" x14ac:dyDescent="0.25">
      <c r="A2597" s="27"/>
      <c r="B2597" s="19" t="s">
        <v>7647</v>
      </c>
      <c r="C2597" s="20" t="s">
        <v>14</v>
      </c>
      <c r="D2597" s="20" t="s">
        <v>13</v>
      </c>
      <c r="E2597" s="14"/>
      <c r="F2597" s="14"/>
    </row>
    <row r="2598" spans="1:6" ht="15.75" customHeight="1" x14ac:dyDescent="0.25">
      <c r="A2598" s="27"/>
      <c r="B2598" s="19" t="s">
        <v>7648</v>
      </c>
      <c r="C2598" s="20" t="s">
        <v>14</v>
      </c>
      <c r="D2598" s="20" t="s">
        <v>13</v>
      </c>
      <c r="E2598" s="14"/>
      <c r="F2598" s="14"/>
    </row>
    <row r="2599" spans="1:6" ht="15.75" customHeight="1" x14ac:dyDescent="0.25">
      <c r="A2599" s="27"/>
      <c r="B2599" s="19" t="s">
        <v>7711</v>
      </c>
      <c r="C2599" s="20" t="s">
        <v>14</v>
      </c>
      <c r="D2599" s="20" t="s">
        <v>13</v>
      </c>
      <c r="E2599" s="14"/>
      <c r="F2599" s="14"/>
    </row>
    <row r="2600" spans="1:6" ht="15.75" customHeight="1" x14ac:dyDescent="0.25">
      <c r="A2600" s="27"/>
      <c r="B2600" s="19" t="s">
        <v>7650</v>
      </c>
      <c r="C2600" s="20" t="s">
        <v>14</v>
      </c>
      <c r="D2600" s="20" t="s">
        <v>13</v>
      </c>
      <c r="E2600" s="14"/>
      <c r="F2600" s="14"/>
    </row>
    <row r="2601" spans="1:6" ht="15.75" customHeight="1" x14ac:dyDescent="0.25">
      <c r="A2601" s="27"/>
      <c r="B2601" s="19" t="s">
        <v>7651</v>
      </c>
      <c r="C2601" s="20" t="s">
        <v>14</v>
      </c>
      <c r="D2601" s="20" t="s">
        <v>13</v>
      </c>
      <c r="E2601" s="14"/>
      <c r="F2601" s="14"/>
    </row>
    <row r="2602" spans="1:6" ht="15.75" customHeight="1" x14ac:dyDescent="0.25">
      <c r="A2602" s="27"/>
      <c r="B2602" s="19" t="s">
        <v>7652</v>
      </c>
      <c r="C2602" s="20" t="s">
        <v>14</v>
      </c>
      <c r="D2602" s="20" t="s">
        <v>13</v>
      </c>
      <c r="E2602" s="14"/>
      <c r="F2602" s="14"/>
    </row>
    <row r="2603" spans="1:6" ht="15.75" customHeight="1" x14ac:dyDescent="0.25">
      <c r="A2603" s="27"/>
      <c r="B2603" s="19" t="s">
        <v>7656</v>
      </c>
      <c r="C2603" s="20" t="s">
        <v>14</v>
      </c>
      <c r="D2603" s="20" t="s">
        <v>13</v>
      </c>
      <c r="E2603" s="14"/>
      <c r="F2603" s="14"/>
    </row>
    <row r="2604" spans="1:6" ht="15.75" customHeight="1" x14ac:dyDescent="0.25">
      <c r="A2604" s="27"/>
      <c r="B2604" s="19" t="s">
        <v>7657</v>
      </c>
      <c r="C2604" s="20" t="s">
        <v>14</v>
      </c>
      <c r="D2604" s="20" t="s">
        <v>13</v>
      </c>
      <c r="E2604" s="14"/>
      <c r="F2604" s="14"/>
    </row>
    <row r="2605" spans="1:6" ht="15.75" customHeight="1" x14ac:dyDescent="0.25">
      <c r="A2605" s="27"/>
      <c r="B2605" s="19" t="s">
        <v>7658</v>
      </c>
      <c r="C2605" s="20" t="s">
        <v>14</v>
      </c>
      <c r="D2605" s="20" t="s">
        <v>13</v>
      </c>
      <c r="E2605" s="14"/>
      <c r="F2605" s="14"/>
    </row>
    <row r="2606" spans="1:6" ht="15.75" customHeight="1" x14ac:dyDescent="0.25">
      <c r="A2606" s="27"/>
      <c r="B2606" s="19" t="s">
        <v>7660</v>
      </c>
      <c r="C2606" s="20" t="s">
        <v>14</v>
      </c>
      <c r="D2606" s="20" t="s">
        <v>13</v>
      </c>
      <c r="E2606" s="14"/>
      <c r="F2606" s="14"/>
    </row>
    <row r="2607" spans="1:6" ht="15.75" customHeight="1" x14ac:dyDescent="0.25">
      <c r="A2607" s="27"/>
      <c r="B2607" s="19" t="s">
        <v>7727</v>
      </c>
      <c r="C2607" s="20" t="s">
        <v>14</v>
      </c>
      <c r="D2607" s="20" t="s">
        <v>13</v>
      </c>
      <c r="E2607" s="14"/>
      <c r="F2607" s="14"/>
    </row>
    <row r="2608" spans="1:6" ht="15.75" customHeight="1" x14ac:dyDescent="0.25">
      <c r="A2608" s="27"/>
      <c r="B2608" s="19" t="s">
        <v>7664</v>
      </c>
      <c r="C2608" s="20" t="s">
        <v>14</v>
      </c>
      <c r="D2608" s="20" t="s">
        <v>13</v>
      </c>
      <c r="E2608" s="14"/>
      <c r="F2608" s="14"/>
    </row>
    <row r="2609" spans="1:6" ht="15.75" customHeight="1" x14ac:dyDescent="0.25">
      <c r="A2609" s="27"/>
      <c r="B2609" s="19" t="s">
        <v>7666</v>
      </c>
      <c r="C2609" s="20" t="s">
        <v>14</v>
      </c>
      <c r="D2609" s="20" t="s">
        <v>13</v>
      </c>
      <c r="E2609" s="14"/>
      <c r="F2609" s="14"/>
    </row>
    <row r="2610" spans="1:6" ht="15.75" customHeight="1" x14ac:dyDescent="0.25">
      <c r="A2610" s="27"/>
      <c r="B2610" s="19" t="s">
        <v>7669</v>
      </c>
      <c r="C2610" s="20" t="s">
        <v>14</v>
      </c>
      <c r="D2610" s="20" t="s">
        <v>13</v>
      </c>
      <c r="E2610" s="14"/>
      <c r="F2610" s="14"/>
    </row>
    <row r="2611" spans="1:6" ht="15.75" customHeight="1" x14ac:dyDescent="0.25">
      <c r="A2611" s="27"/>
      <c r="B2611" s="19" t="s">
        <v>7671</v>
      </c>
      <c r="C2611" s="20" t="s">
        <v>14</v>
      </c>
      <c r="D2611" s="20" t="s">
        <v>13</v>
      </c>
      <c r="E2611" s="14"/>
      <c r="F2611" s="14"/>
    </row>
    <row r="2612" spans="1:6" ht="15.75" customHeight="1" x14ac:dyDescent="0.25">
      <c r="A2612" s="27"/>
      <c r="B2612" s="19" t="s">
        <v>13400</v>
      </c>
      <c r="C2612" s="20" t="s">
        <v>14</v>
      </c>
      <c r="D2612" s="20" t="s">
        <v>13</v>
      </c>
      <c r="E2612" s="14"/>
      <c r="F2612" s="14"/>
    </row>
    <row r="2613" spans="1:6" ht="15.75" customHeight="1" x14ac:dyDescent="0.25">
      <c r="A2613" s="27"/>
      <c r="B2613" s="19" t="s">
        <v>7676</v>
      </c>
      <c r="C2613" s="20" t="s">
        <v>14</v>
      </c>
      <c r="D2613" s="20" t="s">
        <v>13</v>
      </c>
      <c r="E2613" s="14"/>
      <c r="F2613" s="14"/>
    </row>
    <row r="2614" spans="1:6" ht="15.75" customHeight="1" x14ac:dyDescent="0.25">
      <c r="A2614" s="27"/>
      <c r="B2614" s="19" t="s">
        <v>7678</v>
      </c>
      <c r="C2614" s="20" t="s">
        <v>14</v>
      </c>
      <c r="D2614" s="20" t="s">
        <v>13</v>
      </c>
      <c r="E2614" s="14"/>
      <c r="F2614" s="14"/>
    </row>
    <row r="2615" spans="1:6" ht="15.75" customHeight="1" x14ac:dyDescent="0.25">
      <c r="A2615" s="27"/>
      <c r="B2615" s="19" t="s">
        <v>7682</v>
      </c>
      <c r="C2615" s="20" t="s">
        <v>14</v>
      </c>
      <c r="D2615" s="20" t="s">
        <v>13</v>
      </c>
      <c r="E2615" s="14"/>
      <c r="F2615" s="14"/>
    </row>
    <row r="2616" spans="1:6" ht="15.75" customHeight="1" x14ac:dyDescent="0.25">
      <c r="A2616" s="27"/>
      <c r="B2616" s="19" t="s">
        <v>7683</v>
      </c>
      <c r="C2616" s="20" t="s">
        <v>14</v>
      </c>
      <c r="D2616" s="20" t="s">
        <v>13</v>
      </c>
      <c r="E2616" s="14"/>
      <c r="F2616" s="14"/>
    </row>
    <row r="2617" spans="1:6" ht="15.75" customHeight="1" x14ac:dyDescent="0.25">
      <c r="A2617" s="27"/>
      <c r="B2617" s="19" t="s">
        <v>7685</v>
      </c>
      <c r="C2617" s="20" t="s">
        <v>14</v>
      </c>
      <c r="D2617" s="20" t="s">
        <v>13</v>
      </c>
      <c r="E2617" s="14"/>
      <c r="F2617" s="14"/>
    </row>
    <row r="2618" spans="1:6" ht="15.75" customHeight="1" x14ac:dyDescent="0.25">
      <c r="A2618" s="27"/>
      <c r="B2618" s="19" t="s">
        <v>7687</v>
      </c>
      <c r="C2618" s="20" t="s">
        <v>14</v>
      </c>
      <c r="D2618" s="20" t="s">
        <v>13</v>
      </c>
      <c r="E2618" s="14"/>
      <c r="F2618" s="14"/>
    </row>
    <row r="2619" spans="1:6" ht="15.75" customHeight="1" x14ac:dyDescent="0.25">
      <c r="A2619" s="27"/>
      <c r="B2619" s="19" t="s">
        <v>7688</v>
      </c>
      <c r="C2619" s="20" t="s">
        <v>14</v>
      </c>
      <c r="D2619" s="20" t="s">
        <v>13</v>
      </c>
      <c r="E2619" s="14"/>
      <c r="F2619" s="14"/>
    </row>
    <row r="2620" spans="1:6" ht="15.75" customHeight="1" x14ac:dyDescent="0.25">
      <c r="A2620" s="27"/>
      <c r="B2620" s="19" t="s">
        <v>7690</v>
      </c>
      <c r="C2620" s="20" t="s">
        <v>14</v>
      </c>
      <c r="D2620" s="20" t="s">
        <v>13</v>
      </c>
      <c r="E2620" s="14"/>
      <c r="F2620" s="14"/>
    </row>
    <row r="2621" spans="1:6" ht="15.75" customHeight="1" x14ac:dyDescent="0.25">
      <c r="A2621" s="27"/>
      <c r="B2621" s="19" t="s">
        <v>7758</v>
      </c>
      <c r="C2621" s="20" t="s">
        <v>14</v>
      </c>
      <c r="D2621" s="20" t="s">
        <v>13</v>
      </c>
      <c r="E2621" s="14"/>
      <c r="F2621" s="14"/>
    </row>
    <row r="2622" spans="1:6" ht="15.75" customHeight="1" x14ac:dyDescent="0.25">
      <c r="A2622" s="27"/>
      <c r="B2622" s="19" t="s">
        <v>7695</v>
      </c>
      <c r="C2622" s="20" t="s">
        <v>14</v>
      </c>
      <c r="D2622" s="20" t="s">
        <v>13</v>
      </c>
      <c r="E2622" s="14"/>
      <c r="F2622" s="14"/>
    </row>
    <row r="2623" spans="1:6" ht="15.75" customHeight="1" x14ac:dyDescent="0.25">
      <c r="A2623" s="27"/>
      <c r="B2623" s="19" t="s">
        <v>7698</v>
      </c>
      <c r="C2623" s="20" t="s">
        <v>14</v>
      </c>
      <c r="D2623" s="20" t="s">
        <v>13</v>
      </c>
      <c r="E2623" s="14"/>
      <c r="F2623" s="14"/>
    </row>
    <row r="2624" spans="1:6" ht="15.75" customHeight="1" x14ac:dyDescent="0.25">
      <c r="A2624" s="27"/>
      <c r="B2624" s="19" t="s">
        <v>7699</v>
      </c>
      <c r="C2624" s="20" t="s">
        <v>14</v>
      </c>
      <c r="D2624" s="20" t="s">
        <v>13</v>
      </c>
      <c r="E2624" s="14"/>
      <c r="F2624" s="14"/>
    </row>
    <row r="2625" spans="1:6" ht="15.75" customHeight="1" x14ac:dyDescent="0.25">
      <c r="A2625" s="27"/>
      <c r="B2625" s="19" t="s">
        <v>7701</v>
      </c>
      <c r="C2625" s="20" t="s">
        <v>14</v>
      </c>
      <c r="D2625" s="20" t="s">
        <v>13</v>
      </c>
      <c r="E2625" s="14"/>
      <c r="F2625" s="14"/>
    </row>
    <row r="2626" spans="1:6" ht="15.75" customHeight="1" x14ac:dyDescent="0.25">
      <c r="A2626" s="27"/>
      <c r="B2626" s="19" t="s">
        <v>7702</v>
      </c>
      <c r="C2626" s="20" t="s">
        <v>14</v>
      </c>
      <c r="D2626" s="20" t="s">
        <v>13</v>
      </c>
      <c r="E2626" s="14"/>
      <c r="F2626" s="14"/>
    </row>
    <row r="2627" spans="1:6" ht="15.75" customHeight="1" x14ac:dyDescent="0.25">
      <c r="A2627" s="27"/>
      <c r="B2627" s="19" t="s">
        <v>7703</v>
      </c>
      <c r="C2627" s="20" t="s">
        <v>14</v>
      </c>
      <c r="D2627" s="20" t="s">
        <v>13</v>
      </c>
      <c r="E2627" s="14"/>
      <c r="F2627" s="14"/>
    </row>
    <row r="2628" spans="1:6" ht="15.75" customHeight="1" x14ac:dyDescent="0.25">
      <c r="A2628" s="27"/>
      <c r="B2628" s="19" t="s">
        <v>7706</v>
      </c>
      <c r="C2628" s="20" t="s">
        <v>14</v>
      </c>
      <c r="D2628" s="20" t="s">
        <v>13</v>
      </c>
      <c r="E2628" s="14"/>
      <c r="F2628" s="14"/>
    </row>
    <row r="2629" spans="1:6" ht="15.75" customHeight="1" x14ac:dyDescent="0.25">
      <c r="A2629" s="27"/>
      <c r="B2629" s="19" t="s">
        <v>7708</v>
      </c>
      <c r="C2629" s="20" t="s">
        <v>14</v>
      </c>
      <c r="D2629" s="20" t="s">
        <v>13</v>
      </c>
      <c r="E2629" s="14"/>
      <c r="F2629" s="14"/>
    </row>
    <row r="2630" spans="1:6" ht="15.75" customHeight="1" x14ac:dyDescent="0.25">
      <c r="A2630" s="27"/>
      <c r="B2630" s="19" t="s">
        <v>7772</v>
      </c>
      <c r="C2630" s="20" t="s">
        <v>14</v>
      </c>
      <c r="D2630" s="20" t="s">
        <v>13</v>
      </c>
      <c r="E2630" s="14"/>
      <c r="F2630" s="14"/>
    </row>
    <row r="2631" spans="1:6" ht="15.75" customHeight="1" x14ac:dyDescent="0.25">
      <c r="A2631" s="27"/>
      <c r="B2631" s="19" t="s">
        <v>7713</v>
      </c>
      <c r="C2631" s="20" t="s">
        <v>14</v>
      </c>
      <c r="D2631" s="20" t="s">
        <v>13</v>
      </c>
      <c r="E2631" s="14"/>
      <c r="F2631" s="14"/>
    </row>
    <row r="2632" spans="1:6" ht="15.75" customHeight="1" x14ac:dyDescent="0.25">
      <c r="A2632" s="27"/>
      <c r="B2632" s="19" t="s">
        <v>7716</v>
      </c>
      <c r="C2632" s="20" t="s">
        <v>14</v>
      </c>
      <c r="D2632" s="20" t="s">
        <v>13</v>
      </c>
      <c r="E2632" s="14"/>
      <c r="F2632" s="14"/>
    </row>
    <row r="2633" spans="1:6" ht="15.75" customHeight="1" x14ac:dyDescent="0.25">
      <c r="A2633" s="27"/>
      <c r="B2633" s="19" t="s">
        <v>7718</v>
      </c>
      <c r="C2633" s="20" t="s">
        <v>14</v>
      </c>
      <c r="D2633" s="20" t="s">
        <v>13</v>
      </c>
      <c r="E2633" s="14"/>
      <c r="F2633" s="14"/>
    </row>
    <row r="2634" spans="1:6" ht="15.75" customHeight="1" x14ac:dyDescent="0.25">
      <c r="A2634" s="27"/>
      <c r="B2634" s="19" t="s">
        <v>7720</v>
      </c>
      <c r="C2634" s="20" t="s">
        <v>14</v>
      </c>
      <c r="D2634" s="20" t="s">
        <v>13</v>
      </c>
      <c r="E2634" s="14"/>
      <c r="F2634" s="14"/>
    </row>
    <row r="2635" spans="1:6" ht="15.75" customHeight="1" x14ac:dyDescent="0.25">
      <c r="A2635" s="27"/>
      <c r="B2635" s="19" t="s">
        <v>7784</v>
      </c>
      <c r="C2635" s="20" t="s">
        <v>14</v>
      </c>
      <c r="D2635" s="20" t="s">
        <v>128</v>
      </c>
      <c r="E2635" s="14"/>
      <c r="F2635" s="14"/>
    </row>
    <row r="2636" spans="1:6" ht="15.75" customHeight="1" x14ac:dyDescent="0.25">
      <c r="A2636" s="27"/>
      <c r="B2636" s="19" t="s">
        <v>7722</v>
      </c>
      <c r="C2636" s="20" t="s">
        <v>14</v>
      </c>
      <c r="D2636" s="20" t="s">
        <v>13</v>
      </c>
      <c r="E2636" s="14"/>
      <c r="F2636" s="14"/>
    </row>
    <row r="2637" spans="1:6" ht="15.75" customHeight="1" x14ac:dyDescent="0.25">
      <c r="A2637" s="27"/>
      <c r="B2637" s="19" t="s">
        <v>7723</v>
      </c>
      <c r="C2637" s="20" t="s">
        <v>14</v>
      </c>
      <c r="D2637" s="20" t="s">
        <v>13</v>
      </c>
      <c r="E2637" s="14"/>
      <c r="F2637" s="14"/>
    </row>
    <row r="2638" spans="1:6" ht="15.75" customHeight="1" x14ac:dyDescent="0.25">
      <c r="A2638" s="27"/>
      <c r="B2638" s="19" t="s">
        <v>7726</v>
      </c>
      <c r="C2638" s="20" t="s">
        <v>14</v>
      </c>
      <c r="D2638" s="20" t="s">
        <v>13</v>
      </c>
      <c r="E2638" s="14"/>
      <c r="F2638" s="14"/>
    </row>
    <row r="2639" spans="1:6" ht="15.75" customHeight="1" x14ac:dyDescent="0.25">
      <c r="A2639" s="27" t="s">
        <v>7795</v>
      </c>
      <c r="B2639" s="19" t="s">
        <v>7728</v>
      </c>
      <c r="C2639" s="20" t="s">
        <v>14</v>
      </c>
      <c r="D2639" s="20" t="s">
        <v>13</v>
      </c>
      <c r="E2639" s="11" t="e">
        <f t="shared" ref="E2639:E2882" si="12">IF(#REF!="harga",0,IF(#REF!="lokasi",1,IF(#REF!="pelayanan",2,IF(#REF!="kamar",3,IF(#REF!="fasilitas hotel",4,IF(#REF!="makanan",5,6))))))</f>
        <v>#REF!</v>
      </c>
      <c r="F2639" s="11" t="e">
        <f t="shared" ref="F2639:F2882" si="13">IF(#REF!="positive",1,0)</f>
        <v>#REF!</v>
      </c>
    </row>
    <row r="2640" spans="1:6" ht="15.75" customHeight="1" x14ac:dyDescent="0.25">
      <c r="A2640" s="27" t="s">
        <v>2166</v>
      </c>
      <c r="B2640" s="19" t="s">
        <v>7731</v>
      </c>
      <c r="C2640" s="20" t="s">
        <v>14</v>
      </c>
      <c r="D2640" s="20" t="s">
        <v>13</v>
      </c>
      <c r="E2640" s="11" t="e">
        <f t="shared" si="12"/>
        <v>#REF!</v>
      </c>
      <c r="F2640" s="11" t="e">
        <f t="shared" si="13"/>
        <v>#REF!</v>
      </c>
    </row>
    <row r="2641" spans="1:6" ht="15.75" customHeight="1" x14ac:dyDescent="0.25">
      <c r="A2641" s="27" t="s">
        <v>2400</v>
      </c>
      <c r="B2641" s="19" t="s">
        <v>7733</v>
      </c>
      <c r="C2641" s="20" t="s">
        <v>14</v>
      </c>
      <c r="D2641" s="20" t="s">
        <v>13</v>
      </c>
      <c r="E2641" s="11" t="e">
        <f t="shared" si="12"/>
        <v>#REF!</v>
      </c>
      <c r="F2641" s="11" t="e">
        <f t="shared" si="13"/>
        <v>#REF!</v>
      </c>
    </row>
    <row r="2642" spans="1:6" ht="15.75" customHeight="1" x14ac:dyDescent="0.25">
      <c r="A2642" s="27" t="s">
        <v>8756</v>
      </c>
      <c r="B2642" s="19" t="s">
        <v>7735</v>
      </c>
      <c r="C2642" s="20" t="s">
        <v>14</v>
      </c>
      <c r="D2642" s="20" t="s">
        <v>13</v>
      </c>
      <c r="E2642" s="11" t="e">
        <f t="shared" si="12"/>
        <v>#REF!</v>
      </c>
      <c r="F2642" s="11" t="e">
        <f t="shared" si="13"/>
        <v>#REF!</v>
      </c>
    </row>
    <row r="2643" spans="1:6" ht="15.75" customHeight="1" x14ac:dyDescent="0.25">
      <c r="A2643" s="27" t="s">
        <v>2406</v>
      </c>
      <c r="B2643" s="19" t="s">
        <v>7737</v>
      </c>
      <c r="C2643" s="20" t="s">
        <v>14</v>
      </c>
      <c r="D2643" s="20" t="s">
        <v>13</v>
      </c>
      <c r="E2643" s="11" t="e">
        <f t="shared" si="12"/>
        <v>#REF!</v>
      </c>
      <c r="F2643" s="11" t="e">
        <f t="shared" si="13"/>
        <v>#REF!</v>
      </c>
    </row>
    <row r="2644" spans="1:6" ht="15.75" customHeight="1" x14ac:dyDescent="0.25">
      <c r="A2644" s="27" t="s">
        <v>8757</v>
      </c>
      <c r="B2644" s="19" t="s">
        <v>7741</v>
      </c>
      <c r="C2644" s="20" t="s">
        <v>14</v>
      </c>
      <c r="D2644" s="20" t="s">
        <v>13</v>
      </c>
      <c r="E2644" s="11" t="e">
        <f t="shared" si="12"/>
        <v>#REF!</v>
      </c>
      <c r="F2644" s="11" t="e">
        <f t="shared" si="13"/>
        <v>#REF!</v>
      </c>
    </row>
    <row r="2645" spans="1:6" ht="15.75" customHeight="1" x14ac:dyDescent="0.25">
      <c r="A2645" s="27" t="s">
        <v>8759</v>
      </c>
      <c r="B2645" s="19" t="s">
        <v>7743</v>
      </c>
      <c r="C2645" s="20" t="s">
        <v>14</v>
      </c>
      <c r="D2645" s="20" t="s">
        <v>13</v>
      </c>
      <c r="E2645" s="11" t="e">
        <f t="shared" si="12"/>
        <v>#REF!</v>
      </c>
      <c r="F2645" s="11" t="e">
        <f t="shared" si="13"/>
        <v>#REF!</v>
      </c>
    </row>
    <row r="2646" spans="1:6" ht="15.75" customHeight="1" x14ac:dyDescent="0.25">
      <c r="A2646" s="27" t="s">
        <v>7804</v>
      </c>
      <c r="B2646" s="19" t="s">
        <v>7746</v>
      </c>
      <c r="C2646" s="20" t="s">
        <v>14</v>
      </c>
      <c r="D2646" s="20" t="s">
        <v>13</v>
      </c>
      <c r="E2646" s="11" t="e">
        <f t="shared" si="12"/>
        <v>#REF!</v>
      </c>
      <c r="F2646" s="11" t="e">
        <f t="shared" si="13"/>
        <v>#REF!</v>
      </c>
    </row>
    <row r="2647" spans="1:6" ht="15.75" customHeight="1" x14ac:dyDescent="0.25">
      <c r="A2647" s="27" t="s">
        <v>2417</v>
      </c>
      <c r="B2647" s="19" t="s">
        <v>7749</v>
      </c>
      <c r="C2647" s="20" t="s">
        <v>14</v>
      </c>
      <c r="D2647" s="20" t="s">
        <v>13</v>
      </c>
      <c r="E2647" s="11" t="e">
        <f t="shared" si="12"/>
        <v>#REF!</v>
      </c>
      <c r="F2647" s="11" t="e">
        <f t="shared" si="13"/>
        <v>#REF!</v>
      </c>
    </row>
    <row r="2648" spans="1:6" ht="15.75" customHeight="1" x14ac:dyDescent="0.25">
      <c r="A2648" s="27" t="s">
        <v>7808</v>
      </c>
      <c r="B2648" s="19" t="s">
        <v>7750</v>
      </c>
      <c r="C2648" s="20" t="s">
        <v>14</v>
      </c>
      <c r="D2648" s="20" t="s">
        <v>13</v>
      </c>
      <c r="E2648" s="11" t="e">
        <f t="shared" si="12"/>
        <v>#REF!</v>
      </c>
      <c r="F2648" s="11" t="e">
        <f t="shared" si="13"/>
        <v>#REF!</v>
      </c>
    </row>
    <row r="2649" spans="1:6" ht="15.75" customHeight="1" x14ac:dyDescent="0.25">
      <c r="A2649" s="27" t="s">
        <v>3554</v>
      </c>
      <c r="B2649" s="19" t="s">
        <v>7811</v>
      </c>
      <c r="C2649" s="20" t="s">
        <v>14</v>
      </c>
      <c r="D2649" s="20" t="s">
        <v>128</v>
      </c>
      <c r="E2649" s="11" t="e">
        <f t="shared" si="12"/>
        <v>#REF!</v>
      </c>
      <c r="F2649" s="11" t="e">
        <f t="shared" si="13"/>
        <v>#REF!</v>
      </c>
    </row>
    <row r="2650" spans="1:6" ht="15.75" customHeight="1" x14ac:dyDescent="0.25">
      <c r="A2650" s="27" t="s">
        <v>3512</v>
      </c>
      <c r="B2650" s="19" t="s">
        <v>7752</v>
      </c>
      <c r="C2650" s="20" t="s">
        <v>14</v>
      </c>
      <c r="D2650" s="20" t="s">
        <v>13</v>
      </c>
      <c r="E2650" s="11" t="e">
        <f t="shared" si="12"/>
        <v>#REF!</v>
      </c>
      <c r="F2650" s="11" t="e">
        <f t="shared" si="13"/>
        <v>#REF!</v>
      </c>
    </row>
    <row r="2651" spans="1:6" ht="15.75" customHeight="1" x14ac:dyDescent="0.25">
      <c r="A2651" s="27" t="s">
        <v>7816</v>
      </c>
      <c r="B2651" s="19" t="s">
        <v>7755</v>
      </c>
      <c r="C2651" s="20" t="s">
        <v>14</v>
      </c>
      <c r="D2651" s="20" t="s">
        <v>13</v>
      </c>
      <c r="E2651" s="11" t="e">
        <f t="shared" si="12"/>
        <v>#REF!</v>
      </c>
      <c r="F2651" s="11" t="e">
        <f t="shared" si="13"/>
        <v>#REF!</v>
      </c>
    </row>
    <row r="2652" spans="1:6" ht="15.75" customHeight="1" x14ac:dyDescent="0.25">
      <c r="A2652" s="27" t="s">
        <v>7820</v>
      </c>
      <c r="B2652" s="19" t="s">
        <v>7821</v>
      </c>
      <c r="C2652" s="20" t="s">
        <v>14</v>
      </c>
      <c r="D2652" s="20" t="s">
        <v>13</v>
      </c>
      <c r="E2652" s="11" t="e">
        <f t="shared" si="12"/>
        <v>#REF!</v>
      </c>
      <c r="F2652" s="11" t="e">
        <f t="shared" si="13"/>
        <v>#REF!</v>
      </c>
    </row>
    <row r="2653" spans="1:6" ht="15.75" customHeight="1" x14ac:dyDescent="0.25">
      <c r="A2653" s="27" t="s">
        <v>2439</v>
      </c>
      <c r="B2653" s="19" t="s">
        <v>7759</v>
      </c>
      <c r="C2653" s="20" t="s">
        <v>14</v>
      </c>
      <c r="D2653" s="20" t="s">
        <v>13</v>
      </c>
      <c r="E2653" s="11" t="e">
        <f t="shared" si="12"/>
        <v>#REF!</v>
      </c>
      <c r="F2653" s="11" t="e">
        <f t="shared" si="13"/>
        <v>#REF!</v>
      </c>
    </row>
    <row r="2654" spans="1:6" ht="15.75" customHeight="1" x14ac:dyDescent="0.25">
      <c r="A2654" s="27" t="s">
        <v>7823</v>
      </c>
      <c r="B2654" s="19" t="s">
        <v>7760</v>
      </c>
      <c r="C2654" s="20" t="s">
        <v>14</v>
      </c>
      <c r="D2654" s="20" t="s">
        <v>13</v>
      </c>
      <c r="E2654" s="11" t="e">
        <f t="shared" si="12"/>
        <v>#REF!</v>
      </c>
      <c r="F2654" s="11" t="e">
        <f t="shared" si="13"/>
        <v>#REF!</v>
      </c>
    </row>
    <row r="2655" spans="1:6" ht="15.75" customHeight="1" x14ac:dyDescent="0.25">
      <c r="A2655" s="27" t="s">
        <v>7826</v>
      </c>
      <c r="B2655" s="19" t="s">
        <v>7761</v>
      </c>
      <c r="C2655" s="20" t="s">
        <v>14</v>
      </c>
      <c r="D2655" s="20" t="s">
        <v>13</v>
      </c>
      <c r="E2655" s="11" t="e">
        <f t="shared" si="12"/>
        <v>#REF!</v>
      </c>
      <c r="F2655" s="11" t="e">
        <f t="shared" si="13"/>
        <v>#REF!</v>
      </c>
    </row>
    <row r="2656" spans="1:6" ht="15.75" customHeight="1" x14ac:dyDescent="0.25">
      <c r="A2656" s="27" t="s">
        <v>6426</v>
      </c>
      <c r="B2656" s="19" t="s">
        <v>13401</v>
      </c>
      <c r="C2656" s="20" t="s">
        <v>14</v>
      </c>
      <c r="D2656" s="20" t="s">
        <v>13</v>
      </c>
      <c r="E2656" s="11" t="e">
        <f t="shared" si="12"/>
        <v>#REF!</v>
      </c>
      <c r="F2656" s="11" t="e">
        <f t="shared" si="13"/>
        <v>#REF!</v>
      </c>
    </row>
    <row r="2657" spans="1:6" ht="15.75" customHeight="1" x14ac:dyDescent="0.25">
      <c r="A2657" s="27" t="s">
        <v>6429</v>
      </c>
      <c r="B2657" s="19" t="s">
        <v>7833</v>
      </c>
      <c r="C2657" s="20" t="s">
        <v>14</v>
      </c>
      <c r="D2657" s="20" t="s">
        <v>13</v>
      </c>
      <c r="E2657" s="11" t="e">
        <f t="shared" si="12"/>
        <v>#REF!</v>
      </c>
      <c r="F2657" s="11" t="e">
        <f t="shared" si="13"/>
        <v>#REF!</v>
      </c>
    </row>
    <row r="2658" spans="1:6" ht="15.75" customHeight="1" x14ac:dyDescent="0.25">
      <c r="A2658" s="27" t="s">
        <v>7835</v>
      </c>
      <c r="B2658" s="19" t="s">
        <v>7768</v>
      </c>
      <c r="C2658" s="20" t="s">
        <v>14</v>
      </c>
      <c r="D2658" s="20" t="s">
        <v>13</v>
      </c>
      <c r="E2658" s="11" t="e">
        <f t="shared" si="12"/>
        <v>#REF!</v>
      </c>
      <c r="F2658" s="11" t="e">
        <f t="shared" si="13"/>
        <v>#REF!</v>
      </c>
    </row>
    <row r="2659" spans="1:6" ht="15.75" customHeight="1" x14ac:dyDescent="0.25">
      <c r="A2659" s="27" t="s">
        <v>7395</v>
      </c>
      <c r="B2659" s="19" t="s">
        <v>7770</v>
      </c>
      <c r="C2659" s="20" t="s">
        <v>14</v>
      </c>
      <c r="D2659" s="20" t="s">
        <v>13</v>
      </c>
      <c r="E2659" s="11" t="e">
        <f t="shared" si="12"/>
        <v>#REF!</v>
      </c>
      <c r="F2659" s="11" t="e">
        <f t="shared" si="13"/>
        <v>#REF!</v>
      </c>
    </row>
    <row r="2660" spans="1:6" ht="15.75" customHeight="1" x14ac:dyDescent="0.25">
      <c r="A2660" s="27" t="s">
        <v>3190</v>
      </c>
      <c r="B2660" s="19" t="s">
        <v>7771</v>
      </c>
      <c r="C2660" s="20" t="s">
        <v>14</v>
      </c>
      <c r="D2660" s="20" t="s">
        <v>13</v>
      </c>
      <c r="E2660" s="11" t="e">
        <f t="shared" si="12"/>
        <v>#REF!</v>
      </c>
      <c r="F2660" s="11" t="e">
        <f t="shared" si="13"/>
        <v>#REF!</v>
      </c>
    </row>
    <row r="2661" spans="1:6" ht="15.75" customHeight="1" x14ac:dyDescent="0.25">
      <c r="A2661" s="27" t="s">
        <v>7837</v>
      </c>
      <c r="B2661" s="19" t="s">
        <v>7775</v>
      </c>
      <c r="C2661" s="20" t="s">
        <v>14</v>
      </c>
      <c r="D2661" s="20" t="s">
        <v>13</v>
      </c>
      <c r="E2661" s="11" t="e">
        <f t="shared" si="12"/>
        <v>#REF!</v>
      </c>
      <c r="F2661" s="11" t="e">
        <f t="shared" si="13"/>
        <v>#REF!</v>
      </c>
    </row>
    <row r="2662" spans="1:6" ht="15.75" customHeight="1" x14ac:dyDescent="0.25">
      <c r="A2662" s="27" t="s">
        <v>6399</v>
      </c>
      <c r="B2662" s="19" t="s">
        <v>7777</v>
      </c>
      <c r="C2662" s="20" t="s">
        <v>14</v>
      </c>
      <c r="D2662" s="20" t="s">
        <v>13</v>
      </c>
      <c r="E2662" s="11" t="e">
        <f t="shared" si="12"/>
        <v>#REF!</v>
      </c>
      <c r="F2662" s="11" t="e">
        <f t="shared" si="13"/>
        <v>#REF!</v>
      </c>
    </row>
    <row r="2663" spans="1:6" ht="15.75" customHeight="1" x14ac:dyDescent="0.25">
      <c r="A2663" s="27" t="s">
        <v>7842</v>
      </c>
      <c r="B2663" s="19" t="s">
        <v>7779</v>
      </c>
      <c r="C2663" s="20" t="s">
        <v>14</v>
      </c>
      <c r="D2663" s="20" t="s">
        <v>13</v>
      </c>
      <c r="E2663" s="11" t="e">
        <f t="shared" si="12"/>
        <v>#REF!</v>
      </c>
      <c r="F2663" s="11" t="e">
        <f t="shared" si="13"/>
        <v>#REF!</v>
      </c>
    </row>
    <row r="2664" spans="1:6" ht="15.75" customHeight="1" x14ac:dyDescent="0.25">
      <c r="A2664" s="27" t="s">
        <v>7845</v>
      </c>
      <c r="B2664" s="19" t="s">
        <v>7781</v>
      </c>
      <c r="C2664" s="20" t="s">
        <v>14</v>
      </c>
      <c r="D2664" s="20" t="s">
        <v>13</v>
      </c>
      <c r="E2664" s="11" t="e">
        <f t="shared" si="12"/>
        <v>#REF!</v>
      </c>
      <c r="F2664" s="11" t="e">
        <f t="shared" si="13"/>
        <v>#REF!</v>
      </c>
    </row>
    <row r="2665" spans="1:6" ht="15.75" customHeight="1" x14ac:dyDescent="0.25">
      <c r="A2665" s="27" t="s">
        <v>7849</v>
      </c>
      <c r="B2665" s="19" t="s">
        <v>7783</v>
      </c>
      <c r="C2665" s="20" t="s">
        <v>14</v>
      </c>
      <c r="D2665" s="20" t="s">
        <v>13</v>
      </c>
      <c r="E2665" s="11" t="e">
        <f t="shared" si="12"/>
        <v>#REF!</v>
      </c>
      <c r="F2665" s="11" t="e">
        <f t="shared" si="13"/>
        <v>#REF!</v>
      </c>
    </row>
    <row r="2666" spans="1:6" ht="15.75" customHeight="1" x14ac:dyDescent="0.25">
      <c r="A2666" s="27" t="s">
        <v>7851</v>
      </c>
      <c r="B2666" s="19" t="s">
        <v>7787</v>
      </c>
      <c r="C2666" s="20" t="s">
        <v>14</v>
      </c>
      <c r="D2666" s="20" t="s">
        <v>13</v>
      </c>
      <c r="E2666" s="11" t="e">
        <f t="shared" si="12"/>
        <v>#REF!</v>
      </c>
      <c r="F2666" s="11" t="e">
        <f t="shared" si="13"/>
        <v>#REF!</v>
      </c>
    </row>
    <row r="2667" spans="1:6" ht="15.75" customHeight="1" x14ac:dyDescent="0.25">
      <c r="A2667" s="27" t="s">
        <v>7854</v>
      </c>
      <c r="B2667" s="19" t="s">
        <v>7790</v>
      </c>
      <c r="C2667" s="20" t="s">
        <v>14</v>
      </c>
      <c r="D2667" s="20" t="s">
        <v>13</v>
      </c>
      <c r="E2667" s="11" t="e">
        <f t="shared" si="12"/>
        <v>#REF!</v>
      </c>
      <c r="F2667" s="11" t="e">
        <f t="shared" si="13"/>
        <v>#REF!</v>
      </c>
    </row>
    <row r="2668" spans="1:6" ht="15.75" customHeight="1" x14ac:dyDescent="0.25">
      <c r="A2668" s="27" t="s">
        <v>7857</v>
      </c>
      <c r="B2668" s="19" t="s">
        <v>7792</v>
      </c>
      <c r="C2668" s="20" t="s">
        <v>14</v>
      </c>
      <c r="D2668" s="20" t="s">
        <v>13</v>
      </c>
      <c r="E2668" s="11" t="e">
        <f t="shared" si="12"/>
        <v>#REF!</v>
      </c>
      <c r="F2668" s="11" t="e">
        <f t="shared" si="13"/>
        <v>#REF!</v>
      </c>
    </row>
    <row r="2669" spans="1:6" ht="15.75" customHeight="1" x14ac:dyDescent="0.25">
      <c r="A2669" s="27" t="s">
        <v>8764</v>
      </c>
      <c r="B2669" s="19" t="s">
        <v>7794</v>
      </c>
      <c r="C2669" s="20" t="s">
        <v>14</v>
      </c>
      <c r="D2669" s="20" t="s">
        <v>13</v>
      </c>
      <c r="E2669" s="11" t="e">
        <f t="shared" si="12"/>
        <v>#REF!</v>
      </c>
      <c r="F2669" s="11" t="e">
        <f t="shared" si="13"/>
        <v>#REF!</v>
      </c>
    </row>
    <row r="2670" spans="1:6" ht="15.75" customHeight="1" x14ac:dyDescent="0.25">
      <c r="A2670" s="27" t="s">
        <v>8765</v>
      </c>
      <c r="B2670" s="19" t="s">
        <v>7797</v>
      </c>
      <c r="C2670" s="20" t="s">
        <v>14</v>
      </c>
      <c r="D2670" s="20" t="s">
        <v>13</v>
      </c>
      <c r="E2670" s="11" t="e">
        <f t="shared" si="12"/>
        <v>#REF!</v>
      </c>
      <c r="F2670" s="11" t="e">
        <f t="shared" si="13"/>
        <v>#REF!</v>
      </c>
    </row>
    <row r="2671" spans="1:6" ht="15.75" customHeight="1" x14ac:dyDescent="0.25">
      <c r="A2671" s="27" t="s">
        <v>2447</v>
      </c>
      <c r="B2671" s="19" t="s">
        <v>7800</v>
      </c>
      <c r="C2671" s="20" t="s">
        <v>14</v>
      </c>
      <c r="D2671" s="20" t="s">
        <v>13</v>
      </c>
      <c r="E2671" s="11" t="e">
        <f t="shared" si="12"/>
        <v>#REF!</v>
      </c>
      <c r="F2671" s="11" t="e">
        <f t="shared" si="13"/>
        <v>#REF!</v>
      </c>
    </row>
    <row r="2672" spans="1:6" ht="15.75" customHeight="1" x14ac:dyDescent="0.25">
      <c r="A2672" s="27" t="s">
        <v>3567</v>
      </c>
      <c r="B2672" s="19" t="s">
        <v>7801</v>
      </c>
      <c r="C2672" s="20" t="s">
        <v>14</v>
      </c>
      <c r="D2672" s="20" t="s">
        <v>13</v>
      </c>
      <c r="E2672" s="11" t="e">
        <f t="shared" si="12"/>
        <v>#REF!</v>
      </c>
      <c r="F2672" s="11" t="e">
        <f t="shared" si="13"/>
        <v>#REF!</v>
      </c>
    </row>
    <row r="2673" spans="1:6" ht="15.75" customHeight="1" x14ac:dyDescent="0.25">
      <c r="A2673" s="27" t="s">
        <v>2453</v>
      </c>
      <c r="B2673" s="19" t="s">
        <v>7860</v>
      </c>
      <c r="C2673" s="20" t="s">
        <v>14</v>
      </c>
      <c r="D2673" s="20" t="s">
        <v>128</v>
      </c>
      <c r="E2673" s="11" t="e">
        <f t="shared" si="12"/>
        <v>#REF!</v>
      </c>
      <c r="F2673" s="11" t="e">
        <f t="shared" si="13"/>
        <v>#REF!</v>
      </c>
    </row>
    <row r="2674" spans="1:6" ht="15.75" customHeight="1" x14ac:dyDescent="0.25">
      <c r="A2674" s="27" t="s">
        <v>3539</v>
      </c>
      <c r="B2674" s="19" t="s">
        <v>7803</v>
      </c>
      <c r="C2674" s="20" t="s">
        <v>14</v>
      </c>
      <c r="D2674" s="20" t="s">
        <v>13</v>
      </c>
      <c r="E2674" s="11" t="e">
        <f t="shared" si="12"/>
        <v>#REF!</v>
      </c>
      <c r="F2674" s="11" t="e">
        <f t="shared" si="13"/>
        <v>#REF!</v>
      </c>
    </row>
    <row r="2675" spans="1:6" ht="15.75" customHeight="1" x14ac:dyDescent="0.25">
      <c r="A2675" s="27" t="s">
        <v>7865</v>
      </c>
      <c r="B2675" s="19" t="s">
        <v>7866</v>
      </c>
      <c r="C2675" s="20" t="s">
        <v>14</v>
      </c>
      <c r="D2675" s="20" t="s">
        <v>128</v>
      </c>
      <c r="E2675" s="11" t="e">
        <f t="shared" si="12"/>
        <v>#REF!</v>
      </c>
      <c r="F2675" s="11" t="e">
        <f t="shared" si="13"/>
        <v>#REF!</v>
      </c>
    </row>
    <row r="2676" spans="1:6" ht="15.75" customHeight="1" x14ac:dyDescent="0.25">
      <c r="A2676" s="27" t="s">
        <v>7868</v>
      </c>
      <c r="B2676" s="19" t="s">
        <v>8762</v>
      </c>
      <c r="C2676" s="20" t="s">
        <v>14</v>
      </c>
      <c r="D2676" s="20" t="s">
        <v>128</v>
      </c>
      <c r="E2676" s="11" t="e">
        <f t="shared" si="12"/>
        <v>#REF!</v>
      </c>
      <c r="F2676" s="11" t="e">
        <f t="shared" si="13"/>
        <v>#REF!</v>
      </c>
    </row>
    <row r="2677" spans="1:6" ht="15.75" customHeight="1" x14ac:dyDescent="0.25">
      <c r="A2677" s="27" t="s">
        <v>2180</v>
      </c>
      <c r="B2677" s="19" t="s">
        <v>7873</v>
      </c>
      <c r="C2677" s="20" t="s">
        <v>14</v>
      </c>
      <c r="D2677" s="20" t="s">
        <v>13</v>
      </c>
      <c r="E2677" s="11" t="e">
        <f t="shared" si="12"/>
        <v>#REF!</v>
      </c>
      <c r="F2677" s="11" t="e">
        <f t="shared" si="13"/>
        <v>#REF!</v>
      </c>
    </row>
    <row r="2678" spans="1:6" ht="15.75" customHeight="1" x14ac:dyDescent="0.25">
      <c r="A2678" s="27" t="s">
        <v>2435</v>
      </c>
      <c r="B2678" s="19" t="s">
        <v>7875</v>
      </c>
      <c r="C2678" s="20" t="s">
        <v>14</v>
      </c>
      <c r="D2678" s="20" t="s">
        <v>128</v>
      </c>
      <c r="E2678" s="11" t="e">
        <f t="shared" si="12"/>
        <v>#REF!</v>
      </c>
      <c r="F2678" s="11" t="e">
        <f t="shared" si="13"/>
        <v>#REF!</v>
      </c>
    </row>
    <row r="2679" spans="1:6" ht="15.75" customHeight="1" x14ac:dyDescent="0.25">
      <c r="A2679" s="27" t="s">
        <v>7878</v>
      </c>
      <c r="B2679" s="19" t="s">
        <v>7807</v>
      </c>
      <c r="C2679" s="20" t="s">
        <v>14</v>
      </c>
      <c r="D2679" s="20" t="s">
        <v>13</v>
      </c>
      <c r="E2679" s="11" t="e">
        <f t="shared" si="12"/>
        <v>#REF!</v>
      </c>
      <c r="F2679" s="11" t="e">
        <f t="shared" si="13"/>
        <v>#REF!</v>
      </c>
    </row>
    <row r="2680" spans="1:6" ht="15.75" customHeight="1" x14ac:dyDescent="0.25">
      <c r="A2680" s="27" t="s">
        <v>7881</v>
      </c>
      <c r="B2680" s="19" t="s">
        <v>7810</v>
      </c>
      <c r="C2680" s="20" t="s">
        <v>14</v>
      </c>
      <c r="D2680" s="20" t="s">
        <v>13</v>
      </c>
      <c r="E2680" s="11" t="e">
        <f t="shared" si="12"/>
        <v>#REF!</v>
      </c>
      <c r="F2680" s="11" t="e">
        <f t="shared" si="13"/>
        <v>#REF!</v>
      </c>
    </row>
    <row r="2681" spans="1:6" ht="15.75" customHeight="1" x14ac:dyDescent="0.25">
      <c r="A2681" s="27" t="s">
        <v>2466</v>
      </c>
      <c r="B2681" s="19" t="s">
        <v>8767</v>
      </c>
      <c r="C2681" s="20" t="s">
        <v>14</v>
      </c>
      <c r="D2681" s="20" t="s">
        <v>13</v>
      </c>
      <c r="E2681" s="11" t="e">
        <f t="shared" si="12"/>
        <v>#REF!</v>
      </c>
      <c r="F2681" s="11" t="e">
        <f t="shared" si="13"/>
        <v>#REF!</v>
      </c>
    </row>
    <row r="2682" spans="1:6" ht="15.75" customHeight="1" x14ac:dyDescent="0.25">
      <c r="A2682" s="27" t="s">
        <v>2471</v>
      </c>
      <c r="B2682" s="19" t="s">
        <v>7815</v>
      </c>
      <c r="C2682" s="20" t="s">
        <v>14</v>
      </c>
      <c r="D2682" s="20" t="s">
        <v>13</v>
      </c>
      <c r="E2682" s="11" t="e">
        <f t="shared" si="12"/>
        <v>#REF!</v>
      </c>
      <c r="F2682" s="11" t="e">
        <f t="shared" si="13"/>
        <v>#REF!</v>
      </c>
    </row>
    <row r="2683" spans="1:6" ht="15.75" customHeight="1" x14ac:dyDescent="0.25">
      <c r="A2683" s="27" t="s">
        <v>2473</v>
      </c>
      <c r="B2683" s="19" t="s">
        <v>7886</v>
      </c>
      <c r="C2683" s="20" t="s">
        <v>14</v>
      </c>
      <c r="D2683" s="20" t="s">
        <v>13</v>
      </c>
      <c r="E2683" s="11" t="e">
        <f t="shared" si="12"/>
        <v>#REF!</v>
      </c>
      <c r="F2683" s="11" t="e">
        <f t="shared" si="13"/>
        <v>#REF!</v>
      </c>
    </row>
    <row r="2684" spans="1:6" ht="15.75" customHeight="1" x14ac:dyDescent="0.25">
      <c r="A2684" s="27" t="s">
        <v>13402</v>
      </c>
      <c r="B2684" s="19" t="s">
        <v>7822</v>
      </c>
      <c r="C2684" s="20" t="s">
        <v>14</v>
      </c>
      <c r="D2684" s="20" t="s">
        <v>13</v>
      </c>
      <c r="E2684" s="11" t="e">
        <f t="shared" si="12"/>
        <v>#REF!</v>
      </c>
      <c r="F2684" s="11" t="e">
        <f t="shared" si="13"/>
        <v>#REF!</v>
      </c>
    </row>
    <row r="2685" spans="1:6" ht="15.75" customHeight="1" x14ac:dyDescent="0.25">
      <c r="A2685" s="27" t="s">
        <v>2483</v>
      </c>
      <c r="B2685" s="19" t="s">
        <v>7889</v>
      </c>
      <c r="C2685" s="20" t="s">
        <v>14</v>
      </c>
      <c r="D2685" s="20" t="s">
        <v>128</v>
      </c>
      <c r="E2685" s="11" t="e">
        <f t="shared" si="12"/>
        <v>#REF!</v>
      </c>
      <c r="F2685" s="11" t="e">
        <f t="shared" si="13"/>
        <v>#REF!</v>
      </c>
    </row>
    <row r="2686" spans="1:6" ht="15.75" customHeight="1" x14ac:dyDescent="0.25">
      <c r="A2686" s="27" t="s">
        <v>7892</v>
      </c>
      <c r="B2686" s="19" t="s">
        <v>7825</v>
      </c>
      <c r="C2686" s="20" t="s">
        <v>14</v>
      </c>
      <c r="D2686" s="20" t="s">
        <v>13</v>
      </c>
      <c r="E2686" s="11" t="e">
        <f t="shared" si="12"/>
        <v>#REF!</v>
      </c>
      <c r="F2686" s="11" t="e">
        <f t="shared" si="13"/>
        <v>#REF!</v>
      </c>
    </row>
    <row r="2687" spans="1:6" ht="15.75" customHeight="1" x14ac:dyDescent="0.25">
      <c r="A2687" s="27" t="s">
        <v>13403</v>
      </c>
      <c r="B2687" s="19" t="s">
        <v>7828</v>
      </c>
      <c r="C2687" s="20" t="s">
        <v>14</v>
      </c>
      <c r="D2687" s="20" t="s">
        <v>13</v>
      </c>
      <c r="E2687" s="11" t="e">
        <f t="shared" si="12"/>
        <v>#REF!</v>
      </c>
      <c r="F2687" s="11" t="e">
        <f t="shared" si="13"/>
        <v>#REF!</v>
      </c>
    </row>
    <row r="2688" spans="1:6" ht="15.75" customHeight="1" x14ac:dyDescent="0.25">
      <c r="A2688" s="27" t="s">
        <v>3559</v>
      </c>
      <c r="B2688" s="19" t="s">
        <v>7832</v>
      </c>
      <c r="C2688" s="20" t="s">
        <v>14</v>
      </c>
      <c r="D2688" s="20" t="s">
        <v>13</v>
      </c>
      <c r="E2688" s="11" t="e">
        <f t="shared" si="12"/>
        <v>#REF!</v>
      </c>
      <c r="F2688" s="11" t="e">
        <f t="shared" si="13"/>
        <v>#REF!</v>
      </c>
    </row>
    <row r="2689" spans="1:6" ht="15.75" customHeight="1" x14ac:dyDescent="0.25">
      <c r="A2689" s="27" t="s">
        <v>7896</v>
      </c>
      <c r="B2689" s="19" t="s">
        <v>7834</v>
      </c>
      <c r="C2689" s="20" t="s">
        <v>14</v>
      </c>
      <c r="D2689" s="20" t="s">
        <v>13</v>
      </c>
      <c r="E2689" s="11" t="e">
        <f t="shared" si="12"/>
        <v>#REF!</v>
      </c>
      <c r="F2689" s="11" t="e">
        <f t="shared" si="13"/>
        <v>#REF!</v>
      </c>
    </row>
    <row r="2690" spans="1:6" ht="15.75" customHeight="1" x14ac:dyDescent="0.25">
      <c r="A2690" s="27" t="s">
        <v>7899</v>
      </c>
      <c r="B2690" s="19" t="s">
        <v>7836</v>
      </c>
      <c r="C2690" s="20" t="s">
        <v>14</v>
      </c>
      <c r="D2690" s="20" t="s">
        <v>13</v>
      </c>
      <c r="E2690" s="11" t="e">
        <f t="shared" si="12"/>
        <v>#REF!</v>
      </c>
      <c r="F2690" s="11" t="e">
        <f t="shared" si="13"/>
        <v>#REF!</v>
      </c>
    </row>
    <row r="2691" spans="1:6" ht="15.75" customHeight="1" x14ac:dyDescent="0.25">
      <c r="A2691" s="27" t="s">
        <v>7901</v>
      </c>
      <c r="B2691" s="19" t="s">
        <v>7902</v>
      </c>
      <c r="C2691" s="20" t="s">
        <v>14</v>
      </c>
      <c r="D2691" s="20" t="s">
        <v>128</v>
      </c>
      <c r="E2691" s="11" t="e">
        <f t="shared" si="12"/>
        <v>#REF!</v>
      </c>
      <c r="F2691" s="11" t="e">
        <f t="shared" si="13"/>
        <v>#REF!</v>
      </c>
    </row>
    <row r="2692" spans="1:6" ht="15.75" customHeight="1" x14ac:dyDescent="0.25">
      <c r="A2692" s="27" t="s">
        <v>7906</v>
      </c>
      <c r="B2692" s="19" t="s">
        <v>7907</v>
      </c>
      <c r="C2692" s="20" t="s">
        <v>14</v>
      </c>
      <c r="D2692" s="20" t="s">
        <v>128</v>
      </c>
      <c r="E2692" s="11" t="e">
        <f t="shared" si="12"/>
        <v>#REF!</v>
      </c>
      <c r="F2692" s="11" t="e">
        <f t="shared" si="13"/>
        <v>#REF!</v>
      </c>
    </row>
    <row r="2693" spans="1:6" ht="15.75" customHeight="1" x14ac:dyDescent="0.25">
      <c r="A2693" s="27" t="s">
        <v>7911</v>
      </c>
      <c r="B2693" s="19" t="s">
        <v>7912</v>
      </c>
      <c r="C2693" s="20" t="s">
        <v>14</v>
      </c>
      <c r="D2693" s="20" t="s">
        <v>13</v>
      </c>
      <c r="E2693" s="11" t="e">
        <f t="shared" si="12"/>
        <v>#REF!</v>
      </c>
      <c r="F2693" s="11" t="e">
        <f t="shared" si="13"/>
        <v>#REF!</v>
      </c>
    </row>
    <row r="2694" spans="1:6" ht="15.75" customHeight="1" x14ac:dyDescent="0.25">
      <c r="A2694" s="27" t="s">
        <v>7915</v>
      </c>
      <c r="B2694" s="19" t="s">
        <v>7839</v>
      </c>
      <c r="C2694" s="31" t="s">
        <v>14</v>
      </c>
      <c r="D2694" s="31" t="s">
        <v>13</v>
      </c>
      <c r="E2694" s="11" t="e">
        <f t="shared" si="12"/>
        <v>#REF!</v>
      </c>
      <c r="F2694" s="11" t="e">
        <f t="shared" si="13"/>
        <v>#REF!</v>
      </c>
    </row>
    <row r="2695" spans="1:6" ht="15.75" customHeight="1" x14ac:dyDescent="0.25">
      <c r="A2695" s="27" t="s">
        <v>7919</v>
      </c>
      <c r="B2695" s="19" t="s">
        <v>7841</v>
      </c>
      <c r="C2695" s="31" t="s">
        <v>14</v>
      </c>
      <c r="D2695" s="31" t="s">
        <v>13</v>
      </c>
      <c r="E2695" s="11" t="e">
        <f t="shared" si="12"/>
        <v>#REF!</v>
      </c>
      <c r="F2695" s="11" t="e">
        <f t="shared" si="13"/>
        <v>#REF!</v>
      </c>
    </row>
    <row r="2696" spans="1:6" ht="15.75" customHeight="1" x14ac:dyDescent="0.25">
      <c r="A2696" s="27" t="s">
        <v>8770</v>
      </c>
      <c r="B2696" s="19" t="s">
        <v>8771</v>
      </c>
      <c r="C2696" s="20" t="s">
        <v>14</v>
      </c>
      <c r="D2696" s="20" t="s">
        <v>13</v>
      </c>
      <c r="E2696" s="11" t="e">
        <f t="shared" si="12"/>
        <v>#REF!</v>
      </c>
      <c r="F2696" s="11" t="e">
        <f t="shared" si="13"/>
        <v>#REF!</v>
      </c>
    </row>
    <row r="2697" spans="1:6" ht="15.75" customHeight="1" x14ac:dyDescent="0.25">
      <c r="A2697" s="27" t="s">
        <v>7921</v>
      </c>
      <c r="B2697" s="19" t="s">
        <v>7844</v>
      </c>
      <c r="C2697" s="20" t="s">
        <v>14</v>
      </c>
      <c r="D2697" s="20" t="s">
        <v>13</v>
      </c>
      <c r="E2697" s="11" t="e">
        <f t="shared" si="12"/>
        <v>#REF!</v>
      </c>
      <c r="F2697" s="11" t="e">
        <f t="shared" si="13"/>
        <v>#REF!</v>
      </c>
    </row>
    <row r="2698" spans="1:6" ht="15.75" customHeight="1" x14ac:dyDescent="0.25">
      <c r="A2698" s="27" t="s">
        <v>7923</v>
      </c>
      <c r="B2698" s="19" t="s">
        <v>7848</v>
      </c>
      <c r="C2698" s="20" t="s">
        <v>14</v>
      </c>
      <c r="D2698" s="20" t="s">
        <v>13</v>
      </c>
      <c r="E2698" s="11" t="e">
        <f t="shared" si="12"/>
        <v>#REF!</v>
      </c>
      <c r="F2698" s="11" t="e">
        <f t="shared" si="13"/>
        <v>#REF!</v>
      </c>
    </row>
    <row r="2699" spans="1:6" ht="15.75" customHeight="1" x14ac:dyDescent="0.25">
      <c r="A2699" s="27" t="s">
        <v>7926</v>
      </c>
      <c r="B2699" s="19" t="s">
        <v>7850</v>
      </c>
      <c r="C2699" s="20" t="s">
        <v>14</v>
      </c>
      <c r="D2699" s="20" t="s">
        <v>13</v>
      </c>
      <c r="E2699" s="11" t="e">
        <f t="shared" si="12"/>
        <v>#REF!</v>
      </c>
      <c r="F2699" s="11" t="e">
        <f t="shared" si="13"/>
        <v>#REF!</v>
      </c>
    </row>
    <row r="2700" spans="1:6" ht="15.75" customHeight="1" x14ac:dyDescent="0.25">
      <c r="A2700" s="27" t="s">
        <v>7929</v>
      </c>
      <c r="B2700" s="19" t="s">
        <v>7853</v>
      </c>
      <c r="C2700" s="20" t="s">
        <v>14</v>
      </c>
      <c r="D2700" s="20" t="s">
        <v>13</v>
      </c>
      <c r="E2700" s="11" t="e">
        <f t="shared" si="12"/>
        <v>#REF!</v>
      </c>
      <c r="F2700" s="11" t="e">
        <f t="shared" si="13"/>
        <v>#REF!</v>
      </c>
    </row>
    <row r="2701" spans="1:6" ht="15.75" customHeight="1" x14ac:dyDescent="0.25">
      <c r="A2701" s="27" t="s">
        <v>7932</v>
      </c>
      <c r="B2701" s="19" t="s">
        <v>7856</v>
      </c>
      <c r="C2701" s="20" t="s">
        <v>14</v>
      </c>
      <c r="D2701" s="20" t="s">
        <v>13</v>
      </c>
      <c r="E2701" s="11" t="e">
        <f t="shared" si="12"/>
        <v>#REF!</v>
      </c>
      <c r="F2701" s="11" t="e">
        <f t="shared" si="13"/>
        <v>#REF!</v>
      </c>
    </row>
    <row r="2702" spans="1:6" ht="15.75" customHeight="1" x14ac:dyDescent="0.25">
      <c r="A2702" s="27" t="s">
        <v>7936</v>
      </c>
      <c r="B2702" s="19" t="s">
        <v>7858</v>
      </c>
      <c r="C2702" s="20" t="s">
        <v>14</v>
      </c>
      <c r="D2702" s="20" t="s">
        <v>13</v>
      </c>
      <c r="E2702" s="11" t="e">
        <f t="shared" si="12"/>
        <v>#REF!</v>
      </c>
      <c r="F2702" s="11" t="e">
        <f t="shared" si="13"/>
        <v>#REF!</v>
      </c>
    </row>
    <row r="2703" spans="1:6" ht="15.75" customHeight="1" x14ac:dyDescent="0.25">
      <c r="A2703" s="27" t="s">
        <v>7939</v>
      </c>
      <c r="B2703" s="19" t="s">
        <v>7940</v>
      </c>
      <c r="C2703" s="20" t="s">
        <v>14</v>
      </c>
      <c r="D2703" s="20" t="s">
        <v>128</v>
      </c>
      <c r="E2703" s="11" t="e">
        <f t="shared" si="12"/>
        <v>#REF!</v>
      </c>
      <c r="F2703" s="11" t="e">
        <f t="shared" si="13"/>
        <v>#REF!</v>
      </c>
    </row>
    <row r="2704" spans="1:6" ht="15.75" customHeight="1" x14ac:dyDescent="0.25">
      <c r="A2704" s="27" t="s">
        <v>7943</v>
      </c>
      <c r="B2704" s="19" t="s">
        <v>7944</v>
      </c>
      <c r="C2704" s="20" t="s">
        <v>14</v>
      </c>
      <c r="D2704" s="20" t="s">
        <v>128</v>
      </c>
      <c r="E2704" s="11" t="e">
        <f t="shared" si="12"/>
        <v>#REF!</v>
      </c>
      <c r="F2704" s="11" t="e">
        <f t="shared" si="13"/>
        <v>#REF!</v>
      </c>
    </row>
    <row r="2705" spans="1:6" ht="15.75" customHeight="1" x14ac:dyDescent="0.25">
      <c r="A2705" s="27" t="s">
        <v>7946</v>
      </c>
      <c r="B2705" s="19" t="s">
        <v>7947</v>
      </c>
      <c r="C2705" s="20" t="s">
        <v>14</v>
      </c>
      <c r="D2705" s="20" t="s">
        <v>128</v>
      </c>
      <c r="E2705" s="11" t="e">
        <f t="shared" si="12"/>
        <v>#REF!</v>
      </c>
      <c r="F2705" s="11" t="e">
        <f t="shared" si="13"/>
        <v>#REF!</v>
      </c>
    </row>
    <row r="2706" spans="1:6" ht="15.75" customHeight="1" x14ac:dyDescent="0.25">
      <c r="A2706" s="27" t="s">
        <v>7948</v>
      </c>
      <c r="B2706" s="19" t="s">
        <v>7859</v>
      </c>
      <c r="C2706" s="20" t="s">
        <v>14</v>
      </c>
      <c r="D2706" s="20" t="s">
        <v>13</v>
      </c>
      <c r="E2706" s="11" t="e">
        <f t="shared" si="12"/>
        <v>#REF!</v>
      </c>
      <c r="F2706" s="11" t="e">
        <f t="shared" si="13"/>
        <v>#REF!</v>
      </c>
    </row>
    <row r="2707" spans="1:6" ht="15.75" customHeight="1" x14ac:dyDescent="0.25">
      <c r="A2707" s="27" t="s">
        <v>2494</v>
      </c>
      <c r="B2707" s="19" t="s">
        <v>7863</v>
      </c>
      <c r="C2707" s="20" t="s">
        <v>14</v>
      </c>
      <c r="D2707" s="20" t="s">
        <v>13</v>
      </c>
      <c r="E2707" s="11" t="e">
        <f t="shared" si="12"/>
        <v>#REF!</v>
      </c>
      <c r="F2707" s="11" t="e">
        <f t="shared" si="13"/>
        <v>#REF!</v>
      </c>
    </row>
    <row r="2708" spans="1:6" ht="15.75" customHeight="1" x14ac:dyDescent="0.25">
      <c r="A2708" s="27" t="s">
        <v>7951</v>
      </c>
      <c r="B2708" s="19" t="s">
        <v>7864</v>
      </c>
      <c r="C2708" s="20" t="s">
        <v>14</v>
      </c>
      <c r="D2708" s="20" t="s">
        <v>13</v>
      </c>
      <c r="E2708" s="11" t="e">
        <f t="shared" si="12"/>
        <v>#REF!</v>
      </c>
      <c r="F2708" s="11" t="e">
        <f t="shared" si="13"/>
        <v>#REF!</v>
      </c>
    </row>
    <row r="2709" spans="1:6" ht="15.75" customHeight="1" x14ac:dyDescent="0.25">
      <c r="A2709" s="27" t="s">
        <v>7955</v>
      </c>
      <c r="B2709" s="19" t="s">
        <v>7867</v>
      </c>
      <c r="C2709" s="20" t="s">
        <v>14</v>
      </c>
      <c r="D2709" s="20" t="s">
        <v>13</v>
      </c>
      <c r="E2709" s="11" t="e">
        <f t="shared" si="12"/>
        <v>#REF!</v>
      </c>
      <c r="F2709" s="11" t="e">
        <f t="shared" si="13"/>
        <v>#REF!</v>
      </c>
    </row>
    <row r="2710" spans="1:6" ht="15.75" customHeight="1" x14ac:dyDescent="0.25">
      <c r="A2710" s="27" t="s">
        <v>7958</v>
      </c>
      <c r="B2710" s="19" t="s">
        <v>7872</v>
      </c>
      <c r="C2710" s="20" t="s">
        <v>14</v>
      </c>
      <c r="D2710" s="20" t="s">
        <v>13</v>
      </c>
      <c r="E2710" s="11" t="e">
        <f t="shared" si="12"/>
        <v>#REF!</v>
      </c>
      <c r="F2710" s="11" t="e">
        <f t="shared" si="13"/>
        <v>#REF!</v>
      </c>
    </row>
    <row r="2711" spans="1:6" ht="15.75" customHeight="1" x14ac:dyDescent="0.25">
      <c r="A2711" s="27" t="s">
        <v>7961</v>
      </c>
      <c r="B2711" s="19" t="s">
        <v>7874</v>
      </c>
      <c r="C2711" s="20" t="s">
        <v>14</v>
      </c>
      <c r="D2711" s="20" t="s">
        <v>13</v>
      </c>
      <c r="E2711" s="11" t="e">
        <f t="shared" si="12"/>
        <v>#REF!</v>
      </c>
      <c r="F2711" s="11" t="e">
        <f t="shared" si="13"/>
        <v>#REF!</v>
      </c>
    </row>
    <row r="2712" spans="1:6" ht="15.75" customHeight="1" x14ac:dyDescent="0.25">
      <c r="A2712" s="27" t="s">
        <v>7964</v>
      </c>
      <c r="B2712" s="19" t="s">
        <v>7877</v>
      </c>
      <c r="C2712" s="20" t="s">
        <v>14</v>
      </c>
      <c r="D2712" s="20" t="s">
        <v>13</v>
      </c>
      <c r="E2712" s="11" t="e">
        <f t="shared" si="12"/>
        <v>#REF!</v>
      </c>
      <c r="F2712" s="11" t="e">
        <f t="shared" si="13"/>
        <v>#REF!</v>
      </c>
    </row>
    <row r="2713" spans="1:6" ht="15.75" customHeight="1" x14ac:dyDescent="0.25">
      <c r="A2713" s="27" t="s">
        <v>7967</v>
      </c>
      <c r="B2713" s="19" t="s">
        <v>7880</v>
      </c>
      <c r="C2713" s="20" t="s">
        <v>14</v>
      </c>
      <c r="D2713" s="20" t="s">
        <v>13</v>
      </c>
      <c r="E2713" s="11" t="e">
        <f t="shared" si="12"/>
        <v>#REF!</v>
      </c>
      <c r="F2713" s="11" t="e">
        <f t="shared" si="13"/>
        <v>#REF!</v>
      </c>
    </row>
    <row r="2714" spans="1:6" ht="15.75" customHeight="1" x14ac:dyDescent="0.25">
      <c r="A2714" s="27" t="s">
        <v>7971</v>
      </c>
      <c r="B2714" s="19" t="s">
        <v>7882</v>
      </c>
      <c r="C2714" s="20" t="s">
        <v>14</v>
      </c>
      <c r="D2714" s="20" t="s">
        <v>13</v>
      </c>
      <c r="E2714" s="11" t="e">
        <f t="shared" si="12"/>
        <v>#REF!</v>
      </c>
      <c r="F2714" s="11" t="e">
        <f t="shared" si="13"/>
        <v>#REF!</v>
      </c>
    </row>
    <row r="2715" spans="1:6" ht="15.75" customHeight="1" x14ac:dyDescent="0.25">
      <c r="A2715" s="27" t="s">
        <v>7974</v>
      </c>
      <c r="B2715" s="19" t="s">
        <v>7975</v>
      </c>
      <c r="C2715" s="20" t="s">
        <v>14</v>
      </c>
      <c r="D2715" s="20" t="s">
        <v>128</v>
      </c>
      <c r="E2715" s="11" t="e">
        <f t="shared" si="12"/>
        <v>#REF!</v>
      </c>
      <c r="F2715" s="11" t="e">
        <f t="shared" si="13"/>
        <v>#REF!</v>
      </c>
    </row>
    <row r="2716" spans="1:6" ht="15.75" customHeight="1" x14ac:dyDescent="0.25">
      <c r="A2716" s="27" t="s">
        <v>7978</v>
      </c>
      <c r="B2716" s="19" t="s">
        <v>7885</v>
      </c>
      <c r="C2716" s="20" t="s">
        <v>14</v>
      </c>
      <c r="D2716" s="20" t="s">
        <v>13</v>
      </c>
      <c r="E2716" s="11" t="e">
        <f t="shared" si="12"/>
        <v>#REF!</v>
      </c>
      <c r="F2716" s="11" t="e">
        <f t="shared" si="13"/>
        <v>#REF!</v>
      </c>
    </row>
    <row r="2717" spans="1:6" ht="15.75" customHeight="1" x14ac:dyDescent="0.25">
      <c r="A2717" s="27" t="s">
        <v>7980</v>
      </c>
      <c r="B2717" s="19" t="s">
        <v>7888</v>
      </c>
      <c r="C2717" s="20" t="s">
        <v>14</v>
      </c>
      <c r="D2717" s="20" t="s">
        <v>13</v>
      </c>
      <c r="E2717" s="11" t="e">
        <f t="shared" si="12"/>
        <v>#REF!</v>
      </c>
      <c r="F2717" s="11" t="e">
        <f t="shared" si="13"/>
        <v>#REF!</v>
      </c>
    </row>
    <row r="2718" spans="1:6" ht="15.75" customHeight="1" x14ac:dyDescent="0.25">
      <c r="A2718" s="27" t="s">
        <v>7983</v>
      </c>
      <c r="B2718" s="19" t="s">
        <v>7891</v>
      </c>
      <c r="C2718" s="20" t="s">
        <v>14</v>
      </c>
      <c r="D2718" s="20" t="s">
        <v>13</v>
      </c>
      <c r="E2718" s="11" t="e">
        <f t="shared" si="12"/>
        <v>#REF!</v>
      </c>
      <c r="F2718" s="11" t="e">
        <f t="shared" si="13"/>
        <v>#REF!</v>
      </c>
    </row>
    <row r="2719" spans="1:6" ht="15.75" customHeight="1" x14ac:dyDescent="0.25">
      <c r="A2719" s="27" t="s">
        <v>7985</v>
      </c>
      <c r="B2719" s="19" t="s">
        <v>7894</v>
      </c>
      <c r="C2719" s="20" t="s">
        <v>14</v>
      </c>
      <c r="D2719" s="20" t="s">
        <v>13</v>
      </c>
      <c r="E2719" s="11" t="e">
        <f t="shared" si="12"/>
        <v>#REF!</v>
      </c>
      <c r="F2719" s="11" t="e">
        <f t="shared" si="13"/>
        <v>#REF!</v>
      </c>
    </row>
    <row r="2720" spans="1:6" ht="15.75" customHeight="1" x14ac:dyDescent="0.25">
      <c r="A2720" s="27" t="s">
        <v>7987</v>
      </c>
      <c r="B2720" s="19" t="s">
        <v>7988</v>
      </c>
      <c r="C2720" s="20" t="s">
        <v>14</v>
      </c>
      <c r="D2720" s="20" t="s">
        <v>13</v>
      </c>
      <c r="E2720" s="11" t="e">
        <f t="shared" si="12"/>
        <v>#REF!</v>
      </c>
      <c r="F2720" s="11" t="e">
        <f t="shared" si="13"/>
        <v>#REF!</v>
      </c>
    </row>
    <row r="2721" spans="1:6" ht="15.75" customHeight="1" x14ac:dyDescent="0.25">
      <c r="A2721" s="27" t="s">
        <v>7990</v>
      </c>
      <c r="B2721" s="19" t="s">
        <v>7898</v>
      </c>
      <c r="C2721" s="20" t="s">
        <v>14</v>
      </c>
      <c r="D2721" s="20" t="s">
        <v>13</v>
      </c>
      <c r="E2721" s="11" t="e">
        <f t="shared" si="12"/>
        <v>#REF!</v>
      </c>
      <c r="F2721" s="11" t="e">
        <f t="shared" si="13"/>
        <v>#REF!</v>
      </c>
    </row>
    <row r="2722" spans="1:6" ht="15.75" customHeight="1" x14ac:dyDescent="0.25">
      <c r="A2722" s="27" t="s">
        <v>7993</v>
      </c>
      <c r="B2722" s="19" t="s">
        <v>7900</v>
      </c>
      <c r="C2722" s="20" t="s">
        <v>14</v>
      </c>
      <c r="D2722" s="20" t="s">
        <v>13</v>
      </c>
      <c r="E2722" s="11" t="e">
        <f t="shared" si="12"/>
        <v>#REF!</v>
      </c>
      <c r="F2722" s="11" t="e">
        <f t="shared" si="13"/>
        <v>#REF!</v>
      </c>
    </row>
    <row r="2723" spans="1:6" ht="15.75" customHeight="1" x14ac:dyDescent="0.25">
      <c r="A2723" s="27" t="s">
        <v>6136</v>
      </c>
      <c r="B2723" s="19" t="s">
        <v>7905</v>
      </c>
      <c r="C2723" s="20" t="s">
        <v>14</v>
      </c>
      <c r="D2723" s="20" t="s">
        <v>13</v>
      </c>
      <c r="E2723" s="11" t="e">
        <f t="shared" si="12"/>
        <v>#REF!</v>
      </c>
      <c r="F2723" s="11" t="e">
        <f t="shared" si="13"/>
        <v>#REF!</v>
      </c>
    </row>
    <row r="2724" spans="1:6" ht="15.75" customHeight="1" x14ac:dyDescent="0.25">
      <c r="A2724" s="27" t="s">
        <v>7998</v>
      </c>
      <c r="B2724" s="19" t="s">
        <v>7910</v>
      </c>
      <c r="C2724" s="20" t="s">
        <v>14</v>
      </c>
      <c r="D2724" s="20" t="s">
        <v>13</v>
      </c>
      <c r="E2724" s="11" t="e">
        <f t="shared" si="12"/>
        <v>#REF!</v>
      </c>
      <c r="F2724" s="11" t="e">
        <f t="shared" si="13"/>
        <v>#REF!</v>
      </c>
    </row>
    <row r="2725" spans="1:6" ht="15.75" customHeight="1" x14ac:dyDescent="0.25">
      <c r="A2725" s="27" t="s">
        <v>8001</v>
      </c>
      <c r="B2725" s="19" t="s">
        <v>7914</v>
      </c>
      <c r="C2725" s="20" t="s">
        <v>14</v>
      </c>
      <c r="D2725" s="20" t="s">
        <v>13</v>
      </c>
      <c r="E2725" s="11" t="e">
        <f t="shared" si="12"/>
        <v>#REF!</v>
      </c>
      <c r="F2725" s="11" t="e">
        <f t="shared" si="13"/>
        <v>#REF!</v>
      </c>
    </row>
    <row r="2726" spans="1:6" ht="15.75" customHeight="1" x14ac:dyDescent="0.25">
      <c r="A2726" s="27" t="s">
        <v>8003</v>
      </c>
      <c r="B2726" s="19" t="s">
        <v>7918</v>
      </c>
      <c r="C2726" s="20" t="s">
        <v>14</v>
      </c>
      <c r="D2726" s="20" t="s">
        <v>13</v>
      </c>
      <c r="E2726" s="11" t="e">
        <f t="shared" si="12"/>
        <v>#REF!</v>
      </c>
      <c r="F2726" s="11" t="e">
        <f t="shared" si="13"/>
        <v>#REF!</v>
      </c>
    </row>
    <row r="2727" spans="1:6" ht="15.75" customHeight="1" x14ac:dyDescent="0.25">
      <c r="A2727" s="27" t="s">
        <v>8006</v>
      </c>
      <c r="B2727" s="19" t="s">
        <v>7920</v>
      </c>
      <c r="C2727" s="20" t="s">
        <v>14</v>
      </c>
      <c r="D2727" s="20" t="s">
        <v>13</v>
      </c>
      <c r="E2727" s="11" t="e">
        <f t="shared" si="12"/>
        <v>#REF!</v>
      </c>
      <c r="F2727" s="11" t="e">
        <f t="shared" si="13"/>
        <v>#REF!</v>
      </c>
    </row>
    <row r="2728" spans="1:6" ht="15.75" customHeight="1" x14ac:dyDescent="0.25">
      <c r="A2728" s="27" t="s">
        <v>8009</v>
      </c>
      <c r="B2728" s="19" t="s">
        <v>8010</v>
      </c>
      <c r="C2728" s="20" t="s">
        <v>14</v>
      </c>
      <c r="D2728" s="20" t="s">
        <v>128</v>
      </c>
      <c r="E2728" s="11" t="e">
        <f t="shared" si="12"/>
        <v>#REF!</v>
      </c>
      <c r="F2728" s="11" t="e">
        <f t="shared" si="13"/>
        <v>#REF!</v>
      </c>
    </row>
    <row r="2729" spans="1:6" ht="15.75" customHeight="1" x14ac:dyDescent="0.25">
      <c r="A2729" s="27" t="s">
        <v>8013</v>
      </c>
      <c r="B2729" s="19" t="s">
        <v>7922</v>
      </c>
      <c r="C2729" s="20" t="s">
        <v>14</v>
      </c>
      <c r="D2729" s="20" t="s">
        <v>13</v>
      </c>
      <c r="E2729" s="11" t="e">
        <f t="shared" si="12"/>
        <v>#REF!</v>
      </c>
      <c r="F2729" s="11" t="e">
        <f t="shared" si="13"/>
        <v>#REF!</v>
      </c>
    </row>
    <row r="2730" spans="1:6" ht="15.75" customHeight="1" x14ac:dyDescent="0.25">
      <c r="A2730" s="27" t="s">
        <v>8015</v>
      </c>
      <c r="B2730" s="19" t="s">
        <v>7925</v>
      </c>
      <c r="C2730" s="20" t="s">
        <v>14</v>
      </c>
      <c r="D2730" s="20" t="s">
        <v>13</v>
      </c>
      <c r="E2730" s="11" t="e">
        <f t="shared" si="12"/>
        <v>#REF!</v>
      </c>
      <c r="F2730" s="11" t="e">
        <f t="shared" si="13"/>
        <v>#REF!</v>
      </c>
    </row>
    <row r="2731" spans="1:6" ht="15.75" customHeight="1" x14ac:dyDescent="0.25">
      <c r="A2731" s="27" t="s">
        <v>8018</v>
      </c>
      <c r="B2731" s="19" t="s">
        <v>7928</v>
      </c>
      <c r="C2731" s="20" t="s">
        <v>14</v>
      </c>
      <c r="D2731" s="20" t="s">
        <v>13</v>
      </c>
      <c r="E2731" s="11" t="e">
        <f t="shared" si="12"/>
        <v>#REF!</v>
      </c>
      <c r="F2731" s="11" t="e">
        <f t="shared" si="13"/>
        <v>#REF!</v>
      </c>
    </row>
    <row r="2732" spans="1:6" ht="15.75" customHeight="1" x14ac:dyDescent="0.25">
      <c r="A2732" s="27" t="s">
        <v>8020</v>
      </c>
      <c r="B2732" s="19" t="s">
        <v>7931</v>
      </c>
      <c r="C2732" s="20" t="s">
        <v>14</v>
      </c>
      <c r="D2732" s="20" t="s">
        <v>13</v>
      </c>
      <c r="E2732" s="11" t="e">
        <f t="shared" si="12"/>
        <v>#REF!</v>
      </c>
      <c r="F2732" s="11" t="e">
        <f t="shared" si="13"/>
        <v>#REF!</v>
      </c>
    </row>
    <row r="2733" spans="1:6" ht="15.75" customHeight="1" x14ac:dyDescent="0.25">
      <c r="A2733" s="27" t="s">
        <v>8022</v>
      </c>
      <c r="B2733" s="19" t="s">
        <v>7935</v>
      </c>
      <c r="C2733" s="20" t="s">
        <v>14</v>
      </c>
      <c r="D2733" s="20" t="s">
        <v>13</v>
      </c>
      <c r="E2733" s="11" t="e">
        <f t="shared" si="12"/>
        <v>#REF!</v>
      </c>
      <c r="F2733" s="11" t="e">
        <f t="shared" si="13"/>
        <v>#REF!</v>
      </c>
    </row>
    <row r="2734" spans="1:6" ht="15.75" customHeight="1" x14ac:dyDescent="0.25">
      <c r="A2734" s="27" t="s">
        <v>8025</v>
      </c>
      <c r="B2734" s="19" t="s">
        <v>7938</v>
      </c>
      <c r="C2734" s="20" t="s">
        <v>14</v>
      </c>
      <c r="D2734" s="20" t="s">
        <v>13</v>
      </c>
      <c r="E2734" s="11" t="e">
        <f t="shared" si="12"/>
        <v>#REF!</v>
      </c>
      <c r="F2734" s="11" t="e">
        <f t="shared" si="13"/>
        <v>#REF!</v>
      </c>
    </row>
    <row r="2735" spans="1:6" ht="15.75" customHeight="1" x14ac:dyDescent="0.25">
      <c r="A2735" s="27" t="s">
        <v>8027</v>
      </c>
      <c r="B2735" s="19" t="s">
        <v>7942</v>
      </c>
      <c r="C2735" s="20" t="s">
        <v>14</v>
      </c>
      <c r="D2735" s="20" t="s">
        <v>13</v>
      </c>
      <c r="E2735" s="11" t="e">
        <f t="shared" si="12"/>
        <v>#REF!</v>
      </c>
      <c r="F2735" s="11" t="e">
        <f t="shared" si="13"/>
        <v>#REF!</v>
      </c>
    </row>
    <row r="2736" spans="1:6" ht="15.75" customHeight="1" x14ac:dyDescent="0.25">
      <c r="A2736" s="27" t="s">
        <v>8029</v>
      </c>
      <c r="B2736" s="19" t="s">
        <v>7945</v>
      </c>
      <c r="C2736" s="20" t="s">
        <v>14</v>
      </c>
      <c r="D2736" s="20" t="s">
        <v>13</v>
      </c>
      <c r="E2736" s="11" t="e">
        <f t="shared" si="12"/>
        <v>#REF!</v>
      </c>
      <c r="F2736" s="11" t="e">
        <f t="shared" si="13"/>
        <v>#REF!</v>
      </c>
    </row>
    <row r="2737" spans="1:6" ht="15.75" customHeight="1" x14ac:dyDescent="0.25">
      <c r="A2737" s="27" t="s">
        <v>8031</v>
      </c>
      <c r="B2737" s="19" t="s">
        <v>8032</v>
      </c>
      <c r="C2737" s="20" t="s">
        <v>14</v>
      </c>
      <c r="D2737" s="20" t="s">
        <v>13</v>
      </c>
      <c r="E2737" s="11" t="e">
        <f t="shared" si="12"/>
        <v>#REF!</v>
      </c>
      <c r="F2737" s="11" t="e">
        <f t="shared" si="13"/>
        <v>#REF!</v>
      </c>
    </row>
    <row r="2738" spans="1:6" ht="15.75" customHeight="1" x14ac:dyDescent="0.25">
      <c r="A2738" s="27" t="s">
        <v>8034</v>
      </c>
      <c r="B2738" s="19" t="s">
        <v>7710</v>
      </c>
      <c r="C2738" s="20" t="s">
        <v>14</v>
      </c>
      <c r="D2738" s="20" t="s">
        <v>13</v>
      </c>
      <c r="E2738" s="11" t="e">
        <f t="shared" si="12"/>
        <v>#REF!</v>
      </c>
      <c r="F2738" s="11" t="e">
        <f t="shared" si="13"/>
        <v>#REF!</v>
      </c>
    </row>
    <row r="2739" spans="1:6" ht="15.75" customHeight="1" x14ac:dyDescent="0.25">
      <c r="A2739" s="27" t="s">
        <v>8038</v>
      </c>
      <c r="B2739" s="19" t="s">
        <v>7950</v>
      </c>
      <c r="C2739" s="20" t="s">
        <v>14</v>
      </c>
      <c r="D2739" s="20" t="s">
        <v>13</v>
      </c>
      <c r="E2739" s="11" t="e">
        <f t="shared" si="12"/>
        <v>#REF!</v>
      </c>
      <c r="F2739" s="11" t="e">
        <f t="shared" si="13"/>
        <v>#REF!</v>
      </c>
    </row>
    <row r="2740" spans="1:6" ht="15.75" customHeight="1" x14ac:dyDescent="0.25">
      <c r="A2740" s="27" t="s">
        <v>8043</v>
      </c>
      <c r="B2740" s="19" t="s">
        <v>8772</v>
      </c>
      <c r="C2740" s="20" t="s">
        <v>14</v>
      </c>
      <c r="D2740" s="20" t="s">
        <v>128</v>
      </c>
      <c r="E2740" s="11" t="e">
        <f t="shared" si="12"/>
        <v>#REF!</v>
      </c>
      <c r="F2740" s="11" t="e">
        <f t="shared" si="13"/>
        <v>#REF!</v>
      </c>
    </row>
    <row r="2741" spans="1:6" ht="15.75" customHeight="1" x14ac:dyDescent="0.25">
      <c r="A2741" s="27" t="s">
        <v>2440</v>
      </c>
      <c r="B2741" s="19" t="s">
        <v>7954</v>
      </c>
      <c r="C2741" s="20" t="s">
        <v>14</v>
      </c>
      <c r="D2741" s="20" t="s">
        <v>13</v>
      </c>
      <c r="E2741" s="11" t="e">
        <f t="shared" si="12"/>
        <v>#REF!</v>
      </c>
      <c r="F2741" s="11" t="e">
        <f t="shared" si="13"/>
        <v>#REF!</v>
      </c>
    </row>
    <row r="2742" spans="1:6" ht="15.75" customHeight="1" x14ac:dyDescent="0.25">
      <c r="A2742" s="27" t="s">
        <v>8049</v>
      </c>
      <c r="B2742" s="19" t="s">
        <v>7957</v>
      </c>
      <c r="C2742" s="20" t="s">
        <v>14</v>
      </c>
      <c r="D2742" s="20" t="s">
        <v>13</v>
      </c>
      <c r="E2742" s="11" t="e">
        <f t="shared" si="12"/>
        <v>#REF!</v>
      </c>
      <c r="F2742" s="11" t="e">
        <f t="shared" si="13"/>
        <v>#REF!</v>
      </c>
    </row>
    <row r="2743" spans="1:6" ht="15.75" customHeight="1" x14ac:dyDescent="0.25">
      <c r="A2743" s="27" t="s">
        <v>8052</v>
      </c>
      <c r="B2743" s="19" t="s">
        <v>7960</v>
      </c>
      <c r="C2743" s="20" t="s">
        <v>14</v>
      </c>
      <c r="D2743" s="20" t="s">
        <v>13</v>
      </c>
      <c r="E2743" s="11" t="e">
        <f t="shared" si="12"/>
        <v>#REF!</v>
      </c>
      <c r="F2743" s="11" t="e">
        <f t="shared" si="13"/>
        <v>#REF!</v>
      </c>
    </row>
    <row r="2744" spans="1:6" ht="15.75" customHeight="1" x14ac:dyDescent="0.25">
      <c r="A2744" s="27" t="s">
        <v>8773</v>
      </c>
      <c r="B2744" s="19" t="s">
        <v>7963</v>
      </c>
      <c r="C2744" s="20" t="s">
        <v>14</v>
      </c>
      <c r="D2744" s="20" t="s">
        <v>13</v>
      </c>
      <c r="E2744" s="11" t="e">
        <f t="shared" si="12"/>
        <v>#REF!</v>
      </c>
      <c r="F2744" s="11" t="e">
        <f t="shared" si="13"/>
        <v>#REF!</v>
      </c>
    </row>
    <row r="2745" spans="1:6" ht="15.75" customHeight="1" x14ac:dyDescent="0.25">
      <c r="A2745" s="27" t="s">
        <v>8775</v>
      </c>
      <c r="B2745" s="19" t="s">
        <v>7966</v>
      </c>
      <c r="C2745" s="20" t="s">
        <v>14</v>
      </c>
      <c r="D2745" s="20" t="s">
        <v>13</v>
      </c>
      <c r="E2745" s="11" t="e">
        <f t="shared" si="12"/>
        <v>#REF!</v>
      </c>
      <c r="F2745" s="11" t="e">
        <f t="shared" si="13"/>
        <v>#REF!</v>
      </c>
    </row>
    <row r="2746" spans="1:6" ht="15.75" customHeight="1" x14ac:dyDescent="0.25">
      <c r="A2746" s="27" t="s">
        <v>8776</v>
      </c>
      <c r="B2746" s="19" t="s">
        <v>7970</v>
      </c>
      <c r="C2746" s="20" t="s">
        <v>14</v>
      </c>
      <c r="D2746" s="20" t="s">
        <v>13</v>
      </c>
      <c r="E2746" s="11" t="e">
        <f t="shared" si="12"/>
        <v>#REF!</v>
      </c>
      <c r="F2746" s="11" t="e">
        <f t="shared" si="13"/>
        <v>#REF!</v>
      </c>
    </row>
    <row r="2747" spans="1:6" ht="15.75" customHeight="1" x14ac:dyDescent="0.25">
      <c r="A2747" s="27" t="s">
        <v>8778</v>
      </c>
      <c r="B2747" s="19" t="s">
        <v>7973</v>
      </c>
      <c r="C2747" s="20" t="s">
        <v>14</v>
      </c>
      <c r="D2747" s="20" t="s">
        <v>13</v>
      </c>
      <c r="E2747" s="11" t="e">
        <f t="shared" si="12"/>
        <v>#REF!</v>
      </c>
      <c r="F2747" s="11" t="e">
        <f t="shared" si="13"/>
        <v>#REF!</v>
      </c>
    </row>
    <row r="2748" spans="1:6" ht="15.75" customHeight="1" x14ac:dyDescent="0.25">
      <c r="A2748" s="27" t="s">
        <v>8780</v>
      </c>
      <c r="B2748" s="19" t="s">
        <v>7977</v>
      </c>
      <c r="C2748" s="20" t="s">
        <v>14</v>
      </c>
      <c r="D2748" s="20" t="s">
        <v>13</v>
      </c>
      <c r="E2748" s="11" t="e">
        <f t="shared" si="12"/>
        <v>#REF!</v>
      </c>
      <c r="F2748" s="11" t="e">
        <f t="shared" si="13"/>
        <v>#REF!</v>
      </c>
    </row>
    <row r="2749" spans="1:6" ht="15.75" customHeight="1" x14ac:dyDescent="0.25">
      <c r="A2749" s="27" t="s">
        <v>8055</v>
      </c>
      <c r="B2749" s="19" t="s">
        <v>7979</v>
      </c>
      <c r="C2749" s="20" t="s">
        <v>14</v>
      </c>
      <c r="D2749" s="20" t="s">
        <v>13</v>
      </c>
      <c r="E2749" s="11" t="e">
        <f t="shared" si="12"/>
        <v>#REF!</v>
      </c>
      <c r="F2749" s="11" t="e">
        <f t="shared" si="13"/>
        <v>#REF!</v>
      </c>
    </row>
    <row r="2750" spans="1:6" ht="15.75" customHeight="1" x14ac:dyDescent="0.25">
      <c r="A2750" s="27" t="s">
        <v>8057</v>
      </c>
      <c r="B2750" s="19" t="s">
        <v>7982</v>
      </c>
      <c r="C2750" s="20" t="s">
        <v>14</v>
      </c>
      <c r="D2750" s="20" t="s">
        <v>13</v>
      </c>
      <c r="E2750" s="11" t="e">
        <f t="shared" si="12"/>
        <v>#REF!</v>
      </c>
      <c r="F2750" s="11" t="e">
        <f t="shared" si="13"/>
        <v>#REF!</v>
      </c>
    </row>
    <row r="2751" spans="1:6" ht="15.75" customHeight="1" x14ac:dyDescent="0.25">
      <c r="A2751" s="27" t="s">
        <v>8782</v>
      </c>
      <c r="B2751" s="19" t="s">
        <v>7984</v>
      </c>
      <c r="C2751" s="20" t="s">
        <v>14</v>
      </c>
      <c r="D2751" s="20" t="s">
        <v>13</v>
      </c>
      <c r="E2751" s="11" t="e">
        <f t="shared" si="12"/>
        <v>#REF!</v>
      </c>
      <c r="F2751" s="11" t="e">
        <f t="shared" si="13"/>
        <v>#REF!</v>
      </c>
    </row>
    <row r="2752" spans="1:6" ht="15.75" customHeight="1" x14ac:dyDescent="0.25">
      <c r="A2752" s="27" t="s">
        <v>8783</v>
      </c>
      <c r="B2752" s="19" t="s">
        <v>7986</v>
      </c>
      <c r="C2752" s="20" t="s">
        <v>14</v>
      </c>
      <c r="D2752" s="20" t="s">
        <v>13</v>
      </c>
      <c r="E2752" s="11" t="e">
        <f t="shared" si="12"/>
        <v>#REF!</v>
      </c>
      <c r="F2752" s="11" t="e">
        <f t="shared" si="13"/>
        <v>#REF!</v>
      </c>
    </row>
    <row r="2753" spans="1:6" ht="15.75" customHeight="1" x14ac:dyDescent="0.25">
      <c r="A2753" s="27" t="s">
        <v>8061</v>
      </c>
      <c r="B2753" s="19" t="s">
        <v>7989</v>
      </c>
      <c r="C2753" s="20" t="s">
        <v>14</v>
      </c>
      <c r="D2753" s="20" t="s">
        <v>13</v>
      </c>
      <c r="E2753" s="11" t="e">
        <f t="shared" si="12"/>
        <v>#REF!</v>
      </c>
      <c r="F2753" s="11" t="e">
        <f t="shared" si="13"/>
        <v>#REF!</v>
      </c>
    </row>
    <row r="2754" spans="1:6" ht="15.75" customHeight="1" x14ac:dyDescent="0.25">
      <c r="A2754" s="27" t="s">
        <v>8064</v>
      </c>
      <c r="B2754" s="19" t="s">
        <v>7992</v>
      </c>
      <c r="C2754" s="20" t="s">
        <v>14</v>
      </c>
      <c r="D2754" s="20" t="s">
        <v>13</v>
      </c>
      <c r="E2754" s="11" t="e">
        <f t="shared" si="12"/>
        <v>#REF!</v>
      </c>
      <c r="F2754" s="11" t="e">
        <f t="shared" si="13"/>
        <v>#REF!</v>
      </c>
    </row>
    <row r="2755" spans="1:6" ht="15.75" customHeight="1" x14ac:dyDescent="0.25">
      <c r="A2755" s="27" t="s">
        <v>8067</v>
      </c>
      <c r="B2755" s="19" t="s">
        <v>7995</v>
      </c>
      <c r="C2755" s="20" t="s">
        <v>14</v>
      </c>
      <c r="D2755" s="20" t="s">
        <v>13</v>
      </c>
      <c r="E2755" s="11" t="e">
        <f t="shared" si="12"/>
        <v>#REF!</v>
      </c>
      <c r="F2755" s="11" t="e">
        <f t="shared" si="13"/>
        <v>#REF!</v>
      </c>
    </row>
    <row r="2756" spans="1:6" ht="15.75" customHeight="1" x14ac:dyDescent="0.25">
      <c r="A2756" s="27" t="s">
        <v>8069</v>
      </c>
      <c r="B2756" s="19" t="s">
        <v>7997</v>
      </c>
      <c r="C2756" s="20" t="s">
        <v>14</v>
      </c>
      <c r="D2756" s="20" t="s">
        <v>13</v>
      </c>
      <c r="E2756" s="11" t="e">
        <f t="shared" si="12"/>
        <v>#REF!</v>
      </c>
      <c r="F2756" s="11" t="e">
        <f t="shared" si="13"/>
        <v>#REF!</v>
      </c>
    </row>
    <row r="2757" spans="1:6" ht="15.75" customHeight="1" x14ac:dyDescent="0.25">
      <c r="A2757" s="27" t="s">
        <v>8785</v>
      </c>
      <c r="B2757" s="19" t="s">
        <v>8000</v>
      </c>
      <c r="C2757" s="20" t="s">
        <v>14</v>
      </c>
      <c r="D2757" s="20" t="s">
        <v>13</v>
      </c>
      <c r="E2757" s="11" t="e">
        <f t="shared" si="12"/>
        <v>#REF!</v>
      </c>
      <c r="F2757" s="11" t="e">
        <f t="shared" si="13"/>
        <v>#REF!</v>
      </c>
    </row>
    <row r="2758" spans="1:6" ht="15.75" customHeight="1" x14ac:dyDescent="0.25">
      <c r="A2758" s="27" t="s">
        <v>8073</v>
      </c>
      <c r="B2758" s="19" t="s">
        <v>8002</v>
      </c>
      <c r="C2758" s="20" t="s">
        <v>14</v>
      </c>
      <c r="D2758" s="20" t="s">
        <v>13</v>
      </c>
      <c r="E2758" s="11" t="e">
        <f t="shared" si="12"/>
        <v>#REF!</v>
      </c>
      <c r="F2758" s="11" t="e">
        <f t="shared" si="13"/>
        <v>#REF!</v>
      </c>
    </row>
    <row r="2759" spans="1:6" ht="15.75" customHeight="1" x14ac:dyDescent="0.25">
      <c r="A2759" s="27" t="s">
        <v>8075</v>
      </c>
      <c r="B2759" s="19" t="s">
        <v>8005</v>
      </c>
      <c r="C2759" s="20" t="s">
        <v>14</v>
      </c>
      <c r="D2759" s="20" t="s">
        <v>13</v>
      </c>
      <c r="E2759" s="11" t="e">
        <f t="shared" si="12"/>
        <v>#REF!</v>
      </c>
      <c r="F2759" s="11" t="e">
        <f t="shared" si="13"/>
        <v>#REF!</v>
      </c>
    </row>
    <row r="2760" spans="1:6" ht="15.75" customHeight="1" x14ac:dyDescent="0.25">
      <c r="A2760" s="27" t="s">
        <v>8787</v>
      </c>
      <c r="B2760" s="19" t="s">
        <v>8008</v>
      </c>
      <c r="C2760" s="20" t="s">
        <v>14</v>
      </c>
      <c r="D2760" s="20" t="s">
        <v>13</v>
      </c>
      <c r="E2760" s="11" t="e">
        <f t="shared" si="12"/>
        <v>#REF!</v>
      </c>
      <c r="F2760" s="11" t="e">
        <f t="shared" si="13"/>
        <v>#REF!</v>
      </c>
    </row>
    <row r="2761" spans="1:6" ht="15.75" customHeight="1" x14ac:dyDescent="0.25">
      <c r="A2761" s="27" t="s">
        <v>8079</v>
      </c>
      <c r="B2761" s="19" t="s">
        <v>8012</v>
      </c>
      <c r="C2761" s="20" t="s">
        <v>14</v>
      </c>
      <c r="D2761" s="20" t="s">
        <v>13</v>
      </c>
      <c r="E2761" s="11" t="e">
        <f t="shared" si="12"/>
        <v>#REF!</v>
      </c>
      <c r="F2761" s="11" t="e">
        <f t="shared" si="13"/>
        <v>#REF!</v>
      </c>
    </row>
    <row r="2762" spans="1:6" ht="15.75" customHeight="1" x14ac:dyDescent="0.25">
      <c r="A2762" s="27" t="s">
        <v>8081</v>
      </c>
      <c r="B2762" s="19" t="s">
        <v>8014</v>
      </c>
      <c r="C2762" s="20" t="s">
        <v>14</v>
      </c>
      <c r="D2762" s="20" t="s">
        <v>13</v>
      </c>
      <c r="E2762" s="11" t="e">
        <f t="shared" si="12"/>
        <v>#REF!</v>
      </c>
      <c r="F2762" s="11" t="e">
        <f t="shared" si="13"/>
        <v>#REF!</v>
      </c>
    </row>
    <row r="2763" spans="1:6" ht="15.75" customHeight="1" x14ac:dyDescent="0.25">
      <c r="A2763" s="27" t="s">
        <v>8085</v>
      </c>
      <c r="B2763" s="19" t="s">
        <v>8017</v>
      </c>
      <c r="C2763" s="20" t="s">
        <v>14</v>
      </c>
      <c r="D2763" s="20" t="s">
        <v>13</v>
      </c>
      <c r="E2763" s="11" t="e">
        <f t="shared" si="12"/>
        <v>#REF!</v>
      </c>
      <c r="F2763" s="11" t="e">
        <f t="shared" si="13"/>
        <v>#REF!</v>
      </c>
    </row>
    <row r="2764" spans="1:6" ht="15.75" customHeight="1" x14ac:dyDescent="0.25">
      <c r="A2764" s="27" t="s">
        <v>8088</v>
      </c>
      <c r="B2764" s="19" t="s">
        <v>8019</v>
      </c>
      <c r="C2764" s="20" t="s">
        <v>14</v>
      </c>
      <c r="D2764" s="20" t="s">
        <v>13</v>
      </c>
      <c r="E2764" s="11" t="e">
        <f t="shared" si="12"/>
        <v>#REF!</v>
      </c>
      <c r="F2764" s="11" t="e">
        <f t="shared" si="13"/>
        <v>#REF!</v>
      </c>
    </row>
    <row r="2765" spans="1:6" ht="15.75" customHeight="1" x14ac:dyDescent="0.25">
      <c r="A2765" s="27" t="s">
        <v>8788</v>
      </c>
      <c r="B2765" s="19" t="s">
        <v>8021</v>
      </c>
      <c r="C2765" s="20" t="s">
        <v>14</v>
      </c>
      <c r="D2765" s="20" t="s">
        <v>13</v>
      </c>
      <c r="E2765" s="11" t="e">
        <f t="shared" si="12"/>
        <v>#REF!</v>
      </c>
      <c r="F2765" s="11" t="e">
        <f t="shared" si="13"/>
        <v>#REF!</v>
      </c>
    </row>
    <row r="2766" spans="1:6" ht="15.75" customHeight="1" x14ac:dyDescent="0.25">
      <c r="A2766" s="27" t="s">
        <v>8791</v>
      </c>
      <c r="B2766" s="19" t="s">
        <v>8024</v>
      </c>
      <c r="C2766" s="20" t="s">
        <v>14</v>
      </c>
      <c r="D2766" s="20" t="s">
        <v>13</v>
      </c>
      <c r="E2766" s="11" t="e">
        <f t="shared" si="12"/>
        <v>#REF!</v>
      </c>
      <c r="F2766" s="11" t="e">
        <f t="shared" si="13"/>
        <v>#REF!</v>
      </c>
    </row>
    <row r="2767" spans="1:6" ht="15.75" customHeight="1" x14ac:dyDescent="0.25">
      <c r="A2767" s="27" t="s">
        <v>8793</v>
      </c>
      <c r="B2767" s="19" t="s">
        <v>8026</v>
      </c>
      <c r="C2767" s="20" t="s">
        <v>14</v>
      </c>
      <c r="D2767" s="20" t="s">
        <v>13</v>
      </c>
      <c r="E2767" s="11" t="e">
        <f t="shared" si="12"/>
        <v>#REF!</v>
      </c>
      <c r="F2767" s="11" t="e">
        <f t="shared" si="13"/>
        <v>#REF!</v>
      </c>
    </row>
    <row r="2768" spans="1:6" ht="15.75" customHeight="1" x14ac:dyDescent="0.25">
      <c r="A2768" s="27" t="s">
        <v>8796</v>
      </c>
      <c r="B2768" s="19" t="s">
        <v>8028</v>
      </c>
      <c r="C2768" s="20" t="s">
        <v>14</v>
      </c>
      <c r="D2768" s="20" t="s">
        <v>13</v>
      </c>
      <c r="E2768" s="11" t="e">
        <f t="shared" si="12"/>
        <v>#REF!</v>
      </c>
      <c r="F2768" s="11" t="e">
        <f t="shared" si="13"/>
        <v>#REF!</v>
      </c>
    </row>
    <row r="2769" spans="1:6" ht="15.75" customHeight="1" x14ac:dyDescent="0.25">
      <c r="A2769" s="27" t="s">
        <v>8091</v>
      </c>
      <c r="B2769" s="19" t="s">
        <v>8092</v>
      </c>
      <c r="C2769" s="20" t="s">
        <v>14</v>
      </c>
      <c r="D2769" s="20" t="s">
        <v>13</v>
      </c>
      <c r="E2769" s="11" t="e">
        <f t="shared" si="12"/>
        <v>#REF!</v>
      </c>
      <c r="F2769" s="11" t="e">
        <f t="shared" si="13"/>
        <v>#REF!</v>
      </c>
    </row>
    <row r="2770" spans="1:6" ht="15.75" customHeight="1" x14ac:dyDescent="0.25">
      <c r="A2770" s="27" t="s">
        <v>8095</v>
      </c>
      <c r="B2770" s="19" t="s">
        <v>8033</v>
      </c>
      <c r="C2770" s="20" t="s">
        <v>14</v>
      </c>
      <c r="D2770" s="20" t="s">
        <v>13</v>
      </c>
      <c r="E2770" s="11" t="e">
        <f t="shared" si="12"/>
        <v>#REF!</v>
      </c>
      <c r="F2770" s="11" t="e">
        <f t="shared" si="13"/>
        <v>#REF!</v>
      </c>
    </row>
    <row r="2771" spans="1:6" ht="15.75" customHeight="1" x14ac:dyDescent="0.25">
      <c r="A2771" s="27" t="s">
        <v>8097</v>
      </c>
      <c r="B2771" s="19" t="s">
        <v>8037</v>
      </c>
      <c r="C2771" s="20" t="s">
        <v>14</v>
      </c>
      <c r="D2771" s="20" t="s">
        <v>13</v>
      </c>
      <c r="E2771" s="11" t="e">
        <f t="shared" si="12"/>
        <v>#REF!</v>
      </c>
      <c r="F2771" s="11" t="e">
        <f t="shared" si="13"/>
        <v>#REF!</v>
      </c>
    </row>
    <row r="2772" spans="1:6" ht="15.75" customHeight="1" x14ac:dyDescent="0.25">
      <c r="A2772" s="27" t="s">
        <v>8100</v>
      </c>
      <c r="B2772" s="19" t="s">
        <v>8042</v>
      </c>
      <c r="C2772" s="20" t="s">
        <v>14</v>
      </c>
      <c r="D2772" s="20" t="s">
        <v>13</v>
      </c>
      <c r="E2772" s="11" t="e">
        <f t="shared" si="12"/>
        <v>#REF!</v>
      </c>
      <c r="F2772" s="11" t="e">
        <f t="shared" si="13"/>
        <v>#REF!</v>
      </c>
    </row>
    <row r="2773" spans="1:6" ht="15.75" customHeight="1" x14ac:dyDescent="0.25">
      <c r="A2773" s="27" t="s">
        <v>8103</v>
      </c>
      <c r="B2773" s="19" t="s">
        <v>8048</v>
      </c>
      <c r="C2773" s="20" t="s">
        <v>14</v>
      </c>
      <c r="D2773" s="20" t="s">
        <v>13</v>
      </c>
      <c r="E2773" s="11" t="e">
        <f t="shared" si="12"/>
        <v>#REF!</v>
      </c>
      <c r="F2773" s="11" t="e">
        <f t="shared" si="13"/>
        <v>#REF!</v>
      </c>
    </row>
    <row r="2774" spans="1:6" ht="15.75" customHeight="1" x14ac:dyDescent="0.25">
      <c r="A2774" s="27" t="s">
        <v>8105</v>
      </c>
      <c r="B2774" s="19" t="s">
        <v>8106</v>
      </c>
      <c r="C2774" s="20" t="s">
        <v>14</v>
      </c>
      <c r="D2774" s="20" t="s">
        <v>128</v>
      </c>
      <c r="E2774" s="11" t="e">
        <f t="shared" si="12"/>
        <v>#REF!</v>
      </c>
      <c r="F2774" s="11" t="e">
        <f t="shared" si="13"/>
        <v>#REF!</v>
      </c>
    </row>
    <row r="2775" spans="1:6" ht="15.75" customHeight="1" x14ac:dyDescent="0.25">
      <c r="A2775" s="27" t="s">
        <v>8109</v>
      </c>
      <c r="B2775" s="19" t="s">
        <v>8110</v>
      </c>
      <c r="C2775" s="20" t="s">
        <v>14</v>
      </c>
      <c r="D2775" s="20" t="s">
        <v>13</v>
      </c>
      <c r="E2775" s="11" t="e">
        <f t="shared" si="12"/>
        <v>#REF!</v>
      </c>
      <c r="F2775" s="11" t="e">
        <f t="shared" si="13"/>
        <v>#REF!</v>
      </c>
    </row>
    <row r="2776" spans="1:6" ht="15.75" customHeight="1" x14ac:dyDescent="0.25">
      <c r="A2776" s="27" t="s">
        <v>8112</v>
      </c>
      <c r="B2776" s="19" t="s">
        <v>8054</v>
      </c>
      <c r="C2776" s="20" t="s">
        <v>14</v>
      </c>
      <c r="D2776" s="20" t="s">
        <v>13</v>
      </c>
      <c r="E2776" s="11" t="e">
        <f t="shared" si="12"/>
        <v>#REF!</v>
      </c>
      <c r="F2776" s="11" t="e">
        <f t="shared" si="13"/>
        <v>#REF!</v>
      </c>
    </row>
    <row r="2777" spans="1:6" ht="15.75" customHeight="1" x14ac:dyDescent="0.25">
      <c r="A2777" s="27" t="s">
        <v>8797</v>
      </c>
      <c r="B2777" s="19" t="s">
        <v>8774</v>
      </c>
      <c r="C2777" s="20" t="s">
        <v>14</v>
      </c>
      <c r="D2777" s="20" t="s">
        <v>128</v>
      </c>
      <c r="E2777" s="11" t="e">
        <f t="shared" si="12"/>
        <v>#REF!</v>
      </c>
      <c r="F2777" s="11" t="e">
        <f t="shared" si="13"/>
        <v>#REF!</v>
      </c>
    </row>
    <row r="2778" spans="1:6" ht="15.75" customHeight="1" x14ac:dyDescent="0.25">
      <c r="A2778" s="27" t="s">
        <v>8114</v>
      </c>
      <c r="B2778" s="19" t="s">
        <v>8115</v>
      </c>
      <c r="C2778" s="20" t="s">
        <v>14</v>
      </c>
      <c r="D2778" s="20" t="s">
        <v>128</v>
      </c>
      <c r="E2778" s="11" t="e">
        <f t="shared" si="12"/>
        <v>#REF!</v>
      </c>
      <c r="F2778" s="11" t="e">
        <f t="shared" si="13"/>
        <v>#REF!</v>
      </c>
    </row>
    <row r="2779" spans="1:6" ht="15.75" customHeight="1" x14ac:dyDescent="0.25">
      <c r="A2779" s="27" t="s">
        <v>8799</v>
      </c>
      <c r="B2779" s="19" t="s">
        <v>8777</v>
      </c>
      <c r="C2779" s="20" t="s">
        <v>14</v>
      </c>
      <c r="D2779" s="20" t="s">
        <v>128</v>
      </c>
      <c r="E2779" s="11" t="e">
        <f t="shared" si="12"/>
        <v>#REF!</v>
      </c>
      <c r="F2779" s="11" t="e">
        <f t="shared" si="13"/>
        <v>#REF!</v>
      </c>
    </row>
    <row r="2780" spans="1:6" ht="15.75" customHeight="1" x14ac:dyDescent="0.25">
      <c r="A2780" s="27" t="s">
        <v>8801</v>
      </c>
      <c r="B2780" s="19" t="s">
        <v>8779</v>
      </c>
      <c r="C2780" s="20" t="s">
        <v>14</v>
      </c>
      <c r="D2780" s="20" t="s">
        <v>128</v>
      </c>
      <c r="E2780" s="11" t="e">
        <f t="shared" si="12"/>
        <v>#REF!</v>
      </c>
      <c r="F2780" s="11" t="e">
        <f t="shared" si="13"/>
        <v>#REF!</v>
      </c>
    </row>
    <row r="2781" spans="1:6" ht="15.75" customHeight="1" x14ac:dyDescent="0.25">
      <c r="A2781" s="27" t="s">
        <v>8118</v>
      </c>
      <c r="B2781" s="19" t="s">
        <v>8119</v>
      </c>
      <c r="C2781" s="20" t="s">
        <v>14</v>
      </c>
      <c r="D2781" s="20" t="s">
        <v>128</v>
      </c>
      <c r="E2781" s="11" t="e">
        <f t="shared" si="12"/>
        <v>#REF!</v>
      </c>
      <c r="F2781" s="11" t="e">
        <f t="shared" si="13"/>
        <v>#REF!</v>
      </c>
    </row>
    <row r="2782" spans="1:6" ht="15.75" customHeight="1" x14ac:dyDescent="0.25">
      <c r="A2782" s="27" t="s">
        <v>8805</v>
      </c>
      <c r="B2782" s="19" t="s">
        <v>8056</v>
      </c>
      <c r="C2782" s="20" t="s">
        <v>14</v>
      </c>
      <c r="D2782" s="20" t="s">
        <v>13</v>
      </c>
      <c r="E2782" s="11" t="e">
        <f t="shared" si="12"/>
        <v>#REF!</v>
      </c>
      <c r="F2782" s="11" t="e">
        <f t="shared" si="13"/>
        <v>#REF!</v>
      </c>
    </row>
    <row r="2783" spans="1:6" ht="15.75" customHeight="1" x14ac:dyDescent="0.25">
      <c r="A2783" s="27" t="s">
        <v>8122</v>
      </c>
      <c r="B2783" s="19" t="s">
        <v>8060</v>
      </c>
      <c r="C2783" s="20" t="s">
        <v>14</v>
      </c>
      <c r="D2783" s="20" t="s">
        <v>13</v>
      </c>
      <c r="E2783" s="11" t="e">
        <f t="shared" si="12"/>
        <v>#REF!</v>
      </c>
      <c r="F2783" s="11" t="e">
        <f t="shared" si="13"/>
        <v>#REF!</v>
      </c>
    </row>
    <row r="2784" spans="1:6" ht="15.75" customHeight="1" x14ac:dyDescent="0.25">
      <c r="A2784" s="27" t="s">
        <v>8127</v>
      </c>
      <c r="B2784" s="19" t="s">
        <v>8128</v>
      </c>
      <c r="C2784" s="20" t="s">
        <v>14</v>
      </c>
      <c r="D2784" s="20" t="s">
        <v>128</v>
      </c>
      <c r="E2784" s="11" t="e">
        <f t="shared" si="12"/>
        <v>#REF!</v>
      </c>
      <c r="F2784" s="11" t="e">
        <f t="shared" si="13"/>
        <v>#REF!</v>
      </c>
    </row>
    <row r="2785" spans="1:6" ht="15.75" customHeight="1" x14ac:dyDescent="0.25">
      <c r="A2785" s="27" t="s">
        <v>8131</v>
      </c>
      <c r="B2785" s="19" t="s">
        <v>8784</v>
      </c>
      <c r="C2785" s="20" t="s">
        <v>14</v>
      </c>
      <c r="D2785" s="20" t="s">
        <v>128</v>
      </c>
      <c r="E2785" s="11" t="e">
        <f t="shared" si="12"/>
        <v>#REF!</v>
      </c>
      <c r="F2785" s="11" t="e">
        <f t="shared" si="13"/>
        <v>#REF!</v>
      </c>
    </row>
    <row r="2786" spans="1:6" ht="15.75" customHeight="1" x14ac:dyDescent="0.25">
      <c r="A2786" s="27" t="s">
        <v>8807</v>
      </c>
      <c r="B2786" s="19" t="s">
        <v>8063</v>
      </c>
      <c r="C2786" s="20" t="s">
        <v>14</v>
      </c>
      <c r="D2786" s="20" t="s">
        <v>13</v>
      </c>
      <c r="E2786" s="11" t="e">
        <f t="shared" si="12"/>
        <v>#REF!</v>
      </c>
      <c r="F2786" s="11" t="e">
        <f t="shared" si="13"/>
        <v>#REF!</v>
      </c>
    </row>
    <row r="2787" spans="1:6" ht="15.75" customHeight="1" x14ac:dyDescent="0.25">
      <c r="A2787" s="27" t="s">
        <v>8137</v>
      </c>
      <c r="B2787" s="19" t="s">
        <v>8066</v>
      </c>
      <c r="C2787" s="20" t="s">
        <v>14</v>
      </c>
      <c r="D2787" s="20" t="s">
        <v>13</v>
      </c>
      <c r="E2787" s="11" t="e">
        <f t="shared" si="12"/>
        <v>#REF!</v>
      </c>
      <c r="F2787" s="11" t="e">
        <f t="shared" si="13"/>
        <v>#REF!</v>
      </c>
    </row>
    <row r="2788" spans="1:6" ht="15.75" customHeight="1" x14ac:dyDescent="0.25">
      <c r="A2788" s="27" t="s">
        <v>8808</v>
      </c>
      <c r="B2788" s="19" t="s">
        <v>8809</v>
      </c>
      <c r="C2788" s="20" t="s">
        <v>14</v>
      </c>
      <c r="D2788" s="20" t="s">
        <v>13</v>
      </c>
      <c r="E2788" s="11" t="e">
        <f t="shared" si="12"/>
        <v>#REF!</v>
      </c>
      <c r="F2788" s="11" t="e">
        <f t="shared" si="13"/>
        <v>#REF!</v>
      </c>
    </row>
    <row r="2789" spans="1:6" ht="15.75" customHeight="1" x14ac:dyDescent="0.25">
      <c r="A2789" s="27" t="s">
        <v>8141</v>
      </c>
      <c r="B2789" s="19" t="s">
        <v>8072</v>
      </c>
      <c r="C2789" s="20" t="s">
        <v>14</v>
      </c>
      <c r="D2789" s="20" t="s">
        <v>13</v>
      </c>
      <c r="E2789" s="11" t="e">
        <f t="shared" si="12"/>
        <v>#REF!</v>
      </c>
      <c r="F2789" s="11" t="e">
        <f t="shared" si="13"/>
        <v>#REF!</v>
      </c>
    </row>
    <row r="2790" spans="1:6" ht="15.75" customHeight="1" x14ac:dyDescent="0.25">
      <c r="A2790" s="27" t="s">
        <v>8145</v>
      </c>
      <c r="B2790" s="19" t="s">
        <v>8146</v>
      </c>
      <c r="C2790" s="20" t="s">
        <v>14</v>
      </c>
      <c r="D2790" s="20" t="s">
        <v>128</v>
      </c>
      <c r="E2790" s="11" t="e">
        <f t="shared" si="12"/>
        <v>#REF!</v>
      </c>
      <c r="F2790" s="11" t="e">
        <f t="shared" si="13"/>
        <v>#REF!</v>
      </c>
    </row>
    <row r="2791" spans="1:6" ht="15.75" customHeight="1" x14ac:dyDescent="0.25">
      <c r="A2791" s="27" t="s">
        <v>8149</v>
      </c>
      <c r="B2791" s="19" t="s">
        <v>8074</v>
      </c>
      <c r="C2791" s="20" t="s">
        <v>14</v>
      </c>
      <c r="D2791" s="20" t="s">
        <v>13</v>
      </c>
      <c r="E2791" s="11" t="e">
        <f t="shared" si="12"/>
        <v>#REF!</v>
      </c>
      <c r="F2791" s="11" t="e">
        <f t="shared" si="13"/>
        <v>#REF!</v>
      </c>
    </row>
    <row r="2792" spans="1:6" ht="15.75" customHeight="1" x14ac:dyDescent="0.25">
      <c r="A2792" s="27" t="s">
        <v>8153</v>
      </c>
      <c r="B2792" s="19" t="s">
        <v>8078</v>
      </c>
      <c r="C2792" s="20" t="s">
        <v>14</v>
      </c>
      <c r="D2792" s="20" t="s">
        <v>13</v>
      </c>
      <c r="E2792" s="11" t="e">
        <f t="shared" si="12"/>
        <v>#REF!</v>
      </c>
      <c r="F2792" s="11" t="e">
        <f t="shared" si="13"/>
        <v>#REF!</v>
      </c>
    </row>
    <row r="2793" spans="1:6" ht="15.75" customHeight="1" x14ac:dyDescent="0.25">
      <c r="A2793" s="27" t="s">
        <v>8157</v>
      </c>
      <c r="B2793" s="19" t="s">
        <v>8158</v>
      </c>
      <c r="C2793" s="20" t="s">
        <v>14</v>
      </c>
      <c r="D2793" s="20" t="s">
        <v>128</v>
      </c>
      <c r="E2793" s="11" t="e">
        <f t="shared" si="12"/>
        <v>#REF!</v>
      </c>
      <c r="F2793" s="11" t="e">
        <f t="shared" si="13"/>
        <v>#REF!</v>
      </c>
    </row>
    <row r="2794" spans="1:6" ht="15.75" customHeight="1" x14ac:dyDescent="0.25">
      <c r="A2794" s="27" t="s">
        <v>8811</v>
      </c>
      <c r="B2794" s="19" t="s">
        <v>8080</v>
      </c>
      <c r="C2794" s="20" t="s">
        <v>14</v>
      </c>
      <c r="D2794" s="20" t="s">
        <v>13</v>
      </c>
      <c r="E2794" s="11" t="e">
        <f t="shared" si="12"/>
        <v>#REF!</v>
      </c>
      <c r="F2794" s="11" t="e">
        <f t="shared" si="13"/>
        <v>#REF!</v>
      </c>
    </row>
    <row r="2795" spans="1:6" ht="15.75" customHeight="1" x14ac:dyDescent="0.25">
      <c r="A2795" s="27" t="s">
        <v>8812</v>
      </c>
      <c r="B2795" s="19" t="s">
        <v>8084</v>
      </c>
      <c r="C2795" s="20" t="s">
        <v>14</v>
      </c>
      <c r="D2795" s="20" t="s">
        <v>13</v>
      </c>
      <c r="E2795" s="11" t="e">
        <f t="shared" si="12"/>
        <v>#REF!</v>
      </c>
      <c r="F2795" s="11" t="e">
        <f t="shared" si="13"/>
        <v>#REF!</v>
      </c>
    </row>
    <row r="2796" spans="1:6" ht="15.75" customHeight="1" x14ac:dyDescent="0.25">
      <c r="A2796" s="27" t="s">
        <v>8161</v>
      </c>
      <c r="B2796" s="19" t="s">
        <v>8087</v>
      </c>
      <c r="C2796" s="20" t="s">
        <v>14</v>
      </c>
      <c r="D2796" s="20" t="s">
        <v>13</v>
      </c>
      <c r="E2796" s="11" t="e">
        <f t="shared" si="12"/>
        <v>#REF!</v>
      </c>
      <c r="F2796" s="11" t="e">
        <f t="shared" si="13"/>
        <v>#REF!</v>
      </c>
    </row>
    <row r="2797" spans="1:6" ht="15.75" customHeight="1" x14ac:dyDescent="0.25">
      <c r="A2797" s="27" t="s">
        <v>8815</v>
      </c>
      <c r="B2797" s="19" t="s">
        <v>8090</v>
      </c>
      <c r="C2797" s="20" t="s">
        <v>14</v>
      </c>
      <c r="D2797" s="20" t="s">
        <v>13</v>
      </c>
      <c r="E2797" s="11" t="e">
        <f t="shared" si="12"/>
        <v>#REF!</v>
      </c>
      <c r="F2797" s="11" t="e">
        <f t="shared" si="13"/>
        <v>#REF!</v>
      </c>
    </row>
    <row r="2798" spans="1:6" ht="15.75" customHeight="1" x14ac:dyDescent="0.25">
      <c r="A2798" s="27" t="s">
        <v>8163</v>
      </c>
      <c r="B2798" s="19" t="s">
        <v>8164</v>
      </c>
      <c r="C2798" s="20" t="s">
        <v>14</v>
      </c>
      <c r="D2798" s="20" t="s">
        <v>128</v>
      </c>
      <c r="E2798" s="11" t="e">
        <f t="shared" si="12"/>
        <v>#REF!</v>
      </c>
      <c r="F2798" s="11" t="e">
        <f t="shared" si="13"/>
        <v>#REF!</v>
      </c>
    </row>
    <row r="2799" spans="1:6" ht="15.75" customHeight="1" x14ac:dyDescent="0.25">
      <c r="A2799" s="27" t="s">
        <v>8168</v>
      </c>
      <c r="B2799" s="19" t="s">
        <v>8169</v>
      </c>
      <c r="C2799" s="20" t="s">
        <v>14</v>
      </c>
      <c r="D2799" s="20" t="s">
        <v>128</v>
      </c>
      <c r="E2799" s="11" t="e">
        <f t="shared" si="12"/>
        <v>#REF!</v>
      </c>
      <c r="F2799" s="11" t="e">
        <f t="shared" si="13"/>
        <v>#REF!</v>
      </c>
    </row>
    <row r="2800" spans="1:6" ht="15.75" customHeight="1" x14ac:dyDescent="0.25">
      <c r="A2800" s="27" t="s">
        <v>8171</v>
      </c>
      <c r="B2800" s="19" t="s">
        <v>8172</v>
      </c>
      <c r="C2800" s="20" t="s">
        <v>14</v>
      </c>
      <c r="D2800" s="20" t="s">
        <v>128</v>
      </c>
      <c r="E2800" s="11" t="e">
        <f t="shared" si="12"/>
        <v>#REF!</v>
      </c>
      <c r="F2800" s="11" t="e">
        <f t="shared" si="13"/>
        <v>#REF!</v>
      </c>
    </row>
    <row r="2801" spans="1:6" ht="15.75" customHeight="1" x14ac:dyDescent="0.25">
      <c r="A2801" s="27" t="s">
        <v>8176</v>
      </c>
      <c r="B2801" s="19" t="s">
        <v>8177</v>
      </c>
      <c r="C2801" s="20" t="s">
        <v>14</v>
      </c>
      <c r="D2801" s="20" t="s">
        <v>128</v>
      </c>
      <c r="E2801" s="11" t="e">
        <f t="shared" si="12"/>
        <v>#REF!</v>
      </c>
      <c r="F2801" s="11" t="e">
        <f t="shared" si="13"/>
        <v>#REF!</v>
      </c>
    </row>
    <row r="2802" spans="1:6" ht="15.75" customHeight="1" x14ac:dyDescent="0.25">
      <c r="A2802" s="27" t="s">
        <v>8180</v>
      </c>
      <c r="B2802" s="19" t="s">
        <v>8094</v>
      </c>
      <c r="C2802" s="20" t="s">
        <v>14</v>
      </c>
      <c r="D2802" s="20" t="s">
        <v>13</v>
      </c>
      <c r="E2802" s="11" t="e">
        <f t="shared" si="12"/>
        <v>#REF!</v>
      </c>
      <c r="F2802" s="11" t="e">
        <f t="shared" si="13"/>
        <v>#REF!</v>
      </c>
    </row>
    <row r="2803" spans="1:6" ht="15.75" customHeight="1" x14ac:dyDescent="0.25">
      <c r="A2803" s="27" t="s">
        <v>8817</v>
      </c>
      <c r="B2803" s="19" t="s">
        <v>8096</v>
      </c>
      <c r="C2803" s="20" t="s">
        <v>14</v>
      </c>
      <c r="D2803" s="20" t="s">
        <v>13</v>
      </c>
      <c r="E2803" s="11" t="e">
        <f t="shared" si="12"/>
        <v>#REF!</v>
      </c>
      <c r="F2803" s="11" t="e">
        <f t="shared" si="13"/>
        <v>#REF!</v>
      </c>
    </row>
    <row r="2804" spans="1:6" ht="15.75" customHeight="1" x14ac:dyDescent="0.25">
      <c r="A2804" s="27" t="s">
        <v>8820</v>
      </c>
      <c r="B2804" s="19" t="s">
        <v>8099</v>
      </c>
      <c r="C2804" s="20" t="s">
        <v>14</v>
      </c>
      <c r="D2804" s="20" t="s">
        <v>13</v>
      </c>
      <c r="E2804" s="11" t="e">
        <f t="shared" si="12"/>
        <v>#REF!</v>
      </c>
      <c r="F2804" s="11" t="e">
        <f t="shared" si="13"/>
        <v>#REF!</v>
      </c>
    </row>
    <row r="2805" spans="1:6" ht="15.75" customHeight="1" x14ac:dyDescent="0.25">
      <c r="A2805" s="27" t="s">
        <v>8183</v>
      </c>
      <c r="B2805" s="19" t="s">
        <v>8102</v>
      </c>
      <c r="C2805" s="20" t="s">
        <v>14</v>
      </c>
      <c r="D2805" s="20" t="s">
        <v>13</v>
      </c>
      <c r="E2805" s="11" t="e">
        <f t="shared" si="12"/>
        <v>#REF!</v>
      </c>
      <c r="F2805" s="11" t="e">
        <f t="shared" si="13"/>
        <v>#REF!</v>
      </c>
    </row>
    <row r="2806" spans="1:6" ht="15.75" customHeight="1" x14ac:dyDescent="0.25">
      <c r="A2806" s="27" t="s">
        <v>8823</v>
      </c>
      <c r="B2806" s="19" t="s">
        <v>8104</v>
      </c>
      <c r="C2806" s="20" t="s">
        <v>14</v>
      </c>
      <c r="D2806" s="20" t="s">
        <v>13</v>
      </c>
      <c r="E2806" s="11" t="e">
        <f t="shared" si="12"/>
        <v>#REF!</v>
      </c>
      <c r="F2806" s="11" t="e">
        <f t="shared" si="13"/>
        <v>#REF!</v>
      </c>
    </row>
    <row r="2807" spans="1:6" ht="15.75" customHeight="1" x14ac:dyDescent="0.25">
      <c r="A2807" s="27" t="s">
        <v>8827</v>
      </c>
      <c r="B2807" s="19" t="s">
        <v>8108</v>
      </c>
      <c r="C2807" s="20" t="s">
        <v>14</v>
      </c>
      <c r="D2807" s="20" t="s">
        <v>13</v>
      </c>
      <c r="E2807" s="11" t="e">
        <f t="shared" si="12"/>
        <v>#REF!</v>
      </c>
      <c r="F2807" s="11" t="e">
        <f t="shared" si="13"/>
        <v>#REF!</v>
      </c>
    </row>
    <row r="2808" spans="1:6" ht="15.75" customHeight="1" x14ac:dyDescent="0.25">
      <c r="A2808" s="27" t="s">
        <v>8187</v>
      </c>
      <c r="B2808" s="19" t="s">
        <v>8111</v>
      </c>
      <c r="C2808" s="20" t="s">
        <v>14</v>
      </c>
      <c r="D2808" s="20" t="s">
        <v>13</v>
      </c>
      <c r="E2808" s="11" t="e">
        <f t="shared" si="12"/>
        <v>#REF!</v>
      </c>
      <c r="F2808" s="11" t="e">
        <f t="shared" si="13"/>
        <v>#REF!</v>
      </c>
    </row>
    <row r="2809" spans="1:6" ht="15.75" customHeight="1" x14ac:dyDescent="0.25">
      <c r="A2809" s="27" t="s">
        <v>8190</v>
      </c>
      <c r="B2809" s="19" t="s">
        <v>8113</v>
      </c>
      <c r="C2809" s="20" t="s">
        <v>14</v>
      </c>
      <c r="D2809" s="20" t="s">
        <v>13</v>
      </c>
      <c r="E2809" s="11" t="e">
        <f t="shared" si="12"/>
        <v>#REF!</v>
      </c>
      <c r="F2809" s="11" t="e">
        <f t="shared" si="13"/>
        <v>#REF!</v>
      </c>
    </row>
    <row r="2810" spans="1:6" ht="15.75" customHeight="1" x14ac:dyDescent="0.25">
      <c r="A2810" s="27" t="s">
        <v>8194</v>
      </c>
      <c r="B2810" s="19" t="s">
        <v>8195</v>
      </c>
      <c r="C2810" s="20" t="s">
        <v>14</v>
      </c>
      <c r="D2810" s="20" t="s">
        <v>128</v>
      </c>
      <c r="E2810" s="11" t="e">
        <f t="shared" si="12"/>
        <v>#REF!</v>
      </c>
      <c r="F2810" s="11" t="e">
        <f t="shared" si="13"/>
        <v>#REF!</v>
      </c>
    </row>
    <row r="2811" spans="1:6" ht="15.75" customHeight="1" x14ac:dyDescent="0.25">
      <c r="A2811" s="27" t="s">
        <v>8199</v>
      </c>
      <c r="B2811" s="19" t="s">
        <v>8117</v>
      </c>
      <c r="C2811" s="20" t="s">
        <v>14</v>
      </c>
      <c r="D2811" s="20" t="s">
        <v>13</v>
      </c>
      <c r="E2811" s="11" t="e">
        <f t="shared" si="12"/>
        <v>#REF!</v>
      </c>
      <c r="F2811" s="11" t="e">
        <f t="shared" si="13"/>
        <v>#REF!</v>
      </c>
    </row>
    <row r="2812" spans="1:6" ht="15.75" customHeight="1" x14ac:dyDescent="0.25">
      <c r="A2812" s="27" t="s">
        <v>8831</v>
      </c>
      <c r="B2812" s="19" t="s">
        <v>8800</v>
      </c>
      <c r="C2812" s="20" t="s">
        <v>14</v>
      </c>
      <c r="D2812" s="20" t="s">
        <v>128</v>
      </c>
      <c r="E2812" s="11" t="e">
        <f t="shared" si="12"/>
        <v>#REF!</v>
      </c>
      <c r="F2812" s="11" t="e">
        <f t="shared" si="13"/>
        <v>#REF!</v>
      </c>
    </row>
    <row r="2813" spans="1:6" ht="15.75" customHeight="1" x14ac:dyDescent="0.25">
      <c r="A2813" s="27" t="s">
        <v>8202</v>
      </c>
      <c r="B2813" s="19" t="s">
        <v>8203</v>
      </c>
      <c r="C2813" s="20" t="s">
        <v>14</v>
      </c>
      <c r="D2813" s="20" t="s">
        <v>128</v>
      </c>
      <c r="E2813" s="11" t="e">
        <f t="shared" si="12"/>
        <v>#REF!</v>
      </c>
      <c r="F2813" s="11" t="e">
        <f t="shared" si="13"/>
        <v>#REF!</v>
      </c>
    </row>
    <row r="2814" spans="1:6" ht="15.75" customHeight="1" x14ac:dyDescent="0.25">
      <c r="A2814" s="27" t="s">
        <v>8207</v>
      </c>
      <c r="B2814" s="19" t="s">
        <v>8208</v>
      </c>
      <c r="C2814" s="20" t="s">
        <v>14</v>
      </c>
      <c r="D2814" s="20" t="s">
        <v>13</v>
      </c>
      <c r="E2814" s="11" t="e">
        <f t="shared" si="12"/>
        <v>#REF!</v>
      </c>
      <c r="F2814" s="11" t="e">
        <f t="shared" si="13"/>
        <v>#REF!</v>
      </c>
    </row>
    <row r="2815" spans="1:6" ht="15.75" customHeight="1" x14ac:dyDescent="0.25">
      <c r="A2815" s="27" t="s">
        <v>8212</v>
      </c>
      <c r="B2815" s="19" t="s">
        <v>8213</v>
      </c>
      <c r="C2815" s="20" t="s">
        <v>14</v>
      </c>
      <c r="D2815" s="20" t="s">
        <v>128</v>
      </c>
      <c r="E2815" s="11" t="e">
        <f t="shared" si="12"/>
        <v>#REF!</v>
      </c>
      <c r="F2815" s="11" t="e">
        <f t="shared" si="13"/>
        <v>#REF!</v>
      </c>
    </row>
    <row r="2816" spans="1:6" ht="15.75" customHeight="1" x14ac:dyDescent="0.25">
      <c r="A2816" s="27" t="s">
        <v>8216</v>
      </c>
      <c r="B2816" s="19" t="s">
        <v>8126</v>
      </c>
      <c r="C2816" s="20" t="s">
        <v>14</v>
      </c>
      <c r="D2816" s="20" t="s">
        <v>13</v>
      </c>
      <c r="E2816" s="11" t="e">
        <f t="shared" si="12"/>
        <v>#REF!</v>
      </c>
      <c r="F2816" s="11" t="e">
        <f t="shared" si="13"/>
        <v>#REF!</v>
      </c>
    </row>
    <row r="2817" spans="1:6" ht="15.75" customHeight="1" x14ac:dyDescent="0.25">
      <c r="A2817" s="27" t="s">
        <v>8220</v>
      </c>
      <c r="B2817" s="19" t="s">
        <v>8130</v>
      </c>
      <c r="C2817" s="20" t="s">
        <v>14</v>
      </c>
      <c r="D2817" s="20" t="s">
        <v>13</v>
      </c>
      <c r="E2817" s="11" t="e">
        <f t="shared" si="12"/>
        <v>#REF!</v>
      </c>
      <c r="F2817" s="11" t="e">
        <f t="shared" si="13"/>
        <v>#REF!</v>
      </c>
    </row>
    <row r="2818" spans="1:6" ht="15.75" customHeight="1" x14ac:dyDescent="0.25">
      <c r="A2818" s="27" t="s">
        <v>8223</v>
      </c>
      <c r="B2818" s="19" t="s">
        <v>8136</v>
      </c>
      <c r="C2818" s="20" t="s">
        <v>14</v>
      </c>
      <c r="D2818" s="20" t="s">
        <v>13</v>
      </c>
      <c r="E2818" s="11" t="e">
        <f t="shared" si="12"/>
        <v>#REF!</v>
      </c>
      <c r="F2818" s="11" t="e">
        <f t="shared" si="13"/>
        <v>#REF!</v>
      </c>
    </row>
    <row r="2819" spans="1:6" ht="15.75" customHeight="1" x14ac:dyDescent="0.25">
      <c r="A2819" s="27" t="s">
        <v>8227</v>
      </c>
      <c r="B2819" s="19" t="s">
        <v>8228</v>
      </c>
      <c r="C2819" s="20" t="s">
        <v>14</v>
      </c>
      <c r="D2819" s="20" t="s">
        <v>128</v>
      </c>
      <c r="E2819" s="11" t="e">
        <f t="shared" si="12"/>
        <v>#REF!</v>
      </c>
      <c r="F2819" s="11" t="e">
        <f t="shared" si="13"/>
        <v>#REF!</v>
      </c>
    </row>
    <row r="2820" spans="1:6" ht="15.75" customHeight="1" x14ac:dyDescent="0.25">
      <c r="A2820" s="27" t="s">
        <v>8231</v>
      </c>
      <c r="B2820" s="19" t="s">
        <v>8140</v>
      </c>
      <c r="C2820" s="20" t="s">
        <v>14</v>
      </c>
      <c r="D2820" s="20" t="s">
        <v>13</v>
      </c>
      <c r="E2820" s="11" t="e">
        <f t="shared" si="12"/>
        <v>#REF!</v>
      </c>
      <c r="F2820" s="11" t="e">
        <f t="shared" si="13"/>
        <v>#REF!</v>
      </c>
    </row>
    <row r="2821" spans="1:6" ht="15.75" customHeight="1" x14ac:dyDescent="0.25">
      <c r="A2821" s="27" t="s">
        <v>8234</v>
      </c>
      <c r="B2821" s="19" t="s">
        <v>8235</v>
      </c>
      <c r="C2821" s="20" t="s">
        <v>14</v>
      </c>
      <c r="D2821" s="20" t="s">
        <v>128</v>
      </c>
      <c r="E2821" s="11" t="e">
        <f t="shared" si="12"/>
        <v>#REF!</v>
      </c>
      <c r="F2821" s="11" t="e">
        <f t="shared" si="13"/>
        <v>#REF!</v>
      </c>
    </row>
    <row r="2822" spans="1:6" ht="15.75" customHeight="1" x14ac:dyDescent="0.25">
      <c r="A2822" s="27" t="s">
        <v>8238</v>
      </c>
      <c r="B2822" s="19" t="s">
        <v>8144</v>
      </c>
      <c r="C2822" s="20" t="s">
        <v>14</v>
      </c>
      <c r="D2822" s="20" t="s">
        <v>13</v>
      </c>
      <c r="E2822" s="11" t="e">
        <f t="shared" si="12"/>
        <v>#REF!</v>
      </c>
      <c r="F2822" s="11" t="e">
        <f t="shared" si="13"/>
        <v>#REF!</v>
      </c>
    </row>
    <row r="2823" spans="1:6" ht="15.75" customHeight="1" x14ac:dyDescent="0.25">
      <c r="A2823" s="27" t="s">
        <v>8240</v>
      </c>
      <c r="B2823" s="19" t="s">
        <v>8148</v>
      </c>
      <c r="C2823" s="20" t="s">
        <v>14</v>
      </c>
      <c r="D2823" s="20" t="s">
        <v>13</v>
      </c>
      <c r="E2823" s="11" t="e">
        <f t="shared" si="12"/>
        <v>#REF!</v>
      </c>
      <c r="F2823" s="11" t="e">
        <f t="shared" si="13"/>
        <v>#REF!</v>
      </c>
    </row>
    <row r="2824" spans="1:6" ht="15.75" customHeight="1" x14ac:dyDescent="0.25">
      <c r="A2824" s="27" t="s">
        <v>8835</v>
      </c>
      <c r="B2824" s="19" t="s">
        <v>8152</v>
      </c>
      <c r="C2824" s="20" t="s">
        <v>14</v>
      </c>
      <c r="D2824" s="20" t="s">
        <v>13</v>
      </c>
      <c r="E2824" s="11" t="e">
        <f t="shared" si="12"/>
        <v>#REF!</v>
      </c>
      <c r="F2824" s="11" t="e">
        <f t="shared" si="13"/>
        <v>#REF!</v>
      </c>
    </row>
    <row r="2825" spans="1:6" ht="15.75" customHeight="1" x14ac:dyDescent="0.25">
      <c r="A2825" s="27" t="s">
        <v>8837</v>
      </c>
      <c r="B2825" s="19" t="s">
        <v>8156</v>
      </c>
      <c r="C2825" s="20" t="s">
        <v>14</v>
      </c>
      <c r="D2825" s="20" t="s">
        <v>13</v>
      </c>
      <c r="E2825" s="11" t="e">
        <f t="shared" si="12"/>
        <v>#REF!</v>
      </c>
      <c r="F2825" s="11" t="e">
        <f t="shared" si="13"/>
        <v>#REF!</v>
      </c>
    </row>
    <row r="2826" spans="1:6" ht="15.75" customHeight="1" x14ac:dyDescent="0.25">
      <c r="A2826" s="27" t="s">
        <v>8840</v>
      </c>
      <c r="B2826" s="19" t="s">
        <v>8160</v>
      </c>
      <c r="C2826" s="20" t="s">
        <v>14</v>
      </c>
      <c r="D2826" s="20" t="s">
        <v>13</v>
      </c>
      <c r="E2826" s="11" t="e">
        <f t="shared" si="12"/>
        <v>#REF!</v>
      </c>
      <c r="F2826" s="11" t="e">
        <f t="shared" si="13"/>
        <v>#REF!</v>
      </c>
    </row>
    <row r="2827" spans="1:6" ht="15.75" customHeight="1" x14ac:dyDescent="0.25">
      <c r="A2827" s="27" t="s">
        <v>8242</v>
      </c>
      <c r="B2827" s="19" t="s">
        <v>8243</v>
      </c>
      <c r="C2827" s="20" t="s">
        <v>14</v>
      </c>
      <c r="D2827" s="20" t="s">
        <v>128</v>
      </c>
      <c r="E2827" s="11" t="e">
        <f t="shared" si="12"/>
        <v>#REF!</v>
      </c>
      <c r="F2827" s="11" t="e">
        <f t="shared" si="13"/>
        <v>#REF!</v>
      </c>
    </row>
    <row r="2828" spans="1:6" ht="15.75" customHeight="1" x14ac:dyDescent="0.25">
      <c r="A2828" s="27" t="s">
        <v>8842</v>
      </c>
      <c r="B2828" s="19" t="s">
        <v>8843</v>
      </c>
      <c r="C2828" s="20" t="s">
        <v>14</v>
      </c>
      <c r="D2828" s="20" t="s">
        <v>128</v>
      </c>
      <c r="E2828" s="11" t="e">
        <f t="shared" si="12"/>
        <v>#REF!</v>
      </c>
      <c r="F2828" s="11" t="e">
        <f t="shared" si="13"/>
        <v>#REF!</v>
      </c>
    </row>
    <row r="2829" spans="1:6" ht="15.75" customHeight="1" x14ac:dyDescent="0.25">
      <c r="A2829" s="27" t="s">
        <v>8846</v>
      </c>
      <c r="B2829" s="19" t="s">
        <v>8162</v>
      </c>
      <c r="C2829" s="20" t="s">
        <v>14</v>
      </c>
      <c r="D2829" s="20" t="s">
        <v>13</v>
      </c>
      <c r="E2829" s="11" t="e">
        <f t="shared" si="12"/>
        <v>#REF!</v>
      </c>
      <c r="F2829" s="11" t="e">
        <f t="shared" si="13"/>
        <v>#REF!</v>
      </c>
    </row>
    <row r="2830" spans="1:6" ht="15.75" customHeight="1" x14ac:dyDescent="0.25">
      <c r="A2830" s="27" t="s">
        <v>8248</v>
      </c>
      <c r="B2830" s="19" t="s">
        <v>8249</v>
      </c>
      <c r="C2830" s="20" t="s">
        <v>14</v>
      </c>
      <c r="D2830" s="20" t="s">
        <v>128</v>
      </c>
      <c r="E2830" s="11" t="e">
        <f t="shared" si="12"/>
        <v>#REF!</v>
      </c>
      <c r="F2830" s="11" t="e">
        <f t="shared" si="13"/>
        <v>#REF!</v>
      </c>
    </row>
    <row r="2831" spans="1:6" ht="15.75" customHeight="1" x14ac:dyDescent="0.25">
      <c r="A2831" s="27" t="s">
        <v>8849</v>
      </c>
      <c r="B2831" s="19" t="s">
        <v>8167</v>
      </c>
      <c r="C2831" s="20" t="s">
        <v>14</v>
      </c>
      <c r="D2831" s="20" t="s">
        <v>13</v>
      </c>
      <c r="E2831" s="11" t="e">
        <f t="shared" si="12"/>
        <v>#REF!</v>
      </c>
      <c r="F2831" s="11" t="e">
        <f t="shared" si="13"/>
        <v>#REF!</v>
      </c>
    </row>
    <row r="2832" spans="1:6" ht="15.75" customHeight="1" x14ac:dyDescent="0.25">
      <c r="A2832" s="27" t="s">
        <v>8850</v>
      </c>
      <c r="B2832" s="19" t="s">
        <v>8170</v>
      </c>
      <c r="C2832" s="20" t="s">
        <v>14</v>
      </c>
      <c r="D2832" s="20" t="s">
        <v>13</v>
      </c>
      <c r="E2832" s="11" t="e">
        <f t="shared" si="12"/>
        <v>#REF!</v>
      </c>
      <c r="F2832" s="11" t="e">
        <f t="shared" si="13"/>
        <v>#REF!</v>
      </c>
    </row>
    <row r="2833" spans="1:6" ht="15.75" customHeight="1" x14ac:dyDescent="0.25">
      <c r="A2833" s="27" t="s">
        <v>8253</v>
      </c>
      <c r="B2833" s="19" t="s">
        <v>8175</v>
      </c>
      <c r="C2833" s="20" t="s">
        <v>14</v>
      </c>
      <c r="D2833" s="20" t="s">
        <v>13</v>
      </c>
      <c r="E2833" s="11" t="e">
        <f t="shared" si="12"/>
        <v>#REF!</v>
      </c>
      <c r="F2833" s="11" t="e">
        <f t="shared" si="13"/>
        <v>#REF!</v>
      </c>
    </row>
    <row r="2834" spans="1:6" ht="15.75" customHeight="1" x14ac:dyDescent="0.25">
      <c r="A2834" s="27" t="s">
        <v>8257</v>
      </c>
      <c r="B2834" s="19" t="s">
        <v>8179</v>
      </c>
      <c r="C2834" s="20" t="s">
        <v>14</v>
      </c>
      <c r="D2834" s="20" t="s">
        <v>13</v>
      </c>
      <c r="E2834" s="11" t="e">
        <f t="shared" si="12"/>
        <v>#REF!</v>
      </c>
      <c r="F2834" s="11" t="e">
        <f t="shared" si="13"/>
        <v>#REF!</v>
      </c>
    </row>
    <row r="2835" spans="1:6" ht="15.75" customHeight="1" x14ac:dyDescent="0.25">
      <c r="A2835" s="27" t="s">
        <v>8260</v>
      </c>
      <c r="B2835" s="19" t="s">
        <v>8261</v>
      </c>
      <c r="C2835" s="20" t="s">
        <v>14</v>
      </c>
      <c r="D2835" s="20" t="s">
        <v>13</v>
      </c>
      <c r="E2835" s="11" t="e">
        <f t="shared" si="12"/>
        <v>#REF!</v>
      </c>
      <c r="F2835" s="11" t="e">
        <f t="shared" si="13"/>
        <v>#REF!</v>
      </c>
    </row>
    <row r="2836" spans="1:6" ht="15.75" customHeight="1" x14ac:dyDescent="0.25">
      <c r="A2836" s="27" t="s">
        <v>8264</v>
      </c>
      <c r="B2836" s="19" t="s">
        <v>13290</v>
      </c>
      <c r="C2836" s="20" t="s">
        <v>14</v>
      </c>
      <c r="D2836" s="20" t="s">
        <v>128</v>
      </c>
      <c r="E2836" s="11" t="e">
        <f t="shared" si="12"/>
        <v>#REF!</v>
      </c>
      <c r="F2836" s="11" t="e">
        <f t="shared" si="13"/>
        <v>#REF!</v>
      </c>
    </row>
    <row r="2837" spans="1:6" ht="15.75" customHeight="1" x14ac:dyDescent="0.25">
      <c r="A2837" s="27" t="s">
        <v>8853</v>
      </c>
      <c r="B2837" s="19" t="s">
        <v>8821</v>
      </c>
      <c r="C2837" s="20" t="s">
        <v>14</v>
      </c>
      <c r="D2837" s="20" t="s">
        <v>128</v>
      </c>
      <c r="E2837" s="11" t="e">
        <f t="shared" si="12"/>
        <v>#REF!</v>
      </c>
      <c r="F2837" s="11" t="e">
        <f t="shared" si="13"/>
        <v>#REF!</v>
      </c>
    </row>
    <row r="2838" spans="1:6" ht="15.75" customHeight="1" x14ac:dyDescent="0.25">
      <c r="A2838" s="27" t="s">
        <v>8855</v>
      </c>
      <c r="B2838" s="19" t="s">
        <v>8186</v>
      </c>
      <c r="C2838" s="20" t="s">
        <v>14</v>
      </c>
      <c r="D2838" s="20" t="s">
        <v>13</v>
      </c>
      <c r="E2838" s="11" t="e">
        <f t="shared" si="12"/>
        <v>#REF!</v>
      </c>
      <c r="F2838" s="11" t="e">
        <f t="shared" si="13"/>
        <v>#REF!</v>
      </c>
    </row>
    <row r="2839" spans="1:6" ht="15.75" customHeight="1" x14ac:dyDescent="0.25">
      <c r="A2839" s="27" t="s">
        <v>8857</v>
      </c>
      <c r="B2839" s="19" t="s">
        <v>8858</v>
      </c>
      <c r="C2839" s="20" t="s">
        <v>14</v>
      </c>
      <c r="D2839" s="20" t="s">
        <v>128</v>
      </c>
      <c r="E2839" s="11" t="e">
        <f t="shared" si="12"/>
        <v>#REF!</v>
      </c>
      <c r="F2839" s="11" t="e">
        <f t="shared" si="13"/>
        <v>#REF!</v>
      </c>
    </row>
    <row r="2840" spans="1:6" ht="15.75" customHeight="1" x14ac:dyDescent="0.25">
      <c r="A2840" s="27" t="s">
        <v>8860</v>
      </c>
      <c r="B2840" s="19" t="s">
        <v>8830</v>
      </c>
      <c r="C2840" s="20" t="s">
        <v>14</v>
      </c>
      <c r="D2840" s="20" t="s">
        <v>128</v>
      </c>
      <c r="E2840" s="11" t="e">
        <f t="shared" si="12"/>
        <v>#REF!</v>
      </c>
      <c r="F2840" s="11" t="e">
        <f t="shared" si="13"/>
        <v>#REF!</v>
      </c>
    </row>
    <row r="2841" spans="1:6" ht="15.75" customHeight="1" x14ac:dyDescent="0.25">
      <c r="A2841" s="27" t="s">
        <v>8270</v>
      </c>
      <c r="B2841" s="19" t="s">
        <v>8189</v>
      </c>
      <c r="C2841" s="20" t="s">
        <v>14</v>
      </c>
      <c r="D2841" s="20" t="s">
        <v>13</v>
      </c>
      <c r="E2841" s="11" t="e">
        <f t="shared" si="12"/>
        <v>#REF!</v>
      </c>
      <c r="F2841" s="11" t="e">
        <f t="shared" si="13"/>
        <v>#REF!</v>
      </c>
    </row>
    <row r="2842" spans="1:6" ht="15.75" customHeight="1" x14ac:dyDescent="0.25">
      <c r="A2842" s="27" t="s">
        <v>8272</v>
      </c>
      <c r="B2842" s="19" t="s">
        <v>8193</v>
      </c>
      <c r="C2842" s="20" t="s">
        <v>14</v>
      </c>
      <c r="D2842" s="20" t="s">
        <v>13</v>
      </c>
      <c r="E2842" s="11" t="e">
        <f t="shared" si="12"/>
        <v>#REF!</v>
      </c>
      <c r="F2842" s="11" t="e">
        <f t="shared" si="13"/>
        <v>#REF!</v>
      </c>
    </row>
    <row r="2843" spans="1:6" ht="15.75" customHeight="1" x14ac:dyDescent="0.25">
      <c r="A2843" s="27" t="s">
        <v>8862</v>
      </c>
      <c r="B2843" s="19" t="s">
        <v>8198</v>
      </c>
      <c r="C2843" s="20" t="s">
        <v>14</v>
      </c>
      <c r="D2843" s="20" t="s">
        <v>13</v>
      </c>
      <c r="E2843" s="11" t="e">
        <f t="shared" si="12"/>
        <v>#REF!</v>
      </c>
      <c r="F2843" s="11" t="e">
        <f t="shared" si="13"/>
        <v>#REF!</v>
      </c>
    </row>
    <row r="2844" spans="1:6" ht="15.75" customHeight="1" x14ac:dyDescent="0.25">
      <c r="A2844" s="27" t="s">
        <v>8864</v>
      </c>
      <c r="B2844" s="19" t="s">
        <v>8201</v>
      </c>
      <c r="C2844" s="20" t="s">
        <v>14</v>
      </c>
      <c r="D2844" s="20" t="s">
        <v>13</v>
      </c>
      <c r="E2844" s="11" t="e">
        <f t="shared" si="12"/>
        <v>#REF!</v>
      </c>
      <c r="F2844" s="11" t="e">
        <f t="shared" si="13"/>
        <v>#REF!</v>
      </c>
    </row>
    <row r="2845" spans="1:6" ht="15.75" customHeight="1" x14ac:dyDescent="0.25">
      <c r="A2845" s="27" t="s">
        <v>8865</v>
      </c>
      <c r="B2845" s="19" t="s">
        <v>8834</v>
      </c>
      <c r="C2845" s="20" t="s">
        <v>14</v>
      </c>
      <c r="D2845" s="20" t="s">
        <v>128</v>
      </c>
      <c r="E2845" s="11" t="e">
        <f t="shared" si="12"/>
        <v>#REF!</v>
      </c>
      <c r="F2845" s="11" t="e">
        <f t="shared" si="13"/>
        <v>#REF!</v>
      </c>
    </row>
    <row r="2846" spans="1:6" ht="15.75" customHeight="1" x14ac:dyDescent="0.25">
      <c r="A2846" s="27" t="s">
        <v>8275</v>
      </c>
      <c r="B2846" s="19" t="s">
        <v>8206</v>
      </c>
      <c r="C2846" s="20" t="s">
        <v>14</v>
      </c>
      <c r="D2846" s="20" t="s">
        <v>13</v>
      </c>
      <c r="E2846" s="11" t="e">
        <f t="shared" si="12"/>
        <v>#REF!</v>
      </c>
      <c r="F2846" s="11" t="e">
        <f t="shared" si="13"/>
        <v>#REF!</v>
      </c>
    </row>
    <row r="2847" spans="1:6" ht="15.75" customHeight="1" x14ac:dyDescent="0.25">
      <c r="A2847" s="27" t="s">
        <v>8279</v>
      </c>
      <c r="B2847" s="19" t="s">
        <v>8211</v>
      </c>
      <c r="C2847" s="20" t="s">
        <v>14</v>
      </c>
      <c r="D2847" s="20" t="s">
        <v>13</v>
      </c>
      <c r="E2847" s="11" t="e">
        <f t="shared" si="12"/>
        <v>#REF!</v>
      </c>
      <c r="F2847" s="11" t="e">
        <f t="shared" si="13"/>
        <v>#REF!</v>
      </c>
    </row>
    <row r="2848" spans="1:6" ht="15.75" customHeight="1" x14ac:dyDescent="0.25">
      <c r="A2848" s="27" t="s">
        <v>8868</v>
      </c>
      <c r="B2848" s="19" t="s">
        <v>8869</v>
      </c>
      <c r="C2848" s="20" t="s">
        <v>14</v>
      </c>
      <c r="D2848" s="20" t="s">
        <v>13</v>
      </c>
      <c r="E2848" s="11" t="e">
        <f t="shared" si="12"/>
        <v>#REF!</v>
      </c>
      <c r="F2848" s="11" t="e">
        <f t="shared" si="13"/>
        <v>#REF!</v>
      </c>
    </row>
    <row r="2849" spans="1:6" ht="15.75" customHeight="1" x14ac:dyDescent="0.25">
      <c r="A2849" s="27" t="s">
        <v>8872</v>
      </c>
      <c r="B2849" s="19" t="s">
        <v>8219</v>
      </c>
      <c r="C2849" s="20" t="s">
        <v>14</v>
      </c>
      <c r="D2849" s="20" t="s">
        <v>13</v>
      </c>
      <c r="E2849" s="11" t="e">
        <f t="shared" si="12"/>
        <v>#REF!</v>
      </c>
      <c r="F2849" s="11" t="e">
        <f t="shared" si="13"/>
        <v>#REF!</v>
      </c>
    </row>
    <row r="2850" spans="1:6" ht="15.75" customHeight="1" x14ac:dyDescent="0.25">
      <c r="A2850" s="27" t="s">
        <v>8873</v>
      </c>
      <c r="B2850" s="19" t="s">
        <v>8222</v>
      </c>
      <c r="C2850" s="20" t="s">
        <v>14</v>
      </c>
      <c r="D2850" s="20" t="s">
        <v>13</v>
      </c>
      <c r="E2850" s="11" t="e">
        <f t="shared" si="12"/>
        <v>#REF!</v>
      </c>
      <c r="F2850" s="11" t="e">
        <f t="shared" si="13"/>
        <v>#REF!</v>
      </c>
    </row>
    <row r="2851" spans="1:6" ht="15.75" customHeight="1" x14ac:dyDescent="0.25">
      <c r="A2851" s="27" t="s">
        <v>8282</v>
      </c>
      <c r="B2851" s="19" t="s">
        <v>8226</v>
      </c>
      <c r="C2851" s="20" t="s">
        <v>14</v>
      </c>
      <c r="D2851" s="20" t="s">
        <v>13</v>
      </c>
      <c r="E2851" s="11" t="e">
        <f t="shared" si="12"/>
        <v>#REF!</v>
      </c>
      <c r="F2851" s="11" t="e">
        <f t="shared" si="13"/>
        <v>#REF!</v>
      </c>
    </row>
    <row r="2852" spans="1:6" ht="15.75" customHeight="1" x14ac:dyDescent="0.25">
      <c r="A2852" s="27" t="s">
        <v>8877</v>
      </c>
      <c r="B2852" s="19" t="s">
        <v>8230</v>
      </c>
      <c r="C2852" s="20" t="s">
        <v>14</v>
      </c>
      <c r="D2852" s="20" t="s">
        <v>13</v>
      </c>
      <c r="E2852" s="11" t="e">
        <f t="shared" si="12"/>
        <v>#REF!</v>
      </c>
      <c r="F2852" s="11" t="e">
        <f t="shared" si="13"/>
        <v>#REF!</v>
      </c>
    </row>
    <row r="2853" spans="1:6" ht="15.75" customHeight="1" x14ac:dyDescent="0.25">
      <c r="A2853" s="27" t="s">
        <v>8285</v>
      </c>
      <c r="B2853" s="19" t="s">
        <v>13404</v>
      </c>
      <c r="C2853" s="20" t="s">
        <v>14</v>
      </c>
      <c r="D2853" s="20" t="s">
        <v>13</v>
      </c>
      <c r="E2853" s="11" t="e">
        <f t="shared" si="12"/>
        <v>#REF!</v>
      </c>
      <c r="F2853" s="11" t="e">
        <f t="shared" si="13"/>
        <v>#REF!</v>
      </c>
    </row>
    <row r="2854" spans="1:6" ht="15.75" customHeight="1" x14ac:dyDescent="0.25">
      <c r="A2854" s="27" t="s">
        <v>8879</v>
      </c>
      <c r="B2854" s="19" t="s">
        <v>8237</v>
      </c>
      <c r="C2854" s="20" t="s">
        <v>14</v>
      </c>
      <c r="D2854" s="20" t="s">
        <v>13</v>
      </c>
      <c r="E2854" s="11" t="e">
        <f t="shared" si="12"/>
        <v>#REF!</v>
      </c>
      <c r="F2854" s="11" t="e">
        <f t="shared" si="13"/>
        <v>#REF!</v>
      </c>
    </row>
    <row r="2855" spans="1:6" ht="15.75" customHeight="1" x14ac:dyDescent="0.25">
      <c r="A2855" s="27" t="s">
        <v>8882</v>
      </c>
      <c r="B2855" s="19" t="s">
        <v>8239</v>
      </c>
      <c r="C2855" s="20" t="s">
        <v>14</v>
      </c>
      <c r="D2855" s="20" t="s">
        <v>13</v>
      </c>
      <c r="E2855" s="11" t="e">
        <f t="shared" si="12"/>
        <v>#REF!</v>
      </c>
      <c r="F2855" s="11" t="e">
        <f t="shared" si="13"/>
        <v>#REF!</v>
      </c>
    </row>
    <row r="2856" spans="1:6" ht="15.75" customHeight="1" x14ac:dyDescent="0.25">
      <c r="A2856" s="27" t="s">
        <v>8883</v>
      </c>
      <c r="B2856" s="19" t="s">
        <v>8241</v>
      </c>
      <c r="C2856" s="20" t="s">
        <v>14</v>
      </c>
      <c r="D2856" s="20" t="s">
        <v>13</v>
      </c>
      <c r="E2856" s="11" t="e">
        <f t="shared" si="12"/>
        <v>#REF!</v>
      </c>
      <c r="F2856" s="11" t="e">
        <f t="shared" si="13"/>
        <v>#REF!</v>
      </c>
    </row>
    <row r="2857" spans="1:6" ht="15.75" customHeight="1" x14ac:dyDescent="0.25">
      <c r="A2857" s="27" t="s">
        <v>8885</v>
      </c>
      <c r="B2857" s="19" t="s">
        <v>8836</v>
      </c>
      <c r="C2857" s="20" t="s">
        <v>14</v>
      </c>
      <c r="D2857" s="20" t="s">
        <v>128</v>
      </c>
      <c r="E2857" s="11" t="e">
        <f t="shared" si="12"/>
        <v>#REF!</v>
      </c>
      <c r="F2857" s="11" t="e">
        <f t="shared" si="13"/>
        <v>#REF!</v>
      </c>
    </row>
    <row r="2858" spans="1:6" ht="15.75" customHeight="1" x14ac:dyDescent="0.25">
      <c r="A2858" s="27" t="s">
        <v>8889</v>
      </c>
      <c r="B2858" s="19" t="s">
        <v>8890</v>
      </c>
      <c r="C2858" s="20" t="s">
        <v>14</v>
      </c>
      <c r="D2858" s="20" t="s">
        <v>128</v>
      </c>
      <c r="E2858" s="11" t="e">
        <f t="shared" si="12"/>
        <v>#REF!</v>
      </c>
      <c r="F2858" s="11" t="e">
        <f t="shared" si="13"/>
        <v>#REF!</v>
      </c>
    </row>
    <row r="2859" spans="1:6" ht="15.75" customHeight="1" x14ac:dyDescent="0.25">
      <c r="A2859" s="27" t="s">
        <v>8892</v>
      </c>
      <c r="B2859" s="19" t="s">
        <v>8841</v>
      </c>
      <c r="C2859" s="20" t="s">
        <v>14</v>
      </c>
      <c r="D2859" s="20" t="s">
        <v>128</v>
      </c>
      <c r="E2859" s="11" t="e">
        <f t="shared" si="12"/>
        <v>#REF!</v>
      </c>
      <c r="F2859" s="11" t="e">
        <f t="shared" si="13"/>
        <v>#REF!</v>
      </c>
    </row>
    <row r="2860" spans="1:6" ht="15.75" customHeight="1" x14ac:dyDescent="0.25">
      <c r="A2860" s="27" t="s">
        <v>8291</v>
      </c>
      <c r="B2860" s="19" t="s">
        <v>8247</v>
      </c>
      <c r="C2860" s="20" t="s">
        <v>14</v>
      </c>
      <c r="D2860" s="20" t="s">
        <v>13</v>
      </c>
      <c r="E2860" s="11" t="e">
        <f t="shared" si="12"/>
        <v>#REF!</v>
      </c>
      <c r="F2860" s="11" t="e">
        <f t="shared" si="13"/>
        <v>#REF!</v>
      </c>
    </row>
    <row r="2861" spans="1:6" ht="15.75" customHeight="1" x14ac:dyDescent="0.25">
      <c r="A2861" s="27" t="s">
        <v>8293</v>
      </c>
      <c r="B2861" s="19" t="s">
        <v>8295</v>
      </c>
      <c r="C2861" s="20" t="s">
        <v>14</v>
      </c>
      <c r="D2861" s="20" t="s">
        <v>128</v>
      </c>
      <c r="E2861" s="11" t="e">
        <f t="shared" si="12"/>
        <v>#REF!</v>
      </c>
      <c r="F2861" s="11" t="e">
        <f t="shared" si="13"/>
        <v>#REF!</v>
      </c>
    </row>
    <row r="2862" spans="1:6" ht="15.75" customHeight="1" x14ac:dyDescent="0.25">
      <c r="A2862" s="27" t="s">
        <v>8894</v>
      </c>
      <c r="B2862" s="19" t="s">
        <v>8848</v>
      </c>
      <c r="C2862" s="20" t="s">
        <v>14</v>
      </c>
      <c r="D2862" s="20" t="s">
        <v>128</v>
      </c>
      <c r="E2862" s="11" t="e">
        <f t="shared" si="12"/>
        <v>#REF!</v>
      </c>
      <c r="F2862" s="11" t="e">
        <f t="shared" si="13"/>
        <v>#REF!</v>
      </c>
    </row>
    <row r="2863" spans="1:6" ht="15.75" customHeight="1" x14ac:dyDescent="0.25">
      <c r="A2863" s="27" t="s">
        <v>8297</v>
      </c>
      <c r="B2863" s="19" t="s">
        <v>8252</v>
      </c>
      <c r="C2863" s="20" t="s">
        <v>14</v>
      </c>
      <c r="D2863" s="20" t="s">
        <v>13</v>
      </c>
      <c r="E2863" s="11" t="e">
        <f t="shared" si="12"/>
        <v>#REF!</v>
      </c>
      <c r="F2863" s="11" t="e">
        <f t="shared" si="13"/>
        <v>#REF!</v>
      </c>
    </row>
    <row r="2864" spans="1:6" ht="15.75" customHeight="1" x14ac:dyDescent="0.25">
      <c r="A2864" s="27" t="s">
        <v>8300</v>
      </c>
      <c r="B2864" s="19" t="s">
        <v>8301</v>
      </c>
      <c r="C2864" s="20" t="s">
        <v>14</v>
      </c>
      <c r="D2864" s="20" t="s">
        <v>128</v>
      </c>
      <c r="E2864" s="11" t="e">
        <f t="shared" si="12"/>
        <v>#REF!</v>
      </c>
      <c r="F2864" s="11" t="e">
        <f t="shared" si="13"/>
        <v>#REF!</v>
      </c>
    </row>
    <row r="2865" spans="1:6" ht="15.75" customHeight="1" x14ac:dyDescent="0.25">
      <c r="A2865" s="27" t="s">
        <v>8895</v>
      </c>
      <c r="B2865" s="19" t="s">
        <v>8852</v>
      </c>
      <c r="C2865" s="20" t="s">
        <v>14</v>
      </c>
      <c r="D2865" s="20" t="s">
        <v>128</v>
      </c>
      <c r="E2865" s="11" t="e">
        <f t="shared" si="12"/>
        <v>#REF!</v>
      </c>
      <c r="F2865" s="11" t="e">
        <f t="shared" si="13"/>
        <v>#REF!</v>
      </c>
    </row>
    <row r="2866" spans="1:6" ht="15.75" customHeight="1" x14ac:dyDescent="0.25">
      <c r="A2866" s="27" t="s">
        <v>8897</v>
      </c>
      <c r="B2866" s="19" t="s">
        <v>8256</v>
      </c>
      <c r="C2866" s="20" t="s">
        <v>14</v>
      </c>
      <c r="D2866" s="20" t="s">
        <v>13</v>
      </c>
      <c r="E2866" s="11" t="e">
        <f t="shared" si="12"/>
        <v>#REF!</v>
      </c>
      <c r="F2866" s="11" t="e">
        <f t="shared" si="13"/>
        <v>#REF!</v>
      </c>
    </row>
    <row r="2867" spans="1:6" ht="15.75" customHeight="1" x14ac:dyDescent="0.25">
      <c r="A2867" s="27" t="s">
        <v>8899</v>
      </c>
      <c r="B2867" s="19" t="s">
        <v>8259</v>
      </c>
      <c r="C2867" s="20" t="s">
        <v>14</v>
      </c>
      <c r="D2867" s="20" t="s">
        <v>13</v>
      </c>
      <c r="E2867" s="11" t="e">
        <f t="shared" si="12"/>
        <v>#REF!</v>
      </c>
      <c r="F2867" s="11" t="e">
        <f t="shared" si="13"/>
        <v>#REF!</v>
      </c>
    </row>
    <row r="2868" spans="1:6" ht="15.75" customHeight="1" x14ac:dyDescent="0.25">
      <c r="A2868" s="27" t="s">
        <v>8304</v>
      </c>
      <c r="B2868" s="19" t="s">
        <v>8263</v>
      </c>
      <c r="C2868" s="20" t="s">
        <v>14</v>
      </c>
      <c r="D2868" s="20" t="s">
        <v>13</v>
      </c>
      <c r="E2868" s="11" t="e">
        <f t="shared" si="12"/>
        <v>#REF!</v>
      </c>
      <c r="F2868" s="11" t="e">
        <f t="shared" si="13"/>
        <v>#REF!</v>
      </c>
    </row>
    <row r="2869" spans="1:6" ht="15.75" customHeight="1" x14ac:dyDescent="0.25">
      <c r="A2869" s="27" t="s">
        <v>8900</v>
      </c>
      <c r="B2869" s="19" t="s">
        <v>8901</v>
      </c>
      <c r="C2869" s="20" t="s">
        <v>14</v>
      </c>
      <c r="D2869" s="20" t="s">
        <v>13</v>
      </c>
      <c r="E2869" s="11" t="e">
        <f t="shared" si="12"/>
        <v>#REF!</v>
      </c>
      <c r="F2869" s="11" t="e">
        <f t="shared" si="13"/>
        <v>#REF!</v>
      </c>
    </row>
    <row r="2870" spans="1:6" ht="15.75" customHeight="1" x14ac:dyDescent="0.25">
      <c r="A2870" s="27" t="s">
        <v>8308</v>
      </c>
      <c r="B2870" s="19" t="s">
        <v>8309</v>
      </c>
      <c r="C2870" s="20" t="s">
        <v>14</v>
      </c>
      <c r="D2870" s="20" t="s">
        <v>128</v>
      </c>
      <c r="E2870" s="11" t="e">
        <f t="shared" si="12"/>
        <v>#REF!</v>
      </c>
      <c r="F2870" s="11" t="e">
        <f t="shared" si="13"/>
        <v>#REF!</v>
      </c>
    </row>
    <row r="2871" spans="1:6" ht="15.75" customHeight="1" x14ac:dyDescent="0.25">
      <c r="A2871" s="27" t="s">
        <v>8313</v>
      </c>
      <c r="B2871" s="19" t="s">
        <v>8314</v>
      </c>
      <c r="C2871" s="20" t="s">
        <v>14</v>
      </c>
      <c r="D2871" s="20" t="s">
        <v>128</v>
      </c>
      <c r="E2871" s="11" t="e">
        <f t="shared" si="12"/>
        <v>#REF!</v>
      </c>
      <c r="F2871" s="11" t="e">
        <f t="shared" si="13"/>
        <v>#REF!</v>
      </c>
    </row>
    <row r="2872" spans="1:6" ht="15.75" customHeight="1" x14ac:dyDescent="0.25">
      <c r="A2872" s="27" t="s">
        <v>8903</v>
      </c>
      <c r="B2872" s="19" t="s">
        <v>8859</v>
      </c>
      <c r="C2872" s="20" t="s">
        <v>14</v>
      </c>
      <c r="D2872" s="20" t="s">
        <v>128</v>
      </c>
      <c r="E2872" s="11" t="e">
        <f t="shared" si="12"/>
        <v>#REF!</v>
      </c>
      <c r="F2872" s="11" t="e">
        <f t="shared" si="13"/>
        <v>#REF!</v>
      </c>
    </row>
    <row r="2873" spans="1:6" ht="15.75" customHeight="1" x14ac:dyDescent="0.25">
      <c r="A2873" s="27" t="s">
        <v>8317</v>
      </c>
      <c r="B2873" s="19" t="s">
        <v>8319</v>
      </c>
      <c r="C2873" s="20" t="s">
        <v>14</v>
      </c>
      <c r="D2873" s="20" t="s">
        <v>128</v>
      </c>
      <c r="E2873" s="11" t="e">
        <f t="shared" si="12"/>
        <v>#REF!</v>
      </c>
      <c r="F2873" s="11" t="e">
        <f t="shared" si="13"/>
        <v>#REF!</v>
      </c>
    </row>
    <row r="2874" spans="1:6" ht="15.75" customHeight="1" x14ac:dyDescent="0.25">
      <c r="A2874" s="27" t="s">
        <v>8322</v>
      </c>
      <c r="B2874" s="19" t="s">
        <v>8271</v>
      </c>
      <c r="C2874" s="20" t="s">
        <v>14</v>
      </c>
      <c r="D2874" s="20" t="s">
        <v>13</v>
      </c>
      <c r="E2874" s="11" t="e">
        <f t="shared" si="12"/>
        <v>#REF!</v>
      </c>
      <c r="F2874" s="11" t="e">
        <f t="shared" si="13"/>
        <v>#REF!</v>
      </c>
    </row>
    <row r="2875" spans="1:6" ht="15.75" customHeight="1" x14ac:dyDescent="0.25">
      <c r="A2875" s="27" t="s">
        <v>8325</v>
      </c>
      <c r="B2875" s="19" t="s">
        <v>8274</v>
      </c>
      <c r="C2875" s="20" t="s">
        <v>14</v>
      </c>
      <c r="D2875" s="20" t="s">
        <v>13</v>
      </c>
      <c r="E2875" s="11" t="e">
        <f t="shared" si="12"/>
        <v>#REF!</v>
      </c>
      <c r="F2875" s="11" t="e">
        <f t="shared" si="13"/>
        <v>#REF!</v>
      </c>
    </row>
    <row r="2876" spans="1:6" ht="15.75" customHeight="1" x14ac:dyDescent="0.25">
      <c r="A2876" s="27" t="s">
        <v>8328</v>
      </c>
      <c r="B2876" s="19" t="s">
        <v>8329</v>
      </c>
      <c r="C2876" s="20" t="s">
        <v>14</v>
      </c>
      <c r="D2876" s="20" t="s">
        <v>128</v>
      </c>
      <c r="E2876" s="11" t="e">
        <f t="shared" si="12"/>
        <v>#REF!</v>
      </c>
      <c r="F2876" s="11" t="e">
        <f t="shared" si="13"/>
        <v>#REF!</v>
      </c>
    </row>
    <row r="2877" spans="1:6" ht="15.75" customHeight="1" x14ac:dyDescent="0.25">
      <c r="A2877" s="27" t="s">
        <v>8332</v>
      </c>
      <c r="B2877" s="19" t="s">
        <v>8333</v>
      </c>
      <c r="C2877" s="20" t="s">
        <v>14</v>
      </c>
      <c r="D2877" s="20" t="s">
        <v>128</v>
      </c>
      <c r="E2877" s="11" t="e">
        <f t="shared" si="12"/>
        <v>#REF!</v>
      </c>
      <c r="F2877" s="11" t="e">
        <f t="shared" si="13"/>
        <v>#REF!</v>
      </c>
    </row>
    <row r="2878" spans="1:6" ht="15.75" customHeight="1" x14ac:dyDescent="0.25">
      <c r="A2878" s="27" t="s">
        <v>8336</v>
      </c>
      <c r="B2878" s="19" t="s">
        <v>8337</v>
      </c>
      <c r="C2878" s="20" t="s">
        <v>14</v>
      </c>
      <c r="D2878" s="20" t="s">
        <v>128</v>
      </c>
      <c r="E2878" s="11" t="e">
        <f t="shared" si="12"/>
        <v>#REF!</v>
      </c>
      <c r="F2878" s="11" t="e">
        <f t="shared" si="13"/>
        <v>#REF!</v>
      </c>
    </row>
    <row r="2879" spans="1:6" ht="15.75" customHeight="1" x14ac:dyDescent="0.25">
      <c r="A2879" s="27" t="s">
        <v>8340</v>
      </c>
      <c r="B2879" s="19" t="s">
        <v>8341</v>
      </c>
      <c r="C2879" s="20" t="s">
        <v>14</v>
      </c>
      <c r="D2879" s="20" t="s">
        <v>13</v>
      </c>
      <c r="E2879" s="11" t="e">
        <f t="shared" si="12"/>
        <v>#REF!</v>
      </c>
      <c r="F2879" s="11" t="e">
        <f t="shared" si="13"/>
        <v>#REF!</v>
      </c>
    </row>
    <row r="2880" spans="1:6" ht="15.75" customHeight="1" x14ac:dyDescent="0.25">
      <c r="A2880" s="27" t="s">
        <v>8344</v>
      </c>
      <c r="B2880" s="19" t="s">
        <v>8281</v>
      </c>
      <c r="C2880" s="20" t="s">
        <v>14</v>
      </c>
      <c r="D2880" s="20" t="s">
        <v>13</v>
      </c>
      <c r="E2880" s="11" t="e">
        <f t="shared" si="12"/>
        <v>#REF!</v>
      </c>
      <c r="F2880" s="11" t="e">
        <f t="shared" si="13"/>
        <v>#REF!</v>
      </c>
    </row>
    <row r="2881" spans="1:6" ht="15.75" customHeight="1" x14ac:dyDescent="0.25">
      <c r="A2881" s="27" t="s">
        <v>8346</v>
      </c>
      <c r="B2881" s="19" t="s">
        <v>8347</v>
      </c>
      <c r="C2881" s="20" t="s">
        <v>14</v>
      </c>
      <c r="D2881" s="20" t="s">
        <v>128</v>
      </c>
      <c r="E2881" s="11" t="e">
        <f t="shared" si="12"/>
        <v>#REF!</v>
      </c>
      <c r="F2881" s="11" t="e">
        <f t="shared" si="13"/>
        <v>#REF!</v>
      </c>
    </row>
    <row r="2882" spans="1:6" ht="15.75" customHeight="1" x14ac:dyDescent="0.25">
      <c r="A2882" s="27" t="s">
        <v>8350</v>
      </c>
      <c r="B2882" s="19" t="s">
        <v>8351</v>
      </c>
      <c r="C2882" s="20" t="s">
        <v>14</v>
      </c>
      <c r="D2882" s="20" t="s">
        <v>128</v>
      </c>
      <c r="E2882" s="11" t="e">
        <f t="shared" si="12"/>
        <v>#REF!</v>
      </c>
      <c r="F2882" s="11" t="e">
        <f t="shared" si="13"/>
        <v>#REF!</v>
      </c>
    </row>
    <row r="2883" spans="1:6" ht="15.75" customHeight="1" x14ac:dyDescent="0.25">
      <c r="A2883" s="27" t="s">
        <v>8354</v>
      </c>
      <c r="B2883" s="19" t="s">
        <v>8355</v>
      </c>
      <c r="C2883" s="20" t="s">
        <v>14</v>
      </c>
      <c r="D2883" s="20" t="s">
        <v>128</v>
      </c>
      <c r="E2883" s="14"/>
      <c r="F2883" s="14"/>
    </row>
    <row r="2884" spans="1:6" ht="15.75" customHeight="1" x14ac:dyDescent="0.25">
      <c r="A2884" s="27" t="s">
        <v>8358</v>
      </c>
      <c r="B2884" s="19" t="s">
        <v>8284</v>
      </c>
      <c r="C2884" s="20" t="s">
        <v>14</v>
      </c>
      <c r="D2884" s="20" t="s">
        <v>13</v>
      </c>
      <c r="E2884" s="14"/>
      <c r="F2884" s="14"/>
    </row>
    <row r="2885" spans="1:6" ht="15.75" customHeight="1" x14ac:dyDescent="0.25">
      <c r="A2885" s="27" t="s">
        <v>8905</v>
      </c>
      <c r="B2885" s="19" t="s">
        <v>8878</v>
      </c>
      <c r="C2885" s="20" t="s">
        <v>14</v>
      </c>
      <c r="D2885" s="20" t="s">
        <v>128</v>
      </c>
      <c r="E2885" s="14"/>
      <c r="F2885" s="14"/>
    </row>
    <row r="2886" spans="1:6" ht="15.75" customHeight="1" x14ac:dyDescent="0.25">
      <c r="A2886" s="27" t="s">
        <v>8361</v>
      </c>
      <c r="B2886" s="19" t="s">
        <v>8290</v>
      </c>
      <c r="C2886" s="20" t="s">
        <v>14</v>
      </c>
      <c r="D2886" s="20" t="s">
        <v>13</v>
      </c>
      <c r="E2886" s="14"/>
      <c r="F2886" s="14"/>
    </row>
    <row r="2887" spans="1:6" ht="15.75" customHeight="1" x14ac:dyDescent="0.25">
      <c r="A2887" s="27" t="s">
        <v>8363</v>
      </c>
      <c r="B2887" s="19" t="s">
        <v>8881</v>
      </c>
      <c r="C2887" s="20" t="s">
        <v>14</v>
      </c>
      <c r="D2887" s="20" t="s">
        <v>128</v>
      </c>
      <c r="E2887" s="14"/>
      <c r="F2887" s="14"/>
    </row>
    <row r="2888" spans="1:6" ht="15.75" customHeight="1" x14ac:dyDescent="0.25">
      <c r="A2888" s="27" t="s">
        <v>8369</v>
      </c>
      <c r="B2888" s="19" t="s">
        <v>8370</v>
      </c>
      <c r="C2888" s="20" t="s">
        <v>14</v>
      </c>
      <c r="D2888" s="20" t="s">
        <v>128</v>
      </c>
      <c r="E2888" s="14"/>
      <c r="F2888" s="14"/>
    </row>
    <row r="2889" spans="1:6" ht="15.75" customHeight="1" x14ac:dyDescent="0.25">
      <c r="A2889" s="27"/>
      <c r="B2889" s="19" t="s">
        <v>8373</v>
      </c>
      <c r="C2889" s="20" t="s">
        <v>14</v>
      </c>
      <c r="D2889" s="20" t="s">
        <v>128</v>
      </c>
      <c r="E2889" s="14"/>
      <c r="F2889" s="14"/>
    </row>
    <row r="2890" spans="1:6" ht="15.75" customHeight="1" x14ac:dyDescent="0.25">
      <c r="A2890" s="27"/>
      <c r="B2890" s="19" t="s">
        <v>8888</v>
      </c>
      <c r="C2890" s="20" t="s">
        <v>14</v>
      </c>
      <c r="D2890" s="20" t="s">
        <v>128</v>
      </c>
      <c r="E2890" s="14"/>
      <c r="F2890" s="14"/>
    </row>
    <row r="2891" spans="1:6" ht="15.75" customHeight="1" x14ac:dyDescent="0.25">
      <c r="A2891" s="27"/>
      <c r="B2891" s="19" t="s">
        <v>8376</v>
      </c>
      <c r="C2891" s="20" t="s">
        <v>14</v>
      </c>
      <c r="D2891" s="20" t="s">
        <v>128</v>
      </c>
      <c r="E2891" s="14"/>
      <c r="F2891" s="14"/>
    </row>
    <row r="2892" spans="1:6" ht="15.75" customHeight="1" x14ac:dyDescent="0.25">
      <c r="A2892" s="27"/>
      <c r="B2892" s="19" t="s">
        <v>8893</v>
      </c>
      <c r="C2892" s="20" t="s">
        <v>14</v>
      </c>
      <c r="D2892" s="20" t="s">
        <v>128</v>
      </c>
      <c r="E2892" s="14"/>
      <c r="F2892" s="14"/>
    </row>
    <row r="2893" spans="1:6" ht="15.75" customHeight="1" x14ac:dyDescent="0.25">
      <c r="A2893" s="27"/>
      <c r="B2893" s="19" t="s">
        <v>8292</v>
      </c>
      <c r="C2893" s="20" t="s">
        <v>14</v>
      </c>
      <c r="D2893" s="20" t="s">
        <v>13</v>
      </c>
      <c r="E2893" s="14"/>
      <c r="F2893" s="14"/>
    </row>
    <row r="2894" spans="1:6" ht="15.75" customHeight="1" x14ac:dyDescent="0.25">
      <c r="A2894" s="27"/>
      <c r="B2894" s="19" t="s">
        <v>8296</v>
      </c>
      <c r="C2894" s="20" t="s">
        <v>14</v>
      </c>
      <c r="D2894" s="20" t="s">
        <v>13</v>
      </c>
      <c r="E2894" s="14"/>
      <c r="F2894" s="14"/>
    </row>
    <row r="2895" spans="1:6" ht="15.75" customHeight="1" x14ac:dyDescent="0.25">
      <c r="A2895" s="27"/>
      <c r="B2895" s="19" t="s">
        <v>8382</v>
      </c>
      <c r="C2895" s="20" t="s">
        <v>14</v>
      </c>
      <c r="D2895" s="20" t="s">
        <v>128</v>
      </c>
      <c r="E2895" s="14"/>
      <c r="F2895" s="14"/>
    </row>
    <row r="2896" spans="1:6" ht="15.75" customHeight="1" x14ac:dyDescent="0.25">
      <c r="A2896" s="27"/>
      <c r="B2896" s="19" t="s">
        <v>8299</v>
      </c>
      <c r="C2896" s="20" t="s">
        <v>14</v>
      </c>
      <c r="D2896" s="20" t="s">
        <v>13</v>
      </c>
      <c r="E2896" s="14"/>
      <c r="F2896" s="14"/>
    </row>
    <row r="2897" spans="1:6" ht="15.75" customHeight="1" x14ac:dyDescent="0.25">
      <c r="A2897" s="27"/>
      <c r="B2897" s="19" t="s">
        <v>13405</v>
      </c>
      <c r="C2897" s="20" t="s">
        <v>14</v>
      </c>
      <c r="D2897" s="20" t="s">
        <v>13</v>
      </c>
      <c r="E2897" s="14"/>
      <c r="F2897" s="14"/>
    </row>
    <row r="2898" spans="1:6" ht="15.75" customHeight="1" x14ac:dyDescent="0.25">
      <c r="A2898" s="27"/>
      <c r="B2898" s="19" t="s">
        <v>8392</v>
      </c>
      <c r="C2898" s="20" t="s">
        <v>14</v>
      </c>
      <c r="D2898" s="20" t="s">
        <v>128</v>
      </c>
      <c r="E2898" s="14"/>
      <c r="F2898" s="14"/>
    </row>
    <row r="2899" spans="1:6" ht="15.75" customHeight="1" x14ac:dyDescent="0.25">
      <c r="A2899" s="27"/>
      <c r="B2899" s="19" t="s">
        <v>8395</v>
      </c>
      <c r="C2899" s="20" t="s">
        <v>14</v>
      </c>
      <c r="D2899" s="20" t="s">
        <v>128</v>
      </c>
      <c r="E2899" s="14"/>
      <c r="F2899" s="14"/>
    </row>
    <row r="2900" spans="1:6" ht="15.75" customHeight="1" x14ac:dyDescent="0.25">
      <c r="A2900" s="27"/>
      <c r="B2900" s="19" t="s">
        <v>8399</v>
      </c>
      <c r="C2900" s="20" t="s">
        <v>14</v>
      </c>
      <c r="D2900" s="20" t="s">
        <v>128</v>
      </c>
      <c r="E2900" s="14"/>
      <c r="F2900" s="14"/>
    </row>
    <row r="2901" spans="1:6" ht="15.75" customHeight="1" x14ac:dyDescent="0.25">
      <c r="A2901" s="27"/>
      <c r="B2901" s="19" t="s">
        <v>8403</v>
      </c>
      <c r="C2901" s="20" t="s">
        <v>14</v>
      </c>
      <c r="D2901" s="20" t="s">
        <v>13</v>
      </c>
      <c r="E2901" s="14"/>
      <c r="F2901" s="14"/>
    </row>
    <row r="2902" spans="1:6" ht="15.75" customHeight="1" x14ac:dyDescent="0.25">
      <c r="A2902" s="27"/>
      <c r="B2902" s="19" t="s">
        <v>8409</v>
      </c>
      <c r="C2902" s="20" t="s">
        <v>14</v>
      </c>
      <c r="D2902" s="20" t="s">
        <v>128</v>
      </c>
      <c r="E2902" s="14"/>
      <c r="F2902" s="14"/>
    </row>
    <row r="2903" spans="1:6" ht="15.75" customHeight="1" x14ac:dyDescent="0.25">
      <c r="A2903" s="27"/>
      <c r="B2903" s="19" t="s">
        <v>8311</v>
      </c>
      <c r="C2903" s="20" t="s">
        <v>14</v>
      </c>
      <c r="D2903" s="20" t="s">
        <v>13</v>
      </c>
      <c r="E2903" s="14"/>
      <c r="F2903" s="14"/>
    </row>
    <row r="2904" spans="1:6" ht="15.75" customHeight="1" x14ac:dyDescent="0.25">
      <c r="A2904" s="27"/>
      <c r="B2904" s="19" t="s">
        <v>8316</v>
      </c>
      <c r="C2904" s="20" t="s">
        <v>14</v>
      </c>
      <c r="D2904" s="20" t="s">
        <v>13</v>
      </c>
      <c r="E2904" s="14"/>
      <c r="F2904" s="14"/>
    </row>
    <row r="2905" spans="1:6" ht="15.75" customHeight="1" x14ac:dyDescent="0.25">
      <c r="A2905" s="27"/>
      <c r="B2905" s="19" t="s">
        <v>8417</v>
      </c>
      <c r="C2905" s="20" t="s">
        <v>14</v>
      </c>
      <c r="D2905" s="20" t="s">
        <v>128</v>
      </c>
      <c r="E2905" s="14"/>
      <c r="F2905" s="14"/>
    </row>
    <row r="2906" spans="1:6" ht="15.75" customHeight="1" x14ac:dyDescent="0.25">
      <c r="A2906" s="27"/>
      <c r="B2906" s="19" t="s">
        <v>8321</v>
      </c>
      <c r="C2906" s="20" t="s">
        <v>14</v>
      </c>
      <c r="D2906" s="20" t="s">
        <v>13</v>
      </c>
      <c r="E2906" s="14"/>
      <c r="F2906" s="14"/>
    </row>
    <row r="2907" spans="1:6" ht="15.75" customHeight="1" x14ac:dyDescent="0.25">
      <c r="A2907" s="27"/>
      <c r="B2907" s="19" t="s">
        <v>8324</v>
      </c>
      <c r="C2907" s="20" t="s">
        <v>14</v>
      </c>
      <c r="D2907" s="20" t="s">
        <v>13</v>
      </c>
      <c r="E2907" s="14"/>
      <c r="F2907" s="14"/>
    </row>
    <row r="2908" spans="1:6" ht="15.75" customHeight="1" x14ac:dyDescent="0.25">
      <c r="A2908" s="27"/>
      <c r="B2908" s="19" t="s">
        <v>8327</v>
      </c>
      <c r="C2908" s="20" t="s">
        <v>14</v>
      </c>
      <c r="D2908" s="20" t="s">
        <v>13</v>
      </c>
      <c r="E2908" s="14"/>
      <c r="F2908" s="14"/>
    </row>
    <row r="2909" spans="1:6" ht="15.75" customHeight="1" x14ac:dyDescent="0.25">
      <c r="A2909" s="27"/>
      <c r="B2909" s="19" t="s">
        <v>8331</v>
      </c>
      <c r="C2909" s="20" t="s">
        <v>14</v>
      </c>
      <c r="D2909" s="20" t="s">
        <v>13</v>
      </c>
      <c r="E2909" s="14"/>
      <c r="F2909" s="14"/>
    </row>
    <row r="2910" spans="1:6" ht="15.75" customHeight="1" x14ac:dyDescent="0.25">
      <c r="A2910" s="27"/>
      <c r="B2910" s="19" t="s">
        <v>8335</v>
      </c>
      <c r="C2910" s="20" t="s">
        <v>14</v>
      </c>
      <c r="D2910" s="20" t="s">
        <v>13</v>
      </c>
      <c r="E2910" s="14"/>
      <c r="F2910" s="14"/>
    </row>
    <row r="2911" spans="1:6" ht="15.75" customHeight="1" x14ac:dyDescent="0.25">
      <c r="A2911" s="27"/>
      <c r="B2911" s="19" t="s">
        <v>8432</v>
      </c>
      <c r="C2911" s="20" t="s">
        <v>14</v>
      </c>
      <c r="D2911" s="20" t="s">
        <v>13</v>
      </c>
      <c r="E2911" s="14"/>
      <c r="F2911" s="14"/>
    </row>
    <row r="2912" spans="1:6" ht="15.75" customHeight="1" x14ac:dyDescent="0.25">
      <c r="A2912" s="27"/>
      <c r="B2912" s="19" t="s">
        <v>8343</v>
      </c>
      <c r="C2912" s="20" t="s">
        <v>14</v>
      </c>
      <c r="D2912" s="20" t="s">
        <v>13</v>
      </c>
      <c r="E2912" s="14"/>
      <c r="F2912" s="14"/>
    </row>
    <row r="2913" spans="1:6" ht="15.75" customHeight="1" x14ac:dyDescent="0.25">
      <c r="A2913" s="27"/>
      <c r="B2913" s="19" t="s">
        <v>8345</v>
      </c>
      <c r="C2913" s="20" t="s">
        <v>14</v>
      </c>
      <c r="D2913" s="20" t="s">
        <v>13</v>
      </c>
      <c r="E2913" s="14"/>
      <c r="F2913" s="14"/>
    </row>
    <row r="2914" spans="1:6" ht="15.75" customHeight="1" x14ac:dyDescent="0.25">
      <c r="A2914" s="27"/>
      <c r="B2914" s="19" t="s">
        <v>8349</v>
      </c>
      <c r="C2914" s="20" t="s">
        <v>14</v>
      </c>
      <c r="D2914" s="20" t="s">
        <v>13</v>
      </c>
      <c r="E2914" s="14"/>
      <c r="F2914" s="14"/>
    </row>
    <row r="2915" spans="1:6" ht="15.75" customHeight="1" x14ac:dyDescent="0.25">
      <c r="A2915" s="27"/>
      <c r="B2915" s="19" t="s">
        <v>8353</v>
      </c>
      <c r="C2915" s="20" t="s">
        <v>14</v>
      </c>
      <c r="D2915" s="20" t="s">
        <v>13</v>
      </c>
      <c r="E2915" s="14"/>
      <c r="F2915" s="14"/>
    </row>
    <row r="2916" spans="1:6" ht="15.75" customHeight="1" x14ac:dyDescent="0.25">
      <c r="A2916" s="27"/>
      <c r="B2916" s="19" t="s">
        <v>8357</v>
      </c>
      <c r="C2916" s="20" t="s">
        <v>14</v>
      </c>
      <c r="D2916" s="20" t="s">
        <v>13</v>
      </c>
      <c r="E2916" s="14"/>
      <c r="F2916" s="14"/>
    </row>
    <row r="2917" spans="1:6" ht="15.75" customHeight="1" x14ac:dyDescent="0.25">
      <c r="A2917" s="27"/>
      <c r="B2917" s="19" t="s">
        <v>8440</v>
      </c>
      <c r="C2917" s="20" t="s">
        <v>14</v>
      </c>
      <c r="D2917" s="20" t="s">
        <v>13</v>
      </c>
      <c r="E2917" s="14"/>
      <c r="F2917" s="14"/>
    </row>
    <row r="2918" spans="1:6" ht="15.75" customHeight="1" x14ac:dyDescent="0.25">
      <c r="A2918" s="27"/>
      <c r="B2918" s="19" t="s">
        <v>8443</v>
      </c>
      <c r="C2918" s="20" t="s">
        <v>14</v>
      </c>
      <c r="D2918" s="20" t="s">
        <v>128</v>
      </c>
      <c r="E2918" s="14"/>
      <c r="F2918" s="14"/>
    </row>
    <row r="2919" spans="1:6" ht="15.75" customHeight="1" x14ac:dyDescent="0.25">
      <c r="A2919" s="27"/>
      <c r="B2919" s="19" t="s">
        <v>8362</v>
      </c>
      <c r="C2919" s="20" t="s">
        <v>14</v>
      </c>
      <c r="D2919" s="20" t="s">
        <v>13</v>
      </c>
      <c r="E2919" s="14"/>
      <c r="F2919" s="14"/>
    </row>
    <row r="2920" spans="1:6" ht="15.75" customHeight="1" x14ac:dyDescent="0.25">
      <c r="A2920" s="27"/>
      <c r="B2920" s="19" t="s">
        <v>8368</v>
      </c>
      <c r="C2920" s="20" t="s">
        <v>14</v>
      </c>
      <c r="D2920" s="20" t="s">
        <v>13</v>
      </c>
      <c r="E2920" s="14"/>
      <c r="F2920" s="14"/>
    </row>
    <row r="2921" spans="1:6" ht="15.75" customHeight="1" x14ac:dyDescent="0.25">
      <c r="A2921" s="27"/>
      <c r="B2921" s="19" t="s">
        <v>8372</v>
      </c>
      <c r="C2921" s="20" t="s">
        <v>14</v>
      </c>
      <c r="D2921" s="20" t="s">
        <v>13</v>
      </c>
      <c r="E2921" s="14"/>
      <c r="F2921" s="14"/>
    </row>
    <row r="2922" spans="1:6" ht="15.75" customHeight="1" x14ac:dyDescent="0.25">
      <c r="A2922" s="27"/>
      <c r="B2922" s="19" t="s">
        <v>8375</v>
      </c>
      <c r="C2922" s="20" t="s">
        <v>14</v>
      </c>
      <c r="D2922" s="20" t="s">
        <v>13</v>
      </c>
      <c r="E2922" s="14"/>
      <c r="F2922" s="14"/>
    </row>
    <row r="2923" spans="1:6" ht="15.75" customHeight="1" x14ac:dyDescent="0.25">
      <c r="A2923" s="27"/>
      <c r="B2923" s="19" t="s">
        <v>8455</v>
      </c>
      <c r="C2923" s="20" t="s">
        <v>14</v>
      </c>
      <c r="D2923" s="20" t="s">
        <v>128</v>
      </c>
      <c r="E2923" s="14"/>
      <c r="F2923" s="14"/>
    </row>
    <row r="2924" spans="1:6" ht="15.75" customHeight="1" x14ac:dyDescent="0.25">
      <c r="A2924" s="27"/>
      <c r="B2924" s="19" t="s">
        <v>8378</v>
      </c>
      <c r="C2924" s="20" t="s">
        <v>14</v>
      </c>
      <c r="D2924" s="20" t="s">
        <v>13</v>
      </c>
      <c r="E2924" s="14"/>
      <c r="F2924" s="14"/>
    </row>
    <row r="2925" spans="1:6" ht="15.75" customHeight="1" x14ac:dyDescent="0.25">
      <c r="A2925" s="27"/>
      <c r="B2925" s="19" t="s">
        <v>8459</v>
      </c>
      <c r="C2925" s="20" t="s">
        <v>14</v>
      </c>
      <c r="D2925" s="20" t="s">
        <v>128</v>
      </c>
      <c r="E2925" s="14"/>
      <c r="F2925" s="14"/>
    </row>
    <row r="2926" spans="1:6" ht="15.75" customHeight="1" x14ac:dyDescent="0.25">
      <c r="A2926" s="27"/>
      <c r="B2926" s="19" t="s">
        <v>8380</v>
      </c>
      <c r="C2926" s="20" t="s">
        <v>14</v>
      </c>
      <c r="D2926" s="20" t="s">
        <v>13</v>
      </c>
      <c r="E2926" s="14"/>
      <c r="F2926" s="14"/>
    </row>
    <row r="2927" spans="1:6" ht="15.75" customHeight="1" x14ac:dyDescent="0.25">
      <c r="A2927" s="27"/>
      <c r="B2927" s="19" t="s">
        <v>8381</v>
      </c>
      <c r="C2927" s="20" t="s">
        <v>14</v>
      </c>
      <c r="D2927" s="20" t="s">
        <v>13</v>
      </c>
      <c r="E2927" s="14"/>
      <c r="F2927" s="14"/>
    </row>
    <row r="2928" spans="1:6" ht="15.75" customHeight="1" x14ac:dyDescent="0.25">
      <c r="A2928" s="27"/>
      <c r="B2928" s="19" t="s">
        <v>8385</v>
      </c>
      <c r="C2928" s="20" t="s">
        <v>14</v>
      </c>
      <c r="D2928" s="20" t="s">
        <v>13</v>
      </c>
      <c r="E2928" s="14"/>
      <c r="F2928" s="14"/>
    </row>
    <row r="2929" spans="1:6" ht="15.75" customHeight="1" x14ac:dyDescent="0.25">
      <c r="A2929" s="27"/>
      <c r="B2929" s="19" t="s">
        <v>8386</v>
      </c>
      <c r="C2929" s="20" t="s">
        <v>14</v>
      </c>
      <c r="D2929" s="20" t="s">
        <v>13</v>
      </c>
      <c r="E2929" s="14"/>
      <c r="F2929" s="14"/>
    </row>
    <row r="2930" spans="1:6" ht="15.75" customHeight="1" x14ac:dyDescent="0.25">
      <c r="A2930" s="27"/>
      <c r="B2930" s="19" t="s">
        <v>8391</v>
      </c>
      <c r="C2930" s="20" t="s">
        <v>14</v>
      </c>
      <c r="D2930" s="20" t="s">
        <v>13</v>
      </c>
      <c r="E2930" s="14"/>
      <c r="F2930" s="14"/>
    </row>
    <row r="2931" spans="1:6" ht="15.75" customHeight="1" x14ac:dyDescent="0.25">
      <c r="A2931" s="27"/>
      <c r="B2931" s="19" t="s">
        <v>8472</v>
      </c>
      <c r="C2931" s="20" t="s">
        <v>14</v>
      </c>
      <c r="D2931" s="20" t="s">
        <v>128</v>
      </c>
      <c r="E2931" s="14"/>
      <c r="F2931" s="14"/>
    </row>
    <row r="2932" spans="1:6" ht="15.75" customHeight="1" x14ac:dyDescent="0.25">
      <c r="A2932" s="27"/>
      <c r="B2932" s="19" t="s">
        <v>8394</v>
      </c>
      <c r="C2932" s="20" t="s">
        <v>14</v>
      </c>
      <c r="D2932" s="20" t="s">
        <v>13</v>
      </c>
      <c r="E2932" s="14"/>
      <c r="F2932" s="14"/>
    </row>
    <row r="2933" spans="1:6" ht="15.75" customHeight="1" x14ac:dyDescent="0.25">
      <c r="A2933" s="27"/>
      <c r="B2933" s="19" t="s">
        <v>8398</v>
      </c>
      <c r="C2933" s="20" t="s">
        <v>14</v>
      </c>
      <c r="D2933" s="20" t="s">
        <v>13</v>
      </c>
      <c r="E2933" s="14"/>
      <c r="F2933" s="14"/>
    </row>
    <row r="2934" spans="1:6" ht="15.75" customHeight="1" x14ac:dyDescent="0.25">
      <c r="A2934" s="27"/>
      <c r="B2934" s="19" t="s">
        <v>8402</v>
      </c>
      <c r="C2934" s="20" t="s">
        <v>14</v>
      </c>
      <c r="D2934" s="20" t="s">
        <v>13</v>
      </c>
      <c r="E2934" s="14"/>
      <c r="F2934" s="14"/>
    </row>
    <row r="2935" spans="1:6" ht="15.75" customHeight="1" x14ac:dyDescent="0.25">
      <c r="A2935" s="27"/>
      <c r="B2935" s="19" t="s">
        <v>8407</v>
      </c>
      <c r="C2935" s="20" t="s">
        <v>14</v>
      </c>
      <c r="D2935" s="20" t="s">
        <v>13</v>
      </c>
      <c r="E2935" s="14"/>
      <c r="F2935" s="14"/>
    </row>
    <row r="2936" spans="1:6" ht="15.75" customHeight="1" x14ac:dyDescent="0.25">
      <c r="A2936" s="27"/>
      <c r="B2936" s="19" t="s">
        <v>8410</v>
      </c>
      <c r="C2936" s="20" t="s">
        <v>14</v>
      </c>
      <c r="D2936" s="20" t="s">
        <v>13</v>
      </c>
      <c r="E2936" s="14"/>
      <c r="F2936" s="14"/>
    </row>
    <row r="2937" spans="1:6" ht="15.75" customHeight="1" x14ac:dyDescent="0.25">
      <c r="A2937" s="27"/>
      <c r="B2937" s="19" t="s">
        <v>8413</v>
      </c>
      <c r="C2937" s="20" t="s">
        <v>14</v>
      </c>
      <c r="D2937" s="20" t="s">
        <v>13</v>
      </c>
      <c r="E2937" s="14"/>
      <c r="F2937" s="14"/>
    </row>
    <row r="2938" spans="1:6" ht="15.75" customHeight="1" x14ac:dyDescent="0.25">
      <c r="A2938" s="27"/>
      <c r="B2938" s="19" t="s">
        <v>8416</v>
      </c>
      <c r="C2938" s="20" t="s">
        <v>14</v>
      </c>
      <c r="D2938" s="20" t="s">
        <v>13</v>
      </c>
      <c r="E2938" s="14"/>
      <c r="F2938" s="14"/>
    </row>
    <row r="2939" spans="1:6" ht="15.75" customHeight="1" x14ac:dyDescent="0.25">
      <c r="A2939" s="27"/>
      <c r="B2939" s="19" t="s">
        <v>8419</v>
      </c>
      <c r="C2939" s="20" t="s">
        <v>14</v>
      </c>
      <c r="D2939" s="20" t="s">
        <v>13</v>
      </c>
      <c r="E2939" s="14"/>
      <c r="F2939" s="14"/>
    </row>
    <row r="2940" spans="1:6" ht="15.75" customHeight="1" x14ac:dyDescent="0.25">
      <c r="A2940" s="27"/>
      <c r="B2940" s="19" t="s">
        <v>8485</v>
      </c>
      <c r="C2940" s="20" t="s">
        <v>14</v>
      </c>
      <c r="D2940" s="20" t="s">
        <v>13</v>
      </c>
      <c r="E2940" s="14"/>
      <c r="F2940" s="14"/>
    </row>
    <row r="2941" spans="1:6" ht="15.75" customHeight="1" x14ac:dyDescent="0.25">
      <c r="A2941" s="27"/>
      <c r="B2941" s="19" t="s">
        <v>8425</v>
      </c>
      <c r="C2941" s="20" t="s">
        <v>14</v>
      </c>
      <c r="D2941" s="20" t="s">
        <v>13</v>
      </c>
      <c r="E2941" s="14"/>
      <c r="F2941" s="14"/>
    </row>
    <row r="2942" spans="1:6" ht="15.75" customHeight="1" x14ac:dyDescent="0.25">
      <c r="A2942" s="27"/>
      <c r="B2942" s="19" t="s">
        <v>8427</v>
      </c>
      <c r="C2942" s="20" t="s">
        <v>14</v>
      </c>
      <c r="D2942" s="20" t="s">
        <v>13</v>
      </c>
      <c r="E2942" s="14"/>
      <c r="F2942" s="14"/>
    </row>
    <row r="2943" spans="1:6" ht="15.75" customHeight="1" x14ac:dyDescent="0.25">
      <c r="A2943" s="27"/>
      <c r="B2943" s="19" t="s">
        <v>8429</v>
      </c>
      <c r="C2943" s="20" t="s">
        <v>14</v>
      </c>
      <c r="D2943" s="20" t="s">
        <v>13</v>
      </c>
      <c r="E2943" s="14"/>
      <c r="F2943" s="14"/>
    </row>
    <row r="2944" spans="1:6" ht="15.75" customHeight="1" x14ac:dyDescent="0.25">
      <c r="A2944" s="27"/>
      <c r="B2944" s="19" t="s">
        <v>8431</v>
      </c>
      <c r="C2944" s="20" t="s">
        <v>14</v>
      </c>
      <c r="D2944" s="20" t="s">
        <v>13</v>
      </c>
      <c r="E2944" s="14"/>
      <c r="F2944" s="14"/>
    </row>
    <row r="2945" spans="1:6" ht="15.75" customHeight="1" x14ac:dyDescent="0.25">
      <c r="A2945" s="27"/>
      <c r="B2945" s="19" t="s">
        <v>8434</v>
      </c>
      <c r="C2945" s="20" t="s">
        <v>14</v>
      </c>
      <c r="D2945" s="20" t="s">
        <v>13</v>
      </c>
      <c r="E2945" s="14"/>
      <c r="F2945" s="14"/>
    </row>
    <row r="2946" spans="1:6" ht="15.75" customHeight="1" x14ac:dyDescent="0.25">
      <c r="A2946" s="27"/>
      <c r="B2946" s="19" t="s">
        <v>8436</v>
      </c>
      <c r="C2946" s="20" t="s">
        <v>14</v>
      </c>
      <c r="D2946" s="20" t="s">
        <v>13</v>
      </c>
      <c r="E2946" s="14"/>
      <c r="F2946" s="14"/>
    </row>
    <row r="2947" spans="1:6" ht="15.75" customHeight="1" x14ac:dyDescent="0.25">
      <c r="A2947" s="27"/>
      <c r="B2947" s="19" t="s">
        <v>8437</v>
      </c>
      <c r="C2947" s="20" t="s">
        <v>14</v>
      </c>
      <c r="D2947" s="20" t="s">
        <v>13</v>
      </c>
      <c r="E2947" s="14"/>
      <c r="F2947" s="14"/>
    </row>
    <row r="2948" spans="1:6" ht="15.75" customHeight="1" x14ac:dyDescent="0.25">
      <c r="A2948" s="27"/>
      <c r="B2948" s="19" t="s">
        <v>6670</v>
      </c>
      <c r="C2948" s="20" t="s">
        <v>14</v>
      </c>
      <c r="D2948" s="20" t="s">
        <v>128</v>
      </c>
      <c r="E2948" s="14"/>
      <c r="F2948" s="14"/>
    </row>
    <row r="2949" spans="1:6" ht="15.75" customHeight="1" x14ac:dyDescent="0.25">
      <c r="A2949" s="27"/>
      <c r="B2949" s="19" t="s">
        <v>8912</v>
      </c>
      <c r="C2949" s="20" t="s">
        <v>14</v>
      </c>
      <c r="D2949" s="20" t="s">
        <v>128</v>
      </c>
      <c r="E2949" s="14"/>
      <c r="F2949" s="14"/>
    </row>
    <row r="2950" spans="1:6" ht="15.75" customHeight="1" x14ac:dyDescent="0.25">
      <c r="A2950" s="27"/>
      <c r="B2950" s="19" t="s">
        <v>8439</v>
      </c>
      <c r="C2950" s="20" t="s">
        <v>14</v>
      </c>
      <c r="D2950" s="20" t="s">
        <v>13</v>
      </c>
      <c r="E2950" s="14"/>
      <c r="F2950" s="14"/>
    </row>
    <row r="2951" spans="1:6" ht="15.75" customHeight="1" x14ac:dyDescent="0.25">
      <c r="A2951" s="27"/>
      <c r="B2951" s="19" t="s">
        <v>8442</v>
      </c>
      <c r="C2951" s="20" t="s">
        <v>14</v>
      </c>
      <c r="D2951" s="20" t="s">
        <v>13</v>
      </c>
      <c r="E2951" s="14"/>
      <c r="F2951" s="14"/>
    </row>
    <row r="2952" spans="1:6" ht="15.75" customHeight="1" x14ac:dyDescent="0.25">
      <c r="A2952" s="27"/>
      <c r="B2952" s="19" t="s">
        <v>8506</v>
      </c>
      <c r="C2952" s="20" t="s">
        <v>14</v>
      </c>
      <c r="D2952" s="20" t="s">
        <v>13</v>
      </c>
      <c r="E2952" s="14"/>
      <c r="F2952" s="14"/>
    </row>
    <row r="2953" spans="1:6" ht="15.75" customHeight="1" x14ac:dyDescent="0.25">
      <c r="A2953" s="27"/>
      <c r="B2953" s="19" t="s">
        <v>8448</v>
      </c>
      <c r="C2953" s="20" t="s">
        <v>14</v>
      </c>
      <c r="D2953" s="20" t="s">
        <v>13</v>
      </c>
      <c r="E2953" s="14"/>
      <c r="F2953" s="14"/>
    </row>
    <row r="2954" spans="1:6" ht="15.75" customHeight="1" x14ac:dyDescent="0.25">
      <c r="A2954" s="27"/>
      <c r="B2954" s="19" t="s">
        <v>8450</v>
      </c>
      <c r="C2954" s="20" t="s">
        <v>14</v>
      </c>
      <c r="D2954" s="20" t="s">
        <v>13</v>
      </c>
      <c r="E2954" s="14"/>
      <c r="F2954" s="14"/>
    </row>
    <row r="2955" spans="1:6" ht="15.75" customHeight="1" x14ac:dyDescent="0.25">
      <c r="A2955" s="27"/>
      <c r="B2955" s="19" t="s">
        <v>8513</v>
      </c>
      <c r="C2955" s="20" t="s">
        <v>14</v>
      </c>
      <c r="D2955" s="20" t="s">
        <v>13</v>
      </c>
      <c r="E2955" s="14"/>
      <c r="F2955" s="14"/>
    </row>
    <row r="2956" spans="1:6" ht="15.75" customHeight="1" x14ac:dyDescent="0.25">
      <c r="A2956" s="27"/>
      <c r="B2956" s="19" t="s">
        <v>8516</v>
      </c>
      <c r="C2956" s="20" t="s">
        <v>14</v>
      </c>
      <c r="D2956" s="20" t="s">
        <v>13</v>
      </c>
      <c r="E2956" s="14"/>
      <c r="F2956" s="14"/>
    </row>
    <row r="2957" spans="1:6" ht="15.75" customHeight="1" x14ac:dyDescent="0.25">
      <c r="A2957" s="27"/>
      <c r="B2957" s="19" t="s">
        <v>8457</v>
      </c>
      <c r="C2957" s="20" t="s">
        <v>14</v>
      </c>
      <c r="D2957" s="20" t="s">
        <v>13</v>
      </c>
      <c r="E2957" s="14"/>
      <c r="F2957" s="14"/>
    </row>
    <row r="2958" spans="1:6" ht="15.75" customHeight="1" x14ac:dyDescent="0.25">
      <c r="A2958" s="27"/>
      <c r="B2958" s="19" t="s">
        <v>8458</v>
      </c>
      <c r="C2958" s="20" t="s">
        <v>14</v>
      </c>
      <c r="D2958" s="20" t="s">
        <v>13</v>
      </c>
      <c r="E2958" s="14"/>
      <c r="F2958" s="14"/>
    </row>
    <row r="2959" spans="1:6" ht="15.75" customHeight="1" x14ac:dyDescent="0.25">
      <c r="A2959" s="27"/>
      <c r="B2959" s="19" t="s">
        <v>8461</v>
      </c>
      <c r="C2959" s="20" t="s">
        <v>14</v>
      </c>
      <c r="D2959" s="20" t="s">
        <v>13</v>
      </c>
      <c r="E2959" s="14"/>
      <c r="F2959" s="14"/>
    </row>
    <row r="2960" spans="1:6" ht="15.75" customHeight="1" x14ac:dyDescent="0.25">
      <c r="A2960" s="27"/>
      <c r="B2960" s="19" t="s">
        <v>8464</v>
      </c>
      <c r="C2960" s="20" t="s">
        <v>14</v>
      </c>
      <c r="D2960" s="20" t="s">
        <v>13</v>
      </c>
      <c r="E2960" s="14"/>
      <c r="F2960" s="14"/>
    </row>
    <row r="2961" spans="1:6" ht="15.75" customHeight="1" x14ac:dyDescent="0.25">
      <c r="A2961" s="27"/>
      <c r="B2961" s="19" t="s">
        <v>8467</v>
      </c>
      <c r="C2961" s="20" t="s">
        <v>14</v>
      </c>
      <c r="D2961" s="20" t="s">
        <v>13</v>
      </c>
      <c r="E2961" s="14"/>
      <c r="F2961" s="14"/>
    </row>
    <row r="2962" spans="1:6" ht="15.75" customHeight="1" x14ac:dyDescent="0.25">
      <c r="A2962" s="27"/>
      <c r="B2962" s="19" t="s">
        <v>8469</v>
      </c>
      <c r="C2962" s="20" t="s">
        <v>14</v>
      </c>
      <c r="D2962" s="20" t="s">
        <v>13</v>
      </c>
      <c r="E2962" s="14"/>
      <c r="F2962" s="14"/>
    </row>
    <row r="2963" spans="1:6" ht="15.75" customHeight="1" x14ac:dyDescent="0.25">
      <c r="A2963" s="27"/>
      <c r="B2963" s="19" t="s">
        <v>8471</v>
      </c>
      <c r="C2963" s="20" t="s">
        <v>14</v>
      </c>
      <c r="D2963" s="20" t="s">
        <v>13</v>
      </c>
      <c r="E2963" s="14"/>
      <c r="F2963" s="14"/>
    </row>
    <row r="2964" spans="1:6" ht="15.75" customHeight="1" x14ac:dyDescent="0.25">
      <c r="A2964" s="27"/>
      <c r="B2964" s="19" t="s">
        <v>8473</v>
      </c>
      <c r="C2964" s="20" t="s">
        <v>14</v>
      </c>
      <c r="D2964" s="20" t="s">
        <v>13</v>
      </c>
      <c r="E2964" s="14"/>
      <c r="F2964" s="14"/>
    </row>
    <row r="2965" spans="1:6" ht="15.75" customHeight="1" x14ac:dyDescent="0.25">
      <c r="A2965" s="27"/>
      <c r="B2965" s="19" t="s">
        <v>8475</v>
      </c>
      <c r="C2965" s="20" t="s">
        <v>14</v>
      </c>
      <c r="D2965" s="20" t="s">
        <v>13</v>
      </c>
      <c r="E2965" s="14"/>
      <c r="F2965" s="14"/>
    </row>
    <row r="2966" spans="1:6" ht="15.75" customHeight="1" x14ac:dyDescent="0.25">
      <c r="A2966" s="27"/>
      <c r="B2966" s="19" t="s">
        <v>8476</v>
      </c>
      <c r="C2966" s="20" t="s">
        <v>14</v>
      </c>
      <c r="D2966" s="20" t="s">
        <v>13</v>
      </c>
      <c r="E2966" s="14"/>
      <c r="F2966" s="14"/>
    </row>
    <row r="2967" spans="1:6" ht="15.75" customHeight="1" x14ac:dyDescent="0.25">
      <c r="A2967" s="27"/>
      <c r="B2967" s="19" t="s">
        <v>8478</v>
      </c>
      <c r="C2967" s="20" t="s">
        <v>14</v>
      </c>
      <c r="D2967" s="20" t="s">
        <v>13</v>
      </c>
      <c r="E2967" s="14"/>
      <c r="F2967" s="14"/>
    </row>
    <row r="2968" spans="1:6" ht="15.75" customHeight="1" x14ac:dyDescent="0.25">
      <c r="A2968" s="27"/>
      <c r="B2968" s="19" t="s">
        <v>8480</v>
      </c>
      <c r="C2968" s="20" t="s">
        <v>14</v>
      </c>
      <c r="D2968" s="20" t="s">
        <v>13</v>
      </c>
      <c r="E2968" s="14"/>
      <c r="F2968" s="14"/>
    </row>
    <row r="2969" spans="1:6" ht="15.75" customHeight="1" x14ac:dyDescent="0.25">
      <c r="A2969" s="27"/>
      <c r="B2969" s="19" t="s">
        <v>8535</v>
      </c>
      <c r="C2969" s="20" t="s">
        <v>14</v>
      </c>
      <c r="D2969" s="20" t="s">
        <v>13</v>
      </c>
      <c r="E2969" s="14"/>
      <c r="F2969" s="14"/>
    </row>
    <row r="2970" spans="1:6" ht="15.75" customHeight="1" x14ac:dyDescent="0.25">
      <c r="A2970" s="27"/>
      <c r="B2970" s="19" t="s">
        <v>8483</v>
      </c>
      <c r="C2970" s="20" t="s">
        <v>14</v>
      </c>
      <c r="D2970" s="20" t="s">
        <v>13</v>
      </c>
      <c r="E2970" s="14"/>
      <c r="F2970" s="14"/>
    </row>
    <row r="2971" spans="1:6" ht="15.75" customHeight="1" x14ac:dyDescent="0.25">
      <c r="A2971" s="27"/>
      <c r="B2971" s="19" t="s">
        <v>8484</v>
      </c>
      <c r="C2971" s="20" t="s">
        <v>14</v>
      </c>
      <c r="D2971" s="20" t="s">
        <v>13</v>
      </c>
      <c r="E2971" s="14"/>
      <c r="F2971" s="14"/>
    </row>
    <row r="2972" spans="1:6" ht="15.75" customHeight="1" x14ac:dyDescent="0.25">
      <c r="A2972" s="27"/>
      <c r="B2972" s="19" t="s">
        <v>8487</v>
      </c>
      <c r="C2972" s="20" t="s">
        <v>14</v>
      </c>
      <c r="D2972" s="20" t="s">
        <v>13</v>
      </c>
      <c r="E2972" s="14"/>
      <c r="F2972" s="14"/>
    </row>
    <row r="2973" spans="1:6" ht="15.75" customHeight="1" x14ac:dyDescent="0.25">
      <c r="A2973" s="27"/>
      <c r="B2973" s="19" t="s">
        <v>8490</v>
      </c>
      <c r="C2973" s="20" t="s">
        <v>14</v>
      </c>
      <c r="D2973" s="20" t="s">
        <v>13</v>
      </c>
      <c r="E2973" s="14"/>
      <c r="F2973" s="14"/>
    </row>
    <row r="2974" spans="1:6" ht="15.75" customHeight="1" x14ac:dyDescent="0.25">
      <c r="A2974" s="27"/>
      <c r="B2974" s="19" t="s">
        <v>8492</v>
      </c>
      <c r="C2974" s="20" t="s">
        <v>14</v>
      </c>
      <c r="D2974" s="20" t="s">
        <v>13</v>
      </c>
      <c r="E2974" s="14"/>
      <c r="F2974" s="14"/>
    </row>
    <row r="2975" spans="1:6" ht="15.75" customHeight="1" x14ac:dyDescent="0.25">
      <c r="A2975" s="27"/>
      <c r="B2975" s="19" t="s">
        <v>8494</v>
      </c>
      <c r="C2975" s="20" t="s">
        <v>14</v>
      </c>
      <c r="D2975" s="20" t="s">
        <v>13</v>
      </c>
      <c r="E2975" s="14"/>
      <c r="F2975" s="14"/>
    </row>
    <row r="2976" spans="1:6" ht="15.75" customHeight="1" x14ac:dyDescent="0.25">
      <c r="A2976" s="27"/>
      <c r="B2976" s="19" t="s">
        <v>8496</v>
      </c>
      <c r="C2976" s="20" t="s">
        <v>14</v>
      </c>
      <c r="D2976" s="20" t="s">
        <v>13</v>
      </c>
      <c r="E2976" s="14"/>
      <c r="F2976" s="14"/>
    </row>
    <row r="2977" spans="1:6" ht="15.75" customHeight="1" x14ac:dyDescent="0.25">
      <c r="A2977" s="27"/>
      <c r="B2977" s="19" t="s">
        <v>8497</v>
      </c>
      <c r="C2977" s="20" t="s">
        <v>14</v>
      </c>
      <c r="D2977" s="20" t="s">
        <v>13</v>
      </c>
      <c r="E2977" s="14"/>
      <c r="F2977" s="14"/>
    </row>
    <row r="2978" spans="1:6" ht="15.75" customHeight="1" x14ac:dyDescent="0.25">
      <c r="A2978" s="27"/>
      <c r="B2978" s="19" t="s">
        <v>8499</v>
      </c>
      <c r="C2978" s="20" t="s">
        <v>14</v>
      </c>
      <c r="D2978" s="20" t="s">
        <v>13</v>
      </c>
      <c r="E2978" s="14"/>
      <c r="F2978" s="14"/>
    </row>
    <row r="2979" spans="1:6" ht="15.75" customHeight="1" x14ac:dyDescent="0.25">
      <c r="A2979" s="27"/>
      <c r="B2979" s="19" t="s">
        <v>8500</v>
      </c>
      <c r="C2979" s="20" t="s">
        <v>14</v>
      </c>
      <c r="D2979" s="20" t="s">
        <v>13</v>
      </c>
      <c r="E2979" s="14"/>
      <c r="F2979" s="14"/>
    </row>
    <row r="2980" spans="1:6" ht="15.75" customHeight="1" x14ac:dyDescent="0.25">
      <c r="A2980" s="27"/>
      <c r="B2980" s="19" t="s">
        <v>8918</v>
      </c>
      <c r="C2980" s="20" t="s">
        <v>14</v>
      </c>
      <c r="D2980" s="20" t="s">
        <v>128</v>
      </c>
      <c r="E2980" s="14"/>
      <c r="F2980" s="14"/>
    </row>
    <row r="2981" spans="1:6" ht="15.75" customHeight="1" x14ac:dyDescent="0.25">
      <c r="A2981" s="27"/>
      <c r="B2981" s="19" t="s">
        <v>8503</v>
      </c>
      <c r="C2981" s="20" t="s">
        <v>14</v>
      </c>
      <c r="D2981" s="20" t="s">
        <v>13</v>
      </c>
      <c r="E2981" s="14"/>
      <c r="F2981" s="14"/>
    </row>
    <row r="2982" spans="1:6" ht="15.75" customHeight="1" x14ac:dyDescent="0.25">
      <c r="A2982" s="27"/>
      <c r="B2982" s="19" t="s">
        <v>8505</v>
      </c>
      <c r="C2982" s="20" t="s">
        <v>14</v>
      </c>
      <c r="D2982" s="20" t="s">
        <v>13</v>
      </c>
      <c r="E2982" s="14"/>
      <c r="F2982" s="14"/>
    </row>
    <row r="2983" spans="1:6" ht="15.75" customHeight="1" x14ac:dyDescent="0.25">
      <c r="A2983" s="27"/>
      <c r="B2983" s="19" t="s">
        <v>8509</v>
      </c>
      <c r="C2983" s="20" t="s">
        <v>14</v>
      </c>
      <c r="D2983" s="20" t="s">
        <v>13</v>
      </c>
      <c r="E2983" s="14"/>
      <c r="F2983" s="14"/>
    </row>
    <row r="2984" spans="1:6" ht="15.75" customHeight="1" x14ac:dyDescent="0.25">
      <c r="A2984" s="27"/>
      <c r="B2984" s="19" t="s">
        <v>8510</v>
      </c>
      <c r="C2984" s="20" t="s">
        <v>14</v>
      </c>
      <c r="D2984" s="20" t="s">
        <v>13</v>
      </c>
      <c r="E2984" s="14"/>
      <c r="F2984" s="14"/>
    </row>
    <row r="2985" spans="1:6" ht="15.75" customHeight="1" x14ac:dyDescent="0.25">
      <c r="A2985" s="27"/>
      <c r="B2985" s="19" t="s">
        <v>8921</v>
      </c>
      <c r="C2985" s="20" t="s">
        <v>14</v>
      </c>
      <c r="D2985" s="20" t="s">
        <v>128</v>
      </c>
      <c r="E2985" s="14"/>
      <c r="F2985" s="14"/>
    </row>
    <row r="2986" spans="1:6" ht="15.75" customHeight="1" x14ac:dyDescent="0.25">
      <c r="A2986" s="27"/>
      <c r="B2986" s="19" t="s">
        <v>3171</v>
      </c>
      <c r="C2986" s="20" t="s">
        <v>14</v>
      </c>
      <c r="D2986" s="20" t="s">
        <v>13</v>
      </c>
      <c r="E2986" s="14"/>
      <c r="F2986" s="14"/>
    </row>
    <row r="2987" spans="1:6" ht="15.75" customHeight="1" x14ac:dyDescent="0.25">
      <c r="A2987" s="27"/>
      <c r="B2987" s="19" t="s">
        <v>8512</v>
      </c>
      <c r="C2987" s="20" t="s">
        <v>14</v>
      </c>
      <c r="D2987" s="20" t="s">
        <v>13</v>
      </c>
      <c r="E2987" s="14"/>
      <c r="F2987" s="14"/>
    </row>
    <row r="2988" spans="1:6" ht="15.75" customHeight="1" x14ac:dyDescent="0.25">
      <c r="A2988" s="27"/>
      <c r="B2988" s="19" t="s">
        <v>8515</v>
      </c>
      <c r="C2988" s="20" t="s">
        <v>14</v>
      </c>
      <c r="D2988" s="20" t="s">
        <v>13</v>
      </c>
      <c r="E2988" s="14"/>
      <c r="F2988" s="14"/>
    </row>
    <row r="2989" spans="1:6" ht="15.75" customHeight="1" x14ac:dyDescent="0.25">
      <c r="A2989" s="27"/>
      <c r="B2989" s="19" t="s">
        <v>8959</v>
      </c>
      <c r="C2989" s="20" t="s">
        <v>14</v>
      </c>
      <c r="D2989" s="20" t="s">
        <v>128</v>
      </c>
      <c r="E2989" s="14"/>
      <c r="F2989" s="14"/>
    </row>
    <row r="2990" spans="1:6" ht="15.75" customHeight="1" x14ac:dyDescent="0.25">
      <c r="A2990" s="27"/>
      <c r="B2990" s="19" t="s">
        <v>8521</v>
      </c>
      <c r="C2990" s="20" t="s">
        <v>14</v>
      </c>
      <c r="D2990" s="20" t="s">
        <v>13</v>
      </c>
      <c r="E2990" s="14"/>
      <c r="F2990" s="14"/>
    </row>
    <row r="2991" spans="1:6" ht="15.75" customHeight="1" x14ac:dyDescent="0.25">
      <c r="A2991" s="27"/>
      <c r="B2991" s="19" t="s">
        <v>8523</v>
      </c>
      <c r="C2991" s="20" t="s">
        <v>14</v>
      </c>
      <c r="D2991" s="20" t="s">
        <v>13</v>
      </c>
      <c r="E2991" s="14"/>
      <c r="F2991" s="14"/>
    </row>
    <row r="2992" spans="1:6" ht="15.75" customHeight="1" x14ac:dyDescent="0.25">
      <c r="A2992" s="27"/>
      <c r="B2992" s="6" t="s">
        <v>11162</v>
      </c>
      <c r="C2992" s="8" t="s">
        <v>13295</v>
      </c>
      <c r="D2992" s="15" t="s">
        <v>13</v>
      </c>
      <c r="E2992" s="14"/>
      <c r="F2992" s="14"/>
    </row>
    <row r="2993" spans="1:6" ht="15.75" customHeight="1" x14ac:dyDescent="0.25">
      <c r="A2993" s="27"/>
      <c r="B2993" s="5" t="s">
        <v>12311</v>
      </c>
      <c r="C2993" s="8" t="s">
        <v>13295</v>
      </c>
      <c r="D2993" s="15" t="s">
        <v>13</v>
      </c>
      <c r="E2993" s="14"/>
      <c r="F2993" s="14"/>
    </row>
    <row r="2994" spans="1:6" ht="15.75" customHeight="1" x14ac:dyDescent="0.25">
      <c r="A2994" s="27"/>
      <c r="B2994" s="6" t="s">
        <v>12313</v>
      </c>
      <c r="C2994" s="8" t="s">
        <v>13295</v>
      </c>
      <c r="D2994" s="15" t="s">
        <v>13</v>
      </c>
      <c r="E2994" s="14"/>
      <c r="F2994" s="14"/>
    </row>
    <row r="2995" spans="1:6" ht="15.75" customHeight="1" x14ac:dyDescent="0.25">
      <c r="A2995" s="27"/>
      <c r="B2995" s="5" t="s">
        <v>2295</v>
      </c>
      <c r="C2995" s="8" t="s">
        <v>13295</v>
      </c>
      <c r="D2995" s="15" t="s">
        <v>13</v>
      </c>
      <c r="E2995" s="14"/>
      <c r="F2995" s="14"/>
    </row>
    <row r="2996" spans="1:6" ht="15.75" customHeight="1" x14ac:dyDescent="0.25">
      <c r="A2996" s="27"/>
      <c r="B2996" s="6" t="s">
        <v>12314</v>
      </c>
      <c r="C2996" s="8" t="s">
        <v>13295</v>
      </c>
      <c r="D2996" s="15" t="s">
        <v>13</v>
      </c>
      <c r="E2996" s="14"/>
      <c r="F2996" s="14"/>
    </row>
    <row r="2997" spans="1:6" ht="15.75" customHeight="1" x14ac:dyDescent="0.25">
      <c r="A2997" s="27"/>
      <c r="B2997" s="6" t="s">
        <v>11166</v>
      </c>
      <c r="C2997" s="8" t="s">
        <v>13295</v>
      </c>
      <c r="D2997" s="15" t="s">
        <v>13</v>
      </c>
      <c r="E2997" s="14"/>
      <c r="F2997" s="14"/>
    </row>
    <row r="2998" spans="1:6" ht="15.75" customHeight="1" x14ac:dyDescent="0.25">
      <c r="A2998" s="27"/>
      <c r="B2998" s="6" t="s">
        <v>7826</v>
      </c>
      <c r="C2998" s="8" t="s">
        <v>13295</v>
      </c>
      <c r="D2998" s="15" t="s">
        <v>128</v>
      </c>
      <c r="E2998" s="14"/>
      <c r="F2998" s="14"/>
    </row>
    <row r="2999" spans="1:6" ht="15.75" customHeight="1" x14ac:dyDescent="0.25">
      <c r="A2999" s="27"/>
      <c r="B2999" s="19" t="s">
        <v>11168</v>
      </c>
      <c r="C2999" s="20" t="s">
        <v>13295</v>
      </c>
      <c r="D2999" s="20" t="s">
        <v>13</v>
      </c>
      <c r="E2999" s="14"/>
      <c r="F2999" s="14"/>
    </row>
    <row r="3000" spans="1:6" ht="15.75" customHeight="1" x14ac:dyDescent="0.25">
      <c r="A3000" s="27"/>
      <c r="B3000" s="19" t="s">
        <v>11170</v>
      </c>
      <c r="C3000" s="20" t="s">
        <v>13295</v>
      </c>
      <c r="D3000" s="20" t="s">
        <v>13</v>
      </c>
      <c r="E3000" s="14"/>
      <c r="F3000" s="14"/>
    </row>
    <row r="3001" spans="1:6" ht="15.75" customHeight="1" x14ac:dyDescent="0.25">
      <c r="A3001" s="27"/>
      <c r="B3001" s="19" t="s">
        <v>12294</v>
      </c>
      <c r="C3001" s="20" t="s">
        <v>13295</v>
      </c>
      <c r="D3001" s="20" t="s">
        <v>128</v>
      </c>
      <c r="E3001" s="14"/>
      <c r="F3001" s="14"/>
    </row>
    <row r="3002" spans="1:6" ht="15.75" customHeight="1" x14ac:dyDescent="0.25">
      <c r="A3002" s="27"/>
      <c r="B3002" s="19" t="s">
        <v>13406</v>
      </c>
      <c r="C3002" s="20" t="s">
        <v>13295</v>
      </c>
      <c r="D3002" s="20" t="s">
        <v>13</v>
      </c>
      <c r="E3002" s="14"/>
      <c r="F3002" s="14"/>
    </row>
    <row r="3003" spans="1:6" ht="15.75" customHeight="1" x14ac:dyDescent="0.25">
      <c r="A3003" s="27"/>
      <c r="B3003" s="19" t="s">
        <v>12295</v>
      </c>
      <c r="C3003" s="20" t="s">
        <v>13295</v>
      </c>
      <c r="D3003" s="20" t="s">
        <v>128</v>
      </c>
      <c r="E3003" s="14"/>
      <c r="F3003" s="14"/>
    </row>
    <row r="3004" spans="1:6" ht="15.75" customHeight="1" x14ac:dyDescent="0.25">
      <c r="A3004" s="27"/>
      <c r="B3004" s="19" t="s">
        <v>12296</v>
      </c>
      <c r="C3004" s="20" t="s">
        <v>13295</v>
      </c>
      <c r="D3004" s="20" t="s">
        <v>128</v>
      </c>
      <c r="E3004" s="14"/>
      <c r="F3004" s="14"/>
    </row>
    <row r="3005" spans="1:6" ht="15.75" customHeight="1" x14ac:dyDescent="0.25">
      <c r="A3005" s="27"/>
      <c r="B3005" s="19" t="s">
        <v>12297</v>
      </c>
      <c r="C3005" s="20" t="s">
        <v>13295</v>
      </c>
      <c r="D3005" s="20" t="s">
        <v>128</v>
      </c>
      <c r="E3005" s="14"/>
      <c r="F3005" s="14"/>
    </row>
    <row r="3006" spans="1:6" ht="15.75" customHeight="1" x14ac:dyDescent="0.25">
      <c r="A3006" s="27"/>
      <c r="B3006" s="19" t="s">
        <v>12299</v>
      </c>
      <c r="C3006" s="20" t="s">
        <v>13295</v>
      </c>
      <c r="D3006" s="20" t="s">
        <v>128</v>
      </c>
      <c r="E3006" s="14"/>
      <c r="F3006" s="14"/>
    </row>
    <row r="3007" spans="1:6" ht="15.75" customHeight="1" x14ac:dyDescent="0.25">
      <c r="A3007" s="27"/>
      <c r="B3007" s="19" t="s">
        <v>12335</v>
      </c>
      <c r="C3007" s="20" t="s">
        <v>13295</v>
      </c>
      <c r="D3007" s="20" t="s">
        <v>128</v>
      </c>
      <c r="E3007" s="14"/>
      <c r="F3007" s="14"/>
    </row>
    <row r="3008" spans="1:6" ht="15.75" customHeight="1" x14ac:dyDescent="0.25">
      <c r="A3008" s="27"/>
      <c r="B3008" s="19" t="s">
        <v>11174</v>
      </c>
      <c r="C3008" s="20" t="s">
        <v>13295</v>
      </c>
      <c r="D3008" s="20" t="s">
        <v>13</v>
      </c>
      <c r="E3008" s="14"/>
      <c r="F3008" s="14"/>
    </row>
    <row r="3009" spans="1:6" ht="15.75" customHeight="1" x14ac:dyDescent="0.25">
      <c r="A3009" s="27"/>
      <c r="B3009" s="19" t="s">
        <v>11175</v>
      </c>
      <c r="C3009" s="20" t="s">
        <v>13295</v>
      </c>
      <c r="D3009" s="20" t="s">
        <v>13</v>
      </c>
      <c r="E3009" s="14"/>
      <c r="F3009" s="14"/>
    </row>
    <row r="3010" spans="1:6" ht="15.75" customHeight="1" x14ac:dyDescent="0.25">
      <c r="A3010" s="27"/>
      <c r="B3010" s="19" t="s">
        <v>12301</v>
      </c>
      <c r="C3010" s="20" t="s">
        <v>13295</v>
      </c>
      <c r="D3010" s="20" t="s">
        <v>128</v>
      </c>
      <c r="E3010" s="14"/>
      <c r="F3010" s="14"/>
    </row>
    <row r="3011" spans="1:6" ht="15.75" customHeight="1" x14ac:dyDescent="0.25">
      <c r="A3011" s="27"/>
      <c r="B3011" s="19" t="s">
        <v>11177</v>
      </c>
      <c r="C3011" s="20" t="s">
        <v>13295</v>
      </c>
      <c r="D3011" s="20" t="s">
        <v>13</v>
      </c>
      <c r="E3011" s="14"/>
      <c r="F3011" s="14"/>
    </row>
    <row r="3012" spans="1:6" ht="15.75" customHeight="1" x14ac:dyDescent="0.25">
      <c r="A3012" s="27"/>
      <c r="B3012" s="19" t="s">
        <v>12303</v>
      </c>
      <c r="C3012" s="20" t="s">
        <v>13295</v>
      </c>
      <c r="D3012" s="20" t="s">
        <v>128</v>
      </c>
      <c r="E3012" s="14"/>
      <c r="F3012" s="14"/>
    </row>
    <row r="3013" spans="1:6" ht="15.75" customHeight="1" x14ac:dyDescent="0.25">
      <c r="A3013" s="27"/>
      <c r="B3013" s="5" t="s">
        <v>5363</v>
      </c>
      <c r="C3013" s="8" t="s">
        <v>13295</v>
      </c>
      <c r="D3013" s="15" t="s">
        <v>128</v>
      </c>
      <c r="E3013" s="14"/>
      <c r="F3013" s="14"/>
    </row>
    <row r="3014" spans="1:6" ht="15.75" customHeight="1" x14ac:dyDescent="0.25">
      <c r="A3014" s="27"/>
      <c r="B3014" s="6" t="s">
        <v>12305</v>
      </c>
      <c r="C3014" s="8" t="s">
        <v>13295</v>
      </c>
      <c r="D3014" s="8" t="s">
        <v>128</v>
      </c>
      <c r="E3014" s="14"/>
      <c r="F3014" s="14"/>
    </row>
    <row r="3015" spans="1:6" ht="15.75" customHeight="1" x14ac:dyDescent="0.25">
      <c r="A3015" s="27"/>
      <c r="B3015" s="5" t="s">
        <v>7896</v>
      </c>
      <c r="C3015" s="15" t="s">
        <v>13295</v>
      </c>
      <c r="D3015" s="15" t="s">
        <v>13</v>
      </c>
      <c r="E3015" s="14"/>
      <c r="F3015" s="14"/>
    </row>
    <row r="3016" spans="1:6" ht="15.75" customHeight="1" x14ac:dyDescent="0.25">
      <c r="A3016" s="27"/>
      <c r="B3016" s="5" t="s">
        <v>7899</v>
      </c>
      <c r="C3016" s="15" t="s">
        <v>13295</v>
      </c>
      <c r="D3016" s="15" t="s">
        <v>13</v>
      </c>
      <c r="E3016" s="14"/>
      <c r="F3016" s="14"/>
    </row>
    <row r="3017" spans="1:6" ht="15.75" customHeight="1" x14ac:dyDescent="0.25">
      <c r="A3017" s="27"/>
      <c r="B3017" s="6" t="s">
        <v>7939</v>
      </c>
      <c r="C3017" s="15" t="s">
        <v>13295</v>
      </c>
      <c r="D3017" s="15" t="s">
        <v>13</v>
      </c>
      <c r="E3017" s="14"/>
      <c r="F3017" s="14"/>
    </row>
    <row r="3018" spans="1:6" ht="15.75" customHeight="1" x14ac:dyDescent="0.25">
      <c r="A3018" s="27"/>
      <c r="B3018" s="6" t="s">
        <v>12355</v>
      </c>
      <c r="C3018" s="15" t="s">
        <v>13295</v>
      </c>
      <c r="D3018" s="15" t="s">
        <v>13</v>
      </c>
      <c r="E3018" s="14"/>
      <c r="F3018" s="14"/>
    </row>
    <row r="3019" spans="1:6" ht="15.75" customHeight="1" x14ac:dyDescent="0.25">
      <c r="A3019" s="27"/>
      <c r="B3019" s="6" t="s">
        <v>11183</v>
      </c>
      <c r="C3019" s="15" t="s">
        <v>13295</v>
      </c>
      <c r="D3019" s="15" t="s">
        <v>13</v>
      </c>
      <c r="E3019" s="14"/>
      <c r="F3019" s="14"/>
    </row>
    <row r="3020" spans="1:6" ht="15.75" customHeight="1" x14ac:dyDescent="0.25">
      <c r="A3020" s="27"/>
      <c r="B3020" s="5" t="s">
        <v>12306</v>
      </c>
      <c r="C3020" s="15" t="s">
        <v>13295</v>
      </c>
      <c r="D3020" s="18" t="s">
        <v>128</v>
      </c>
      <c r="E3020" s="14"/>
      <c r="F3020" s="14"/>
    </row>
    <row r="3021" spans="1:6" ht="15.75" customHeight="1" x14ac:dyDescent="0.25">
      <c r="A3021" s="27"/>
      <c r="B3021" s="6" t="s">
        <v>12307</v>
      </c>
      <c r="C3021" s="15" t="s">
        <v>13295</v>
      </c>
      <c r="D3021" s="18" t="s">
        <v>128</v>
      </c>
      <c r="E3021" s="14"/>
      <c r="F3021" s="14"/>
    </row>
    <row r="3022" spans="1:6" ht="15.75" customHeight="1" x14ac:dyDescent="0.25">
      <c r="A3022" s="27"/>
      <c r="B3022" s="5" t="s">
        <v>11184</v>
      </c>
      <c r="C3022" s="15" t="s">
        <v>13295</v>
      </c>
      <c r="D3022" s="26" t="s">
        <v>13</v>
      </c>
      <c r="E3022" s="14"/>
      <c r="F3022" s="14"/>
    </row>
    <row r="3023" spans="1:6" ht="15.75" customHeight="1" x14ac:dyDescent="0.25">
      <c r="A3023" s="27"/>
      <c r="B3023" s="5" t="s">
        <v>11194</v>
      </c>
      <c r="C3023" s="15" t="s">
        <v>13295</v>
      </c>
      <c r="D3023" s="26" t="s">
        <v>128</v>
      </c>
      <c r="E3023" s="14"/>
      <c r="F3023" s="14"/>
    </row>
    <row r="3024" spans="1:6" ht="15.75" customHeight="1" x14ac:dyDescent="0.25">
      <c r="A3024" s="27"/>
      <c r="B3024" s="5" t="s">
        <v>11185</v>
      </c>
      <c r="C3024" s="15" t="s">
        <v>13295</v>
      </c>
      <c r="D3024" s="15" t="s">
        <v>13</v>
      </c>
      <c r="E3024" s="14"/>
      <c r="F3024" s="14"/>
    </row>
    <row r="3025" spans="1:6" ht="15.75" customHeight="1" x14ac:dyDescent="0.25">
      <c r="A3025" s="27"/>
      <c r="B3025" s="5" t="s">
        <v>12308</v>
      </c>
      <c r="C3025" s="15" t="s">
        <v>13295</v>
      </c>
      <c r="D3025" s="15" t="s">
        <v>128</v>
      </c>
      <c r="E3025" s="14"/>
      <c r="F3025" s="14"/>
    </row>
    <row r="3026" spans="1:6" ht="15.75" customHeight="1" x14ac:dyDescent="0.25">
      <c r="A3026" s="27"/>
      <c r="B3026" s="5" t="s">
        <v>11204</v>
      </c>
      <c r="C3026" s="15" t="s">
        <v>13295</v>
      </c>
      <c r="D3026" s="15" t="s">
        <v>128</v>
      </c>
      <c r="E3026" s="14"/>
      <c r="F3026" s="14"/>
    </row>
    <row r="3027" spans="1:6" ht="15.75" customHeight="1" x14ac:dyDescent="0.25">
      <c r="A3027" s="27"/>
      <c r="B3027" s="5" t="s">
        <v>7926</v>
      </c>
      <c r="C3027" s="15" t="s">
        <v>13295</v>
      </c>
      <c r="D3027" s="15" t="s">
        <v>128</v>
      </c>
      <c r="E3027" s="14"/>
      <c r="F3027" s="14"/>
    </row>
    <row r="3028" spans="1:6" ht="15.75" customHeight="1" x14ac:dyDescent="0.25">
      <c r="A3028" s="27"/>
      <c r="B3028" s="5" t="s">
        <v>12310</v>
      </c>
      <c r="C3028" s="15" t="s">
        <v>13295</v>
      </c>
      <c r="D3028" s="15" t="s">
        <v>128</v>
      </c>
      <c r="E3028" s="14"/>
      <c r="F3028" s="14"/>
    </row>
    <row r="3029" spans="1:6" ht="15.75" customHeight="1" x14ac:dyDescent="0.25">
      <c r="A3029" s="27"/>
      <c r="B3029" s="6" t="s">
        <v>11186</v>
      </c>
      <c r="C3029" s="15" t="s">
        <v>13295</v>
      </c>
      <c r="D3029" s="15" t="s">
        <v>13</v>
      </c>
      <c r="E3029" s="14"/>
      <c r="F3029" s="14"/>
    </row>
    <row r="3030" spans="1:6" ht="15.75" customHeight="1" x14ac:dyDescent="0.25">
      <c r="A3030" s="27"/>
      <c r="B3030" s="6" t="s">
        <v>11206</v>
      </c>
      <c r="C3030" s="15" t="s">
        <v>13295</v>
      </c>
      <c r="D3030" s="15" t="s">
        <v>128</v>
      </c>
      <c r="E3030" s="14"/>
      <c r="F3030" s="14"/>
    </row>
    <row r="3031" spans="1:6" ht="15.75" customHeight="1" x14ac:dyDescent="0.25">
      <c r="A3031" s="27"/>
      <c r="B3031" s="6" t="s">
        <v>11209</v>
      </c>
      <c r="C3031" s="15" t="s">
        <v>13295</v>
      </c>
      <c r="D3031" s="15" t="s">
        <v>128</v>
      </c>
      <c r="E3031" s="14"/>
      <c r="F3031" s="14"/>
    </row>
    <row r="3032" spans="1:6" ht="15.75" customHeight="1" x14ac:dyDescent="0.25">
      <c r="A3032" s="27"/>
      <c r="B3032" s="6" t="s">
        <v>11211</v>
      </c>
      <c r="C3032" s="15" t="s">
        <v>13295</v>
      </c>
      <c r="D3032" s="15" t="s">
        <v>13</v>
      </c>
      <c r="E3032" s="14"/>
      <c r="F3032" s="14"/>
    </row>
    <row r="3033" spans="1:6" ht="15.75" customHeight="1" x14ac:dyDescent="0.25">
      <c r="A3033" s="27"/>
      <c r="B3033" s="5" t="s">
        <v>12315</v>
      </c>
      <c r="C3033" s="15" t="s">
        <v>13295</v>
      </c>
      <c r="D3033" s="15" t="s">
        <v>128</v>
      </c>
      <c r="E3033" s="14"/>
      <c r="F3033" s="14"/>
    </row>
    <row r="3034" spans="1:6" ht="15.75" customHeight="1" x14ac:dyDescent="0.25">
      <c r="A3034" s="27"/>
      <c r="B3034" s="5" t="s">
        <v>12317</v>
      </c>
      <c r="C3034" s="15" t="s">
        <v>13295</v>
      </c>
      <c r="D3034" s="15" t="s">
        <v>128</v>
      </c>
      <c r="E3034" s="14"/>
      <c r="F3034" s="14"/>
    </row>
    <row r="3035" spans="1:6" ht="15.75" customHeight="1" x14ac:dyDescent="0.25">
      <c r="A3035" s="27"/>
      <c r="B3035" s="5" t="s">
        <v>7951</v>
      </c>
      <c r="C3035" s="15" t="s">
        <v>13295</v>
      </c>
      <c r="D3035" s="15" t="s">
        <v>13</v>
      </c>
      <c r="E3035" s="14"/>
      <c r="F3035" s="14"/>
    </row>
    <row r="3036" spans="1:6" ht="15.75" customHeight="1" x14ac:dyDescent="0.25">
      <c r="A3036" s="27"/>
      <c r="B3036" s="5" t="s">
        <v>11219</v>
      </c>
      <c r="C3036" s="26" t="s">
        <v>13295</v>
      </c>
      <c r="D3036" s="15" t="s">
        <v>128</v>
      </c>
      <c r="E3036" s="14"/>
      <c r="F3036" s="14"/>
    </row>
    <row r="3037" spans="1:6" ht="15.75" customHeight="1" x14ac:dyDescent="0.25">
      <c r="A3037" s="27"/>
      <c r="B3037" s="5" t="s">
        <v>12319</v>
      </c>
      <c r="C3037" s="15" t="s">
        <v>13295</v>
      </c>
      <c r="D3037" s="15" t="s">
        <v>128</v>
      </c>
      <c r="E3037" s="14"/>
      <c r="F3037" s="14"/>
    </row>
    <row r="3038" spans="1:6" ht="15.75" customHeight="1" x14ac:dyDescent="0.25">
      <c r="A3038" s="27"/>
      <c r="B3038" s="6" t="s">
        <v>12322</v>
      </c>
      <c r="C3038" s="15" t="s">
        <v>13295</v>
      </c>
      <c r="D3038" s="15" t="s">
        <v>128</v>
      </c>
      <c r="E3038" s="14"/>
      <c r="F3038" s="14"/>
    </row>
    <row r="3039" spans="1:6" ht="15.75" customHeight="1" x14ac:dyDescent="0.25">
      <c r="A3039" s="27"/>
      <c r="B3039" s="6" t="s">
        <v>12327</v>
      </c>
      <c r="C3039" s="15" t="s">
        <v>13295</v>
      </c>
      <c r="D3039" s="15" t="s">
        <v>128</v>
      </c>
      <c r="E3039" s="14"/>
      <c r="F3039" s="14"/>
    </row>
    <row r="3040" spans="1:6" ht="15.75" customHeight="1" x14ac:dyDescent="0.25">
      <c r="A3040" s="27"/>
      <c r="B3040" s="6" t="s">
        <v>12329</v>
      </c>
      <c r="C3040" s="15" t="s">
        <v>13295</v>
      </c>
      <c r="D3040" s="15" t="s">
        <v>128</v>
      </c>
      <c r="E3040" s="14"/>
      <c r="F3040" s="14"/>
    </row>
    <row r="3041" spans="1:6" ht="15.75" customHeight="1" x14ac:dyDescent="0.25">
      <c r="A3041" s="27"/>
      <c r="B3041" s="6" t="s">
        <v>11223</v>
      </c>
      <c r="C3041" s="15" t="s">
        <v>13295</v>
      </c>
      <c r="D3041" s="15" t="s">
        <v>128</v>
      </c>
      <c r="E3041" s="14"/>
      <c r="F3041" s="14"/>
    </row>
    <row r="3042" spans="1:6" ht="15.75" customHeight="1" x14ac:dyDescent="0.25">
      <c r="A3042" s="27"/>
      <c r="B3042" s="6" t="s">
        <v>11225</v>
      </c>
      <c r="C3042" s="15" t="s">
        <v>13295</v>
      </c>
      <c r="D3042" s="15" t="s">
        <v>128</v>
      </c>
      <c r="E3042" s="14"/>
      <c r="F3042" s="14"/>
    </row>
    <row r="3043" spans="1:6" ht="15.75" customHeight="1" x14ac:dyDescent="0.25">
      <c r="A3043" s="27"/>
      <c r="B3043" s="5" t="s">
        <v>13407</v>
      </c>
      <c r="C3043" s="15" t="s">
        <v>13295</v>
      </c>
      <c r="D3043" s="15" t="s">
        <v>128</v>
      </c>
      <c r="E3043" s="14"/>
      <c r="F3043" s="14"/>
    </row>
    <row r="3044" spans="1:6" ht="15.75" customHeight="1" x14ac:dyDescent="0.25">
      <c r="A3044" s="27"/>
      <c r="B3044" s="5" t="s">
        <v>7978</v>
      </c>
      <c r="C3044" s="15" t="s">
        <v>13295</v>
      </c>
      <c r="D3044" s="15" t="s">
        <v>128</v>
      </c>
      <c r="E3044" s="14"/>
      <c r="F3044" s="14"/>
    </row>
    <row r="3045" spans="1:6" ht="15.75" customHeight="1" x14ac:dyDescent="0.25">
      <c r="A3045" s="27"/>
      <c r="B3045" s="5" t="s">
        <v>12337</v>
      </c>
      <c r="C3045" s="15" t="s">
        <v>13295</v>
      </c>
      <c r="D3045" s="15" t="s">
        <v>128</v>
      </c>
      <c r="E3045" s="14"/>
      <c r="F3045" s="14"/>
    </row>
    <row r="3046" spans="1:6" ht="15.75" customHeight="1" x14ac:dyDescent="0.25">
      <c r="A3046" s="27"/>
      <c r="B3046" s="5" t="s">
        <v>7983</v>
      </c>
      <c r="C3046" s="15" t="s">
        <v>13295</v>
      </c>
      <c r="D3046" s="15" t="s">
        <v>128</v>
      </c>
      <c r="E3046" s="14"/>
      <c r="F3046" s="14"/>
    </row>
    <row r="3047" spans="1:6" ht="15.75" customHeight="1" x14ac:dyDescent="0.25">
      <c r="A3047" s="27"/>
      <c r="B3047" s="5" t="s">
        <v>12341</v>
      </c>
      <c r="C3047" s="15" t="s">
        <v>13295</v>
      </c>
      <c r="D3047" s="15" t="s">
        <v>128</v>
      </c>
      <c r="E3047" s="14"/>
      <c r="F3047" s="14"/>
    </row>
    <row r="3048" spans="1:6" ht="15.75" customHeight="1" x14ac:dyDescent="0.25">
      <c r="A3048" s="27"/>
      <c r="B3048" s="6" t="s">
        <v>7987</v>
      </c>
      <c r="C3048" s="15" t="s">
        <v>13295</v>
      </c>
      <c r="D3048" s="15" t="s">
        <v>128</v>
      </c>
      <c r="E3048" s="14"/>
      <c r="F3048" s="14"/>
    </row>
    <row r="3049" spans="1:6" ht="15.75" customHeight="1" x14ac:dyDescent="0.25">
      <c r="A3049" s="27"/>
      <c r="B3049" s="5" t="s">
        <v>12349</v>
      </c>
      <c r="C3049" s="15" t="s">
        <v>13295</v>
      </c>
      <c r="D3049" s="15" t="s">
        <v>128</v>
      </c>
      <c r="E3049" s="14"/>
      <c r="F3049" s="14"/>
    </row>
    <row r="3050" spans="1:6" ht="15.75" customHeight="1" x14ac:dyDescent="0.25">
      <c r="A3050" s="27"/>
      <c r="B3050" s="6" t="s">
        <v>11190</v>
      </c>
      <c r="C3050" s="15" t="s">
        <v>13295</v>
      </c>
      <c r="D3050" s="15" t="s">
        <v>13</v>
      </c>
      <c r="E3050" s="14"/>
      <c r="F3050" s="14"/>
    </row>
    <row r="3051" spans="1:6" ht="15.75" customHeight="1" x14ac:dyDescent="0.25">
      <c r="A3051" s="27"/>
      <c r="B3051" s="6" t="s">
        <v>11233</v>
      </c>
      <c r="C3051" s="26" t="s">
        <v>13295</v>
      </c>
      <c r="D3051" s="15" t="s">
        <v>128</v>
      </c>
      <c r="E3051" s="14"/>
      <c r="F3051" s="14"/>
    </row>
    <row r="3052" spans="1:6" ht="15.75" customHeight="1" x14ac:dyDescent="0.25">
      <c r="A3052" s="27"/>
      <c r="B3052" s="5" t="s">
        <v>8001</v>
      </c>
      <c r="C3052" s="15" t="s">
        <v>13295</v>
      </c>
      <c r="D3052" s="15" t="s">
        <v>13</v>
      </c>
      <c r="E3052" s="14"/>
      <c r="F3052" s="14"/>
    </row>
    <row r="3053" spans="1:6" ht="15.75" customHeight="1" x14ac:dyDescent="0.25">
      <c r="A3053" s="27"/>
      <c r="B3053" s="6" t="s">
        <v>12353</v>
      </c>
      <c r="C3053" s="15" t="s">
        <v>13295</v>
      </c>
      <c r="D3053" s="15" t="s">
        <v>128</v>
      </c>
      <c r="E3053" s="14"/>
      <c r="F3053" s="14"/>
    </row>
    <row r="3054" spans="1:6" ht="15.75" customHeight="1" x14ac:dyDescent="0.25">
      <c r="A3054" s="27"/>
      <c r="B3054" s="6" t="s">
        <v>11234</v>
      </c>
      <c r="C3054" s="15" t="s">
        <v>13295</v>
      </c>
      <c r="D3054" s="15" t="s">
        <v>128</v>
      </c>
      <c r="E3054" s="14"/>
      <c r="F3054" s="14"/>
    </row>
    <row r="3055" spans="1:6" ht="15.75" customHeight="1" x14ac:dyDescent="0.25">
      <c r="A3055" s="27"/>
      <c r="B3055" s="5" t="s">
        <v>12357</v>
      </c>
      <c r="C3055" s="15" t="s">
        <v>13295</v>
      </c>
      <c r="D3055" s="15" t="s">
        <v>128</v>
      </c>
      <c r="E3055" s="14"/>
      <c r="F3055" s="14"/>
    </row>
    <row r="3056" spans="1:6" ht="15.75" customHeight="1" x14ac:dyDescent="0.25">
      <c r="A3056" s="27"/>
      <c r="B3056" s="6" t="s">
        <v>11241</v>
      </c>
      <c r="C3056" s="15" t="s">
        <v>13295</v>
      </c>
      <c r="D3056" s="15" t="s">
        <v>128</v>
      </c>
      <c r="E3056" s="14"/>
      <c r="F3056" s="14"/>
    </row>
    <row r="3057" spans="1:6" ht="15.75" customHeight="1" x14ac:dyDescent="0.25">
      <c r="A3057" s="27"/>
      <c r="B3057" s="6" t="s">
        <v>12359</v>
      </c>
      <c r="C3057" s="15" t="s">
        <v>13295</v>
      </c>
      <c r="D3057" s="15" t="s">
        <v>128</v>
      </c>
      <c r="E3057" s="14"/>
      <c r="F3057" s="14"/>
    </row>
    <row r="3058" spans="1:6" ht="15.75" customHeight="1" x14ac:dyDescent="0.25">
      <c r="A3058" s="27"/>
      <c r="B3058" s="6" t="s">
        <v>12361</v>
      </c>
      <c r="C3058" s="15" t="s">
        <v>13295</v>
      </c>
      <c r="D3058" s="15" t="s">
        <v>128</v>
      </c>
      <c r="E3058" s="14"/>
      <c r="F3058" s="14"/>
    </row>
    <row r="3059" spans="1:6" ht="15.75" customHeight="1" x14ac:dyDescent="0.25">
      <c r="A3059" s="27"/>
      <c r="B3059" s="5" t="s">
        <v>8020</v>
      </c>
      <c r="C3059" s="15" t="s">
        <v>13295</v>
      </c>
      <c r="D3059" s="15" t="s">
        <v>13</v>
      </c>
      <c r="E3059" s="14"/>
      <c r="F3059" s="14"/>
    </row>
    <row r="3060" spans="1:6" ht="15.75" customHeight="1" x14ac:dyDescent="0.25">
      <c r="A3060" s="27"/>
      <c r="B3060" s="5" t="s">
        <v>8022</v>
      </c>
      <c r="C3060" s="15" t="s">
        <v>13295</v>
      </c>
      <c r="D3060" s="15" t="s">
        <v>13</v>
      </c>
      <c r="E3060" s="14"/>
      <c r="F3060" s="14"/>
    </row>
    <row r="3061" spans="1:6" ht="15.75" customHeight="1" x14ac:dyDescent="0.25">
      <c r="A3061" s="27"/>
      <c r="B3061" s="5" t="s">
        <v>12394</v>
      </c>
      <c r="C3061" s="15" t="s">
        <v>13295</v>
      </c>
      <c r="D3061" s="15" t="s">
        <v>13</v>
      </c>
      <c r="E3061" s="14"/>
      <c r="F3061" s="14"/>
    </row>
    <row r="3062" spans="1:6" ht="15.75" customHeight="1" x14ac:dyDescent="0.25">
      <c r="A3062" s="27"/>
      <c r="B3062" s="6" t="s">
        <v>11251</v>
      </c>
      <c r="C3062" s="15" t="s">
        <v>13295</v>
      </c>
      <c r="D3062" s="15" t="s">
        <v>13</v>
      </c>
      <c r="E3062" s="14"/>
      <c r="F3062" s="14"/>
    </row>
    <row r="3063" spans="1:6" ht="15.75" customHeight="1" x14ac:dyDescent="0.25">
      <c r="A3063" s="27"/>
      <c r="B3063" s="5" t="s">
        <v>8029</v>
      </c>
      <c r="C3063" s="15" t="s">
        <v>13295</v>
      </c>
      <c r="D3063" s="15" t="s">
        <v>13</v>
      </c>
      <c r="E3063" s="14"/>
      <c r="F3063" s="14"/>
    </row>
    <row r="3064" spans="1:6" ht="15.75" customHeight="1" x14ac:dyDescent="0.25">
      <c r="A3064" s="27"/>
      <c r="B3064" s="6" t="s">
        <v>11254</v>
      </c>
      <c r="C3064" s="15" t="s">
        <v>13295</v>
      </c>
      <c r="D3064" s="15" t="s">
        <v>128</v>
      </c>
      <c r="E3064" s="14"/>
      <c r="F3064" s="14"/>
    </row>
    <row r="3065" spans="1:6" ht="15.75" customHeight="1" x14ac:dyDescent="0.25">
      <c r="A3065" s="27"/>
      <c r="B3065" s="5" t="s">
        <v>11258</v>
      </c>
      <c r="C3065" s="15" t="s">
        <v>13295</v>
      </c>
      <c r="D3065" s="15" t="s">
        <v>128</v>
      </c>
      <c r="E3065" s="14"/>
      <c r="F3065" s="14"/>
    </row>
    <row r="3066" spans="1:6" ht="15.75" customHeight="1" x14ac:dyDescent="0.25">
      <c r="A3066" s="27"/>
      <c r="B3066" s="5" t="s">
        <v>8038</v>
      </c>
      <c r="C3066" s="15" t="s">
        <v>13295</v>
      </c>
      <c r="D3066" s="15" t="s">
        <v>13</v>
      </c>
      <c r="E3066" s="14"/>
      <c r="F3066" s="14"/>
    </row>
    <row r="3067" spans="1:6" ht="15.75" customHeight="1" x14ac:dyDescent="0.25">
      <c r="A3067" s="27"/>
      <c r="B3067" s="6" t="s">
        <v>11208</v>
      </c>
      <c r="C3067" s="15" t="s">
        <v>13295</v>
      </c>
      <c r="D3067" s="15" t="s">
        <v>13</v>
      </c>
      <c r="E3067" s="14"/>
      <c r="F3067" s="14"/>
    </row>
    <row r="3068" spans="1:6" ht="15.75" customHeight="1" x14ac:dyDescent="0.25">
      <c r="A3068" s="27"/>
      <c r="B3068" s="5" t="s">
        <v>8052</v>
      </c>
      <c r="C3068" s="15" t="s">
        <v>13295</v>
      </c>
      <c r="D3068" s="15" t="s">
        <v>13</v>
      </c>
      <c r="E3068" s="14"/>
      <c r="F3068" s="14"/>
    </row>
    <row r="3069" spans="1:6" ht="15.75" customHeight="1" x14ac:dyDescent="0.25">
      <c r="A3069" s="27"/>
      <c r="B3069" s="5" t="s">
        <v>11212</v>
      </c>
      <c r="C3069" s="26" t="s">
        <v>13295</v>
      </c>
      <c r="D3069" s="15" t="s">
        <v>13</v>
      </c>
      <c r="E3069" s="14"/>
      <c r="F3069" s="14"/>
    </row>
    <row r="3070" spans="1:6" ht="15.75" customHeight="1" x14ac:dyDescent="0.25">
      <c r="A3070" s="27"/>
      <c r="B3070" s="5" t="s">
        <v>13408</v>
      </c>
      <c r="C3070" s="15" t="s">
        <v>13295</v>
      </c>
      <c r="D3070" s="15" t="s">
        <v>13</v>
      </c>
      <c r="E3070" s="14"/>
      <c r="F3070" s="14"/>
    </row>
    <row r="3071" spans="1:6" ht="15.75" customHeight="1" x14ac:dyDescent="0.25">
      <c r="A3071" s="27"/>
      <c r="B3071" s="5" t="s">
        <v>12366</v>
      </c>
      <c r="C3071" s="15" t="s">
        <v>13295</v>
      </c>
      <c r="D3071" s="15" t="s">
        <v>128</v>
      </c>
      <c r="E3071" s="14"/>
      <c r="F3071" s="14"/>
    </row>
    <row r="3072" spans="1:6" ht="15.75" customHeight="1" x14ac:dyDescent="0.25">
      <c r="A3072" s="27"/>
      <c r="B3072" s="5" t="s">
        <v>11218</v>
      </c>
      <c r="C3072" s="15" t="s">
        <v>13295</v>
      </c>
      <c r="D3072" s="15" t="s">
        <v>13</v>
      </c>
      <c r="E3072" s="14"/>
      <c r="F3072" s="14"/>
    </row>
    <row r="3073" spans="1:6" ht="15.75" customHeight="1" x14ac:dyDescent="0.25">
      <c r="A3073" s="27"/>
      <c r="B3073" s="5" t="s">
        <v>13409</v>
      </c>
      <c r="C3073" s="15" t="s">
        <v>13295</v>
      </c>
      <c r="D3073" s="15" t="s">
        <v>13</v>
      </c>
      <c r="E3073" s="14"/>
      <c r="F3073" s="14"/>
    </row>
    <row r="3074" spans="1:6" ht="15.75" customHeight="1" x14ac:dyDescent="0.25">
      <c r="A3074" s="27"/>
      <c r="B3074" s="6" t="s">
        <v>12368</v>
      </c>
      <c r="C3074" s="15" t="s">
        <v>13295</v>
      </c>
      <c r="D3074" s="15" t="s">
        <v>128</v>
      </c>
      <c r="E3074" s="14"/>
      <c r="F3074" s="14"/>
    </row>
    <row r="3075" spans="1:6" ht="15.75" customHeight="1" x14ac:dyDescent="0.25">
      <c r="A3075" s="27"/>
      <c r="B3075" s="6" t="s">
        <v>11264</v>
      </c>
      <c r="C3075" s="26" t="s">
        <v>13295</v>
      </c>
      <c r="D3075" s="15" t="s">
        <v>128</v>
      </c>
      <c r="E3075" s="14"/>
      <c r="F3075" s="14"/>
    </row>
    <row r="3076" spans="1:6" ht="15.75" customHeight="1" x14ac:dyDescent="0.25">
      <c r="A3076" s="27"/>
      <c r="B3076" s="6" t="s">
        <v>12372</v>
      </c>
      <c r="C3076" s="26" t="s">
        <v>13295</v>
      </c>
      <c r="D3076" s="15" t="s">
        <v>128</v>
      </c>
      <c r="E3076" s="14"/>
      <c r="F3076" s="14"/>
    </row>
    <row r="3077" spans="1:6" ht="15.75" customHeight="1" x14ac:dyDescent="0.25">
      <c r="A3077" s="27"/>
      <c r="B3077" s="5" t="s">
        <v>12374</v>
      </c>
      <c r="C3077" s="15" t="s">
        <v>13295</v>
      </c>
      <c r="D3077" s="15" t="s">
        <v>128</v>
      </c>
      <c r="E3077" s="14"/>
      <c r="F3077" s="14"/>
    </row>
    <row r="3078" spans="1:6" ht="15.75" customHeight="1" x14ac:dyDescent="0.25">
      <c r="A3078" s="27"/>
      <c r="B3078" s="5" t="s">
        <v>11224</v>
      </c>
      <c r="C3078" s="15" t="s">
        <v>13295</v>
      </c>
      <c r="D3078" s="15" t="s">
        <v>13</v>
      </c>
      <c r="E3078" s="14"/>
      <c r="F3078" s="14"/>
    </row>
    <row r="3079" spans="1:6" ht="15.75" customHeight="1" x14ac:dyDescent="0.25">
      <c r="A3079" s="27"/>
      <c r="B3079" s="5" t="s">
        <v>8785</v>
      </c>
      <c r="C3079" s="15" t="s">
        <v>13295</v>
      </c>
      <c r="D3079" s="15" t="s">
        <v>13</v>
      </c>
      <c r="E3079" s="14"/>
      <c r="F3079" s="14"/>
    </row>
    <row r="3080" spans="1:6" ht="15.75" customHeight="1" x14ac:dyDescent="0.25">
      <c r="A3080" s="27"/>
      <c r="B3080" s="5" t="s">
        <v>11230</v>
      </c>
      <c r="C3080" s="15" t="s">
        <v>13295</v>
      </c>
      <c r="D3080" s="15" t="s">
        <v>13</v>
      </c>
      <c r="E3080" s="14"/>
      <c r="F3080" s="14"/>
    </row>
    <row r="3081" spans="1:6" ht="15.75" customHeight="1" x14ac:dyDescent="0.25">
      <c r="A3081" s="27"/>
      <c r="B3081" s="5" t="s">
        <v>11268</v>
      </c>
      <c r="C3081" s="15" t="s">
        <v>13295</v>
      </c>
      <c r="D3081" s="15" t="s">
        <v>128</v>
      </c>
      <c r="E3081" s="14"/>
      <c r="F3081" s="14"/>
    </row>
    <row r="3082" spans="1:6" ht="15.75" customHeight="1" x14ac:dyDescent="0.25">
      <c r="A3082" s="27"/>
      <c r="B3082" s="6" t="s">
        <v>12378</v>
      </c>
      <c r="C3082" s="15" t="s">
        <v>13295</v>
      </c>
      <c r="D3082" s="15" t="s">
        <v>128</v>
      </c>
      <c r="E3082" s="14"/>
      <c r="F3082" s="14"/>
    </row>
    <row r="3083" spans="1:6" ht="15.75" customHeight="1" x14ac:dyDescent="0.25">
      <c r="A3083" s="27"/>
      <c r="B3083" s="6" t="s">
        <v>12380</v>
      </c>
      <c r="C3083" s="15" t="s">
        <v>13295</v>
      </c>
      <c r="D3083" s="15" t="s">
        <v>128</v>
      </c>
      <c r="E3083" s="14"/>
      <c r="F3083" s="14"/>
    </row>
    <row r="3084" spans="1:6" ht="15.75" customHeight="1" x14ac:dyDescent="0.25">
      <c r="A3084" s="27"/>
      <c r="B3084" s="5" t="s">
        <v>12383</v>
      </c>
      <c r="C3084" s="15" t="s">
        <v>13295</v>
      </c>
      <c r="D3084" s="15" t="s">
        <v>128</v>
      </c>
      <c r="E3084" s="14"/>
      <c r="F3084" s="14"/>
    </row>
    <row r="3085" spans="1:6" ht="15.75" customHeight="1" x14ac:dyDescent="0.25">
      <c r="A3085" s="27"/>
      <c r="B3085" s="6" t="s">
        <v>11232</v>
      </c>
      <c r="C3085" s="15" t="s">
        <v>13295</v>
      </c>
      <c r="D3085" s="15" t="s">
        <v>13</v>
      </c>
      <c r="E3085" s="14"/>
      <c r="F3085" s="14"/>
    </row>
    <row r="3086" spans="1:6" ht="15.75" customHeight="1" x14ac:dyDescent="0.25">
      <c r="A3086" s="27"/>
      <c r="B3086" s="5" t="s">
        <v>12433</v>
      </c>
      <c r="C3086" s="15" t="s">
        <v>13295</v>
      </c>
      <c r="D3086" s="15" t="s">
        <v>128</v>
      </c>
      <c r="E3086" s="14"/>
      <c r="F3086" s="14"/>
    </row>
    <row r="3087" spans="1:6" ht="15.75" customHeight="1" x14ac:dyDescent="0.25">
      <c r="A3087" s="27"/>
      <c r="B3087" s="5" t="s">
        <v>12437</v>
      </c>
      <c r="C3087" s="26" t="s">
        <v>13295</v>
      </c>
      <c r="D3087" s="15" t="s">
        <v>128</v>
      </c>
      <c r="E3087" s="14"/>
      <c r="F3087" s="14"/>
    </row>
    <row r="3088" spans="1:6" ht="15.75" customHeight="1" x14ac:dyDescent="0.25">
      <c r="A3088" s="27"/>
      <c r="B3088" s="5" t="s">
        <v>8791</v>
      </c>
      <c r="C3088" s="15" t="s">
        <v>13295</v>
      </c>
      <c r="D3088" s="18" t="s">
        <v>13</v>
      </c>
      <c r="E3088" s="14"/>
      <c r="F3088" s="14"/>
    </row>
    <row r="3089" spans="1:6" ht="15.75" customHeight="1" x14ac:dyDescent="0.25">
      <c r="A3089" s="27"/>
      <c r="B3089" s="5" t="s">
        <v>12391</v>
      </c>
      <c r="C3089" s="15" t="s">
        <v>13295</v>
      </c>
      <c r="D3089" s="15" t="s">
        <v>128</v>
      </c>
      <c r="E3089" s="14"/>
      <c r="F3089" s="14"/>
    </row>
    <row r="3090" spans="1:6" ht="15.75" customHeight="1" x14ac:dyDescent="0.25">
      <c r="A3090" s="27"/>
      <c r="B3090" s="5" t="s">
        <v>12392</v>
      </c>
      <c r="C3090" s="15" t="s">
        <v>13295</v>
      </c>
      <c r="D3090" s="26" t="s">
        <v>128</v>
      </c>
      <c r="E3090" s="14"/>
      <c r="F3090" s="14"/>
    </row>
    <row r="3091" spans="1:6" ht="15.75" customHeight="1" x14ac:dyDescent="0.25">
      <c r="A3091" s="27"/>
      <c r="B3091" s="5" t="s">
        <v>11236</v>
      </c>
      <c r="C3091" s="15" t="s">
        <v>13295</v>
      </c>
      <c r="D3091" s="15" t="s">
        <v>13</v>
      </c>
      <c r="E3091" s="14"/>
      <c r="F3091" s="14"/>
    </row>
    <row r="3092" spans="1:6" ht="15.75" customHeight="1" x14ac:dyDescent="0.25">
      <c r="A3092" s="27"/>
      <c r="B3092" s="5" t="s">
        <v>11240</v>
      </c>
      <c r="C3092" s="15" t="s">
        <v>13295</v>
      </c>
      <c r="D3092" s="15" t="s">
        <v>13</v>
      </c>
      <c r="E3092" s="14"/>
      <c r="F3092" s="14"/>
    </row>
    <row r="3093" spans="1:6" ht="15.75" customHeight="1" x14ac:dyDescent="0.25">
      <c r="A3093" s="27"/>
      <c r="B3093" s="5" t="s">
        <v>8097</v>
      </c>
      <c r="C3093" s="15" t="s">
        <v>13295</v>
      </c>
      <c r="D3093" s="15" t="s">
        <v>13</v>
      </c>
      <c r="E3093" s="14"/>
      <c r="F3093" s="14"/>
    </row>
    <row r="3094" spans="1:6" ht="15.75" customHeight="1" x14ac:dyDescent="0.25">
      <c r="A3094" s="27"/>
      <c r="B3094" s="6" t="s">
        <v>11274</v>
      </c>
      <c r="C3094" s="15" t="s">
        <v>13295</v>
      </c>
      <c r="D3094" s="15" t="s">
        <v>128</v>
      </c>
      <c r="E3094" s="14"/>
      <c r="F3094" s="14"/>
    </row>
    <row r="3095" spans="1:6" ht="15.75" customHeight="1" x14ac:dyDescent="0.25">
      <c r="A3095" s="27"/>
      <c r="B3095" s="5" t="s">
        <v>11246</v>
      </c>
      <c r="C3095" s="15" t="s">
        <v>13295</v>
      </c>
      <c r="D3095" s="15" t="s">
        <v>13</v>
      </c>
      <c r="E3095" s="14"/>
      <c r="F3095" s="14"/>
    </row>
    <row r="3096" spans="1:6" ht="15.75" customHeight="1" x14ac:dyDescent="0.25">
      <c r="A3096" s="27"/>
      <c r="B3096" s="5" t="s">
        <v>11249</v>
      </c>
      <c r="C3096" s="15" t="s">
        <v>13295</v>
      </c>
      <c r="D3096" s="15" t="s">
        <v>13</v>
      </c>
      <c r="E3096" s="14"/>
      <c r="F3096" s="14"/>
    </row>
    <row r="3097" spans="1:6" ht="15.75" customHeight="1" x14ac:dyDescent="0.25">
      <c r="A3097" s="27"/>
      <c r="B3097" s="5" t="s">
        <v>11250</v>
      </c>
      <c r="C3097" s="15" t="s">
        <v>13295</v>
      </c>
      <c r="D3097" s="15" t="s">
        <v>13</v>
      </c>
      <c r="E3097" s="14"/>
      <c r="F3097" s="14"/>
    </row>
    <row r="3098" spans="1:6" ht="15.75" customHeight="1" x14ac:dyDescent="0.25">
      <c r="A3098" s="27"/>
      <c r="B3098" s="5" t="s">
        <v>12397</v>
      </c>
      <c r="C3098" s="15" t="s">
        <v>13295</v>
      </c>
      <c r="D3098" s="15" t="s">
        <v>128</v>
      </c>
      <c r="E3098" s="14"/>
      <c r="F3098" s="14"/>
    </row>
    <row r="3099" spans="1:6" ht="15.75" customHeight="1" x14ac:dyDescent="0.25">
      <c r="A3099" s="27"/>
      <c r="B3099" s="6" t="s">
        <v>12454</v>
      </c>
      <c r="C3099" s="15" t="s">
        <v>13295</v>
      </c>
      <c r="D3099" s="15" t="s">
        <v>13</v>
      </c>
      <c r="E3099" s="14"/>
      <c r="F3099" s="14"/>
    </row>
    <row r="3100" spans="1:6" ht="15.75" customHeight="1" x14ac:dyDescent="0.25">
      <c r="A3100" s="27"/>
      <c r="B3100" s="5" t="s">
        <v>12400</v>
      </c>
      <c r="C3100" s="15" t="s">
        <v>13295</v>
      </c>
      <c r="D3100" s="15" t="s">
        <v>128</v>
      </c>
      <c r="E3100" s="14"/>
      <c r="F3100" s="14"/>
    </row>
    <row r="3101" spans="1:6" ht="15.75" customHeight="1" x14ac:dyDescent="0.25">
      <c r="A3101" s="27"/>
      <c r="B3101" s="6" t="s">
        <v>12460</v>
      </c>
      <c r="C3101" s="15" t="s">
        <v>13295</v>
      </c>
      <c r="D3101" s="15" t="s">
        <v>13</v>
      </c>
      <c r="E3101" s="14"/>
      <c r="F3101" s="14"/>
    </row>
    <row r="3102" spans="1:6" ht="15.75" customHeight="1" x14ac:dyDescent="0.25">
      <c r="A3102" s="27"/>
      <c r="B3102" s="5" t="s">
        <v>8801</v>
      </c>
      <c r="C3102" s="15" t="s">
        <v>13295</v>
      </c>
      <c r="D3102" s="15" t="s">
        <v>13</v>
      </c>
      <c r="E3102" s="14"/>
      <c r="F3102" s="14"/>
    </row>
    <row r="3103" spans="1:6" ht="15.75" customHeight="1" x14ac:dyDescent="0.25">
      <c r="A3103" s="27"/>
      <c r="B3103" s="5" t="s">
        <v>8118</v>
      </c>
      <c r="C3103" s="15" t="s">
        <v>13295</v>
      </c>
      <c r="D3103" s="15" t="s">
        <v>128</v>
      </c>
      <c r="E3103" s="14"/>
      <c r="F3103" s="14"/>
    </row>
    <row r="3104" spans="1:6" ht="15.75" customHeight="1" x14ac:dyDescent="0.25">
      <c r="A3104" s="27"/>
      <c r="B3104" s="6" t="s">
        <v>12402</v>
      </c>
      <c r="C3104" s="15" t="s">
        <v>13295</v>
      </c>
      <c r="D3104" s="15" t="s">
        <v>128</v>
      </c>
      <c r="E3104" s="14"/>
      <c r="F3104" s="14"/>
    </row>
    <row r="3105" spans="1:6" ht="15.75" customHeight="1" x14ac:dyDescent="0.25">
      <c r="A3105" s="27"/>
      <c r="B3105" s="5" t="s">
        <v>12404</v>
      </c>
      <c r="C3105" s="15" t="s">
        <v>13295</v>
      </c>
      <c r="D3105" s="18" t="s">
        <v>128</v>
      </c>
      <c r="E3105" s="14"/>
      <c r="F3105" s="14"/>
    </row>
    <row r="3106" spans="1:6" ht="15.75" customHeight="1" x14ac:dyDescent="0.25">
      <c r="A3106" s="27"/>
      <c r="B3106" s="5" t="s">
        <v>11261</v>
      </c>
      <c r="C3106" s="15" t="s">
        <v>13295</v>
      </c>
      <c r="D3106" s="15" t="s">
        <v>13</v>
      </c>
      <c r="E3106" s="14"/>
      <c r="F3106" s="14"/>
    </row>
    <row r="3107" spans="1:6" ht="15.75" customHeight="1" x14ac:dyDescent="0.25">
      <c r="A3107" s="27"/>
      <c r="B3107" s="5" t="s">
        <v>12468</v>
      </c>
      <c r="C3107" s="15" t="s">
        <v>13295</v>
      </c>
      <c r="D3107" s="26" t="s">
        <v>128</v>
      </c>
      <c r="E3107" s="14"/>
      <c r="F3107" s="14"/>
    </row>
    <row r="3108" spans="1:6" ht="15.75" customHeight="1" x14ac:dyDescent="0.25">
      <c r="A3108" s="27"/>
      <c r="B3108" s="6" t="s">
        <v>12411</v>
      </c>
      <c r="C3108" s="15" t="s">
        <v>13295</v>
      </c>
      <c r="D3108" s="15" t="s">
        <v>128</v>
      </c>
      <c r="E3108" s="14"/>
      <c r="F3108" s="14"/>
    </row>
    <row r="3109" spans="1:6" ht="15.75" customHeight="1" x14ac:dyDescent="0.25">
      <c r="A3109" s="27"/>
      <c r="B3109" s="5" t="s">
        <v>11263</v>
      </c>
      <c r="C3109" s="15" t="s">
        <v>13295</v>
      </c>
      <c r="D3109" s="15" t="s">
        <v>13</v>
      </c>
      <c r="E3109" s="14"/>
      <c r="F3109" s="14"/>
    </row>
    <row r="3110" spans="1:6" ht="15.75" customHeight="1" x14ac:dyDescent="0.25">
      <c r="A3110" s="27"/>
      <c r="B3110" s="6" t="s">
        <v>12415</v>
      </c>
      <c r="C3110" s="15" t="s">
        <v>13295</v>
      </c>
      <c r="D3110" s="15" t="s">
        <v>128</v>
      </c>
      <c r="E3110" s="14"/>
      <c r="F3110" s="14"/>
    </row>
    <row r="3111" spans="1:6" ht="15.75" customHeight="1" x14ac:dyDescent="0.25">
      <c r="A3111" s="27"/>
      <c r="B3111" s="6" t="s">
        <v>12418</v>
      </c>
      <c r="C3111" s="15" t="s">
        <v>13295</v>
      </c>
      <c r="D3111" s="15" t="s">
        <v>128</v>
      </c>
      <c r="E3111" s="14"/>
      <c r="F3111" s="14"/>
    </row>
    <row r="3112" spans="1:6" ht="15.75" customHeight="1" x14ac:dyDescent="0.25">
      <c r="A3112" s="27"/>
      <c r="B3112" s="6" t="s">
        <v>11266</v>
      </c>
      <c r="C3112" s="15" t="s">
        <v>13295</v>
      </c>
      <c r="D3112" s="15" t="s">
        <v>13</v>
      </c>
      <c r="E3112" s="14"/>
      <c r="F3112" s="14"/>
    </row>
    <row r="3113" spans="1:6" ht="15.75" customHeight="1" x14ac:dyDescent="0.25">
      <c r="A3113" s="27"/>
      <c r="B3113" s="6" t="s">
        <v>12475</v>
      </c>
      <c r="C3113" s="15" t="s">
        <v>13295</v>
      </c>
      <c r="D3113" s="15" t="s">
        <v>128</v>
      </c>
      <c r="E3113" s="14"/>
      <c r="F3113" s="14"/>
    </row>
    <row r="3114" spans="1:6" ht="15.75" customHeight="1" x14ac:dyDescent="0.25">
      <c r="A3114" s="27"/>
      <c r="B3114" s="6" t="s">
        <v>12421</v>
      </c>
      <c r="C3114" s="15" t="s">
        <v>13295</v>
      </c>
      <c r="D3114" s="15" t="s">
        <v>128</v>
      </c>
      <c r="E3114" s="14"/>
      <c r="F3114" s="14"/>
    </row>
    <row r="3115" spans="1:6" ht="15.75" customHeight="1" x14ac:dyDescent="0.25">
      <c r="A3115" s="27"/>
      <c r="B3115" s="6" t="s">
        <v>12424</v>
      </c>
      <c r="C3115" s="15" t="s">
        <v>13295</v>
      </c>
      <c r="D3115" s="15" t="s">
        <v>128</v>
      </c>
      <c r="E3115" s="14"/>
      <c r="F3115" s="14"/>
    </row>
    <row r="3116" spans="1:6" ht="15.75" customHeight="1" x14ac:dyDescent="0.25">
      <c r="A3116" s="27"/>
      <c r="B3116" s="5" t="s">
        <v>12483</v>
      </c>
      <c r="C3116" s="15" t="s">
        <v>13295</v>
      </c>
      <c r="D3116" s="15" t="s">
        <v>13</v>
      </c>
      <c r="E3116" s="14"/>
      <c r="F3116" s="14"/>
    </row>
    <row r="3117" spans="1:6" ht="15.75" customHeight="1" x14ac:dyDescent="0.25">
      <c r="A3117" s="27"/>
      <c r="B3117" s="5" t="s">
        <v>8161</v>
      </c>
      <c r="C3117" s="15" t="s">
        <v>13295</v>
      </c>
      <c r="D3117" s="15" t="s">
        <v>13</v>
      </c>
      <c r="E3117" s="14"/>
      <c r="F3117" s="14"/>
    </row>
    <row r="3118" spans="1:6" ht="15.75" customHeight="1" x14ac:dyDescent="0.25">
      <c r="A3118" s="27"/>
      <c r="B3118" s="6" t="s">
        <v>13410</v>
      </c>
      <c r="C3118" s="15" t="s">
        <v>13295</v>
      </c>
      <c r="D3118" s="15" t="s">
        <v>13</v>
      </c>
      <c r="E3118" s="14"/>
      <c r="F3118" s="14"/>
    </row>
    <row r="3119" spans="1:6" ht="15.75" customHeight="1" x14ac:dyDescent="0.25">
      <c r="A3119" s="27"/>
      <c r="B3119" s="6" t="s">
        <v>12492</v>
      </c>
      <c r="C3119" s="15" t="s">
        <v>13295</v>
      </c>
      <c r="D3119" s="15" t="s">
        <v>128</v>
      </c>
      <c r="E3119" s="14"/>
      <c r="F3119" s="14"/>
    </row>
    <row r="3120" spans="1:6" ht="15.75" customHeight="1" x14ac:dyDescent="0.25">
      <c r="A3120" s="27"/>
      <c r="B3120" s="5" t="s">
        <v>8168</v>
      </c>
      <c r="C3120" s="15" t="s">
        <v>13295</v>
      </c>
      <c r="D3120" s="15" t="s">
        <v>128</v>
      </c>
      <c r="E3120" s="14"/>
      <c r="F3120" s="14"/>
    </row>
    <row r="3121" spans="1:6" ht="15.75" customHeight="1" x14ac:dyDescent="0.25">
      <c r="A3121" s="27"/>
      <c r="B3121" s="5" t="s">
        <v>12429</v>
      </c>
      <c r="C3121" s="15" t="s">
        <v>13295</v>
      </c>
      <c r="D3121" s="15" t="s">
        <v>128</v>
      </c>
      <c r="E3121" s="14"/>
      <c r="F3121" s="14"/>
    </row>
    <row r="3122" spans="1:6" ht="15.75" customHeight="1" x14ac:dyDescent="0.25">
      <c r="A3122" s="27"/>
      <c r="B3122" s="6" t="s">
        <v>12497</v>
      </c>
      <c r="C3122" s="15" t="s">
        <v>13295</v>
      </c>
      <c r="D3122" s="15" t="s">
        <v>128</v>
      </c>
      <c r="E3122" s="14"/>
      <c r="F3122" s="14"/>
    </row>
    <row r="3123" spans="1:6" ht="15.75" customHeight="1" x14ac:dyDescent="0.25">
      <c r="A3123" s="27"/>
      <c r="B3123" s="6" t="s">
        <v>11282</v>
      </c>
      <c r="C3123" s="15" t="s">
        <v>13295</v>
      </c>
      <c r="D3123" s="15" t="s">
        <v>128</v>
      </c>
      <c r="E3123" s="14"/>
      <c r="F3123" s="14"/>
    </row>
    <row r="3124" spans="1:6" ht="15.75" customHeight="1" x14ac:dyDescent="0.25">
      <c r="A3124" s="27"/>
      <c r="B3124" s="6" t="s">
        <v>11284</v>
      </c>
      <c r="C3124" s="15" t="s">
        <v>13295</v>
      </c>
      <c r="D3124" s="15" t="s">
        <v>128</v>
      </c>
      <c r="E3124" s="14"/>
      <c r="F3124" s="14"/>
    </row>
    <row r="3125" spans="1:6" ht="15.75" customHeight="1" x14ac:dyDescent="0.25">
      <c r="A3125" s="27"/>
      <c r="B3125" s="6" t="s">
        <v>12500</v>
      </c>
      <c r="C3125" s="15" t="s">
        <v>13295</v>
      </c>
      <c r="D3125" s="15" t="s">
        <v>128</v>
      </c>
      <c r="E3125" s="14"/>
      <c r="F3125" s="14"/>
    </row>
    <row r="3126" spans="1:6" ht="15.75" customHeight="1" x14ac:dyDescent="0.25">
      <c r="A3126" s="27"/>
      <c r="B3126" s="5" t="s">
        <v>8183</v>
      </c>
      <c r="C3126" s="15" t="s">
        <v>13295</v>
      </c>
      <c r="D3126" s="15" t="s">
        <v>128</v>
      </c>
      <c r="E3126" s="14"/>
      <c r="F3126" s="14"/>
    </row>
    <row r="3127" spans="1:6" ht="15.75" customHeight="1" x14ac:dyDescent="0.25">
      <c r="A3127" s="27"/>
      <c r="B3127" s="6" t="s">
        <v>12446</v>
      </c>
      <c r="C3127" s="15" t="s">
        <v>13295</v>
      </c>
      <c r="D3127" s="15" t="s">
        <v>128</v>
      </c>
      <c r="E3127" s="14"/>
      <c r="F3127" s="14"/>
    </row>
    <row r="3128" spans="1:6" ht="15.75" customHeight="1" x14ac:dyDescent="0.25">
      <c r="A3128" s="27"/>
      <c r="B3128" s="5" t="s">
        <v>12448</v>
      </c>
      <c r="C3128" s="15" t="s">
        <v>13295</v>
      </c>
      <c r="D3128" s="15" t="s">
        <v>128</v>
      </c>
      <c r="E3128" s="14"/>
      <c r="F3128" s="14"/>
    </row>
    <row r="3129" spans="1:6" ht="15.75" customHeight="1" x14ac:dyDescent="0.25">
      <c r="A3129" s="27"/>
      <c r="B3129" s="5" t="s">
        <v>12507</v>
      </c>
      <c r="C3129" s="15" t="s">
        <v>13295</v>
      </c>
      <c r="D3129" s="15" t="s">
        <v>128</v>
      </c>
      <c r="E3129" s="14"/>
      <c r="F3129" s="14"/>
    </row>
    <row r="3130" spans="1:6" ht="15.75" customHeight="1" x14ac:dyDescent="0.25">
      <c r="A3130" s="27"/>
      <c r="B3130" s="5" t="s">
        <v>11273</v>
      </c>
      <c r="C3130" s="15" t="s">
        <v>13295</v>
      </c>
      <c r="D3130" s="15" t="s">
        <v>13</v>
      </c>
      <c r="E3130" s="14"/>
      <c r="F3130" s="14"/>
    </row>
    <row r="3131" spans="1:6" ht="15.75" customHeight="1" x14ac:dyDescent="0.25">
      <c r="A3131" s="27"/>
      <c r="B3131" s="6" t="s">
        <v>11275</v>
      </c>
      <c r="C3131" s="15" t="s">
        <v>13295</v>
      </c>
      <c r="D3131" s="15" t="s">
        <v>13</v>
      </c>
      <c r="E3131" s="14"/>
      <c r="F3131" s="14"/>
    </row>
    <row r="3132" spans="1:6" ht="15.75" customHeight="1" x14ac:dyDescent="0.25">
      <c r="A3132" s="27"/>
      <c r="B3132" s="6" t="s">
        <v>11277</v>
      </c>
      <c r="C3132" s="26" t="s">
        <v>13295</v>
      </c>
      <c r="D3132" s="15" t="s">
        <v>13</v>
      </c>
      <c r="E3132" s="14"/>
      <c r="F3132" s="14"/>
    </row>
    <row r="3133" spans="1:6" ht="15.75" customHeight="1" x14ac:dyDescent="0.25">
      <c r="A3133" s="27"/>
      <c r="B3133" s="6" t="s">
        <v>11288</v>
      </c>
      <c r="C3133" s="15" t="s">
        <v>13295</v>
      </c>
      <c r="D3133" s="15" t="s">
        <v>13</v>
      </c>
      <c r="E3133" s="14"/>
      <c r="F3133" s="14"/>
    </row>
    <row r="3134" spans="1:6" ht="15.75" customHeight="1" x14ac:dyDescent="0.25">
      <c r="A3134" s="27"/>
      <c r="B3134" s="6" t="s">
        <v>11292</v>
      </c>
      <c r="C3134" s="15" t="s">
        <v>13295</v>
      </c>
      <c r="D3134" s="15" t="s">
        <v>128</v>
      </c>
      <c r="E3134" s="14"/>
      <c r="F3134" s="14"/>
    </row>
    <row r="3135" spans="1:6" ht="15.75" customHeight="1" x14ac:dyDescent="0.25">
      <c r="A3135" s="27"/>
      <c r="B3135" s="6" t="s">
        <v>12453</v>
      </c>
      <c r="C3135" s="15" t="s">
        <v>13295</v>
      </c>
      <c r="D3135" s="15" t="s">
        <v>128</v>
      </c>
      <c r="E3135" s="14"/>
      <c r="F3135" s="14"/>
    </row>
    <row r="3136" spans="1:6" ht="15.75" customHeight="1" x14ac:dyDescent="0.25">
      <c r="A3136" s="27"/>
      <c r="B3136" s="6" t="s">
        <v>12456</v>
      </c>
      <c r="C3136" s="15" t="s">
        <v>13295</v>
      </c>
      <c r="D3136" s="15" t="s">
        <v>128</v>
      </c>
      <c r="E3136" s="14"/>
      <c r="F3136" s="14"/>
    </row>
    <row r="3137" spans="1:6" ht="15.75" customHeight="1" x14ac:dyDescent="0.25">
      <c r="A3137" s="27"/>
      <c r="B3137" s="6" t="s">
        <v>12459</v>
      </c>
      <c r="C3137" s="15" t="s">
        <v>13295</v>
      </c>
      <c r="D3137" s="15" t="s">
        <v>128</v>
      </c>
      <c r="E3137" s="14"/>
      <c r="F3137" s="14"/>
    </row>
    <row r="3138" spans="1:6" ht="15.75" customHeight="1" x14ac:dyDescent="0.25">
      <c r="A3138" s="27"/>
      <c r="B3138" s="5" t="s">
        <v>12462</v>
      </c>
      <c r="C3138" s="15" t="s">
        <v>13295</v>
      </c>
      <c r="D3138" s="15" t="s">
        <v>128</v>
      </c>
      <c r="E3138" s="14"/>
      <c r="F3138" s="14"/>
    </row>
    <row r="3139" spans="1:6" ht="15.75" customHeight="1" x14ac:dyDescent="0.25">
      <c r="A3139" s="27"/>
      <c r="B3139" s="5" t="s">
        <v>11297</v>
      </c>
      <c r="C3139" s="26" t="s">
        <v>13295</v>
      </c>
      <c r="D3139" s="15" t="s">
        <v>128</v>
      </c>
      <c r="E3139" s="14"/>
      <c r="F3139" s="14"/>
    </row>
    <row r="3140" spans="1:6" ht="15.75" customHeight="1" x14ac:dyDescent="0.25">
      <c r="A3140" s="27"/>
      <c r="B3140" s="5" t="s">
        <v>11920</v>
      </c>
      <c r="C3140" s="15" t="s">
        <v>13295</v>
      </c>
      <c r="D3140" s="15" t="s">
        <v>128</v>
      </c>
      <c r="E3140" s="14"/>
      <c r="F3140" s="14"/>
    </row>
    <row r="3141" spans="1:6" ht="15.75" customHeight="1" x14ac:dyDescent="0.25">
      <c r="A3141" s="27"/>
      <c r="B3141" s="5" t="s">
        <v>12465</v>
      </c>
      <c r="C3141" s="15" t="s">
        <v>13295</v>
      </c>
      <c r="D3141" s="15" t="s">
        <v>128</v>
      </c>
      <c r="E3141" s="14"/>
      <c r="F3141" s="14"/>
    </row>
    <row r="3142" spans="1:6" ht="15.75" customHeight="1" x14ac:dyDescent="0.25">
      <c r="A3142" s="27"/>
      <c r="B3142" s="6" t="s">
        <v>11299</v>
      </c>
      <c r="C3142" s="15" t="s">
        <v>13295</v>
      </c>
      <c r="D3142" s="15" t="s">
        <v>128</v>
      </c>
      <c r="E3142" s="14"/>
      <c r="F3142" s="14"/>
    </row>
    <row r="3143" spans="1:6" ht="15.75" customHeight="1" x14ac:dyDescent="0.25">
      <c r="A3143" s="27"/>
      <c r="B3143" s="6" t="s">
        <v>11300</v>
      </c>
      <c r="C3143" s="15" t="s">
        <v>13295</v>
      </c>
      <c r="D3143" s="15" t="s">
        <v>128</v>
      </c>
      <c r="E3143" s="14"/>
      <c r="F3143" s="14"/>
    </row>
    <row r="3144" spans="1:6" ht="15.75" customHeight="1" x14ac:dyDescent="0.25">
      <c r="A3144" s="27"/>
      <c r="B3144" s="5" t="s">
        <v>12469</v>
      </c>
      <c r="C3144" s="15" t="s">
        <v>13295</v>
      </c>
      <c r="D3144" s="15" t="s">
        <v>128</v>
      </c>
      <c r="E3144" s="14"/>
      <c r="F3144" s="14"/>
    </row>
    <row r="3145" spans="1:6" ht="15.75" customHeight="1" x14ac:dyDescent="0.25">
      <c r="A3145" s="27"/>
      <c r="B3145" s="6" t="s">
        <v>12471</v>
      </c>
      <c r="C3145" s="15" t="s">
        <v>13295</v>
      </c>
      <c r="D3145" s="15" t="s">
        <v>128</v>
      </c>
      <c r="E3145" s="14"/>
      <c r="F3145" s="14"/>
    </row>
    <row r="3146" spans="1:6" ht="15.75" customHeight="1" x14ac:dyDescent="0.25">
      <c r="A3146" s="27"/>
      <c r="B3146" s="5" t="s">
        <v>12472</v>
      </c>
      <c r="C3146" s="15" t="s">
        <v>13295</v>
      </c>
      <c r="D3146" s="15" t="s">
        <v>128</v>
      </c>
      <c r="E3146" s="14"/>
      <c r="F3146" s="14"/>
    </row>
    <row r="3147" spans="1:6" ht="15.75" customHeight="1" x14ac:dyDescent="0.25">
      <c r="A3147" s="27"/>
      <c r="B3147" s="5" t="s">
        <v>8840</v>
      </c>
      <c r="C3147" s="15" t="s">
        <v>13295</v>
      </c>
      <c r="D3147" s="15" t="s">
        <v>128</v>
      </c>
      <c r="E3147" s="14"/>
      <c r="F3147" s="14"/>
    </row>
    <row r="3148" spans="1:6" ht="15.75" customHeight="1" x14ac:dyDescent="0.25">
      <c r="A3148" s="27"/>
      <c r="B3148" s="5" t="s">
        <v>11305</v>
      </c>
      <c r="C3148" s="15" t="s">
        <v>13295</v>
      </c>
      <c r="D3148" s="15" t="s">
        <v>128</v>
      </c>
      <c r="E3148" s="14"/>
      <c r="F3148" s="14"/>
    </row>
    <row r="3149" spans="1:6" ht="15.75" customHeight="1" x14ac:dyDescent="0.25">
      <c r="A3149" s="27"/>
      <c r="B3149" s="5" t="s">
        <v>11308</v>
      </c>
      <c r="C3149" s="15" t="s">
        <v>13295</v>
      </c>
      <c r="D3149" s="15" t="s">
        <v>128</v>
      </c>
      <c r="E3149" s="14"/>
      <c r="F3149" s="14"/>
    </row>
    <row r="3150" spans="1:6" ht="15.75" customHeight="1" x14ac:dyDescent="0.25">
      <c r="A3150" s="27"/>
      <c r="B3150" s="6" t="s">
        <v>12524</v>
      </c>
      <c r="C3150" s="15" t="s">
        <v>13295</v>
      </c>
      <c r="D3150" s="15" t="s">
        <v>128</v>
      </c>
      <c r="E3150" s="14"/>
      <c r="F3150" s="14"/>
    </row>
    <row r="3151" spans="1:6" ht="15.75" customHeight="1" x14ac:dyDescent="0.25">
      <c r="A3151" s="27"/>
      <c r="B3151" s="6" t="s">
        <v>11311</v>
      </c>
      <c r="C3151" s="15" t="s">
        <v>13295</v>
      </c>
      <c r="D3151" s="15" t="s">
        <v>128</v>
      </c>
      <c r="E3151" s="14"/>
      <c r="F3151" s="14"/>
    </row>
    <row r="3152" spans="1:6" ht="15.75" customHeight="1" x14ac:dyDescent="0.25">
      <c r="A3152" s="27"/>
      <c r="B3152" s="6" t="s">
        <v>12482</v>
      </c>
      <c r="C3152" s="15" t="s">
        <v>13295</v>
      </c>
      <c r="D3152" s="15" t="s">
        <v>128</v>
      </c>
      <c r="E3152" s="14"/>
      <c r="F3152" s="14"/>
    </row>
    <row r="3153" spans="1:6" ht="15.75" customHeight="1" x14ac:dyDescent="0.25">
      <c r="A3153" s="27"/>
      <c r="B3153" s="6" t="s">
        <v>12485</v>
      </c>
      <c r="C3153" s="15" t="s">
        <v>13295</v>
      </c>
      <c r="D3153" s="15" t="s">
        <v>128</v>
      </c>
      <c r="E3153" s="14"/>
      <c r="F3153" s="14"/>
    </row>
    <row r="3154" spans="1:6" ht="15.75" customHeight="1" x14ac:dyDescent="0.25">
      <c r="A3154" s="27"/>
      <c r="B3154" s="5" t="s">
        <v>8253</v>
      </c>
      <c r="C3154" s="15" t="s">
        <v>13295</v>
      </c>
      <c r="D3154" s="15" t="s">
        <v>128</v>
      </c>
      <c r="E3154" s="14"/>
      <c r="F3154" s="14"/>
    </row>
    <row r="3155" spans="1:6" ht="15.75" customHeight="1" x14ac:dyDescent="0.25">
      <c r="A3155" s="27"/>
      <c r="B3155" s="6" t="s">
        <v>12491</v>
      </c>
      <c r="C3155" s="15" t="s">
        <v>13295</v>
      </c>
      <c r="D3155" s="15" t="s">
        <v>128</v>
      </c>
      <c r="E3155" s="14"/>
      <c r="F3155" s="14"/>
    </row>
    <row r="3156" spans="1:6" ht="15.75" customHeight="1" x14ac:dyDescent="0.25">
      <c r="A3156" s="27"/>
      <c r="B3156" s="6" t="s">
        <v>12495</v>
      </c>
      <c r="C3156" s="15" t="s">
        <v>13295</v>
      </c>
      <c r="D3156" s="15" t="s">
        <v>128</v>
      </c>
      <c r="E3156" s="14"/>
      <c r="F3156" s="14"/>
    </row>
    <row r="3157" spans="1:6" ht="15.75" customHeight="1" x14ac:dyDescent="0.25">
      <c r="A3157" s="27"/>
      <c r="B3157" s="5" t="s">
        <v>11318</v>
      </c>
      <c r="C3157" s="15" t="s">
        <v>13295</v>
      </c>
      <c r="D3157" s="15" t="s">
        <v>128</v>
      </c>
      <c r="E3157" s="14"/>
      <c r="F3157" s="14"/>
    </row>
    <row r="3158" spans="1:6" ht="15.75" customHeight="1" x14ac:dyDescent="0.25">
      <c r="A3158" s="27"/>
      <c r="B3158" s="6" t="s">
        <v>11320</v>
      </c>
      <c r="C3158" s="15" t="s">
        <v>13295</v>
      </c>
      <c r="D3158" s="15" t="s">
        <v>128</v>
      </c>
      <c r="E3158" s="14"/>
      <c r="F3158" s="14"/>
    </row>
    <row r="3159" spans="1:6" ht="15.75" customHeight="1" x14ac:dyDescent="0.25">
      <c r="A3159" s="27"/>
      <c r="B3159" s="5" t="s">
        <v>11324</v>
      </c>
      <c r="C3159" s="15" t="s">
        <v>13295</v>
      </c>
      <c r="D3159" s="15" t="s">
        <v>128</v>
      </c>
      <c r="E3159" s="14"/>
      <c r="F3159" s="14"/>
    </row>
    <row r="3160" spans="1:6" ht="15.75" customHeight="1" x14ac:dyDescent="0.25">
      <c r="A3160" s="27"/>
      <c r="B3160" s="5" t="s">
        <v>8855</v>
      </c>
      <c r="C3160" s="15" t="s">
        <v>13295</v>
      </c>
      <c r="D3160" s="15" t="s">
        <v>13</v>
      </c>
      <c r="E3160" s="14"/>
      <c r="F3160" s="14"/>
    </row>
    <row r="3161" spans="1:6" ht="15.75" customHeight="1" x14ac:dyDescent="0.25">
      <c r="A3161" s="27"/>
      <c r="B3161" s="6" t="s">
        <v>11286</v>
      </c>
      <c r="C3161" s="15" t="s">
        <v>13295</v>
      </c>
      <c r="D3161" s="15" t="s">
        <v>13</v>
      </c>
      <c r="E3161" s="14"/>
      <c r="F3161" s="14"/>
    </row>
    <row r="3162" spans="1:6" ht="15.75" customHeight="1" x14ac:dyDescent="0.25">
      <c r="A3162" s="27"/>
      <c r="B3162" s="6" t="s">
        <v>11331</v>
      </c>
      <c r="C3162" s="15" t="s">
        <v>13295</v>
      </c>
      <c r="D3162" s="15" t="s">
        <v>128</v>
      </c>
      <c r="E3162" s="14"/>
      <c r="F3162" s="14"/>
    </row>
    <row r="3163" spans="1:6" ht="15.75" customHeight="1" x14ac:dyDescent="0.25">
      <c r="A3163" s="27"/>
      <c r="B3163" s="6" t="s">
        <v>12503</v>
      </c>
      <c r="C3163" s="15" t="s">
        <v>13295</v>
      </c>
      <c r="D3163" s="15" t="s">
        <v>128</v>
      </c>
      <c r="E3163" s="14"/>
      <c r="F3163" s="14"/>
    </row>
    <row r="3164" spans="1:6" ht="15.75" customHeight="1" x14ac:dyDescent="0.25">
      <c r="A3164" s="27"/>
      <c r="B3164" s="5" t="s">
        <v>11340</v>
      </c>
      <c r="C3164" s="15" t="s">
        <v>13295</v>
      </c>
      <c r="D3164" s="15" t="s">
        <v>128</v>
      </c>
      <c r="E3164" s="14"/>
      <c r="F3164" s="14"/>
    </row>
    <row r="3165" spans="1:6" ht="15.75" customHeight="1" x14ac:dyDescent="0.25">
      <c r="A3165" s="27"/>
      <c r="B3165" s="5" t="s">
        <v>11343</v>
      </c>
      <c r="C3165" s="15" t="s">
        <v>13295</v>
      </c>
      <c r="D3165" s="15" t="s">
        <v>128</v>
      </c>
      <c r="E3165" s="14"/>
      <c r="F3165" s="14"/>
    </row>
    <row r="3166" spans="1:6" ht="15.75" customHeight="1" x14ac:dyDescent="0.25">
      <c r="A3166" s="27"/>
      <c r="B3166" s="5" t="s">
        <v>11345</v>
      </c>
      <c r="C3166" s="15" t="s">
        <v>13295</v>
      </c>
      <c r="D3166" s="15" t="s">
        <v>128</v>
      </c>
      <c r="E3166" s="14"/>
      <c r="F3166" s="14"/>
    </row>
    <row r="3167" spans="1:6" ht="15.75" customHeight="1" x14ac:dyDescent="0.25">
      <c r="A3167" s="27"/>
      <c r="B3167" s="5" t="s">
        <v>8865</v>
      </c>
      <c r="C3167" s="15" t="s">
        <v>13295</v>
      </c>
      <c r="D3167" s="15" t="s">
        <v>128</v>
      </c>
      <c r="E3167" s="14"/>
      <c r="F3167" s="14"/>
    </row>
    <row r="3168" spans="1:6" ht="15.75" customHeight="1" x14ac:dyDescent="0.25">
      <c r="A3168" s="27"/>
      <c r="B3168" s="5" t="s">
        <v>11349</v>
      </c>
      <c r="C3168" s="15" t="s">
        <v>13295</v>
      </c>
      <c r="D3168" s="15" t="s">
        <v>128</v>
      </c>
      <c r="E3168" s="14"/>
      <c r="F3168" s="14"/>
    </row>
    <row r="3169" spans="1:6" ht="15.75" customHeight="1" x14ac:dyDescent="0.25">
      <c r="A3169" s="27"/>
      <c r="B3169" s="5" t="s">
        <v>11287</v>
      </c>
      <c r="C3169" s="15" t="s">
        <v>13295</v>
      </c>
      <c r="D3169" s="15" t="s">
        <v>13</v>
      </c>
      <c r="E3169" s="14"/>
      <c r="F3169" s="14"/>
    </row>
    <row r="3170" spans="1:6" ht="15.75" customHeight="1" x14ac:dyDescent="0.25">
      <c r="A3170" s="27"/>
      <c r="B3170" s="5" t="s">
        <v>11291</v>
      </c>
      <c r="C3170" s="15" t="s">
        <v>13295</v>
      </c>
      <c r="D3170" s="15" t="s">
        <v>13</v>
      </c>
      <c r="E3170" s="14"/>
      <c r="F3170" s="14"/>
    </row>
    <row r="3171" spans="1:6" ht="15.75" customHeight="1" x14ac:dyDescent="0.25">
      <c r="A3171" s="27"/>
      <c r="B3171" s="6" t="s">
        <v>11355</v>
      </c>
      <c r="C3171" s="15" t="s">
        <v>13295</v>
      </c>
      <c r="D3171" s="15" t="s">
        <v>13</v>
      </c>
      <c r="E3171" s="14"/>
      <c r="F3171" s="14"/>
    </row>
    <row r="3172" spans="1:6" ht="15.75" customHeight="1" x14ac:dyDescent="0.25">
      <c r="A3172" s="27"/>
      <c r="B3172" s="6" t="s">
        <v>8282</v>
      </c>
      <c r="C3172" s="15" t="s">
        <v>13295</v>
      </c>
      <c r="D3172" s="15" t="s">
        <v>128</v>
      </c>
      <c r="E3172" s="14"/>
      <c r="F3172" s="14"/>
    </row>
    <row r="3173" spans="1:6" ht="15.75" customHeight="1" x14ac:dyDescent="0.25">
      <c r="A3173" s="27"/>
      <c r="B3173" s="5" t="s">
        <v>12514</v>
      </c>
      <c r="C3173" s="15" t="s">
        <v>13295</v>
      </c>
      <c r="D3173" s="15" t="s">
        <v>128</v>
      </c>
      <c r="E3173" s="14"/>
      <c r="F3173" s="14"/>
    </row>
    <row r="3174" spans="1:6" ht="15.75" customHeight="1" x14ac:dyDescent="0.25">
      <c r="A3174" s="27"/>
      <c r="B3174" s="6" t="s">
        <v>12517</v>
      </c>
      <c r="C3174" s="15" t="s">
        <v>13295</v>
      </c>
      <c r="D3174" s="15" t="s">
        <v>128</v>
      </c>
      <c r="E3174" s="14"/>
      <c r="F3174" s="14"/>
    </row>
    <row r="3175" spans="1:6" ht="15.75" customHeight="1" x14ac:dyDescent="0.25">
      <c r="A3175" s="27"/>
      <c r="B3175" s="6" t="s">
        <v>12519</v>
      </c>
      <c r="C3175" s="15" t="s">
        <v>13295</v>
      </c>
      <c r="D3175" s="15" t="s">
        <v>128</v>
      </c>
      <c r="E3175" s="14"/>
      <c r="F3175" s="14"/>
    </row>
    <row r="3176" spans="1:6" ht="15.75" customHeight="1" x14ac:dyDescent="0.25">
      <c r="A3176" s="27"/>
      <c r="B3176" s="5" t="s">
        <v>11298</v>
      </c>
      <c r="C3176" s="15" t="s">
        <v>13295</v>
      </c>
      <c r="D3176" s="15" t="s">
        <v>13</v>
      </c>
      <c r="E3176" s="14"/>
      <c r="F3176" s="14"/>
    </row>
    <row r="3177" spans="1:6" ht="15.75" customHeight="1" x14ac:dyDescent="0.25">
      <c r="A3177" s="27"/>
      <c r="B3177" s="5" t="s">
        <v>8883</v>
      </c>
      <c r="C3177" s="15" t="s">
        <v>13295</v>
      </c>
      <c r="D3177" s="15" t="s">
        <v>128</v>
      </c>
      <c r="E3177" s="14"/>
      <c r="F3177" s="14"/>
    </row>
    <row r="3178" spans="1:6" ht="15.75" customHeight="1" x14ac:dyDescent="0.25">
      <c r="A3178" s="27"/>
      <c r="B3178" s="6" t="s">
        <v>11361</v>
      </c>
      <c r="C3178" s="15" t="s">
        <v>13295</v>
      </c>
      <c r="D3178" s="15" t="s">
        <v>128</v>
      </c>
      <c r="E3178" s="14"/>
      <c r="F3178" s="14"/>
    </row>
    <row r="3179" spans="1:6" ht="15.75" customHeight="1" x14ac:dyDescent="0.25">
      <c r="A3179" s="27"/>
      <c r="B3179" s="5" t="s">
        <v>8889</v>
      </c>
      <c r="C3179" s="15" t="s">
        <v>13295</v>
      </c>
      <c r="D3179" s="15" t="s">
        <v>13</v>
      </c>
      <c r="E3179" s="14"/>
      <c r="F3179" s="14"/>
    </row>
    <row r="3180" spans="1:6" ht="15.75" customHeight="1" x14ac:dyDescent="0.25">
      <c r="A3180" s="27"/>
      <c r="B3180" s="5" t="s">
        <v>8892</v>
      </c>
      <c r="C3180" s="15" t="s">
        <v>13295</v>
      </c>
      <c r="D3180" s="15" t="s">
        <v>13</v>
      </c>
      <c r="E3180" s="14"/>
      <c r="F3180" s="14"/>
    </row>
    <row r="3181" spans="1:6" ht="15.75" customHeight="1" x14ac:dyDescent="0.25">
      <c r="A3181" s="27"/>
      <c r="B3181" s="6" t="s">
        <v>11303</v>
      </c>
      <c r="C3181" s="15" t="s">
        <v>13295</v>
      </c>
      <c r="D3181" s="15" t="s">
        <v>13</v>
      </c>
      <c r="E3181" s="14"/>
      <c r="F3181" s="14"/>
    </row>
    <row r="3182" spans="1:6" ht="15.75" customHeight="1" x14ac:dyDescent="0.25">
      <c r="A3182" s="27"/>
      <c r="B3182" s="6" t="s">
        <v>11367</v>
      </c>
      <c r="C3182" s="15" t="s">
        <v>13295</v>
      </c>
      <c r="D3182" s="15" t="s">
        <v>128</v>
      </c>
      <c r="E3182" s="14"/>
      <c r="F3182" s="14"/>
    </row>
    <row r="3183" spans="1:6" ht="15.75" customHeight="1" x14ac:dyDescent="0.25">
      <c r="A3183" s="27"/>
      <c r="B3183" s="5" t="s">
        <v>11370</v>
      </c>
      <c r="C3183" s="15" t="s">
        <v>13295</v>
      </c>
      <c r="D3183" s="15" t="s">
        <v>128</v>
      </c>
      <c r="E3183" s="14"/>
      <c r="F3183" s="14"/>
    </row>
    <row r="3184" spans="1:6" ht="15.75" customHeight="1" x14ac:dyDescent="0.25">
      <c r="A3184" s="27"/>
      <c r="B3184" s="6" t="s">
        <v>11304</v>
      </c>
      <c r="C3184" s="15" t="s">
        <v>13295</v>
      </c>
      <c r="D3184" s="15" t="s">
        <v>13</v>
      </c>
      <c r="E3184" s="14"/>
      <c r="F3184" s="14"/>
    </row>
    <row r="3185" spans="1:6" ht="15.75" customHeight="1" x14ac:dyDescent="0.25">
      <c r="A3185" s="27"/>
      <c r="B3185" s="5" t="s">
        <v>8895</v>
      </c>
      <c r="C3185" s="15" t="s">
        <v>13295</v>
      </c>
      <c r="D3185" s="15" t="s">
        <v>13</v>
      </c>
      <c r="E3185" s="14"/>
      <c r="F3185" s="14"/>
    </row>
    <row r="3186" spans="1:6" ht="15.75" customHeight="1" x14ac:dyDescent="0.25">
      <c r="A3186" s="27"/>
      <c r="B3186" s="5" t="s">
        <v>8897</v>
      </c>
      <c r="C3186" s="15" t="s">
        <v>13295</v>
      </c>
      <c r="D3186" s="15" t="s">
        <v>13</v>
      </c>
      <c r="E3186" s="14"/>
      <c r="F3186" s="14"/>
    </row>
    <row r="3187" spans="1:6" ht="15.75" customHeight="1" x14ac:dyDescent="0.25">
      <c r="A3187" s="27"/>
      <c r="B3187" s="5" t="s">
        <v>12526</v>
      </c>
      <c r="C3187" s="15" t="s">
        <v>13295</v>
      </c>
      <c r="D3187" s="15" t="s">
        <v>128</v>
      </c>
      <c r="E3187" s="14"/>
      <c r="F3187" s="14"/>
    </row>
    <row r="3188" spans="1:6" ht="15.75" customHeight="1" x14ac:dyDescent="0.25">
      <c r="A3188" s="27"/>
      <c r="B3188" s="6" t="s">
        <v>11312</v>
      </c>
      <c r="C3188" s="15" t="s">
        <v>13295</v>
      </c>
      <c r="D3188" s="15" t="s">
        <v>13</v>
      </c>
      <c r="E3188" s="14"/>
      <c r="F3188" s="14"/>
    </row>
    <row r="3189" spans="1:6" ht="15.75" customHeight="1" x14ac:dyDescent="0.25">
      <c r="A3189" s="27"/>
      <c r="B3189" s="5" t="s">
        <v>12529</v>
      </c>
      <c r="C3189" s="15" t="s">
        <v>13295</v>
      </c>
      <c r="D3189" s="15" t="s">
        <v>128</v>
      </c>
      <c r="E3189" s="14"/>
      <c r="F3189" s="14"/>
    </row>
    <row r="3190" spans="1:6" ht="15.75" customHeight="1" x14ac:dyDescent="0.25">
      <c r="A3190" s="27"/>
      <c r="B3190" s="6" t="s">
        <v>11388</v>
      </c>
      <c r="C3190" s="15" t="s">
        <v>13295</v>
      </c>
      <c r="D3190" s="15" t="s">
        <v>128</v>
      </c>
      <c r="E3190" s="14"/>
      <c r="F3190" s="14"/>
    </row>
    <row r="3191" spans="1:6" ht="15.75" customHeight="1" x14ac:dyDescent="0.25">
      <c r="A3191" s="27"/>
      <c r="B3191" s="5" t="s">
        <v>8313</v>
      </c>
      <c r="C3191" s="15" t="s">
        <v>13295</v>
      </c>
      <c r="D3191" s="15" t="s">
        <v>13</v>
      </c>
      <c r="E3191" s="14"/>
      <c r="F3191" s="14"/>
    </row>
    <row r="3192" spans="1:6" ht="15.75" customHeight="1" x14ac:dyDescent="0.25">
      <c r="A3192" s="27"/>
      <c r="B3192" s="6" t="s">
        <v>11393</v>
      </c>
      <c r="C3192" s="15" t="s">
        <v>13295</v>
      </c>
      <c r="D3192" s="15" t="s">
        <v>128</v>
      </c>
      <c r="E3192" s="14"/>
      <c r="F3192" s="14"/>
    </row>
    <row r="3193" spans="1:6" ht="15.75" customHeight="1" x14ac:dyDescent="0.25">
      <c r="A3193" s="27"/>
      <c r="B3193" s="5" t="s">
        <v>11317</v>
      </c>
      <c r="C3193" s="26" t="s">
        <v>13295</v>
      </c>
      <c r="D3193" s="15" t="s">
        <v>13</v>
      </c>
      <c r="E3193" s="14"/>
      <c r="F3193" s="14"/>
    </row>
    <row r="3194" spans="1:6" ht="15.75" customHeight="1" x14ac:dyDescent="0.25">
      <c r="A3194" s="27"/>
      <c r="B3194" s="5" t="s">
        <v>8325</v>
      </c>
      <c r="C3194" s="15" t="s">
        <v>13295</v>
      </c>
      <c r="D3194" s="15" t="s">
        <v>13</v>
      </c>
      <c r="E3194" s="14"/>
      <c r="F3194" s="14"/>
    </row>
    <row r="3195" spans="1:6" ht="15.75" customHeight="1" x14ac:dyDescent="0.25">
      <c r="A3195" s="27"/>
      <c r="B3195" s="5" t="s">
        <v>11323</v>
      </c>
      <c r="C3195" s="15" t="s">
        <v>13295</v>
      </c>
      <c r="D3195" s="15" t="s">
        <v>13</v>
      </c>
      <c r="E3195" s="14"/>
      <c r="F3195" s="14"/>
    </row>
    <row r="3196" spans="1:6" ht="15.75" customHeight="1" x14ac:dyDescent="0.25">
      <c r="A3196" s="27"/>
      <c r="B3196" s="5" t="s">
        <v>11326</v>
      </c>
      <c r="C3196" s="15" t="s">
        <v>13295</v>
      </c>
      <c r="D3196" s="15" t="s">
        <v>13</v>
      </c>
      <c r="E3196" s="14"/>
      <c r="F3196" s="14"/>
    </row>
    <row r="3197" spans="1:6" ht="15.75" customHeight="1" x14ac:dyDescent="0.25">
      <c r="A3197" s="27"/>
      <c r="B3197" s="6" t="s">
        <v>11328</v>
      </c>
      <c r="C3197" s="15" t="s">
        <v>13295</v>
      </c>
      <c r="D3197" s="15" t="s">
        <v>13</v>
      </c>
      <c r="E3197" s="14"/>
      <c r="F3197" s="14"/>
    </row>
    <row r="3198" spans="1:6" ht="15.75" customHeight="1" x14ac:dyDescent="0.25">
      <c r="A3198" s="27"/>
      <c r="B3198" s="6" t="s">
        <v>11330</v>
      </c>
      <c r="C3198" s="15" t="s">
        <v>13295</v>
      </c>
      <c r="D3198" s="15" t="s">
        <v>13</v>
      </c>
      <c r="E3198" s="14"/>
      <c r="F3198" s="14"/>
    </row>
    <row r="3199" spans="1:6" ht="15.75" customHeight="1" x14ac:dyDescent="0.25">
      <c r="A3199" s="27"/>
      <c r="B3199" s="5" t="s">
        <v>11334</v>
      </c>
      <c r="C3199" s="15" t="s">
        <v>13295</v>
      </c>
      <c r="D3199" s="15" t="s">
        <v>13</v>
      </c>
      <c r="E3199" s="14"/>
      <c r="F3199" s="14"/>
    </row>
    <row r="3200" spans="1:6" ht="15.75" customHeight="1" x14ac:dyDescent="0.25">
      <c r="A3200" s="27"/>
      <c r="B3200" s="5" t="s">
        <v>11339</v>
      </c>
      <c r="C3200" s="15" t="s">
        <v>13295</v>
      </c>
      <c r="D3200" s="15" t="s">
        <v>13</v>
      </c>
      <c r="E3200" s="14"/>
      <c r="F3200" s="14"/>
    </row>
    <row r="3201" spans="1:6" ht="15.75" customHeight="1" x14ac:dyDescent="0.25">
      <c r="A3201" s="27"/>
      <c r="B3201" s="5" t="s">
        <v>11342</v>
      </c>
      <c r="C3201" s="15" t="s">
        <v>13295</v>
      </c>
      <c r="D3201" s="15" t="s">
        <v>13</v>
      </c>
      <c r="E3201" s="14"/>
      <c r="F3201" s="14"/>
    </row>
    <row r="3202" spans="1:6" ht="15.75" customHeight="1" x14ac:dyDescent="0.25">
      <c r="A3202" s="27"/>
      <c r="B3202" s="5" t="s">
        <v>6089</v>
      </c>
      <c r="C3202" s="15" t="s">
        <v>13295</v>
      </c>
      <c r="D3202" s="15" t="s">
        <v>13</v>
      </c>
      <c r="E3202" s="14"/>
      <c r="F3202" s="14"/>
    </row>
    <row r="3203" spans="1:6" ht="15.75" customHeight="1" x14ac:dyDescent="0.25">
      <c r="A3203" s="27"/>
      <c r="B3203" s="6" t="s">
        <v>11348</v>
      </c>
      <c r="C3203" s="15" t="s">
        <v>13295</v>
      </c>
      <c r="D3203" s="15" t="s">
        <v>13</v>
      </c>
      <c r="E3203" s="14"/>
      <c r="F3203" s="14"/>
    </row>
    <row r="3204" spans="1:6" ht="15.75" customHeight="1" x14ac:dyDescent="0.25">
      <c r="A3204" s="27"/>
      <c r="B3204" s="5" t="s">
        <v>6093</v>
      </c>
      <c r="C3204" s="15" t="s">
        <v>13295</v>
      </c>
      <c r="D3204" s="15" t="s">
        <v>13</v>
      </c>
      <c r="E3204" s="14"/>
      <c r="F3204" s="14"/>
    </row>
    <row r="3205" spans="1:6" ht="15.75" customHeight="1" x14ac:dyDescent="0.25">
      <c r="A3205" s="27"/>
      <c r="B3205" s="5" t="s">
        <v>11350</v>
      </c>
      <c r="C3205" s="15" t="s">
        <v>13295</v>
      </c>
      <c r="D3205" s="15" t="s">
        <v>13</v>
      </c>
      <c r="E3205" s="14"/>
      <c r="F3205" s="14"/>
    </row>
    <row r="3206" spans="1:6" ht="15.75" customHeight="1" x14ac:dyDescent="0.25">
      <c r="A3206" s="27"/>
      <c r="B3206" s="5" t="s">
        <v>4678</v>
      </c>
      <c r="C3206" s="15" t="s">
        <v>13295</v>
      </c>
      <c r="D3206" s="15" t="s">
        <v>13</v>
      </c>
      <c r="E3206" s="14"/>
      <c r="F3206" s="14"/>
    </row>
    <row r="3207" spans="1:6" ht="15.75" customHeight="1" x14ac:dyDescent="0.25">
      <c r="A3207" s="27"/>
      <c r="B3207" s="6" t="s">
        <v>11354</v>
      </c>
      <c r="C3207" s="26" t="s">
        <v>13295</v>
      </c>
      <c r="D3207" s="15" t="s">
        <v>13</v>
      </c>
      <c r="E3207" s="14"/>
      <c r="F3207" s="14"/>
    </row>
    <row r="3208" spans="1:6" ht="15.75" customHeight="1" x14ac:dyDescent="0.25">
      <c r="A3208" s="27"/>
      <c r="B3208" s="5" t="s">
        <v>6108</v>
      </c>
      <c r="C3208" s="15" t="s">
        <v>13295</v>
      </c>
      <c r="D3208" s="15" t="s">
        <v>13</v>
      </c>
      <c r="E3208" s="14"/>
      <c r="F3208" s="14"/>
    </row>
    <row r="3209" spans="1:6" ht="15.75" customHeight="1" x14ac:dyDescent="0.25">
      <c r="A3209" s="27"/>
      <c r="B3209" s="5" t="s">
        <v>11358</v>
      </c>
      <c r="C3209" s="15" t="s">
        <v>13295</v>
      </c>
      <c r="D3209" s="15" t="s">
        <v>13</v>
      </c>
      <c r="E3209" s="14"/>
      <c r="F3209" s="14"/>
    </row>
    <row r="3210" spans="1:6" ht="15.75" customHeight="1" x14ac:dyDescent="0.25">
      <c r="A3210" s="27"/>
      <c r="B3210" s="5" t="s">
        <v>11434</v>
      </c>
      <c r="C3210" s="15" t="s">
        <v>13295</v>
      </c>
      <c r="D3210" s="15" t="s">
        <v>13</v>
      </c>
      <c r="E3210" s="14"/>
      <c r="F3210" s="14"/>
    </row>
    <row r="3211" spans="1:6" ht="15.75" customHeight="1" x14ac:dyDescent="0.25">
      <c r="A3211" s="27"/>
      <c r="B3211" s="5" t="s">
        <v>12538</v>
      </c>
      <c r="C3211" s="15" t="s">
        <v>13295</v>
      </c>
      <c r="D3211" s="15" t="s">
        <v>13</v>
      </c>
      <c r="E3211" s="14"/>
      <c r="F3211" s="14"/>
    </row>
    <row r="3212" spans="1:6" ht="15.75" customHeight="1" x14ac:dyDescent="0.25">
      <c r="A3212" s="27"/>
      <c r="B3212" s="5" t="s">
        <v>12541</v>
      </c>
      <c r="C3212" s="15" t="s">
        <v>13295</v>
      </c>
      <c r="D3212" s="15" t="s">
        <v>13</v>
      </c>
      <c r="E3212" s="14"/>
      <c r="F3212" s="14"/>
    </row>
    <row r="3213" spans="1:6" ht="15.75" customHeight="1" x14ac:dyDescent="0.25">
      <c r="A3213" s="27"/>
      <c r="B3213" s="5" t="s">
        <v>12545</v>
      </c>
      <c r="C3213" s="15" t="s">
        <v>13295</v>
      </c>
      <c r="D3213" s="15" t="s">
        <v>13</v>
      </c>
      <c r="E3213" s="14"/>
      <c r="F3213" s="14"/>
    </row>
    <row r="3214" spans="1:6" ht="15.75" customHeight="1" x14ac:dyDescent="0.25">
      <c r="A3214" s="27"/>
      <c r="B3214" s="6" t="s">
        <v>11360</v>
      </c>
      <c r="C3214" s="15" t="s">
        <v>13295</v>
      </c>
      <c r="D3214" s="15" t="s">
        <v>13</v>
      </c>
      <c r="E3214" s="14"/>
      <c r="F3214" s="14"/>
    </row>
    <row r="3215" spans="1:6" ht="15.75" customHeight="1" x14ac:dyDescent="0.25">
      <c r="A3215" s="27"/>
      <c r="B3215" s="6" t="s">
        <v>11364</v>
      </c>
      <c r="C3215" s="15" t="s">
        <v>13295</v>
      </c>
      <c r="D3215" s="15" t="s">
        <v>13</v>
      </c>
      <c r="E3215" s="14"/>
      <c r="F3215" s="14"/>
    </row>
    <row r="3216" spans="1:6" ht="15.75" customHeight="1" x14ac:dyDescent="0.25">
      <c r="A3216" s="27"/>
      <c r="B3216" s="5" t="s">
        <v>11366</v>
      </c>
      <c r="C3216" s="15" t="s">
        <v>13295</v>
      </c>
      <c r="D3216" s="15" t="s">
        <v>13</v>
      </c>
      <c r="E3216" s="14"/>
      <c r="F3216" s="14"/>
    </row>
    <row r="3217" spans="1:6" ht="15.75" customHeight="1" x14ac:dyDescent="0.25">
      <c r="A3217" s="27"/>
      <c r="B3217" s="5" t="s">
        <v>2575</v>
      </c>
      <c r="C3217" s="15" t="s">
        <v>13295</v>
      </c>
      <c r="D3217" s="15" t="s">
        <v>13</v>
      </c>
      <c r="E3217" s="14"/>
      <c r="F3217" s="14"/>
    </row>
    <row r="3218" spans="1:6" ht="15.75" customHeight="1" x14ac:dyDescent="0.25">
      <c r="A3218" s="27"/>
      <c r="B3218" s="6" t="s">
        <v>12533</v>
      </c>
      <c r="C3218" s="15" t="s">
        <v>13295</v>
      </c>
      <c r="D3218" s="15" t="s">
        <v>128</v>
      </c>
      <c r="E3218" s="14"/>
      <c r="F3218" s="14"/>
    </row>
    <row r="3219" spans="1:6" ht="15.75" customHeight="1" x14ac:dyDescent="0.25">
      <c r="A3219" s="27"/>
      <c r="B3219" s="6" t="s">
        <v>11369</v>
      </c>
      <c r="C3219" s="15" t="s">
        <v>13295</v>
      </c>
      <c r="D3219" s="15" t="s">
        <v>13</v>
      </c>
      <c r="E3219" s="14"/>
      <c r="F3219" s="14"/>
    </row>
    <row r="3220" spans="1:6" ht="15.75" customHeight="1" x14ac:dyDescent="0.25">
      <c r="A3220" s="27"/>
      <c r="B3220" s="6" t="s">
        <v>11372</v>
      </c>
      <c r="C3220" s="15" t="s">
        <v>13295</v>
      </c>
      <c r="D3220" s="15" t="s">
        <v>13</v>
      </c>
      <c r="E3220" s="14"/>
      <c r="F3220" s="14"/>
    </row>
    <row r="3221" spans="1:6" ht="15.75" customHeight="1" x14ac:dyDescent="0.25">
      <c r="A3221" s="27"/>
      <c r="B3221" s="5" t="s">
        <v>11374</v>
      </c>
      <c r="C3221" s="15" t="s">
        <v>13295</v>
      </c>
      <c r="D3221" s="15" t="s">
        <v>13</v>
      </c>
      <c r="E3221" s="14"/>
      <c r="F3221" s="14"/>
    </row>
    <row r="3222" spans="1:6" ht="15.75" customHeight="1" x14ac:dyDescent="0.25">
      <c r="A3222" s="27"/>
      <c r="B3222" s="5" t="s">
        <v>8563</v>
      </c>
      <c r="C3222" s="15" t="s">
        <v>13295</v>
      </c>
      <c r="D3222" s="15" t="s">
        <v>13</v>
      </c>
      <c r="E3222" s="14"/>
      <c r="F3222" s="14"/>
    </row>
    <row r="3223" spans="1:6" ht="15.75" customHeight="1" x14ac:dyDescent="0.25">
      <c r="A3223" s="27"/>
      <c r="B3223" s="5" t="s">
        <v>11377</v>
      </c>
      <c r="C3223" s="15" t="s">
        <v>13295</v>
      </c>
      <c r="D3223" s="15" t="s">
        <v>13</v>
      </c>
      <c r="E3223" s="14"/>
      <c r="F3223" s="14"/>
    </row>
    <row r="3224" spans="1:6" ht="15.75" customHeight="1" x14ac:dyDescent="0.25">
      <c r="A3224" s="27"/>
      <c r="B3224" s="6" t="s">
        <v>11449</v>
      </c>
      <c r="C3224" s="15" t="s">
        <v>13295</v>
      </c>
      <c r="D3224" s="15" t="s">
        <v>13</v>
      </c>
      <c r="E3224" s="14"/>
      <c r="F3224" s="14"/>
    </row>
    <row r="3225" spans="1:6" ht="15.75" customHeight="1" x14ac:dyDescent="0.25">
      <c r="A3225" s="27"/>
      <c r="B3225" s="5" t="s">
        <v>11383</v>
      </c>
      <c r="C3225" s="15" t="s">
        <v>13295</v>
      </c>
      <c r="D3225" s="15" t="s">
        <v>13</v>
      </c>
      <c r="E3225" s="14"/>
      <c r="F3225" s="14"/>
    </row>
    <row r="3226" spans="1:6" ht="15.75" customHeight="1" x14ac:dyDescent="0.25">
      <c r="A3226" s="27" t="s">
        <v>12554</v>
      </c>
      <c r="B3226" s="6" t="s">
        <v>11387</v>
      </c>
      <c r="C3226" s="15" t="s">
        <v>13295</v>
      </c>
      <c r="D3226" s="15" t="s">
        <v>13</v>
      </c>
      <c r="E3226" s="11" t="e">
        <f t="shared" ref="E3226:E3480" si="14">IF(#REF!="harga",0,IF(#REF!="lokasi",1,IF(#REF!="pelayanan",2,IF(#REF!="kamar",3,IF(#REF!="fasilitas hotel",4,IF(#REF!="makanan",5,6))))))</f>
        <v>#REF!</v>
      </c>
      <c r="F3226" s="11" t="e">
        <f t="shared" ref="F3226:F3480" si="15">IF(#REF!="positive",1,0)</f>
        <v>#REF!</v>
      </c>
    </row>
    <row r="3227" spans="1:6" ht="15.75" customHeight="1" x14ac:dyDescent="0.25">
      <c r="A3227" s="27" t="s">
        <v>11453</v>
      </c>
      <c r="B3227" s="5" t="s">
        <v>7348</v>
      </c>
      <c r="C3227" s="15" t="s">
        <v>13295</v>
      </c>
      <c r="D3227" s="15" t="s">
        <v>13</v>
      </c>
      <c r="E3227" s="11" t="e">
        <f t="shared" si="14"/>
        <v>#REF!</v>
      </c>
      <c r="F3227" s="11" t="e">
        <f t="shared" si="15"/>
        <v>#REF!</v>
      </c>
    </row>
    <row r="3228" spans="1:6" ht="15.75" customHeight="1" x14ac:dyDescent="0.25">
      <c r="A3228" s="27" t="s">
        <v>11455</v>
      </c>
      <c r="B3228" s="5" t="s">
        <v>11456</v>
      </c>
      <c r="C3228" s="15" t="s">
        <v>13295</v>
      </c>
      <c r="D3228" s="15" t="s">
        <v>13</v>
      </c>
      <c r="E3228" s="11" t="e">
        <f t="shared" si="14"/>
        <v>#REF!</v>
      </c>
      <c r="F3228" s="11" t="e">
        <f t="shared" si="15"/>
        <v>#REF!</v>
      </c>
    </row>
    <row r="3229" spans="1:6" ht="15.75" customHeight="1" x14ac:dyDescent="0.25">
      <c r="A3229" s="27" t="s">
        <v>12557</v>
      </c>
      <c r="B3229" s="6" t="s">
        <v>11395</v>
      </c>
      <c r="C3229" s="15" t="s">
        <v>13295</v>
      </c>
      <c r="D3229" s="15" t="s">
        <v>13</v>
      </c>
      <c r="E3229" s="11" t="e">
        <f t="shared" si="14"/>
        <v>#REF!</v>
      </c>
      <c r="F3229" s="11" t="e">
        <f t="shared" si="15"/>
        <v>#REF!</v>
      </c>
    </row>
    <row r="3230" spans="1:6" ht="15.75" customHeight="1" x14ac:dyDescent="0.25">
      <c r="A3230" s="27" t="s">
        <v>12561</v>
      </c>
      <c r="B3230" s="5" t="s">
        <v>11397</v>
      </c>
      <c r="C3230" s="15" t="s">
        <v>13295</v>
      </c>
      <c r="D3230" s="15" t="s">
        <v>13</v>
      </c>
      <c r="E3230" s="11" t="e">
        <f t="shared" si="14"/>
        <v>#REF!</v>
      </c>
      <c r="F3230" s="11" t="e">
        <f t="shared" si="15"/>
        <v>#REF!</v>
      </c>
    </row>
    <row r="3231" spans="1:6" ht="15.75" customHeight="1" x14ac:dyDescent="0.25">
      <c r="A3231" s="27" t="s">
        <v>12563</v>
      </c>
      <c r="B3231" s="5" t="s">
        <v>13293</v>
      </c>
      <c r="C3231" s="15" t="s">
        <v>13295</v>
      </c>
      <c r="D3231" s="15" t="s">
        <v>13</v>
      </c>
      <c r="E3231" s="11" t="e">
        <f t="shared" si="14"/>
        <v>#REF!</v>
      </c>
      <c r="F3231" s="11" t="e">
        <f t="shared" si="15"/>
        <v>#REF!</v>
      </c>
    </row>
    <row r="3232" spans="1:6" ht="15.75" customHeight="1" x14ac:dyDescent="0.25">
      <c r="A3232" s="27" t="s">
        <v>11459</v>
      </c>
      <c r="B3232" s="6" t="s">
        <v>11401</v>
      </c>
      <c r="C3232" s="15" t="s">
        <v>13295</v>
      </c>
      <c r="D3232" s="15" t="s">
        <v>13</v>
      </c>
      <c r="E3232" s="11" t="e">
        <f t="shared" si="14"/>
        <v>#REF!</v>
      </c>
      <c r="F3232" s="11" t="e">
        <f t="shared" si="15"/>
        <v>#REF!</v>
      </c>
    </row>
    <row r="3233" spans="1:10" ht="15.75" customHeight="1" x14ac:dyDescent="0.25">
      <c r="A3233" s="27" t="s">
        <v>11461</v>
      </c>
      <c r="B3233" s="6" t="s">
        <v>11405</v>
      </c>
      <c r="C3233" s="15" t="s">
        <v>13295</v>
      </c>
      <c r="D3233" s="15" t="s">
        <v>13</v>
      </c>
      <c r="E3233" s="11" t="e">
        <f t="shared" si="14"/>
        <v>#REF!</v>
      </c>
      <c r="F3233" s="11" t="e">
        <f t="shared" si="15"/>
        <v>#REF!</v>
      </c>
    </row>
    <row r="3234" spans="1:10" ht="15.75" customHeight="1" x14ac:dyDescent="0.25">
      <c r="A3234" s="27" t="s">
        <v>11464</v>
      </c>
      <c r="B3234" s="6" t="s">
        <v>11410</v>
      </c>
      <c r="C3234" s="15" t="s">
        <v>13295</v>
      </c>
      <c r="D3234" s="15" t="s">
        <v>13</v>
      </c>
      <c r="E3234" s="11" t="e">
        <f t="shared" si="14"/>
        <v>#REF!</v>
      </c>
      <c r="F3234" s="11" t="e">
        <f t="shared" si="15"/>
        <v>#REF!</v>
      </c>
    </row>
    <row r="3235" spans="1:10" ht="15.75" customHeight="1" x14ac:dyDescent="0.25">
      <c r="A3235" s="27" t="s">
        <v>11469</v>
      </c>
      <c r="B3235" s="6" t="s">
        <v>11412</v>
      </c>
      <c r="C3235" s="15" t="s">
        <v>13295</v>
      </c>
      <c r="D3235" s="15" t="s">
        <v>13</v>
      </c>
      <c r="E3235" s="11" t="e">
        <f t="shared" si="14"/>
        <v>#REF!</v>
      </c>
      <c r="F3235" s="11" t="e">
        <f t="shared" si="15"/>
        <v>#REF!</v>
      </c>
    </row>
    <row r="3236" spans="1:10" ht="15.75" customHeight="1" x14ac:dyDescent="0.25">
      <c r="A3236" s="27" t="s">
        <v>11473</v>
      </c>
      <c r="B3236" s="6" t="s">
        <v>11415</v>
      </c>
      <c r="C3236" s="15" t="s">
        <v>13295</v>
      </c>
      <c r="D3236" s="15" t="s">
        <v>13</v>
      </c>
      <c r="E3236" s="11" t="e">
        <f t="shared" si="14"/>
        <v>#REF!</v>
      </c>
      <c r="F3236" s="11" t="e">
        <f t="shared" si="15"/>
        <v>#REF!</v>
      </c>
    </row>
    <row r="3237" spans="1:10" ht="15.75" customHeight="1" x14ac:dyDescent="0.25">
      <c r="A3237" s="27" t="s">
        <v>11475</v>
      </c>
      <c r="B3237" s="5" t="s">
        <v>11418</v>
      </c>
      <c r="C3237" s="15" t="s">
        <v>13295</v>
      </c>
      <c r="D3237" s="15" t="s">
        <v>13</v>
      </c>
      <c r="E3237" s="11" t="e">
        <f t="shared" si="14"/>
        <v>#REF!</v>
      </c>
      <c r="F3237" s="11" t="e">
        <f t="shared" si="15"/>
        <v>#REF!</v>
      </c>
    </row>
    <row r="3238" spans="1:10" ht="15.75" customHeight="1" x14ac:dyDescent="0.25">
      <c r="A3238" s="27" t="s">
        <v>12568</v>
      </c>
      <c r="B3238" s="6" t="s">
        <v>11421</v>
      </c>
      <c r="C3238" s="15" t="s">
        <v>13295</v>
      </c>
      <c r="D3238" s="15" t="s">
        <v>13</v>
      </c>
      <c r="E3238" s="11" t="e">
        <f t="shared" si="14"/>
        <v>#REF!</v>
      </c>
      <c r="F3238" s="11" t="e">
        <f t="shared" si="15"/>
        <v>#REF!</v>
      </c>
    </row>
    <row r="3239" spans="1:10" ht="15.75" customHeight="1" x14ac:dyDescent="0.25">
      <c r="A3239" s="27" t="s">
        <v>12569</v>
      </c>
      <c r="B3239" s="5" t="s">
        <v>11423</v>
      </c>
      <c r="C3239" s="15" t="s">
        <v>13295</v>
      </c>
      <c r="D3239" s="15" t="s">
        <v>13</v>
      </c>
      <c r="E3239" s="11" t="e">
        <f t="shared" si="14"/>
        <v>#REF!</v>
      </c>
      <c r="F3239" s="11" t="e">
        <f t="shared" si="15"/>
        <v>#REF!</v>
      </c>
    </row>
    <row r="3240" spans="1:10" ht="15.75" customHeight="1" x14ac:dyDescent="0.25">
      <c r="A3240" s="27" t="s">
        <v>12572</v>
      </c>
      <c r="B3240" s="6" t="s">
        <v>11426</v>
      </c>
      <c r="C3240" s="15" t="s">
        <v>13295</v>
      </c>
      <c r="D3240" s="15" t="s">
        <v>13</v>
      </c>
      <c r="E3240" s="11" t="e">
        <f t="shared" si="14"/>
        <v>#REF!</v>
      </c>
      <c r="F3240" s="11" t="e">
        <f t="shared" si="15"/>
        <v>#REF!</v>
      </c>
    </row>
    <row r="3241" spans="1:10" ht="15.75" customHeight="1" x14ac:dyDescent="0.25">
      <c r="A3241" s="27" t="s">
        <v>11478</v>
      </c>
      <c r="B3241" s="6" t="s">
        <v>11427</v>
      </c>
      <c r="C3241" s="15" t="s">
        <v>13295</v>
      </c>
      <c r="D3241" s="15" t="s">
        <v>13</v>
      </c>
      <c r="E3241" s="11" t="e">
        <f t="shared" si="14"/>
        <v>#REF!</v>
      </c>
      <c r="F3241" s="11" t="e">
        <f t="shared" si="15"/>
        <v>#REF!</v>
      </c>
    </row>
    <row r="3242" spans="1:10" ht="15.75" customHeight="1" x14ac:dyDescent="0.25">
      <c r="A3242" s="27" t="s">
        <v>12573</v>
      </c>
      <c r="B3242" s="6" t="s">
        <v>11430</v>
      </c>
      <c r="C3242" s="15" t="s">
        <v>13295</v>
      </c>
      <c r="D3242" s="15" t="s">
        <v>13</v>
      </c>
      <c r="E3242" s="11" t="e">
        <f t="shared" si="14"/>
        <v>#REF!</v>
      </c>
      <c r="F3242" s="11" t="e">
        <f t="shared" si="15"/>
        <v>#REF!</v>
      </c>
    </row>
    <row r="3243" spans="1:10" ht="15.75" customHeight="1" x14ac:dyDescent="0.25">
      <c r="A3243" s="27" t="s">
        <v>12576</v>
      </c>
      <c r="B3243" s="6" t="s">
        <v>11431</v>
      </c>
      <c r="C3243" s="15" t="s">
        <v>13295</v>
      </c>
      <c r="D3243" s="15" t="s">
        <v>13</v>
      </c>
      <c r="E3243" s="11" t="e">
        <f t="shared" si="14"/>
        <v>#REF!</v>
      </c>
      <c r="F3243" s="11" t="e">
        <f t="shared" si="15"/>
        <v>#REF!</v>
      </c>
    </row>
    <row r="3244" spans="1:10" ht="15.75" customHeight="1" x14ac:dyDescent="0.25">
      <c r="A3244" s="27" t="s">
        <v>11481</v>
      </c>
      <c r="B3244" s="6" t="s">
        <v>11482</v>
      </c>
      <c r="C3244" s="15" t="s">
        <v>13295</v>
      </c>
      <c r="D3244" s="15" t="s">
        <v>13</v>
      </c>
      <c r="E3244" s="11" t="e">
        <f t="shared" si="14"/>
        <v>#REF!</v>
      </c>
      <c r="F3244" s="11" t="e">
        <f t="shared" si="15"/>
        <v>#REF!</v>
      </c>
    </row>
    <row r="3245" spans="1:10" ht="15.75" customHeight="1" x14ac:dyDescent="0.25">
      <c r="A3245" s="27" t="s">
        <v>11485</v>
      </c>
      <c r="B3245" s="6" t="s">
        <v>11486</v>
      </c>
      <c r="C3245" s="15" t="s">
        <v>13295</v>
      </c>
      <c r="D3245" s="15" t="s">
        <v>128</v>
      </c>
      <c r="E3245" s="11" t="e">
        <f t="shared" si="14"/>
        <v>#REF!</v>
      </c>
      <c r="F3245" s="11" t="e">
        <f t="shared" si="15"/>
        <v>#REF!</v>
      </c>
    </row>
    <row r="3246" spans="1:10" ht="15.75" customHeight="1" x14ac:dyDescent="0.25">
      <c r="A3246" s="27" t="s">
        <v>11488</v>
      </c>
      <c r="B3246" s="6" t="s">
        <v>11489</v>
      </c>
      <c r="C3246" s="15" t="s">
        <v>13295</v>
      </c>
      <c r="D3246" s="8" t="s">
        <v>128</v>
      </c>
      <c r="E3246" s="11" t="e">
        <f t="shared" si="14"/>
        <v>#REF!</v>
      </c>
      <c r="F3246" s="11" t="e">
        <f t="shared" si="15"/>
        <v>#REF!</v>
      </c>
    </row>
    <row r="3247" spans="1:10" ht="15.75" customHeight="1" x14ac:dyDescent="0.25">
      <c r="A3247" s="27" t="s">
        <v>11493</v>
      </c>
      <c r="B3247" s="5" t="s">
        <v>11436</v>
      </c>
      <c r="C3247" s="15" t="s">
        <v>13295</v>
      </c>
      <c r="D3247" s="8" t="s">
        <v>13</v>
      </c>
      <c r="E3247" s="11" t="e">
        <f t="shared" si="14"/>
        <v>#REF!</v>
      </c>
      <c r="F3247" s="11" t="e">
        <f t="shared" si="15"/>
        <v>#REF!</v>
      </c>
      <c r="H3247" s="17"/>
      <c r="I3247" s="17"/>
      <c r="J3247" s="17"/>
    </row>
    <row r="3248" spans="1:10" ht="15.75" customHeight="1" x14ac:dyDescent="0.25">
      <c r="A3248" s="27" t="s">
        <v>11496</v>
      </c>
      <c r="B3248" s="5" t="s">
        <v>12540</v>
      </c>
      <c r="C3248" s="15" t="s">
        <v>13295</v>
      </c>
      <c r="D3248" s="15" t="s">
        <v>128</v>
      </c>
      <c r="E3248" s="11" t="e">
        <f t="shared" si="14"/>
        <v>#REF!</v>
      </c>
      <c r="F3248" s="11" t="e">
        <f t="shared" si="15"/>
        <v>#REF!</v>
      </c>
      <c r="H3248" s="17"/>
      <c r="I3248" s="17"/>
      <c r="J3248" s="17"/>
    </row>
    <row r="3249" spans="1:14" ht="15.75" customHeight="1" x14ac:dyDescent="0.25">
      <c r="A3249" s="27" t="s">
        <v>12580</v>
      </c>
      <c r="B3249" s="6" t="s">
        <v>12581</v>
      </c>
      <c r="C3249" s="15" t="s">
        <v>13295</v>
      </c>
      <c r="D3249" s="8" t="s">
        <v>128</v>
      </c>
      <c r="E3249" s="11" t="e">
        <f t="shared" si="14"/>
        <v>#REF!</v>
      </c>
      <c r="F3249" s="11" t="e">
        <f t="shared" si="15"/>
        <v>#REF!</v>
      </c>
      <c r="H3249" s="17"/>
      <c r="I3249" s="17"/>
      <c r="J3249" s="17"/>
    </row>
    <row r="3250" spans="1:14" ht="15.75" customHeight="1" x14ac:dyDescent="0.25">
      <c r="A3250" s="27" t="s">
        <v>9245</v>
      </c>
      <c r="B3250" s="6" t="s">
        <v>12547</v>
      </c>
      <c r="C3250" s="15" t="s">
        <v>13295</v>
      </c>
      <c r="D3250" s="8" t="s">
        <v>128</v>
      </c>
      <c r="E3250" s="11" t="e">
        <f t="shared" si="14"/>
        <v>#REF!</v>
      </c>
      <c r="F3250" s="11" t="e">
        <f t="shared" si="15"/>
        <v>#REF!</v>
      </c>
      <c r="H3250" s="17"/>
      <c r="I3250" s="17"/>
      <c r="J3250" s="17"/>
    </row>
    <row r="3251" spans="1:14" ht="15.75" customHeight="1" x14ac:dyDescent="0.25">
      <c r="A3251" s="27" t="s">
        <v>9246</v>
      </c>
      <c r="B3251" s="5" t="s">
        <v>11505</v>
      </c>
      <c r="C3251" s="15" t="s">
        <v>13295</v>
      </c>
      <c r="D3251" s="15" t="s">
        <v>128</v>
      </c>
      <c r="E3251" s="11" t="e">
        <f t="shared" si="14"/>
        <v>#REF!</v>
      </c>
      <c r="F3251" s="11" t="e">
        <f t="shared" si="15"/>
        <v>#REF!</v>
      </c>
      <c r="H3251" s="17"/>
      <c r="I3251" s="17"/>
      <c r="J3251" s="17"/>
    </row>
    <row r="3252" spans="1:14" ht="15.75" customHeight="1" x14ac:dyDescent="0.25">
      <c r="A3252" s="27" t="s">
        <v>11508</v>
      </c>
      <c r="B3252" s="5" t="s">
        <v>12550</v>
      </c>
      <c r="C3252" s="15" t="s">
        <v>13295</v>
      </c>
      <c r="D3252" s="15" t="s">
        <v>128</v>
      </c>
      <c r="E3252" s="11" t="e">
        <f t="shared" si="14"/>
        <v>#REF!</v>
      </c>
      <c r="F3252" s="11" t="e">
        <f t="shared" si="15"/>
        <v>#REF!</v>
      </c>
      <c r="H3252" s="11"/>
      <c r="I3252" s="11"/>
      <c r="J3252" s="11"/>
      <c r="K3252" s="11"/>
      <c r="L3252" s="11"/>
      <c r="M3252" s="11"/>
      <c r="N3252" s="11"/>
    </row>
    <row r="3253" spans="1:14" ht="15.75" customHeight="1" x14ac:dyDescent="0.25">
      <c r="A3253" s="27" t="s">
        <v>9248</v>
      </c>
      <c r="B3253" s="19" t="s">
        <v>12552</v>
      </c>
      <c r="C3253" s="8" t="s">
        <v>13295</v>
      </c>
      <c r="D3253" s="15" t="s">
        <v>128</v>
      </c>
      <c r="E3253" s="11" t="e">
        <f t="shared" si="14"/>
        <v>#REF!</v>
      </c>
      <c r="F3253" s="11" t="e">
        <f t="shared" si="15"/>
        <v>#REF!</v>
      </c>
    </row>
    <row r="3254" spans="1:14" ht="15.75" customHeight="1" x14ac:dyDescent="0.25">
      <c r="A3254" s="27" t="s">
        <v>9249</v>
      </c>
      <c r="B3254" s="19" t="s">
        <v>11513</v>
      </c>
      <c r="C3254" s="20" t="s">
        <v>13295</v>
      </c>
      <c r="D3254" s="20" t="s">
        <v>13</v>
      </c>
      <c r="E3254" s="11" t="e">
        <f t="shared" si="14"/>
        <v>#REF!</v>
      </c>
      <c r="F3254" s="11" t="e">
        <f t="shared" si="15"/>
        <v>#REF!</v>
      </c>
    </row>
    <row r="3255" spans="1:14" ht="15.75" customHeight="1" x14ac:dyDescent="0.25">
      <c r="A3255" s="27" t="s">
        <v>11516</v>
      </c>
      <c r="B3255" s="19" t="s">
        <v>11517</v>
      </c>
      <c r="C3255" s="20" t="s">
        <v>13295</v>
      </c>
      <c r="D3255" s="20" t="s">
        <v>128</v>
      </c>
      <c r="E3255" s="11" t="e">
        <f t="shared" si="14"/>
        <v>#REF!</v>
      </c>
      <c r="F3255" s="11" t="e">
        <f t="shared" si="15"/>
        <v>#REF!</v>
      </c>
    </row>
    <row r="3256" spans="1:14" ht="15.75" customHeight="1" x14ac:dyDescent="0.25">
      <c r="A3256" s="27" t="s">
        <v>11520</v>
      </c>
      <c r="B3256" s="19" t="s">
        <v>11440</v>
      </c>
      <c r="C3256" s="20" t="s">
        <v>13295</v>
      </c>
      <c r="D3256" s="20" t="s">
        <v>13</v>
      </c>
      <c r="E3256" s="11" t="e">
        <f t="shared" si="14"/>
        <v>#REF!</v>
      </c>
      <c r="F3256" s="11" t="e">
        <f t="shared" si="15"/>
        <v>#REF!</v>
      </c>
    </row>
    <row r="3257" spans="1:14" ht="15.75" customHeight="1" x14ac:dyDescent="0.25">
      <c r="A3257" s="27" t="s">
        <v>11524</v>
      </c>
      <c r="B3257" s="19" t="s">
        <v>11441</v>
      </c>
      <c r="C3257" s="20" t="s">
        <v>13295</v>
      </c>
      <c r="D3257" s="20" t="s">
        <v>13</v>
      </c>
      <c r="E3257" s="11" t="e">
        <f t="shared" si="14"/>
        <v>#REF!</v>
      </c>
      <c r="F3257" s="11" t="e">
        <f t="shared" si="15"/>
        <v>#REF!</v>
      </c>
    </row>
    <row r="3258" spans="1:14" ht="15.75" customHeight="1" x14ac:dyDescent="0.25">
      <c r="A3258" s="27" t="s">
        <v>11527</v>
      </c>
      <c r="B3258" s="19" t="s">
        <v>11443</v>
      </c>
      <c r="C3258" s="20" t="s">
        <v>13295</v>
      </c>
      <c r="D3258" s="20" t="s">
        <v>13</v>
      </c>
      <c r="E3258" s="11" t="e">
        <f t="shared" si="14"/>
        <v>#REF!</v>
      </c>
      <c r="F3258" s="11" t="e">
        <f t="shared" si="15"/>
        <v>#REF!</v>
      </c>
    </row>
    <row r="3259" spans="1:14" ht="15.75" customHeight="1" x14ac:dyDescent="0.25">
      <c r="A3259" s="27" t="s">
        <v>11531</v>
      </c>
      <c r="B3259" s="19" t="s">
        <v>11445</v>
      </c>
      <c r="C3259" s="20" t="s">
        <v>13295</v>
      </c>
      <c r="D3259" s="20" t="s">
        <v>13</v>
      </c>
      <c r="E3259" s="11" t="e">
        <f t="shared" si="14"/>
        <v>#REF!</v>
      </c>
      <c r="F3259" s="11" t="e">
        <f t="shared" si="15"/>
        <v>#REF!</v>
      </c>
    </row>
    <row r="3260" spans="1:14" ht="15.75" customHeight="1" x14ac:dyDescent="0.25">
      <c r="A3260" s="27" t="s">
        <v>11534</v>
      </c>
      <c r="B3260" s="19" t="s">
        <v>11535</v>
      </c>
      <c r="C3260" s="20" t="s">
        <v>13295</v>
      </c>
      <c r="D3260" s="20" t="s">
        <v>13</v>
      </c>
      <c r="E3260" s="11" t="e">
        <f t="shared" si="14"/>
        <v>#REF!</v>
      </c>
      <c r="F3260" s="11" t="e">
        <f t="shared" si="15"/>
        <v>#REF!</v>
      </c>
    </row>
    <row r="3261" spans="1:14" ht="15.75" customHeight="1" x14ac:dyDescent="0.25">
      <c r="A3261" s="27" t="s">
        <v>11538</v>
      </c>
      <c r="B3261" s="19" t="s">
        <v>11451</v>
      </c>
      <c r="C3261" s="20" t="s">
        <v>13295</v>
      </c>
      <c r="D3261" s="20" t="s">
        <v>13</v>
      </c>
      <c r="E3261" s="11" t="e">
        <f t="shared" si="14"/>
        <v>#REF!</v>
      </c>
      <c r="F3261" s="11" t="e">
        <f t="shared" si="15"/>
        <v>#REF!</v>
      </c>
    </row>
    <row r="3262" spans="1:14" ht="15.75" customHeight="1" x14ac:dyDescent="0.25">
      <c r="A3262" s="27" t="s">
        <v>9228</v>
      </c>
      <c r="B3262" s="19" t="s">
        <v>9229</v>
      </c>
      <c r="C3262" s="20" t="s">
        <v>13295</v>
      </c>
      <c r="D3262" s="20" t="s">
        <v>13</v>
      </c>
      <c r="E3262" s="11" t="e">
        <f t="shared" si="14"/>
        <v>#REF!</v>
      </c>
      <c r="F3262" s="11" t="e">
        <f t="shared" si="15"/>
        <v>#REF!</v>
      </c>
    </row>
    <row r="3263" spans="1:14" ht="15.75" customHeight="1" x14ac:dyDescent="0.25">
      <c r="A3263" s="27" t="s">
        <v>11541</v>
      </c>
      <c r="B3263" s="19" t="s">
        <v>12556</v>
      </c>
      <c r="C3263" s="20" t="s">
        <v>13295</v>
      </c>
      <c r="D3263" s="20" t="s">
        <v>128</v>
      </c>
      <c r="E3263" s="11" t="e">
        <f t="shared" si="14"/>
        <v>#REF!</v>
      </c>
      <c r="F3263" s="11" t="e">
        <f t="shared" si="15"/>
        <v>#REF!</v>
      </c>
    </row>
    <row r="3264" spans="1:14" ht="15.75" customHeight="1" x14ac:dyDescent="0.25">
      <c r="A3264" s="27" t="s">
        <v>11547</v>
      </c>
      <c r="B3264" s="19" t="s">
        <v>11454</v>
      </c>
      <c r="C3264" s="20" t="s">
        <v>13295</v>
      </c>
      <c r="D3264" s="20" t="s">
        <v>13</v>
      </c>
      <c r="E3264" s="11" t="e">
        <f t="shared" si="14"/>
        <v>#REF!</v>
      </c>
      <c r="F3264" s="11" t="e">
        <f t="shared" si="15"/>
        <v>#REF!</v>
      </c>
    </row>
    <row r="3265" spans="1:6" ht="15.75" customHeight="1" x14ac:dyDescent="0.25">
      <c r="A3265" s="27" t="s">
        <v>9256</v>
      </c>
      <c r="B3265" s="19" t="s">
        <v>11458</v>
      </c>
      <c r="C3265" s="20" t="s">
        <v>13295</v>
      </c>
      <c r="D3265" s="20" t="s">
        <v>13</v>
      </c>
      <c r="E3265" s="11" t="e">
        <f t="shared" si="14"/>
        <v>#REF!</v>
      </c>
      <c r="F3265" s="11" t="e">
        <f t="shared" si="15"/>
        <v>#REF!</v>
      </c>
    </row>
    <row r="3266" spans="1:6" ht="15.75" customHeight="1" x14ac:dyDescent="0.25">
      <c r="A3266" s="27" t="s">
        <v>9257</v>
      </c>
      <c r="B3266" s="19" t="s">
        <v>13411</v>
      </c>
      <c r="C3266" s="20" t="s">
        <v>13295</v>
      </c>
      <c r="D3266" s="20" t="s">
        <v>128</v>
      </c>
      <c r="E3266" s="11" t="e">
        <f t="shared" si="14"/>
        <v>#REF!</v>
      </c>
      <c r="F3266" s="11" t="e">
        <f t="shared" si="15"/>
        <v>#REF!</v>
      </c>
    </row>
    <row r="3267" spans="1:6" ht="15.75" customHeight="1" x14ac:dyDescent="0.25">
      <c r="A3267" s="27" t="s">
        <v>10316</v>
      </c>
      <c r="B3267" s="19" t="s">
        <v>11556</v>
      </c>
      <c r="C3267" s="20" t="s">
        <v>13295</v>
      </c>
      <c r="D3267" s="20" t="s">
        <v>128</v>
      </c>
      <c r="E3267" s="11" t="e">
        <f t="shared" si="14"/>
        <v>#REF!</v>
      </c>
      <c r="F3267" s="11" t="e">
        <f t="shared" si="15"/>
        <v>#REF!</v>
      </c>
    </row>
    <row r="3268" spans="1:6" ht="15.75" customHeight="1" x14ac:dyDescent="0.25">
      <c r="A3268" s="27" t="s">
        <v>9260</v>
      </c>
      <c r="B3268" s="19" t="s">
        <v>12567</v>
      </c>
      <c r="C3268" s="20" t="s">
        <v>13295</v>
      </c>
      <c r="D3268" s="20" t="s">
        <v>128</v>
      </c>
      <c r="E3268" s="11" t="e">
        <f t="shared" si="14"/>
        <v>#REF!</v>
      </c>
      <c r="F3268" s="11" t="e">
        <f t="shared" si="15"/>
        <v>#REF!</v>
      </c>
    </row>
    <row r="3269" spans="1:6" ht="15.75" customHeight="1" x14ac:dyDescent="0.25">
      <c r="A3269" s="27" t="s">
        <v>9261</v>
      </c>
      <c r="B3269" s="19" t="s">
        <v>11460</v>
      </c>
      <c r="C3269" s="20" t="s">
        <v>13295</v>
      </c>
      <c r="D3269" s="20" t="s">
        <v>13</v>
      </c>
      <c r="E3269" s="11" t="e">
        <f t="shared" si="14"/>
        <v>#REF!</v>
      </c>
      <c r="F3269" s="11" t="e">
        <f t="shared" si="15"/>
        <v>#REF!</v>
      </c>
    </row>
    <row r="3270" spans="1:6" ht="15.75" customHeight="1" x14ac:dyDescent="0.25">
      <c r="A3270" s="27" t="s">
        <v>11560</v>
      </c>
      <c r="B3270" s="19" t="s">
        <v>11561</v>
      </c>
      <c r="C3270" s="20" t="s">
        <v>13295</v>
      </c>
      <c r="D3270" s="20" t="s">
        <v>13</v>
      </c>
      <c r="E3270" s="11" t="e">
        <f t="shared" si="14"/>
        <v>#REF!</v>
      </c>
      <c r="F3270" s="11" t="e">
        <f t="shared" si="15"/>
        <v>#REF!</v>
      </c>
    </row>
    <row r="3271" spans="1:6" ht="15.75" customHeight="1" x14ac:dyDescent="0.25">
      <c r="A3271" s="27" t="s">
        <v>11565</v>
      </c>
      <c r="B3271" s="19" t="s">
        <v>11468</v>
      </c>
      <c r="C3271" s="20" t="s">
        <v>13295</v>
      </c>
      <c r="D3271" s="20" t="s">
        <v>13</v>
      </c>
      <c r="E3271" s="11" t="e">
        <f t="shared" si="14"/>
        <v>#REF!</v>
      </c>
      <c r="F3271" s="11" t="e">
        <f t="shared" si="15"/>
        <v>#REF!</v>
      </c>
    </row>
    <row r="3272" spans="1:6" ht="15.75" customHeight="1" x14ac:dyDescent="0.25">
      <c r="A3272" s="27" t="s">
        <v>11568</v>
      </c>
      <c r="B3272" s="19" t="s">
        <v>11472</v>
      </c>
      <c r="C3272" s="20" t="s">
        <v>13295</v>
      </c>
      <c r="D3272" s="20" t="s">
        <v>13</v>
      </c>
      <c r="E3272" s="11" t="e">
        <f t="shared" si="14"/>
        <v>#REF!</v>
      </c>
      <c r="F3272" s="11" t="e">
        <f t="shared" si="15"/>
        <v>#REF!</v>
      </c>
    </row>
    <row r="3273" spans="1:6" ht="15.75" customHeight="1" x14ac:dyDescent="0.25">
      <c r="A3273" s="27" t="s">
        <v>12585</v>
      </c>
      <c r="B3273" s="19" t="s">
        <v>11474</v>
      </c>
      <c r="C3273" s="20" t="s">
        <v>13295</v>
      </c>
      <c r="D3273" s="20" t="s">
        <v>13</v>
      </c>
      <c r="E3273" s="11" t="e">
        <f t="shared" si="14"/>
        <v>#REF!</v>
      </c>
      <c r="F3273" s="11" t="e">
        <f t="shared" si="15"/>
        <v>#REF!</v>
      </c>
    </row>
    <row r="3274" spans="1:6" ht="15.75" customHeight="1" x14ac:dyDescent="0.25">
      <c r="A3274" s="27" t="s">
        <v>12588</v>
      </c>
      <c r="B3274" s="19" t="s">
        <v>12589</v>
      </c>
      <c r="C3274" s="20" t="s">
        <v>13295</v>
      </c>
      <c r="D3274" s="20" t="s">
        <v>13</v>
      </c>
      <c r="E3274" s="11" t="e">
        <f t="shared" si="14"/>
        <v>#REF!</v>
      </c>
      <c r="F3274" s="11" t="e">
        <f t="shared" si="15"/>
        <v>#REF!</v>
      </c>
    </row>
    <row r="3275" spans="1:6" ht="15.75" customHeight="1" x14ac:dyDescent="0.25">
      <c r="A3275" s="27" t="s">
        <v>11571</v>
      </c>
      <c r="B3275" s="19" t="s">
        <v>11572</v>
      </c>
      <c r="C3275" s="20" t="s">
        <v>13295</v>
      </c>
      <c r="D3275" s="20" t="s">
        <v>128</v>
      </c>
      <c r="E3275" s="11" t="e">
        <f t="shared" si="14"/>
        <v>#REF!</v>
      </c>
      <c r="F3275" s="11" t="e">
        <f t="shared" si="15"/>
        <v>#REF!</v>
      </c>
    </row>
    <row r="3276" spans="1:6" ht="15.75" customHeight="1" x14ac:dyDescent="0.25">
      <c r="A3276" s="27" t="s">
        <v>11576</v>
      </c>
      <c r="B3276" s="19" t="s">
        <v>11577</v>
      </c>
      <c r="C3276" s="20" t="s">
        <v>13295</v>
      </c>
      <c r="D3276" s="20" t="s">
        <v>128</v>
      </c>
      <c r="E3276" s="11" t="e">
        <f t="shared" si="14"/>
        <v>#REF!</v>
      </c>
      <c r="F3276" s="11" t="e">
        <f t="shared" si="15"/>
        <v>#REF!</v>
      </c>
    </row>
    <row r="3277" spans="1:6" ht="15.75" customHeight="1" x14ac:dyDescent="0.25">
      <c r="A3277" s="27" t="s">
        <v>11580</v>
      </c>
      <c r="B3277" s="19" t="s">
        <v>11581</v>
      </c>
      <c r="C3277" s="20" t="s">
        <v>13295</v>
      </c>
      <c r="D3277" s="20" t="s">
        <v>128</v>
      </c>
      <c r="E3277" s="11" t="e">
        <f t="shared" si="14"/>
        <v>#REF!</v>
      </c>
      <c r="F3277" s="11" t="e">
        <f t="shared" si="15"/>
        <v>#REF!</v>
      </c>
    </row>
    <row r="3278" spans="1:6" ht="15.75" customHeight="1" x14ac:dyDescent="0.25">
      <c r="A3278" s="27" t="s">
        <v>12592</v>
      </c>
      <c r="B3278" s="19" t="s">
        <v>11480</v>
      </c>
      <c r="C3278" s="20" t="s">
        <v>13295</v>
      </c>
      <c r="D3278" s="20" t="s">
        <v>13</v>
      </c>
      <c r="E3278" s="11" t="e">
        <f t="shared" si="14"/>
        <v>#REF!</v>
      </c>
      <c r="F3278" s="11" t="e">
        <f t="shared" si="15"/>
        <v>#REF!</v>
      </c>
    </row>
    <row r="3279" spans="1:6" ht="15.75" customHeight="1" x14ac:dyDescent="0.25">
      <c r="A3279" s="27" t="s">
        <v>11585</v>
      </c>
      <c r="B3279" s="19" t="s">
        <v>11586</v>
      </c>
      <c r="C3279" s="20" t="s">
        <v>13295</v>
      </c>
      <c r="D3279" s="20" t="s">
        <v>128</v>
      </c>
      <c r="E3279" s="11" t="e">
        <f t="shared" si="14"/>
        <v>#REF!</v>
      </c>
      <c r="F3279" s="11" t="e">
        <f t="shared" si="15"/>
        <v>#REF!</v>
      </c>
    </row>
    <row r="3280" spans="1:6" ht="15.75" customHeight="1" x14ac:dyDescent="0.25">
      <c r="A3280" s="27" t="s">
        <v>11589</v>
      </c>
      <c r="B3280" s="19" t="s">
        <v>11590</v>
      </c>
      <c r="C3280" s="20" t="s">
        <v>13295</v>
      </c>
      <c r="D3280" s="20" t="s">
        <v>128</v>
      </c>
      <c r="E3280" s="11" t="e">
        <f t="shared" si="14"/>
        <v>#REF!</v>
      </c>
      <c r="F3280" s="11" t="e">
        <f t="shared" si="15"/>
        <v>#REF!</v>
      </c>
    </row>
    <row r="3281" spans="1:6" ht="15.75" customHeight="1" x14ac:dyDescent="0.25">
      <c r="A3281" s="27" t="s">
        <v>11593</v>
      </c>
      <c r="B3281" s="19" t="s">
        <v>11594</v>
      </c>
      <c r="C3281" s="20" t="s">
        <v>13295</v>
      </c>
      <c r="D3281" s="20" t="s">
        <v>13</v>
      </c>
      <c r="E3281" s="11" t="e">
        <f t="shared" si="14"/>
        <v>#REF!</v>
      </c>
      <c r="F3281" s="11" t="e">
        <f t="shared" si="15"/>
        <v>#REF!</v>
      </c>
    </row>
    <row r="3282" spans="1:6" ht="15.75" customHeight="1" x14ac:dyDescent="0.25">
      <c r="A3282" s="27" t="s">
        <v>9247</v>
      </c>
      <c r="B3282" s="19" t="s">
        <v>11598</v>
      </c>
      <c r="C3282" s="20" t="s">
        <v>13295</v>
      </c>
      <c r="D3282" s="20" t="s">
        <v>13</v>
      </c>
      <c r="E3282" s="11" t="e">
        <f t="shared" si="14"/>
        <v>#REF!</v>
      </c>
      <c r="F3282" s="11" t="e">
        <f t="shared" si="15"/>
        <v>#REF!</v>
      </c>
    </row>
    <row r="3283" spans="1:6" ht="15.75" customHeight="1" x14ac:dyDescent="0.25">
      <c r="A3283" s="27" t="s">
        <v>11602</v>
      </c>
      <c r="B3283" s="19" t="s">
        <v>11492</v>
      </c>
      <c r="C3283" s="20" t="s">
        <v>13295</v>
      </c>
      <c r="D3283" s="20" t="s">
        <v>13</v>
      </c>
      <c r="E3283" s="11" t="e">
        <f t="shared" si="14"/>
        <v>#REF!</v>
      </c>
      <c r="F3283" s="11" t="e">
        <f t="shared" si="15"/>
        <v>#REF!</v>
      </c>
    </row>
    <row r="3284" spans="1:6" ht="15.75" customHeight="1" x14ac:dyDescent="0.25">
      <c r="A3284" s="27" t="s">
        <v>11604</v>
      </c>
      <c r="B3284" s="19" t="s">
        <v>11495</v>
      </c>
      <c r="C3284" s="20" t="s">
        <v>13295</v>
      </c>
      <c r="D3284" s="20" t="s">
        <v>13</v>
      </c>
      <c r="E3284" s="11" t="e">
        <f t="shared" si="14"/>
        <v>#REF!</v>
      </c>
      <c r="F3284" s="11" t="e">
        <f t="shared" si="15"/>
        <v>#REF!</v>
      </c>
    </row>
    <row r="3285" spans="1:6" ht="15.75" customHeight="1" x14ac:dyDescent="0.25">
      <c r="A3285" s="27" t="s">
        <v>9282</v>
      </c>
      <c r="B3285" s="19" t="s">
        <v>11500</v>
      </c>
      <c r="C3285" s="20" t="s">
        <v>13295</v>
      </c>
      <c r="D3285" s="20" t="s">
        <v>13</v>
      </c>
      <c r="E3285" s="11" t="e">
        <f t="shared" si="14"/>
        <v>#REF!</v>
      </c>
      <c r="F3285" s="11" t="e">
        <f t="shared" si="15"/>
        <v>#REF!</v>
      </c>
    </row>
    <row r="3286" spans="1:6" ht="15.75" customHeight="1" x14ac:dyDescent="0.25">
      <c r="A3286" s="27" t="s">
        <v>12597</v>
      </c>
      <c r="B3286" s="19" t="s">
        <v>12583</v>
      </c>
      <c r="C3286" s="20" t="s">
        <v>13295</v>
      </c>
      <c r="D3286" s="20" t="s">
        <v>128</v>
      </c>
      <c r="E3286" s="11" t="e">
        <f t="shared" si="14"/>
        <v>#REF!</v>
      </c>
      <c r="F3286" s="11" t="e">
        <f t="shared" si="15"/>
        <v>#REF!</v>
      </c>
    </row>
    <row r="3287" spans="1:6" ht="15.75" customHeight="1" x14ac:dyDescent="0.25">
      <c r="A3287" s="27" t="s">
        <v>11608</v>
      </c>
      <c r="B3287" s="19" t="s">
        <v>11504</v>
      </c>
      <c r="C3287" s="20" t="s">
        <v>13295</v>
      </c>
      <c r="D3287" s="20" t="s">
        <v>13</v>
      </c>
      <c r="E3287" s="11" t="e">
        <f t="shared" si="14"/>
        <v>#REF!</v>
      </c>
      <c r="F3287" s="11" t="e">
        <f t="shared" si="15"/>
        <v>#REF!</v>
      </c>
    </row>
    <row r="3288" spans="1:6" ht="15.75" customHeight="1" x14ac:dyDescent="0.25">
      <c r="A3288" s="27" t="s">
        <v>12601</v>
      </c>
      <c r="B3288" s="19" t="s">
        <v>12602</v>
      </c>
      <c r="C3288" s="20" t="s">
        <v>13295</v>
      </c>
      <c r="D3288" s="20" t="s">
        <v>13</v>
      </c>
      <c r="E3288" s="11" t="e">
        <f t="shared" si="14"/>
        <v>#REF!</v>
      </c>
      <c r="F3288" s="11" t="e">
        <f t="shared" si="15"/>
        <v>#REF!</v>
      </c>
    </row>
    <row r="3289" spans="1:6" ht="15.75" customHeight="1" x14ac:dyDescent="0.25">
      <c r="A3289" s="27" t="s">
        <v>9286</v>
      </c>
      <c r="B3289" s="19" t="s">
        <v>12606</v>
      </c>
      <c r="C3289" s="20" t="s">
        <v>13295</v>
      </c>
      <c r="D3289" s="20" t="s">
        <v>13</v>
      </c>
      <c r="E3289" s="11" t="e">
        <f t="shared" si="14"/>
        <v>#REF!</v>
      </c>
      <c r="F3289" s="11" t="e">
        <f t="shared" si="15"/>
        <v>#REF!</v>
      </c>
    </row>
    <row r="3290" spans="1:6" ht="15.75" customHeight="1" x14ac:dyDescent="0.25">
      <c r="A3290" s="27" t="s">
        <v>9288</v>
      </c>
      <c r="B3290" s="19" t="s">
        <v>11611</v>
      </c>
      <c r="C3290" s="20" t="s">
        <v>13295</v>
      </c>
      <c r="D3290" s="20" t="s">
        <v>13</v>
      </c>
      <c r="E3290" s="11" t="e">
        <f t="shared" si="14"/>
        <v>#REF!</v>
      </c>
      <c r="F3290" s="11" t="e">
        <f t="shared" si="15"/>
        <v>#REF!</v>
      </c>
    </row>
    <row r="3291" spans="1:6" ht="15.75" customHeight="1" x14ac:dyDescent="0.25">
      <c r="A3291" s="27" t="s">
        <v>12608</v>
      </c>
      <c r="B3291" s="19" t="s">
        <v>11515</v>
      </c>
      <c r="C3291" s="20" t="s">
        <v>13295</v>
      </c>
      <c r="D3291" s="20" t="s">
        <v>13</v>
      </c>
      <c r="E3291" s="11" t="e">
        <f t="shared" si="14"/>
        <v>#REF!</v>
      </c>
      <c r="F3291" s="11" t="e">
        <f t="shared" si="15"/>
        <v>#REF!</v>
      </c>
    </row>
    <row r="3292" spans="1:6" ht="15.75" customHeight="1" x14ac:dyDescent="0.25">
      <c r="A3292" s="27" t="s">
        <v>12611</v>
      </c>
      <c r="B3292" s="19" t="s">
        <v>11519</v>
      </c>
      <c r="C3292" s="20" t="s">
        <v>13295</v>
      </c>
      <c r="D3292" s="20" t="s">
        <v>13</v>
      </c>
      <c r="E3292" s="11" t="e">
        <f t="shared" si="14"/>
        <v>#REF!</v>
      </c>
      <c r="F3292" s="11" t="e">
        <f t="shared" si="15"/>
        <v>#REF!</v>
      </c>
    </row>
    <row r="3293" spans="1:6" ht="15.75" customHeight="1" x14ac:dyDescent="0.25">
      <c r="A3293" s="27" t="s">
        <v>9291</v>
      </c>
      <c r="B3293" s="19" t="s">
        <v>13412</v>
      </c>
      <c r="C3293" s="20" t="s">
        <v>13295</v>
      </c>
      <c r="D3293" s="20" t="s">
        <v>13</v>
      </c>
      <c r="E3293" s="11" t="e">
        <f t="shared" si="14"/>
        <v>#REF!</v>
      </c>
      <c r="F3293" s="11" t="e">
        <f t="shared" si="15"/>
        <v>#REF!</v>
      </c>
    </row>
    <row r="3294" spans="1:6" ht="15.75" customHeight="1" x14ac:dyDescent="0.25">
      <c r="A3294" s="27" t="s">
        <v>9294</v>
      </c>
      <c r="B3294" s="19" t="s">
        <v>11526</v>
      </c>
      <c r="C3294" s="20" t="s">
        <v>13295</v>
      </c>
      <c r="D3294" s="20" t="s">
        <v>13</v>
      </c>
      <c r="E3294" s="11" t="e">
        <f t="shared" si="14"/>
        <v>#REF!</v>
      </c>
      <c r="F3294" s="11" t="e">
        <f t="shared" si="15"/>
        <v>#REF!</v>
      </c>
    </row>
    <row r="3295" spans="1:6" ht="15.75" customHeight="1" x14ac:dyDescent="0.25">
      <c r="A3295" s="27" t="s">
        <v>12616</v>
      </c>
      <c r="B3295" s="19" t="s">
        <v>11530</v>
      </c>
      <c r="C3295" s="20" t="s">
        <v>13295</v>
      </c>
      <c r="D3295" s="20" t="s">
        <v>13</v>
      </c>
      <c r="E3295" s="11" t="e">
        <f t="shared" si="14"/>
        <v>#REF!</v>
      </c>
      <c r="F3295" s="11" t="e">
        <f t="shared" si="15"/>
        <v>#REF!</v>
      </c>
    </row>
    <row r="3296" spans="1:6" ht="15.75" customHeight="1" x14ac:dyDescent="0.25">
      <c r="A3296" s="27" t="s">
        <v>9330</v>
      </c>
      <c r="B3296" s="19" t="s">
        <v>11533</v>
      </c>
      <c r="C3296" s="20" t="s">
        <v>13295</v>
      </c>
      <c r="D3296" s="20" t="s">
        <v>13</v>
      </c>
      <c r="E3296" s="11" t="e">
        <f t="shared" si="14"/>
        <v>#REF!</v>
      </c>
      <c r="F3296" s="11" t="e">
        <f t="shared" si="15"/>
        <v>#REF!</v>
      </c>
    </row>
    <row r="3297" spans="1:6" ht="15.75" customHeight="1" x14ac:dyDescent="0.25">
      <c r="A3297" s="27" t="s">
        <v>9297</v>
      </c>
      <c r="B3297" s="19" t="s">
        <v>11537</v>
      </c>
      <c r="C3297" s="20" t="s">
        <v>13295</v>
      </c>
      <c r="D3297" s="20" t="s">
        <v>13</v>
      </c>
      <c r="E3297" s="11" t="e">
        <f t="shared" si="14"/>
        <v>#REF!</v>
      </c>
      <c r="F3297" s="11" t="e">
        <f t="shared" si="15"/>
        <v>#REF!</v>
      </c>
    </row>
    <row r="3298" spans="1:6" ht="15.75" customHeight="1" x14ac:dyDescent="0.25">
      <c r="A3298" s="27" t="s">
        <v>10344</v>
      </c>
      <c r="B3298" s="19" t="s">
        <v>11540</v>
      </c>
      <c r="C3298" s="20" t="s">
        <v>13295</v>
      </c>
      <c r="D3298" s="20" t="s">
        <v>13</v>
      </c>
      <c r="E3298" s="11" t="e">
        <f t="shared" si="14"/>
        <v>#REF!</v>
      </c>
      <c r="F3298" s="11" t="e">
        <f t="shared" si="15"/>
        <v>#REF!</v>
      </c>
    </row>
    <row r="3299" spans="1:6" ht="15.75" customHeight="1" x14ac:dyDescent="0.25">
      <c r="A3299" s="27" t="s">
        <v>11621</v>
      </c>
      <c r="B3299" s="19" t="s">
        <v>9231</v>
      </c>
      <c r="C3299" s="20" t="s">
        <v>13295</v>
      </c>
      <c r="D3299" s="20" t="s">
        <v>13</v>
      </c>
      <c r="E3299" s="11" t="e">
        <f t="shared" si="14"/>
        <v>#REF!</v>
      </c>
      <c r="F3299" s="11" t="e">
        <f t="shared" si="15"/>
        <v>#REF!</v>
      </c>
    </row>
    <row r="3300" spans="1:6" ht="15.75" customHeight="1" x14ac:dyDescent="0.25">
      <c r="A3300" s="27" t="s">
        <v>10349</v>
      </c>
      <c r="B3300" s="19" t="s">
        <v>11546</v>
      </c>
      <c r="C3300" s="20" t="s">
        <v>13295</v>
      </c>
      <c r="D3300" s="20" t="s">
        <v>13</v>
      </c>
      <c r="E3300" s="11" t="e">
        <f t="shared" si="14"/>
        <v>#REF!</v>
      </c>
      <c r="F3300" s="11" t="e">
        <f t="shared" si="15"/>
        <v>#REF!</v>
      </c>
    </row>
    <row r="3301" spans="1:6" ht="15.75" customHeight="1" x14ac:dyDescent="0.25">
      <c r="A3301" s="27" t="s">
        <v>9302</v>
      </c>
      <c r="B3301" s="19" t="s">
        <v>10250</v>
      </c>
      <c r="C3301" s="20" t="s">
        <v>13295</v>
      </c>
      <c r="D3301" s="20" t="s">
        <v>13</v>
      </c>
      <c r="E3301" s="11" t="e">
        <f t="shared" si="14"/>
        <v>#REF!</v>
      </c>
      <c r="F3301" s="11" t="e">
        <f t="shared" si="15"/>
        <v>#REF!</v>
      </c>
    </row>
    <row r="3302" spans="1:6" ht="15.75" customHeight="1" x14ac:dyDescent="0.25">
      <c r="A3302" s="27" t="s">
        <v>11624</v>
      </c>
      <c r="B3302" s="19" t="s">
        <v>11625</v>
      </c>
      <c r="C3302" s="20" t="s">
        <v>13295</v>
      </c>
      <c r="D3302" s="20" t="s">
        <v>128</v>
      </c>
      <c r="E3302" s="11" t="e">
        <f t="shared" si="14"/>
        <v>#REF!</v>
      </c>
      <c r="F3302" s="11" t="e">
        <f t="shared" si="15"/>
        <v>#REF!</v>
      </c>
    </row>
    <row r="3303" spans="1:6" ht="15.75" customHeight="1" x14ac:dyDescent="0.25">
      <c r="A3303" s="27" t="s">
        <v>12623</v>
      </c>
      <c r="B3303" s="19" t="s">
        <v>11555</v>
      </c>
      <c r="C3303" s="20" t="s">
        <v>13295</v>
      </c>
      <c r="D3303" s="20" t="s">
        <v>13</v>
      </c>
      <c r="E3303" s="11" t="e">
        <f t="shared" si="14"/>
        <v>#REF!</v>
      </c>
      <c r="F3303" s="11" t="e">
        <f t="shared" si="15"/>
        <v>#REF!</v>
      </c>
    </row>
    <row r="3304" spans="1:6" ht="15.75" customHeight="1" x14ac:dyDescent="0.25">
      <c r="A3304" s="27" t="s">
        <v>10297</v>
      </c>
      <c r="B3304" s="19" t="s">
        <v>11558</v>
      </c>
      <c r="C3304" s="20" t="s">
        <v>13295</v>
      </c>
      <c r="D3304" s="20" t="s">
        <v>13</v>
      </c>
      <c r="E3304" s="11" t="e">
        <f t="shared" si="14"/>
        <v>#REF!</v>
      </c>
      <c r="F3304" s="11" t="e">
        <f t="shared" si="15"/>
        <v>#REF!</v>
      </c>
    </row>
    <row r="3305" spans="1:6" ht="15.75" customHeight="1" x14ac:dyDescent="0.25">
      <c r="A3305" s="27" t="s">
        <v>11630</v>
      </c>
      <c r="B3305" s="19" t="s">
        <v>11631</v>
      </c>
      <c r="C3305" s="20" t="s">
        <v>13295</v>
      </c>
      <c r="D3305" s="20" t="s">
        <v>128</v>
      </c>
      <c r="E3305" s="11" t="e">
        <f t="shared" si="14"/>
        <v>#REF!</v>
      </c>
      <c r="F3305" s="11" t="e">
        <f t="shared" si="15"/>
        <v>#REF!</v>
      </c>
    </row>
    <row r="3306" spans="1:6" ht="15.75" customHeight="1" x14ac:dyDescent="0.25">
      <c r="A3306" s="27" t="s">
        <v>10297</v>
      </c>
      <c r="B3306" s="19" t="s">
        <v>11634</v>
      </c>
      <c r="C3306" s="20" t="s">
        <v>13295</v>
      </c>
      <c r="D3306" s="20" t="s">
        <v>13</v>
      </c>
      <c r="E3306" s="11" t="e">
        <f t="shared" si="14"/>
        <v>#REF!</v>
      </c>
      <c r="F3306" s="11" t="e">
        <f t="shared" si="15"/>
        <v>#REF!</v>
      </c>
    </row>
    <row r="3307" spans="1:6" ht="15.75" customHeight="1" x14ac:dyDescent="0.25">
      <c r="A3307" s="27" t="s">
        <v>12627</v>
      </c>
      <c r="B3307" s="19" t="s">
        <v>12628</v>
      </c>
      <c r="C3307" s="20" t="s">
        <v>13295</v>
      </c>
      <c r="D3307" s="20" t="s">
        <v>13</v>
      </c>
      <c r="E3307" s="11" t="e">
        <f t="shared" si="14"/>
        <v>#REF!</v>
      </c>
      <c r="F3307" s="11" t="e">
        <f t="shared" si="15"/>
        <v>#REF!</v>
      </c>
    </row>
    <row r="3308" spans="1:6" ht="15.75" customHeight="1" x14ac:dyDescent="0.25">
      <c r="A3308" s="27" t="s">
        <v>12630</v>
      </c>
      <c r="B3308" s="19" t="s">
        <v>11567</v>
      </c>
      <c r="C3308" s="20" t="s">
        <v>13295</v>
      </c>
      <c r="D3308" s="20" t="s">
        <v>13</v>
      </c>
      <c r="E3308" s="11" t="e">
        <f t="shared" si="14"/>
        <v>#REF!</v>
      </c>
      <c r="F3308" s="11" t="e">
        <f t="shared" si="15"/>
        <v>#REF!</v>
      </c>
    </row>
    <row r="3309" spans="1:6" ht="15.75" customHeight="1" x14ac:dyDescent="0.25">
      <c r="A3309" s="27" t="s">
        <v>12634</v>
      </c>
      <c r="B3309" s="19" t="s">
        <v>11570</v>
      </c>
      <c r="C3309" s="20" t="s">
        <v>13295</v>
      </c>
      <c r="D3309" s="20" t="s">
        <v>13</v>
      </c>
      <c r="E3309" s="11" t="e">
        <f t="shared" si="14"/>
        <v>#REF!</v>
      </c>
      <c r="F3309" s="11" t="e">
        <f t="shared" si="15"/>
        <v>#REF!</v>
      </c>
    </row>
    <row r="3310" spans="1:6" ht="15.75" customHeight="1" x14ac:dyDescent="0.25">
      <c r="A3310" s="27" t="s">
        <v>12636</v>
      </c>
      <c r="B3310" s="19" t="s">
        <v>12587</v>
      </c>
      <c r="C3310" s="20" t="s">
        <v>13295</v>
      </c>
      <c r="D3310" s="20" t="s">
        <v>128</v>
      </c>
      <c r="E3310" s="11" t="e">
        <f t="shared" si="14"/>
        <v>#REF!</v>
      </c>
      <c r="F3310" s="11" t="e">
        <f t="shared" si="15"/>
        <v>#REF!</v>
      </c>
    </row>
    <row r="3311" spans="1:6" ht="15.75" customHeight="1" x14ac:dyDescent="0.25">
      <c r="A3311" s="27" t="s">
        <v>12640</v>
      </c>
      <c r="B3311" s="19" t="s">
        <v>13413</v>
      </c>
      <c r="C3311" s="20" t="s">
        <v>13295</v>
      </c>
      <c r="D3311" s="20" t="s">
        <v>128</v>
      </c>
      <c r="E3311" s="11" t="e">
        <f t="shared" si="14"/>
        <v>#REF!</v>
      </c>
      <c r="F3311" s="11" t="e">
        <f t="shared" si="15"/>
        <v>#REF!</v>
      </c>
    </row>
    <row r="3312" spans="1:6" ht="15.75" customHeight="1" x14ac:dyDescent="0.25">
      <c r="A3312" s="27" t="s">
        <v>9347</v>
      </c>
      <c r="B3312" s="19" t="s">
        <v>11575</v>
      </c>
      <c r="C3312" s="20" t="s">
        <v>13295</v>
      </c>
      <c r="D3312" s="20" t="s">
        <v>13</v>
      </c>
      <c r="E3312" s="11" t="e">
        <f t="shared" si="14"/>
        <v>#REF!</v>
      </c>
      <c r="F3312" s="11" t="e">
        <f t="shared" si="15"/>
        <v>#REF!</v>
      </c>
    </row>
    <row r="3313" spans="1:6" ht="15.75" customHeight="1" x14ac:dyDescent="0.25">
      <c r="A3313" s="27" t="s">
        <v>12648</v>
      </c>
      <c r="B3313" s="19" t="s">
        <v>11579</v>
      </c>
      <c r="C3313" s="20" t="s">
        <v>13295</v>
      </c>
      <c r="D3313" s="20" t="s">
        <v>13</v>
      </c>
      <c r="E3313" s="11" t="e">
        <f t="shared" si="14"/>
        <v>#REF!</v>
      </c>
      <c r="F3313" s="11" t="e">
        <f t="shared" si="15"/>
        <v>#REF!</v>
      </c>
    </row>
    <row r="3314" spans="1:6" ht="15.75" customHeight="1" x14ac:dyDescent="0.25">
      <c r="A3314" s="27" t="s">
        <v>11637</v>
      </c>
      <c r="B3314" s="19" t="s">
        <v>11584</v>
      </c>
      <c r="C3314" s="20" t="s">
        <v>13295</v>
      </c>
      <c r="D3314" s="20" t="s">
        <v>13</v>
      </c>
      <c r="E3314" s="11" t="e">
        <f t="shared" si="14"/>
        <v>#REF!</v>
      </c>
      <c r="F3314" s="11" t="e">
        <f t="shared" si="15"/>
        <v>#REF!</v>
      </c>
    </row>
    <row r="3315" spans="1:6" ht="15.75" customHeight="1" x14ac:dyDescent="0.25">
      <c r="A3315" s="27" t="s">
        <v>12651</v>
      </c>
      <c r="B3315" s="19" t="s">
        <v>12594</v>
      </c>
      <c r="C3315" s="20" t="s">
        <v>13295</v>
      </c>
      <c r="D3315" s="20" t="s">
        <v>128</v>
      </c>
      <c r="E3315" s="11" t="e">
        <f t="shared" si="14"/>
        <v>#REF!</v>
      </c>
      <c r="F3315" s="11" t="e">
        <f t="shared" si="15"/>
        <v>#REF!</v>
      </c>
    </row>
    <row r="3316" spans="1:6" ht="15.75" customHeight="1" x14ac:dyDescent="0.25">
      <c r="A3316" s="27" t="s">
        <v>11640</v>
      </c>
      <c r="B3316" s="19" t="s">
        <v>11641</v>
      </c>
      <c r="C3316" s="20" t="s">
        <v>13295</v>
      </c>
      <c r="D3316" s="20" t="s">
        <v>13</v>
      </c>
      <c r="E3316" s="11" t="e">
        <f t="shared" si="14"/>
        <v>#REF!</v>
      </c>
      <c r="F3316" s="11" t="e">
        <f t="shared" si="15"/>
        <v>#REF!</v>
      </c>
    </row>
    <row r="3317" spans="1:6" ht="15.75" customHeight="1" x14ac:dyDescent="0.25">
      <c r="A3317" s="27" t="s">
        <v>12654</v>
      </c>
      <c r="B3317" s="19" t="s">
        <v>12655</v>
      </c>
      <c r="C3317" s="20" t="s">
        <v>13295</v>
      </c>
      <c r="D3317" s="20" t="s">
        <v>13</v>
      </c>
      <c r="E3317" s="11" t="e">
        <f t="shared" si="14"/>
        <v>#REF!</v>
      </c>
      <c r="F3317" s="11" t="e">
        <f t="shared" si="15"/>
        <v>#REF!</v>
      </c>
    </row>
    <row r="3318" spans="1:6" ht="15.75" customHeight="1" x14ac:dyDescent="0.25">
      <c r="A3318" s="27" t="s">
        <v>11644</v>
      </c>
      <c r="B3318" s="19" t="s">
        <v>11645</v>
      </c>
      <c r="C3318" s="20" t="s">
        <v>13295</v>
      </c>
      <c r="D3318" s="20" t="s">
        <v>13</v>
      </c>
      <c r="E3318" s="11" t="e">
        <f t="shared" si="14"/>
        <v>#REF!</v>
      </c>
      <c r="F3318" s="11" t="e">
        <f t="shared" si="15"/>
        <v>#REF!</v>
      </c>
    </row>
    <row r="3319" spans="1:6" ht="15.75" customHeight="1" x14ac:dyDescent="0.25">
      <c r="A3319" s="27" t="s">
        <v>12657</v>
      </c>
      <c r="B3319" s="19" t="s">
        <v>12658</v>
      </c>
      <c r="C3319" s="20" t="s">
        <v>13295</v>
      </c>
      <c r="D3319" s="20" t="s">
        <v>13</v>
      </c>
      <c r="E3319" s="11" t="e">
        <f t="shared" si="14"/>
        <v>#REF!</v>
      </c>
      <c r="F3319" s="11" t="e">
        <f t="shared" si="15"/>
        <v>#REF!</v>
      </c>
    </row>
    <row r="3320" spans="1:6" ht="15.75" customHeight="1" x14ac:dyDescent="0.25">
      <c r="A3320" s="27" t="s">
        <v>12659</v>
      </c>
      <c r="B3320" s="19" t="s">
        <v>11603</v>
      </c>
      <c r="C3320" s="20" t="s">
        <v>13295</v>
      </c>
      <c r="D3320" s="20" t="s">
        <v>13</v>
      </c>
      <c r="E3320" s="11" t="e">
        <f t="shared" si="14"/>
        <v>#REF!</v>
      </c>
      <c r="F3320" s="11" t="e">
        <f t="shared" si="15"/>
        <v>#REF!</v>
      </c>
    </row>
    <row r="3321" spans="1:6" ht="15.75" customHeight="1" x14ac:dyDescent="0.25">
      <c r="A3321" s="27" t="s">
        <v>12661</v>
      </c>
      <c r="B3321" s="19" t="s">
        <v>12662</v>
      </c>
      <c r="C3321" s="20" t="s">
        <v>13295</v>
      </c>
      <c r="D3321" s="20" t="s">
        <v>13</v>
      </c>
      <c r="E3321" s="11" t="e">
        <f t="shared" si="14"/>
        <v>#REF!</v>
      </c>
      <c r="F3321" s="11" t="e">
        <f t="shared" si="15"/>
        <v>#REF!</v>
      </c>
    </row>
    <row r="3322" spans="1:6" ht="15.75" customHeight="1" x14ac:dyDescent="0.25">
      <c r="A3322" s="27" t="s">
        <v>12665</v>
      </c>
      <c r="B3322" s="19" t="s">
        <v>12596</v>
      </c>
      <c r="C3322" s="20" t="s">
        <v>13295</v>
      </c>
      <c r="D3322" s="20" t="s">
        <v>128</v>
      </c>
      <c r="E3322" s="11" t="e">
        <f t="shared" si="14"/>
        <v>#REF!</v>
      </c>
      <c r="F3322" s="11" t="e">
        <f t="shared" si="15"/>
        <v>#REF!</v>
      </c>
    </row>
    <row r="3323" spans="1:6" ht="15.75" customHeight="1" x14ac:dyDescent="0.25">
      <c r="A3323" s="27" t="s">
        <v>9308</v>
      </c>
      <c r="B3323" s="19" t="s">
        <v>12667</v>
      </c>
      <c r="C3323" s="20" t="s">
        <v>13295</v>
      </c>
      <c r="D3323" s="20" t="s">
        <v>128</v>
      </c>
      <c r="E3323" s="11" t="e">
        <f t="shared" si="14"/>
        <v>#REF!</v>
      </c>
      <c r="F3323" s="11" t="e">
        <f t="shared" si="15"/>
        <v>#REF!</v>
      </c>
    </row>
    <row r="3324" spans="1:6" ht="15.75" customHeight="1" x14ac:dyDescent="0.25">
      <c r="A3324" s="27" t="s">
        <v>12669</v>
      </c>
      <c r="B3324" s="19" t="s">
        <v>11610</v>
      </c>
      <c r="C3324" s="20" t="s">
        <v>13295</v>
      </c>
      <c r="D3324" s="20" t="s">
        <v>13</v>
      </c>
      <c r="E3324" s="11" t="e">
        <f t="shared" si="14"/>
        <v>#REF!</v>
      </c>
      <c r="F3324" s="11" t="e">
        <f t="shared" si="15"/>
        <v>#REF!</v>
      </c>
    </row>
    <row r="3325" spans="1:6" ht="15.75" customHeight="1" x14ac:dyDescent="0.25">
      <c r="A3325" s="27" t="s">
        <v>10382</v>
      </c>
      <c r="B3325" s="19" t="s">
        <v>12605</v>
      </c>
      <c r="C3325" s="20" t="s">
        <v>13295</v>
      </c>
      <c r="D3325" s="20" t="s">
        <v>128</v>
      </c>
      <c r="E3325" s="11" t="e">
        <f t="shared" si="14"/>
        <v>#REF!</v>
      </c>
      <c r="F3325" s="11" t="e">
        <f t="shared" si="15"/>
        <v>#REF!</v>
      </c>
    </row>
    <row r="3326" spans="1:6" ht="15.75" customHeight="1" x14ac:dyDescent="0.25">
      <c r="A3326" s="27" t="s">
        <v>10333</v>
      </c>
      <c r="B3326" s="19" t="s">
        <v>12607</v>
      </c>
      <c r="C3326" s="20" t="s">
        <v>13295</v>
      </c>
      <c r="D3326" s="20" t="s">
        <v>128</v>
      </c>
      <c r="E3326" s="11" t="e">
        <f t="shared" si="14"/>
        <v>#REF!</v>
      </c>
      <c r="F3326" s="11" t="e">
        <f t="shared" si="15"/>
        <v>#REF!</v>
      </c>
    </row>
    <row r="3327" spans="1:6" ht="15.75" customHeight="1" x14ac:dyDescent="0.25">
      <c r="A3327" s="27" t="s">
        <v>9248</v>
      </c>
      <c r="B3327" s="19" t="s">
        <v>11612</v>
      </c>
      <c r="C3327" s="20" t="s">
        <v>13295</v>
      </c>
      <c r="D3327" s="20" t="s">
        <v>13</v>
      </c>
      <c r="E3327" s="11" t="e">
        <f t="shared" si="14"/>
        <v>#REF!</v>
      </c>
      <c r="F3327" s="11" t="e">
        <f t="shared" si="15"/>
        <v>#REF!</v>
      </c>
    </row>
    <row r="3328" spans="1:6" ht="15.75" customHeight="1" x14ac:dyDescent="0.25">
      <c r="A3328" s="27" t="s">
        <v>12672</v>
      </c>
      <c r="B3328" s="19" t="s">
        <v>12610</v>
      </c>
      <c r="C3328" s="20" t="s">
        <v>13295</v>
      </c>
      <c r="D3328" s="20" t="s">
        <v>128</v>
      </c>
      <c r="E3328" s="11" t="e">
        <f t="shared" si="14"/>
        <v>#REF!</v>
      </c>
      <c r="F3328" s="11" t="e">
        <f t="shared" si="15"/>
        <v>#REF!</v>
      </c>
    </row>
    <row r="3329" spans="1:6" ht="15.75" customHeight="1" x14ac:dyDescent="0.25">
      <c r="A3329" s="27" t="s">
        <v>9312</v>
      </c>
      <c r="B3329" s="19" t="s">
        <v>12675</v>
      </c>
      <c r="C3329" s="20" t="s">
        <v>13295</v>
      </c>
      <c r="D3329" s="20" t="s">
        <v>128</v>
      </c>
      <c r="E3329" s="11" t="e">
        <f t="shared" si="14"/>
        <v>#REF!</v>
      </c>
      <c r="F3329" s="11" t="e">
        <f t="shared" si="15"/>
        <v>#REF!</v>
      </c>
    </row>
    <row r="3330" spans="1:6" ht="15.75" customHeight="1" x14ac:dyDescent="0.25">
      <c r="A3330" s="27" t="s">
        <v>12677</v>
      </c>
      <c r="B3330" s="19" t="s">
        <v>11616</v>
      </c>
      <c r="C3330" s="20" t="s">
        <v>13295</v>
      </c>
      <c r="D3330" s="20" t="s">
        <v>13</v>
      </c>
      <c r="E3330" s="11" t="e">
        <f t="shared" si="14"/>
        <v>#REF!</v>
      </c>
      <c r="F3330" s="11" t="e">
        <f t="shared" si="15"/>
        <v>#REF!</v>
      </c>
    </row>
    <row r="3331" spans="1:6" ht="15.75" customHeight="1" x14ac:dyDescent="0.25">
      <c r="A3331" s="27" t="s">
        <v>12680</v>
      </c>
      <c r="B3331" s="19" t="s">
        <v>12615</v>
      </c>
      <c r="C3331" s="20" t="s">
        <v>13295</v>
      </c>
      <c r="D3331" s="20" t="s">
        <v>128</v>
      </c>
      <c r="E3331" s="11" t="e">
        <f t="shared" si="14"/>
        <v>#REF!</v>
      </c>
      <c r="F3331" s="11" t="e">
        <f t="shared" si="15"/>
        <v>#REF!</v>
      </c>
    </row>
    <row r="3332" spans="1:6" ht="15.75" customHeight="1" x14ac:dyDescent="0.25">
      <c r="A3332" s="27" t="s">
        <v>12684</v>
      </c>
      <c r="B3332" s="19" t="s">
        <v>12685</v>
      </c>
      <c r="C3332" s="20" t="s">
        <v>13295</v>
      </c>
      <c r="D3332" s="20" t="s">
        <v>128</v>
      </c>
      <c r="E3332" s="11" t="e">
        <f t="shared" si="14"/>
        <v>#REF!</v>
      </c>
      <c r="F3332" s="11" t="e">
        <f t="shared" si="15"/>
        <v>#REF!</v>
      </c>
    </row>
    <row r="3333" spans="1:6" ht="15.75" customHeight="1" x14ac:dyDescent="0.25">
      <c r="A3333" s="27" t="s">
        <v>12688</v>
      </c>
      <c r="B3333" s="19" t="s">
        <v>12689</v>
      </c>
      <c r="C3333" s="20" t="s">
        <v>13295</v>
      </c>
      <c r="D3333" s="20" t="s">
        <v>13</v>
      </c>
      <c r="E3333" s="11" t="e">
        <f t="shared" si="14"/>
        <v>#REF!</v>
      </c>
      <c r="F3333" s="11" t="e">
        <f t="shared" si="15"/>
        <v>#REF!</v>
      </c>
    </row>
    <row r="3334" spans="1:6" ht="15.75" customHeight="1" x14ac:dyDescent="0.25">
      <c r="A3334" s="27" t="s">
        <v>9322</v>
      </c>
      <c r="B3334" s="19" t="s">
        <v>11620</v>
      </c>
      <c r="C3334" s="20" t="s">
        <v>13295</v>
      </c>
      <c r="D3334" s="20" t="s">
        <v>13</v>
      </c>
      <c r="E3334" s="11" t="e">
        <f t="shared" si="14"/>
        <v>#REF!</v>
      </c>
      <c r="F3334" s="11" t="e">
        <f t="shared" si="15"/>
        <v>#REF!</v>
      </c>
    </row>
    <row r="3335" spans="1:6" ht="15.75" customHeight="1" x14ac:dyDescent="0.25">
      <c r="A3335" s="27" t="s">
        <v>12691</v>
      </c>
      <c r="B3335" s="19" t="s">
        <v>12619</v>
      </c>
      <c r="C3335" s="20" t="s">
        <v>13295</v>
      </c>
      <c r="D3335" s="20" t="s">
        <v>128</v>
      </c>
      <c r="E3335" s="11" t="e">
        <f t="shared" si="14"/>
        <v>#REF!</v>
      </c>
      <c r="F3335" s="11" t="e">
        <f t="shared" si="15"/>
        <v>#REF!</v>
      </c>
    </row>
    <row r="3336" spans="1:6" ht="15.75" customHeight="1" x14ac:dyDescent="0.25">
      <c r="A3336" s="27" t="s">
        <v>9382</v>
      </c>
      <c r="B3336" s="19" t="s">
        <v>12694</v>
      </c>
      <c r="C3336" s="20" t="s">
        <v>13295</v>
      </c>
      <c r="D3336" s="20" t="s">
        <v>13</v>
      </c>
      <c r="E3336" s="11" t="e">
        <f t="shared" si="14"/>
        <v>#REF!</v>
      </c>
      <c r="F3336" s="11" t="e">
        <f t="shared" si="15"/>
        <v>#REF!</v>
      </c>
    </row>
    <row r="3337" spans="1:6" ht="15.75" customHeight="1" x14ac:dyDescent="0.25">
      <c r="A3337" s="27" t="s">
        <v>9327</v>
      </c>
      <c r="B3337" s="19" t="s">
        <v>12622</v>
      </c>
      <c r="C3337" s="20" t="s">
        <v>13295</v>
      </c>
      <c r="D3337" s="20" t="s">
        <v>128</v>
      </c>
      <c r="E3337" s="11" t="e">
        <f t="shared" si="14"/>
        <v>#REF!</v>
      </c>
      <c r="F3337" s="11" t="e">
        <f t="shared" si="15"/>
        <v>#REF!</v>
      </c>
    </row>
    <row r="3338" spans="1:6" ht="15.75" customHeight="1" x14ac:dyDescent="0.25">
      <c r="A3338" s="27" t="s">
        <v>12698</v>
      </c>
      <c r="B3338" s="19" t="s">
        <v>12699</v>
      </c>
      <c r="C3338" s="20" t="s">
        <v>13295</v>
      </c>
      <c r="D3338" s="20" t="s">
        <v>128</v>
      </c>
      <c r="E3338" s="11" t="e">
        <f t="shared" si="14"/>
        <v>#REF!</v>
      </c>
      <c r="F3338" s="11" t="e">
        <f t="shared" si="15"/>
        <v>#REF!</v>
      </c>
    </row>
    <row r="3339" spans="1:6" ht="15.75" customHeight="1" x14ac:dyDescent="0.25">
      <c r="A3339" s="27" t="s">
        <v>9328</v>
      </c>
      <c r="B3339" s="19" t="s">
        <v>11627</v>
      </c>
      <c r="C3339" s="20" t="s">
        <v>13295</v>
      </c>
      <c r="D3339" s="20" t="s">
        <v>13</v>
      </c>
      <c r="E3339" s="11" t="e">
        <f t="shared" si="14"/>
        <v>#REF!</v>
      </c>
      <c r="F3339" s="11" t="e">
        <f t="shared" si="15"/>
        <v>#REF!</v>
      </c>
    </row>
    <row r="3340" spans="1:6" ht="15.75" customHeight="1" x14ac:dyDescent="0.25">
      <c r="A3340" s="27" t="s">
        <v>11648</v>
      </c>
      <c r="B3340" s="19" t="s">
        <v>13414</v>
      </c>
      <c r="C3340" s="20" t="s">
        <v>13295</v>
      </c>
      <c r="D3340" s="20" t="s">
        <v>128</v>
      </c>
      <c r="E3340" s="11" t="e">
        <f t="shared" si="14"/>
        <v>#REF!</v>
      </c>
      <c r="F3340" s="11" t="e">
        <f t="shared" si="15"/>
        <v>#REF!</v>
      </c>
    </row>
    <row r="3341" spans="1:6" ht="15.75" customHeight="1" x14ac:dyDescent="0.25">
      <c r="A3341" s="27" t="s">
        <v>12705</v>
      </c>
      <c r="B3341" s="19" t="s">
        <v>12706</v>
      </c>
      <c r="C3341" s="20" t="s">
        <v>13295</v>
      </c>
      <c r="D3341" s="20" t="s">
        <v>13</v>
      </c>
      <c r="E3341" s="11" t="e">
        <f t="shared" si="14"/>
        <v>#REF!</v>
      </c>
      <c r="F3341" s="11" t="e">
        <f t="shared" si="15"/>
        <v>#REF!</v>
      </c>
    </row>
    <row r="3342" spans="1:6" ht="15.75" customHeight="1" x14ac:dyDescent="0.25">
      <c r="A3342" s="27" t="s">
        <v>11653</v>
      </c>
      <c r="B3342" s="19" t="s">
        <v>11654</v>
      </c>
      <c r="C3342" s="20" t="s">
        <v>13295</v>
      </c>
      <c r="D3342" s="20" t="s">
        <v>13</v>
      </c>
      <c r="E3342" s="11" t="e">
        <f t="shared" si="14"/>
        <v>#REF!</v>
      </c>
      <c r="F3342" s="11" t="e">
        <f t="shared" si="15"/>
        <v>#REF!</v>
      </c>
    </row>
    <row r="3343" spans="1:6" ht="15.75" customHeight="1" x14ac:dyDescent="0.25">
      <c r="A3343" s="27" t="s">
        <v>11658</v>
      </c>
      <c r="B3343" s="19" t="s">
        <v>11659</v>
      </c>
      <c r="C3343" s="20" t="s">
        <v>13295</v>
      </c>
      <c r="D3343" s="20" t="s">
        <v>13</v>
      </c>
      <c r="E3343" s="11" t="e">
        <f t="shared" si="14"/>
        <v>#REF!</v>
      </c>
      <c r="F3343" s="11" t="e">
        <f t="shared" si="15"/>
        <v>#REF!</v>
      </c>
    </row>
    <row r="3344" spans="1:6" ht="15.75" customHeight="1" x14ac:dyDescent="0.25">
      <c r="A3344" s="27" t="s">
        <v>11662</v>
      </c>
      <c r="B3344" s="19" t="s">
        <v>11663</v>
      </c>
      <c r="C3344" s="20" t="s">
        <v>13295</v>
      </c>
      <c r="D3344" s="20" t="s">
        <v>128</v>
      </c>
      <c r="E3344" s="11" t="e">
        <f t="shared" si="14"/>
        <v>#REF!</v>
      </c>
      <c r="F3344" s="11" t="e">
        <f t="shared" si="15"/>
        <v>#REF!</v>
      </c>
    </row>
    <row r="3345" spans="1:6" ht="15.75" customHeight="1" x14ac:dyDescent="0.25">
      <c r="A3345" s="27" t="s">
        <v>10402</v>
      </c>
      <c r="B3345" s="19" t="s">
        <v>12633</v>
      </c>
      <c r="C3345" s="20" t="s">
        <v>13295</v>
      </c>
      <c r="D3345" s="20" t="s">
        <v>128</v>
      </c>
      <c r="E3345" s="11" t="e">
        <f t="shared" si="14"/>
        <v>#REF!</v>
      </c>
      <c r="F3345" s="11" t="e">
        <f t="shared" si="15"/>
        <v>#REF!</v>
      </c>
    </row>
    <row r="3346" spans="1:6" ht="15.75" customHeight="1" x14ac:dyDescent="0.25">
      <c r="A3346" s="27" t="s">
        <v>11666</v>
      </c>
      <c r="B3346" s="19" t="s">
        <v>11668</v>
      </c>
      <c r="C3346" s="20" t="s">
        <v>13295</v>
      </c>
      <c r="D3346" s="20" t="s">
        <v>128</v>
      </c>
      <c r="E3346" s="11" t="e">
        <f t="shared" si="14"/>
        <v>#REF!</v>
      </c>
      <c r="F3346" s="11" t="e">
        <f t="shared" si="15"/>
        <v>#REF!</v>
      </c>
    </row>
    <row r="3347" spans="1:6" ht="15.75" customHeight="1" x14ac:dyDescent="0.25">
      <c r="A3347" s="27" t="s">
        <v>11670</v>
      </c>
      <c r="B3347" s="19" t="s">
        <v>12639</v>
      </c>
      <c r="C3347" s="20" t="s">
        <v>13295</v>
      </c>
      <c r="D3347" s="20" t="s">
        <v>128</v>
      </c>
      <c r="E3347" s="11" t="e">
        <f t="shared" si="14"/>
        <v>#REF!</v>
      </c>
      <c r="F3347" s="11" t="e">
        <f t="shared" si="15"/>
        <v>#REF!</v>
      </c>
    </row>
    <row r="3348" spans="1:6" ht="15.75" customHeight="1" x14ac:dyDescent="0.25">
      <c r="A3348" s="27" t="s">
        <v>11675</v>
      </c>
      <c r="B3348" s="19" t="s">
        <v>13415</v>
      </c>
      <c r="C3348" s="20" t="s">
        <v>13295</v>
      </c>
      <c r="D3348" s="20" t="s">
        <v>128</v>
      </c>
      <c r="E3348" s="11" t="e">
        <f t="shared" si="14"/>
        <v>#REF!</v>
      </c>
      <c r="F3348" s="11" t="e">
        <f t="shared" si="15"/>
        <v>#REF!</v>
      </c>
    </row>
    <row r="3349" spans="1:6" ht="15.75" customHeight="1" x14ac:dyDescent="0.25">
      <c r="A3349" s="27" t="s">
        <v>12714</v>
      </c>
      <c r="B3349" s="19" t="s">
        <v>12647</v>
      </c>
      <c r="C3349" s="20" t="s">
        <v>13295</v>
      </c>
      <c r="D3349" s="20" t="s">
        <v>128</v>
      </c>
      <c r="E3349" s="11" t="e">
        <f t="shared" si="14"/>
        <v>#REF!</v>
      </c>
      <c r="F3349" s="11" t="e">
        <f t="shared" si="15"/>
        <v>#REF!</v>
      </c>
    </row>
    <row r="3350" spans="1:6" ht="15.75" customHeight="1" x14ac:dyDescent="0.25">
      <c r="A3350" s="27" t="s">
        <v>9406</v>
      </c>
      <c r="B3350" s="19" t="s">
        <v>12650</v>
      </c>
      <c r="C3350" s="20" t="s">
        <v>13295</v>
      </c>
      <c r="D3350" s="20" t="s">
        <v>128</v>
      </c>
      <c r="E3350" s="11" t="e">
        <f t="shared" si="14"/>
        <v>#REF!</v>
      </c>
      <c r="F3350" s="11" t="e">
        <f t="shared" si="15"/>
        <v>#REF!</v>
      </c>
    </row>
    <row r="3351" spans="1:6" ht="15.75" customHeight="1" x14ac:dyDescent="0.25">
      <c r="A3351" s="27" t="s">
        <v>12716</v>
      </c>
      <c r="B3351" s="19" t="s">
        <v>11639</v>
      </c>
      <c r="C3351" s="20" t="s">
        <v>13295</v>
      </c>
      <c r="D3351" s="20" t="s">
        <v>13</v>
      </c>
      <c r="E3351" s="11" t="e">
        <f t="shared" si="14"/>
        <v>#REF!</v>
      </c>
      <c r="F3351" s="11" t="e">
        <f t="shared" si="15"/>
        <v>#REF!</v>
      </c>
    </row>
    <row r="3352" spans="1:6" ht="15.75" customHeight="1" x14ac:dyDescent="0.25">
      <c r="A3352" s="27" t="s">
        <v>12717</v>
      </c>
      <c r="B3352" s="19" t="s">
        <v>12718</v>
      </c>
      <c r="C3352" s="20" t="s">
        <v>13295</v>
      </c>
      <c r="D3352" s="20" t="s">
        <v>128</v>
      </c>
      <c r="E3352" s="11" t="e">
        <f t="shared" si="14"/>
        <v>#REF!</v>
      </c>
      <c r="F3352" s="11" t="e">
        <f t="shared" si="15"/>
        <v>#REF!</v>
      </c>
    </row>
    <row r="3353" spans="1:6" ht="15.75" customHeight="1" x14ac:dyDescent="0.25">
      <c r="A3353" s="27" t="s">
        <v>11685</v>
      </c>
      <c r="B3353" s="19" t="s">
        <v>11643</v>
      </c>
      <c r="C3353" s="20" t="s">
        <v>13295</v>
      </c>
      <c r="D3353" s="20" t="s">
        <v>13</v>
      </c>
      <c r="E3353" s="11" t="e">
        <f t="shared" si="14"/>
        <v>#REF!</v>
      </c>
      <c r="F3353" s="11" t="e">
        <f t="shared" si="15"/>
        <v>#REF!</v>
      </c>
    </row>
    <row r="3354" spans="1:6" ht="15.75" customHeight="1" x14ac:dyDescent="0.25">
      <c r="A3354" s="27" t="s">
        <v>11688</v>
      </c>
      <c r="B3354" s="19" t="s">
        <v>12656</v>
      </c>
      <c r="C3354" s="20" t="s">
        <v>13295</v>
      </c>
      <c r="D3354" s="20" t="s">
        <v>128</v>
      </c>
      <c r="E3354" s="11" t="e">
        <f t="shared" si="14"/>
        <v>#REF!</v>
      </c>
      <c r="F3354" s="11" t="e">
        <f t="shared" si="15"/>
        <v>#REF!</v>
      </c>
    </row>
    <row r="3355" spans="1:6" ht="15.75" customHeight="1" x14ac:dyDescent="0.25">
      <c r="A3355" s="27" t="s">
        <v>11694</v>
      </c>
      <c r="B3355" s="19" t="s">
        <v>11647</v>
      </c>
      <c r="C3355" s="20" t="s">
        <v>13295</v>
      </c>
      <c r="D3355" s="20" t="s">
        <v>13</v>
      </c>
      <c r="E3355" s="11" t="e">
        <f t="shared" si="14"/>
        <v>#REF!</v>
      </c>
      <c r="F3355" s="11" t="e">
        <f t="shared" si="15"/>
        <v>#REF!</v>
      </c>
    </row>
    <row r="3356" spans="1:6" ht="15.75" customHeight="1" x14ac:dyDescent="0.25">
      <c r="A3356" s="27" t="s">
        <v>11697</v>
      </c>
      <c r="B3356" s="19" t="s">
        <v>11698</v>
      </c>
      <c r="C3356" s="20" t="s">
        <v>13295</v>
      </c>
      <c r="D3356" s="20" t="s">
        <v>128</v>
      </c>
      <c r="E3356" s="11" t="e">
        <f t="shared" si="14"/>
        <v>#REF!</v>
      </c>
      <c r="F3356" s="11" t="e">
        <f t="shared" si="15"/>
        <v>#REF!</v>
      </c>
    </row>
    <row r="3357" spans="1:6" ht="15.75" customHeight="1" x14ac:dyDescent="0.25">
      <c r="A3357" s="27" t="s">
        <v>11701</v>
      </c>
      <c r="B3357" s="19" t="s">
        <v>12660</v>
      </c>
      <c r="C3357" s="20" t="s">
        <v>13295</v>
      </c>
      <c r="D3357" s="20" t="s">
        <v>128</v>
      </c>
      <c r="E3357" s="11" t="e">
        <f t="shared" si="14"/>
        <v>#REF!</v>
      </c>
      <c r="F3357" s="11" t="e">
        <f t="shared" si="15"/>
        <v>#REF!</v>
      </c>
    </row>
    <row r="3358" spans="1:6" ht="15.75" customHeight="1" x14ac:dyDescent="0.25">
      <c r="A3358" s="27" t="s">
        <v>3001</v>
      </c>
      <c r="B3358" s="19" t="s">
        <v>12664</v>
      </c>
      <c r="C3358" s="20" t="s">
        <v>13295</v>
      </c>
      <c r="D3358" s="20" t="s">
        <v>128</v>
      </c>
      <c r="E3358" s="11" t="e">
        <f t="shared" si="14"/>
        <v>#REF!</v>
      </c>
      <c r="F3358" s="11" t="e">
        <f t="shared" si="15"/>
        <v>#REF!</v>
      </c>
    </row>
    <row r="3359" spans="1:6" ht="15.75" customHeight="1" x14ac:dyDescent="0.25">
      <c r="A3359" s="27" t="s">
        <v>11707</v>
      </c>
      <c r="B3359" s="19" t="s">
        <v>12666</v>
      </c>
      <c r="C3359" s="20" t="s">
        <v>13295</v>
      </c>
      <c r="D3359" s="20" t="s">
        <v>128</v>
      </c>
      <c r="E3359" s="11" t="e">
        <f t="shared" si="14"/>
        <v>#REF!</v>
      </c>
      <c r="F3359" s="11" t="e">
        <f t="shared" si="15"/>
        <v>#REF!</v>
      </c>
    </row>
    <row r="3360" spans="1:6" ht="15.75" customHeight="1" x14ac:dyDescent="0.25">
      <c r="A3360" s="27" t="s">
        <v>10367</v>
      </c>
      <c r="B3360" s="19" t="s">
        <v>11712</v>
      </c>
      <c r="C3360" s="20" t="s">
        <v>13295</v>
      </c>
      <c r="D3360" s="20" t="s">
        <v>128</v>
      </c>
      <c r="E3360" s="11" t="e">
        <f t="shared" si="14"/>
        <v>#REF!</v>
      </c>
      <c r="F3360" s="11" t="e">
        <f t="shared" si="15"/>
        <v>#REF!</v>
      </c>
    </row>
    <row r="3361" spans="1:6" ht="15.75" customHeight="1" x14ac:dyDescent="0.25">
      <c r="A3361" s="27" t="s">
        <v>11715</v>
      </c>
      <c r="B3361" s="19" t="s">
        <v>11716</v>
      </c>
      <c r="C3361" s="20" t="s">
        <v>13295</v>
      </c>
      <c r="D3361" s="20" t="s">
        <v>128</v>
      </c>
      <c r="E3361" s="11" t="e">
        <f t="shared" si="14"/>
        <v>#REF!</v>
      </c>
      <c r="F3361" s="11" t="e">
        <f t="shared" si="15"/>
        <v>#REF!</v>
      </c>
    </row>
    <row r="3362" spans="1:6" ht="15.75" customHeight="1" x14ac:dyDescent="0.25">
      <c r="A3362" s="27" t="s">
        <v>10417</v>
      </c>
      <c r="B3362" s="19" t="s">
        <v>11720</v>
      </c>
      <c r="C3362" s="20" t="s">
        <v>13295</v>
      </c>
      <c r="D3362" s="20" t="s">
        <v>128</v>
      </c>
      <c r="E3362" s="11" t="e">
        <f t="shared" si="14"/>
        <v>#REF!</v>
      </c>
      <c r="F3362" s="11" t="e">
        <f t="shared" si="15"/>
        <v>#REF!</v>
      </c>
    </row>
    <row r="3363" spans="1:6" ht="15.75" customHeight="1" x14ac:dyDescent="0.25">
      <c r="A3363" s="27" t="s">
        <v>11723</v>
      </c>
      <c r="B3363" s="19" t="s">
        <v>11724</v>
      </c>
      <c r="C3363" s="20" t="s">
        <v>13295</v>
      </c>
      <c r="D3363" s="20" t="s">
        <v>128</v>
      </c>
      <c r="E3363" s="11" t="e">
        <f t="shared" si="14"/>
        <v>#REF!</v>
      </c>
      <c r="F3363" s="11" t="e">
        <f t="shared" si="15"/>
        <v>#REF!</v>
      </c>
    </row>
    <row r="3364" spans="1:6" ht="15.75" customHeight="1" x14ac:dyDescent="0.25">
      <c r="A3364" s="27" t="s">
        <v>11727</v>
      </c>
      <c r="B3364" s="19" t="s">
        <v>11728</v>
      </c>
      <c r="C3364" s="20" t="s">
        <v>13295</v>
      </c>
      <c r="D3364" s="20" t="s">
        <v>128</v>
      </c>
      <c r="E3364" s="11" t="e">
        <f t="shared" si="14"/>
        <v>#REF!</v>
      </c>
      <c r="F3364" s="11" t="e">
        <f t="shared" si="15"/>
        <v>#REF!</v>
      </c>
    </row>
    <row r="3365" spans="1:6" ht="15.75" customHeight="1" x14ac:dyDescent="0.25">
      <c r="A3365" s="27" t="s">
        <v>11731</v>
      </c>
      <c r="B3365" s="19" t="s">
        <v>12674</v>
      </c>
      <c r="C3365" s="20" t="s">
        <v>13295</v>
      </c>
      <c r="D3365" s="20" t="s">
        <v>128</v>
      </c>
      <c r="E3365" s="11" t="e">
        <f t="shared" si="14"/>
        <v>#REF!</v>
      </c>
      <c r="F3365" s="11" t="e">
        <f t="shared" si="15"/>
        <v>#REF!</v>
      </c>
    </row>
    <row r="3366" spans="1:6" ht="15.75" customHeight="1" x14ac:dyDescent="0.25">
      <c r="A3366" s="27" t="s">
        <v>11736</v>
      </c>
      <c r="B3366" s="19" t="s">
        <v>11737</v>
      </c>
      <c r="C3366" s="20" t="s">
        <v>13295</v>
      </c>
      <c r="D3366" s="20" t="s">
        <v>128</v>
      </c>
      <c r="E3366" s="11" t="e">
        <f t="shared" si="14"/>
        <v>#REF!</v>
      </c>
      <c r="F3366" s="11" t="e">
        <f t="shared" si="15"/>
        <v>#REF!</v>
      </c>
    </row>
    <row r="3367" spans="1:6" ht="15.75" customHeight="1" x14ac:dyDescent="0.25">
      <c r="A3367" s="27" t="s">
        <v>11741</v>
      </c>
      <c r="B3367" s="19" t="s">
        <v>12679</v>
      </c>
      <c r="C3367" s="20" t="s">
        <v>13295</v>
      </c>
      <c r="D3367" s="20" t="s">
        <v>128</v>
      </c>
      <c r="E3367" s="11" t="e">
        <f t="shared" si="14"/>
        <v>#REF!</v>
      </c>
      <c r="F3367" s="11" t="e">
        <f t="shared" si="15"/>
        <v>#REF!</v>
      </c>
    </row>
    <row r="3368" spans="1:6" ht="15.75" customHeight="1" x14ac:dyDescent="0.25">
      <c r="A3368" s="27" t="s">
        <v>9418</v>
      </c>
      <c r="B3368" s="19" t="s">
        <v>11746</v>
      </c>
      <c r="C3368" s="20" t="s">
        <v>13295</v>
      </c>
      <c r="D3368" s="20" t="s">
        <v>128</v>
      </c>
      <c r="E3368" s="11" t="e">
        <f t="shared" si="14"/>
        <v>#REF!</v>
      </c>
      <c r="F3368" s="11" t="e">
        <f t="shared" si="15"/>
        <v>#REF!</v>
      </c>
    </row>
    <row r="3369" spans="1:6" ht="15.75" customHeight="1" x14ac:dyDescent="0.25">
      <c r="A3369" s="27" t="s">
        <v>12722</v>
      </c>
      <c r="B3369" s="19" t="s">
        <v>12687</v>
      </c>
      <c r="C3369" s="20" t="s">
        <v>13295</v>
      </c>
      <c r="D3369" s="20" t="s">
        <v>128</v>
      </c>
      <c r="E3369" s="11" t="e">
        <f t="shared" si="14"/>
        <v>#REF!</v>
      </c>
      <c r="F3369" s="11" t="e">
        <f t="shared" si="15"/>
        <v>#REF!</v>
      </c>
    </row>
    <row r="3370" spans="1:6" ht="15.75" customHeight="1" x14ac:dyDescent="0.25">
      <c r="A3370" s="27" t="s">
        <v>11749</v>
      </c>
      <c r="B3370" s="19" t="s">
        <v>11750</v>
      </c>
      <c r="C3370" s="20" t="s">
        <v>13295</v>
      </c>
      <c r="D3370" s="20" t="s">
        <v>128</v>
      </c>
      <c r="E3370" s="11" t="e">
        <f t="shared" si="14"/>
        <v>#REF!</v>
      </c>
      <c r="F3370" s="11" t="e">
        <f t="shared" si="15"/>
        <v>#REF!</v>
      </c>
    </row>
    <row r="3371" spans="1:6" ht="15.75" customHeight="1" x14ac:dyDescent="0.25">
      <c r="A3371" s="27" t="s">
        <v>11752</v>
      </c>
      <c r="B3371" s="19" t="s">
        <v>12690</v>
      </c>
      <c r="C3371" s="31" t="s">
        <v>13295</v>
      </c>
      <c r="D3371" s="31" t="s">
        <v>128</v>
      </c>
      <c r="E3371" s="11" t="e">
        <f t="shared" si="14"/>
        <v>#REF!</v>
      </c>
      <c r="F3371" s="11" t="e">
        <f t="shared" si="15"/>
        <v>#REF!</v>
      </c>
    </row>
    <row r="3372" spans="1:6" ht="15.75" customHeight="1" x14ac:dyDescent="0.25">
      <c r="A3372" s="27" t="s">
        <v>10055</v>
      </c>
      <c r="B3372" s="19" t="s">
        <v>11757</v>
      </c>
      <c r="C3372" s="20" t="s">
        <v>13295</v>
      </c>
      <c r="D3372" s="20" t="s">
        <v>128</v>
      </c>
      <c r="E3372" s="11" t="e">
        <f t="shared" si="14"/>
        <v>#REF!</v>
      </c>
      <c r="F3372" s="11" t="e">
        <f t="shared" si="15"/>
        <v>#REF!</v>
      </c>
    </row>
    <row r="3373" spans="1:6" ht="15.75" customHeight="1" x14ac:dyDescent="0.25">
      <c r="A3373" s="27" t="s">
        <v>11760</v>
      </c>
      <c r="B3373" s="19" t="s">
        <v>12695</v>
      </c>
      <c r="C3373" s="20" t="s">
        <v>13295</v>
      </c>
      <c r="D3373" s="20" t="s">
        <v>128</v>
      </c>
      <c r="E3373" s="11" t="e">
        <f t="shared" si="14"/>
        <v>#REF!</v>
      </c>
      <c r="F3373" s="11" t="e">
        <f t="shared" si="15"/>
        <v>#REF!</v>
      </c>
    </row>
    <row r="3374" spans="1:6" ht="15.75" customHeight="1" x14ac:dyDescent="0.25">
      <c r="A3374" s="27" t="s">
        <v>11764</v>
      </c>
      <c r="B3374" s="19" t="s">
        <v>11765</v>
      </c>
      <c r="C3374" s="20" t="s">
        <v>13295</v>
      </c>
      <c r="D3374" s="20" t="s">
        <v>128</v>
      </c>
      <c r="E3374" s="11" t="e">
        <f t="shared" si="14"/>
        <v>#REF!</v>
      </c>
      <c r="F3374" s="11" t="e">
        <f t="shared" si="15"/>
        <v>#REF!</v>
      </c>
    </row>
    <row r="3375" spans="1:6" ht="15.75" customHeight="1" x14ac:dyDescent="0.25">
      <c r="A3375" s="27" t="s">
        <v>11769</v>
      </c>
      <c r="B3375" s="19" t="s">
        <v>11770</v>
      </c>
      <c r="C3375" s="20" t="s">
        <v>13295</v>
      </c>
      <c r="D3375" s="20" t="s">
        <v>128</v>
      </c>
      <c r="E3375" s="11" t="e">
        <f t="shared" si="14"/>
        <v>#REF!</v>
      </c>
      <c r="F3375" s="11" t="e">
        <f t="shared" si="15"/>
        <v>#REF!</v>
      </c>
    </row>
    <row r="3376" spans="1:6" ht="15.75" customHeight="1" x14ac:dyDescent="0.25">
      <c r="A3376" s="27" t="s">
        <v>9378</v>
      </c>
      <c r="B3376" s="19" t="s">
        <v>11773</v>
      </c>
      <c r="C3376" s="20" t="s">
        <v>13295</v>
      </c>
      <c r="D3376" s="20" t="s">
        <v>128</v>
      </c>
      <c r="E3376" s="11" t="e">
        <f t="shared" si="14"/>
        <v>#REF!</v>
      </c>
      <c r="F3376" s="11" t="e">
        <f t="shared" si="15"/>
        <v>#REF!</v>
      </c>
    </row>
    <row r="3377" spans="1:6" ht="15.75" customHeight="1" x14ac:dyDescent="0.25">
      <c r="A3377" s="27" t="s">
        <v>9380</v>
      </c>
      <c r="B3377" s="19" t="s">
        <v>11776</v>
      </c>
      <c r="C3377" s="20" t="s">
        <v>13295</v>
      </c>
      <c r="D3377" s="20" t="s">
        <v>13</v>
      </c>
      <c r="E3377" s="11" t="e">
        <f t="shared" si="14"/>
        <v>#REF!</v>
      </c>
      <c r="F3377" s="11" t="e">
        <f t="shared" si="15"/>
        <v>#REF!</v>
      </c>
    </row>
    <row r="3378" spans="1:6" ht="15.75" customHeight="1" x14ac:dyDescent="0.25">
      <c r="A3378" s="27" t="s">
        <v>13416</v>
      </c>
      <c r="B3378" s="19" t="s">
        <v>12709</v>
      </c>
      <c r="C3378" s="20" t="s">
        <v>13295</v>
      </c>
      <c r="D3378" s="20" t="s">
        <v>128</v>
      </c>
      <c r="E3378" s="11" t="e">
        <f t="shared" si="14"/>
        <v>#REF!</v>
      </c>
      <c r="F3378" s="11" t="e">
        <f t="shared" si="15"/>
        <v>#REF!</v>
      </c>
    </row>
    <row r="3379" spans="1:6" ht="15.75" customHeight="1" x14ac:dyDescent="0.25">
      <c r="A3379" s="27" t="s">
        <v>11780</v>
      </c>
      <c r="B3379" s="19" t="s">
        <v>11657</v>
      </c>
      <c r="C3379" s="20" t="s">
        <v>13295</v>
      </c>
      <c r="D3379" s="20" t="s">
        <v>13</v>
      </c>
      <c r="E3379" s="11" t="e">
        <f t="shared" si="14"/>
        <v>#REF!</v>
      </c>
      <c r="F3379" s="11" t="e">
        <f t="shared" si="15"/>
        <v>#REF!</v>
      </c>
    </row>
    <row r="3380" spans="1:6" ht="15.75" customHeight="1" x14ac:dyDescent="0.25">
      <c r="A3380" s="27" t="s">
        <v>11783</v>
      </c>
      <c r="B3380" s="19" t="s">
        <v>11661</v>
      </c>
      <c r="C3380" s="20" t="s">
        <v>13295</v>
      </c>
      <c r="D3380" s="20" t="s">
        <v>13</v>
      </c>
      <c r="E3380" s="11" t="e">
        <f t="shared" si="14"/>
        <v>#REF!</v>
      </c>
      <c r="F3380" s="11" t="e">
        <f t="shared" si="15"/>
        <v>#REF!</v>
      </c>
    </row>
    <row r="3381" spans="1:6" ht="15.75" customHeight="1" x14ac:dyDescent="0.25">
      <c r="A3381" s="27" t="s">
        <v>13417</v>
      </c>
      <c r="B3381" s="19" t="s">
        <v>11665</v>
      </c>
      <c r="C3381" s="20" t="s">
        <v>13295</v>
      </c>
      <c r="D3381" s="20" t="s">
        <v>13</v>
      </c>
      <c r="E3381" s="11" t="e">
        <f t="shared" si="14"/>
        <v>#REF!</v>
      </c>
      <c r="F3381" s="11" t="e">
        <f t="shared" si="15"/>
        <v>#REF!</v>
      </c>
    </row>
    <row r="3382" spans="1:6" ht="15.75" customHeight="1" x14ac:dyDescent="0.25">
      <c r="A3382" s="27" t="s">
        <v>11786</v>
      </c>
      <c r="B3382" s="19" t="s">
        <v>13418</v>
      </c>
      <c r="C3382" s="20" t="s">
        <v>13295</v>
      </c>
      <c r="D3382" s="20" t="s">
        <v>128</v>
      </c>
      <c r="E3382" s="11" t="e">
        <f t="shared" si="14"/>
        <v>#REF!</v>
      </c>
      <c r="F3382" s="11" t="e">
        <f t="shared" si="15"/>
        <v>#REF!</v>
      </c>
    </row>
    <row r="3383" spans="1:6" ht="15.75" customHeight="1" x14ac:dyDescent="0.25">
      <c r="A3383" s="27" t="s">
        <v>9391</v>
      </c>
      <c r="B3383" s="19" t="s">
        <v>11791</v>
      </c>
      <c r="C3383" s="20" t="s">
        <v>13295</v>
      </c>
      <c r="D3383" s="20" t="s">
        <v>13</v>
      </c>
      <c r="E3383" s="11" t="e">
        <f t="shared" si="14"/>
        <v>#REF!</v>
      </c>
      <c r="F3383" s="11" t="e">
        <f t="shared" si="15"/>
        <v>#REF!</v>
      </c>
    </row>
    <row r="3384" spans="1:6" ht="15.75" customHeight="1" x14ac:dyDescent="0.25">
      <c r="A3384" s="27" t="s">
        <v>11794</v>
      </c>
      <c r="B3384" s="19" t="s">
        <v>11795</v>
      </c>
      <c r="C3384" s="20" t="s">
        <v>13295</v>
      </c>
      <c r="D3384" s="20" t="s">
        <v>13</v>
      </c>
      <c r="E3384" s="11" t="e">
        <f t="shared" si="14"/>
        <v>#REF!</v>
      </c>
      <c r="F3384" s="11" t="e">
        <f t="shared" si="15"/>
        <v>#REF!</v>
      </c>
    </row>
    <row r="3385" spans="1:6" ht="15.75" customHeight="1" x14ac:dyDescent="0.25">
      <c r="A3385" s="27" t="s">
        <v>9453</v>
      </c>
      <c r="B3385" s="19" t="s">
        <v>11680</v>
      </c>
      <c r="C3385" s="20" t="s">
        <v>13295</v>
      </c>
      <c r="D3385" s="20" t="s">
        <v>13</v>
      </c>
      <c r="E3385" s="11" t="e">
        <f t="shared" si="14"/>
        <v>#REF!</v>
      </c>
      <c r="F3385" s="11" t="e">
        <f t="shared" si="15"/>
        <v>#REF!</v>
      </c>
    </row>
    <row r="3386" spans="1:6" ht="15.75" customHeight="1" x14ac:dyDescent="0.25">
      <c r="A3386" s="27" t="s">
        <v>11801</v>
      </c>
      <c r="B3386" s="19" t="s">
        <v>12715</v>
      </c>
      <c r="C3386" s="20" t="s">
        <v>13295</v>
      </c>
      <c r="D3386" s="20" t="s">
        <v>128</v>
      </c>
      <c r="E3386" s="11" t="e">
        <f t="shared" si="14"/>
        <v>#REF!</v>
      </c>
      <c r="F3386" s="11" t="e">
        <f t="shared" si="15"/>
        <v>#REF!</v>
      </c>
    </row>
    <row r="3387" spans="1:6" ht="15.75" customHeight="1" x14ac:dyDescent="0.25">
      <c r="A3387" s="27" t="s">
        <v>12724</v>
      </c>
      <c r="B3387" s="19" t="s">
        <v>11684</v>
      </c>
      <c r="C3387" s="20" t="s">
        <v>13295</v>
      </c>
      <c r="D3387" s="20" t="s">
        <v>13</v>
      </c>
      <c r="E3387" s="11" t="e">
        <f t="shared" si="14"/>
        <v>#REF!</v>
      </c>
      <c r="F3387" s="11" t="e">
        <f t="shared" si="15"/>
        <v>#REF!</v>
      </c>
    </row>
    <row r="3388" spans="1:6" ht="15.75" customHeight="1" x14ac:dyDescent="0.25">
      <c r="A3388" s="27" t="s">
        <v>11806</v>
      </c>
      <c r="B3388" s="19" t="s">
        <v>11808</v>
      </c>
      <c r="C3388" s="20" t="s">
        <v>13295</v>
      </c>
      <c r="D3388" s="20" t="s">
        <v>128</v>
      </c>
      <c r="E3388" s="11" t="e">
        <f t="shared" si="14"/>
        <v>#REF!</v>
      </c>
      <c r="F3388" s="11" t="e">
        <f t="shared" si="15"/>
        <v>#REF!</v>
      </c>
    </row>
    <row r="3389" spans="1:6" ht="15.75" customHeight="1" x14ac:dyDescent="0.25">
      <c r="A3389" s="27" t="s">
        <v>11810</v>
      </c>
      <c r="B3389" s="19" t="s">
        <v>11811</v>
      </c>
      <c r="C3389" s="20" t="s">
        <v>13295</v>
      </c>
      <c r="D3389" s="20" t="s">
        <v>128</v>
      </c>
      <c r="E3389" s="11" t="e">
        <f t="shared" si="14"/>
        <v>#REF!</v>
      </c>
      <c r="F3389" s="11" t="e">
        <f t="shared" si="15"/>
        <v>#REF!</v>
      </c>
    </row>
    <row r="3390" spans="1:6" ht="15.75" customHeight="1" x14ac:dyDescent="0.25">
      <c r="A3390" s="27" t="s">
        <v>9397</v>
      </c>
      <c r="B3390" s="19" t="s">
        <v>11687</v>
      </c>
      <c r="C3390" s="20" t="s">
        <v>13295</v>
      </c>
      <c r="D3390" s="20" t="s">
        <v>13</v>
      </c>
      <c r="E3390" s="11" t="e">
        <f t="shared" si="14"/>
        <v>#REF!</v>
      </c>
      <c r="F3390" s="11" t="e">
        <f t="shared" si="15"/>
        <v>#REF!</v>
      </c>
    </row>
    <row r="3391" spans="1:6" ht="15.75" customHeight="1" x14ac:dyDescent="0.25">
      <c r="A3391" s="27" t="s">
        <v>11816</v>
      </c>
      <c r="B3391" s="19" t="s">
        <v>11693</v>
      </c>
      <c r="C3391" s="20" t="s">
        <v>13295</v>
      </c>
      <c r="D3391" s="20" t="s">
        <v>13</v>
      </c>
      <c r="E3391" s="11" t="e">
        <f t="shared" si="14"/>
        <v>#REF!</v>
      </c>
      <c r="F3391" s="11" t="e">
        <f t="shared" si="15"/>
        <v>#REF!</v>
      </c>
    </row>
    <row r="3392" spans="1:6" ht="15.75" customHeight="1" x14ac:dyDescent="0.25">
      <c r="A3392" s="27" t="s">
        <v>11820</v>
      </c>
      <c r="B3392" s="19" t="s">
        <v>11696</v>
      </c>
      <c r="C3392" s="20" t="s">
        <v>13295</v>
      </c>
      <c r="D3392" s="20" t="s">
        <v>13</v>
      </c>
      <c r="E3392" s="11" t="e">
        <f t="shared" si="14"/>
        <v>#REF!</v>
      </c>
      <c r="F3392" s="11" t="e">
        <f t="shared" si="15"/>
        <v>#REF!</v>
      </c>
    </row>
    <row r="3393" spans="1:6" ht="15.75" customHeight="1" x14ac:dyDescent="0.25">
      <c r="A3393" s="27" t="s">
        <v>11823</v>
      </c>
      <c r="B3393" s="19" t="s">
        <v>11824</v>
      </c>
      <c r="C3393" s="20" t="s">
        <v>13295</v>
      </c>
      <c r="D3393" s="20" t="s">
        <v>13</v>
      </c>
      <c r="E3393" s="11" t="e">
        <f t="shared" si="14"/>
        <v>#REF!</v>
      </c>
      <c r="F3393" s="11" t="e">
        <f t="shared" si="15"/>
        <v>#REF!</v>
      </c>
    </row>
    <row r="3394" spans="1:6" ht="15.75" customHeight="1" x14ac:dyDescent="0.25">
      <c r="A3394" s="27" t="s">
        <v>11827</v>
      </c>
      <c r="B3394" s="19" t="s">
        <v>11829</v>
      </c>
      <c r="C3394" s="20" t="s">
        <v>13295</v>
      </c>
      <c r="D3394" s="20" t="s">
        <v>13</v>
      </c>
      <c r="E3394" s="11" t="e">
        <f t="shared" si="14"/>
        <v>#REF!</v>
      </c>
      <c r="F3394" s="11" t="e">
        <f t="shared" si="15"/>
        <v>#REF!</v>
      </c>
    </row>
    <row r="3395" spans="1:6" ht="15.75" customHeight="1" x14ac:dyDescent="0.25">
      <c r="A3395" s="27" t="s">
        <v>11831</v>
      </c>
      <c r="B3395" s="19" t="s">
        <v>12721</v>
      </c>
      <c r="C3395" s="20" t="s">
        <v>13295</v>
      </c>
      <c r="D3395" s="20" t="s">
        <v>128</v>
      </c>
      <c r="E3395" s="11" t="e">
        <f t="shared" si="14"/>
        <v>#REF!</v>
      </c>
      <c r="F3395" s="11" t="e">
        <f t="shared" si="15"/>
        <v>#REF!</v>
      </c>
    </row>
    <row r="3396" spans="1:6" ht="15.75" customHeight="1" x14ac:dyDescent="0.25">
      <c r="A3396" s="27" t="s">
        <v>11836</v>
      </c>
      <c r="B3396" s="19" t="s">
        <v>11601</v>
      </c>
      <c r="C3396" s="20" t="s">
        <v>13295</v>
      </c>
      <c r="D3396" s="20" t="s">
        <v>13</v>
      </c>
      <c r="E3396" s="11" t="e">
        <f t="shared" si="14"/>
        <v>#REF!</v>
      </c>
      <c r="F3396" s="11" t="e">
        <f t="shared" si="15"/>
        <v>#REF!</v>
      </c>
    </row>
    <row r="3397" spans="1:6" ht="15.75" customHeight="1" x14ac:dyDescent="0.25">
      <c r="A3397" s="27" t="s">
        <v>11838</v>
      </c>
      <c r="B3397" s="19" t="s">
        <v>11839</v>
      </c>
      <c r="C3397" s="31" t="s">
        <v>13295</v>
      </c>
      <c r="D3397" s="31" t="s">
        <v>13</v>
      </c>
      <c r="E3397" s="11" t="e">
        <f t="shared" si="14"/>
        <v>#REF!</v>
      </c>
      <c r="F3397" s="11" t="e">
        <f t="shared" si="15"/>
        <v>#REF!</v>
      </c>
    </row>
    <row r="3398" spans="1:6" ht="15.75" customHeight="1" x14ac:dyDescent="0.25">
      <c r="A3398" s="27" t="s">
        <v>11842</v>
      </c>
      <c r="B3398" s="19" t="s">
        <v>11843</v>
      </c>
      <c r="C3398" s="31" t="s">
        <v>13295</v>
      </c>
      <c r="D3398" s="31" t="s">
        <v>13</v>
      </c>
      <c r="E3398" s="11" t="e">
        <f t="shared" si="14"/>
        <v>#REF!</v>
      </c>
      <c r="F3398" s="11" t="e">
        <f t="shared" si="15"/>
        <v>#REF!</v>
      </c>
    </row>
    <row r="3399" spans="1:6" ht="15.75" customHeight="1" x14ac:dyDescent="0.25">
      <c r="A3399" s="27" t="s">
        <v>9488</v>
      </c>
      <c r="B3399" s="19" t="s">
        <v>11845</v>
      </c>
      <c r="C3399" s="31" t="s">
        <v>13295</v>
      </c>
      <c r="D3399" s="31" t="s">
        <v>13</v>
      </c>
      <c r="E3399" s="11" t="e">
        <f t="shared" si="14"/>
        <v>#REF!</v>
      </c>
      <c r="F3399" s="11" t="e">
        <f t="shared" si="15"/>
        <v>#REF!</v>
      </c>
    </row>
    <row r="3400" spans="1:6" ht="15.75" customHeight="1" x14ac:dyDescent="0.25">
      <c r="A3400" s="27" t="s">
        <v>11849</v>
      </c>
      <c r="B3400" s="19" t="s">
        <v>11850</v>
      </c>
      <c r="C3400" s="31" t="s">
        <v>13295</v>
      </c>
      <c r="D3400" s="31" t="s">
        <v>13</v>
      </c>
      <c r="E3400" s="11" t="e">
        <f t="shared" si="14"/>
        <v>#REF!</v>
      </c>
      <c r="F3400" s="11" t="e">
        <f t="shared" si="15"/>
        <v>#REF!</v>
      </c>
    </row>
    <row r="3401" spans="1:6" ht="15.75" customHeight="1" x14ac:dyDescent="0.25">
      <c r="A3401" s="27" t="s">
        <v>11852</v>
      </c>
      <c r="B3401" s="19" t="s">
        <v>11853</v>
      </c>
      <c r="C3401" s="31" t="s">
        <v>13295</v>
      </c>
      <c r="D3401" s="31" t="s">
        <v>13</v>
      </c>
      <c r="E3401" s="11" t="e">
        <f t="shared" si="14"/>
        <v>#REF!</v>
      </c>
      <c r="F3401" s="11" t="e">
        <f t="shared" si="15"/>
        <v>#REF!</v>
      </c>
    </row>
    <row r="3402" spans="1:6" ht="15.75" customHeight="1" x14ac:dyDescent="0.25">
      <c r="A3402" s="27" t="s">
        <v>11856</v>
      </c>
      <c r="B3402" s="19" t="s">
        <v>11857</v>
      </c>
      <c r="C3402" s="31" t="s">
        <v>13295</v>
      </c>
      <c r="D3402" s="31" t="s">
        <v>13</v>
      </c>
      <c r="E3402" s="11" t="e">
        <f t="shared" si="14"/>
        <v>#REF!</v>
      </c>
      <c r="F3402" s="11" t="e">
        <f t="shared" si="15"/>
        <v>#REF!</v>
      </c>
    </row>
    <row r="3403" spans="1:6" ht="15.75" customHeight="1" x14ac:dyDescent="0.25">
      <c r="A3403" s="27" t="s">
        <v>12728</v>
      </c>
      <c r="B3403" s="19" t="s">
        <v>12729</v>
      </c>
      <c r="C3403" s="31" t="s">
        <v>13295</v>
      </c>
      <c r="D3403" s="31" t="s">
        <v>13</v>
      </c>
      <c r="E3403" s="11" t="e">
        <f t="shared" si="14"/>
        <v>#REF!</v>
      </c>
      <c r="F3403" s="11" t="e">
        <f t="shared" si="15"/>
        <v>#REF!</v>
      </c>
    </row>
    <row r="3404" spans="1:6" ht="15.75" customHeight="1" x14ac:dyDescent="0.25">
      <c r="A3404" s="27" t="s">
        <v>12730</v>
      </c>
      <c r="B3404" s="19" t="s">
        <v>12731</v>
      </c>
      <c r="C3404" s="31" t="s">
        <v>13295</v>
      </c>
      <c r="D3404" s="31" t="s">
        <v>13</v>
      </c>
      <c r="E3404" s="11" t="e">
        <f t="shared" si="14"/>
        <v>#REF!</v>
      </c>
      <c r="F3404" s="11" t="e">
        <f t="shared" si="15"/>
        <v>#REF!</v>
      </c>
    </row>
    <row r="3405" spans="1:6" ht="15.75" customHeight="1" x14ac:dyDescent="0.25">
      <c r="A3405" s="27" t="s">
        <v>9414</v>
      </c>
      <c r="B3405" s="19" t="s">
        <v>12733</v>
      </c>
      <c r="C3405" s="31" t="s">
        <v>13295</v>
      </c>
      <c r="D3405" s="31" t="s">
        <v>13</v>
      </c>
      <c r="E3405" s="11" t="e">
        <f t="shared" si="14"/>
        <v>#REF!</v>
      </c>
      <c r="F3405" s="11" t="e">
        <f t="shared" si="15"/>
        <v>#REF!</v>
      </c>
    </row>
    <row r="3406" spans="1:6" ht="15.75" customHeight="1" x14ac:dyDescent="0.25">
      <c r="A3406" s="27" t="s">
        <v>12734</v>
      </c>
      <c r="B3406" s="19" t="s">
        <v>12735</v>
      </c>
      <c r="C3406" s="31" t="s">
        <v>13295</v>
      </c>
      <c r="D3406" s="31" t="s">
        <v>13</v>
      </c>
      <c r="E3406" s="11" t="e">
        <f t="shared" si="14"/>
        <v>#REF!</v>
      </c>
      <c r="F3406" s="11" t="e">
        <f t="shared" si="15"/>
        <v>#REF!</v>
      </c>
    </row>
    <row r="3407" spans="1:6" ht="15.75" customHeight="1" x14ac:dyDescent="0.25">
      <c r="A3407" s="27" t="s">
        <v>9499</v>
      </c>
      <c r="B3407" s="19" t="s">
        <v>12736</v>
      </c>
      <c r="C3407" s="31" t="s">
        <v>13295</v>
      </c>
      <c r="D3407" s="31" t="s">
        <v>13</v>
      </c>
      <c r="E3407" s="11" t="e">
        <f t="shared" si="14"/>
        <v>#REF!</v>
      </c>
      <c r="F3407" s="11" t="e">
        <f t="shared" si="15"/>
        <v>#REF!</v>
      </c>
    </row>
    <row r="3408" spans="1:6" ht="15.75" customHeight="1" x14ac:dyDescent="0.25">
      <c r="A3408" s="27" t="s">
        <v>12738</v>
      </c>
      <c r="B3408" s="19" t="s">
        <v>12723</v>
      </c>
      <c r="C3408" s="20" t="s">
        <v>13295</v>
      </c>
      <c r="D3408" s="20" t="s">
        <v>128</v>
      </c>
      <c r="E3408" s="11" t="e">
        <f t="shared" si="14"/>
        <v>#REF!</v>
      </c>
      <c r="F3408" s="11" t="e">
        <f t="shared" si="15"/>
        <v>#REF!</v>
      </c>
    </row>
    <row r="3409" spans="1:6" ht="15.75" customHeight="1" x14ac:dyDescent="0.25">
      <c r="A3409" s="27" t="s">
        <v>12739</v>
      </c>
      <c r="B3409" s="19" t="s">
        <v>11751</v>
      </c>
      <c r="C3409" s="20" t="s">
        <v>13295</v>
      </c>
      <c r="D3409" s="20" t="s">
        <v>13</v>
      </c>
      <c r="E3409" s="11" t="e">
        <f t="shared" si="14"/>
        <v>#REF!</v>
      </c>
      <c r="F3409" s="11" t="e">
        <f t="shared" si="15"/>
        <v>#REF!</v>
      </c>
    </row>
    <row r="3410" spans="1:6" ht="15.75" customHeight="1" x14ac:dyDescent="0.25">
      <c r="A3410" s="27" t="s">
        <v>9420</v>
      </c>
      <c r="B3410" s="19" t="s">
        <v>12743</v>
      </c>
      <c r="C3410" s="20" t="s">
        <v>13295</v>
      </c>
      <c r="D3410" s="20" t="s">
        <v>13</v>
      </c>
      <c r="E3410" s="11" t="e">
        <f t="shared" si="14"/>
        <v>#REF!</v>
      </c>
      <c r="F3410" s="11" t="e">
        <f t="shared" si="15"/>
        <v>#REF!</v>
      </c>
    </row>
    <row r="3411" spans="1:6" ht="15.75" customHeight="1" x14ac:dyDescent="0.25">
      <c r="A3411" s="27" t="s">
        <v>12746</v>
      </c>
      <c r="B3411" s="19" t="s">
        <v>11759</v>
      </c>
      <c r="C3411" s="20" t="s">
        <v>13295</v>
      </c>
      <c r="D3411" s="20" t="s">
        <v>13</v>
      </c>
      <c r="E3411" s="11" t="e">
        <f t="shared" si="14"/>
        <v>#REF!</v>
      </c>
      <c r="F3411" s="11" t="e">
        <f t="shared" si="15"/>
        <v>#REF!</v>
      </c>
    </row>
    <row r="3412" spans="1:6" ht="15.75" customHeight="1" x14ac:dyDescent="0.25">
      <c r="A3412" s="27" t="s">
        <v>12750</v>
      </c>
      <c r="B3412" s="19" t="s">
        <v>11402</v>
      </c>
      <c r="C3412" s="20" t="s">
        <v>13295</v>
      </c>
      <c r="D3412" s="20" t="s">
        <v>13</v>
      </c>
      <c r="E3412" s="11" t="e">
        <f t="shared" si="14"/>
        <v>#REF!</v>
      </c>
      <c r="F3412" s="11" t="e">
        <f t="shared" si="15"/>
        <v>#REF!</v>
      </c>
    </row>
    <row r="3413" spans="1:6" ht="15.75" customHeight="1" x14ac:dyDescent="0.25">
      <c r="A3413" s="27" t="s">
        <v>9429</v>
      </c>
      <c r="B3413" s="19" t="s">
        <v>11768</v>
      </c>
      <c r="C3413" s="20" t="s">
        <v>13295</v>
      </c>
      <c r="D3413" s="20" t="s">
        <v>13</v>
      </c>
      <c r="E3413" s="11" t="e">
        <f t="shared" si="14"/>
        <v>#REF!</v>
      </c>
      <c r="F3413" s="11" t="e">
        <f t="shared" si="15"/>
        <v>#REF!</v>
      </c>
    </row>
    <row r="3414" spans="1:6" ht="15.75" customHeight="1" x14ac:dyDescent="0.25">
      <c r="A3414" s="27" t="s">
        <v>12753</v>
      </c>
      <c r="B3414" s="19" t="s">
        <v>12754</v>
      </c>
      <c r="C3414" s="20" t="s">
        <v>13295</v>
      </c>
      <c r="D3414" s="20" t="s">
        <v>13</v>
      </c>
      <c r="E3414" s="11" t="e">
        <f t="shared" si="14"/>
        <v>#REF!</v>
      </c>
      <c r="F3414" s="11" t="e">
        <f t="shared" si="15"/>
        <v>#REF!</v>
      </c>
    </row>
    <row r="3415" spans="1:6" ht="15.75" customHeight="1" x14ac:dyDescent="0.25">
      <c r="A3415" s="27" t="s">
        <v>12756</v>
      </c>
      <c r="B3415" s="19" t="s">
        <v>12757</v>
      </c>
      <c r="C3415" s="20" t="s">
        <v>13295</v>
      </c>
      <c r="D3415" s="20" t="s">
        <v>13</v>
      </c>
      <c r="E3415" s="11" t="e">
        <f t="shared" si="14"/>
        <v>#REF!</v>
      </c>
      <c r="F3415" s="11" t="e">
        <f t="shared" si="15"/>
        <v>#REF!</v>
      </c>
    </row>
    <row r="3416" spans="1:6" ht="15.75" customHeight="1" x14ac:dyDescent="0.25">
      <c r="A3416" s="27" t="s">
        <v>12761</v>
      </c>
      <c r="B3416" s="19" t="s">
        <v>11778</v>
      </c>
      <c r="C3416" s="20" t="s">
        <v>13295</v>
      </c>
      <c r="D3416" s="20" t="s">
        <v>13</v>
      </c>
      <c r="E3416" s="11" t="e">
        <f t="shared" si="14"/>
        <v>#REF!</v>
      </c>
      <c r="F3416" s="11" t="e">
        <f t="shared" si="15"/>
        <v>#REF!</v>
      </c>
    </row>
    <row r="3417" spans="1:6" ht="15.75" customHeight="1" x14ac:dyDescent="0.25">
      <c r="A3417" s="27" t="s">
        <v>9432</v>
      </c>
      <c r="B3417" s="19" t="s">
        <v>12763</v>
      </c>
      <c r="C3417" s="20" t="s">
        <v>13295</v>
      </c>
      <c r="D3417" s="20" t="s">
        <v>13</v>
      </c>
      <c r="E3417" s="11" t="e">
        <f t="shared" si="14"/>
        <v>#REF!</v>
      </c>
      <c r="F3417" s="11" t="e">
        <f t="shared" si="15"/>
        <v>#REF!</v>
      </c>
    </row>
    <row r="3418" spans="1:6" ht="15.75" customHeight="1" x14ac:dyDescent="0.25">
      <c r="A3418" s="27" t="s">
        <v>12767</v>
      </c>
      <c r="B3418" s="19" t="s">
        <v>12768</v>
      </c>
      <c r="C3418" s="20" t="s">
        <v>13295</v>
      </c>
      <c r="D3418" s="20" t="s">
        <v>13</v>
      </c>
      <c r="E3418" s="11" t="e">
        <f t="shared" si="14"/>
        <v>#REF!</v>
      </c>
      <c r="F3418" s="11" t="e">
        <f t="shared" si="15"/>
        <v>#REF!</v>
      </c>
    </row>
    <row r="3419" spans="1:6" ht="15.75" customHeight="1" x14ac:dyDescent="0.25">
      <c r="A3419" s="27" t="s">
        <v>9434</v>
      </c>
      <c r="B3419" s="19" t="s">
        <v>11785</v>
      </c>
      <c r="C3419" s="20" t="s">
        <v>13295</v>
      </c>
      <c r="D3419" s="20" t="s">
        <v>13</v>
      </c>
      <c r="E3419" s="11" t="e">
        <f t="shared" si="14"/>
        <v>#REF!</v>
      </c>
      <c r="F3419" s="11" t="e">
        <f t="shared" si="15"/>
        <v>#REF!</v>
      </c>
    </row>
    <row r="3420" spans="1:6" ht="15.75" customHeight="1" x14ac:dyDescent="0.25">
      <c r="A3420" s="27" t="s">
        <v>9435</v>
      </c>
      <c r="B3420" s="19" t="s">
        <v>12775</v>
      </c>
      <c r="C3420" s="20" t="s">
        <v>13295</v>
      </c>
      <c r="D3420" s="20" t="s">
        <v>13</v>
      </c>
      <c r="E3420" s="11" t="e">
        <f t="shared" si="14"/>
        <v>#REF!</v>
      </c>
      <c r="F3420" s="11" t="e">
        <f t="shared" si="15"/>
        <v>#REF!</v>
      </c>
    </row>
    <row r="3421" spans="1:6" ht="15.75" customHeight="1" x14ac:dyDescent="0.25">
      <c r="A3421" s="27" t="s">
        <v>9440</v>
      </c>
      <c r="B3421" s="19" t="s">
        <v>12779</v>
      </c>
      <c r="C3421" s="20" t="s">
        <v>13295</v>
      </c>
      <c r="D3421" s="20" t="s">
        <v>13</v>
      </c>
      <c r="E3421" s="11" t="e">
        <f t="shared" si="14"/>
        <v>#REF!</v>
      </c>
      <c r="F3421" s="11" t="e">
        <f t="shared" si="15"/>
        <v>#REF!</v>
      </c>
    </row>
    <row r="3422" spans="1:6" ht="15.75" customHeight="1" x14ac:dyDescent="0.25">
      <c r="A3422" s="27" t="s">
        <v>9443</v>
      </c>
      <c r="B3422" s="19" t="s">
        <v>11859</v>
      </c>
      <c r="C3422" s="20" t="s">
        <v>13295</v>
      </c>
      <c r="D3422" s="20" t="s">
        <v>13</v>
      </c>
      <c r="E3422" s="11" t="e">
        <f t="shared" si="14"/>
        <v>#REF!</v>
      </c>
      <c r="F3422" s="11" t="e">
        <f t="shared" si="15"/>
        <v>#REF!</v>
      </c>
    </row>
    <row r="3423" spans="1:6" ht="15.75" customHeight="1" x14ac:dyDescent="0.25">
      <c r="A3423" s="27" t="s">
        <v>12783</v>
      </c>
      <c r="B3423" s="19" t="s">
        <v>11798</v>
      </c>
      <c r="C3423" s="20" t="s">
        <v>13295</v>
      </c>
      <c r="D3423" s="20" t="s">
        <v>13</v>
      </c>
      <c r="E3423" s="11" t="e">
        <f t="shared" si="14"/>
        <v>#REF!</v>
      </c>
      <c r="F3423" s="11" t="e">
        <f t="shared" si="15"/>
        <v>#REF!</v>
      </c>
    </row>
    <row r="3424" spans="1:6" ht="15.75" customHeight="1" x14ac:dyDescent="0.25">
      <c r="A3424" s="27" t="s">
        <v>12786</v>
      </c>
      <c r="B3424" s="19" t="s">
        <v>11800</v>
      </c>
      <c r="C3424" s="20" t="s">
        <v>13295</v>
      </c>
      <c r="D3424" s="20" t="s">
        <v>13</v>
      </c>
      <c r="E3424" s="11" t="e">
        <f t="shared" si="14"/>
        <v>#REF!</v>
      </c>
      <c r="F3424" s="11" t="e">
        <f t="shared" si="15"/>
        <v>#REF!</v>
      </c>
    </row>
    <row r="3425" spans="1:6" ht="15.75" customHeight="1" x14ac:dyDescent="0.25">
      <c r="A3425" s="27" t="s">
        <v>11862</v>
      </c>
      <c r="B3425" s="19" t="s">
        <v>11805</v>
      </c>
      <c r="C3425" s="20" t="s">
        <v>13295</v>
      </c>
      <c r="D3425" s="20" t="s">
        <v>13</v>
      </c>
      <c r="E3425" s="11" t="e">
        <f t="shared" si="14"/>
        <v>#REF!</v>
      </c>
      <c r="F3425" s="11" t="e">
        <f t="shared" si="15"/>
        <v>#REF!</v>
      </c>
    </row>
    <row r="3426" spans="1:6" ht="15.75" customHeight="1" x14ac:dyDescent="0.25">
      <c r="A3426" s="27" t="s">
        <v>12789</v>
      </c>
      <c r="B3426" s="19" t="s">
        <v>12727</v>
      </c>
      <c r="C3426" s="20" t="s">
        <v>13295</v>
      </c>
      <c r="D3426" s="20" t="s">
        <v>128</v>
      </c>
      <c r="E3426" s="11" t="e">
        <f t="shared" si="14"/>
        <v>#REF!</v>
      </c>
      <c r="F3426" s="11" t="e">
        <f t="shared" si="15"/>
        <v>#REF!</v>
      </c>
    </row>
    <row r="3427" spans="1:6" ht="15.75" customHeight="1" x14ac:dyDescent="0.25">
      <c r="A3427" s="27" t="s">
        <v>12794</v>
      </c>
      <c r="B3427" s="19" t="s">
        <v>11809</v>
      </c>
      <c r="C3427" s="20" t="s">
        <v>13295</v>
      </c>
      <c r="D3427" s="20" t="s">
        <v>13</v>
      </c>
      <c r="E3427" s="11" t="e">
        <f t="shared" si="14"/>
        <v>#REF!</v>
      </c>
      <c r="F3427" s="11" t="e">
        <f t="shared" si="15"/>
        <v>#REF!</v>
      </c>
    </row>
    <row r="3428" spans="1:6" ht="15.75" customHeight="1" x14ac:dyDescent="0.25">
      <c r="A3428" s="27" t="s">
        <v>11864</v>
      </c>
      <c r="B3428" s="19" t="s">
        <v>11865</v>
      </c>
      <c r="C3428" s="20" t="s">
        <v>13295</v>
      </c>
      <c r="D3428" s="20" t="s">
        <v>13</v>
      </c>
      <c r="E3428" s="11" t="e">
        <f t="shared" si="14"/>
        <v>#REF!</v>
      </c>
      <c r="F3428" s="11" t="e">
        <f t="shared" si="15"/>
        <v>#REF!</v>
      </c>
    </row>
    <row r="3429" spans="1:6" ht="15.75" customHeight="1" x14ac:dyDescent="0.25">
      <c r="A3429" s="27" t="s">
        <v>12796</v>
      </c>
      <c r="B3429" s="19" t="s">
        <v>12797</v>
      </c>
      <c r="C3429" s="20" t="s">
        <v>13295</v>
      </c>
      <c r="D3429" s="20" t="s">
        <v>13</v>
      </c>
      <c r="E3429" s="11" t="e">
        <f t="shared" si="14"/>
        <v>#REF!</v>
      </c>
      <c r="F3429" s="11" t="e">
        <f t="shared" si="15"/>
        <v>#REF!</v>
      </c>
    </row>
    <row r="3430" spans="1:6" ht="15.75" customHeight="1" x14ac:dyDescent="0.25">
      <c r="A3430" s="27" t="s">
        <v>11868</v>
      </c>
      <c r="B3430" s="19" t="s">
        <v>11869</v>
      </c>
      <c r="C3430" s="20" t="s">
        <v>13295</v>
      </c>
      <c r="D3430" s="20" t="s">
        <v>13</v>
      </c>
      <c r="E3430" s="11" t="e">
        <f t="shared" si="14"/>
        <v>#REF!</v>
      </c>
      <c r="F3430" s="11" t="e">
        <f t="shared" si="15"/>
        <v>#REF!</v>
      </c>
    </row>
    <row r="3431" spans="1:6" ht="15.75" customHeight="1" x14ac:dyDescent="0.25">
      <c r="A3431" s="27" t="s">
        <v>12799</v>
      </c>
      <c r="B3431" s="19" t="s">
        <v>11822</v>
      </c>
      <c r="C3431" s="20" t="s">
        <v>13295</v>
      </c>
      <c r="D3431" s="20" t="s">
        <v>13</v>
      </c>
      <c r="E3431" s="11" t="e">
        <f t="shared" si="14"/>
        <v>#REF!</v>
      </c>
      <c r="F3431" s="11" t="e">
        <f t="shared" si="15"/>
        <v>#REF!</v>
      </c>
    </row>
    <row r="3432" spans="1:6" ht="15.75" customHeight="1" x14ac:dyDescent="0.25">
      <c r="A3432" s="27" t="s">
        <v>12802</v>
      </c>
      <c r="B3432" s="19" t="s">
        <v>11826</v>
      </c>
      <c r="C3432" s="20" t="s">
        <v>13295</v>
      </c>
      <c r="D3432" s="20" t="s">
        <v>13</v>
      </c>
      <c r="E3432" s="11" t="e">
        <f t="shared" si="14"/>
        <v>#REF!</v>
      </c>
      <c r="F3432" s="11" t="e">
        <f t="shared" si="15"/>
        <v>#REF!</v>
      </c>
    </row>
    <row r="3433" spans="1:6" ht="15.75" customHeight="1" x14ac:dyDescent="0.25">
      <c r="A3433" s="27" t="s">
        <v>12805</v>
      </c>
      <c r="B3433" s="19" t="s">
        <v>11830</v>
      </c>
      <c r="C3433" s="20" t="s">
        <v>13295</v>
      </c>
      <c r="D3433" s="20" t="s">
        <v>13</v>
      </c>
      <c r="E3433" s="11" t="e">
        <f t="shared" si="14"/>
        <v>#REF!</v>
      </c>
      <c r="F3433" s="11" t="e">
        <f t="shared" si="15"/>
        <v>#REF!</v>
      </c>
    </row>
    <row r="3434" spans="1:6" ht="15.75" customHeight="1" x14ac:dyDescent="0.25">
      <c r="A3434" s="27" t="s">
        <v>11873</v>
      </c>
      <c r="B3434" s="19" t="s">
        <v>11835</v>
      </c>
      <c r="C3434" s="20" t="s">
        <v>13295</v>
      </c>
      <c r="D3434" s="20" t="s">
        <v>13</v>
      </c>
      <c r="E3434" s="11" t="e">
        <f t="shared" si="14"/>
        <v>#REF!</v>
      </c>
      <c r="F3434" s="11" t="e">
        <f t="shared" si="15"/>
        <v>#REF!</v>
      </c>
    </row>
    <row r="3435" spans="1:6" ht="15.75" customHeight="1" x14ac:dyDescent="0.25">
      <c r="A3435" s="27" t="s">
        <v>12809</v>
      </c>
      <c r="B3435" s="19" t="s">
        <v>11837</v>
      </c>
      <c r="C3435" s="20" t="s">
        <v>13295</v>
      </c>
      <c r="D3435" s="20" t="s">
        <v>13</v>
      </c>
      <c r="E3435" s="11" t="e">
        <f t="shared" si="14"/>
        <v>#REF!</v>
      </c>
      <c r="F3435" s="11" t="e">
        <f t="shared" si="15"/>
        <v>#REF!</v>
      </c>
    </row>
    <row r="3436" spans="1:6" ht="15.75" customHeight="1" x14ac:dyDescent="0.25">
      <c r="A3436" s="27" t="s">
        <v>12812</v>
      </c>
      <c r="B3436" s="19" t="s">
        <v>11841</v>
      </c>
      <c r="C3436" s="20" t="s">
        <v>13295</v>
      </c>
      <c r="D3436" s="20" t="s">
        <v>13</v>
      </c>
      <c r="E3436" s="11" t="e">
        <f t="shared" si="14"/>
        <v>#REF!</v>
      </c>
      <c r="F3436" s="11" t="e">
        <f t="shared" si="15"/>
        <v>#REF!</v>
      </c>
    </row>
    <row r="3437" spans="1:6" ht="15.75" customHeight="1" x14ac:dyDescent="0.25">
      <c r="A3437" s="27" t="s">
        <v>12815</v>
      </c>
      <c r="B3437" s="19" t="s">
        <v>11844</v>
      </c>
      <c r="C3437" s="20" t="s">
        <v>13295</v>
      </c>
      <c r="D3437" s="20" t="s">
        <v>13</v>
      </c>
      <c r="E3437" s="11" t="e">
        <f t="shared" si="14"/>
        <v>#REF!</v>
      </c>
      <c r="F3437" s="11" t="e">
        <f t="shared" si="15"/>
        <v>#REF!</v>
      </c>
    </row>
    <row r="3438" spans="1:6" ht="15.75" customHeight="1" x14ac:dyDescent="0.25">
      <c r="A3438" s="27" t="s">
        <v>12818</v>
      </c>
      <c r="B3438" s="19" t="s">
        <v>11848</v>
      </c>
      <c r="C3438" s="20" t="s">
        <v>13295</v>
      </c>
      <c r="D3438" s="20" t="s">
        <v>13</v>
      </c>
      <c r="E3438" s="11" t="e">
        <f t="shared" si="14"/>
        <v>#REF!</v>
      </c>
      <c r="F3438" s="11" t="e">
        <f t="shared" si="15"/>
        <v>#REF!</v>
      </c>
    </row>
    <row r="3439" spans="1:6" ht="15.75" customHeight="1" x14ac:dyDescent="0.25">
      <c r="A3439" s="27" t="s">
        <v>12821</v>
      </c>
      <c r="B3439" s="19" t="s">
        <v>11851</v>
      </c>
      <c r="C3439" s="20" t="s">
        <v>13295</v>
      </c>
      <c r="D3439" s="20" t="s">
        <v>13</v>
      </c>
      <c r="E3439" s="11" t="e">
        <f t="shared" si="14"/>
        <v>#REF!</v>
      </c>
      <c r="F3439" s="11" t="e">
        <f t="shared" si="15"/>
        <v>#REF!</v>
      </c>
    </row>
    <row r="3440" spans="1:6" ht="15.75" customHeight="1" x14ac:dyDescent="0.25">
      <c r="A3440" s="27" t="s">
        <v>12824</v>
      </c>
      <c r="B3440" s="19" t="s">
        <v>11855</v>
      </c>
      <c r="C3440" s="20" t="s">
        <v>13295</v>
      </c>
      <c r="D3440" s="20" t="s">
        <v>13</v>
      </c>
      <c r="E3440" s="11" t="e">
        <f t="shared" si="14"/>
        <v>#REF!</v>
      </c>
      <c r="F3440" s="11" t="e">
        <f t="shared" si="15"/>
        <v>#REF!</v>
      </c>
    </row>
    <row r="3441" spans="1:6" ht="15.75" customHeight="1" x14ac:dyDescent="0.25">
      <c r="A3441" s="27" t="s">
        <v>9487</v>
      </c>
      <c r="B3441" s="19" t="s">
        <v>11858</v>
      </c>
      <c r="C3441" s="20" t="s">
        <v>13295</v>
      </c>
      <c r="D3441" s="20" t="s">
        <v>13</v>
      </c>
      <c r="E3441" s="11" t="e">
        <f t="shared" si="14"/>
        <v>#REF!</v>
      </c>
      <c r="F3441" s="11" t="e">
        <f t="shared" si="15"/>
        <v>#REF!</v>
      </c>
    </row>
    <row r="3442" spans="1:6" ht="15.75" customHeight="1" x14ac:dyDescent="0.25">
      <c r="A3442" s="27" t="s">
        <v>9490</v>
      </c>
      <c r="B3442" s="19" t="s">
        <v>11875</v>
      </c>
      <c r="C3442" s="20" t="s">
        <v>13295</v>
      </c>
      <c r="D3442" s="20" t="s">
        <v>128</v>
      </c>
      <c r="E3442" s="11" t="e">
        <f t="shared" si="14"/>
        <v>#REF!</v>
      </c>
      <c r="F3442" s="11" t="e">
        <f t="shared" si="15"/>
        <v>#REF!</v>
      </c>
    </row>
    <row r="3443" spans="1:6" ht="15.75" customHeight="1" x14ac:dyDescent="0.25">
      <c r="A3443" s="27" t="s">
        <v>12828</v>
      </c>
      <c r="B3443" s="19" t="s">
        <v>12829</v>
      </c>
      <c r="C3443" s="20" t="s">
        <v>13295</v>
      </c>
      <c r="D3443" s="20" t="s">
        <v>128</v>
      </c>
      <c r="E3443" s="11" t="e">
        <f t="shared" si="14"/>
        <v>#REF!</v>
      </c>
      <c r="F3443" s="11" t="e">
        <f t="shared" si="15"/>
        <v>#REF!</v>
      </c>
    </row>
    <row r="3444" spans="1:6" ht="15.75" customHeight="1" x14ac:dyDescent="0.25">
      <c r="A3444" s="27" t="s">
        <v>11878</v>
      </c>
      <c r="B3444" s="19" t="s">
        <v>11879</v>
      </c>
      <c r="C3444" s="20" t="s">
        <v>13295</v>
      </c>
      <c r="D3444" s="20" t="s">
        <v>128</v>
      </c>
      <c r="E3444" s="11" t="e">
        <f t="shared" si="14"/>
        <v>#REF!</v>
      </c>
      <c r="F3444" s="11" t="e">
        <f t="shared" si="15"/>
        <v>#REF!</v>
      </c>
    </row>
    <row r="3445" spans="1:6" ht="15.75" customHeight="1" x14ac:dyDescent="0.25">
      <c r="A3445" s="27" t="s">
        <v>11883</v>
      </c>
      <c r="B3445" s="19" t="s">
        <v>11885</v>
      </c>
      <c r="C3445" s="20" t="s">
        <v>13295</v>
      </c>
      <c r="D3445" s="20" t="s">
        <v>128</v>
      </c>
      <c r="E3445" s="11" t="e">
        <f t="shared" si="14"/>
        <v>#REF!</v>
      </c>
      <c r="F3445" s="11" t="e">
        <f t="shared" si="15"/>
        <v>#REF!</v>
      </c>
    </row>
    <row r="3446" spans="1:6" ht="15.75" customHeight="1" x14ac:dyDescent="0.25">
      <c r="A3446" s="27" t="s">
        <v>12832</v>
      </c>
      <c r="B3446" s="19" t="s">
        <v>12737</v>
      </c>
      <c r="C3446" s="20" t="s">
        <v>13295</v>
      </c>
      <c r="D3446" s="20" t="s">
        <v>128</v>
      </c>
      <c r="E3446" s="11" t="e">
        <f t="shared" si="14"/>
        <v>#REF!</v>
      </c>
      <c r="F3446" s="11" t="e">
        <f t="shared" si="15"/>
        <v>#REF!</v>
      </c>
    </row>
    <row r="3447" spans="1:6" ht="15.75" customHeight="1" x14ac:dyDescent="0.25">
      <c r="A3447" s="27" t="s">
        <v>11887</v>
      </c>
      <c r="B3447" s="19" t="s">
        <v>11888</v>
      </c>
      <c r="C3447" s="20" t="s">
        <v>13295</v>
      </c>
      <c r="D3447" s="20" t="s">
        <v>128</v>
      </c>
      <c r="E3447" s="11" t="e">
        <f t="shared" si="14"/>
        <v>#REF!</v>
      </c>
      <c r="F3447" s="11" t="e">
        <f t="shared" si="15"/>
        <v>#REF!</v>
      </c>
    </row>
    <row r="3448" spans="1:6" ht="15.75" customHeight="1" x14ac:dyDescent="0.25">
      <c r="A3448" s="27" t="s">
        <v>12835</v>
      </c>
      <c r="B3448" s="19" t="s">
        <v>12742</v>
      </c>
      <c r="C3448" s="20" t="s">
        <v>13295</v>
      </c>
      <c r="D3448" s="20" t="s">
        <v>128</v>
      </c>
      <c r="E3448" s="11" t="e">
        <f t="shared" si="14"/>
        <v>#REF!</v>
      </c>
      <c r="F3448" s="11" t="e">
        <f t="shared" si="15"/>
        <v>#REF!</v>
      </c>
    </row>
    <row r="3449" spans="1:6" ht="15.75" customHeight="1" x14ac:dyDescent="0.25">
      <c r="A3449" s="27" t="s">
        <v>11891</v>
      </c>
      <c r="B3449" s="19" t="s">
        <v>11892</v>
      </c>
      <c r="C3449" s="20" t="s">
        <v>13295</v>
      </c>
      <c r="D3449" s="20" t="s">
        <v>128</v>
      </c>
      <c r="E3449" s="11" t="e">
        <f t="shared" si="14"/>
        <v>#REF!</v>
      </c>
      <c r="F3449" s="11" t="e">
        <f t="shared" si="15"/>
        <v>#REF!</v>
      </c>
    </row>
    <row r="3450" spans="1:6" ht="15.75" customHeight="1" x14ac:dyDescent="0.25">
      <c r="A3450" s="27" t="s">
        <v>12838</v>
      </c>
      <c r="B3450" s="19" t="s">
        <v>12840</v>
      </c>
      <c r="C3450" s="20" t="s">
        <v>13295</v>
      </c>
      <c r="D3450" s="20" t="s">
        <v>128</v>
      </c>
      <c r="E3450" s="11" t="e">
        <f t="shared" si="14"/>
        <v>#REF!</v>
      </c>
      <c r="F3450" s="11" t="e">
        <f t="shared" si="15"/>
        <v>#REF!</v>
      </c>
    </row>
    <row r="3451" spans="1:6" ht="15.75" customHeight="1" x14ac:dyDescent="0.25">
      <c r="A3451" s="27" t="s">
        <v>11894</v>
      </c>
      <c r="B3451" s="19" t="s">
        <v>11895</v>
      </c>
      <c r="C3451" s="20" t="s">
        <v>13295</v>
      </c>
      <c r="D3451" s="20" t="s">
        <v>128</v>
      </c>
      <c r="E3451" s="11" t="e">
        <f t="shared" si="14"/>
        <v>#REF!</v>
      </c>
      <c r="F3451" s="11" t="e">
        <f t="shared" si="15"/>
        <v>#REF!</v>
      </c>
    </row>
    <row r="3452" spans="1:6" ht="15.75" customHeight="1" x14ac:dyDescent="0.25">
      <c r="A3452" s="27" t="s">
        <v>11897</v>
      </c>
      <c r="B3452" s="19" t="s">
        <v>11898</v>
      </c>
      <c r="C3452" s="20" t="s">
        <v>13295</v>
      </c>
      <c r="D3452" s="20" t="s">
        <v>128</v>
      </c>
      <c r="E3452" s="11" t="e">
        <f t="shared" si="14"/>
        <v>#REF!</v>
      </c>
      <c r="F3452" s="11" t="e">
        <f t="shared" si="15"/>
        <v>#REF!</v>
      </c>
    </row>
    <row r="3453" spans="1:6" ht="15.75" customHeight="1" x14ac:dyDescent="0.25">
      <c r="A3453" s="27" t="s">
        <v>11900</v>
      </c>
      <c r="B3453" s="19" t="s">
        <v>11901</v>
      </c>
      <c r="C3453" s="20" t="s">
        <v>13295</v>
      </c>
      <c r="D3453" s="20" t="s">
        <v>128</v>
      </c>
      <c r="E3453" s="11" t="e">
        <f t="shared" si="14"/>
        <v>#REF!</v>
      </c>
      <c r="F3453" s="11" t="e">
        <f t="shared" si="15"/>
        <v>#REF!</v>
      </c>
    </row>
    <row r="3454" spans="1:6" ht="15.75" customHeight="1" x14ac:dyDescent="0.25">
      <c r="A3454" s="27" t="s">
        <v>12842</v>
      </c>
      <c r="B3454" s="19" t="s">
        <v>12760</v>
      </c>
      <c r="C3454" s="20" t="s">
        <v>13295</v>
      </c>
      <c r="D3454" s="20" t="s">
        <v>128</v>
      </c>
      <c r="E3454" s="11" t="e">
        <f t="shared" si="14"/>
        <v>#REF!</v>
      </c>
      <c r="F3454" s="11" t="e">
        <f t="shared" si="15"/>
        <v>#REF!</v>
      </c>
    </row>
    <row r="3455" spans="1:6" ht="15.75" customHeight="1" x14ac:dyDescent="0.25">
      <c r="A3455" s="27" t="s">
        <v>12846</v>
      </c>
      <c r="B3455" s="19" t="s">
        <v>12762</v>
      </c>
      <c r="C3455" s="20" t="s">
        <v>13295</v>
      </c>
      <c r="D3455" s="20" t="s">
        <v>128</v>
      </c>
      <c r="E3455" s="11" t="e">
        <f t="shared" si="14"/>
        <v>#REF!</v>
      </c>
      <c r="F3455" s="11" t="e">
        <f t="shared" si="15"/>
        <v>#REF!</v>
      </c>
    </row>
    <row r="3456" spans="1:6" ht="15.75" customHeight="1" x14ac:dyDescent="0.25">
      <c r="A3456" s="27" t="s">
        <v>12848</v>
      </c>
      <c r="B3456" s="19" t="s">
        <v>12766</v>
      </c>
      <c r="C3456" s="20" t="s">
        <v>13295</v>
      </c>
      <c r="D3456" s="20" t="s">
        <v>128</v>
      </c>
      <c r="E3456" s="11" t="e">
        <f t="shared" si="14"/>
        <v>#REF!</v>
      </c>
      <c r="F3456" s="11" t="e">
        <f t="shared" si="15"/>
        <v>#REF!</v>
      </c>
    </row>
    <row r="3457" spans="1:6" ht="15.75" customHeight="1" x14ac:dyDescent="0.25">
      <c r="A3457" s="27" t="s">
        <v>11903</v>
      </c>
      <c r="B3457" s="19" t="s">
        <v>13419</v>
      </c>
      <c r="C3457" s="20" t="s">
        <v>13295</v>
      </c>
      <c r="D3457" s="20" t="s">
        <v>128</v>
      </c>
      <c r="E3457" s="11" t="e">
        <f t="shared" si="14"/>
        <v>#REF!</v>
      </c>
      <c r="F3457" s="11" t="e">
        <f t="shared" si="15"/>
        <v>#REF!</v>
      </c>
    </row>
    <row r="3458" spans="1:6" ht="15.75" customHeight="1" x14ac:dyDescent="0.25">
      <c r="A3458" s="27" t="s">
        <v>10459</v>
      </c>
      <c r="B3458" s="19" t="s">
        <v>12774</v>
      </c>
      <c r="C3458" s="20" t="s">
        <v>13295</v>
      </c>
      <c r="D3458" s="20" t="s">
        <v>128</v>
      </c>
      <c r="E3458" s="11" t="e">
        <f t="shared" si="14"/>
        <v>#REF!</v>
      </c>
      <c r="F3458" s="11" t="e">
        <f t="shared" si="15"/>
        <v>#REF!</v>
      </c>
    </row>
    <row r="3459" spans="1:6" ht="15.75" customHeight="1" x14ac:dyDescent="0.25">
      <c r="A3459" s="27" t="s">
        <v>12856</v>
      </c>
      <c r="B3459" s="19" t="s">
        <v>12778</v>
      </c>
      <c r="C3459" s="20" t="s">
        <v>13295</v>
      </c>
      <c r="D3459" s="20" t="s">
        <v>128</v>
      </c>
      <c r="E3459" s="11" t="e">
        <f t="shared" si="14"/>
        <v>#REF!</v>
      </c>
      <c r="F3459" s="11" t="e">
        <f t="shared" si="15"/>
        <v>#REF!</v>
      </c>
    </row>
    <row r="3460" spans="1:6" ht="15.75" customHeight="1" x14ac:dyDescent="0.25">
      <c r="A3460" s="27" t="s">
        <v>12860</v>
      </c>
      <c r="B3460" s="19" t="s">
        <v>12782</v>
      </c>
      <c r="C3460" s="20" t="s">
        <v>13295</v>
      </c>
      <c r="D3460" s="20" t="s">
        <v>128</v>
      </c>
      <c r="E3460" s="11" t="e">
        <f t="shared" si="14"/>
        <v>#REF!</v>
      </c>
      <c r="F3460" s="11" t="e">
        <f t="shared" si="15"/>
        <v>#REF!</v>
      </c>
    </row>
    <row r="3461" spans="1:6" ht="15.75" customHeight="1" x14ac:dyDescent="0.25">
      <c r="A3461" s="27" t="s">
        <v>11908</v>
      </c>
      <c r="B3461" s="19" t="s">
        <v>11861</v>
      </c>
      <c r="C3461" s="20" t="s">
        <v>13295</v>
      </c>
      <c r="D3461" s="20" t="s">
        <v>13</v>
      </c>
      <c r="E3461" s="11" t="e">
        <f t="shared" si="14"/>
        <v>#REF!</v>
      </c>
      <c r="F3461" s="11" t="e">
        <f t="shared" si="15"/>
        <v>#REF!</v>
      </c>
    </row>
    <row r="3462" spans="1:6" ht="15.75" customHeight="1" x14ac:dyDescent="0.25">
      <c r="A3462" s="27" t="s">
        <v>12866</v>
      </c>
      <c r="B3462" s="19" t="s">
        <v>12785</v>
      </c>
      <c r="C3462" s="20" t="s">
        <v>13295</v>
      </c>
      <c r="D3462" s="20" t="s">
        <v>128</v>
      </c>
      <c r="E3462" s="11" t="e">
        <f t="shared" si="14"/>
        <v>#REF!</v>
      </c>
      <c r="F3462" s="11" t="e">
        <f t="shared" si="15"/>
        <v>#REF!</v>
      </c>
    </row>
    <row r="3463" spans="1:6" ht="15.75" customHeight="1" x14ac:dyDescent="0.25">
      <c r="A3463" s="27" t="s">
        <v>12868</v>
      </c>
      <c r="B3463" s="19" t="s">
        <v>12788</v>
      </c>
      <c r="C3463" s="20" t="s">
        <v>13295</v>
      </c>
      <c r="D3463" s="20" t="s">
        <v>128</v>
      </c>
      <c r="E3463" s="11" t="e">
        <f t="shared" si="14"/>
        <v>#REF!</v>
      </c>
      <c r="F3463" s="11" t="e">
        <f t="shared" si="15"/>
        <v>#REF!</v>
      </c>
    </row>
    <row r="3464" spans="1:6" ht="15.75" customHeight="1" x14ac:dyDescent="0.25">
      <c r="A3464" s="27" t="s">
        <v>12870</v>
      </c>
      <c r="B3464" s="19" t="s">
        <v>11863</v>
      </c>
      <c r="C3464" s="20" t="s">
        <v>13295</v>
      </c>
      <c r="D3464" s="20" t="s">
        <v>13</v>
      </c>
      <c r="E3464" s="11" t="e">
        <f t="shared" si="14"/>
        <v>#REF!</v>
      </c>
      <c r="F3464" s="11" t="e">
        <f t="shared" si="15"/>
        <v>#REF!</v>
      </c>
    </row>
    <row r="3465" spans="1:6" ht="15.75" customHeight="1" x14ac:dyDescent="0.25">
      <c r="A3465" s="27" t="s">
        <v>12873</v>
      </c>
      <c r="B3465" s="19" t="s">
        <v>12874</v>
      </c>
      <c r="C3465" s="20" t="s">
        <v>13295</v>
      </c>
      <c r="D3465" s="20" t="s">
        <v>128</v>
      </c>
      <c r="E3465" s="11" t="e">
        <f t="shared" si="14"/>
        <v>#REF!</v>
      </c>
      <c r="F3465" s="11" t="e">
        <f t="shared" si="15"/>
        <v>#REF!</v>
      </c>
    </row>
    <row r="3466" spans="1:6" ht="15.75" customHeight="1" x14ac:dyDescent="0.25">
      <c r="A3466" s="27" t="s">
        <v>10471</v>
      </c>
      <c r="B3466" s="19" t="s">
        <v>12878</v>
      </c>
      <c r="C3466" s="20" t="s">
        <v>13295</v>
      </c>
      <c r="D3466" s="20" t="s">
        <v>128</v>
      </c>
      <c r="E3466" s="11" t="e">
        <f t="shared" si="14"/>
        <v>#REF!</v>
      </c>
      <c r="F3466" s="11" t="e">
        <f t="shared" si="15"/>
        <v>#REF!</v>
      </c>
    </row>
    <row r="3467" spans="1:6" ht="15.75" customHeight="1" x14ac:dyDescent="0.25">
      <c r="A3467" s="27" t="s">
        <v>10472</v>
      </c>
      <c r="B3467" s="19" t="s">
        <v>11867</v>
      </c>
      <c r="C3467" s="20" t="s">
        <v>13295</v>
      </c>
      <c r="D3467" s="20" t="s">
        <v>13</v>
      </c>
      <c r="E3467" s="11" t="e">
        <f t="shared" si="14"/>
        <v>#REF!</v>
      </c>
      <c r="F3467" s="11" t="e">
        <f t="shared" si="15"/>
        <v>#REF!</v>
      </c>
    </row>
    <row r="3468" spans="1:6" ht="15.75" customHeight="1" x14ac:dyDescent="0.25">
      <c r="A3468" s="27" t="s">
        <v>11911</v>
      </c>
      <c r="B3468" s="19" t="s">
        <v>11912</v>
      </c>
      <c r="C3468" s="20" t="s">
        <v>13295</v>
      </c>
      <c r="D3468" s="20" t="s">
        <v>128</v>
      </c>
      <c r="E3468" s="11" t="e">
        <f t="shared" si="14"/>
        <v>#REF!</v>
      </c>
      <c r="F3468" s="11" t="e">
        <f t="shared" si="15"/>
        <v>#REF!</v>
      </c>
    </row>
    <row r="3469" spans="1:6" ht="15.75" customHeight="1" x14ac:dyDescent="0.25">
      <c r="A3469" s="27" t="s">
        <v>12885</v>
      </c>
      <c r="B3469" s="19" t="s">
        <v>11872</v>
      </c>
      <c r="C3469" s="20" t="s">
        <v>13295</v>
      </c>
      <c r="D3469" s="20" t="s">
        <v>13</v>
      </c>
      <c r="E3469" s="11" t="e">
        <f t="shared" si="14"/>
        <v>#REF!</v>
      </c>
      <c r="F3469" s="11" t="e">
        <f t="shared" si="15"/>
        <v>#REF!</v>
      </c>
    </row>
    <row r="3470" spans="1:6" ht="15.75" customHeight="1" x14ac:dyDescent="0.25">
      <c r="A3470" s="27" t="s">
        <v>12889</v>
      </c>
      <c r="B3470" s="19" t="s">
        <v>12801</v>
      </c>
      <c r="C3470" s="20" t="s">
        <v>13295</v>
      </c>
      <c r="D3470" s="20" t="s">
        <v>128</v>
      </c>
      <c r="E3470" s="11" t="e">
        <f t="shared" si="14"/>
        <v>#REF!</v>
      </c>
      <c r="F3470" s="11" t="e">
        <f t="shared" si="15"/>
        <v>#REF!</v>
      </c>
    </row>
    <row r="3471" spans="1:6" ht="15.75" customHeight="1" x14ac:dyDescent="0.25">
      <c r="A3471" s="27" t="s">
        <v>12893</v>
      </c>
      <c r="B3471" s="19" t="s">
        <v>12804</v>
      </c>
      <c r="C3471" s="20" t="s">
        <v>13295</v>
      </c>
      <c r="D3471" s="20" t="s">
        <v>128</v>
      </c>
      <c r="E3471" s="11" t="e">
        <f t="shared" si="14"/>
        <v>#REF!</v>
      </c>
      <c r="F3471" s="11" t="e">
        <f t="shared" si="15"/>
        <v>#REF!</v>
      </c>
    </row>
    <row r="3472" spans="1:6" ht="15.75" customHeight="1" x14ac:dyDescent="0.25">
      <c r="A3472" s="27" t="s">
        <v>12896</v>
      </c>
      <c r="B3472" s="19" t="s">
        <v>12808</v>
      </c>
      <c r="C3472" s="20" t="s">
        <v>13295</v>
      </c>
      <c r="D3472" s="20" t="s">
        <v>128</v>
      </c>
      <c r="E3472" s="11" t="e">
        <f t="shared" si="14"/>
        <v>#REF!</v>
      </c>
      <c r="F3472" s="11" t="e">
        <f t="shared" si="15"/>
        <v>#REF!</v>
      </c>
    </row>
    <row r="3473" spans="1:6" ht="15.75" customHeight="1" x14ac:dyDescent="0.25">
      <c r="A3473" s="27" t="s">
        <v>12902</v>
      </c>
      <c r="B3473" s="19" t="s">
        <v>11874</v>
      </c>
      <c r="C3473" s="20" t="s">
        <v>13295</v>
      </c>
      <c r="D3473" s="20" t="s">
        <v>13</v>
      </c>
      <c r="E3473" s="11" t="e">
        <f t="shared" si="14"/>
        <v>#REF!</v>
      </c>
      <c r="F3473" s="11" t="e">
        <f t="shared" si="15"/>
        <v>#REF!</v>
      </c>
    </row>
    <row r="3474" spans="1:6" ht="15.75" customHeight="1" x14ac:dyDescent="0.25">
      <c r="A3474" s="27" t="s">
        <v>12904</v>
      </c>
      <c r="B3474" s="19" t="s">
        <v>12811</v>
      </c>
      <c r="C3474" s="20" t="s">
        <v>13295</v>
      </c>
      <c r="D3474" s="20" t="s">
        <v>128</v>
      </c>
      <c r="E3474" s="11" t="e">
        <f t="shared" si="14"/>
        <v>#REF!</v>
      </c>
      <c r="F3474" s="11" t="e">
        <f t="shared" si="15"/>
        <v>#REF!</v>
      </c>
    </row>
    <row r="3475" spans="1:6" ht="15.75" customHeight="1" x14ac:dyDescent="0.25">
      <c r="A3475" s="27" t="s">
        <v>12906</v>
      </c>
      <c r="B3475" s="19" t="s">
        <v>12814</v>
      </c>
      <c r="C3475" s="20" t="s">
        <v>13295</v>
      </c>
      <c r="D3475" s="20" t="s">
        <v>128</v>
      </c>
      <c r="E3475" s="11" t="e">
        <f t="shared" si="14"/>
        <v>#REF!</v>
      </c>
      <c r="F3475" s="11" t="e">
        <f t="shared" si="15"/>
        <v>#REF!</v>
      </c>
    </row>
    <row r="3476" spans="1:6" ht="15.75" customHeight="1" x14ac:dyDescent="0.25">
      <c r="A3476" s="27" t="s">
        <v>12909</v>
      </c>
      <c r="B3476" s="19" t="s">
        <v>12817</v>
      </c>
      <c r="C3476" s="20" t="s">
        <v>13295</v>
      </c>
      <c r="D3476" s="20" t="s">
        <v>128</v>
      </c>
      <c r="E3476" s="11" t="e">
        <f t="shared" si="14"/>
        <v>#REF!</v>
      </c>
      <c r="F3476" s="11" t="e">
        <f t="shared" si="15"/>
        <v>#REF!</v>
      </c>
    </row>
    <row r="3477" spans="1:6" ht="15.75" customHeight="1" x14ac:dyDescent="0.25">
      <c r="A3477" s="27" t="s">
        <v>12911</v>
      </c>
      <c r="B3477" s="19" t="s">
        <v>12820</v>
      </c>
      <c r="C3477" s="20" t="s">
        <v>13295</v>
      </c>
      <c r="D3477" s="20" t="s">
        <v>128</v>
      </c>
      <c r="E3477" s="11" t="e">
        <f t="shared" si="14"/>
        <v>#REF!</v>
      </c>
      <c r="F3477" s="11" t="e">
        <f t="shared" si="15"/>
        <v>#REF!</v>
      </c>
    </row>
    <row r="3478" spans="1:6" ht="15.75" customHeight="1" x14ac:dyDescent="0.25">
      <c r="A3478" s="27" t="s">
        <v>11915</v>
      </c>
      <c r="B3478" s="19" t="s">
        <v>11623</v>
      </c>
      <c r="C3478" s="20" t="s">
        <v>13295</v>
      </c>
      <c r="D3478" s="20" t="s">
        <v>13</v>
      </c>
      <c r="E3478" s="11" t="e">
        <f t="shared" si="14"/>
        <v>#REF!</v>
      </c>
      <c r="F3478" s="11" t="e">
        <f t="shared" si="15"/>
        <v>#REF!</v>
      </c>
    </row>
    <row r="3479" spans="1:6" ht="15.75" customHeight="1" x14ac:dyDescent="0.25">
      <c r="A3479" s="27" t="s">
        <v>4610</v>
      </c>
      <c r="B3479" s="19" t="s">
        <v>12823</v>
      </c>
      <c r="C3479" s="20" t="s">
        <v>13295</v>
      </c>
      <c r="D3479" s="20" t="s">
        <v>128</v>
      </c>
      <c r="E3479" s="11" t="e">
        <f t="shared" si="14"/>
        <v>#REF!</v>
      </c>
      <c r="F3479" s="11" t="e">
        <f t="shared" si="15"/>
        <v>#REF!</v>
      </c>
    </row>
    <row r="3480" spans="1:6" ht="15.75" customHeight="1" x14ac:dyDescent="0.25">
      <c r="A3480" s="27" t="s">
        <v>2147</v>
      </c>
      <c r="B3480" s="19" t="s">
        <v>11917</v>
      </c>
      <c r="C3480" s="20" t="s">
        <v>13295</v>
      </c>
      <c r="D3480" s="20" t="s">
        <v>128</v>
      </c>
      <c r="E3480" s="11" t="e">
        <f t="shared" si="14"/>
        <v>#REF!</v>
      </c>
      <c r="F3480" s="11" t="e">
        <f t="shared" si="15"/>
        <v>#REF!</v>
      </c>
    </row>
    <row r="3481" spans="1:6" ht="15.75" customHeight="1" x14ac:dyDescent="0.25">
      <c r="A3481" s="27" t="s">
        <v>12914</v>
      </c>
      <c r="B3481" s="19" t="s">
        <v>12915</v>
      </c>
      <c r="C3481" s="20" t="s">
        <v>13295</v>
      </c>
      <c r="D3481" s="20" t="s">
        <v>128</v>
      </c>
      <c r="E3481" s="11" t="e">
        <f t="shared" ref="E3481:E3485" si="16">IF(#REF!="harga",0,IF(#REF!="lokasi",1,IF(#REF!="pelayanan",2,IF(#REF!="kamar",3,IF(#REF!="fasilitas hotel",4,IF(#REF!="makanan",5,6))))))</f>
        <v>#REF!</v>
      </c>
      <c r="F3481" s="11" t="e">
        <f t="shared" ref="F3481:F3485" si="17">IF(#REF!="positive",1,0)</f>
        <v>#REF!</v>
      </c>
    </row>
    <row r="3482" spans="1:6" ht="15.75" customHeight="1" x14ac:dyDescent="0.25">
      <c r="A3482" s="27" t="s">
        <v>12309</v>
      </c>
      <c r="B3482" s="19" t="s">
        <v>11877</v>
      </c>
      <c r="C3482" s="20" t="s">
        <v>13295</v>
      </c>
      <c r="D3482" s="20" t="s">
        <v>13</v>
      </c>
      <c r="E3482" s="11" t="e">
        <f t="shared" si="16"/>
        <v>#REF!</v>
      </c>
      <c r="F3482" s="11" t="e">
        <f t="shared" si="17"/>
        <v>#REF!</v>
      </c>
    </row>
    <row r="3483" spans="1:6" ht="15.75" customHeight="1" x14ac:dyDescent="0.25">
      <c r="A3483" s="27" t="s">
        <v>12921</v>
      </c>
      <c r="B3483" s="19" t="s">
        <v>12831</v>
      </c>
      <c r="C3483" s="20" t="s">
        <v>13295</v>
      </c>
      <c r="D3483" s="20" t="s">
        <v>128</v>
      </c>
      <c r="E3483" s="11" t="e">
        <f t="shared" si="16"/>
        <v>#REF!</v>
      </c>
      <c r="F3483" s="11" t="e">
        <f t="shared" si="17"/>
        <v>#REF!</v>
      </c>
    </row>
    <row r="3484" spans="1:6" ht="15.75" customHeight="1" x14ac:dyDescent="0.25">
      <c r="A3484" s="27" t="s">
        <v>12924</v>
      </c>
      <c r="B3484" s="19" t="s">
        <v>11882</v>
      </c>
      <c r="C3484" s="20" t="s">
        <v>13295</v>
      </c>
      <c r="D3484" s="20" t="s">
        <v>13</v>
      </c>
      <c r="E3484" s="11" t="e">
        <f t="shared" si="16"/>
        <v>#REF!</v>
      </c>
      <c r="F3484" s="11" t="e">
        <f t="shared" si="17"/>
        <v>#REF!</v>
      </c>
    </row>
    <row r="3485" spans="1:6" ht="15.75" customHeight="1" x14ac:dyDescent="0.25">
      <c r="A3485" s="27" t="s">
        <v>11920</v>
      </c>
      <c r="B3485" s="19" t="s">
        <v>11886</v>
      </c>
      <c r="C3485" s="20" t="s">
        <v>13295</v>
      </c>
      <c r="D3485" s="20" t="s">
        <v>13</v>
      </c>
      <c r="E3485" s="11" t="e">
        <f t="shared" si="16"/>
        <v>#REF!</v>
      </c>
      <c r="F3485" s="11" t="e">
        <f t="shared" si="17"/>
        <v>#REF!</v>
      </c>
    </row>
    <row r="3486" spans="1:6" ht="15.75" customHeight="1" x14ac:dyDescent="0.25">
      <c r="A3486" s="27" t="s">
        <v>12927</v>
      </c>
      <c r="B3486" s="19" t="s">
        <v>12834</v>
      </c>
      <c r="C3486" s="20" t="s">
        <v>13295</v>
      </c>
      <c r="D3486" s="20" t="s">
        <v>128</v>
      </c>
      <c r="E3486" s="14" t="e">
        <f>IF(#REF!="harga",0,IF(#REF!="lokasi",1,IF(#REF!="pelayanan",2,IF(#REF!="kamar",3,IF(#REF!="fasilitas hotel",4,IF(#REF!="makanan",5,6))))))</f>
        <v>#REF!</v>
      </c>
      <c r="F3486" s="14"/>
    </row>
    <row r="3487" spans="1:6" ht="15.75" customHeight="1" x14ac:dyDescent="0.25">
      <c r="A3487" s="27" t="s">
        <v>11377</v>
      </c>
      <c r="B3487" s="19" t="s">
        <v>11890</v>
      </c>
      <c r="C3487" s="20" t="s">
        <v>13295</v>
      </c>
      <c r="D3487" s="20" t="s">
        <v>13</v>
      </c>
      <c r="E3487" s="14"/>
      <c r="F3487" s="14"/>
    </row>
    <row r="3488" spans="1:6" ht="15.75" customHeight="1" x14ac:dyDescent="0.25">
      <c r="A3488" s="27" t="s">
        <v>12931</v>
      </c>
      <c r="B3488" s="19" t="s">
        <v>12837</v>
      </c>
      <c r="C3488" s="20" t="s">
        <v>13295</v>
      </c>
      <c r="D3488" s="20" t="s">
        <v>128</v>
      </c>
      <c r="E3488" s="14"/>
      <c r="F3488" s="14"/>
    </row>
    <row r="3489" spans="1:6" ht="15.75" customHeight="1" x14ac:dyDescent="0.25">
      <c r="A3489" s="27" t="s">
        <v>11456</v>
      </c>
      <c r="B3489" s="19" t="s">
        <v>12936</v>
      </c>
      <c r="C3489" s="20" t="s">
        <v>13295</v>
      </c>
      <c r="D3489" s="20" t="s">
        <v>13</v>
      </c>
      <c r="E3489" s="14"/>
      <c r="F3489" s="14"/>
    </row>
    <row r="3490" spans="1:6" ht="15.75" customHeight="1" x14ac:dyDescent="0.25">
      <c r="A3490" s="27" t="s">
        <v>12939</v>
      </c>
      <c r="B3490" s="19" t="s">
        <v>12841</v>
      </c>
      <c r="C3490" s="20" t="s">
        <v>13295</v>
      </c>
      <c r="D3490" s="20" t="s">
        <v>128</v>
      </c>
      <c r="E3490" s="14"/>
      <c r="F3490" s="14"/>
    </row>
    <row r="3491" spans="1:6" ht="15.75" customHeight="1" x14ac:dyDescent="0.25">
      <c r="A3491" s="27" t="s">
        <v>12942</v>
      </c>
      <c r="B3491" s="19" t="s">
        <v>11896</v>
      </c>
      <c r="C3491" s="20" t="s">
        <v>13295</v>
      </c>
      <c r="D3491" s="20" t="s">
        <v>13</v>
      </c>
      <c r="E3491" s="14"/>
      <c r="F3491" s="14"/>
    </row>
    <row r="3492" spans="1:6" ht="15.75" customHeight="1" x14ac:dyDescent="0.25">
      <c r="A3492" s="27" t="s">
        <v>12946</v>
      </c>
      <c r="B3492" s="19" t="s">
        <v>11532</v>
      </c>
      <c r="C3492" s="20" t="s">
        <v>13295</v>
      </c>
      <c r="D3492" s="20" t="s">
        <v>13</v>
      </c>
      <c r="E3492" s="14"/>
      <c r="F3492" s="14"/>
    </row>
    <row r="3493" spans="1:6" ht="15.75" customHeight="1" x14ac:dyDescent="0.25">
      <c r="A3493" s="27" t="s">
        <v>11922</v>
      </c>
      <c r="B3493" s="19" t="s">
        <v>11902</v>
      </c>
      <c r="C3493" s="20" t="s">
        <v>13295</v>
      </c>
      <c r="D3493" s="20" t="s">
        <v>13</v>
      </c>
      <c r="E3493" s="14"/>
      <c r="F3493" s="14"/>
    </row>
    <row r="3494" spans="1:6" ht="15.75" customHeight="1" x14ac:dyDescent="0.25">
      <c r="A3494" s="27" t="s">
        <v>11436</v>
      </c>
      <c r="B3494" s="19" t="s">
        <v>12845</v>
      </c>
      <c r="C3494" s="20" t="s">
        <v>13295</v>
      </c>
      <c r="D3494" s="20" t="s">
        <v>128</v>
      </c>
      <c r="E3494" s="14"/>
      <c r="F3494" s="14"/>
    </row>
    <row r="3495" spans="1:6" ht="15.75" customHeight="1" x14ac:dyDescent="0.25">
      <c r="A3495" s="27" t="s">
        <v>12950</v>
      </c>
      <c r="B3495" s="19" t="s">
        <v>12847</v>
      </c>
      <c r="C3495" s="20" t="s">
        <v>13295</v>
      </c>
      <c r="D3495" s="20" t="s">
        <v>128</v>
      </c>
      <c r="E3495" s="14"/>
      <c r="F3495" s="14"/>
    </row>
    <row r="3496" spans="1:6" ht="15.75" customHeight="1" x14ac:dyDescent="0.25">
      <c r="A3496" s="27" t="s">
        <v>12953</v>
      </c>
      <c r="B3496" s="19" t="s">
        <v>12851</v>
      </c>
      <c r="C3496" s="20" t="s">
        <v>13295</v>
      </c>
      <c r="D3496" s="20" t="s">
        <v>128</v>
      </c>
      <c r="E3496" s="14"/>
      <c r="F3496" s="14"/>
    </row>
    <row r="3497" spans="1:6" ht="15.75" customHeight="1" x14ac:dyDescent="0.25">
      <c r="A3497" s="27"/>
      <c r="B3497" s="19" t="s">
        <v>11907</v>
      </c>
      <c r="C3497" s="20" t="s">
        <v>13295</v>
      </c>
      <c r="D3497" s="20" t="s">
        <v>13</v>
      </c>
      <c r="E3497" s="14"/>
      <c r="F3497" s="14"/>
    </row>
    <row r="3498" spans="1:6" ht="15.75" customHeight="1" x14ac:dyDescent="0.25">
      <c r="A3498" s="27"/>
      <c r="B3498" s="19" t="s">
        <v>12855</v>
      </c>
      <c r="C3498" s="20" t="s">
        <v>13295</v>
      </c>
      <c r="D3498" s="20" t="s">
        <v>128</v>
      </c>
      <c r="E3498" s="14"/>
      <c r="F3498" s="14"/>
    </row>
    <row r="3499" spans="1:6" ht="15.75" customHeight="1" x14ac:dyDescent="0.25">
      <c r="A3499" s="27"/>
      <c r="B3499" s="19" t="s">
        <v>12859</v>
      </c>
      <c r="C3499" s="20" t="s">
        <v>13295</v>
      </c>
      <c r="D3499" s="20" t="s">
        <v>128</v>
      </c>
      <c r="E3499" s="14"/>
      <c r="F3499" s="14"/>
    </row>
    <row r="3500" spans="1:6" ht="15.75" customHeight="1" x14ac:dyDescent="0.25">
      <c r="A3500" s="27"/>
      <c r="B3500" s="19" t="s">
        <v>11925</v>
      </c>
      <c r="C3500" s="20" t="s">
        <v>13295</v>
      </c>
      <c r="D3500" s="20" t="s">
        <v>128</v>
      </c>
      <c r="E3500" s="14"/>
      <c r="F3500" s="14"/>
    </row>
    <row r="3501" spans="1:6" ht="15.75" customHeight="1" x14ac:dyDescent="0.25">
      <c r="A3501" s="27"/>
      <c r="B3501" s="19" t="s">
        <v>11928</v>
      </c>
      <c r="C3501" s="20" t="s">
        <v>13295</v>
      </c>
      <c r="D3501" s="20" t="s">
        <v>13</v>
      </c>
      <c r="E3501" s="14"/>
      <c r="F3501" s="14"/>
    </row>
    <row r="3502" spans="1:6" ht="15.75" customHeight="1" x14ac:dyDescent="0.25">
      <c r="A3502" s="27"/>
      <c r="B3502" s="19" t="s">
        <v>11932</v>
      </c>
      <c r="C3502" s="20" t="s">
        <v>13295</v>
      </c>
      <c r="D3502" s="20" t="s">
        <v>128</v>
      </c>
      <c r="E3502" s="14"/>
      <c r="F3502" s="14"/>
    </row>
    <row r="3503" spans="1:6" ht="15.75" customHeight="1" x14ac:dyDescent="0.25">
      <c r="A3503" s="27"/>
      <c r="B3503" s="19" t="s">
        <v>11935</v>
      </c>
      <c r="C3503" s="20" t="s">
        <v>13295</v>
      </c>
      <c r="D3503" s="20" t="s">
        <v>128</v>
      </c>
      <c r="E3503" s="14"/>
      <c r="F3503" s="14"/>
    </row>
    <row r="3504" spans="1:6" ht="15.75" customHeight="1" x14ac:dyDescent="0.25">
      <c r="A3504" s="27"/>
      <c r="B3504" s="19" t="s">
        <v>12872</v>
      </c>
      <c r="C3504" s="20" t="s">
        <v>13295</v>
      </c>
      <c r="D3504" s="20" t="s">
        <v>128</v>
      </c>
      <c r="E3504" s="14"/>
      <c r="F3504" s="14"/>
    </row>
    <row r="3505" spans="1:6" ht="15.75" customHeight="1" x14ac:dyDescent="0.25">
      <c r="A3505" s="27"/>
      <c r="B3505" s="19" t="s">
        <v>12877</v>
      </c>
      <c r="C3505" s="20" t="s">
        <v>13295</v>
      </c>
      <c r="D3505" s="20" t="s">
        <v>128</v>
      </c>
      <c r="E3505" s="14"/>
      <c r="F3505" s="14"/>
    </row>
    <row r="3506" spans="1:6" ht="15.75" customHeight="1" x14ac:dyDescent="0.25">
      <c r="A3506" s="27"/>
      <c r="B3506" s="19" t="s">
        <v>12880</v>
      </c>
      <c r="C3506" s="20" t="s">
        <v>13295</v>
      </c>
      <c r="D3506" s="20" t="s">
        <v>128</v>
      </c>
      <c r="E3506" s="14"/>
      <c r="F3506" s="14"/>
    </row>
    <row r="3507" spans="1:6" ht="15.75" customHeight="1" x14ac:dyDescent="0.25">
      <c r="A3507" s="27"/>
      <c r="B3507" s="19" t="s">
        <v>12883</v>
      </c>
      <c r="C3507" s="20" t="s">
        <v>13295</v>
      </c>
      <c r="D3507" s="20" t="s">
        <v>128</v>
      </c>
      <c r="E3507" s="14"/>
      <c r="F3507" s="14"/>
    </row>
    <row r="3508" spans="1:6" ht="15.75" customHeight="1" x14ac:dyDescent="0.25">
      <c r="A3508" s="27"/>
      <c r="B3508" s="19" t="s">
        <v>11914</v>
      </c>
      <c r="C3508" s="20" t="s">
        <v>13295</v>
      </c>
      <c r="D3508" s="20" t="s">
        <v>13</v>
      </c>
      <c r="E3508" s="14"/>
      <c r="F3508" s="14"/>
    </row>
    <row r="3509" spans="1:6" ht="15.75" customHeight="1" x14ac:dyDescent="0.25">
      <c r="A3509" s="27"/>
      <c r="B3509" s="19" t="s">
        <v>12974</v>
      </c>
      <c r="C3509" s="20" t="s">
        <v>13295</v>
      </c>
      <c r="D3509" s="20" t="s">
        <v>128</v>
      </c>
      <c r="E3509" s="14"/>
      <c r="F3509" s="14"/>
    </row>
    <row r="3510" spans="1:6" ht="15.75" customHeight="1" x14ac:dyDescent="0.25">
      <c r="A3510" s="27"/>
      <c r="B3510" s="19" t="s">
        <v>12977</v>
      </c>
      <c r="C3510" s="20" t="s">
        <v>13295</v>
      </c>
      <c r="D3510" s="20" t="s">
        <v>128</v>
      </c>
      <c r="E3510" s="14"/>
      <c r="F3510" s="14"/>
    </row>
    <row r="3511" spans="1:6" ht="15.75" customHeight="1" x14ac:dyDescent="0.25">
      <c r="A3511" s="27"/>
      <c r="B3511" s="19" t="s">
        <v>12895</v>
      </c>
      <c r="C3511" s="20" t="s">
        <v>13295</v>
      </c>
      <c r="D3511" s="20" t="s">
        <v>128</v>
      </c>
      <c r="E3511" s="14"/>
      <c r="F3511" s="14"/>
    </row>
    <row r="3512" spans="1:6" ht="15.75" customHeight="1" x14ac:dyDescent="0.25">
      <c r="A3512" s="27"/>
      <c r="B3512" s="19" t="s">
        <v>12901</v>
      </c>
      <c r="C3512" s="20" t="s">
        <v>13295</v>
      </c>
      <c r="D3512" s="20" t="s">
        <v>128</v>
      </c>
      <c r="E3512" s="14"/>
      <c r="F3512" s="14"/>
    </row>
    <row r="3513" spans="1:6" ht="15.75" customHeight="1" x14ac:dyDescent="0.25">
      <c r="A3513" s="27"/>
      <c r="B3513" s="19" t="s">
        <v>11940</v>
      </c>
      <c r="C3513" s="20" t="s">
        <v>13295</v>
      </c>
      <c r="D3513" s="20" t="s">
        <v>128</v>
      </c>
      <c r="E3513" s="14"/>
      <c r="F3513" s="14"/>
    </row>
    <row r="3514" spans="1:6" ht="15.75" customHeight="1" x14ac:dyDescent="0.25">
      <c r="A3514" s="27"/>
      <c r="B3514" s="19" t="s">
        <v>12905</v>
      </c>
      <c r="C3514" s="20" t="s">
        <v>13295</v>
      </c>
      <c r="D3514" s="20" t="s">
        <v>128</v>
      </c>
      <c r="E3514" s="14"/>
      <c r="F3514" s="14"/>
    </row>
    <row r="3515" spans="1:6" ht="15.75" customHeight="1" x14ac:dyDescent="0.25">
      <c r="A3515" s="27"/>
      <c r="B3515" s="19" t="s">
        <v>12988</v>
      </c>
      <c r="C3515" s="20" t="s">
        <v>13295</v>
      </c>
      <c r="D3515" s="20" t="s">
        <v>128</v>
      </c>
      <c r="E3515" s="14"/>
      <c r="F3515" s="14"/>
    </row>
    <row r="3516" spans="1:6" ht="15.75" customHeight="1" x14ac:dyDescent="0.25">
      <c r="A3516" s="27"/>
      <c r="B3516" s="19" t="s">
        <v>11942</v>
      </c>
      <c r="C3516" s="20" t="s">
        <v>13295</v>
      </c>
      <c r="D3516" s="20" t="s">
        <v>128</v>
      </c>
      <c r="E3516" s="14"/>
      <c r="F3516" s="14"/>
    </row>
    <row r="3517" spans="1:6" ht="15.75" customHeight="1" x14ac:dyDescent="0.25">
      <c r="A3517" s="27"/>
      <c r="B3517" s="19" t="s">
        <v>11946</v>
      </c>
      <c r="C3517" s="20" t="s">
        <v>13295</v>
      </c>
      <c r="D3517" s="20" t="s">
        <v>128</v>
      </c>
      <c r="E3517" s="14"/>
      <c r="F3517" s="14"/>
    </row>
    <row r="3518" spans="1:6" ht="15.75" customHeight="1" x14ac:dyDescent="0.25">
      <c r="A3518" s="27"/>
      <c r="B3518" s="19" t="s">
        <v>11916</v>
      </c>
      <c r="C3518" s="20" t="s">
        <v>13295</v>
      </c>
      <c r="D3518" s="20" t="s">
        <v>13</v>
      </c>
      <c r="E3518" s="14"/>
      <c r="F3518" s="14"/>
    </row>
    <row r="3519" spans="1:6" ht="15.75" customHeight="1" x14ac:dyDescent="0.25">
      <c r="A3519" s="27"/>
      <c r="B3519" s="19" t="s">
        <v>12996</v>
      </c>
      <c r="C3519" s="20" t="s">
        <v>13295</v>
      </c>
      <c r="D3519" s="20" t="s">
        <v>128</v>
      </c>
      <c r="E3519" s="14"/>
      <c r="F3519" s="14"/>
    </row>
    <row r="3520" spans="1:6" ht="15.75" customHeight="1" x14ac:dyDescent="0.25">
      <c r="A3520" s="27"/>
      <c r="B3520" s="19" t="s">
        <v>11919</v>
      </c>
      <c r="C3520" s="20" t="s">
        <v>13295</v>
      </c>
      <c r="D3520" s="20" t="s">
        <v>13</v>
      </c>
      <c r="E3520" s="14"/>
      <c r="F3520" s="14"/>
    </row>
    <row r="3521" spans="1:6" ht="15.75" customHeight="1" x14ac:dyDescent="0.25">
      <c r="A3521" s="27"/>
      <c r="B3521" s="19" t="s">
        <v>12919</v>
      </c>
      <c r="C3521" s="20" t="s">
        <v>13295</v>
      </c>
      <c r="D3521" s="20" t="s">
        <v>128</v>
      </c>
      <c r="E3521" s="14"/>
      <c r="F3521" s="14"/>
    </row>
    <row r="3522" spans="1:6" ht="15.75" customHeight="1" x14ac:dyDescent="0.25">
      <c r="A3522" s="27"/>
      <c r="B3522" s="19" t="s">
        <v>13003</v>
      </c>
      <c r="C3522" s="20" t="s">
        <v>13295</v>
      </c>
      <c r="D3522" s="20" t="s">
        <v>128</v>
      </c>
      <c r="E3522" s="14"/>
      <c r="F3522" s="14"/>
    </row>
    <row r="3523" spans="1:6" ht="15.75" customHeight="1" x14ac:dyDescent="0.25">
      <c r="A3523" s="27"/>
      <c r="B3523" s="19" t="s">
        <v>11949</v>
      </c>
      <c r="C3523" s="20" t="s">
        <v>13295</v>
      </c>
      <c r="D3523" s="20" t="s">
        <v>128</v>
      </c>
      <c r="E3523" s="14"/>
      <c r="F3523" s="14"/>
    </row>
    <row r="3524" spans="1:6" ht="15.75" customHeight="1" x14ac:dyDescent="0.25">
      <c r="A3524" s="27"/>
      <c r="B3524" s="19" t="s">
        <v>12926</v>
      </c>
      <c r="C3524" s="20" t="s">
        <v>13295</v>
      </c>
      <c r="D3524" s="20" t="s">
        <v>128</v>
      </c>
      <c r="E3524" s="14"/>
      <c r="F3524" s="14"/>
    </row>
    <row r="3525" spans="1:6" ht="15.75" customHeight="1" x14ac:dyDescent="0.25">
      <c r="A3525" s="27"/>
      <c r="B3525" s="19" t="s">
        <v>11957</v>
      </c>
      <c r="C3525" s="20" t="s">
        <v>13295</v>
      </c>
      <c r="D3525" s="20" t="s">
        <v>13</v>
      </c>
      <c r="E3525" s="14"/>
      <c r="F3525" s="14"/>
    </row>
    <row r="3526" spans="1:6" ht="15.75" customHeight="1" x14ac:dyDescent="0.25">
      <c r="A3526" s="27"/>
      <c r="B3526" s="19" t="s">
        <v>13004</v>
      </c>
      <c r="C3526" s="20" t="s">
        <v>13295</v>
      </c>
      <c r="D3526" s="20" t="s">
        <v>128</v>
      </c>
      <c r="E3526" s="14"/>
      <c r="F3526" s="14"/>
    </row>
    <row r="3527" spans="1:6" ht="15.75" customHeight="1" x14ac:dyDescent="0.25">
      <c r="A3527" s="27"/>
      <c r="B3527" s="19" t="s">
        <v>12930</v>
      </c>
      <c r="C3527" s="20" t="s">
        <v>13295</v>
      </c>
      <c r="D3527" s="20" t="s">
        <v>128</v>
      </c>
      <c r="E3527" s="14"/>
      <c r="F3527" s="14"/>
    </row>
    <row r="3528" spans="1:6" ht="15.75" customHeight="1" x14ac:dyDescent="0.25">
      <c r="A3528" s="27"/>
      <c r="B3528" s="19" t="s">
        <v>13010</v>
      </c>
      <c r="C3528" s="20" t="s">
        <v>13295</v>
      </c>
      <c r="D3528" s="20" t="s">
        <v>128</v>
      </c>
      <c r="E3528" s="14"/>
      <c r="F3528" s="14"/>
    </row>
    <row r="3529" spans="1:6" ht="15.75" customHeight="1" x14ac:dyDescent="0.25">
      <c r="A3529" s="27"/>
      <c r="B3529" s="19" t="s">
        <v>11960</v>
      </c>
      <c r="C3529" s="20" t="s">
        <v>13295</v>
      </c>
      <c r="D3529" s="20" t="s">
        <v>128</v>
      </c>
      <c r="E3529" s="14"/>
      <c r="F3529" s="14"/>
    </row>
    <row r="3530" spans="1:6" ht="15.75" customHeight="1" x14ac:dyDescent="0.25">
      <c r="A3530" s="27"/>
      <c r="B3530" s="19" t="s">
        <v>12941</v>
      </c>
      <c r="C3530" s="20" t="s">
        <v>13295</v>
      </c>
      <c r="D3530" s="20" t="s">
        <v>128</v>
      </c>
      <c r="E3530" s="14"/>
      <c r="F3530" s="14"/>
    </row>
    <row r="3531" spans="1:6" ht="15.75" customHeight="1" x14ac:dyDescent="0.25">
      <c r="A3531" s="27"/>
      <c r="B3531" s="19" t="s">
        <v>12945</v>
      </c>
      <c r="C3531" s="20" t="s">
        <v>13295</v>
      </c>
      <c r="D3531" s="20" t="s">
        <v>128</v>
      </c>
      <c r="E3531" s="14"/>
      <c r="F3531" s="14"/>
    </row>
    <row r="3532" spans="1:6" ht="15.75" customHeight="1" x14ac:dyDescent="0.25">
      <c r="A3532" s="27"/>
      <c r="B3532" s="19" t="s">
        <v>12948</v>
      </c>
      <c r="C3532" s="20" t="s">
        <v>13295</v>
      </c>
      <c r="D3532" s="20" t="s">
        <v>128</v>
      </c>
      <c r="E3532" s="14"/>
      <c r="F3532" s="14"/>
    </row>
    <row r="3533" spans="1:6" ht="15.75" customHeight="1" x14ac:dyDescent="0.25">
      <c r="A3533" s="27"/>
      <c r="B3533" s="19" t="s">
        <v>11924</v>
      </c>
      <c r="C3533" s="20" t="s">
        <v>13295</v>
      </c>
      <c r="D3533" s="20" t="s">
        <v>13</v>
      </c>
      <c r="E3533" s="14"/>
      <c r="F3533" s="14"/>
    </row>
    <row r="3534" spans="1:6" ht="15.75" customHeight="1" x14ac:dyDescent="0.25">
      <c r="A3534" s="27"/>
      <c r="B3534" s="19" t="s">
        <v>11963</v>
      </c>
      <c r="C3534" s="20" t="s">
        <v>13295</v>
      </c>
      <c r="D3534" s="20" t="s">
        <v>128</v>
      </c>
      <c r="E3534" s="14"/>
      <c r="F3534" s="14"/>
    </row>
    <row r="3535" spans="1:6" ht="15.75" customHeight="1" x14ac:dyDescent="0.25">
      <c r="A3535" s="27"/>
      <c r="B3535" s="19" t="s">
        <v>12952</v>
      </c>
      <c r="C3535" s="20" t="s">
        <v>13295</v>
      </c>
      <c r="D3535" s="20" t="s">
        <v>128</v>
      </c>
      <c r="E3535" s="14"/>
      <c r="F3535" s="14"/>
    </row>
    <row r="3536" spans="1:6" ht="15.75" customHeight="1" x14ac:dyDescent="0.25">
      <c r="A3536" s="27"/>
      <c r="B3536" s="19" t="s">
        <v>12955</v>
      </c>
      <c r="C3536" s="20" t="s">
        <v>13295</v>
      </c>
      <c r="D3536" s="20" t="s">
        <v>128</v>
      </c>
      <c r="E3536" s="14"/>
      <c r="F3536" s="14"/>
    </row>
    <row r="3537" spans="1:6" ht="15.75" customHeight="1" x14ac:dyDescent="0.25">
      <c r="A3537" s="27"/>
      <c r="B3537" s="19" t="s">
        <v>12957</v>
      </c>
      <c r="C3537" s="20" t="s">
        <v>13295</v>
      </c>
      <c r="D3537" s="20" t="s">
        <v>128</v>
      </c>
      <c r="E3537" s="14"/>
      <c r="F3537" s="14"/>
    </row>
    <row r="3538" spans="1:6" ht="15.75" customHeight="1" x14ac:dyDescent="0.25">
      <c r="A3538" s="27"/>
      <c r="B3538" s="19" t="s">
        <v>13027</v>
      </c>
      <c r="C3538" s="20" t="s">
        <v>13295</v>
      </c>
      <c r="D3538" s="20" t="s">
        <v>128</v>
      </c>
      <c r="E3538" s="14"/>
      <c r="F3538" s="14"/>
    </row>
    <row r="3539" spans="1:6" ht="15.75" customHeight="1" x14ac:dyDescent="0.25">
      <c r="A3539" s="27"/>
      <c r="B3539" s="19" t="s">
        <v>12962</v>
      </c>
      <c r="C3539" s="20" t="s">
        <v>13295</v>
      </c>
      <c r="D3539" s="20" t="s">
        <v>128</v>
      </c>
      <c r="E3539" s="14"/>
      <c r="F3539" s="14"/>
    </row>
    <row r="3540" spans="1:6" ht="15.75" customHeight="1" x14ac:dyDescent="0.25">
      <c r="A3540" s="27"/>
      <c r="B3540" s="19" t="s">
        <v>11927</v>
      </c>
      <c r="C3540" s="20" t="s">
        <v>13295</v>
      </c>
      <c r="D3540" s="20" t="s">
        <v>13</v>
      </c>
      <c r="E3540" s="14"/>
      <c r="F3540" s="14"/>
    </row>
    <row r="3541" spans="1:6" ht="15.75" customHeight="1" x14ac:dyDescent="0.25">
      <c r="A3541" s="27"/>
      <c r="B3541" s="19" t="s">
        <v>13420</v>
      </c>
      <c r="C3541" s="20" t="s">
        <v>13295</v>
      </c>
      <c r="D3541" s="20" t="s">
        <v>13</v>
      </c>
      <c r="E3541" s="14"/>
      <c r="F3541" s="14"/>
    </row>
    <row r="3542" spans="1:6" ht="15.75" customHeight="1" x14ac:dyDescent="0.25">
      <c r="A3542" s="27"/>
      <c r="B3542" s="19" t="s">
        <v>11934</v>
      </c>
      <c r="C3542" s="20" t="s">
        <v>13295</v>
      </c>
      <c r="D3542" s="20" t="s">
        <v>13</v>
      </c>
      <c r="E3542" s="14"/>
      <c r="F3542" s="14"/>
    </row>
    <row r="3543" spans="1:6" ht="15.75" customHeight="1" x14ac:dyDescent="0.25">
      <c r="A3543" s="27"/>
      <c r="B3543" s="19" t="s">
        <v>11937</v>
      </c>
      <c r="C3543" s="20" t="s">
        <v>13295</v>
      </c>
      <c r="D3543" s="20" t="s">
        <v>13</v>
      </c>
      <c r="E3543" s="14"/>
      <c r="F3543" s="14"/>
    </row>
    <row r="3544" spans="1:6" ht="15.75" customHeight="1" x14ac:dyDescent="0.25">
      <c r="A3544" s="27"/>
      <c r="B3544" s="19" t="s">
        <v>12965</v>
      </c>
      <c r="C3544" s="20" t="s">
        <v>13295</v>
      </c>
      <c r="D3544" s="20" t="s">
        <v>128</v>
      </c>
      <c r="E3544" s="14"/>
      <c r="F3544" s="14"/>
    </row>
    <row r="3545" spans="1:6" ht="15.75" customHeight="1" x14ac:dyDescent="0.25">
      <c r="A3545" s="27"/>
      <c r="B3545" s="19" t="s">
        <v>11966</v>
      </c>
      <c r="C3545" s="20" t="s">
        <v>13295</v>
      </c>
      <c r="D3545" s="20" t="s">
        <v>128</v>
      </c>
      <c r="E3545" s="14"/>
      <c r="F3545" s="14"/>
    </row>
    <row r="3546" spans="1:6" ht="15.75" customHeight="1" x14ac:dyDescent="0.25">
      <c r="A3546" s="27"/>
      <c r="B3546" s="19" t="s">
        <v>12969</v>
      </c>
      <c r="C3546" s="20" t="s">
        <v>13295</v>
      </c>
      <c r="D3546" s="20" t="s">
        <v>128</v>
      </c>
      <c r="E3546" s="14"/>
      <c r="F3546" s="14"/>
    </row>
    <row r="3547" spans="1:6" ht="15.75" customHeight="1" x14ac:dyDescent="0.25">
      <c r="A3547" s="27"/>
      <c r="B3547" s="19" t="s">
        <v>12973</v>
      </c>
      <c r="C3547" s="20" t="s">
        <v>13295</v>
      </c>
      <c r="D3547" s="20" t="s">
        <v>128</v>
      </c>
      <c r="E3547" s="14"/>
      <c r="F3547" s="14"/>
    </row>
    <row r="3548" spans="1:6" ht="15.75" customHeight="1" x14ac:dyDescent="0.25">
      <c r="A3548" s="27"/>
      <c r="B3548" s="19" t="s">
        <v>11939</v>
      </c>
      <c r="C3548" s="20" t="s">
        <v>13295</v>
      </c>
      <c r="D3548" s="20" t="s">
        <v>13</v>
      </c>
      <c r="E3548" s="14"/>
      <c r="F3548" s="14"/>
    </row>
    <row r="3549" spans="1:6" ht="15.75" customHeight="1" x14ac:dyDescent="0.25">
      <c r="A3549" s="27"/>
      <c r="B3549" s="19" t="s">
        <v>11972</v>
      </c>
      <c r="C3549" s="20" t="s">
        <v>13295</v>
      </c>
      <c r="D3549" s="20" t="s">
        <v>128</v>
      </c>
      <c r="E3549" s="14"/>
      <c r="F3549" s="14"/>
    </row>
    <row r="3550" spans="1:6" ht="15.75" customHeight="1" x14ac:dyDescent="0.25">
      <c r="A3550" s="27"/>
      <c r="B3550" s="19" t="s">
        <v>12980</v>
      </c>
      <c r="C3550" s="20" t="s">
        <v>13295</v>
      </c>
      <c r="D3550" s="20" t="s">
        <v>128</v>
      </c>
      <c r="E3550" s="14"/>
      <c r="F3550" s="14"/>
    </row>
    <row r="3551" spans="1:6" ht="15.75" customHeight="1" x14ac:dyDescent="0.25">
      <c r="A3551" s="27"/>
      <c r="B3551" s="19" t="s">
        <v>13049</v>
      </c>
      <c r="C3551" s="20" t="s">
        <v>13295</v>
      </c>
      <c r="D3551" s="20" t="s">
        <v>128</v>
      </c>
      <c r="E3551" s="14"/>
      <c r="F3551" s="14"/>
    </row>
    <row r="3552" spans="1:6" ht="15.75" customHeight="1" x14ac:dyDescent="0.25">
      <c r="A3552" s="27"/>
      <c r="B3552" s="19" t="s">
        <v>11979</v>
      </c>
      <c r="C3552" s="20" t="s">
        <v>13295</v>
      </c>
      <c r="D3552" s="20" t="s">
        <v>128</v>
      </c>
      <c r="E3552" s="14"/>
      <c r="F3552" s="14"/>
    </row>
    <row r="3553" spans="1:6" ht="15.75" customHeight="1" x14ac:dyDescent="0.25">
      <c r="A3553" s="27"/>
      <c r="B3553" s="19" t="s">
        <v>11941</v>
      </c>
      <c r="C3553" s="20" t="s">
        <v>13295</v>
      </c>
      <c r="D3553" s="20" t="s">
        <v>13</v>
      </c>
      <c r="E3553" s="14"/>
      <c r="F3553" s="14"/>
    </row>
    <row r="3554" spans="1:6" ht="15.75" customHeight="1" x14ac:dyDescent="0.25">
      <c r="A3554" s="27"/>
      <c r="B3554" s="19" t="s">
        <v>13055</v>
      </c>
      <c r="C3554" s="20" t="s">
        <v>13295</v>
      </c>
      <c r="D3554" s="20" t="s">
        <v>128</v>
      </c>
      <c r="E3554" s="14"/>
      <c r="F3554" s="14"/>
    </row>
    <row r="3555" spans="1:6" ht="15.75" customHeight="1" x14ac:dyDescent="0.25">
      <c r="A3555" s="27"/>
      <c r="B3555" s="19" t="s">
        <v>12992</v>
      </c>
      <c r="C3555" s="20" t="s">
        <v>13295</v>
      </c>
      <c r="D3555" s="20" t="s">
        <v>128</v>
      </c>
      <c r="E3555" s="14"/>
      <c r="F3555" s="14"/>
    </row>
    <row r="3556" spans="1:6" ht="15.75" customHeight="1" x14ac:dyDescent="0.25">
      <c r="A3556" s="27"/>
      <c r="B3556" s="19" t="s">
        <v>11944</v>
      </c>
      <c r="C3556" s="20" t="s">
        <v>13295</v>
      </c>
      <c r="D3556" s="20" t="s">
        <v>13</v>
      </c>
      <c r="E3556" s="14"/>
      <c r="F3556" s="14"/>
    </row>
    <row r="3557" spans="1:6" ht="15.75" customHeight="1" x14ac:dyDescent="0.25">
      <c r="A3557" s="27"/>
      <c r="B3557" s="19" t="s">
        <v>11982</v>
      </c>
      <c r="C3557" s="20" t="s">
        <v>13295</v>
      </c>
      <c r="D3557" s="20" t="s">
        <v>13</v>
      </c>
      <c r="E3557" s="14"/>
      <c r="F3557" s="14"/>
    </row>
    <row r="3558" spans="1:6" ht="15.75" customHeight="1" x14ac:dyDescent="0.25">
      <c r="A3558" s="27"/>
      <c r="B3558" s="19" t="s">
        <v>12995</v>
      </c>
      <c r="C3558" s="20" t="s">
        <v>13295</v>
      </c>
      <c r="D3558" s="20" t="s">
        <v>128</v>
      </c>
      <c r="E3558" s="14"/>
      <c r="F3558" s="14"/>
    </row>
    <row r="3559" spans="1:6" ht="15.75" customHeight="1" x14ac:dyDescent="0.25">
      <c r="A3559" s="27"/>
      <c r="B3559" s="19" t="s">
        <v>13069</v>
      </c>
      <c r="C3559" s="20" t="s">
        <v>13295</v>
      </c>
      <c r="D3559" s="20" t="s">
        <v>128</v>
      </c>
      <c r="E3559" s="14"/>
      <c r="F3559" s="14"/>
    </row>
    <row r="3560" spans="1:6" ht="15.75" customHeight="1" x14ac:dyDescent="0.25">
      <c r="A3560" s="27"/>
      <c r="B3560" s="19" t="s">
        <v>13002</v>
      </c>
      <c r="C3560" s="20" t="s">
        <v>13295</v>
      </c>
      <c r="D3560" s="20" t="s">
        <v>128</v>
      </c>
      <c r="E3560" s="14"/>
      <c r="F3560" s="14"/>
    </row>
    <row r="3561" spans="1:6" ht="15.75" customHeight="1" x14ac:dyDescent="0.25">
      <c r="A3561" s="27"/>
      <c r="B3561" s="19" t="s">
        <v>11984</v>
      </c>
      <c r="C3561" s="20" t="s">
        <v>13295</v>
      </c>
      <c r="D3561" s="20" t="s">
        <v>128</v>
      </c>
      <c r="E3561" s="14"/>
      <c r="F3561" s="14"/>
    </row>
    <row r="3562" spans="1:6" ht="15.75" customHeight="1" x14ac:dyDescent="0.25">
      <c r="A3562" s="27"/>
      <c r="B3562" s="19" t="s">
        <v>11987</v>
      </c>
      <c r="C3562" s="20" t="s">
        <v>13295</v>
      </c>
      <c r="D3562" s="20" t="s">
        <v>128</v>
      </c>
      <c r="E3562" s="14"/>
      <c r="F3562" s="14"/>
    </row>
    <row r="3563" spans="1:6" ht="15.75" customHeight="1" x14ac:dyDescent="0.25">
      <c r="A3563" s="27"/>
      <c r="B3563" s="19" t="s">
        <v>13421</v>
      </c>
      <c r="C3563" s="20" t="s">
        <v>13295</v>
      </c>
      <c r="D3563" s="20" t="s">
        <v>13</v>
      </c>
      <c r="E3563" s="14"/>
      <c r="F3563" s="14"/>
    </row>
    <row r="3564" spans="1:6" ht="15.75" customHeight="1" x14ac:dyDescent="0.25">
      <c r="A3564" s="27"/>
      <c r="B3564" s="19" t="s">
        <v>11956</v>
      </c>
      <c r="C3564" s="20" t="s">
        <v>13295</v>
      </c>
      <c r="D3564" s="20" t="s">
        <v>13</v>
      </c>
      <c r="E3564" s="14"/>
      <c r="F3564" s="14"/>
    </row>
    <row r="3565" spans="1:6" ht="15.75" customHeight="1" x14ac:dyDescent="0.25">
      <c r="A3565" s="27"/>
      <c r="B3565" s="19" t="s">
        <v>13078</v>
      </c>
      <c r="C3565" s="20" t="s">
        <v>13295</v>
      </c>
      <c r="D3565" s="20" t="s">
        <v>13</v>
      </c>
      <c r="E3565" s="14"/>
      <c r="F3565" s="14"/>
    </row>
    <row r="3566" spans="1:6" ht="15.75" customHeight="1" x14ac:dyDescent="0.25">
      <c r="A3566" s="27"/>
      <c r="B3566" s="19" t="s">
        <v>13006</v>
      </c>
      <c r="C3566" s="20" t="s">
        <v>13295</v>
      </c>
      <c r="D3566" s="20" t="s">
        <v>128</v>
      </c>
      <c r="E3566" s="14"/>
      <c r="F3566" s="14"/>
    </row>
    <row r="3567" spans="1:6" ht="15.75" customHeight="1" x14ac:dyDescent="0.25">
      <c r="A3567" s="27"/>
      <c r="B3567" s="19" t="s">
        <v>13009</v>
      </c>
      <c r="C3567" s="20" t="s">
        <v>13295</v>
      </c>
      <c r="D3567" s="20" t="s">
        <v>128</v>
      </c>
      <c r="E3567" s="14"/>
      <c r="F3567" s="14"/>
    </row>
    <row r="3568" spans="1:6" ht="15.75" customHeight="1" x14ac:dyDescent="0.25">
      <c r="A3568" s="27"/>
      <c r="B3568" s="19" t="s">
        <v>13422</v>
      </c>
      <c r="C3568" s="20" t="s">
        <v>13295</v>
      </c>
      <c r="D3568" s="20" t="s">
        <v>128</v>
      </c>
      <c r="E3568" s="14"/>
      <c r="F3568" s="14"/>
    </row>
    <row r="3569" spans="1:6" ht="15.75" customHeight="1" x14ac:dyDescent="0.25">
      <c r="A3569" s="27"/>
      <c r="B3569" s="19" t="s">
        <v>11962</v>
      </c>
      <c r="C3569" s="20" t="s">
        <v>13295</v>
      </c>
      <c r="D3569" s="20" t="s">
        <v>13</v>
      </c>
      <c r="E3569" s="14"/>
      <c r="F3569" s="14"/>
    </row>
    <row r="3570" spans="1:6" ht="15.75" customHeight="1" x14ac:dyDescent="0.25">
      <c r="A3570" s="27"/>
      <c r="B3570" s="19" t="s">
        <v>11998</v>
      </c>
      <c r="C3570" s="20" t="s">
        <v>13295</v>
      </c>
      <c r="D3570" s="20" t="s">
        <v>128</v>
      </c>
      <c r="E3570" s="14"/>
      <c r="F3570" s="14"/>
    </row>
    <row r="3571" spans="1:6" ht="15.75" customHeight="1" x14ac:dyDescent="0.25">
      <c r="A3571" s="27"/>
      <c r="B3571" s="19" t="s">
        <v>13095</v>
      </c>
      <c r="C3571" s="20" t="s">
        <v>13295</v>
      </c>
      <c r="D3571" s="20" t="s">
        <v>128</v>
      </c>
      <c r="E3571" s="14"/>
      <c r="F3571" s="14"/>
    </row>
    <row r="3572" spans="1:6" ht="15.75" customHeight="1" x14ac:dyDescent="0.25">
      <c r="A3572" s="27"/>
      <c r="B3572" s="19" t="s">
        <v>13017</v>
      </c>
      <c r="C3572" s="20" t="s">
        <v>13295</v>
      </c>
      <c r="D3572" s="20" t="s">
        <v>128</v>
      </c>
      <c r="E3572" s="14"/>
      <c r="F3572" s="14"/>
    </row>
    <row r="3573" spans="1:6" ht="15.75" customHeight="1" x14ac:dyDescent="0.25">
      <c r="A3573" s="27"/>
      <c r="B3573" s="19" t="s">
        <v>12002</v>
      </c>
      <c r="C3573" s="20" t="s">
        <v>13295</v>
      </c>
      <c r="D3573" s="20" t="s">
        <v>128</v>
      </c>
      <c r="E3573" s="14"/>
      <c r="F3573" s="14"/>
    </row>
    <row r="3574" spans="1:6" ht="15.75" customHeight="1" x14ac:dyDescent="0.25">
      <c r="A3574" s="27"/>
      <c r="B3574" s="19" t="s">
        <v>12005</v>
      </c>
      <c r="C3574" s="20" t="s">
        <v>13295</v>
      </c>
      <c r="D3574" s="20" t="s">
        <v>13</v>
      </c>
      <c r="E3574" s="14"/>
      <c r="F3574" s="14"/>
    </row>
    <row r="3575" spans="1:6" ht="15.75" customHeight="1" x14ac:dyDescent="0.25">
      <c r="A3575" s="27"/>
      <c r="B3575" s="19" t="s">
        <v>13021</v>
      </c>
      <c r="C3575" s="20" t="s">
        <v>13295</v>
      </c>
      <c r="D3575" s="20" t="s">
        <v>128</v>
      </c>
      <c r="E3575" s="14"/>
      <c r="F3575" s="14"/>
    </row>
    <row r="3576" spans="1:6" ht="15.75" customHeight="1" x14ac:dyDescent="0.25">
      <c r="A3576" s="27"/>
      <c r="B3576" s="19" t="s">
        <v>13024</v>
      </c>
      <c r="C3576" s="20" t="s">
        <v>13295</v>
      </c>
      <c r="D3576" s="20" t="s">
        <v>128</v>
      </c>
      <c r="E3576" s="14"/>
      <c r="F3576" s="14"/>
    </row>
    <row r="3577" spans="1:6" ht="15.75" customHeight="1" x14ac:dyDescent="0.25">
      <c r="A3577" s="27"/>
      <c r="B3577" s="19" t="s">
        <v>13107</v>
      </c>
      <c r="C3577" s="20" t="s">
        <v>13295</v>
      </c>
      <c r="D3577" s="20" t="s">
        <v>128</v>
      </c>
      <c r="E3577" s="14"/>
      <c r="F3577" s="14"/>
    </row>
    <row r="3578" spans="1:6" ht="15.75" customHeight="1" x14ac:dyDescent="0.25">
      <c r="A3578" s="27"/>
      <c r="B3578" s="19" t="s">
        <v>13110</v>
      </c>
      <c r="C3578" s="20" t="s">
        <v>13295</v>
      </c>
      <c r="D3578" s="20" t="s">
        <v>128</v>
      </c>
      <c r="E3578" s="14"/>
      <c r="F3578" s="14"/>
    </row>
    <row r="3579" spans="1:6" ht="15.75" customHeight="1" x14ac:dyDescent="0.25">
      <c r="A3579" s="27"/>
      <c r="B3579" s="19" t="s">
        <v>13033</v>
      </c>
      <c r="C3579" s="20" t="s">
        <v>13295</v>
      </c>
      <c r="D3579" s="20" t="s">
        <v>128</v>
      </c>
      <c r="E3579" s="14"/>
      <c r="F3579" s="14"/>
    </row>
    <row r="3580" spans="1:6" ht="15.75" customHeight="1" x14ac:dyDescent="0.25">
      <c r="A3580" s="27"/>
      <c r="B3580" s="19" t="s">
        <v>11965</v>
      </c>
      <c r="C3580" s="20" t="s">
        <v>13295</v>
      </c>
      <c r="D3580" s="20" t="s">
        <v>13</v>
      </c>
      <c r="E3580" s="14"/>
      <c r="F3580" s="14"/>
    </row>
    <row r="3581" spans="1:6" ht="15.75" customHeight="1" x14ac:dyDescent="0.25">
      <c r="A3581" s="27"/>
      <c r="B3581" s="19" t="s">
        <v>12009</v>
      </c>
      <c r="C3581" s="20" t="s">
        <v>13295</v>
      </c>
      <c r="D3581" s="20" t="s">
        <v>128</v>
      </c>
      <c r="E3581" s="14"/>
      <c r="F3581" s="14"/>
    </row>
    <row r="3582" spans="1:6" ht="15.75" customHeight="1" x14ac:dyDescent="0.25">
      <c r="A3582" s="27"/>
      <c r="B3582" s="19" t="s">
        <v>12012</v>
      </c>
      <c r="C3582" s="20" t="s">
        <v>13295</v>
      </c>
      <c r="D3582" s="20" t="s">
        <v>128</v>
      </c>
      <c r="E3582" s="14"/>
      <c r="F3582" s="14"/>
    </row>
    <row r="3583" spans="1:6" ht="15.75" customHeight="1" x14ac:dyDescent="0.25">
      <c r="A3583" s="27"/>
      <c r="B3583" s="19" t="s">
        <v>13037</v>
      </c>
      <c r="C3583" s="20" t="s">
        <v>13295</v>
      </c>
      <c r="D3583" s="20" t="s">
        <v>128</v>
      </c>
      <c r="E3583" s="14"/>
      <c r="F3583" s="14"/>
    </row>
    <row r="3584" spans="1:6" ht="15.75" customHeight="1" x14ac:dyDescent="0.25">
      <c r="A3584" s="27"/>
      <c r="B3584" s="19" t="s">
        <v>13039</v>
      </c>
      <c r="C3584" s="20" t="s">
        <v>13295</v>
      </c>
      <c r="D3584" s="20" t="s">
        <v>128</v>
      </c>
      <c r="E3584" s="14"/>
      <c r="F3584" s="14"/>
    </row>
    <row r="3585" spans="1:6" ht="15.75" customHeight="1" x14ac:dyDescent="0.25">
      <c r="A3585" s="27"/>
      <c r="B3585" s="19" t="s">
        <v>13116</v>
      </c>
      <c r="C3585" s="20" t="s">
        <v>13295</v>
      </c>
      <c r="D3585" s="20" t="s">
        <v>13</v>
      </c>
      <c r="E3585" s="14"/>
      <c r="F3585" s="14"/>
    </row>
    <row r="3586" spans="1:6" ht="15.75" customHeight="1" x14ac:dyDescent="0.25">
      <c r="A3586" s="27"/>
      <c r="B3586" s="19" t="s">
        <v>13041</v>
      </c>
      <c r="C3586" s="20" t="s">
        <v>13295</v>
      </c>
      <c r="D3586" s="20" t="s">
        <v>128</v>
      </c>
      <c r="E3586" s="14"/>
      <c r="F3586" s="14"/>
    </row>
    <row r="3587" spans="1:6" ht="15.75" customHeight="1" x14ac:dyDescent="0.25">
      <c r="A3587" s="27"/>
      <c r="B3587" s="19" t="s">
        <v>13045</v>
      </c>
      <c r="C3587" s="20" t="s">
        <v>13295</v>
      </c>
      <c r="D3587" s="20" t="s">
        <v>128</v>
      </c>
      <c r="E3587" s="14"/>
      <c r="F3587" s="14"/>
    </row>
    <row r="3588" spans="1:6" ht="15.75" customHeight="1" x14ac:dyDescent="0.25">
      <c r="A3588" s="27"/>
      <c r="B3588" s="19" t="s">
        <v>11971</v>
      </c>
      <c r="C3588" s="20" t="s">
        <v>13295</v>
      </c>
      <c r="D3588" s="20" t="s">
        <v>13</v>
      </c>
      <c r="E3588" s="14"/>
      <c r="F3588" s="14"/>
    </row>
    <row r="3589" spans="1:6" ht="15.75" customHeight="1" x14ac:dyDescent="0.25">
      <c r="A3589" s="27"/>
      <c r="B3589" s="19" t="s">
        <v>12026</v>
      </c>
      <c r="C3589" s="20" t="s">
        <v>13295</v>
      </c>
      <c r="D3589" s="20" t="s">
        <v>13</v>
      </c>
      <c r="E3589" s="14"/>
      <c r="F3589" s="14"/>
    </row>
    <row r="3590" spans="1:6" ht="15.75" customHeight="1" x14ac:dyDescent="0.25">
      <c r="A3590" s="27"/>
      <c r="B3590" s="19" t="s">
        <v>13048</v>
      </c>
      <c r="C3590" s="20" t="s">
        <v>13295</v>
      </c>
      <c r="D3590" s="20" t="s">
        <v>128</v>
      </c>
      <c r="E3590" s="14"/>
      <c r="F3590" s="14"/>
    </row>
    <row r="3591" spans="1:6" ht="15.75" customHeight="1" x14ac:dyDescent="0.25">
      <c r="A3591" s="27"/>
      <c r="B3591" s="19" t="s">
        <v>13052</v>
      </c>
      <c r="C3591" s="20" t="s">
        <v>13295</v>
      </c>
      <c r="D3591" s="20" t="s">
        <v>128</v>
      </c>
      <c r="E3591" s="14"/>
      <c r="F3591" s="14"/>
    </row>
    <row r="3592" spans="1:6" ht="15.75" customHeight="1" x14ac:dyDescent="0.25">
      <c r="A3592" s="27"/>
      <c r="B3592" s="19" t="s">
        <v>11981</v>
      </c>
      <c r="C3592" s="20" t="s">
        <v>13295</v>
      </c>
      <c r="D3592" s="20" t="s">
        <v>13</v>
      </c>
      <c r="E3592" s="14"/>
      <c r="F3592" s="14"/>
    </row>
    <row r="3593" spans="1:6" ht="15.75" customHeight="1" x14ac:dyDescent="0.25">
      <c r="A3593" s="27"/>
      <c r="B3593" s="19" t="s">
        <v>13054</v>
      </c>
      <c r="C3593" s="20" t="s">
        <v>13295</v>
      </c>
      <c r="D3593" s="20" t="s">
        <v>128</v>
      </c>
      <c r="E3593" s="14"/>
      <c r="F3593" s="14"/>
    </row>
    <row r="3594" spans="1:6" ht="15.75" customHeight="1" x14ac:dyDescent="0.25">
      <c r="A3594" s="27"/>
      <c r="B3594" s="19" t="s">
        <v>13057</v>
      </c>
      <c r="C3594" s="20" t="s">
        <v>13295</v>
      </c>
      <c r="D3594" s="20" t="s">
        <v>128</v>
      </c>
      <c r="E3594" s="14"/>
      <c r="F3594" s="14"/>
    </row>
    <row r="3595" spans="1:6" ht="15.75" customHeight="1" x14ac:dyDescent="0.25">
      <c r="A3595" s="27"/>
      <c r="B3595" s="19" t="s">
        <v>13061</v>
      </c>
      <c r="C3595" s="20" t="s">
        <v>13295</v>
      </c>
      <c r="D3595" s="20" t="s">
        <v>128</v>
      </c>
      <c r="E3595" s="14"/>
      <c r="F3595" s="14"/>
    </row>
    <row r="3596" spans="1:6" ht="15.75" customHeight="1" x14ac:dyDescent="0.25">
      <c r="A3596" s="27"/>
      <c r="B3596" s="19" t="s">
        <v>13064</v>
      </c>
      <c r="C3596" s="20" t="s">
        <v>13295</v>
      </c>
      <c r="D3596" s="20" t="s">
        <v>128</v>
      </c>
      <c r="E3596" s="14"/>
      <c r="F3596" s="14"/>
    </row>
    <row r="3597" spans="1:6" ht="15.75" customHeight="1" x14ac:dyDescent="0.25">
      <c r="A3597" s="27"/>
      <c r="B3597" s="19" t="s">
        <v>11983</v>
      </c>
      <c r="C3597" s="20" t="s">
        <v>13295</v>
      </c>
      <c r="D3597" s="20" t="s">
        <v>13</v>
      </c>
      <c r="E3597" s="14"/>
      <c r="F3597" s="14"/>
    </row>
    <row r="3598" spans="1:6" ht="15.75" customHeight="1" x14ac:dyDescent="0.25">
      <c r="A3598" s="27"/>
      <c r="B3598" s="19" t="s">
        <v>13068</v>
      </c>
      <c r="C3598" s="20" t="s">
        <v>13295</v>
      </c>
      <c r="D3598" s="20" t="s">
        <v>128</v>
      </c>
      <c r="E3598" s="14"/>
      <c r="F3598" s="14"/>
    </row>
    <row r="3599" spans="1:6" ht="15.75" customHeight="1" x14ac:dyDescent="0.25">
      <c r="A3599" s="27"/>
      <c r="B3599" s="19" t="s">
        <v>13072</v>
      </c>
      <c r="C3599" s="20" t="s">
        <v>13295</v>
      </c>
      <c r="D3599" s="20" t="s">
        <v>128</v>
      </c>
      <c r="E3599" s="14"/>
      <c r="F3599" s="14"/>
    </row>
    <row r="3600" spans="1:6" ht="15.75" customHeight="1" x14ac:dyDescent="0.25">
      <c r="A3600" s="27"/>
      <c r="B3600" s="19" t="s">
        <v>13143</v>
      </c>
      <c r="C3600" s="20" t="s">
        <v>13295</v>
      </c>
      <c r="D3600" s="20" t="s">
        <v>128</v>
      </c>
      <c r="E3600" s="14"/>
      <c r="F3600" s="14"/>
    </row>
    <row r="3601" spans="1:6" ht="15.75" customHeight="1" x14ac:dyDescent="0.25">
      <c r="A3601" s="27"/>
      <c r="B3601" s="19" t="s">
        <v>11986</v>
      </c>
      <c r="C3601" s="20" t="s">
        <v>13295</v>
      </c>
      <c r="D3601" s="20" t="s">
        <v>13</v>
      </c>
      <c r="E3601" s="14"/>
      <c r="F3601" s="14"/>
    </row>
    <row r="3602" spans="1:6" ht="15.75" customHeight="1" x14ac:dyDescent="0.25">
      <c r="A3602" s="27"/>
      <c r="B3602" s="19" t="s">
        <v>13146</v>
      </c>
      <c r="C3602" s="20" t="s">
        <v>13295</v>
      </c>
      <c r="D3602" s="20" t="s">
        <v>13</v>
      </c>
      <c r="E3602" s="14"/>
      <c r="F3602" s="14"/>
    </row>
    <row r="3603" spans="1:6" ht="15.75" customHeight="1" x14ac:dyDescent="0.25">
      <c r="A3603" s="27"/>
      <c r="B3603" s="19" t="s">
        <v>11997</v>
      </c>
      <c r="C3603" s="20" t="s">
        <v>13295</v>
      </c>
      <c r="D3603" s="20" t="s">
        <v>13</v>
      </c>
      <c r="E3603" s="14"/>
      <c r="F3603" s="14"/>
    </row>
    <row r="3604" spans="1:6" ht="15.75" customHeight="1" x14ac:dyDescent="0.25">
      <c r="A3604" s="27"/>
      <c r="B3604" s="19" t="s">
        <v>12045</v>
      </c>
      <c r="C3604" s="20" t="s">
        <v>13295</v>
      </c>
      <c r="D3604" s="20" t="s">
        <v>128</v>
      </c>
      <c r="E3604" s="14"/>
      <c r="F3604" s="14"/>
    </row>
    <row r="3605" spans="1:6" ht="15.75" customHeight="1" x14ac:dyDescent="0.25">
      <c r="A3605" s="27"/>
      <c r="B3605" s="19" t="s">
        <v>13081</v>
      </c>
      <c r="C3605" s="20" t="s">
        <v>13295</v>
      </c>
      <c r="D3605" s="20" t="s">
        <v>128</v>
      </c>
      <c r="E3605" s="14"/>
      <c r="F3605" s="14"/>
    </row>
    <row r="3606" spans="1:6" ht="15.75" customHeight="1" x14ac:dyDescent="0.25">
      <c r="A3606" s="27"/>
      <c r="B3606" s="19" t="s">
        <v>13083</v>
      </c>
      <c r="C3606" s="20" t="s">
        <v>13295</v>
      </c>
      <c r="D3606" s="20" t="s">
        <v>128</v>
      </c>
      <c r="E3606" s="14"/>
      <c r="F3606" s="14"/>
    </row>
    <row r="3607" spans="1:6" ht="15.75" customHeight="1" x14ac:dyDescent="0.25">
      <c r="A3607" s="27"/>
      <c r="B3607" s="19" t="s">
        <v>13085</v>
      </c>
      <c r="C3607" s="20" t="s">
        <v>13295</v>
      </c>
      <c r="D3607" s="20" t="s">
        <v>128</v>
      </c>
      <c r="E3607" s="14"/>
      <c r="F3607" s="14"/>
    </row>
    <row r="3608" spans="1:6" ht="15.75" customHeight="1" x14ac:dyDescent="0.25">
      <c r="A3608" s="27"/>
      <c r="B3608" s="19" t="s">
        <v>13091</v>
      </c>
      <c r="C3608" s="20" t="s">
        <v>13295</v>
      </c>
      <c r="D3608" s="20" t="s">
        <v>128</v>
      </c>
      <c r="E3608" s="14"/>
      <c r="F3608" s="14"/>
    </row>
    <row r="3609" spans="1:6" ht="15.75" customHeight="1" x14ac:dyDescent="0.25">
      <c r="A3609" s="27"/>
      <c r="B3609" s="19" t="s">
        <v>13094</v>
      </c>
      <c r="C3609" s="20" t="s">
        <v>13295</v>
      </c>
      <c r="D3609" s="20" t="s">
        <v>128</v>
      </c>
      <c r="E3609" s="14"/>
      <c r="F3609" s="14"/>
    </row>
    <row r="3610" spans="1:6" ht="15.75" customHeight="1" x14ac:dyDescent="0.25">
      <c r="A3610" s="27"/>
      <c r="B3610" s="19" t="s">
        <v>12001</v>
      </c>
      <c r="C3610" s="20" t="s">
        <v>13295</v>
      </c>
      <c r="D3610" s="20" t="s">
        <v>13</v>
      </c>
      <c r="E3610" s="14"/>
      <c r="F3610" s="14"/>
    </row>
    <row r="3611" spans="1:6" ht="15.75" customHeight="1" x14ac:dyDescent="0.25">
      <c r="A3611" s="27"/>
      <c r="B3611" s="19" t="s">
        <v>13098</v>
      </c>
      <c r="C3611" s="20" t="s">
        <v>13295</v>
      </c>
      <c r="D3611" s="20" t="s">
        <v>128</v>
      </c>
      <c r="E3611" s="14"/>
      <c r="F3611" s="14"/>
    </row>
    <row r="3612" spans="1:6" ht="15.75" customHeight="1" x14ac:dyDescent="0.25">
      <c r="A3612" s="27"/>
      <c r="B3612" s="19" t="s">
        <v>13158</v>
      </c>
      <c r="C3612" s="20" t="s">
        <v>13295</v>
      </c>
      <c r="D3612" s="20" t="s">
        <v>128</v>
      </c>
      <c r="E3612" s="14"/>
      <c r="F3612" s="14"/>
    </row>
    <row r="3613" spans="1:6" ht="15.75" customHeight="1" x14ac:dyDescent="0.25">
      <c r="A3613" s="27"/>
      <c r="B3613" s="19" t="s">
        <v>12055</v>
      </c>
      <c r="C3613" s="20" t="s">
        <v>13295</v>
      </c>
      <c r="D3613" s="20" t="s">
        <v>13</v>
      </c>
      <c r="E3613" s="14"/>
      <c r="F3613" s="14"/>
    </row>
    <row r="3614" spans="1:6" ht="15.75" customHeight="1" x14ac:dyDescent="0.25">
      <c r="A3614" s="27"/>
      <c r="B3614" s="19" t="s">
        <v>13294</v>
      </c>
      <c r="C3614" s="20" t="s">
        <v>13295</v>
      </c>
      <c r="D3614" s="20" t="s">
        <v>13</v>
      </c>
      <c r="E3614" s="14"/>
      <c r="F3614" s="14"/>
    </row>
    <row r="3615" spans="1:6" ht="15.75" customHeight="1" x14ac:dyDescent="0.25">
      <c r="A3615" s="27"/>
      <c r="B3615" s="19" t="s">
        <v>12063</v>
      </c>
      <c r="C3615" s="20" t="s">
        <v>13295</v>
      </c>
      <c r="D3615" s="20" t="s">
        <v>128</v>
      </c>
      <c r="E3615" s="14"/>
      <c r="F3615" s="14"/>
    </row>
    <row r="3616" spans="1:6" ht="15.75" customHeight="1" x14ac:dyDescent="0.25">
      <c r="A3616" s="27"/>
      <c r="B3616" s="19" t="s">
        <v>13161</v>
      </c>
      <c r="C3616" s="20" t="s">
        <v>13295</v>
      </c>
      <c r="D3616" s="20" t="s">
        <v>128</v>
      </c>
      <c r="E3616" s="14"/>
      <c r="F3616" s="14"/>
    </row>
    <row r="3617" spans="1:6" ht="15.75" customHeight="1" x14ac:dyDescent="0.25">
      <c r="A3617" s="27"/>
      <c r="B3617" s="19" t="s">
        <v>12066</v>
      </c>
      <c r="C3617" s="20" t="s">
        <v>13295</v>
      </c>
      <c r="D3617" s="20" t="s">
        <v>128</v>
      </c>
      <c r="E3617" s="14"/>
      <c r="F3617" s="14"/>
    </row>
    <row r="3618" spans="1:6" ht="15.75" customHeight="1" x14ac:dyDescent="0.25">
      <c r="A3618" s="27"/>
      <c r="B3618" s="19" t="s">
        <v>12068</v>
      </c>
      <c r="C3618" s="20" t="s">
        <v>13295</v>
      </c>
      <c r="D3618" s="20" t="s">
        <v>128</v>
      </c>
      <c r="E3618" s="14"/>
      <c r="F3618" s="14"/>
    </row>
    <row r="3619" spans="1:6" ht="15.75" customHeight="1" x14ac:dyDescent="0.25">
      <c r="A3619" s="27"/>
      <c r="B3619" s="19" t="s">
        <v>13114</v>
      </c>
      <c r="C3619" s="20" t="s">
        <v>13295</v>
      </c>
      <c r="D3619" s="20" t="s">
        <v>128</v>
      </c>
      <c r="E3619" s="14"/>
      <c r="F3619" s="14"/>
    </row>
    <row r="3620" spans="1:6" ht="15.75" customHeight="1" x14ac:dyDescent="0.25">
      <c r="A3620" s="27"/>
      <c r="B3620" s="19" t="s">
        <v>13115</v>
      </c>
      <c r="C3620" s="20" t="s">
        <v>13295</v>
      </c>
      <c r="D3620" s="20" t="s">
        <v>128</v>
      </c>
      <c r="E3620" s="14"/>
      <c r="F3620" s="14"/>
    </row>
    <row r="3621" spans="1:6" ht="15.75" customHeight="1" x14ac:dyDescent="0.25">
      <c r="A3621" s="27"/>
      <c r="B3621" s="19" t="s">
        <v>12011</v>
      </c>
      <c r="C3621" s="20" t="s">
        <v>13295</v>
      </c>
      <c r="D3621" s="20" t="s">
        <v>13</v>
      </c>
      <c r="E3621" s="14"/>
      <c r="F3621" s="14"/>
    </row>
    <row r="3622" spans="1:6" ht="15.75" customHeight="1" x14ac:dyDescent="0.25">
      <c r="A3622" s="27"/>
      <c r="B3622" s="19" t="s">
        <v>12014</v>
      </c>
      <c r="C3622" s="20" t="s">
        <v>13295</v>
      </c>
      <c r="D3622" s="20" t="s">
        <v>13</v>
      </c>
      <c r="E3622" s="14"/>
      <c r="F3622" s="14"/>
    </row>
    <row r="3623" spans="1:6" ht="15.75" customHeight="1" x14ac:dyDescent="0.25">
      <c r="A3623" s="27"/>
      <c r="B3623" s="19" t="s">
        <v>12018</v>
      </c>
      <c r="C3623" s="20" t="s">
        <v>13295</v>
      </c>
      <c r="D3623" s="20" t="s">
        <v>13</v>
      </c>
      <c r="E3623" s="14"/>
      <c r="F3623" s="14"/>
    </row>
    <row r="3624" spans="1:6" ht="15.75" customHeight="1" x14ac:dyDescent="0.25">
      <c r="A3624" s="27"/>
      <c r="B3624" s="19" t="s">
        <v>12023</v>
      </c>
      <c r="C3624" s="20" t="s">
        <v>13295</v>
      </c>
      <c r="D3624" s="20" t="s">
        <v>13</v>
      </c>
      <c r="E3624" s="14"/>
      <c r="F3624" s="14"/>
    </row>
    <row r="3625" spans="1:6" ht="15.75" customHeight="1" x14ac:dyDescent="0.25">
      <c r="A3625" s="27"/>
      <c r="B3625" s="19" t="s">
        <v>13119</v>
      </c>
      <c r="C3625" s="20" t="s">
        <v>13295</v>
      </c>
      <c r="D3625" s="20" t="s">
        <v>128</v>
      </c>
      <c r="E3625" s="14"/>
      <c r="F3625" s="14"/>
    </row>
    <row r="3626" spans="1:6" ht="15.75" customHeight="1" x14ac:dyDescent="0.25">
      <c r="A3626" s="27"/>
      <c r="B3626" s="19" t="s">
        <v>13168</v>
      </c>
      <c r="C3626" s="20" t="s">
        <v>13295</v>
      </c>
      <c r="D3626" s="20" t="s">
        <v>128</v>
      </c>
      <c r="E3626" s="14"/>
      <c r="F3626" s="14"/>
    </row>
    <row r="3627" spans="1:6" ht="15.75" customHeight="1" x14ac:dyDescent="0.25">
      <c r="A3627" s="27"/>
      <c r="B3627" s="19" t="s">
        <v>13423</v>
      </c>
      <c r="C3627" s="20" t="s">
        <v>13295</v>
      </c>
      <c r="D3627" s="20" t="s">
        <v>128</v>
      </c>
      <c r="E3627" s="14"/>
      <c r="F3627" s="14"/>
    </row>
    <row r="3628" spans="1:6" ht="15.75" customHeight="1" x14ac:dyDescent="0.25">
      <c r="A3628" s="27"/>
      <c r="B3628" s="19" t="s">
        <v>12025</v>
      </c>
      <c r="C3628" s="20" t="s">
        <v>13295</v>
      </c>
      <c r="D3628" s="20" t="s">
        <v>13</v>
      </c>
      <c r="E3628" s="14"/>
      <c r="F3628" s="14"/>
    </row>
    <row r="3629" spans="1:6" ht="15.75" customHeight="1" x14ac:dyDescent="0.25">
      <c r="A3629" s="27"/>
      <c r="B3629" s="19" t="s">
        <v>12029</v>
      </c>
      <c r="C3629" s="20" t="s">
        <v>13295</v>
      </c>
      <c r="D3629" s="20" t="s">
        <v>13</v>
      </c>
      <c r="E3629" s="14"/>
      <c r="F3629" s="14"/>
    </row>
    <row r="3630" spans="1:6" ht="15.75" customHeight="1" x14ac:dyDescent="0.25">
      <c r="A3630" s="27"/>
      <c r="B3630" s="19" t="s">
        <v>12034</v>
      </c>
      <c r="C3630" s="20" t="s">
        <v>13295</v>
      </c>
      <c r="D3630" s="20" t="s">
        <v>13</v>
      </c>
      <c r="E3630" s="14"/>
      <c r="F3630" s="14"/>
    </row>
    <row r="3631" spans="1:6" ht="15.75" customHeight="1" x14ac:dyDescent="0.25">
      <c r="A3631" s="27"/>
      <c r="B3631" s="19" t="s">
        <v>13174</v>
      </c>
      <c r="C3631" s="20" t="s">
        <v>13295</v>
      </c>
      <c r="D3631" s="20" t="s">
        <v>128</v>
      </c>
      <c r="E3631" s="14"/>
      <c r="F3631" s="14"/>
    </row>
    <row r="3632" spans="1:6" ht="15.75" customHeight="1" x14ac:dyDescent="0.25">
      <c r="A3632" s="27"/>
      <c r="B3632" s="19" t="s">
        <v>12035</v>
      </c>
      <c r="C3632" s="20" t="s">
        <v>13295</v>
      </c>
      <c r="D3632" s="20" t="s">
        <v>13</v>
      </c>
      <c r="E3632" s="14"/>
      <c r="F3632" s="14"/>
    </row>
    <row r="3633" spans="1:6" ht="15.75" customHeight="1" x14ac:dyDescent="0.25">
      <c r="A3633" s="27"/>
      <c r="B3633" s="19" t="s">
        <v>12093</v>
      </c>
      <c r="C3633" s="20" t="s">
        <v>13295</v>
      </c>
      <c r="D3633" s="20" t="s">
        <v>128</v>
      </c>
      <c r="E3633" s="14"/>
      <c r="F3633" s="14"/>
    </row>
    <row r="3634" spans="1:6" ht="15.75" customHeight="1" x14ac:dyDescent="0.25">
      <c r="A3634" s="27"/>
      <c r="B3634" s="19" t="s">
        <v>13131</v>
      </c>
      <c r="C3634" s="20" t="s">
        <v>13295</v>
      </c>
      <c r="D3634" s="20" t="s">
        <v>128</v>
      </c>
      <c r="E3634" s="14"/>
      <c r="F3634" s="14"/>
    </row>
    <row r="3635" spans="1:6" ht="15.75" customHeight="1" x14ac:dyDescent="0.25">
      <c r="A3635" s="27"/>
      <c r="B3635" s="19" t="s">
        <v>13178</v>
      </c>
      <c r="C3635" s="20" t="s">
        <v>13295</v>
      </c>
      <c r="D3635" s="20" t="s">
        <v>128</v>
      </c>
      <c r="E3635" s="14"/>
      <c r="F3635" s="14"/>
    </row>
    <row r="3636" spans="1:6" ht="15.75" customHeight="1" x14ac:dyDescent="0.25">
      <c r="A3636" s="27"/>
      <c r="B3636" s="19" t="s">
        <v>12101</v>
      </c>
      <c r="C3636" s="20" t="s">
        <v>13295</v>
      </c>
      <c r="D3636" s="20" t="s">
        <v>128</v>
      </c>
      <c r="E3636" s="14"/>
      <c r="F3636" s="14"/>
    </row>
    <row r="3637" spans="1:6" ht="15.75" customHeight="1" x14ac:dyDescent="0.25">
      <c r="A3637" s="27"/>
      <c r="B3637" s="19" t="s">
        <v>12104</v>
      </c>
      <c r="C3637" s="20" t="s">
        <v>13295</v>
      </c>
      <c r="D3637" s="20" t="s">
        <v>13</v>
      </c>
      <c r="E3637" s="14"/>
      <c r="F3637" s="14"/>
    </row>
    <row r="3638" spans="1:6" ht="15.75" customHeight="1" x14ac:dyDescent="0.25">
      <c r="A3638" s="27"/>
      <c r="B3638" s="19" t="s">
        <v>13140</v>
      </c>
      <c r="C3638" s="20" t="s">
        <v>13295</v>
      </c>
      <c r="D3638" s="20" t="s">
        <v>128</v>
      </c>
      <c r="E3638" s="14"/>
      <c r="F3638" s="14"/>
    </row>
    <row r="3639" spans="1:6" ht="15.75" customHeight="1" x14ac:dyDescent="0.25">
      <c r="A3639" s="27"/>
      <c r="B3639" s="19" t="s">
        <v>13142</v>
      </c>
      <c r="C3639" s="20" t="s">
        <v>13295</v>
      </c>
      <c r="D3639" s="20" t="s">
        <v>128</v>
      </c>
      <c r="E3639" s="14"/>
      <c r="F3639" s="14"/>
    </row>
    <row r="3640" spans="1:6" ht="15.75" customHeight="1" x14ac:dyDescent="0.25">
      <c r="A3640" s="27"/>
      <c r="B3640" s="19" t="s">
        <v>13145</v>
      </c>
      <c r="C3640" s="20" t="s">
        <v>13295</v>
      </c>
      <c r="D3640" s="20" t="s">
        <v>128</v>
      </c>
      <c r="E3640" s="14"/>
      <c r="F3640" s="14"/>
    </row>
    <row r="3641" spans="1:6" ht="15.75" customHeight="1" x14ac:dyDescent="0.25">
      <c r="A3641" s="27"/>
      <c r="B3641" s="19" t="s">
        <v>13191</v>
      </c>
      <c r="C3641" s="20" t="s">
        <v>13295</v>
      </c>
      <c r="D3641" s="20" t="s">
        <v>13</v>
      </c>
      <c r="E3641" s="14"/>
      <c r="F3641" s="14"/>
    </row>
    <row r="3642" spans="1:6" ht="15.75" customHeight="1" x14ac:dyDescent="0.25">
      <c r="A3642" s="27"/>
      <c r="B3642" s="19" t="s">
        <v>12107</v>
      </c>
      <c r="C3642" s="20" t="s">
        <v>13295</v>
      </c>
      <c r="D3642" s="20" t="s">
        <v>128</v>
      </c>
      <c r="E3642" s="14"/>
      <c r="F3642" s="14"/>
    </row>
    <row r="3643" spans="1:6" ht="15.75" customHeight="1" x14ac:dyDescent="0.25">
      <c r="A3643" s="27"/>
      <c r="B3643" s="19" t="s">
        <v>12043</v>
      </c>
      <c r="C3643" s="20" t="s">
        <v>13295</v>
      </c>
      <c r="D3643" s="20" t="s">
        <v>13</v>
      </c>
      <c r="E3643" s="14"/>
      <c r="F3643" s="14"/>
    </row>
    <row r="3644" spans="1:6" ht="15.75" customHeight="1" x14ac:dyDescent="0.25">
      <c r="A3644" s="27"/>
      <c r="B3644" s="19" t="s">
        <v>12046</v>
      </c>
      <c r="C3644" s="20" t="s">
        <v>13295</v>
      </c>
      <c r="D3644" s="20" t="s">
        <v>13</v>
      </c>
      <c r="E3644" s="14"/>
      <c r="F3644" s="14"/>
    </row>
    <row r="3645" spans="1:6" ht="15.75" customHeight="1" x14ac:dyDescent="0.25">
      <c r="A3645" s="27"/>
      <c r="B3645" s="19" t="s">
        <v>13150</v>
      </c>
      <c r="C3645" s="20" t="s">
        <v>13295</v>
      </c>
      <c r="D3645" s="20" t="s">
        <v>128</v>
      </c>
      <c r="E3645" s="14"/>
      <c r="F3645" s="14"/>
    </row>
    <row r="3646" spans="1:6" ht="15.75" customHeight="1" x14ac:dyDescent="0.25">
      <c r="A3646" s="27"/>
      <c r="B3646" s="19" t="s">
        <v>12050</v>
      </c>
      <c r="C3646" s="20" t="s">
        <v>13295</v>
      </c>
      <c r="D3646" s="20" t="s">
        <v>13</v>
      </c>
      <c r="E3646" s="14"/>
      <c r="F3646" s="14"/>
    </row>
    <row r="3647" spans="1:6" ht="15.75" customHeight="1" x14ac:dyDescent="0.25">
      <c r="A3647" s="27"/>
      <c r="B3647" s="19" t="s">
        <v>12054</v>
      </c>
      <c r="C3647" s="20" t="s">
        <v>13295</v>
      </c>
      <c r="D3647" s="20" t="s">
        <v>13</v>
      </c>
      <c r="E3647" s="14"/>
      <c r="F3647" s="14"/>
    </row>
    <row r="3648" spans="1:6" ht="15.75" customHeight="1" x14ac:dyDescent="0.25">
      <c r="A3648" s="27"/>
      <c r="B3648" s="19" t="s">
        <v>13152</v>
      </c>
      <c r="C3648" s="20" t="s">
        <v>13295</v>
      </c>
      <c r="D3648" s="20" t="s">
        <v>128</v>
      </c>
      <c r="E3648" s="14"/>
      <c r="F3648" s="14"/>
    </row>
    <row r="3649" spans="1:6" ht="15.75" customHeight="1" x14ac:dyDescent="0.25">
      <c r="A3649" s="27"/>
      <c r="B3649" s="19" t="s">
        <v>12124</v>
      </c>
      <c r="C3649" s="20" t="s">
        <v>13295</v>
      </c>
      <c r="D3649" s="20" t="s">
        <v>128</v>
      </c>
      <c r="E3649" s="14"/>
      <c r="F3649" s="14"/>
    </row>
    <row r="3650" spans="1:6" ht="15.75" customHeight="1" x14ac:dyDescent="0.25">
      <c r="A3650" s="27"/>
      <c r="B3650" s="19" t="s">
        <v>12128</v>
      </c>
      <c r="C3650" s="20" t="s">
        <v>13295</v>
      </c>
      <c r="D3650" s="20" t="s">
        <v>128</v>
      </c>
      <c r="E3650" s="14"/>
      <c r="F3650" s="14"/>
    </row>
    <row r="3651" spans="1:6" ht="15.75" customHeight="1" x14ac:dyDescent="0.25">
      <c r="A3651" s="27"/>
      <c r="B3651" s="19" t="s">
        <v>13157</v>
      </c>
      <c r="C3651" s="20" t="s">
        <v>13295</v>
      </c>
      <c r="D3651" s="20" t="s">
        <v>128</v>
      </c>
      <c r="E3651" s="14"/>
      <c r="F3651" s="14"/>
    </row>
    <row r="3652" spans="1:6" ht="15.75" customHeight="1" x14ac:dyDescent="0.25">
      <c r="A3652" s="27"/>
      <c r="B3652" s="19" t="s">
        <v>13160</v>
      </c>
      <c r="C3652" s="20" t="s">
        <v>13295</v>
      </c>
      <c r="D3652" s="20" t="s">
        <v>128</v>
      </c>
      <c r="E3652" s="14"/>
      <c r="F3652" s="14"/>
    </row>
    <row r="3653" spans="1:6" ht="15.75" customHeight="1" x14ac:dyDescent="0.25">
      <c r="A3653" s="27"/>
      <c r="B3653" s="19" t="s">
        <v>12057</v>
      </c>
      <c r="C3653" s="20" t="s">
        <v>13295</v>
      </c>
      <c r="D3653" s="20" t="s">
        <v>13</v>
      </c>
      <c r="E3653" s="14"/>
      <c r="F3653" s="14"/>
    </row>
    <row r="3654" spans="1:6" ht="15.75" customHeight="1" x14ac:dyDescent="0.25">
      <c r="A3654" s="27"/>
      <c r="B3654" s="5" t="s">
        <v>10256</v>
      </c>
      <c r="C3654" s="8" t="s">
        <v>15</v>
      </c>
      <c r="D3654" s="8" t="s">
        <v>128</v>
      </c>
      <c r="E3654" s="14"/>
      <c r="F3654" s="14"/>
    </row>
    <row r="3655" spans="1:6" ht="15.75" customHeight="1" x14ac:dyDescent="0.25">
      <c r="A3655" s="27"/>
      <c r="B3655" s="5" t="s">
        <v>1260</v>
      </c>
      <c r="C3655" s="8" t="s">
        <v>15</v>
      </c>
      <c r="D3655" s="15" t="s">
        <v>128</v>
      </c>
      <c r="E3655" s="14"/>
      <c r="F3655" s="14"/>
    </row>
    <row r="3656" spans="1:6" ht="15.75" customHeight="1" x14ac:dyDescent="0.25">
      <c r="A3656" s="27"/>
      <c r="B3656" s="19" t="s">
        <v>13424</v>
      </c>
      <c r="C3656" s="20" t="s">
        <v>15</v>
      </c>
      <c r="D3656" s="20" t="s">
        <v>128</v>
      </c>
      <c r="E3656" s="14"/>
      <c r="F3656" s="14"/>
    </row>
    <row r="3657" spans="1:6" ht="15.75" customHeight="1" x14ac:dyDescent="0.25">
      <c r="A3657" s="27"/>
      <c r="B3657" s="19" t="s">
        <v>10260</v>
      </c>
      <c r="C3657" s="20" t="s">
        <v>15</v>
      </c>
      <c r="D3657" s="20" t="s">
        <v>128</v>
      </c>
      <c r="E3657" s="14"/>
      <c r="F3657" s="14"/>
    </row>
    <row r="3658" spans="1:6" ht="15.75" customHeight="1" x14ac:dyDescent="0.25">
      <c r="A3658" s="27"/>
      <c r="B3658" s="5" t="s">
        <v>9235</v>
      </c>
      <c r="C3658" s="8" t="s">
        <v>15</v>
      </c>
      <c r="D3658" s="15" t="s">
        <v>13</v>
      </c>
      <c r="E3658" s="14"/>
      <c r="F3658" s="14"/>
    </row>
    <row r="3659" spans="1:6" ht="15.75" customHeight="1" x14ac:dyDescent="0.25">
      <c r="A3659" s="27"/>
      <c r="B3659" s="5" t="s">
        <v>10261</v>
      </c>
      <c r="C3659" s="8" t="s">
        <v>15</v>
      </c>
      <c r="D3659" s="15" t="s">
        <v>128</v>
      </c>
      <c r="E3659" s="14"/>
      <c r="F3659" s="14"/>
    </row>
    <row r="3660" spans="1:6" ht="15.75" customHeight="1" x14ac:dyDescent="0.25">
      <c r="A3660" s="27"/>
      <c r="B3660" s="6" t="s">
        <v>10262</v>
      </c>
      <c r="C3660" s="8" t="s">
        <v>15</v>
      </c>
      <c r="D3660" s="15" t="s">
        <v>128</v>
      </c>
      <c r="E3660" s="14"/>
      <c r="F3660" s="14"/>
    </row>
    <row r="3661" spans="1:6" ht="15.75" customHeight="1" x14ac:dyDescent="0.25">
      <c r="A3661" s="27"/>
      <c r="B3661" s="6" t="s">
        <v>10263</v>
      </c>
      <c r="C3661" s="8" t="s">
        <v>15</v>
      </c>
      <c r="D3661" s="15" t="s">
        <v>128</v>
      </c>
      <c r="E3661" s="14"/>
      <c r="F3661" s="14"/>
    </row>
    <row r="3662" spans="1:6" ht="15.75" customHeight="1" x14ac:dyDescent="0.25">
      <c r="A3662" s="27"/>
      <c r="B3662" s="6" t="s">
        <v>10264</v>
      </c>
      <c r="C3662" s="8" t="s">
        <v>15</v>
      </c>
      <c r="D3662" s="15" t="s">
        <v>128</v>
      </c>
      <c r="E3662" s="14"/>
      <c r="F3662" s="14"/>
    </row>
    <row r="3663" spans="1:6" ht="15.75" customHeight="1" x14ac:dyDescent="0.25">
      <c r="A3663" s="27"/>
      <c r="B3663" s="19" t="s">
        <v>9237</v>
      </c>
      <c r="C3663" s="20" t="s">
        <v>15</v>
      </c>
      <c r="D3663" s="20" t="s">
        <v>13</v>
      </c>
      <c r="E3663" s="14"/>
      <c r="F3663" s="14"/>
    </row>
    <row r="3664" spans="1:6" ht="15.75" customHeight="1" x14ac:dyDescent="0.25">
      <c r="A3664" s="27"/>
      <c r="B3664" s="19" t="s">
        <v>10266</v>
      </c>
      <c r="C3664" s="20" t="s">
        <v>15</v>
      </c>
      <c r="D3664" s="20" t="s">
        <v>128</v>
      </c>
      <c r="E3664" s="14"/>
      <c r="F3664" s="14"/>
    </row>
    <row r="3665" spans="1:6" ht="15.75" customHeight="1" x14ac:dyDescent="0.25">
      <c r="A3665" s="27"/>
      <c r="B3665" s="5" t="s">
        <v>7192</v>
      </c>
      <c r="C3665" s="8" t="s">
        <v>15</v>
      </c>
      <c r="D3665" s="15" t="s">
        <v>13</v>
      </c>
      <c r="E3665" s="14"/>
      <c r="F3665" s="14"/>
    </row>
    <row r="3666" spans="1:6" ht="15.75" customHeight="1" x14ac:dyDescent="0.25">
      <c r="A3666" s="27"/>
      <c r="B3666" s="5" t="s">
        <v>9238</v>
      </c>
      <c r="C3666" s="8" t="s">
        <v>15</v>
      </c>
      <c r="D3666" s="15" t="s">
        <v>13</v>
      </c>
      <c r="E3666" s="14"/>
      <c r="F3666" s="14"/>
    </row>
    <row r="3667" spans="1:6" ht="15.75" customHeight="1" x14ac:dyDescent="0.25">
      <c r="A3667" s="27"/>
      <c r="B3667" s="5" t="s">
        <v>7345</v>
      </c>
      <c r="C3667" s="8" t="s">
        <v>15</v>
      </c>
      <c r="D3667" s="15" t="s">
        <v>13</v>
      </c>
      <c r="E3667" s="14"/>
      <c r="F3667" s="14"/>
    </row>
    <row r="3668" spans="1:6" ht="15.75" customHeight="1" x14ac:dyDescent="0.25">
      <c r="A3668" s="27"/>
      <c r="B3668" s="19" t="s">
        <v>9240</v>
      </c>
      <c r="C3668" s="20" t="s">
        <v>15</v>
      </c>
      <c r="D3668" s="20" t="s">
        <v>13</v>
      </c>
      <c r="E3668" s="14"/>
      <c r="F3668" s="14"/>
    </row>
    <row r="3669" spans="1:6" ht="15.75" customHeight="1" x14ac:dyDescent="0.25">
      <c r="A3669" s="27"/>
      <c r="B3669" s="6" t="s">
        <v>9244</v>
      </c>
      <c r="C3669" s="15" t="s">
        <v>15</v>
      </c>
      <c r="D3669" s="15" t="s">
        <v>13</v>
      </c>
      <c r="E3669" s="14"/>
      <c r="F3669" s="14"/>
    </row>
    <row r="3670" spans="1:6" ht="15.75" customHeight="1" x14ac:dyDescent="0.25">
      <c r="A3670" s="27"/>
      <c r="B3670" s="5" t="s">
        <v>9289</v>
      </c>
      <c r="C3670" s="15" t="s">
        <v>15</v>
      </c>
      <c r="D3670" s="15" t="s">
        <v>128</v>
      </c>
      <c r="E3670" s="14"/>
      <c r="F3670" s="14"/>
    </row>
    <row r="3671" spans="1:6" ht="15.75" customHeight="1" x14ac:dyDescent="0.25">
      <c r="A3671" s="27"/>
      <c r="B3671" s="6" t="s">
        <v>9292</v>
      </c>
      <c r="C3671" s="15" t="s">
        <v>15</v>
      </c>
      <c r="D3671" s="15" t="s">
        <v>128</v>
      </c>
      <c r="E3671" s="14"/>
      <c r="F3671" s="14"/>
    </row>
    <row r="3672" spans="1:6" ht="15.75" customHeight="1" x14ac:dyDescent="0.25">
      <c r="A3672" s="27"/>
      <c r="B3672" s="5" t="s">
        <v>9245</v>
      </c>
      <c r="C3672" s="15" t="s">
        <v>15</v>
      </c>
      <c r="D3672" s="15" t="s">
        <v>13</v>
      </c>
      <c r="E3672" s="14"/>
      <c r="F3672" s="14"/>
    </row>
    <row r="3673" spans="1:6" ht="15.75" customHeight="1" x14ac:dyDescent="0.25">
      <c r="A3673" s="27"/>
      <c r="B3673" s="5" t="s">
        <v>9246</v>
      </c>
      <c r="C3673" s="15" t="s">
        <v>15</v>
      </c>
      <c r="D3673" s="15" t="s">
        <v>13</v>
      </c>
      <c r="E3673" s="14"/>
      <c r="F3673" s="14"/>
    </row>
    <row r="3674" spans="1:6" ht="15.75" customHeight="1" x14ac:dyDescent="0.25">
      <c r="A3674" s="27"/>
      <c r="B3674" s="5" t="s">
        <v>9247</v>
      </c>
      <c r="C3674" s="15" t="s">
        <v>15</v>
      </c>
      <c r="D3674" s="15" t="s">
        <v>13</v>
      </c>
      <c r="E3674" s="14"/>
      <c r="F3674" s="14"/>
    </row>
    <row r="3675" spans="1:6" ht="15.75" customHeight="1" x14ac:dyDescent="0.25">
      <c r="A3675" s="27"/>
      <c r="B3675" s="5" t="s">
        <v>9248</v>
      </c>
      <c r="C3675" s="15" t="s">
        <v>15</v>
      </c>
      <c r="D3675" s="15" t="s">
        <v>13</v>
      </c>
      <c r="E3675" s="14"/>
      <c r="F3675" s="14"/>
    </row>
    <row r="3676" spans="1:6" ht="15.75" customHeight="1" x14ac:dyDescent="0.25">
      <c r="A3676" s="27"/>
      <c r="B3676" s="5" t="s">
        <v>9249</v>
      </c>
      <c r="C3676" s="15" t="s">
        <v>15</v>
      </c>
      <c r="D3676" s="15" t="s">
        <v>13</v>
      </c>
      <c r="E3676" s="14"/>
      <c r="F3676" s="14"/>
    </row>
    <row r="3677" spans="1:6" ht="15.75" customHeight="1" x14ac:dyDescent="0.25">
      <c r="A3677" s="27"/>
      <c r="B3677" s="6" t="s">
        <v>10269</v>
      </c>
      <c r="C3677" s="15" t="s">
        <v>15</v>
      </c>
      <c r="D3677" s="8" t="s">
        <v>128</v>
      </c>
      <c r="E3677" s="14"/>
      <c r="F3677" s="14"/>
    </row>
    <row r="3678" spans="1:6" ht="15.75" customHeight="1" x14ac:dyDescent="0.25">
      <c r="A3678" s="27"/>
      <c r="B3678" s="5" t="s">
        <v>10270</v>
      </c>
      <c r="C3678" s="15" t="s">
        <v>15</v>
      </c>
      <c r="D3678" s="15" t="s">
        <v>128</v>
      </c>
      <c r="E3678" s="14"/>
      <c r="F3678" s="14"/>
    </row>
    <row r="3679" spans="1:6" ht="15.75" customHeight="1" x14ac:dyDescent="0.25">
      <c r="A3679" s="27"/>
      <c r="B3679" s="6" t="s">
        <v>9250</v>
      </c>
      <c r="C3679" s="15" t="s">
        <v>15</v>
      </c>
      <c r="D3679" s="8" t="s">
        <v>13</v>
      </c>
      <c r="E3679" s="14"/>
      <c r="F3679" s="14"/>
    </row>
    <row r="3680" spans="1:6" ht="15.75" customHeight="1" x14ac:dyDescent="0.25">
      <c r="A3680" s="27"/>
      <c r="B3680" s="5" t="s">
        <v>9251</v>
      </c>
      <c r="C3680" s="15" t="s">
        <v>15</v>
      </c>
      <c r="D3680" s="15" t="s">
        <v>13</v>
      </c>
      <c r="E3680" s="14"/>
      <c r="F3680" s="14"/>
    </row>
    <row r="3681" spans="1:6" ht="15.75" customHeight="1" x14ac:dyDescent="0.25">
      <c r="A3681" s="27"/>
      <c r="B3681" s="6" t="s">
        <v>9252</v>
      </c>
      <c r="C3681" s="15" t="s">
        <v>15</v>
      </c>
      <c r="D3681" s="15" t="s">
        <v>13</v>
      </c>
      <c r="E3681" s="14"/>
      <c r="F3681" s="14"/>
    </row>
    <row r="3682" spans="1:6" ht="15.75" customHeight="1" x14ac:dyDescent="0.25">
      <c r="A3682" s="27"/>
      <c r="B3682" s="6" t="s">
        <v>9253</v>
      </c>
      <c r="C3682" s="15" t="s">
        <v>15</v>
      </c>
      <c r="D3682" s="15" t="s">
        <v>13</v>
      </c>
      <c r="E3682" s="14"/>
      <c r="F3682" s="14"/>
    </row>
    <row r="3683" spans="1:6" ht="15.75" customHeight="1" x14ac:dyDescent="0.25">
      <c r="A3683" s="27"/>
      <c r="B3683" s="6" t="s">
        <v>13425</v>
      </c>
      <c r="C3683" s="15" t="s">
        <v>15</v>
      </c>
      <c r="D3683" s="15" t="s">
        <v>13</v>
      </c>
      <c r="E3683" s="14"/>
      <c r="F3683" s="14"/>
    </row>
    <row r="3684" spans="1:6" ht="15.75" customHeight="1" x14ac:dyDescent="0.25">
      <c r="A3684" s="27"/>
      <c r="B3684" s="5" t="s">
        <v>9255</v>
      </c>
      <c r="C3684" s="15" t="s">
        <v>15</v>
      </c>
      <c r="D3684" s="15" t="s">
        <v>13</v>
      </c>
      <c r="E3684" s="14"/>
      <c r="F3684" s="14"/>
    </row>
    <row r="3685" spans="1:6" ht="15.75" customHeight="1" x14ac:dyDescent="0.25">
      <c r="A3685" s="27"/>
      <c r="B3685" s="5" t="s">
        <v>10272</v>
      </c>
      <c r="C3685" s="15" t="s">
        <v>15</v>
      </c>
      <c r="D3685" s="8" t="s">
        <v>128</v>
      </c>
      <c r="E3685" s="14"/>
      <c r="F3685" s="14"/>
    </row>
    <row r="3686" spans="1:6" ht="15.75" customHeight="1" x14ac:dyDescent="0.25">
      <c r="A3686" s="27"/>
      <c r="B3686" s="5" t="s">
        <v>9256</v>
      </c>
      <c r="C3686" s="15" t="s">
        <v>15</v>
      </c>
      <c r="D3686" s="8" t="s">
        <v>13</v>
      </c>
      <c r="E3686" s="14"/>
      <c r="F3686" s="14"/>
    </row>
    <row r="3687" spans="1:6" ht="15.75" customHeight="1" x14ac:dyDescent="0.25">
      <c r="A3687" s="27"/>
      <c r="B3687" s="6" t="s">
        <v>9258</v>
      </c>
      <c r="C3687" s="15" t="s">
        <v>15</v>
      </c>
      <c r="D3687" s="15" t="s">
        <v>13</v>
      </c>
      <c r="E3687" s="14"/>
      <c r="F3687" s="14"/>
    </row>
    <row r="3688" spans="1:6" ht="15.75" customHeight="1" x14ac:dyDescent="0.25">
      <c r="A3688" s="27"/>
      <c r="B3688" s="5" t="s">
        <v>10316</v>
      </c>
      <c r="C3688" s="15" t="s">
        <v>15</v>
      </c>
      <c r="D3688" s="15" t="s">
        <v>13</v>
      </c>
      <c r="E3688" s="14"/>
      <c r="F3688" s="14"/>
    </row>
    <row r="3689" spans="1:6" ht="15.75" customHeight="1" x14ac:dyDescent="0.25">
      <c r="A3689" s="27"/>
      <c r="B3689" s="5" t="s">
        <v>9260</v>
      </c>
      <c r="C3689" s="15" t="s">
        <v>15</v>
      </c>
      <c r="D3689" s="15" t="s">
        <v>13</v>
      </c>
      <c r="E3689" s="14"/>
      <c r="F3689" s="14"/>
    </row>
    <row r="3690" spans="1:6" ht="15.75" customHeight="1" x14ac:dyDescent="0.25">
      <c r="A3690" s="27"/>
      <c r="B3690" s="5" t="s">
        <v>9261</v>
      </c>
      <c r="C3690" s="15" t="s">
        <v>15</v>
      </c>
      <c r="D3690" s="15" t="s">
        <v>13</v>
      </c>
      <c r="E3690" s="14"/>
      <c r="F3690" s="14"/>
    </row>
    <row r="3691" spans="1:6" ht="15.75" customHeight="1" x14ac:dyDescent="0.25">
      <c r="A3691" s="27"/>
      <c r="B3691" s="6" t="s">
        <v>9262</v>
      </c>
      <c r="C3691" s="15" t="s">
        <v>15</v>
      </c>
      <c r="D3691" s="15" t="s">
        <v>13</v>
      </c>
      <c r="E3691" s="14"/>
      <c r="F3691" s="14"/>
    </row>
    <row r="3692" spans="1:6" ht="15.75" customHeight="1" x14ac:dyDescent="0.25">
      <c r="A3692" s="27"/>
      <c r="B3692" s="5" t="s">
        <v>10273</v>
      </c>
      <c r="C3692" s="15" t="s">
        <v>15</v>
      </c>
      <c r="D3692" s="8" t="s">
        <v>128</v>
      </c>
      <c r="E3692" s="14"/>
      <c r="F3692" s="14"/>
    </row>
    <row r="3693" spans="1:6" ht="15.75" customHeight="1" x14ac:dyDescent="0.25">
      <c r="A3693" s="27"/>
      <c r="B3693" s="6" t="s">
        <v>9263</v>
      </c>
      <c r="C3693" s="15" t="s">
        <v>15</v>
      </c>
      <c r="D3693" s="8" t="s">
        <v>13</v>
      </c>
      <c r="E3693" s="14"/>
      <c r="F3693" s="14"/>
    </row>
    <row r="3694" spans="1:6" ht="15.75" customHeight="1" x14ac:dyDescent="0.25">
      <c r="A3694" s="27"/>
      <c r="B3694" s="6" t="s">
        <v>9264</v>
      </c>
      <c r="C3694" s="15" t="s">
        <v>15</v>
      </c>
      <c r="D3694" s="15" t="s">
        <v>13</v>
      </c>
      <c r="E3694" s="14"/>
      <c r="F3694" s="14"/>
    </row>
    <row r="3695" spans="1:6" ht="15.75" customHeight="1" x14ac:dyDescent="0.25">
      <c r="A3695" s="27"/>
      <c r="B3695" s="6" t="s">
        <v>9267</v>
      </c>
      <c r="C3695" s="15" t="s">
        <v>15</v>
      </c>
      <c r="D3695" s="15" t="s">
        <v>13</v>
      </c>
      <c r="E3695" s="14"/>
      <c r="F3695" s="14"/>
    </row>
    <row r="3696" spans="1:6" ht="15.75" customHeight="1" x14ac:dyDescent="0.25">
      <c r="A3696" s="27"/>
      <c r="B3696" s="5" t="s">
        <v>10275</v>
      </c>
      <c r="C3696" s="15" t="s">
        <v>15</v>
      </c>
      <c r="D3696" s="8" t="s">
        <v>128</v>
      </c>
      <c r="E3696" s="14"/>
      <c r="F3696" s="14"/>
    </row>
    <row r="3697" spans="1:6" ht="15.75" customHeight="1" x14ac:dyDescent="0.25">
      <c r="A3697" s="27"/>
      <c r="B3697" s="5" t="s">
        <v>13426</v>
      </c>
      <c r="C3697" s="15" t="s">
        <v>15</v>
      </c>
      <c r="D3697" s="8" t="s">
        <v>128</v>
      </c>
      <c r="E3697" s="14"/>
      <c r="F3697" s="14"/>
    </row>
    <row r="3698" spans="1:6" ht="15.75" customHeight="1" x14ac:dyDescent="0.25">
      <c r="A3698" s="27"/>
      <c r="B3698" s="5" t="s">
        <v>13427</v>
      </c>
      <c r="C3698" s="15" t="s">
        <v>15</v>
      </c>
      <c r="D3698" s="15" t="s">
        <v>128</v>
      </c>
      <c r="E3698" s="14"/>
      <c r="F3698" s="14"/>
    </row>
    <row r="3699" spans="1:6" ht="15.75" customHeight="1" x14ac:dyDescent="0.25">
      <c r="A3699" s="27"/>
      <c r="B3699" s="5" t="s">
        <v>10330</v>
      </c>
      <c r="C3699" s="15" t="s">
        <v>15</v>
      </c>
      <c r="D3699" s="15" t="s">
        <v>128</v>
      </c>
      <c r="E3699" s="14"/>
      <c r="F3699" s="14"/>
    </row>
    <row r="3700" spans="1:6" ht="15.75" customHeight="1" x14ac:dyDescent="0.25">
      <c r="A3700" s="27"/>
      <c r="B3700" s="6" t="s">
        <v>9270</v>
      </c>
      <c r="C3700" s="15" t="s">
        <v>15</v>
      </c>
      <c r="D3700" s="8" t="s">
        <v>13</v>
      </c>
      <c r="E3700" s="14"/>
      <c r="F3700" s="14"/>
    </row>
    <row r="3701" spans="1:6" ht="15.75" customHeight="1" x14ac:dyDescent="0.25">
      <c r="A3701" s="27"/>
      <c r="B3701" s="6" t="s">
        <v>9274</v>
      </c>
      <c r="C3701" s="15" t="s">
        <v>15</v>
      </c>
      <c r="D3701" s="8" t="s">
        <v>13</v>
      </c>
      <c r="E3701" s="14"/>
      <c r="F3701" s="14"/>
    </row>
    <row r="3702" spans="1:6" ht="15.75" customHeight="1" x14ac:dyDescent="0.25">
      <c r="A3702" s="27"/>
      <c r="B3702" s="5" t="s">
        <v>9278</v>
      </c>
      <c r="C3702" s="15" t="s">
        <v>15</v>
      </c>
      <c r="D3702" s="15" t="s">
        <v>13</v>
      </c>
      <c r="E3702" s="14"/>
      <c r="F3702" s="14"/>
    </row>
    <row r="3703" spans="1:6" ht="15.75" customHeight="1" x14ac:dyDescent="0.25">
      <c r="A3703" s="27"/>
      <c r="B3703" s="5" t="s">
        <v>9282</v>
      </c>
      <c r="C3703" s="15" t="s">
        <v>15</v>
      </c>
      <c r="D3703" s="15" t="s">
        <v>13</v>
      </c>
      <c r="E3703" s="14"/>
      <c r="F3703" s="14"/>
    </row>
    <row r="3704" spans="1:6" ht="15.75" customHeight="1" x14ac:dyDescent="0.25">
      <c r="A3704" s="27"/>
      <c r="B3704" s="6" t="s">
        <v>10280</v>
      </c>
      <c r="C3704" s="15" t="s">
        <v>15</v>
      </c>
      <c r="D3704" s="8" t="s">
        <v>128</v>
      </c>
      <c r="E3704" s="14"/>
      <c r="F3704" s="14"/>
    </row>
    <row r="3705" spans="1:6" ht="15.75" customHeight="1" x14ac:dyDescent="0.25">
      <c r="A3705" s="27"/>
      <c r="B3705" s="6" t="s">
        <v>10283</v>
      </c>
      <c r="C3705" s="15" t="s">
        <v>15</v>
      </c>
      <c r="D3705" s="8" t="s">
        <v>128</v>
      </c>
      <c r="E3705" s="14"/>
      <c r="F3705" s="14"/>
    </row>
    <row r="3706" spans="1:6" ht="15.75" customHeight="1" x14ac:dyDescent="0.25">
      <c r="A3706" s="27"/>
      <c r="B3706" s="6" t="s">
        <v>9284</v>
      </c>
      <c r="C3706" s="15" t="s">
        <v>15</v>
      </c>
      <c r="D3706" s="8" t="s">
        <v>13</v>
      </c>
      <c r="E3706" s="14"/>
      <c r="F3706" s="14"/>
    </row>
    <row r="3707" spans="1:6" ht="15.75" customHeight="1" x14ac:dyDescent="0.25">
      <c r="A3707" s="27"/>
      <c r="B3707" s="5" t="s">
        <v>9286</v>
      </c>
      <c r="C3707" s="15" t="s">
        <v>15</v>
      </c>
      <c r="D3707" s="8" t="s">
        <v>13</v>
      </c>
      <c r="E3707" s="14"/>
      <c r="F3707" s="14"/>
    </row>
    <row r="3708" spans="1:6" ht="15.75" customHeight="1" x14ac:dyDescent="0.25">
      <c r="A3708" s="27"/>
      <c r="B3708" s="5" t="s">
        <v>9288</v>
      </c>
      <c r="C3708" s="15" t="s">
        <v>15</v>
      </c>
      <c r="D3708" s="15" t="s">
        <v>13</v>
      </c>
      <c r="E3708" s="14"/>
      <c r="F3708" s="14"/>
    </row>
    <row r="3709" spans="1:6" ht="15.75" customHeight="1" x14ac:dyDescent="0.25">
      <c r="A3709" s="27"/>
      <c r="B3709" s="6" t="s">
        <v>10286</v>
      </c>
      <c r="C3709" s="15" t="s">
        <v>15</v>
      </c>
      <c r="D3709" s="8" t="s">
        <v>128</v>
      </c>
      <c r="E3709" s="14"/>
      <c r="F3709" s="14"/>
    </row>
    <row r="3710" spans="1:6" ht="15.75" customHeight="1" x14ac:dyDescent="0.25">
      <c r="A3710" s="27"/>
      <c r="B3710" s="6" t="s">
        <v>9326</v>
      </c>
      <c r="C3710" s="15" t="s">
        <v>15</v>
      </c>
      <c r="D3710" s="8" t="s">
        <v>128</v>
      </c>
      <c r="E3710" s="14"/>
      <c r="F3710" s="14"/>
    </row>
    <row r="3711" spans="1:6" ht="15.75" customHeight="1" x14ac:dyDescent="0.25">
      <c r="A3711" s="27"/>
      <c r="B3711" s="5" t="s">
        <v>9291</v>
      </c>
      <c r="C3711" s="15" t="s">
        <v>15</v>
      </c>
      <c r="D3711" s="8" t="s">
        <v>13</v>
      </c>
      <c r="E3711" s="14"/>
      <c r="F3711" s="14"/>
    </row>
    <row r="3712" spans="1:6" ht="15.75" customHeight="1" x14ac:dyDescent="0.25">
      <c r="A3712" s="27"/>
      <c r="B3712" s="5" t="s">
        <v>9294</v>
      </c>
      <c r="C3712" s="15" t="s">
        <v>15</v>
      </c>
      <c r="D3712" s="8" t="s">
        <v>13</v>
      </c>
      <c r="E3712" s="14"/>
      <c r="F3712" s="14"/>
    </row>
    <row r="3713" spans="1:6" ht="15.75" customHeight="1" x14ac:dyDescent="0.25">
      <c r="A3713" s="27"/>
      <c r="B3713" s="6" t="s">
        <v>9296</v>
      </c>
      <c r="C3713" s="15" t="s">
        <v>15</v>
      </c>
      <c r="D3713" s="15" t="s">
        <v>13</v>
      </c>
      <c r="E3713" s="14"/>
      <c r="F3713" s="14"/>
    </row>
    <row r="3714" spans="1:6" ht="15.75" customHeight="1" x14ac:dyDescent="0.25">
      <c r="A3714" s="27"/>
      <c r="B3714" s="5" t="s">
        <v>9330</v>
      </c>
      <c r="C3714" s="15" t="s">
        <v>15</v>
      </c>
      <c r="D3714" s="8" t="s">
        <v>128</v>
      </c>
      <c r="E3714" s="14"/>
      <c r="F3714" s="14"/>
    </row>
    <row r="3715" spans="1:6" ht="15.75" customHeight="1" x14ac:dyDescent="0.25">
      <c r="A3715" s="27"/>
      <c r="B3715" s="5" t="s">
        <v>9297</v>
      </c>
      <c r="C3715" s="15" t="s">
        <v>15</v>
      </c>
      <c r="D3715" s="15" t="s">
        <v>13</v>
      </c>
      <c r="E3715" s="14"/>
      <c r="F3715" s="14"/>
    </row>
    <row r="3716" spans="1:6" ht="15.75" customHeight="1" x14ac:dyDescent="0.25">
      <c r="A3716" s="27"/>
      <c r="B3716" s="6" t="s">
        <v>13428</v>
      </c>
      <c r="C3716" s="15" t="s">
        <v>15</v>
      </c>
      <c r="D3716" s="15" t="s">
        <v>13</v>
      </c>
      <c r="E3716" s="14"/>
      <c r="F3716" s="14"/>
    </row>
    <row r="3717" spans="1:6" ht="15.75" customHeight="1" x14ac:dyDescent="0.25">
      <c r="A3717" s="27"/>
      <c r="B3717" s="5" t="s">
        <v>10349</v>
      </c>
      <c r="C3717" s="15" t="s">
        <v>15</v>
      </c>
      <c r="D3717" s="15" t="s">
        <v>128</v>
      </c>
      <c r="E3717" s="14"/>
      <c r="F3717" s="14"/>
    </row>
    <row r="3718" spans="1:6" ht="15.75" customHeight="1" x14ac:dyDescent="0.25">
      <c r="A3718" s="27"/>
      <c r="B3718" s="5" t="s">
        <v>9302</v>
      </c>
      <c r="C3718" s="15" t="s">
        <v>15</v>
      </c>
      <c r="D3718" s="15" t="s">
        <v>13</v>
      </c>
      <c r="E3718" s="14"/>
      <c r="F3718" s="14"/>
    </row>
    <row r="3719" spans="1:6" ht="15.75" customHeight="1" x14ac:dyDescent="0.25">
      <c r="A3719" s="27"/>
      <c r="B3719" s="5" t="s">
        <v>9334</v>
      </c>
      <c r="C3719" s="15" t="s">
        <v>15</v>
      </c>
      <c r="D3719" s="15" t="s">
        <v>128</v>
      </c>
      <c r="E3719" s="14"/>
      <c r="F3719" s="14"/>
    </row>
    <row r="3720" spans="1:6" ht="15.75" customHeight="1" x14ac:dyDescent="0.25">
      <c r="A3720" s="27"/>
      <c r="B3720" s="5" t="s">
        <v>10353</v>
      </c>
      <c r="C3720" s="15" t="s">
        <v>15</v>
      </c>
      <c r="D3720" s="15" t="s">
        <v>128</v>
      </c>
      <c r="E3720" s="14"/>
      <c r="F3720" s="14"/>
    </row>
    <row r="3721" spans="1:6" ht="15.75" customHeight="1" x14ac:dyDescent="0.25">
      <c r="A3721" s="27"/>
      <c r="B3721" s="5" t="s">
        <v>10298</v>
      </c>
      <c r="C3721" s="15" t="s">
        <v>15</v>
      </c>
      <c r="D3721" s="15" t="s">
        <v>128</v>
      </c>
      <c r="E3721" s="14"/>
      <c r="F3721" s="14"/>
    </row>
    <row r="3722" spans="1:6" ht="15.75" customHeight="1" x14ac:dyDescent="0.25">
      <c r="A3722" s="27"/>
      <c r="B3722" s="5" t="s">
        <v>10301</v>
      </c>
      <c r="C3722" s="15" t="s">
        <v>15</v>
      </c>
      <c r="D3722" s="15" t="s">
        <v>128</v>
      </c>
      <c r="E3722" s="14"/>
      <c r="F3722" s="14"/>
    </row>
    <row r="3723" spans="1:6" ht="15.75" customHeight="1" x14ac:dyDescent="0.25">
      <c r="A3723" s="27"/>
      <c r="B3723" s="5" t="s">
        <v>10303</v>
      </c>
      <c r="C3723" s="15" t="s">
        <v>15</v>
      </c>
      <c r="D3723" s="15" t="s">
        <v>128</v>
      </c>
      <c r="E3723" s="14"/>
      <c r="F3723" s="14"/>
    </row>
    <row r="3724" spans="1:6" ht="15.75" customHeight="1" x14ac:dyDescent="0.25">
      <c r="A3724" s="27"/>
      <c r="B3724" s="6" t="s">
        <v>9337</v>
      </c>
      <c r="C3724" s="15" t="s">
        <v>15</v>
      </c>
      <c r="D3724" s="15" t="s">
        <v>128</v>
      </c>
      <c r="E3724" s="14"/>
      <c r="F3724" s="14"/>
    </row>
    <row r="3725" spans="1:6" ht="15.75" customHeight="1" x14ac:dyDescent="0.25">
      <c r="A3725" s="27"/>
      <c r="B3725" s="5" t="s">
        <v>10309</v>
      </c>
      <c r="C3725" s="15" t="s">
        <v>15</v>
      </c>
      <c r="D3725" s="15" t="s">
        <v>128</v>
      </c>
      <c r="E3725" s="14"/>
      <c r="F3725" s="14"/>
    </row>
    <row r="3726" spans="1:6" ht="15.75" customHeight="1" x14ac:dyDescent="0.25">
      <c r="A3726" s="27"/>
      <c r="B3726" s="5" t="s">
        <v>9340</v>
      </c>
      <c r="C3726" s="15" t="s">
        <v>15</v>
      </c>
      <c r="D3726" s="15" t="s">
        <v>128</v>
      </c>
      <c r="E3726" s="14"/>
      <c r="F3726" s="14"/>
    </row>
    <row r="3727" spans="1:6" ht="15.75" customHeight="1" x14ac:dyDescent="0.25">
      <c r="A3727" s="27"/>
      <c r="B3727" s="6" t="s">
        <v>9343</v>
      </c>
      <c r="C3727" s="15" t="s">
        <v>15</v>
      </c>
      <c r="D3727" s="15" t="s">
        <v>128</v>
      </c>
      <c r="E3727" s="14"/>
      <c r="F3727" s="14"/>
    </row>
    <row r="3728" spans="1:6" ht="15.75" customHeight="1" x14ac:dyDescent="0.25">
      <c r="A3728" s="27"/>
      <c r="B3728" s="5" t="s">
        <v>9347</v>
      </c>
      <c r="C3728" s="15" t="s">
        <v>15</v>
      </c>
      <c r="D3728" s="15" t="s">
        <v>128</v>
      </c>
      <c r="E3728" s="14"/>
      <c r="F3728" s="14"/>
    </row>
    <row r="3729" spans="1:6" ht="15.75" customHeight="1" x14ac:dyDescent="0.25">
      <c r="A3729" s="27"/>
      <c r="B3729" s="6" t="s">
        <v>9350</v>
      </c>
      <c r="C3729" s="15" t="s">
        <v>15</v>
      </c>
      <c r="D3729" s="15" t="s">
        <v>128</v>
      </c>
      <c r="E3729" s="14"/>
      <c r="F3729" s="14"/>
    </row>
    <row r="3730" spans="1:6" ht="15.75" customHeight="1" x14ac:dyDescent="0.25">
      <c r="A3730" s="27"/>
      <c r="B3730" s="6" t="s">
        <v>9354</v>
      </c>
      <c r="C3730" s="15" t="s">
        <v>15</v>
      </c>
      <c r="D3730" s="15" t="s">
        <v>128</v>
      </c>
      <c r="E3730" s="14"/>
      <c r="F3730" s="14"/>
    </row>
    <row r="3731" spans="1:6" ht="15.75" customHeight="1" x14ac:dyDescent="0.25">
      <c r="A3731" s="27"/>
      <c r="B3731" s="6" t="s">
        <v>9356</v>
      </c>
      <c r="C3731" s="15" t="s">
        <v>15</v>
      </c>
      <c r="D3731" s="15" t="s">
        <v>128</v>
      </c>
      <c r="E3731" s="14"/>
      <c r="F3731" s="14"/>
    </row>
    <row r="3732" spans="1:6" ht="15.75" customHeight="1" x14ac:dyDescent="0.25">
      <c r="A3732" s="27"/>
      <c r="B3732" s="5" t="s">
        <v>9304</v>
      </c>
      <c r="C3732" s="15" t="s">
        <v>15</v>
      </c>
      <c r="D3732" s="15" t="s">
        <v>13</v>
      </c>
      <c r="E3732" s="14"/>
      <c r="F3732" s="14"/>
    </row>
    <row r="3733" spans="1:6" ht="15.75" customHeight="1" x14ac:dyDescent="0.25">
      <c r="A3733" s="27"/>
      <c r="B3733" s="5" t="s">
        <v>10369</v>
      </c>
      <c r="C3733" s="15" t="s">
        <v>15</v>
      </c>
      <c r="D3733" s="15" t="s">
        <v>128</v>
      </c>
      <c r="E3733" s="14"/>
      <c r="F3733" s="14"/>
    </row>
    <row r="3734" spans="1:6" ht="15.75" customHeight="1" x14ac:dyDescent="0.25">
      <c r="A3734" s="27"/>
      <c r="B3734" s="6" t="s">
        <v>9358</v>
      </c>
      <c r="C3734" s="15" t="s">
        <v>15</v>
      </c>
      <c r="D3734" s="15" t="s">
        <v>128</v>
      </c>
      <c r="E3734" s="14"/>
      <c r="F3734" s="14"/>
    </row>
    <row r="3735" spans="1:6" ht="15.75" customHeight="1" x14ac:dyDescent="0.25">
      <c r="A3735" s="27"/>
      <c r="B3735" s="5" t="s">
        <v>9361</v>
      </c>
      <c r="C3735" s="15" t="s">
        <v>15</v>
      </c>
      <c r="D3735" s="15" t="s">
        <v>128</v>
      </c>
      <c r="E3735" s="14"/>
      <c r="F3735" s="14"/>
    </row>
    <row r="3736" spans="1:6" ht="15.75" customHeight="1" x14ac:dyDescent="0.25">
      <c r="A3736" s="27"/>
      <c r="B3736" s="6" t="s">
        <v>9363</v>
      </c>
      <c r="C3736" s="15" t="s">
        <v>15</v>
      </c>
      <c r="D3736" s="15" t="s">
        <v>128</v>
      </c>
      <c r="E3736" s="14"/>
      <c r="F3736" s="14"/>
    </row>
    <row r="3737" spans="1:6" ht="15.75" customHeight="1" x14ac:dyDescent="0.25">
      <c r="A3737" s="27"/>
      <c r="B3737" s="6" t="s">
        <v>10324</v>
      </c>
      <c r="C3737" s="15" t="s">
        <v>15</v>
      </c>
      <c r="D3737" s="15" t="s">
        <v>128</v>
      </c>
      <c r="E3737" s="14"/>
      <c r="F3737" s="14"/>
    </row>
    <row r="3738" spans="1:6" ht="15.75" customHeight="1" x14ac:dyDescent="0.25">
      <c r="A3738" s="27"/>
      <c r="B3738" s="6" t="s">
        <v>10329</v>
      </c>
      <c r="C3738" s="15" t="s">
        <v>15</v>
      </c>
      <c r="D3738" s="15" t="s">
        <v>128</v>
      </c>
      <c r="E3738" s="14"/>
      <c r="F3738" s="14"/>
    </row>
    <row r="3739" spans="1:6" ht="15.75" customHeight="1" x14ac:dyDescent="0.25">
      <c r="A3739" s="27"/>
      <c r="B3739" s="5" t="s">
        <v>9308</v>
      </c>
      <c r="C3739" s="15" t="s">
        <v>15</v>
      </c>
      <c r="D3739" s="15" t="s">
        <v>13</v>
      </c>
      <c r="E3739" s="14"/>
      <c r="F3739" s="14"/>
    </row>
    <row r="3740" spans="1:6" ht="15.75" customHeight="1" x14ac:dyDescent="0.25">
      <c r="A3740" s="27"/>
      <c r="B3740" s="6" t="s">
        <v>10332</v>
      </c>
      <c r="C3740" s="15" t="s">
        <v>15</v>
      </c>
      <c r="D3740" s="15" t="s">
        <v>128</v>
      </c>
      <c r="E3740" s="14"/>
      <c r="F3740" s="14"/>
    </row>
    <row r="3741" spans="1:6" ht="15.75" customHeight="1" x14ac:dyDescent="0.25">
      <c r="A3741" s="27"/>
      <c r="B3741" s="5" t="s">
        <v>10382</v>
      </c>
      <c r="C3741" s="15" t="s">
        <v>15</v>
      </c>
      <c r="D3741" s="15" t="s">
        <v>13</v>
      </c>
      <c r="E3741" s="14"/>
      <c r="F3741" s="14"/>
    </row>
    <row r="3742" spans="1:6" ht="15.75" customHeight="1" x14ac:dyDescent="0.25">
      <c r="A3742" s="27"/>
      <c r="B3742" s="5" t="s">
        <v>10334</v>
      </c>
      <c r="C3742" s="15" t="s">
        <v>15</v>
      </c>
      <c r="D3742" s="15" t="s">
        <v>128</v>
      </c>
      <c r="E3742" s="14"/>
      <c r="F3742" s="14"/>
    </row>
    <row r="3743" spans="1:6" ht="15.75" customHeight="1" x14ac:dyDescent="0.25">
      <c r="A3743" s="27"/>
      <c r="B3743" s="5" t="s">
        <v>9312</v>
      </c>
      <c r="C3743" s="15" t="s">
        <v>15</v>
      </c>
      <c r="D3743" s="15" t="s">
        <v>13</v>
      </c>
      <c r="E3743" s="14"/>
      <c r="F3743" s="14"/>
    </row>
    <row r="3744" spans="1:6" ht="15.75" customHeight="1" x14ac:dyDescent="0.25">
      <c r="A3744" s="27"/>
      <c r="B3744" s="5" t="s">
        <v>10336</v>
      </c>
      <c r="C3744" s="15" t="s">
        <v>15</v>
      </c>
      <c r="D3744" s="15" t="s">
        <v>128</v>
      </c>
      <c r="E3744" s="14"/>
      <c r="F3744" s="14"/>
    </row>
    <row r="3745" spans="1:6" ht="15.75" customHeight="1" x14ac:dyDescent="0.25">
      <c r="A3745" s="27"/>
      <c r="B3745" s="6" t="s">
        <v>9316</v>
      </c>
      <c r="C3745" s="15" t="s">
        <v>15</v>
      </c>
      <c r="D3745" s="15" t="s">
        <v>13</v>
      </c>
      <c r="E3745" s="14"/>
      <c r="F3745" s="14"/>
    </row>
    <row r="3746" spans="1:6" ht="15.75" customHeight="1" x14ac:dyDescent="0.25">
      <c r="A3746" s="27"/>
      <c r="B3746" s="6" t="s">
        <v>9321</v>
      </c>
      <c r="C3746" s="15" t="s">
        <v>15</v>
      </c>
      <c r="D3746" s="15" t="s">
        <v>13</v>
      </c>
      <c r="E3746" s="14"/>
      <c r="F3746" s="14"/>
    </row>
    <row r="3747" spans="1:6" ht="15.75" customHeight="1" x14ac:dyDescent="0.25">
      <c r="A3747" s="27"/>
      <c r="B3747" s="6" t="s">
        <v>9376</v>
      </c>
      <c r="C3747" s="15" t="s">
        <v>15</v>
      </c>
      <c r="D3747" s="15" t="s">
        <v>128</v>
      </c>
      <c r="E3747" s="14"/>
      <c r="F3747" s="14"/>
    </row>
    <row r="3748" spans="1:6" ht="15.75" customHeight="1" x14ac:dyDescent="0.25">
      <c r="A3748" s="27"/>
      <c r="B3748" s="5" t="s">
        <v>9322</v>
      </c>
      <c r="C3748" s="15" t="s">
        <v>15</v>
      </c>
      <c r="D3748" s="15" t="s">
        <v>13</v>
      </c>
      <c r="E3748" s="14"/>
      <c r="F3748" s="14"/>
    </row>
    <row r="3749" spans="1:6" ht="15.75" customHeight="1" x14ac:dyDescent="0.25">
      <c r="A3749" s="27"/>
      <c r="B3749" s="6" t="s">
        <v>9324</v>
      </c>
      <c r="C3749" s="15" t="s">
        <v>15</v>
      </c>
      <c r="D3749" s="15" t="s">
        <v>13</v>
      </c>
      <c r="E3749" s="14"/>
      <c r="F3749" s="14"/>
    </row>
    <row r="3750" spans="1:6" ht="15.75" customHeight="1" x14ac:dyDescent="0.25">
      <c r="A3750" s="27"/>
      <c r="B3750" s="5" t="s">
        <v>10338</v>
      </c>
      <c r="C3750" s="15" t="s">
        <v>15</v>
      </c>
      <c r="D3750" s="15" t="s">
        <v>128</v>
      </c>
      <c r="E3750" s="14"/>
      <c r="F3750" s="14"/>
    </row>
    <row r="3751" spans="1:6" ht="15.75" customHeight="1" x14ac:dyDescent="0.25">
      <c r="A3751" s="27"/>
      <c r="B3751" s="5" t="s">
        <v>9327</v>
      </c>
      <c r="C3751" s="15" t="s">
        <v>15</v>
      </c>
      <c r="D3751" s="15" t="s">
        <v>13</v>
      </c>
      <c r="E3751" s="14"/>
      <c r="F3751" s="14"/>
    </row>
    <row r="3752" spans="1:6" ht="15.75" customHeight="1" x14ac:dyDescent="0.25">
      <c r="A3752" s="27"/>
      <c r="B3752" s="6" t="s">
        <v>10340</v>
      </c>
      <c r="C3752" s="15" t="s">
        <v>15</v>
      </c>
      <c r="D3752" s="15" t="s">
        <v>128</v>
      </c>
      <c r="E3752" s="14"/>
      <c r="F3752" s="14"/>
    </row>
    <row r="3753" spans="1:6" ht="15.75" customHeight="1" x14ac:dyDescent="0.25">
      <c r="A3753" s="27"/>
      <c r="B3753" s="5" t="s">
        <v>9329</v>
      </c>
      <c r="C3753" s="15" t="s">
        <v>15</v>
      </c>
      <c r="D3753" s="15" t="s">
        <v>13</v>
      </c>
      <c r="E3753" s="14"/>
      <c r="F3753" s="14"/>
    </row>
    <row r="3754" spans="1:6" ht="15.75" customHeight="1" x14ac:dyDescent="0.25">
      <c r="A3754" s="27"/>
      <c r="B3754" s="6" t="s">
        <v>10341</v>
      </c>
      <c r="C3754" s="15" t="s">
        <v>15</v>
      </c>
      <c r="D3754" s="15" t="s">
        <v>128</v>
      </c>
      <c r="E3754" s="14"/>
      <c r="F3754" s="14"/>
    </row>
    <row r="3755" spans="1:6" ht="15.75" customHeight="1" x14ac:dyDescent="0.25">
      <c r="A3755" s="27"/>
      <c r="B3755" s="5" t="s">
        <v>9332</v>
      </c>
      <c r="C3755" s="15" t="s">
        <v>15</v>
      </c>
      <c r="D3755" s="15" t="s">
        <v>13</v>
      </c>
      <c r="E3755" s="14"/>
      <c r="F3755" s="14"/>
    </row>
    <row r="3756" spans="1:6" ht="15.75" customHeight="1" x14ac:dyDescent="0.25">
      <c r="A3756" s="27"/>
      <c r="B3756" s="6" t="s">
        <v>10343</v>
      </c>
      <c r="C3756" s="15" t="s">
        <v>15</v>
      </c>
      <c r="D3756" s="15" t="s">
        <v>128</v>
      </c>
      <c r="E3756" s="14"/>
      <c r="F3756" s="14"/>
    </row>
    <row r="3757" spans="1:6" ht="15.75" customHeight="1" x14ac:dyDescent="0.25">
      <c r="A3757" s="27"/>
      <c r="B3757" s="5" t="s">
        <v>10348</v>
      </c>
      <c r="C3757" s="15" t="s">
        <v>15</v>
      </c>
      <c r="D3757" s="15" t="s">
        <v>128</v>
      </c>
      <c r="E3757" s="14"/>
      <c r="F3757" s="14"/>
    </row>
    <row r="3758" spans="1:6" ht="15.75" customHeight="1" x14ac:dyDescent="0.25">
      <c r="A3758" s="27"/>
      <c r="B3758" s="5" t="s">
        <v>10352</v>
      </c>
      <c r="C3758" s="15" t="s">
        <v>15</v>
      </c>
      <c r="D3758" s="15" t="s">
        <v>128</v>
      </c>
      <c r="E3758" s="14"/>
      <c r="F3758" s="14"/>
    </row>
    <row r="3759" spans="1:6" ht="15.75" customHeight="1" x14ac:dyDescent="0.25">
      <c r="A3759" s="27"/>
      <c r="B3759" s="6" t="s">
        <v>10401</v>
      </c>
      <c r="C3759" s="15" t="s">
        <v>15</v>
      </c>
      <c r="D3759" s="15" t="s">
        <v>13</v>
      </c>
      <c r="E3759" s="14"/>
      <c r="F3759" s="14"/>
    </row>
    <row r="3760" spans="1:6" ht="15.75" customHeight="1" x14ac:dyDescent="0.25">
      <c r="A3760" s="27"/>
      <c r="B3760" s="6" t="s">
        <v>9336</v>
      </c>
      <c r="C3760" s="15" t="s">
        <v>15</v>
      </c>
      <c r="D3760" s="15" t="s">
        <v>13</v>
      </c>
      <c r="E3760" s="14"/>
      <c r="F3760" s="14"/>
    </row>
    <row r="3761" spans="1:6" ht="15.75" customHeight="1" x14ac:dyDescent="0.25">
      <c r="A3761" s="27"/>
      <c r="B3761" s="6" t="s">
        <v>10355</v>
      </c>
      <c r="C3761" s="15" t="s">
        <v>15</v>
      </c>
      <c r="D3761" s="15" t="s">
        <v>128</v>
      </c>
      <c r="E3761" s="14"/>
      <c r="F3761" s="14"/>
    </row>
    <row r="3762" spans="1:6" ht="15.75" customHeight="1" x14ac:dyDescent="0.25">
      <c r="A3762" s="27"/>
      <c r="B3762" s="6" t="s">
        <v>9398</v>
      </c>
      <c r="C3762" s="15" t="s">
        <v>15</v>
      </c>
      <c r="D3762" s="15" t="s">
        <v>128</v>
      </c>
      <c r="E3762" s="14"/>
      <c r="F3762" s="14"/>
    </row>
    <row r="3763" spans="1:6" ht="15.75" customHeight="1" x14ac:dyDescent="0.25">
      <c r="A3763" s="27"/>
      <c r="B3763" s="6" t="s">
        <v>13429</v>
      </c>
      <c r="C3763" s="15" t="s">
        <v>15</v>
      </c>
      <c r="D3763" s="15" t="s">
        <v>128</v>
      </c>
      <c r="E3763" s="14"/>
      <c r="F3763" s="14"/>
    </row>
    <row r="3764" spans="1:6" ht="15.75" customHeight="1" x14ac:dyDescent="0.25">
      <c r="A3764" s="27"/>
      <c r="B3764" s="5" t="s">
        <v>9406</v>
      </c>
      <c r="C3764" s="15" t="s">
        <v>15</v>
      </c>
      <c r="D3764" s="15" t="s">
        <v>128</v>
      </c>
      <c r="E3764" s="14"/>
      <c r="F3764" s="14"/>
    </row>
    <row r="3765" spans="1:6" ht="15.75" customHeight="1" x14ac:dyDescent="0.25">
      <c r="A3765" s="27"/>
      <c r="B3765" s="6" t="s">
        <v>9339</v>
      </c>
      <c r="C3765" s="15" t="s">
        <v>15</v>
      </c>
      <c r="D3765" s="15" t="s">
        <v>13</v>
      </c>
      <c r="E3765" s="14"/>
      <c r="F3765" s="14"/>
    </row>
    <row r="3766" spans="1:6" ht="15.75" customHeight="1" x14ac:dyDescent="0.25">
      <c r="A3766" s="27"/>
      <c r="B3766" s="6" t="s">
        <v>10405</v>
      </c>
      <c r="C3766" s="15" t="s">
        <v>15</v>
      </c>
      <c r="D3766" s="15" t="s">
        <v>128</v>
      </c>
      <c r="E3766" s="14"/>
      <c r="F3766" s="14"/>
    </row>
    <row r="3767" spans="1:6" ht="15.75" customHeight="1" x14ac:dyDescent="0.25">
      <c r="A3767" s="27"/>
      <c r="B3767" s="6" t="s">
        <v>9342</v>
      </c>
      <c r="C3767" s="15" t="s">
        <v>15</v>
      </c>
      <c r="D3767" s="15" t="s">
        <v>13</v>
      </c>
      <c r="E3767" s="14"/>
      <c r="F3767" s="14"/>
    </row>
    <row r="3768" spans="1:6" ht="15.75" customHeight="1" x14ac:dyDescent="0.25">
      <c r="A3768" s="27"/>
      <c r="B3768" s="5" t="s">
        <v>9346</v>
      </c>
      <c r="C3768" s="15" t="s">
        <v>15</v>
      </c>
      <c r="D3768" s="15" t="s">
        <v>13</v>
      </c>
      <c r="E3768" s="14"/>
      <c r="F3768" s="14"/>
    </row>
    <row r="3769" spans="1:6" ht="15.75" customHeight="1" x14ac:dyDescent="0.25">
      <c r="A3769" s="27"/>
      <c r="B3769" s="6" t="s">
        <v>9348</v>
      </c>
      <c r="C3769" s="15" t="s">
        <v>15</v>
      </c>
      <c r="D3769" s="15" t="s">
        <v>13</v>
      </c>
      <c r="E3769" s="14"/>
      <c r="F3769" s="14"/>
    </row>
    <row r="3770" spans="1:6" ht="15.75" customHeight="1" x14ac:dyDescent="0.25">
      <c r="A3770" s="27"/>
      <c r="B3770" s="6" t="s">
        <v>9352</v>
      </c>
      <c r="C3770" s="15" t="s">
        <v>15</v>
      </c>
      <c r="D3770" s="15" t="s">
        <v>13</v>
      </c>
      <c r="E3770" s="14"/>
      <c r="F3770" s="14"/>
    </row>
    <row r="3771" spans="1:6" ht="15.75" customHeight="1" x14ac:dyDescent="0.25">
      <c r="A3771" s="27"/>
      <c r="B3771" s="6" t="s">
        <v>9355</v>
      </c>
      <c r="C3771" s="15" t="s">
        <v>15</v>
      </c>
      <c r="D3771" s="15" t="s">
        <v>13</v>
      </c>
      <c r="E3771" s="14"/>
      <c r="F3771" s="14"/>
    </row>
    <row r="3772" spans="1:6" ht="15.75" customHeight="1" x14ac:dyDescent="0.25">
      <c r="A3772" s="27"/>
      <c r="B3772" s="6" t="s">
        <v>9357</v>
      </c>
      <c r="C3772" s="15" t="s">
        <v>15</v>
      </c>
      <c r="D3772" s="15" t="s">
        <v>13</v>
      </c>
      <c r="E3772" s="14"/>
      <c r="F3772" s="14"/>
    </row>
    <row r="3773" spans="1:6" ht="15.75" customHeight="1" x14ac:dyDescent="0.25">
      <c r="A3773" s="27"/>
      <c r="B3773" s="5" t="s">
        <v>10368</v>
      </c>
      <c r="C3773" s="15" t="s">
        <v>15</v>
      </c>
      <c r="D3773" s="15" t="s">
        <v>128</v>
      </c>
      <c r="E3773" s="14"/>
      <c r="F3773" s="14"/>
    </row>
    <row r="3774" spans="1:6" ht="15.75" customHeight="1" x14ac:dyDescent="0.25">
      <c r="A3774" s="27"/>
      <c r="B3774" s="5" t="s">
        <v>10373</v>
      </c>
      <c r="C3774" s="15" t="s">
        <v>15</v>
      </c>
      <c r="D3774" s="15" t="s">
        <v>128</v>
      </c>
      <c r="E3774" s="14"/>
      <c r="F3774" s="14"/>
    </row>
    <row r="3775" spans="1:6" ht="15.75" customHeight="1" x14ac:dyDescent="0.25">
      <c r="A3775" s="27"/>
      <c r="B3775" s="6" t="s">
        <v>10416</v>
      </c>
      <c r="C3775" s="15" t="s">
        <v>15</v>
      </c>
      <c r="D3775" s="15" t="s">
        <v>13</v>
      </c>
      <c r="E3775" s="14"/>
      <c r="F3775" s="14"/>
    </row>
    <row r="3776" spans="1:6" ht="15.75" customHeight="1" x14ac:dyDescent="0.25">
      <c r="A3776" s="27"/>
      <c r="B3776" s="5" t="s">
        <v>9362</v>
      </c>
      <c r="C3776" s="15" t="s">
        <v>15</v>
      </c>
      <c r="D3776" s="15" t="s">
        <v>13</v>
      </c>
      <c r="E3776" s="14"/>
      <c r="F3776" s="14"/>
    </row>
    <row r="3777" spans="1:6" ht="15.75" customHeight="1" x14ac:dyDescent="0.25">
      <c r="A3777" s="27"/>
      <c r="B3777" s="6" t="s">
        <v>9366</v>
      </c>
      <c r="C3777" s="15" t="s">
        <v>15</v>
      </c>
      <c r="D3777" s="15" t="s">
        <v>13</v>
      </c>
      <c r="E3777" s="14"/>
      <c r="F3777" s="14"/>
    </row>
    <row r="3778" spans="1:6" ht="15.75" customHeight="1" x14ac:dyDescent="0.25">
      <c r="A3778" s="27"/>
      <c r="B3778" s="6" t="s">
        <v>9370</v>
      </c>
      <c r="C3778" s="15" t="s">
        <v>15</v>
      </c>
      <c r="D3778" s="15" t="s">
        <v>13</v>
      </c>
      <c r="E3778" s="14"/>
      <c r="F3778" s="14"/>
    </row>
    <row r="3779" spans="1:6" ht="15.75" customHeight="1" x14ac:dyDescent="0.25">
      <c r="A3779" s="27"/>
      <c r="B3779" s="5" t="s">
        <v>10378</v>
      </c>
      <c r="C3779" s="15" t="s">
        <v>15</v>
      </c>
      <c r="D3779" s="15" t="s">
        <v>128</v>
      </c>
      <c r="E3779" s="14"/>
      <c r="F3779" s="14"/>
    </row>
    <row r="3780" spans="1:6" ht="15.75" customHeight="1" x14ac:dyDescent="0.25">
      <c r="A3780" s="27"/>
      <c r="B3780" s="6" t="s">
        <v>9415</v>
      </c>
      <c r="C3780" s="15" t="s">
        <v>15</v>
      </c>
      <c r="D3780" s="15" t="s">
        <v>128</v>
      </c>
      <c r="E3780" s="14"/>
      <c r="F3780" s="14"/>
    </row>
    <row r="3781" spans="1:6" ht="15.75" customHeight="1" x14ac:dyDescent="0.25">
      <c r="A3781" s="27"/>
      <c r="B3781" s="6" t="s">
        <v>10381</v>
      </c>
      <c r="C3781" s="15" t="s">
        <v>15</v>
      </c>
      <c r="D3781" s="15" t="s">
        <v>128</v>
      </c>
      <c r="E3781" s="14"/>
      <c r="F3781" s="14"/>
    </row>
    <row r="3782" spans="1:6" ht="15.75" customHeight="1" x14ac:dyDescent="0.25">
      <c r="A3782" s="27"/>
      <c r="B3782" s="6" t="s">
        <v>10384</v>
      </c>
      <c r="C3782" s="15" t="s">
        <v>15</v>
      </c>
      <c r="D3782" s="15" t="s">
        <v>128</v>
      </c>
      <c r="E3782" s="14"/>
      <c r="F3782" s="14"/>
    </row>
    <row r="3783" spans="1:6" ht="15.75" customHeight="1" x14ac:dyDescent="0.25">
      <c r="A3783" s="27"/>
      <c r="B3783" s="6" t="s">
        <v>9426</v>
      </c>
      <c r="C3783" s="15" t="s">
        <v>15</v>
      </c>
      <c r="D3783" s="15" t="s">
        <v>128</v>
      </c>
      <c r="E3783" s="14"/>
      <c r="F3783" s="14"/>
    </row>
    <row r="3784" spans="1:6" ht="15.75" customHeight="1" x14ac:dyDescent="0.25">
      <c r="A3784" s="27"/>
      <c r="B3784" s="5" t="s">
        <v>9371</v>
      </c>
      <c r="C3784" s="15" t="s">
        <v>15</v>
      </c>
      <c r="D3784" s="15" t="s">
        <v>13</v>
      </c>
      <c r="E3784" s="14"/>
      <c r="F3784" s="14"/>
    </row>
    <row r="3785" spans="1:6" ht="15.75" customHeight="1" x14ac:dyDescent="0.25">
      <c r="A3785" s="27"/>
      <c r="B3785" s="6" t="s">
        <v>10387</v>
      </c>
      <c r="C3785" s="15" t="s">
        <v>15</v>
      </c>
      <c r="D3785" s="15" t="s">
        <v>128</v>
      </c>
      <c r="E3785" s="14"/>
      <c r="F3785" s="14"/>
    </row>
    <row r="3786" spans="1:6" ht="15.75" customHeight="1" x14ac:dyDescent="0.25">
      <c r="A3786" s="27"/>
      <c r="B3786" s="6" t="s">
        <v>9373</v>
      </c>
      <c r="C3786" s="15" t="s">
        <v>15</v>
      </c>
      <c r="D3786" s="15" t="s">
        <v>13</v>
      </c>
      <c r="E3786" s="14"/>
      <c r="F3786" s="14"/>
    </row>
    <row r="3787" spans="1:6" ht="15.75" customHeight="1" x14ac:dyDescent="0.25">
      <c r="A3787" s="27"/>
      <c r="B3787" s="6" t="s">
        <v>9375</v>
      </c>
      <c r="C3787" s="15" t="s">
        <v>15</v>
      </c>
      <c r="D3787" s="15" t="s">
        <v>13</v>
      </c>
      <c r="E3787" s="14"/>
      <c r="F3787" s="14"/>
    </row>
    <row r="3788" spans="1:6" ht="15.75" customHeight="1" x14ac:dyDescent="0.25">
      <c r="A3788" s="27"/>
      <c r="B3788" s="5" t="s">
        <v>9378</v>
      </c>
      <c r="C3788" s="15" t="s">
        <v>15</v>
      </c>
      <c r="D3788" s="15" t="s">
        <v>13</v>
      </c>
      <c r="E3788" s="14"/>
      <c r="F3788" s="14"/>
    </row>
    <row r="3789" spans="1:6" ht="15.75" customHeight="1" x14ac:dyDescent="0.25">
      <c r="A3789" s="27"/>
      <c r="B3789" s="5" t="s">
        <v>9380</v>
      </c>
      <c r="C3789" s="15" t="s">
        <v>15</v>
      </c>
      <c r="D3789" s="15" t="s">
        <v>13</v>
      </c>
      <c r="E3789" s="14"/>
      <c r="F3789" s="14"/>
    </row>
    <row r="3790" spans="1:6" ht="15.75" customHeight="1" x14ac:dyDescent="0.25">
      <c r="A3790" s="27"/>
      <c r="B3790" s="6" t="s">
        <v>9381</v>
      </c>
      <c r="C3790" s="15" t="s">
        <v>15</v>
      </c>
      <c r="D3790" s="15" t="s">
        <v>13</v>
      </c>
      <c r="E3790" s="14"/>
      <c r="F3790" s="14"/>
    </row>
    <row r="3791" spans="1:6" ht="15.75" customHeight="1" x14ac:dyDescent="0.25">
      <c r="A3791" s="27"/>
      <c r="B3791" s="6" t="s">
        <v>13430</v>
      </c>
      <c r="C3791" s="15" t="s">
        <v>15</v>
      </c>
      <c r="D3791" s="15" t="s">
        <v>13</v>
      </c>
      <c r="E3791" s="14"/>
      <c r="F3791" s="14"/>
    </row>
    <row r="3792" spans="1:6" ht="15.75" customHeight="1" x14ac:dyDescent="0.25">
      <c r="A3792" s="27"/>
      <c r="B3792" s="6" t="s">
        <v>9441</v>
      </c>
      <c r="C3792" s="15" t="s">
        <v>15</v>
      </c>
      <c r="D3792" s="15" t="s">
        <v>128</v>
      </c>
      <c r="E3792" s="14"/>
      <c r="F3792" s="14"/>
    </row>
    <row r="3793" spans="1:6" ht="15.75" customHeight="1" x14ac:dyDescent="0.25">
      <c r="A3793" s="27"/>
      <c r="B3793" s="6" t="s">
        <v>13292</v>
      </c>
      <c r="C3793" s="15" t="s">
        <v>15</v>
      </c>
      <c r="D3793" s="15" t="s">
        <v>128</v>
      </c>
      <c r="E3793" s="14"/>
      <c r="F3793" s="14"/>
    </row>
    <row r="3794" spans="1:6" ht="15.75" customHeight="1" x14ac:dyDescent="0.25">
      <c r="A3794" s="27"/>
      <c r="B3794" s="6" t="s">
        <v>10392</v>
      </c>
      <c r="C3794" s="15" t="s">
        <v>15</v>
      </c>
      <c r="D3794" s="15" t="s">
        <v>128</v>
      </c>
      <c r="E3794" s="14"/>
      <c r="F3794" s="14"/>
    </row>
    <row r="3795" spans="1:6" ht="15.75" customHeight="1" x14ac:dyDescent="0.25">
      <c r="A3795" s="27"/>
      <c r="B3795" s="5" t="s">
        <v>9391</v>
      </c>
      <c r="C3795" s="15" t="s">
        <v>15</v>
      </c>
      <c r="D3795" s="15" t="s">
        <v>13</v>
      </c>
      <c r="E3795" s="14"/>
      <c r="F3795" s="14"/>
    </row>
    <row r="3796" spans="1:6" ht="15.75" customHeight="1" x14ac:dyDescent="0.25">
      <c r="A3796" s="27"/>
      <c r="B3796" s="6" t="s">
        <v>9393</v>
      </c>
      <c r="C3796" s="15" t="s">
        <v>15</v>
      </c>
      <c r="D3796" s="15" t="s">
        <v>13</v>
      </c>
      <c r="E3796" s="14"/>
      <c r="F3796" s="14"/>
    </row>
    <row r="3797" spans="1:6" ht="15.75" customHeight="1" x14ac:dyDescent="0.25">
      <c r="A3797" s="27"/>
      <c r="B3797" s="5" t="s">
        <v>9452</v>
      </c>
      <c r="C3797" s="15" t="s">
        <v>15</v>
      </c>
      <c r="D3797" s="15" t="s">
        <v>128</v>
      </c>
      <c r="E3797" s="14"/>
      <c r="F3797" s="14"/>
    </row>
    <row r="3798" spans="1:6" ht="15.75" customHeight="1" x14ac:dyDescent="0.25">
      <c r="A3798" s="27"/>
      <c r="B3798" s="5" t="s">
        <v>10398</v>
      </c>
      <c r="C3798" s="15" t="s">
        <v>15</v>
      </c>
      <c r="D3798" s="15" t="s">
        <v>128</v>
      </c>
      <c r="E3798" s="14"/>
      <c r="F3798" s="14"/>
    </row>
    <row r="3799" spans="1:6" ht="15.75" customHeight="1" x14ac:dyDescent="0.25">
      <c r="A3799" s="27"/>
      <c r="B3799" s="6" t="s">
        <v>9456</v>
      </c>
      <c r="C3799" s="15" t="s">
        <v>15</v>
      </c>
      <c r="D3799" s="15" t="s">
        <v>128</v>
      </c>
      <c r="E3799" s="14"/>
      <c r="F3799" s="14"/>
    </row>
    <row r="3800" spans="1:6" ht="15.75" customHeight="1" x14ac:dyDescent="0.25">
      <c r="A3800" s="27"/>
      <c r="B3800" s="5" t="s">
        <v>9460</v>
      </c>
      <c r="C3800" s="15" t="s">
        <v>15</v>
      </c>
      <c r="D3800" s="15" t="s">
        <v>128</v>
      </c>
      <c r="E3800" s="14"/>
      <c r="F3800" s="14"/>
    </row>
    <row r="3801" spans="1:6" ht="15.75" customHeight="1" x14ac:dyDescent="0.25">
      <c r="A3801" s="27"/>
      <c r="B3801" s="6" t="s">
        <v>9464</v>
      </c>
      <c r="C3801" s="15" t="s">
        <v>15</v>
      </c>
      <c r="D3801" s="15" t="s">
        <v>128</v>
      </c>
      <c r="E3801" s="14"/>
      <c r="F3801" s="14"/>
    </row>
    <row r="3802" spans="1:6" ht="15.75" customHeight="1" x14ac:dyDescent="0.25">
      <c r="A3802" s="27"/>
      <c r="B3802" s="5" t="s">
        <v>9397</v>
      </c>
      <c r="C3802" s="15" t="s">
        <v>15</v>
      </c>
      <c r="D3802" s="15" t="s">
        <v>13</v>
      </c>
      <c r="E3802" s="14"/>
      <c r="F3802" s="14"/>
    </row>
    <row r="3803" spans="1:6" ht="15.75" customHeight="1" x14ac:dyDescent="0.25">
      <c r="A3803" s="27"/>
      <c r="B3803" s="6" t="s">
        <v>9400</v>
      </c>
      <c r="C3803" s="15" t="s">
        <v>15</v>
      </c>
      <c r="D3803" s="15" t="s">
        <v>13</v>
      </c>
      <c r="E3803" s="14"/>
      <c r="F3803" s="14"/>
    </row>
    <row r="3804" spans="1:6" ht="15.75" customHeight="1" x14ac:dyDescent="0.25">
      <c r="A3804" s="27"/>
      <c r="B3804" s="6" t="s">
        <v>9405</v>
      </c>
      <c r="C3804" s="15" t="s">
        <v>15</v>
      </c>
      <c r="D3804" s="15" t="s">
        <v>13</v>
      </c>
      <c r="E3804" s="14"/>
      <c r="F3804" s="14"/>
    </row>
    <row r="3805" spans="1:6" ht="15.75" customHeight="1" x14ac:dyDescent="0.25">
      <c r="A3805" s="27"/>
      <c r="B3805" s="6" t="s">
        <v>9408</v>
      </c>
      <c r="C3805" s="15" t="s">
        <v>15</v>
      </c>
      <c r="D3805" s="15" t="s">
        <v>13</v>
      </c>
      <c r="E3805" s="14"/>
      <c r="F3805" s="14"/>
    </row>
    <row r="3806" spans="1:6" ht="15.75" customHeight="1" x14ac:dyDescent="0.25">
      <c r="A3806" s="27"/>
      <c r="B3806" s="6" t="s">
        <v>9476</v>
      </c>
      <c r="C3806" s="15" t="s">
        <v>15</v>
      </c>
      <c r="D3806" s="15" t="s">
        <v>128</v>
      </c>
      <c r="E3806" s="14"/>
      <c r="F3806" s="14"/>
    </row>
    <row r="3807" spans="1:6" ht="15.75" customHeight="1" x14ac:dyDescent="0.25">
      <c r="A3807" s="27"/>
      <c r="B3807" s="6" t="s">
        <v>9479</v>
      </c>
      <c r="C3807" s="15" t="s">
        <v>15</v>
      </c>
      <c r="D3807" s="15" t="s">
        <v>128</v>
      </c>
      <c r="E3807" s="14"/>
      <c r="F3807" s="14"/>
    </row>
    <row r="3808" spans="1:6" ht="15.75" customHeight="1" x14ac:dyDescent="0.25">
      <c r="A3808" s="27"/>
      <c r="B3808" s="6" t="s">
        <v>10408</v>
      </c>
      <c r="C3808" s="15" t="s">
        <v>15</v>
      </c>
      <c r="D3808" s="15" t="s">
        <v>128</v>
      </c>
      <c r="E3808" s="14"/>
      <c r="F3808" s="14"/>
    </row>
    <row r="3809" spans="1:6" ht="15.75" customHeight="1" x14ac:dyDescent="0.25">
      <c r="A3809" s="27"/>
      <c r="B3809" s="6" t="s">
        <v>9481</v>
      </c>
      <c r="C3809" s="15" t="s">
        <v>15</v>
      </c>
      <c r="D3809" s="15" t="s">
        <v>128</v>
      </c>
      <c r="E3809" s="14"/>
      <c r="F3809" s="14"/>
    </row>
    <row r="3810" spans="1:6" ht="15.75" customHeight="1" x14ac:dyDescent="0.25">
      <c r="A3810" s="27"/>
      <c r="B3810" s="6" t="s">
        <v>9409</v>
      </c>
      <c r="C3810" s="15" t="s">
        <v>15</v>
      </c>
      <c r="D3810" s="15" t="s">
        <v>13</v>
      </c>
      <c r="E3810" s="14"/>
      <c r="F3810" s="14"/>
    </row>
    <row r="3811" spans="1:6" ht="15.75" customHeight="1" x14ac:dyDescent="0.25">
      <c r="A3811" s="27"/>
      <c r="B3811" s="5" t="s">
        <v>9488</v>
      </c>
      <c r="C3811" s="15" t="s">
        <v>15</v>
      </c>
      <c r="D3811" s="15" t="s">
        <v>128</v>
      </c>
      <c r="E3811" s="14"/>
      <c r="F3811" s="14"/>
    </row>
    <row r="3812" spans="1:6" ht="15.75" customHeight="1" x14ac:dyDescent="0.25">
      <c r="A3812" s="27"/>
      <c r="B3812" s="6" t="s">
        <v>9410</v>
      </c>
      <c r="C3812" s="15" t="s">
        <v>15</v>
      </c>
      <c r="D3812" s="15" t="s">
        <v>13</v>
      </c>
      <c r="E3812" s="14"/>
      <c r="F3812" s="14"/>
    </row>
    <row r="3813" spans="1:6" ht="15.75" customHeight="1" x14ac:dyDescent="0.25">
      <c r="A3813" s="27"/>
      <c r="B3813" s="6" t="s">
        <v>9412</v>
      </c>
      <c r="C3813" s="15" t="s">
        <v>15</v>
      </c>
      <c r="D3813" s="15" t="s">
        <v>13</v>
      </c>
      <c r="E3813" s="14"/>
      <c r="F3813" s="14"/>
    </row>
    <row r="3814" spans="1:6" ht="15.75" customHeight="1" x14ac:dyDescent="0.25">
      <c r="A3814" s="27"/>
      <c r="B3814" s="5" t="s">
        <v>10413</v>
      </c>
      <c r="C3814" s="15" t="s">
        <v>15</v>
      </c>
      <c r="D3814" s="15" t="s">
        <v>128</v>
      </c>
      <c r="E3814" s="14"/>
      <c r="F3814" s="14"/>
    </row>
    <row r="3815" spans="1:6" ht="15.75" customHeight="1" x14ac:dyDescent="0.25">
      <c r="A3815" s="27"/>
      <c r="B3815" s="6" t="s">
        <v>9493</v>
      </c>
      <c r="C3815" s="15" t="s">
        <v>15</v>
      </c>
      <c r="D3815" s="15" t="s">
        <v>128</v>
      </c>
      <c r="E3815" s="14"/>
      <c r="F3815" s="14"/>
    </row>
    <row r="3816" spans="1:6" ht="15.75" customHeight="1" x14ac:dyDescent="0.25">
      <c r="A3816" s="27"/>
      <c r="B3816" s="6" t="s">
        <v>9496</v>
      </c>
      <c r="C3816" s="15" t="s">
        <v>15</v>
      </c>
      <c r="D3816" s="15" t="s">
        <v>128</v>
      </c>
      <c r="E3816" s="14"/>
      <c r="F3816" s="14"/>
    </row>
    <row r="3817" spans="1:6" ht="15.75" customHeight="1" x14ac:dyDescent="0.25">
      <c r="A3817" s="27"/>
      <c r="B3817" s="5" t="s">
        <v>9414</v>
      </c>
      <c r="C3817" s="15" t="s">
        <v>15</v>
      </c>
      <c r="D3817" s="15" t="s">
        <v>13</v>
      </c>
      <c r="E3817" s="14"/>
      <c r="F3817" s="14"/>
    </row>
    <row r="3818" spans="1:6" ht="15.75" customHeight="1" x14ac:dyDescent="0.25">
      <c r="A3818" s="27"/>
      <c r="B3818" s="6" t="s">
        <v>10421</v>
      </c>
      <c r="C3818" s="15" t="s">
        <v>15</v>
      </c>
      <c r="D3818" s="15" t="s">
        <v>128</v>
      </c>
      <c r="E3818" s="14"/>
      <c r="F3818" s="14"/>
    </row>
    <row r="3819" spans="1:6" ht="15.75" customHeight="1" x14ac:dyDescent="0.25">
      <c r="A3819" s="27"/>
      <c r="B3819" s="5" t="s">
        <v>10423</v>
      </c>
      <c r="C3819" s="15" t="s">
        <v>15</v>
      </c>
      <c r="D3819" s="15" t="s">
        <v>128</v>
      </c>
      <c r="E3819" s="14"/>
      <c r="F3819" s="14"/>
    </row>
    <row r="3820" spans="1:6" ht="15.75" customHeight="1" x14ac:dyDescent="0.25">
      <c r="A3820" s="27"/>
      <c r="B3820" s="6" t="s">
        <v>10426</v>
      </c>
      <c r="C3820" s="15" t="s">
        <v>15</v>
      </c>
      <c r="D3820" s="15" t="s">
        <v>128</v>
      </c>
      <c r="E3820" s="14"/>
      <c r="F3820" s="14"/>
    </row>
    <row r="3821" spans="1:6" ht="15.75" customHeight="1" x14ac:dyDescent="0.25">
      <c r="A3821" s="27"/>
      <c r="B3821" s="5" t="s">
        <v>9416</v>
      </c>
      <c r="C3821" s="15" t="s">
        <v>15</v>
      </c>
      <c r="D3821" s="15" t="s">
        <v>13</v>
      </c>
      <c r="E3821" s="14"/>
      <c r="F3821" s="14"/>
    </row>
    <row r="3822" spans="1:6" ht="15.75" customHeight="1" x14ac:dyDescent="0.25">
      <c r="A3822" s="27"/>
      <c r="B3822" s="5" t="s">
        <v>9420</v>
      </c>
      <c r="C3822" s="15" t="s">
        <v>15</v>
      </c>
      <c r="D3822" s="15" t="s">
        <v>13</v>
      </c>
      <c r="E3822" s="14"/>
      <c r="F3822" s="14"/>
    </row>
    <row r="3823" spans="1:6" ht="15.75" customHeight="1" x14ac:dyDescent="0.25">
      <c r="A3823" s="27"/>
      <c r="B3823" s="6" t="s">
        <v>9425</v>
      </c>
      <c r="C3823" s="15" t="s">
        <v>15</v>
      </c>
      <c r="D3823" s="15" t="s">
        <v>13</v>
      </c>
      <c r="E3823" s="14"/>
      <c r="F3823" s="14"/>
    </row>
    <row r="3824" spans="1:6" ht="15.75" customHeight="1" x14ac:dyDescent="0.25">
      <c r="A3824" s="27"/>
      <c r="B3824" s="6" t="s">
        <v>9428</v>
      </c>
      <c r="C3824" s="15" t="s">
        <v>15</v>
      </c>
      <c r="D3824" s="15" t="s">
        <v>13</v>
      </c>
      <c r="E3824" s="14"/>
      <c r="F3824" s="14"/>
    </row>
    <row r="3825" spans="1:6" ht="15.75" customHeight="1" x14ac:dyDescent="0.25">
      <c r="A3825" s="27"/>
      <c r="B3825" s="5" t="s">
        <v>9429</v>
      </c>
      <c r="C3825" s="15" t="s">
        <v>15</v>
      </c>
      <c r="D3825" s="15" t="s">
        <v>13</v>
      </c>
      <c r="E3825" s="14"/>
      <c r="F3825" s="14"/>
    </row>
    <row r="3826" spans="1:6" ht="15.75" customHeight="1" x14ac:dyDescent="0.25">
      <c r="A3826" s="27"/>
      <c r="B3826" s="5" t="s">
        <v>10429</v>
      </c>
      <c r="C3826" s="15" t="s">
        <v>15</v>
      </c>
      <c r="D3826" s="15" t="s">
        <v>128</v>
      </c>
      <c r="E3826" s="14"/>
      <c r="F3826" s="14"/>
    </row>
    <row r="3827" spans="1:6" ht="15.75" customHeight="1" x14ac:dyDescent="0.25">
      <c r="A3827" s="27"/>
      <c r="B3827" s="5" t="s">
        <v>9431</v>
      </c>
      <c r="C3827" s="15" t="s">
        <v>15</v>
      </c>
      <c r="D3827" s="15" t="s">
        <v>13</v>
      </c>
      <c r="E3827" s="14"/>
      <c r="F3827" s="14"/>
    </row>
    <row r="3828" spans="1:6" ht="15.75" customHeight="1" x14ac:dyDescent="0.25">
      <c r="A3828" s="27"/>
      <c r="B3828" s="5" t="s">
        <v>9432</v>
      </c>
      <c r="C3828" s="15" t="s">
        <v>15</v>
      </c>
      <c r="D3828" s="15" t="s">
        <v>13</v>
      </c>
      <c r="E3828" s="14"/>
      <c r="F3828" s="14"/>
    </row>
    <row r="3829" spans="1:6" ht="15.75" customHeight="1" x14ac:dyDescent="0.25">
      <c r="A3829" s="27"/>
      <c r="B3829" s="6" t="s">
        <v>10431</v>
      </c>
      <c r="C3829" s="15" t="s">
        <v>15</v>
      </c>
      <c r="D3829" s="15" t="s">
        <v>128</v>
      </c>
      <c r="E3829" s="14"/>
      <c r="F3829" s="14"/>
    </row>
    <row r="3830" spans="1:6" ht="15.75" customHeight="1" x14ac:dyDescent="0.25">
      <c r="A3830" s="27"/>
      <c r="B3830" s="5" t="s">
        <v>9434</v>
      </c>
      <c r="C3830" s="15" t="s">
        <v>15</v>
      </c>
      <c r="D3830" s="15" t="s">
        <v>13</v>
      </c>
      <c r="E3830" s="14"/>
      <c r="F3830" s="14"/>
    </row>
    <row r="3831" spans="1:6" ht="15.75" customHeight="1" x14ac:dyDescent="0.25">
      <c r="A3831" s="27"/>
      <c r="B3831" s="5" t="s">
        <v>9435</v>
      </c>
      <c r="C3831" s="15" t="s">
        <v>15</v>
      </c>
      <c r="D3831" s="15" t="s">
        <v>13</v>
      </c>
      <c r="E3831" s="14"/>
      <c r="F3831" s="14"/>
    </row>
    <row r="3832" spans="1:6" ht="15.75" customHeight="1" x14ac:dyDescent="0.25">
      <c r="A3832" s="27"/>
      <c r="B3832" s="5" t="s">
        <v>9440</v>
      </c>
      <c r="C3832" s="15" t="s">
        <v>15</v>
      </c>
      <c r="D3832" s="15" t="s">
        <v>13</v>
      </c>
      <c r="E3832" s="14"/>
      <c r="F3832" s="14"/>
    </row>
    <row r="3833" spans="1:6" ht="15.75" customHeight="1" x14ac:dyDescent="0.25">
      <c r="A3833" s="27"/>
      <c r="B3833" s="5" t="s">
        <v>9443</v>
      </c>
      <c r="C3833" s="15" t="s">
        <v>15</v>
      </c>
      <c r="D3833" s="15" t="s">
        <v>13</v>
      </c>
      <c r="E3833" s="14"/>
      <c r="F3833" s="14"/>
    </row>
    <row r="3834" spans="1:6" ht="15.75" customHeight="1" x14ac:dyDescent="0.25">
      <c r="A3834" s="27"/>
      <c r="B3834" s="5" t="s">
        <v>9448</v>
      </c>
      <c r="C3834" s="15" t="s">
        <v>15</v>
      </c>
      <c r="D3834" s="15" t="s">
        <v>13</v>
      </c>
      <c r="E3834" s="14"/>
      <c r="F3834" s="14"/>
    </row>
    <row r="3835" spans="1:6" ht="15.75" customHeight="1" x14ac:dyDescent="0.25">
      <c r="A3835" s="27"/>
      <c r="B3835" s="5" t="s">
        <v>10432</v>
      </c>
      <c r="C3835" s="15" t="s">
        <v>15</v>
      </c>
      <c r="D3835" s="15" t="s">
        <v>128</v>
      </c>
      <c r="E3835" s="14"/>
      <c r="F3835" s="14"/>
    </row>
    <row r="3836" spans="1:6" ht="15.75" customHeight="1" x14ac:dyDescent="0.25">
      <c r="A3836" s="27"/>
      <c r="B3836" s="5" t="s">
        <v>9449</v>
      </c>
      <c r="C3836" s="15" t="s">
        <v>15</v>
      </c>
      <c r="D3836" s="15" t="s">
        <v>13</v>
      </c>
      <c r="E3836" s="14"/>
      <c r="F3836" s="14"/>
    </row>
    <row r="3837" spans="1:6" ht="15.75" customHeight="1" x14ac:dyDescent="0.25">
      <c r="A3837" s="27"/>
      <c r="B3837" s="5" t="s">
        <v>9451</v>
      </c>
      <c r="C3837" s="15" t="s">
        <v>15</v>
      </c>
      <c r="D3837" s="15" t="s">
        <v>13</v>
      </c>
      <c r="E3837" s="14"/>
      <c r="F3837" s="14"/>
    </row>
    <row r="3838" spans="1:6" ht="15.75" customHeight="1" x14ac:dyDescent="0.25">
      <c r="A3838" s="27"/>
      <c r="B3838" s="6" t="s">
        <v>9455</v>
      </c>
      <c r="C3838" s="15" t="s">
        <v>15</v>
      </c>
      <c r="D3838" s="15" t="s">
        <v>13</v>
      </c>
      <c r="E3838" s="14"/>
      <c r="F3838" s="14"/>
    </row>
    <row r="3839" spans="1:6" ht="15.75" customHeight="1" x14ac:dyDescent="0.25">
      <c r="A3839" s="27"/>
      <c r="B3839" s="6" t="s">
        <v>10435</v>
      </c>
      <c r="C3839" s="15" t="s">
        <v>15</v>
      </c>
      <c r="D3839" s="15" t="s">
        <v>128</v>
      </c>
      <c r="E3839" s="14"/>
      <c r="F3839" s="14"/>
    </row>
    <row r="3840" spans="1:6" ht="15.75" customHeight="1" x14ac:dyDescent="0.25">
      <c r="A3840" s="27"/>
      <c r="B3840" s="6" t="s">
        <v>9459</v>
      </c>
      <c r="C3840" s="15" t="s">
        <v>15</v>
      </c>
      <c r="D3840" s="15" t="s">
        <v>13</v>
      </c>
      <c r="E3840" s="14"/>
      <c r="F3840" s="14"/>
    </row>
    <row r="3841" spans="1:6" ht="15.75" customHeight="1" x14ac:dyDescent="0.25">
      <c r="A3841" s="27"/>
      <c r="B3841" s="6" t="s">
        <v>9463</v>
      </c>
      <c r="C3841" s="15" t="s">
        <v>15</v>
      </c>
      <c r="D3841" s="15" t="s">
        <v>13</v>
      </c>
      <c r="E3841" s="14"/>
      <c r="F3841" s="14"/>
    </row>
    <row r="3842" spans="1:6" ht="15.75" customHeight="1" x14ac:dyDescent="0.25">
      <c r="A3842" s="27"/>
      <c r="B3842" s="6" t="s">
        <v>9466</v>
      </c>
      <c r="C3842" s="15" t="s">
        <v>15</v>
      </c>
      <c r="D3842" s="15" t="s">
        <v>13</v>
      </c>
      <c r="E3842" s="14"/>
      <c r="F3842" s="14"/>
    </row>
    <row r="3843" spans="1:6" ht="15.75" customHeight="1" x14ac:dyDescent="0.25">
      <c r="A3843" s="27"/>
      <c r="B3843" s="5" t="s">
        <v>9509</v>
      </c>
      <c r="C3843" s="15" t="s">
        <v>15</v>
      </c>
      <c r="D3843" s="15" t="s">
        <v>13</v>
      </c>
      <c r="E3843" s="14"/>
      <c r="F3843" s="14"/>
    </row>
    <row r="3844" spans="1:6" ht="15.75" customHeight="1" x14ac:dyDescent="0.25">
      <c r="A3844" s="27"/>
      <c r="B3844" s="6" t="s">
        <v>9470</v>
      </c>
      <c r="C3844" s="15" t="s">
        <v>15</v>
      </c>
      <c r="D3844" s="15" t="s">
        <v>13</v>
      </c>
      <c r="E3844" s="14"/>
      <c r="F3844" s="14"/>
    </row>
    <row r="3845" spans="1:6" ht="15.75" customHeight="1" x14ac:dyDescent="0.25">
      <c r="A3845" s="27"/>
      <c r="B3845" s="6" t="s">
        <v>9472</v>
      </c>
      <c r="C3845" s="15" t="s">
        <v>15</v>
      </c>
      <c r="D3845" s="15" t="s">
        <v>13</v>
      </c>
      <c r="E3845" s="14"/>
      <c r="F3845" s="14"/>
    </row>
    <row r="3846" spans="1:6" ht="15.75" customHeight="1" x14ac:dyDescent="0.25">
      <c r="A3846" s="27"/>
      <c r="B3846" s="6" t="s">
        <v>9474</v>
      </c>
      <c r="C3846" s="15" t="s">
        <v>15</v>
      </c>
      <c r="D3846" s="15" t="s">
        <v>13</v>
      </c>
      <c r="E3846" s="14"/>
      <c r="F3846" s="14"/>
    </row>
    <row r="3847" spans="1:6" ht="15.75" customHeight="1" x14ac:dyDescent="0.25">
      <c r="A3847" s="27"/>
      <c r="B3847" s="6" t="s">
        <v>9477</v>
      </c>
      <c r="C3847" s="15" t="s">
        <v>15</v>
      </c>
      <c r="D3847" s="15" t="s">
        <v>13</v>
      </c>
      <c r="E3847" s="14"/>
      <c r="F3847" s="14"/>
    </row>
    <row r="3848" spans="1:6" ht="15.75" customHeight="1" x14ac:dyDescent="0.25">
      <c r="A3848" s="27"/>
      <c r="B3848" s="6" t="s">
        <v>9480</v>
      </c>
      <c r="C3848" s="15" t="s">
        <v>15</v>
      </c>
      <c r="D3848" s="15" t="s">
        <v>13</v>
      </c>
      <c r="E3848" s="14"/>
      <c r="F3848" s="14"/>
    </row>
    <row r="3849" spans="1:6" ht="15.75" customHeight="1" x14ac:dyDescent="0.25">
      <c r="A3849" s="27"/>
      <c r="B3849" s="5" t="s">
        <v>10437</v>
      </c>
      <c r="C3849" s="15" t="s">
        <v>15</v>
      </c>
      <c r="D3849" s="15" t="s">
        <v>128</v>
      </c>
      <c r="E3849" s="14"/>
      <c r="F3849" s="14"/>
    </row>
    <row r="3850" spans="1:6" ht="15.75" customHeight="1" x14ac:dyDescent="0.25">
      <c r="A3850" s="27"/>
      <c r="B3850" s="5" t="s">
        <v>9485</v>
      </c>
      <c r="C3850" s="15" t="s">
        <v>15</v>
      </c>
      <c r="D3850" s="15" t="s">
        <v>13</v>
      </c>
      <c r="E3850" s="14"/>
      <c r="F3850" s="14"/>
    </row>
    <row r="3851" spans="1:6" ht="15.75" customHeight="1" x14ac:dyDescent="0.25">
      <c r="A3851" s="27"/>
      <c r="B3851" s="5" t="s">
        <v>9487</v>
      </c>
      <c r="C3851" s="18" t="s">
        <v>15</v>
      </c>
      <c r="D3851" s="15" t="s">
        <v>13</v>
      </c>
      <c r="E3851" s="14"/>
      <c r="F3851" s="14"/>
    </row>
    <row r="3852" spans="1:6" ht="15.75" customHeight="1" x14ac:dyDescent="0.25">
      <c r="A3852" s="27"/>
      <c r="B3852" s="5" t="s">
        <v>9490</v>
      </c>
      <c r="C3852" s="15" t="s">
        <v>15</v>
      </c>
      <c r="D3852" s="15" t="s">
        <v>13</v>
      </c>
      <c r="E3852" s="14"/>
      <c r="F3852" s="14"/>
    </row>
    <row r="3853" spans="1:6" ht="15.75" customHeight="1" x14ac:dyDescent="0.25">
      <c r="A3853" s="27"/>
      <c r="B3853" s="5" t="s">
        <v>9492</v>
      </c>
      <c r="C3853" s="26" t="s">
        <v>15</v>
      </c>
      <c r="D3853" s="15" t="s">
        <v>13</v>
      </c>
      <c r="E3853" s="14"/>
      <c r="F3853" s="14"/>
    </row>
    <row r="3854" spans="1:6" ht="15.75" customHeight="1" x14ac:dyDescent="0.25">
      <c r="A3854" s="27"/>
      <c r="B3854" s="5" t="s">
        <v>10439</v>
      </c>
      <c r="C3854" s="15" t="s">
        <v>15</v>
      </c>
      <c r="D3854" s="15" t="s">
        <v>128</v>
      </c>
      <c r="E3854" s="14"/>
      <c r="F3854" s="14"/>
    </row>
    <row r="3855" spans="1:6" ht="15.75" customHeight="1" x14ac:dyDescent="0.25">
      <c r="A3855" s="27"/>
      <c r="B3855" s="5" t="s">
        <v>10445</v>
      </c>
      <c r="C3855" s="15" t="s">
        <v>15</v>
      </c>
      <c r="D3855" s="15" t="s">
        <v>128</v>
      </c>
      <c r="E3855" s="14"/>
      <c r="F3855" s="14"/>
    </row>
    <row r="3856" spans="1:6" ht="15.75" customHeight="1" x14ac:dyDescent="0.25">
      <c r="A3856" s="27"/>
      <c r="B3856" s="5" t="s">
        <v>9495</v>
      </c>
      <c r="C3856" s="15" t="s">
        <v>15</v>
      </c>
      <c r="D3856" s="15" t="s">
        <v>13</v>
      </c>
      <c r="E3856" s="14"/>
      <c r="F3856" s="14"/>
    </row>
    <row r="3857" spans="1:6" ht="15.75" customHeight="1" x14ac:dyDescent="0.25">
      <c r="A3857" s="27"/>
      <c r="B3857" s="5" t="s">
        <v>9498</v>
      </c>
      <c r="C3857" s="15" t="s">
        <v>15</v>
      </c>
      <c r="D3857" s="15" t="s">
        <v>13</v>
      </c>
      <c r="E3857" s="14"/>
      <c r="F3857" s="14"/>
    </row>
    <row r="3858" spans="1:6" ht="15.75" customHeight="1" x14ac:dyDescent="0.25">
      <c r="A3858" s="27"/>
      <c r="B3858" s="5" t="s">
        <v>10447</v>
      </c>
      <c r="C3858" s="15" t="s">
        <v>15</v>
      </c>
      <c r="D3858" s="15" t="s">
        <v>128</v>
      </c>
      <c r="E3858" s="14"/>
      <c r="F3858" s="14"/>
    </row>
    <row r="3859" spans="1:6" ht="15.75" customHeight="1" x14ac:dyDescent="0.25">
      <c r="A3859" s="27"/>
      <c r="B3859" s="6" t="s">
        <v>10448</v>
      </c>
      <c r="C3859" s="15" t="s">
        <v>15</v>
      </c>
      <c r="D3859" s="15" t="s">
        <v>128</v>
      </c>
      <c r="E3859" s="14"/>
      <c r="F3859" s="14"/>
    </row>
    <row r="3860" spans="1:6" ht="15.75" customHeight="1" x14ac:dyDescent="0.25">
      <c r="A3860" s="27"/>
      <c r="B3860" s="6" t="s">
        <v>9502</v>
      </c>
      <c r="C3860" s="15" t="s">
        <v>15</v>
      </c>
      <c r="D3860" s="15" t="s">
        <v>13</v>
      </c>
      <c r="E3860" s="14"/>
      <c r="F3860" s="14"/>
    </row>
    <row r="3861" spans="1:6" ht="15.75" customHeight="1" x14ac:dyDescent="0.25">
      <c r="A3861" s="27"/>
      <c r="B3861" s="5" t="s">
        <v>9518</v>
      </c>
      <c r="C3861" s="15" t="s">
        <v>15</v>
      </c>
      <c r="D3861" s="15" t="s">
        <v>128</v>
      </c>
      <c r="E3861" s="14"/>
      <c r="F3861" s="14"/>
    </row>
    <row r="3862" spans="1:6" ht="15.75" customHeight="1" x14ac:dyDescent="0.25">
      <c r="A3862" s="27"/>
      <c r="B3862" s="5" t="s">
        <v>9521</v>
      </c>
      <c r="C3862" s="15" t="s">
        <v>15</v>
      </c>
      <c r="D3862" s="15" t="s">
        <v>128</v>
      </c>
      <c r="E3862" s="14"/>
      <c r="F3862" s="14"/>
    </row>
    <row r="3863" spans="1:6" ht="15.75" customHeight="1" x14ac:dyDescent="0.25">
      <c r="A3863" s="27"/>
      <c r="B3863" s="6" t="s">
        <v>9505</v>
      </c>
      <c r="C3863" s="15" t="s">
        <v>15</v>
      </c>
      <c r="D3863" s="15" t="s">
        <v>13</v>
      </c>
      <c r="E3863" s="14"/>
      <c r="F3863" s="14"/>
    </row>
    <row r="3864" spans="1:6" ht="15.75" customHeight="1" x14ac:dyDescent="0.25">
      <c r="A3864" s="27"/>
      <c r="B3864" s="5" t="s">
        <v>10452</v>
      </c>
      <c r="C3864" s="15" t="s">
        <v>15</v>
      </c>
      <c r="D3864" s="15" t="s">
        <v>128</v>
      </c>
      <c r="E3864" s="14"/>
      <c r="F3864" s="14"/>
    </row>
    <row r="3865" spans="1:6" ht="15.75" customHeight="1" x14ac:dyDescent="0.25">
      <c r="A3865" s="27"/>
      <c r="B3865" s="6" t="s">
        <v>10454</v>
      </c>
      <c r="C3865" s="15" t="s">
        <v>15</v>
      </c>
      <c r="D3865" s="15" t="s">
        <v>128</v>
      </c>
      <c r="E3865" s="14"/>
      <c r="F3865" s="14"/>
    </row>
    <row r="3866" spans="1:6" ht="15.75" customHeight="1" x14ac:dyDescent="0.25">
      <c r="A3866" s="27"/>
      <c r="B3866" s="6" t="s">
        <v>10457</v>
      </c>
      <c r="C3866" s="15" t="s">
        <v>15</v>
      </c>
      <c r="D3866" s="15" t="s">
        <v>128</v>
      </c>
      <c r="E3866" s="14"/>
      <c r="F3866" s="14"/>
    </row>
    <row r="3867" spans="1:6" ht="15.75" customHeight="1" x14ac:dyDescent="0.25">
      <c r="A3867" s="27"/>
      <c r="B3867" s="5" t="s">
        <v>10459</v>
      </c>
      <c r="C3867" s="15" t="s">
        <v>15</v>
      </c>
      <c r="D3867" s="15" t="s">
        <v>128</v>
      </c>
      <c r="E3867" s="14"/>
      <c r="F3867" s="14"/>
    </row>
    <row r="3868" spans="1:6" ht="15.75" customHeight="1" x14ac:dyDescent="0.25">
      <c r="A3868" s="27"/>
      <c r="B3868" s="6" t="s">
        <v>9527</v>
      </c>
      <c r="C3868" s="15" t="s">
        <v>15</v>
      </c>
      <c r="D3868" s="15" t="s">
        <v>128</v>
      </c>
      <c r="E3868" s="14"/>
      <c r="F3868" s="14"/>
    </row>
    <row r="3869" spans="1:6" ht="15.75" customHeight="1" x14ac:dyDescent="0.25">
      <c r="A3869" s="27"/>
      <c r="B3869" s="6" t="s">
        <v>9530</v>
      </c>
      <c r="C3869" s="15" t="s">
        <v>15</v>
      </c>
      <c r="D3869" s="15" t="s">
        <v>128</v>
      </c>
      <c r="E3869" s="14"/>
      <c r="F3869" s="14"/>
    </row>
    <row r="3870" spans="1:6" ht="15.75" customHeight="1" x14ac:dyDescent="0.25">
      <c r="A3870" s="27"/>
      <c r="B3870" s="6" t="s">
        <v>10462</v>
      </c>
      <c r="C3870" s="15" t="s">
        <v>15</v>
      </c>
      <c r="D3870" s="15" t="s">
        <v>128</v>
      </c>
      <c r="E3870" s="14"/>
      <c r="F3870" s="14"/>
    </row>
    <row r="3871" spans="1:6" ht="15.75" customHeight="1" x14ac:dyDescent="0.25">
      <c r="A3871" s="27"/>
      <c r="B3871" s="6" t="s">
        <v>10464</v>
      </c>
      <c r="C3871" s="15" t="s">
        <v>15</v>
      </c>
      <c r="D3871" s="15" t="s">
        <v>128</v>
      </c>
      <c r="E3871" s="14"/>
      <c r="F3871" s="14"/>
    </row>
    <row r="3872" spans="1:6" ht="15.75" customHeight="1" x14ac:dyDescent="0.25">
      <c r="A3872" s="27"/>
      <c r="B3872" s="6" t="s">
        <v>9533</v>
      </c>
      <c r="C3872" s="15" t="s">
        <v>15</v>
      </c>
      <c r="D3872" s="15" t="s">
        <v>128</v>
      </c>
      <c r="E3872" s="14"/>
      <c r="F3872" s="14"/>
    </row>
    <row r="3873" spans="1:6" ht="15.75" customHeight="1" x14ac:dyDescent="0.25">
      <c r="A3873" s="27"/>
      <c r="B3873" s="6" t="s">
        <v>9535</v>
      </c>
      <c r="C3873" s="15" t="s">
        <v>15</v>
      </c>
      <c r="D3873" s="15" t="s">
        <v>128</v>
      </c>
      <c r="E3873" s="14"/>
      <c r="F3873" s="14"/>
    </row>
    <row r="3874" spans="1:6" ht="15.75" customHeight="1" x14ac:dyDescent="0.25">
      <c r="A3874" s="27"/>
      <c r="B3874" s="6" t="s">
        <v>10469</v>
      </c>
      <c r="C3874" s="15" t="s">
        <v>15</v>
      </c>
      <c r="D3874" s="15" t="s">
        <v>128</v>
      </c>
      <c r="E3874" s="14"/>
      <c r="F3874" s="14"/>
    </row>
    <row r="3875" spans="1:6" ht="15.75" customHeight="1" x14ac:dyDescent="0.25">
      <c r="A3875" s="27"/>
      <c r="B3875" s="5" t="s">
        <v>10471</v>
      </c>
      <c r="C3875" s="15" t="s">
        <v>15</v>
      </c>
      <c r="D3875" s="15" t="s">
        <v>128</v>
      </c>
      <c r="E3875" s="14"/>
      <c r="F3875" s="14"/>
    </row>
    <row r="3876" spans="1:6" ht="15.75" customHeight="1" x14ac:dyDescent="0.25">
      <c r="A3876" s="27"/>
      <c r="B3876" s="5" t="s">
        <v>10473</v>
      </c>
      <c r="C3876" s="15" t="s">
        <v>15</v>
      </c>
      <c r="D3876" s="15" t="s">
        <v>128</v>
      </c>
      <c r="E3876" s="14"/>
      <c r="F3876" s="14"/>
    </row>
    <row r="3877" spans="1:6" ht="15.75" customHeight="1" x14ac:dyDescent="0.25">
      <c r="A3877" s="27"/>
      <c r="B3877" s="6" t="s">
        <v>10475</v>
      </c>
      <c r="C3877" s="15" t="s">
        <v>15</v>
      </c>
      <c r="D3877" s="15" t="s">
        <v>128</v>
      </c>
      <c r="E3877" s="14"/>
      <c r="F3877" s="14"/>
    </row>
    <row r="3878" spans="1:6" ht="15.75" customHeight="1" x14ac:dyDescent="0.25">
      <c r="A3878" s="27"/>
      <c r="B3878" s="6" t="s">
        <v>10484</v>
      </c>
      <c r="C3878" s="15" t="s">
        <v>15</v>
      </c>
      <c r="D3878" s="15" t="s">
        <v>128</v>
      </c>
      <c r="E3878" s="14"/>
      <c r="F3878" s="14"/>
    </row>
    <row r="3879" spans="1:6" ht="15.75" customHeight="1" x14ac:dyDescent="0.25">
      <c r="A3879" s="27"/>
      <c r="B3879" s="5" t="s">
        <v>10486</v>
      </c>
      <c r="C3879" s="15" t="s">
        <v>15</v>
      </c>
      <c r="D3879" s="15" t="s">
        <v>128</v>
      </c>
      <c r="E3879" s="14"/>
      <c r="F3879" s="14"/>
    </row>
    <row r="3880" spans="1:6" ht="15.75" customHeight="1" x14ac:dyDescent="0.25">
      <c r="A3880" s="27"/>
      <c r="B3880" s="6" t="s">
        <v>10489</v>
      </c>
      <c r="C3880" s="15" t="s">
        <v>15</v>
      </c>
      <c r="D3880" s="15" t="s">
        <v>128</v>
      </c>
      <c r="E3880" s="14"/>
      <c r="F3880" s="14"/>
    </row>
    <row r="3881" spans="1:6" ht="15.75" customHeight="1" x14ac:dyDescent="0.25">
      <c r="A3881" s="27"/>
      <c r="B3881" s="6" t="s">
        <v>9508</v>
      </c>
      <c r="C3881" s="15" t="s">
        <v>15</v>
      </c>
      <c r="D3881" s="8" t="s">
        <v>13</v>
      </c>
      <c r="E3881" s="14"/>
      <c r="F3881" s="14"/>
    </row>
    <row r="3882" spans="1:6" ht="15.75" customHeight="1" x14ac:dyDescent="0.25">
      <c r="A3882" s="27"/>
      <c r="B3882" s="6" t="s">
        <v>9543</v>
      </c>
      <c r="C3882" s="15" t="s">
        <v>15</v>
      </c>
      <c r="D3882" s="15" t="s">
        <v>128</v>
      </c>
      <c r="E3882" s="14"/>
      <c r="F3882" s="14"/>
    </row>
    <row r="3883" spans="1:6" ht="15.75" customHeight="1" x14ac:dyDescent="0.25">
      <c r="A3883" s="27"/>
      <c r="B3883" s="6" t="s">
        <v>9545</v>
      </c>
      <c r="C3883" s="15" t="s">
        <v>15</v>
      </c>
      <c r="D3883" s="15" t="s">
        <v>128</v>
      </c>
      <c r="E3883" s="14"/>
      <c r="F3883" s="14"/>
    </row>
    <row r="3884" spans="1:6" ht="15.75" customHeight="1" x14ac:dyDescent="0.25">
      <c r="A3884" s="27"/>
      <c r="B3884" s="5" t="s">
        <v>9510</v>
      </c>
      <c r="C3884" s="15" t="s">
        <v>15</v>
      </c>
      <c r="D3884" s="15" t="s">
        <v>13</v>
      </c>
      <c r="E3884" s="14"/>
      <c r="F3884" s="14"/>
    </row>
    <row r="3885" spans="1:6" ht="15.75" customHeight="1" x14ac:dyDescent="0.25">
      <c r="A3885" s="27"/>
      <c r="B3885" s="5" t="s">
        <v>9511</v>
      </c>
      <c r="C3885" s="15" t="s">
        <v>15</v>
      </c>
      <c r="D3885" s="15" t="s">
        <v>13</v>
      </c>
      <c r="E3885" s="14"/>
      <c r="F3885" s="14"/>
    </row>
    <row r="3886" spans="1:6" ht="15.75" customHeight="1" x14ac:dyDescent="0.25">
      <c r="A3886" s="27"/>
      <c r="B3886" s="5" t="s">
        <v>9512</v>
      </c>
      <c r="C3886" s="15" t="s">
        <v>15</v>
      </c>
      <c r="D3886" s="15" t="s">
        <v>13</v>
      </c>
      <c r="E3886" s="14"/>
      <c r="F3886" s="14"/>
    </row>
    <row r="3887" spans="1:6" ht="15.75" customHeight="1" x14ac:dyDescent="0.25">
      <c r="A3887" s="27"/>
      <c r="B3887" s="5" t="s">
        <v>10494</v>
      </c>
      <c r="C3887" s="15" t="s">
        <v>15</v>
      </c>
      <c r="D3887" s="15" t="s">
        <v>128</v>
      </c>
      <c r="E3887" s="14"/>
      <c r="F3887" s="14"/>
    </row>
    <row r="3888" spans="1:6" ht="15.75" customHeight="1" x14ac:dyDescent="0.25">
      <c r="A3888" s="27"/>
      <c r="B3888" s="5" t="s">
        <v>10495</v>
      </c>
      <c r="C3888" s="15" t="s">
        <v>15</v>
      </c>
      <c r="D3888" s="15" t="s">
        <v>128</v>
      </c>
      <c r="E3888" s="14"/>
      <c r="F3888" s="14"/>
    </row>
    <row r="3889" spans="1:6" ht="15.75" customHeight="1" x14ac:dyDescent="0.25">
      <c r="A3889" s="27"/>
      <c r="B3889" s="6" t="s">
        <v>9513</v>
      </c>
      <c r="C3889" s="15" t="s">
        <v>15</v>
      </c>
      <c r="D3889" s="15" t="s">
        <v>13</v>
      </c>
      <c r="E3889" s="14"/>
      <c r="F3889" s="14"/>
    </row>
    <row r="3890" spans="1:6" ht="15.75" customHeight="1" x14ac:dyDescent="0.25">
      <c r="A3890" s="27"/>
      <c r="B3890" s="5" t="s">
        <v>886</v>
      </c>
      <c r="C3890" s="15" t="s">
        <v>15</v>
      </c>
      <c r="D3890" s="15" t="s">
        <v>128</v>
      </c>
      <c r="E3890" s="14"/>
      <c r="F3890" s="14"/>
    </row>
    <row r="3891" spans="1:6" ht="15.75" customHeight="1" x14ac:dyDescent="0.25">
      <c r="A3891" s="27"/>
      <c r="B3891" s="6" t="s">
        <v>10496</v>
      </c>
      <c r="C3891" s="15" t="s">
        <v>15</v>
      </c>
      <c r="D3891" s="15" t="s">
        <v>128</v>
      </c>
      <c r="E3891" s="14"/>
      <c r="F3891" s="14"/>
    </row>
    <row r="3892" spans="1:6" ht="15.75" customHeight="1" x14ac:dyDescent="0.25">
      <c r="A3892" s="27"/>
      <c r="B3892" s="5" t="s">
        <v>9561</v>
      </c>
      <c r="C3892" s="15" t="s">
        <v>15</v>
      </c>
      <c r="D3892" s="15" t="s">
        <v>128</v>
      </c>
      <c r="E3892" s="14"/>
      <c r="F3892" s="14"/>
    </row>
    <row r="3893" spans="1:6" ht="15.75" customHeight="1" x14ac:dyDescent="0.25">
      <c r="A3893" s="27"/>
      <c r="B3893" s="6" t="s">
        <v>9565</v>
      </c>
      <c r="C3893" s="15" t="s">
        <v>15</v>
      </c>
      <c r="D3893" s="15" t="s">
        <v>128</v>
      </c>
      <c r="E3893" s="14"/>
      <c r="F3893" s="14"/>
    </row>
    <row r="3894" spans="1:6" ht="15.75" customHeight="1" x14ac:dyDescent="0.25">
      <c r="A3894" s="27"/>
      <c r="B3894" s="6" t="s">
        <v>10498</v>
      </c>
      <c r="C3894" s="15" t="s">
        <v>15</v>
      </c>
      <c r="D3894" s="15" t="s">
        <v>128</v>
      </c>
      <c r="E3894" s="14"/>
      <c r="F3894" s="14"/>
    </row>
    <row r="3895" spans="1:6" ht="15.75" customHeight="1" x14ac:dyDescent="0.25">
      <c r="A3895" s="27"/>
      <c r="B3895" s="5" t="s">
        <v>10500</v>
      </c>
      <c r="C3895" s="15" t="s">
        <v>15</v>
      </c>
      <c r="D3895" s="15" t="s">
        <v>128</v>
      </c>
      <c r="E3895" s="14"/>
      <c r="F3895" s="14"/>
    </row>
    <row r="3896" spans="1:6" ht="15.75" customHeight="1" x14ac:dyDescent="0.25">
      <c r="A3896" s="27"/>
      <c r="B3896" s="6" t="s">
        <v>10501</v>
      </c>
      <c r="C3896" s="15" t="s">
        <v>15</v>
      </c>
      <c r="D3896" s="15" t="s">
        <v>128</v>
      </c>
      <c r="E3896" s="14"/>
      <c r="F3896" s="14"/>
    </row>
    <row r="3897" spans="1:6" ht="15.75" customHeight="1" x14ac:dyDescent="0.25">
      <c r="A3897" s="27"/>
      <c r="B3897" s="5" t="s">
        <v>907</v>
      </c>
      <c r="C3897" s="15" t="s">
        <v>15</v>
      </c>
      <c r="D3897" s="15" t="s">
        <v>128</v>
      </c>
      <c r="E3897" s="14"/>
      <c r="F3897" s="14"/>
    </row>
    <row r="3898" spans="1:6" ht="15.75" customHeight="1" x14ac:dyDescent="0.25">
      <c r="A3898" s="27"/>
      <c r="B3898" s="5" t="s">
        <v>10502</v>
      </c>
      <c r="C3898" s="15" t="s">
        <v>15</v>
      </c>
      <c r="D3898" s="15" t="s">
        <v>128</v>
      </c>
      <c r="E3898" s="14"/>
      <c r="F3898" s="14"/>
    </row>
    <row r="3899" spans="1:6" ht="15.75" customHeight="1" x14ac:dyDescent="0.25">
      <c r="A3899" s="27"/>
      <c r="B3899" s="5" t="s">
        <v>9583</v>
      </c>
      <c r="C3899" s="15" t="s">
        <v>15</v>
      </c>
      <c r="D3899" s="15" t="s">
        <v>128</v>
      </c>
      <c r="E3899" s="14"/>
      <c r="F3899" s="14"/>
    </row>
    <row r="3900" spans="1:6" ht="15.75" customHeight="1" x14ac:dyDescent="0.25">
      <c r="A3900" s="27"/>
      <c r="B3900" s="6" t="s">
        <v>9517</v>
      </c>
      <c r="C3900" s="15" t="s">
        <v>15</v>
      </c>
      <c r="D3900" s="15" t="s">
        <v>13</v>
      </c>
      <c r="E3900" s="14"/>
      <c r="F3900" s="14"/>
    </row>
    <row r="3901" spans="1:6" ht="15.75" customHeight="1" x14ac:dyDescent="0.25">
      <c r="A3901" s="27"/>
      <c r="B3901" s="6" t="s">
        <v>10505</v>
      </c>
      <c r="C3901" s="15" t="s">
        <v>15</v>
      </c>
      <c r="D3901" s="15" t="s">
        <v>128</v>
      </c>
      <c r="E3901" s="14"/>
      <c r="F3901" s="14"/>
    </row>
    <row r="3902" spans="1:6" ht="15.75" customHeight="1" x14ac:dyDescent="0.25">
      <c r="A3902" s="27"/>
      <c r="B3902" s="5" t="s">
        <v>9520</v>
      </c>
      <c r="C3902" s="15" t="s">
        <v>15</v>
      </c>
      <c r="D3902" s="15" t="s">
        <v>13</v>
      </c>
      <c r="E3902" s="14"/>
      <c r="F3902" s="14"/>
    </row>
    <row r="3903" spans="1:6" ht="15.75" customHeight="1" x14ac:dyDescent="0.25">
      <c r="A3903" s="27"/>
      <c r="B3903" s="5" t="s">
        <v>9525</v>
      </c>
      <c r="C3903" s="15" t="s">
        <v>15</v>
      </c>
      <c r="D3903" s="15" t="s">
        <v>13</v>
      </c>
      <c r="E3903" s="14"/>
      <c r="F3903" s="14"/>
    </row>
    <row r="3904" spans="1:6" ht="15.75" customHeight="1" x14ac:dyDescent="0.25">
      <c r="A3904" s="27"/>
      <c r="B3904" s="5" t="s">
        <v>10555</v>
      </c>
      <c r="C3904" s="15" t="s">
        <v>15</v>
      </c>
      <c r="D3904" s="15" t="s">
        <v>128</v>
      </c>
      <c r="E3904" s="14"/>
      <c r="F3904" s="14"/>
    </row>
    <row r="3905" spans="1:6" ht="15.75" customHeight="1" x14ac:dyDescent="0.25">
      <c r="A3905" s="27"/>
      <c r="B3905" s="5" t="s">
        <v>10508</v>
      </c>
      <c r="C3905" s="15" t="s">
        <v>15</v>
      </c>
      <c r="D3905" s="15" t="s">
        <v>128</v>
      </c>
      <c r="E3905" s="14"/>
      <c r="F3905" s="14"/>
    </row>
    <row r="3906" spans="1:6" ht="15.75" customHeight="1" x14ac:dyDescent="0.25">
      <c r="A3906" s="27"/>
      <c r="B3906" s="5" t="s">
        <v>10510</v>
      </c>
      <c r="C3906" s="15" t="s">
        <v>15</v>
      </c>
      <c r="D3906" s="15" t="s">
        <v>128</v>
      </c>
      <c r="E3906" s="14"/>
      <c r="F3906" s="14"/>
    </row>
    <row r="3907" spans="1:6" ht="15.75" customHeight="1" x14ac:dyDescent="0.25">
      <c r="A3907" s="27"/>
      <c r="B3907" s="6" t="s">
        <v>13431</v>
      </c>
      <c r="C3907" s="26" t="s">
        <v>15</v>
      </c>
      <c r="D3907" s="15" t="s">
        <v>128</v>
      </c>
      <c r="E3907" s="14"/>
      <c r="F3907" s="14"/>
    </row>
    <row r="3908" spans="1:6" ht="15.75" customHeight="1" x14ac:dyDescent="0.25">
      <c r="A3908" s="27"/>
      <c r="B3908" s="6" t="s">
        <v>10514</v>
      </c>
      <c r="C3908" s="8" t="s">
        <v>15</v>
      </c>
      <c r="D3908" s="15" t="s">
        <v>128</v>
      </c>
      <c r="E3908" s="14"/>
      <c r="F3908" s="14"/>
    </row>
    <row r="3909" spans="1:6" ht="15.75" customHeight="1" x14ac:dyDescent="0.25">
      <c r="A3909" s="27"/>
      <c r="B3909" s="5" t="s">
        <v>9528</v>
      </c>
      <c r="C3909" s="15" t="s">
        <v>15</v>
      </c>
      <c r="D3909" s="8" t="s">
        <v>13</v>
      </c>
      <c r="E3909" s="14"/>
      <c r="F3909" s="14"/>
    </row>
    <row r="3910" spans="1:6" ht="15.75" customHeight="1" x14ac:dyDescent="0.25">
      <c r="A3910" s="27"/>
      <c r="B3910" s="6" t="s">
        <v>9531</v>
      </c>
      <c r="C3910" s="15" t="s">
        <v>15</v>
      </c>
      <c r="D3910" s="8" t="s">
        <v>13</v>
      </c>
      <c r="E3910" s="14"/>
      <c r="F3910" s="14"/>
    </row>
    <row r="3911" spans="1:6" ht="15.75" customHeight="1" x14ac:dyDescent="0.25">
      <c r="A3911" s="27"/>
      <c r="B3911" s="5" t="s">
        <v>949</v>
      </c>
      <c r="C3911" s="15" t="s">
        <v>15</v>
      </c>
      <c r="D3911" s="15" t="s">
        <v>13</v>
      </c>
      <c r="E3911" s="14"/>
      <c r="F3911" s="14"/>
    </row>
    <row r="3912" spans="1:6" ht="15.75" customHeight="1" x14ac:dyDescent="0.25">
      <c r="A3912" s="27"/>
      <c r="B3912" s="5" t="s">
        <v>10515</v>
      </c>
      <c r="C3912" s="18" t="s">
        <v>15</v>
      </c>
      <c r="D3912" s="15" t="s">
        <v>128</v>
      </c>
      <c r="E3912" s="14"/>
      <c r="F3912" s="14"/>
    </row>
    <row r="3913" spans="1:6" ht="15.75" customHeight="1" x14ac:dyDescent="0.25">
      <c r="A3913" s="27"/>
      <c r="B3913" s="6" t="s">
        <v>9534</v>
      </c>
      <c r="C3913" s="18" t="s">
        <v>15</v>
      </c>
      <c r="D3913" s="15" t="s">
        <v>13</v>
      </c>
      <c r="E3913" s="14"/>
      <c r="F3913" s="14"/>
    </row>
    <row r="3914" spans="1:6" ht="15.75" customHeight="1" x14ac:dyDescent="0.25">
      <c r="A3914" s="27"/>
      <c r="B3914" s="5" t="s">
        <v>2174</v>
      </c>
      <c r="C3914" s="8" t="s">
        <v>15</v>
      </c>
      <c r="D3914" s="15" t="s">
        <v>13</v>
      </c>
      <c r="E3914" s="14"/>
      <c r="F3914" s="14"/>
    </row>
    <row r="3915" spans="1:6" ht="15.75" customHeight="1" x14ac:dyDescent="0.25">
      <c r="A3915" s="27"/>
      <c r="B3915" s="5" t="s">
        <v>10518</v>
      </c>
      <c r="C3915" s="8" t="s">
        <v>15</v>
      </c>
      <c r="D3915" s="15" t="s">
        <v>128</v>
      </c>
      <c r="E3915" s="14"/>
      <c r="F3915" s="14"/>
    </row>
    <row r="3916" spans="1:6" ht="15.75" customHeight="1" x14ac:dyDescent="0.25">
      <c r="A3916" s="27"/>
      <c r="B3916" s="6" t="s">
        <v>13432</v>
      </c>
      <c r="C3916" s="8" t="s">
        <v>15</v>
      </c>
      <c r="D3916" s="8" t="s">
        <v>128</v>
      </c>
      <c r="E3916" s="14"/>
      <c r="F3916" s="14"/>
    </row>
    <row r="3917" spans="1:6" ht="15.75" customHeight="1" x14ac:dyDescent="0.25">
      <c r="A3917" s="27"/>
      <c r="B3917" s="5" t="s">
        <v>10525</v>
      </c>
      <c r="C3917" s="8" t="s">
        <v>15</v>
      </c>
      <c r="D3917" s="8" t="s">
        <v>128</v>
      </c>
      <c r="E3917" s="14"/>
      <c r="F3917" s="14"/>
    </row>
    <row r="3918" spans="1:6" ht="15.75" customHeight="1" x14ac:dyDescent="0.25">
      <c r="A3918" s="27"/>
      <c r="B3918" s="6" t="s">
        <v>10528</v>
      </c>
      <c r="C3918" s="18" t="s">
        <v>15</v>
      </c>
      <c r="D3918" s="15" t="s">
        <v>128</v>
      </c>
      <c r="E3918" s="14"/>
      <c r="F3918" s="14"/>
    </row>
    <row r="3919" spans="1:6" ht="15.75" customHeight="1" x14ac:dyDescent="0.25">
      <c r="A3919" s="27"/>
      <c r="B3919" s="5" t="s">
        <v>8782</v>
      </c>
      <c r="C3919" s="18" t="s">
        <v>15</v>
      </c>
      <c r="D3919" s="15" t="s">
        <v>128</v>
      </c>
      <c r="E3919" s="14"/>
      <c r="F3919" s="14"/>
    </row>
    <row r="3920" spans="1:6" ht="15.75" customHeight="1" x14ac:dyDescent="0.25">
      <c r="A3920" s="27"/>
      <c r="B3920" s="6" t="s">
        <v>10534</v>
      </c>
      <c r="C3920" s="18" t="s">
        <v>15</v>
      </c>
      <c r="D3920" s="15" t="s">
        <v>128</v>
      </c>
      <c r="E3920" s="14"/>
      <c r="F3920" s="14"/>
    </row>
    <row r="3921" spans="1:6" ht="15.75" customHeight="1" x14ac:dyDescent="0.25">
      <c r="A3921" s="27"/>
      <c r="B3921" s="6" t="s">
        <v>9540</v>
      </c>
      <c r="C3921" s="18" t="s">
        <v>15</v>
      </c>
      <c r="D3921" s="15" t="s">
        <v>13</v>
      </c>
      <c r="E3921" s="14"/>
      <c r="F3921" s="14"/>
    </row>
    <row r="3922" spans="1:6" ht="15.75" customHeight="1" x14ac:dyDescent="0.25">
      <c r="A3922" s="27"/>
      <c r="B3922" s="5" t="s">
        <v>9542</v>
      </c>
      <c r="C3922" s="18" t="s">
        <v>15</v>
      </c>
      <c r="D3922" s="15" t="s">
        <v>13</v>
      </c>
      <c r="E3922" s="14"/>
      <c r="F3922" s="14"/>
    </row>
    <row r="3923" spans="1:6" ht="15.75" customHeight="1" x14ac:dyDescent="0.25">
      <c r="A3923" s="27"/>
      <c r="B3923" s="19" t="s">
        <v>9544</v>
      </c>
      <c r="C3923" s="20" t="s">
        <v>15</v>
      </c>
      <c r="D3923" s="20" t="s">
        <v>13</v>
      </c>
      <c r="E3923" s="14"/>
      <c r="F3923" s="14"/>
    </row>
    <row r="3924" spans="1:6" ht="15.75" customHeight="1" x14ac:dyDescent="0.25">
      <c r="A3924" s="27"/>
      <c r="B3924" s="19" t="s">
        <v>9548</v>
      </c>
      <c r="C3924" s="20" t="s">
        <v>15</v>
      </c>
      <c r="D3924" s="20" t="s">
        <v>13</v>
      </c>
      <c r="E3924" s="14"/>
      <c r="F3924" s="14"/>
    </row>
    <row r="3925" spans="1:6" ht="15.75" customHeight="1" x14ac:dyDescent="0.25">
      <c r="A3925" s="27"/>
      <c r="B3925" s="19" t="s">
        <v>9550</v>
      </c>
      <c r="C3925" s="20" t="s">
        <v>15</v>
      </c>
      <c r="D3925" s="20" t="s">
        <v>13</v>
      </c>
      <c r="E3925" s="14"/>
      <c r="F3925" s="14"/>
    </row>
    <row r="3926" spans="1:6" ht="15.75" customHeight="1" x14ac:dyDescent="0.25">
      <c r="A3926" s="27"/>
      <c r="B3926" s="19" t="s">
        <v>10582</v>
      </c>
      <c r="C3926" s="20" t="s">
        <v>15</v>
      </c>
      <c r="D3926" s="20" t="s">
        <v>128</v>
      </c>
      <c r="E3926" s="14"/>
      <c r="F3926" s="14"/>
    </row>
    <row r="3927" spans="1:6" ht="15.75" customHeight="1" x14ac:dyDescent="0.25">
      <c r="A3927" s="27"/>
      <c r="B3927" s="19" t="s">
        <v>10540</v>
      </c>
      <c r="C3927" s="20" t="s">
        <v>15</v>
      </c>
      <c r="D3927" s="20" t="s">
        <v>128</v>
      </c>
      <c r="E3927" s="14"/>
      <c r="F3927" s="14"/>
    </row>
    <row r="3928" spans="1:6" ht="15.75" customHeight="1" x14ac:dyDescent="0.25">
      <c r="A3928" s="27"/>
      <c r="B3928" s="19" t="s">
        <v>10543</v>
      </c>
      <c r="C3928" s="20" t="s">
        <v>15</v>
      </c>
      <c r="D3928" s="20" t="s">
        <v>128</v>
      </c>
      <c r="E3928" s="14"/>
      <c r="F3928" s="14"/>
    </row>
    <row r="3929" spans="1:6" ht="15.75" customHeight="1" x14ac:dyDescent="0.25">
      <c r="A3929" s="27"/>
      <c r="B3929" s="19" t="s">
        <v>9553</v>
      </c>
      <c r="C3929" s="20" t="s">
        <v>15</v>
      </c>
      <c r="D3929" s="20" t="s">
        <v>13</v>
      </c>
      <c r="E3929" s="14"/>
      <c r="F3929" s="14"/>
    </row>
    <row r="3930" spans="1:6" ht="15.75" customHeight="1" x14ac:dyDescent="0.25">
      <c r="A3930" s="27"/>
      <c r="B3930" s="19" t="s">
        <v>9554</v>
      </c>
      <c r="C3930" s="20" t="s">
        <v>15</v>
      </c>
      <c r="D3930" s="20" t="s">
        <v>13</v>
      </c>
      <c r="E3930" s="14"/>
      <c r="F3930" s="14"/>
    </row>
    <row r="3931" spans="1:6" ht="15.75" customHeight="1" x14ac:dyDescent="0.25">
      <c r="A3931" s="27"/>
      <c r="B3931" s="19" t="s">
        <v>9556</v>
      </c>
      <c r="C3931" s="20" t="s">
        <v>15</v>
      </c>
      <c r="D3931" s="20" t="s">
        <v>13</v>
      </c>
      <c r="E3931" s="14"/>
      <c r="F3931" s="14"/>
    </row>
    <row r="3932" spans="1:6" ht="15.75" customHeight="1" x14ac:dyDescent="0.25">
      <c r="A3932" s="27"/>
      <c r="B3932" s="19" t="s">
        <v>9611</v>
      </c>
      <c r="C3932" s="20" t="s">
        <v>15</v>
      </c>
      <c r="D3932" s="20" t="s">
        <v>13</v>
      </c>
      <c r="E3932" s="14"/>
      <c r="F3932" s="14"/>
    </row>
    <row r="3933" spans="1:6" ht="15.75" customHeight="1" x14ac:dyDescent="0.25">
      <c r="A3933" s="27"/>
      <c r="B3933" s="19" t="s">
        <v>9563</v>
      </c>
      <c r="C3933" s="20" t="s">
        <v>15</v>
      </c>
      <c r="D3933" s="20" t="s">
        <v>13</v>
      </c>
      <c r="E3933" s="14"/>
      <c r="F3933" s="14"/>
    </row>
    <row r="3934" spans="1:6" ht="15.75" customHeight="1" x14ac:dyDescent="0.25">
      <c r="A3934" s="27"/>
      <c r="B3934" s="19" t="s">
        <v>9568</v>
      </c>
      <c r="C3934" s="20" t="s">
        <v>15</v>
      </c>
      <c r="D3934" s="20" t="s">
        <v>13</v>
      </c>
      <c r="E3934" s="14"/>
      <c r="F3934" s="14"/>
    </row>
    <row r="3935" spans="1:6" ht="15.75" customHeight="1" x14ac:dyDescent="0.25">
      <c r="A3935" s="27"/>
      <c r="B3935" s="19" t="s">
        <v>10545</v>
      </c>
      <c r="C3935" s="20" t="s">
        <v>15</v>
      </c>
      <c r="D3935" s="20" t="s">
        <v>128</v>
      </c>
      <c r="E3935" s="14"/>
      <c r="F3935" s="14"/>
    </row>
    <row r="3936" spans="1:6" ht="15.75" customHeight="1" x14ac:dyDescent="0.25">
      <c r="A3936" s="27"/>
      <c r="B3936" s="19" t="s">
        <v>10548</v>
      </c>
      <c r="C3936" s="20" t="s">
        <v>15</v>
      </c>
      <c r="D3936" s="20" t="s">
        <v>128</v>
      </c>
      <c r="E3936" s="14"/>
      <c r="F3936" s="14"/>
    </row>
    <row r="3937" spans="1:6" ht="15.75" customHeight="1" x14ac:dyDescent="0.25">
      <c r="A3937" s="27"/>
      <c r="B3937" s="19" t="s">
        <v>9573</v>
      </c>
      <c r="C3937" s="20" t="s">
        <v>15</v>
      </c>
      <c r="D3937" s="20" t="s">
        <v>13</v>
      </c>
      <c r="E3937" s="14"/>
      <c r="F3937" s="14"/>
    </row>
    <row r="3938" spans="1:6" ht="15.75" customHeight="1" x14ac:dyDescent="0.25">
      <c r="A3938" s="27"/>
      <c r="B3938" s="19" t="s">
        <v>9578</v>
      </c>
      <c r="C3938" s="20" t="s">
        <v>15</v>
      </c>
      <c r="D3938" s="20" t="s">
        <v>13</v>
      </c>
      <c r="E3938" s="14"/>
      <c r="F3938" s="14"/>
    </row>
    <row r="3939" spans="1:6" ht="15.75" customHeight="1" x14ac:dyDescent="0.25">
      <c r="A3939" s="27"/>
      <c r="B3939" s="19" t="s">
        <v>9582</v>
      </c>
      <c r="C3939" s="20" t="s">
        <v>15</v>
      </c>
      <c r="D3939" s="20" t="s">
        <v>13</v>
      </c>
      <c r="E3939" s="14"/>
      <c r="F3939" s="14"/>
    </row>
    <row r="3940" spans="1:6" ht="15.75" customHeight="1" x14ac:dyDescent="0.25">
      <c r="A3940" s="27"/>
      <c r="B3940" s="19" t="s">
        <v>9584</v>
      </c>
      <c r="C3940" s="20" t="s">
        <v>15</v>
      </c>
      <c r="D3940" s="20" t="s">
        <v>13</v>
      </c>
      <c r="E3940" s="14"/>
      <c r="F3940" s="14"/>
    </row>
    <row r="3941" spans="1:6" ht="15.75" customHeight="1" x14ac:dyDescent="0.25">
      <c r="A3941" s="27"/>
      <c r="B3941" s="19" t="s">
        <v>9585</v>
      </c>
      <c r="C3941" s="20" t="s">
        <v>15</v>
      </c>
      <c r="D3941" s="20" t="s">
        <v>13</v>
      </c>
      <c r="E3941" s="14"/>
      <c r="F3941" s="14"/>
    </row>
    <row r="3942" spans="1:6" ht="15.75" customHeight="1" x14ac:dyDescent="0.25">
      <c r="A3942" s="27"/>
      <c r="B3942" s="19" t="s">
        <v>10550</v>
      </c>
      <c r="C3942" s="20" t="s">
        <v>15</v>
      </c>
      <c r="D3942" s="20" t="s">
        <v>128</v>
      </c>
      <c r="E3942" s="14"/>
      <c r="F3942" s="14"/>
    </row>
    <row r="3943" spans="1:6" ht="15.75" customHeight="1" x14ac:dyDescent="0.25">
      <c r="A3943" s="27"/>
      <c r="B3943" s="19" t="s">
        <v>10552</v>
      </c>
      <c r="C3943" s="20" t="s">
        <v>15</v>
      </c>
      <c r="D3943" s="20" t="s">
        <v>128</v>
      </c>
      <c r="E3943" s="14"/>
      <c r="F3943" s="14"/>
    </row>
    <row r="3944" spans="1:6" ht="15.75" customHeight="1" x14ac:dyDescent="0.25">
      <c r="A3944" s="27"/>
      <c r="B3944" s="19" t="s">
        <v>10554</v>
      </c>
      <c r="C3944" s="20" t="s">
        <v>15</v>
      </c>
      <c r="D3944" s="20" t="s">
        <v>128</v>
      </c>
      <c r="E3944" s="14"/>
      <c r="F3944" s="14"/>
    </row>
    <row r="3945" spans="1:6" ht="15.75" customHeight="1" x14ac:dyDescent="0.25">
      <c r="A3945" s="27"/>
      <c r="B3945" s="19" t="s">
        <v>13433</v>
      </c>
      <c r="C3945" s="20" t="s">
        <v>15</v>
      </c>
      <c r="D3945" s="20" t="s">
        <v>128</v>
      </c>
      <c r="E3945" s="14"/>
      <c r="F3945" s="14"/>
    </row>
    <row r="3946" spans="1:6" ht="15.75" customHeight="1" x14ac:dyDescent="0.25">
      <c r="A3946" s="27"/>
      <c r="B3946" s="19" t="s">
        <v>13434</v>
      </c>
      <c r="C3946" s="20" t="s">
        <v>15</v>
      </c>
      <c r="D3946" s="20" t="s">
        <v>128</v>
      </c>
      <c r="E3946" s="14"/>
      <c r="F3946" s="14"/>
    </row>
    <row r="3947" spans="1:6" ht="15.75" customHeight="1" x14ac:dyDescent="0.25">
      <c r="A3947" s="27"/>
      <c r="B3947" s="19" t="s">
        <v>10565</v>
      </c>
      <c r="C3947" s="20" t="s">
        <v>15</v>
      </c>
      <c r="D3947" s="20" t="s">
        <v>128</v>
      </c>
      <c r="E3947" s="14"/>
      <c r="F3947" s="14"/>
    </row>
    <row r="3948" spans="1:6" ht="15.75" customHeight="1" x14ac:dyDescent="0.25">
      <c r="A3948" s="27"/>
      <c r="B3948" s="19" t="s">
        <v>9589</v>
      </c>
      <c r="C3948" s="20" t="s">
        <v>15</v>
      </c>
      <c r="D3948" s="20" t="s">
        <v>13</v>
      </c>
      <c r="E3948" s="14"/>
      <c r="F3948" s="14"/>
    </row>
    <row r="3949" spans="1:6" ht="15.75" customHeight="1" x14ac:dyDescent="0.25">
      <c r="A3949" s="27"/>
      <c r="B3949" s="19" t="s">
        <v>9593</v>
      </c>
      <c r="C3949" s="20" t="s">
        <v>15</v>
      </c>
      <c r="D3949" s="20" t="s">
        <v>13</v>
      </c>
      <c r="E3949" s="14"/>
      <c r="F3949" s="14"/>
    </row>
    <row r="3950" spans="1:6" ht="15.75" customHeight="1" x14ac:dyDescent="0.25">
      <c r="A3950" s="27"/>
      <c r="B3950" s="19" t="s">
        <v>9635</v>
      </c>
      <c r="C3950" s="20" t="s">
        <v>15</v>
      </c>
      <c r="D3950" s="20" t="s">
        <v>13</v>
      </c>
      <c r="E3950" s="14"/>
      <c r="F3950" s="14"/>
    </row>
    <row r="3951" spans="1:6" ht="15.75" customHeight="1" x14ac:dyDescent="0.25">
      <c r="A3951" s="27"/>
      <c r="B3951" s="19" t="s">
        <v>9598</v>
      </c>
      <c r="C3951" s="20" t="s">
        <v>15</v>
      </c>
      <c r="D3951" s="20" t="s">
        <v>13</v>
      </c>
      <c r="E3951" s="14"/>
      <c r="F3951" s="14"/>
    </row>
    <row r="3952" spans="1:6" ht="15.75" customHeight="1" x14ac:dyDescent="0.25">
      <c r="A3952" s="27"/>
      <c r="B3952" s="19" t="s">
        <v>9599</v>
      </c>
      <c r="C3952" s="20" t="s">
        <v>15</v>
      </c>
      <c r="D3952" s="20" t="s">
        <v>13</v>
      </c>
      <c r="E3952" s="14"/>
      <c r="F3952" s="14"/>
    </row>
    <row r="3953" spans="1:6" ht="15.75" customHeight="1" x14ac:dyDescent="0.25">
      <c r="A3953" s="27"/>
      <c r="B3953" s="19" t="s">
        <v>9603</v>
      </c>
      <c r="C3953" s="20" t="s">
        <v>15</v>
      </c>
      <c r="D3953" s="20" t="s">
        <v>13</v>
      </c>
      <c r="E3953" s="14"/>
      <c r="F3953" s="14"/>
    </row>
    <row r="3954" spans="1:6" ht="15.75" customHeight="1" x14ac:dyDescent="0.25">
      <c r="A3954" s="27"/>
      <c r="B3954" s="19" t="s">
        <v>9605</v>
      </c>
      <c r="C3954" s="20" t="s">
        <v>15</v>
      </c>
      <c r="D3954" s="20" t="s">
        <v>13</v>
      </c>
      <c r="E3954" s="14"/>
      <c r="F3954" s="14"/>
    </row>
    <row r="3955" spans="1:6" ht="15.75" customHeight="1" x14ac:dyDescent="0.25">
      <c r="A3955" s="27"/>
      <c r="B3955" s="19" t="s">
        <v>9607</v>
      </c>
      <c r="C3955" s="20" t="s">
        <v>15</v>
      </c>
      <c r="D3955" s="20" t="s">
        <v>13</v>
      </c>
      <c r="E3955" s="14"/>
      <c r="F3955" s="14"/>
    </row>
    <row r="3956" spans="1:6" ht="15.75" customHeight="1" x14ac:dyDescent="0.25">
      <c r="A3956" s="27"/>
      <c r="B3956" s="19" t="s">
        <v>9610</v>
      </c>
      <c r="C3956" s="20" t="s">
        <v>15</v>
      </c>
      <c r="D3956" s="20" t="s">
        <v>13</v>
      </c>
      <c r="E3956" s="14"/>
      <c r="F3956" s="14"/>
    </row>
    <row r="3957" spans="1:6" ht="15.75" customHeight="1" x14ac:dyDescent="0.25">
      <c r="A3957" s="27"/>
      <c r="B3957" s="19" t="s">
        <v>9651</v>
      </c>
      <c r="C3957" s="20" t="s">
        <v>15</v>
      </c>
      <c r="D3957" s="20" t="s">
        <v>128</v>
      </c>
      <c r="E3957" s="14"/>
      <c r="F3957" s="14"/>
    </row>
    <row r="3958" spans="1:6" ht="15.75" customHeight="1" x14ac:dyDescent="0.25">
      <c r="A3958" s="27"/>
      <c r="B3958" s="19" t="s">
        <v>10571</v>
      </c>
      <c r="C3958" s="20" t="s">
        <v>15</v>
      </c>
      <c r="D3958" s="20" t="s">
        <v>128</v>
      </c>
      <c r="E3958" s="14"/>
      <c r="F3958" s="14"/>
    </row>
    <row r="3959" spans="1:6" ht="15.75" customHeight="1" x14ac:dyDescent="0.25">
      <c r="A3959" s="27"/>
      <c r="B3959" s="19" t="s">
        <v>9658</v>
      </c>
      <c r="C3959" s="20" t="s">
        <v>15</v>
      </c>
      <c r="D3959" s="20" t="s">
        <v>128</v>
      </c>
      <c r="E3959" s="14"/>
      <c r="F3959" s="14"/>
    </row>
    <row r="3960" spans="1:6" ht="15.75" customHeight="1" x14ac:dyDescent="0.25">
      <c r="A3960" s="27"/>
      <c r="B3960" s="19" t="s">
        <v>9660</v>
      </c>
      <c r="C3960" s="20" t="s">
        <v>15</v>
      </c>
      <c r="D3960" s="20" t="s">
        <v>128</v>
      </c>
      <c r="E3960" s="14"/>
      <c r="F3960" s="14"/>
    </row>
    <row r="3961" spans="1:6" ht="15.75" customHeight="1" x14ac:dyDescent="0.25">
      <c r="A3961" s="27"/>
      <c r="B3961" s="19" t="s">
        <v>10574</v>
      </c>
      <c r="C3961" s="20" t="s">
        <v>15</v>
      </c>
      <c r="D3961" s="20" t="s">
        <v>128</v>
      </c>
      <c r="E3961" s="14"/>
      <c r="F3961" s="14"/>
    </row>
    <row r="3962" spans="1:6" ht="15.75" customHeight="1" x14ac:dyDescent="0.25">
      <c r="A3962" s="27"/>
      <c r="B3962" s="19" t="s">
        <v>10576</v>
      </c>
      <c r="C3962" s="20" t="s">
        <v>15</v>
      </c>
      <c r="D3962" s="20" t="s">
        <v>128</v>
      </c>
      <c r="E3962" s="14"/>
      <c r="F3962" s="14"/>
    </row>
    <row r="3963" spans="1:6" ht="15.75" customHeight="1" x14ac:dyDescent="0.25">
      <c r="A3963" s="27"/>
      <c r="B3963" s="19" t="s">
        <v>9671</v>
      </c>
      <c r="C3963" s="20" t="s">
        <v>15</v>
      </c>
      <c r="D3963" s="20" t="s">
        <v>128</v>
      </c>
      <c r="E3963" s="14"/>
      <c r="F3963" s="14"/>
    </row>
    <row r="3964" spans="1:6" ht="15.75" customHeight="1" x14ac:dyDescent="0.25">
      <c r="A3964" s="27"/>
      <c r="B3964" s="19" t="s">
        <v>9674</v>
      </c>
      <c r="C3964" s="20" t="s">
        <v>15</v>
      </c>
      <c r="D3964" s="20" t="s">
        <v>128</v>
      </c>
      <c r="E3964" s="14"/>
      <c r="F3964" s="14"/>
    </row>
    <row r="3965" spans="1:6" ht="15.75" customHeight="1" x14ac:dyDescent="0.25">
      <c r="A3965" s="27"/>
      <c r="B3965" s="19" t="s">
        <v>9678</v>
      </c>
      <c r="C3965" s="20" t="s">
        <v>15</v>
      </c>
      <c r="D3965" s="20" t="s">
        <v>128</v>
      </c>
      <c r="E3965" s="14"/>
      <c r="F3965" s="14"/>
    </row>
    <row r="3966" spans="1:6" ht="15.75" customHeight="1" x14ac:dyDescent="0.25">
      <c r="A3966" s="27"/>
      <c r="B3966" s="19" t="s">
        <v>10581</v>
      </c>
      <c r="C3966" s="20" t="s">
        <v>15</v>
      </c>
      <c r="D3966" s="20" t="s">
        <v>128</v>
      </c>
      <c r="E3966" s="14"/>
      <c r="F3966" s="14"/>
    </row>
    <row r="3967" spans="1:6" ht="15.75" customHeight="1" x14ac:dyDescent="0.25">
      <c r="A3967" s="27"/>
      <c r="B3967" s="19" t="s">
        <v>10585</v>
      </c>
      <c r="C3967" s="20" t="s">
        <v>15</v>
      </c>
      <c r="D3967" s="20" t="s">
        <v>128</v>
      </c>
      <c r="E3967" s="14"/>
      <c r="F3967" s="14"/>
    </row>
    <row r="3968" spans="1:6" ht="15.75" customHeight="1" x14ac:dyDescent="0.25">
      <c r="A3968" s="27"/>
      <c r="B3968" s="19" t="s">
        <v>9686</v>
      </c>
      <c r="C3968" s="20" t="s">
        <v>15</v>
      </c>
      <c r="D3968" s="20" t="s">
        <v>128</v>
      </c>
      <c r="E3968" s="14"/>
      <c r="F3968" s="14"/>
    </row>
    <row r="3969" spans="1:6" ht="15.75" customHeight="1" x14ac:dyDescent="0.25">
      <c r="A3969" s="27"/>
      <c r="B3969" s="19" t="s">
        <v>9688</v>
      </c>
      <c r="C3969" s="20" t="s">
        <v>15</v>
      </c>
      <c r="D3969" s="20" t="s">
        <v>128</v>
      </c>
      <c r="E3969" s="14"/>
      <c r="F3969" s="14"/>
    </row>
    <row r="3970" spans="1:6" ht="15.75" customHeight="1" x14ac:dyDescent="0.25">
      <c r="A3970" s="27"/>
      <c r="B3970" s="19" t="s">
        <v>9690</v>
      </c>
      <c r="C3970" s="20" t="s">
        <v>15</v>
      </c>
      <c r="D3970" s="20" t="s">
        <v>128</v>
      </c>
      <c r="E3970" s="14"/>
      <c r="F3970" s="14"/>
    </row>
    <row r="3971" spans="1:6" ht="15.75" customHeight="1" x14ac:dyDescent="0.25">
      <c r="A3971" s="27"/>
      <c r="B3971" s="19" t="s">
        <v>10594</v>
      </c>
      <c r="C3971" s="20" t="s">
        <v>15</v>
      </c>
      <c r="D3971" s="20" t="s">
        <v>128</v>
      </c>
      <c r="E3971" s="14"/>
      <c r="F3971" s="14"/>
    </row>
    <row r="3972" spans="1:6" ht="15.75" customHeight="1" x14ac:dyDescent="0.25">
      <c r="A3972" s="27"/>
      <c r="B3972" s="19" t="s">
        <v>9699</v>
      </c>
      <c r="C3972" s="20" t="s">
        <v>15</v>
      </c>
      <c r="D3972" s="20" t="s">
        <v>128</v>
      </c>
      <c r="E3972" s="14"/>
      <c r="F3972" s="14"/>
    </row>
    <row r="3973" spans="1:6" ht="15.75" customHeight="1" x14ac:dyDescent="0.25">
      <c r="A3973" s="27"/>
      <c r="B3973" s="19" t="s">
        <v>9613</v>
      </c>
      <c r="C3973" s="20" t="s">
        <v>15</v>
      </c>
      <c r="D3973" s="20" t="s">
        <v>13</v>
      </c>
      <c r="E3973" s="14"/>
      <c r="F3973" s="14"/>
    </row>
    <row r="3974" spans="1:6" ht="15.75" customHeight="1" x14ac:dyDescent="0.25">
      <c r="A3974" s="27"/>
      <c r="B3974" s="19" t="s">
        <v>10599</v>
      </c>
      <c r="C3974" s="20" t="s">
        <v>15</v>
      </c>
      <c r="D3974" s="20" t="s">
        <v>128</v>
      </c>
      <c r="E3974" s="14"/>
      <c r="F3974" s="14"/>
    </row>
    <row r="3975" spans="1:6" ht="15.75" customHeight="1" x14ac:dyDescent="0.25">
      <c r="A3975" s="27"/>
      <c r="B3975" s="19" t="s">
        <v>9615</v>
      </c>
      <c r="C3975" s="20" t="s">
        <v>15</v>
      </c>
      <c r="D3975" s="20" t="s">
        <v>13</v>
      </c>
      <c r="E3975" s="14"/>
      <c r="F3975" s="14"/>
    </row>
    <row r="3976" spans="1:6" ht="15.75" customHeight="1" x14ac:dyDescent="0.25">
      <c r="A3976" s="27"/>
      <c r="B3976" s="19" t="s">
        <v>9619</v>
      </c>
      <c r="C3976" s="20" t="s">
        <v>15</v>
      </c>
      <c r="D3976" s="20" t="s">
        <v>13</v>
      </c>
      <c r="E3976" s="14"/>
      <c r="F3976" s="14"/>
    </row>
    <row r="3977" spans="1:6" ht="15.75" customHeight="1" x14ac:dyDescent="0.25">
      <c r="A3977" s="27"/>
      <c r="B3977" s="19" t="s">
        <v>9712</v>
      </c>
      <c r="C3977" s="20" t="s">
        <v>15</v>
      </c>
      <c r="D3977" s="20" t="s">
        <v>13</v>
      </c>
      <c r="E3977" s="14"/>
      <c r="F3977" s="14"/>
    </row>
    <row r="3978" spans="1:6" ht="15.75" customHeight="1" x14ac:dyDescent="0.25">
      <c r="A3978" s="27"/>
      <c r="B3978" s="19" t="s">
        <v>9626</v>
      </c>
      <c r="C3978" s="20" t="s">
        <v>15</v>
      </c>
      <c r="D3978" s="20" t="s">
        <v>13</v>
      </c>
      <c r="E3978" s="14"/>
      <c r="F3978" s="14"/>
    </row>
    <row r="3979" spans="1:6" ht="15.75" customHeight="1" x14ac:dyDescent="0.25">
      <c r="A3979" s="27"/>
      <c r="B3979" s="19" t="s">
        <v>9628</v>
      </c>
      <c r="C3979" s="20" t="s">
        <v>15</v>
      </c>
      <c r="D3979" s="20" t="s">
        <v>13</v>
      </c>
      <c r="E3979" s="14"/>
      <c r="F3979" s="14"/>
    </row>
    <row r="3980" spans="1:6" ht="15.75" customHeight="1" x14ac:dyDescent="0.25">
      <c r="A3980" s="27"/>
      <c r="B3980" s="19" t="s">
        <v>10617</v>
      </c>
      <c r="C3980" s="20" t="s">
        <v>15</v>
      </c>
      <c r="D3980" s="20" t="s">
        <v>13</v>
      </c>
      <c r="E3980" s="14"/>
      <c r="F3980" s="14"/>
    </row>
    <row r="3981" spans="1:6" ht="15.75" customHeight="1" x14ac:dyDescent="0.25">
      <c r="A3981" s="27"/>
      <c r="B3981" s="19" t="s">
        <v>10601</v>
      </c>
      <c r="C3981" s="20" t="s">
        <v>15</v>
      </c>
      <c r="D3981" s="20" t="s">
        <v>128</v>
      </c>
      <c r="E3981" s="14"/>
      <c r="F3981" s="14"/>
    </row>
    <row r="3982" spans="1:6" ht="15.75" customHeight="1" x14ac:dyDescent="0.25">
      <c r="A3982" s="27"/>
      <c r="B3982" s="19" t="s">
        <v>9632</v>
      </c>
      <c r="C3982" s="20" t="s">
        <v>15</v>
      </c>
      <c r="D3982" s="20" t="s">
        <v>13</v>
      </c>
      <c r="E3982" s="14"/>
      <c r="F3982" s="14"/>
    </row>
    <row r="3983" spans="1:6" ht="15.75" customHeight="1" x14ac:dyDescent="0.25">
      <c r="A3983" s="27"/>
      <c r="B3983" s="19" t="s">
        <v>10602</v>
      </c>
      <c r="C3983" s="20" t="s">
        <v>15</v>
      </c>
      <c r="D3983" s="20" t="s">
        <v>128</v>
      </c>
      <c r="E3983" s="14"/>
      <c r="F3983" s="14"/>
    </row>
    <row r="3984" spans="1:6" ht="15.75" customHeight="1" x14ac:dyDescent="0.25">
      <c r="A3984" s="27"/>
      <c r="B3984" s="19" t="s">
        <v>10603</v>
      </c>
      <c r="C3984" s="20" t="s">
        <v>15</v>
      </c>
      <c r="D3984" s="20" t="s">
        <v>128</v>
      </c>
      <c r="E3984" s="14"/>
      <c r="F3984" s="14"/>
    </row>
    <row r="3985" spans="1:6" ht="15.75" customHeight="1" x14ac:dyDescent="0.25">
      <c r="A3985" s="27"/>
      <c r="B3985" s="19" t="s">
        <v>9726</v>
      </c>
      <c r="C3985" s="20" t="s">
        <v>15</v>
      </c>
      <c r="D3985" s="20" t="s">
        <v>128</v>
      </c>
      <c r="E3985" s="14"/>
      <c r="F3985" s="14"/>
    </row>
    <row r="3986" spans="1:6" ht="15.75" customHeight="1" x14ac:dyDescent="0.25">
      <c r="A3986" s="27"/>
      <c r="B3986" s="19" t="s">
        <v>10607</v>
      </c>
      <c r="C3986" s="20" t="s">
        <v>15</v>
      </c>
      <c r="D3986" s="20" t="s">
        <v>128</v>
      </c>
      <c r="E3986" s="14"/>
      <c r="F3986" s="14"/>
    </row>
    <row r="3987" spans="1:6" ht="15.75" customHeight="1" x14ac:dyDescent="0.25">
      <c r="A3987" s="27"/>
      <c r="B3987" s="19" t="s">
        <v>10611</v>
      </c>
      <c r="C3987" s="20" t="s">
        <v>15</v>
      </c>
      <c r="D3987" s="20" t="s">
        <v>128</v>
      </c>
      <c r="E3987" s="14"/>
      <c r="F3987" s="14"/>
    </row>
    <row r="3988" spans="1:6" ht="15.75" customHeight="1" x14ac:dyDescent="0.25">
      <c r="A3988" s="27"/>
      <c r="B3988" s="19" t="s">
        <v>9737</v>
      </c>
      <c r="C3988" s="20" t="s">
        <v>15</v>
      </c>
      <c r="D3988" s="20" t="s">
        <v>128</v>
      </c>
      <c r="E3988" s="14"/>
      <c r="F3988" s="14"/>
    </row>
    <row r="3989" spans="1:6" ht="15.75" customHeight="1" x14ac:dyDescent="0.25">
      <c r="A3989" s="27"/>
      <c r="B3989" s="19" t="s">
        <v>10613</v>
      </c>
      <c r="C3989" s="20" t="s">
        <v>15</v>
      </c>
      <c r="D3989" s="20" t="s">
        <v>128</v>
      </c>
      <c r="E3989" s="14"/>
      <c r="F3989" s="14"/>
    </row>
    <row r="3990" spans="1:6" ht="15.75" customHeight="1" x14ac:dyDescent="0.25">
      <c r="A3990" s="27"/>
      <c r="B3990" s="19" t="s">
        <v>9634</v>
      </c>
      <c r="C3990" s="20" t="s">
        <v>15</v>
      </c>
      <c r="D3990" s="20" t="s">
        <v>13</v>
      </c>
      <c r="E3990" s="14"/>
      <c r="F3990" s="14"/>
    </row>
    <row r="3991" spans="1:6" ht="15.75" customHeight="1" x14ac:dyDescent="0.25">
      <c r="A3991" s="27"/>
      <c r="B3991" s="19" t="s">
        <v>9639</v>
      </c>
      <c r="C3991" s="20" t="s">
        <v>15</v>
      </c>
      <c r="D3991" s="20" t="s">
        <v>13</v>
      </c>
      <c r="E3991" s="14"/>
      <c r="F3991" s="14"/>
    </row>
    <row r="3992" spans="1:6" ht="15.75" customHeight="1" x14ac:dyDescent="0.25">
      <c r="A3992" s="27"/>
      <c r="B3992" s="19" t="s">
        <v>9641</v>
      </c>
      <c r="C3992" s="20" t="s">
        <v>15</v>
      </c>
      <c r="D3992" s="20" t="s">
        <v>13</v>
      </c>
      <c r="E3992" s="14"/>
      <c r="F3992" s="14"/>
    </row>
    <row r="3993" spans="1:6" ht="15.75" customHeight="1" x14ac:dyDescent="0.25">
      <c r="A3993" s="27"/>
      <c r="B3993" s="19" t="s">
        <v>9643</v>
      </c>
      <c r="C3993" s="20" t="s">
        <v>15</v>
      </c>
      <c r="D3993" s="20" t="s">
        <v>13</v>
      </c>
      <c r="E3993" s="14"/>
      <c r="F3993" s="14"/>
    </row>
    <row r="3994" spans="1:6" ht="15.75" customHeight="1" x14ac:dyDescent="0.25">
      <c r="A3994" s="27"/>
      <c r="B3994" s="19" t="s">
        <v>9646</v>
      </c>
      <c r="C3994" s="20" t="s">
        <v>15</v>
      </c>
      <c r="D3994" s="20" t="s">
        <v>13</v>
      </c>
      <c r="E3994" s="14"/>
      <c r="F3994" s="14"/>
    </row>
    <row r="3995" spans="1:6" ht="15.75" customHeight="1" x14ac:dyDescent="0.25">
      <c r="A3995" s="27"/>
      <c r="B3995" s="19" t="s">
        <v>9647</v>
      </c>
      <c r="C3995" s="20" t="s">
        <v>15</v>
      </c>
      <c r="D3995" s="20" t="s">
        <v>13</v>
      </c>
      <c r="E3995" s="14"/>
      <c r="F3995" s="14"/>
    </row>
    <row r="3996" spans="1:6" ht="15.75" customHeight="1" x14ac:dyDescent="0.25">
      <c r="A3996" s="27"/>
      <c r="B3996" s="19" t="s">
        <v>9649</v>
      </c>
      <c r="C3996" s="20" t="s">
        <v>15</v>
      </c>
      <c r="D3996" s="20" t="s">
        <v>13</v>
      </c>
      <c r="E3996" s="14"/>
      <c r="F3996" s="14"/>
    </row>
    <row r="3997" spans="1:6" ht="15.75" customHeight="1" x14ac:dyDescent="0.25">
      <c r="A3997" s="27"/>
      <c r="B3997" s="19" t="s">
        <v>9650</v>
      </c>
      <c r="C3997" s="20" t="s">
        <v>15</v>
      </c>
      <c r="D3997" s="20" t="s">
        <v>13</v>
      </c>
      <c r="E3997" s="14"/>
      <c r="F3997" s="14"/>
    </row>
    <row r="3998" spans="1:6" ht="15.75" customHeight="1" x14ac:dyDescent="0.25">
      <c r="A3998" s="27"/>
      <c r="B3998" s="19" t="s">
        <v>10632</v>
      </c>
      <c r="C3998" s="20" t="s">
        <v>15</v>
      </c>
      <c r="D3998" s="20" t="s">
        <v>13</v>
      </c>
      <c r="E3998" s="14"/>
      <c r="F3998" s="14"/>
    </row>
    <row r="3999" spans="1:6" ht="15.75" customHeight="1" x14ac:dyDescent="0.25">
      <c r="A3999" s="27"/>
      <c r="B3999" s="19" t="s">
        <v>9754</v>
      </c>
      <c r="C3999" s="20" t="s">
        <v>15</v>
      </c>
      <c r="D3999" s="20" t="s">
        <v>13</v>
      </c>
      <c r="E3999" s="14"/>
      <c r="F3999" s="14"/>
    </row>
    <row r="4000" spans="1:6" ht="15.75" customHeight="1" x14ac:dyDescent="0.25">
      <c r="A4000" s="27"/>
      <c r="B4000" s="19" t="s">
        <v>9756</v>
      </c>
      <c r="C4000" s="20" t="s">
        <v>15</v>
      </c>
      <c r="D4000" s="20" t="s">
        <v>13</v>
      </c>
      <c r="E4000" s="14"/>
      <c r="F4000" s="14"/>
    </row>
    <row r="4001" spans="1:6" ht="15.75" customHeight="1" x14ac:dyDescent="0.25">
      <c r="A4001" s="27"/>
      <c r="B4001" s="19" t="s">
        <v>9758</v>
      </c>
      <c r="C4001" s="20" t="s">
        <v>15</v>
      </c>
      <c r="D4001" s="20" t="s">
        <v>13</v>
      </c>
      <c r="E4001" s="14"/>
      <c r="F4001" s="14"/>
    </row>
    <row r="4002" spans="1:6" ht="15.75" customHeight="1" x14ac:dyDescent="0.25">
      <c r="A4002" s="27"/>
      <c r="B4002" s="19" t="s">
        <v>10637</v>
      </c>
      <c r="C4002" s="20" t="s">
        <v>15</v>
      </c>
      <c r="D4002" s="20" t="s">
        <v>13</v>
      </c>
      <c r="E4002" s="14"/>
      <c r="F4002" s="14"/>
    </row>
    <row r="4003" spans="1:6" ht="15.75" customHeight="1" x14ac:dyDescent="0.25">
      <c r="A4003" s="27"/>
      <c r="B4003" s="19" t="s">
        <v>9670</v>
      </c>
      <c r="C4003" s="20" t="s">
        <v>15</v>
      </c>
      <c r="D4003" s="20" t="s">
        <v>13</v>
      </c>
      <c r="E4003" s="14"/>
      <c r="F4003" s="14"/>
    </row>
    <row r="4004" spans="1:6" ht="15.75" customHeight="1" x14ac:dyDescent="0.25">
      <c r="A4004" s="27"/>
      <c r="B4004" s="19" t="s">
        <v>9673</v>
      </c>
      <c r="C4004" s="20" t="s">
        <v>15</v>
      </c>
      <c r="D4004" s="20" t="s">
        <v>13</v>
      </c>
      <c r="E4004" s="14"/>
      <c r="F4004" s="14"/>
    </row>
    <row r="4005" spans="1:6" ht="15.75" customHeight="1" x14ac:dyDescent="0.25">
      <c r="A4005" s="27"/>
      <c r="B4005" s="19" t="s">
        <v>9677</v>
      </c>
      <c r="C4005" s="20" t="s">
        <v>15</v>
      </c>
      <c r="D4005" s="20" t="s">
        <v>13</v>
      </c>
      <c r="E4005" s="14"/>
      <c r="F4005" s="14"/>
    </row>
    <row r="4006" spans="1:6" ht="15.75" customHeight="1" x14ac:dyDescent="0.25">
      <c r="A4006" s="27"/>
      <c r="B4006" s="19" t="s">
        <v>9681</v>
      </c>
      <c r="C4006" s="20" t="s">
        <v>15</v>
      </c>
      <c r="D4006" s="20" t="s">
        <v>13</v>
      </c>
      <c r="E4006" s="14"/>
      <c r="F4006" s="14"/>
    </row>
    <row r="4007" spans="1:6" ht="15.75" customHeight="1" x14ac:dyDescent="0.25">
      <c r="A4007" s="27"/>
      <c r="B4007" s="19" t="s">
        <v>9685</v>
      </c>
      <c r="C4007" s="20" t="s">
        <v>15</v>
      </c>
      <c r="D4007" s="20" t="s">
        <v>13</v>
      </c>
      <c r="E4007" s="14"/>
      <c r="F4007" s="14"/>
    </row>
    <row r="4008" spans="1:6" ht="15.75" customHeight="1" x14ac:dyDescent="0.25">
      <c r="A4008" s="27"/>
      <c r="B4008" s="19" t="s">
        <v>10615</v>
      </c>
      <c r="C4008" s="20" t="s">
        <v>15</v>
      </c>
      <c r="D4008" s="20" t="s">
        <v>128</v>
      </c>
      <c r="E4008" s="14"/>
      <c r="F4008" s="14"/>
    </row>
    <row r="4009" spans="1:6" ht="15.75" customHeight="1" x14ac:dyDescent="0.25">
      <c r="A4009" s="27"/>
      <c r="B4009" s="19" t="s">
        <v>9687</v>
      </c>
      <c r="C4009" s="20" t="s">
        <v>15</v>
      </c>
      <c r="D4009" s="20" t="s">
        <v>13</v>
      </c>
      <c r="E4009" s="14"/>
      <c r="F4009" s="14"/>
    </row>
    <row r="4010" spans="1:6" ht="15.75" customHeight="1" x14ac:dyDescent="0.25">
      <c r="A4010" s="27"/>
      <c r="B4010" s="19" t="s">
        <v>10654</v>
      </c>
      <c r="C4010" s="20" t="s">
        <v>15</v>
      </c>
      <c r="D4010" s="20" t="s">
        <v>13</v>
      </c>
      <c r="E4010" s="14"/>
      <c r="F4010" s="14"/>
    </row>
    <row r="4011" spans="1:6" ht="15.75" customHeight="1" x14ac:dyDescent="0.25">
      <c r="A4011" s="27"/>
      <c r="B4011" s="19" t="s">
        <v>9694</v>
      </c>
      <c r="C4011" s="20" t="s">
        <v>15</v>
      </c>
      <c r="D4011" s="20" t="s">
        <v>13</v>
      </c>
      <c r="E4011" s="14"/>
      <c r="F4011" s="14"/>
    </row>
    <row r="4012" spans="1:6" ht="15.75" customHeight="1" x14ac:dyDescent="0.25">
      <c r="A4012" s="27"/>
      <c r="B4012" s="19" t="s">
        <v>10660</v>
      </c>
      <c r="C4012" s="20" t="s">
        <v>15</v>
      </c>
      <c r="D4012" s="20" t="s">
        <v>13</v>
      </c>
      <c r="E4012" s="14"/>
      <c r="F4012" s="14"/>
    </row>
    <row r="4013" spans="1:6" ht="15.75" customHeight="1" x14ac:dyDescent="0.25">
      <c r="A4013" s="27"/>
      <c r="B4013" s="19" t="s">
        <v>9702</v>
      </c>
      <c r="C4013" s="20" t="s">
        <v>15</v>
      </c>
      <c r="D4013" s="20" t="s">
        <v>13</v>
      </c>
      <c r="E4013" s="14"/>
      <c r="F4013" s="14"/>
    </row>
    <row r="4014" spans="1:6" ht="15.75" customHeight="1" x14ac:dyDescent="0.25">
      <c r="A4014" s="27"/>
      <c r="B4014" s="19" t="s">
        <v>9703</v>
      </c>
      <c r="C4014" s="20" t="s">
        <v>15</v>
      </c>
      <c r="D4014" s="20" t="s">
        <v>13</v>
      </c>
      <c r="E4014" s="14"/>
      <c r="F4014" s="14"/>
    </row>
    <row r="4015" spans="1:6" ht="15.75" customHeight="1" x14ac:dyDescent="0.25">
      <c r="A4015" s="27"/>
      <c r="B4015" s="19" t="s">
        <v>9707</v>
      </c>
      <c r="C4015" s="20" t="s">
        <v>15</v>
      </c>
      <c r="D4015" s="20" t="s">
        <v>13</v>
      </c>
      <c r="E4015" s="14"/>
      <c r="F4015" s="14"/>
    </row>
    <row r="4016" spans="1:6" ht="15.75" customHeight="1" x14ac:dyDescent="0.25">
      <c r="A4016" s="27"/>
      <c r="B4016" s="19" t="s">
        <v>9709</v>
      </c>
      <c r="C4016" s="20" t="s">
        <v>15</v>
      </c>
      <c r="D4016" s="20" t="s">
        <v>13</v>
      </c>
      <c r="E4016" s="14"/>
      <c r="F4016" s="14"/>
    </row>
    <row r="4017" spans="1:6" ht="15.75" customHeight="1" x14ac:dyDescent="0.25">
      <c r="A4017" s="27"/>
      <c r="B4017" s="19" t="s">
        <v>9711</v>
      </c>
      <c r="C4017" s="20" t="s">
        <v>15</v>
      </c>
      <c r="D4017" s="20" t="s">
        <v>13</v>
      </c>
      <c r="E4017" s="14"/>
      <c r="F4017" s="14"/>
    </row>
    <row r="4018" spans="1:6" ht="15.75" customHeight="1" x14ac:dyDescent="0.25">
      <c r="A4018" s="27"/>
      <c r="B4018" s="19" t="s">
        <v>10675</v>
      </c>
      <c r="C4018" s="20" t="s">
        <v>15</v>
      </c>
      <c r="D4018" s="20" t="s">
        <v>13</v>
      </c>
      <c r="E4018" s="14"/>
      <c r="F4018" s="14"/>
    </row>
    <row r="4019" spans="1:6" ht="15.75" customHeight="1" x14ac:dyDescent="0.25">
      <c r="A4019" s="27"/>
      <c r="B4019" s="19" t="s">
        <v>9769</v>
      </c>
      <c r="C4019" s="20" t="s">
        <v>15</v>
      </c>
      <c r="D4019" s="20" t="s">
        <v>128</v>
      </c>
      <c r="E4019" s="14"/>
      <c r="F4019" s="14"/>
    </row>
    <row r="4020" spans="1:6" ht="15.75" customHeight="1" x14ac:dyDescent="0.25">
      <c r="A4020" s="27"/>
      <c r="B4020" s="19" t="s">
        <v>9716</v>
      </c>
      <c r="C4020" s="20" t="s">
        <v>15</v>
      </c>
      <c r="D4020" s="20" t="s">
        <v>13</v>
      </c>
      <c r="E4020" s="14"/>
      <c r="F4020" s="14"/>
    </row>
    <row r="4021" spans="1:6" ht="15.75" customHeight="1" x14ac:dyDescent="0.25">
      <c r="A4021" s="27"/>
      <c r="B4021" s="19" t="s">
        <v>13435</v>
      </c>
      <c r="C4021" s="20" t="s">
        <v>15</v>
      </c>
      <c r="D4021" s="20" t="s">
        <v>128</v>
      </c>
      <c r="E4021" s="14"/>
      <c r="F4021" s="14"/>
    </row>
    <row r="4022" spans="1:6" ht="15.75" customHeight="1" x14ac:dyDescent="0.25">
      <c r="A4022" s="27"/>
      <c r="B4022" s="19" t="s">
        <v>13436</v>
      </c>
      <c r="C4022" s="20" t="s">
        <v>15</v>
      </c>
      <c r="D4022" s="20" t="s">
        <v>128</v>
      </c>
      <c r="E4022" s="14"/>
      <c r="F4022" s="14"/>
    </row>
    <row r="4023" spans="1:6" ht="15.75" customHeight="1" x14ac:dyDescent="0.25">
      <c r="A4023" s="27"/>
      <c r="B4023" s="19" t="s">
        <v>10625</v>
      </c>
      <c r="C4023" s="20" t="s">
        <v>15</v>
      </c>
      <c r="D4023" s="20" t="s">
        <v>128</v>
      </c>
      <c r="E4023" s="14"/>
      <c r="F4023" s="14"/>
    </row>
    <row r="4024" spans="1:6" ht="15.75" customHeight="1" x14ac:dyDescent="0.25">
      <c r="A4024" s="27"/>
      <c r="B4024" s="19" t="s">
        <v>9721</v>
      </c>
      <c r="C4024" s="20" t="s">
        <v>15</v>
      </c>
      <c r="D4024" s="20" t="s">
        <v>13</v>
      </c>
      <c r="E4024" s="14"/>
      <c r="F4024" s="14"/>
    </row>
    <row r="4025" spans="1:6" ht="15.75" customHeight="1" x14ac:dyDescent="0.25">
      <c r="A4025" s="27"/>
      <c r="B4025" s="19" t="s">
        <v>9725</v>
      </c>
      <c r="C4025" s="20" t="s">
        <v>15</v>
      </c>
      <c r="D4025" s="20" t="s">
        <v>13</v>
      </c>
      <c r="E4025" s="14"/>
      <c r="F4025" s="14"/>
    </row>
    <row r="4026" spans="1:6" ht="15.75" customHeight="1" x14ac:dyDescent="0.25">
      <c r="A4026" s="27"/>
      <c r="B4026" s="19" t="s">
        <v>9728</v>
      </c>
      <c r="C4026" s="20" t="s">
        <v>15</v>
      </c>
      <c r="D4026" s="20" t="s">
        <v>13</v>
      </c>
      <c r="E4026" s="14"/>
      <c r="F4026" s="14"/>
    </row>
    <row r="4027" spans="1:6" ht="15.75" customHeight="1" x14ac:dyDescent="0.25">
      <c r="A4027" s="27"/>
      <c r="B4027" s="24" t="s">
        <v>9732</v>
      </c>
      <c r="C4027" s="20" t="s">
        <v>15</v>
      </c>
      <c r="D4027" s="20" t="s">
        <v>13</v>
      </c>
      <c r="E4027" s="14"/>
      <c r="F4027" s="14"/>
    </row>
    <row r="4028" spans="1:6" ht="15.75" customHeight="1" x14ac:dyDescent="0.25">
      <c r="A4028" s="27"/>
      <c r="B4028" s="19" t="s">
        <v>9736</v>
      </c>
      <c r="C4028" s="20" t="s">
        <v>15</v>
      </c>
      <c r="D4028" s="20" t="s">
        <v>13</v>
      </c>
      <c r="E4028" s="14"/>
      <c r="F4028" s="14"/>
    </row>
    <row r="4029" spans="1:6" ht="15.75" customHeight="1" x14ac:dyDescent="0.25">
      <c r="A4029" s="27"/>
      <c r="B4029" s="19" t="s">
        <v>9739</v>
      </c>
      <c r="C4029" s="20" t="s">
        <v>15</v>
      </c>
      <c r="D4029" s="20" t="s">
        <v>13</v>
      </c>
      <c r="E4029" s="14"/>
      <c r="F4029" s="14"/>
    </row>
    <row r="4030" spans="1:6" ht="15.75" customHeight="1" x14ac:dyDescent="0.25">
      <c r="A4030" s="27"/>
      <c r="B4030" s="19" t="s">
        <v>9743</v>
      </c>
      <c r="C4030" s="20" t="s">
        <v>15</v>
      </c>
      <c r="D4030" s="20" t="s">
        <v>13</v>
      </c>
      <c r="E4030" s="14"/>
      <c r="F4030" s="14"/>
    </row>
    <row r="4031" spans="1:6" ht="15.75" customHeight="1" x14ac:dyDescent="0.25">
      <c r="A4031" s="27"/>
      <c r="B4031" s="19" t="s">
        <v>10700</v>
      </c>
      <c r="C4031" s="20" t="s">
        <v>15</v>
      </c>
      <c r="D4031" s="20" t="s">
        <v>13</v>
      </c>
      <c r="E4031" s="14"/>
      <c r="F4031" s="14"/>
    </row>
    <row r="4032" spans="1:6" ht="15.75" customHeight="1" x14ac:dyDescent="0.25">
      <c r="A4032" s="27"/>
      <c r="B4032" s="19" t="s">
        <v>10628</v>
      </c>
      <c r="C4032" s="20" t="s">
        <v>15</v>
      </c>
      <c r="D4032" s="20" t="s">
        <v>128</v>
      </c>
      <c r="E4032" s="14"/>
      <c r="F4032" s="14"/>
    </row>
    <row r="4033" spans="1:6" ht="15.75" customHeight="1" x14ac:dyDescent="0.25">
      <c r="A4033" s="27"/>
      <c r="B4033" s="19" t="s">
        <v>9746</v>
      </c>
      <c r="C4033" s="20" t="s">
        <v>15</v>
      </c>
      <c r="D4033" s="20" t="s">
        <v>13</v>
      </c>
      <c r="E4033" s="14"/>
      <c r="F4033" s="14"/>
    </row>
    <row r="4034" spans="1:6" ht="15.75" customHeight="1" x14ac:dyDescent="0.25">
      <c r="A4034" s="27"/>
      <c r="B4034" s="19" t="s">
        <v>9748</v>
      </c>
      <c r="C4034" s="20" t="s">
        <v>15</v>
      </c>
      <c r="D4034" s="20" t="s">
        <v>13</v>
      </c>
      <c r="E4034" s="14"/>
      <c r="F4034" s="14"/>
    </row>
    <row r="4035" spans="1:6" ht="15.75" customHeight="1" x14ac:dyDescent="0.25">
      <c r="A4035" s="27"/>
      <c r="B4035" s="19" t="s">
        <v>9751</v>
      </c>
      <c r="C4035" s="20" t="s">
        <v>15</v>
      </c>
      <c r="D4035" s="20" t="s">
        <v>13</v>
      </c>
      <c r="E4035" s="14"/>
      <c r="F4035" s="14"/>
    </row>
    <row r="4036" spans="1:6" ht="15.75" customHeight="1" x14ac:dyDescent="0.25">
      <c r="A4036" s="27"/>
      <c r="B4036" s="19" t="s">
        <v>9753</v>
      </c>
      <c r="C4036" s="20" t="s">
        <v>15</v>
      </c>
      <c r="D4036" s="20" t="s">
        <v>13</v>
      </c>
      <c r="E4036" s="14"/>
      <c r="F4036" s="14"/>
    </row>
    <row r="4037" spans="1:6" ht="15.75" customHeight="1" x14ac:dyDescent="0.25">
      <c r="A4037" s="27"/>
      <c r="B4037" s="19" t="s">
        <v>10630</v>
      </c>
      <c r="C4037" s="20" t="s">
        <v>15</v>
      </c>
      <c r="D4037" s="20" t="s">
        <v>128</v>
      </c>
      <c r="E4037" s="14"/>
      <c r="F4037" s="14"/>
    </row>
    <row r="4038" spans="1:6" ht="15.75" customHeight="1" x14ac:dyDescent="0.25">
      <c r="A4038" s="27"/>
      <c r="B4038" s="19" t="s">
        <v>9775</v>
      </c>
      <c r="C4038" s="20" t="s">
        <v>15</v>
      </c>
      <c r="D4038" s="20" t="s">
        <v>128</v>
      </c>
      <c r="E4038" s="14"/>
      <c r="F4038" s="14"/>
    </row>
    <row r="4039" spans="1:6" ht="15.75" customHeight="1" x14ac:dyDescent="0.25">
      <c r="A4039" s="27"/>
      <c r="B4039" s="19" t="s">
        <v>10636</v>
      </c>
      <c r="C4039" s="20" t="s">
        <v>15</v>
      </c>
      <c r="D4039" s="20" t="s">
        <v>128</v>
      </c>
      <c r="E4039" s="14"/>
      <c r="F4039" s="14"/>
    </row>
    <row r="4040" spans="1:6" ht="15.75" customHeight="1" x14ac:dyDescent="0.25">
      <c r="A4040" s="27"/>
      <c r="B4040" s="19" t="s">
        <v>9755</v>
      </c>
      <c r="C4040" s="20" t="s">
        <v>15</v>
      </c>
      <c r="D4040" s="20" t="s">
        <v>13</v>
      </c>
      <c r="E4040" s="14"/>
      <c r="F4040" s="14"/>
    </row>
    <row r="4041" spans="1:6" ht="15.75" customHeight="1" x14ac:dyDescent="0.25">
      <c r="A4041" s="27"/>
      <c r="B4041" s="19" t="s">
        <v>9757</v>
      </c>
      <c r="C4041" s="20" t="s">
        <v>15</v>
      </c>
      <c r="D4041" s="20" t="s">
        <v>13</v>
      </c>
      <c r="E4041" s="14"/>
      <c r="F4041" s="14"/>
    </row>
    <row r="4042" spans="1:6" ht="15.75" customHeight="1" x14ac:dyDescent="0.25">
      <c r="A4042" s="27"/>
      <c r="B4042" s="19" t="s">
        <v>9759</v>
      </c>
      <c r="C4042" s="20" t="s">
        <v>15</v>
      </c>
      <c r="D4042" s="20" t="s">
        <v>13</v>
      </c>
      <c r="E4042" s="14"/>
      <c r="F4042" s="14"/>
    </row>
    <row r="4043" spans="1:6" ht="15.75" customHeight="1" x14ac:dyDescent="0.25">
      <c r="A4043" s="27"/>
      <c r="B4043" s="19" t="s">
        <v>10638</v>
      </c>
      <c r="C4043" s="20" t="s">
        <v>15</v>
      </c>
      <c r="D4043" s="20" t="s">
        <v>128</v>
      </c>
      <c r="E4043" s="14"/>
      <c r="F4043" s="14"/>
    </row>
    <row r="4044" spans="1:6" ht="15.75" customHeight="1" x14ac:dyDescent="0.25">
      <c r="A4044" s="27"/>
      <c r="B4044" s="19" t="s">
        <v>13437</v>
      </c>
      <c r="C4044" s="20" t="s">
        <v>15</v>
      </c>
      <c r="D4044" s="20" t="s">
        <v>13</v>
      </c>
      <c r="E4044" s="14"/>
      <c r="F4044" s="14"/>
    </row>
    <row r="4045" spans="1:6" ht="15.75" customHeight="1" x14ac:dyDescent="0.25">
      <c r="A4045" s="27"/>
      <c r="B4045" s="19" t="s">
        <v>10640</v>
      </c>
      <c r="C4045" s="20" t="s">
        <v>15</v>
      </c>
      <c r="D4045" s="20" t="s">
        <v>128</v>
      </c>
      <c r="E4045" s="14"/>
      <c r="F4045" s="14"/>
    </row>
    <row r="4046" spans="1:6" ht="15.75" customHeight="1" x14ac:dyDescent="0.25">
      <c r="A4046" s="27"/>
      <c r="B4046" s="19" t="s">
        <v>13438</v>
      </c>
      <c r="C4046" s="20" t="s">
        <v>15</v>
      </c>
      <c r="D4046" s="20" t="s">
        <v>128</v>
      </c>
      <c r="E4046" s="14"/>
      <c r="F4046" s="14"/>
    </row>
    <row r="4047" spans="1:6" ht="15.75" customHeight="1" x14ac:dyDescent="0.25">
      <c r="A4047" s="27"/>
      <c r="B4047" s="19" t="s">
        <v>13439</v>
      </c>
      <c r="C4047" s="20" t="s">
        <v>15</v>
      </c>
      <c r="D4047" s="20" t="s">
        <v>128</v>
      </c>
      <c r="E4047" s="14"/>
      <c r="F4047" s="14"/>
    </row>
    <row r="4048" spans="1:6" ht="15.75" customHeight="1" x14ac:dyDescent="0.25">
      <c r="A4048" s="27"/>
      <c r="B4048" s="19" t="s">
        <v>10742</v>
      </c>
      <c r="C4048" s="20" t="s">
        <v>15</v>
      </c>
      <c r="D4048" s="20" t="s">
        <v>128</v>
      </c>
      <c r="E4048" s="14"/>
      <c r="F4048" s="14"/>
    </row>
    <row r="4049" spans="1:6" ht="15.75" customHeight="1" x14ac:dyDescent="0.25">
      <c r="A4049" s="27"/>
      <c r="B4049" s="19" t="s">
        <v>10651</v>
      </c>
      <c r="C4049" s="20" t="s">
        <v>15</v>
      </c>
      <c r="D4049" s="20" t="s">
        <v>128</v>
      </c>
      <c r="E4049" s="14"/>
      <c r="F4049" s="14"/>
    </row>
    <row r="4050" spans="1:6" ht="15.75" customHeight="1" x14ac:dyDescent="0.25">
      <c r="A4050" s="27"/>
      <c r="B4050" s="19" t="s">
        <v>10653</v>
      </c>
      <c r="C4050" s="20" t="s">
        <v>15</v>
      </c>
      <c r="D4050" s="20" t="s">
        <v>128</v>
      </c>
      <c r="E4050" s="14"/>
      <c r="F4050" s="14"/>
    </row>
    <row r="4051" spans="1:6" ht="15.75" customHeight="1" x14ac:dyDescent="0.25">
      <c r="A4051" s="27"/>
      <c r="B4051" s="19" t="s">
        <v>13440</v>
      </c>
      <c r="C4051" s="20" t="s">
        <v>15</v>
      </c>
      <c r="D4051" s="20" t="s">
        <v>128</v>
      </c>
      <c r="E4051" s="14"/>
      <c r="F4051" s="14"/>
    </row>
    <row r="4052" spans="1:6" ht="15.75" customHeight="1" x14ac:dyDescent="0.25">
      <c r="A4052" s="27"/>
      <c r="B4052" s="19" t="s">
        <v>9764</v>
      </c>
      <c r="C4052" s="20" t="s">
        <v>15</v>
      </c>
      <c r="D4052" s="20" t="s">
        <v>13</v>
      </c>
      <c r="E4052" s="14"/>
      <c r="F4052" s="14"/>
    </row>
    <row r="4053" spans="1:6" ht="15.75" customHeight="1" x14ac:dyDescent="0.25">
      <c r="A4053" s="27"/>
      <c r="B4053" s="19" t="s">
        <v>10665</v>
      </c>
      <c r="C4053" s="20" t="s">
        <v>15</v>
      </c>
      <c r="D4053" s="20" t="s">
        <v>128</v>
      </c>
      <c r="E4053" s="14"/>
      <c r="F4053" s="14"/>
    </row>
    <row r="4054" spans="1:6" ht="15.75" customHeight="1" x14ac:dyDescent="0.25">
      <c r="A4054" s="27"/>
      <c r="B4054" s="19" t="s">
        <v>10668</v>
      </c>
      <c r="C4054" s="20" t="s">
        <v>15</v>
      </c>
      <c r="D4054" s="20" t="s">
        <v>128</v>
      </c>
      <c r="E4054" s="14"/>
      <c r="F4054" s="14"/>
    </row>
    <row r="4055" spans="1:6" ht="15.75" customHeight="1" x14ac:dyDescent="0.25">
      <c r="A4055" s="27"/>
      <c r="B4055" s="19" t="s">
        <v>10671</v>
      </c>
      <c r="C4055" s="20" t="s">
        <v>15</v>
      </c>
      <c r="D4055" s="20" t="s">
        <v>128</v>
      </c>
      <c r="E4055" s="14"/>
      <c r="F4055" s="14"/>
    </row>
    <row r="4056" spans="1:6" ht="15.75" customHeight="1" x14ac:dyDescent="0.25">
      <c r="A4056" s="27"/>
      <c r="B4056" s="19" t="s">
        <v>10672</v>
      </c>
      <c r="C4056" s="20" t="s">
        <v>15</v>
      </c>
      <c r="D4056" s="20" t="s">
        <v>128</v>
      </c>
      <c r="E4056" s="14"/>
      <c r="F4056" s="14"/>
    </row>
    <row r="4057" spans="1:6" ht="15.75" customHeight="1" x14ac:dyDescent="0.25">
      <c r="A4057" s="27"/>
      <c r="B4057" s="19" t="s">
        <v>9767</v>
      </c>
      <c r="C4057" s="20" t="s">
        <v>15</v>
      </c>
      <c r="D4057" s="20" t="s">
        <v>13</v>
      </c>
      <c r="E4057" s="14"/>
      <c r="F4057" s="14"/>
    </row>
    <row r="4058" spans="1:6" ht="15.75" customHeight="1" x14ac:dyDescent="0.25">
      <c r="A4058" s="27"/>
      <c r="B4058" s="19" t="s">
        <v>10674</v>
      </c>
      <c r="C4058" s="20" t="s">
        <v>15</v>
      </c>
      <c r="D4058" s="20" t="s">
        <v>128</v>
      </c>
      <c r="E4058" s="14"/>
      <c r="F4058" s="14"/>
    </row>
    <row r="4059" spans="1:6" ht="15.75" customHeight="1" x14ac:dyDescent="0.25">
      <c r="A4059" s="27"/>
      <c r="B4059" s="19" t="s">
        <v>10762</v>
      </c>
      <c r="C4059" s="20" t="s">
        <v>15</v>
      </c>
      <c r="D4059" s="20" t="s">
        <v>128</v>
      </c>
      <c r="E4059" s="14"/>
      <c r="F4059" s="14"/>
    </row>
    <row r="4060" spans="1:6" ht="15.75" customHeight="1" x14ac:dyDescent="0.25">
      <c r="A4060" s="27"/>
      <c r="B4060" s="19" t="s">
        <v>9770</v>
      </c>
      <c r="C4060" s="20" t="s">
        <v>15</v>
      </c>
      <c r="D4060" s="20" t="s">
        <v>13</v>
      </c>
      <c r="E4060" s="14"/>
      <c r="F4060" s="14"/>
    </row>
    <row r="4061" spans="1:6" ht="15.75" customHeight="1" x14ac:dyDescent="0.25">
      <c r="A4061" s="27"/>
      <c r="B4061" s="19" t="s">
        <v>9772</v>
      </c>
      <c r="C4061" s="20" t="s">
        <v>15</v>
      </c>
      <c r="D4061" s="20" t="s">
        <v>13</v>
      </c>
      <c r="E4061" s="14"/>
      <c r="F4061" s="14"/>
    </row>
    <row r="4062" spans="1:6" ht="15.75" customHeight="1" x14ac:dyDescent="0.25">
      <c r="A4062" s="27"/>
      <c r="B4062" s="19" t="s">
        <v>10685</v>
      </c>
      <c r="C4062" s="20" t="s">
        <v>15</v>
      </c>
      <c r="D4062" s="20" t="s">
        <v>128</v>
      </c>
      <c r="E4062" s="14"/>
      <c r="F4062" s="14"/>
    </row>
    <row r="4063" spans="1:6" ht="15.75" customHeight="1" x14ac:dyDescent="0.25">
      <c r="A4063" s="27"/>
      <c r="B4063" s="19" t="s">
        <v>10690</v>
      </c>
      <c r="C4063" s="20" t="s">
        <v>15</v>
      </c>
      <c r="D4063" s="20" t="s">
        <v>128</v>
      </c>
      <c r="E4063" s="14"/>
      <c r="F4063" s="14"/>
    </row>
    <row r="4064" spans="1:6" ht="15.75" customHeight="1" x14ac:dyDescent="0.25">
      <c r="A4064" s="27"/>
      <c r="B4064" s="19" t="s">
        <v>10692</v>
      </c>
      <c r="C4064" s="20" t="s">
        <v>15</v>
      </c>
      <c r="D4064" s="20" t="s">
        <v>128</v>
      </c>
      <c r="E4064" s="14"/>
      <c r="F4064" s="14"/>
    </row>
    <row r="4065" spans="1:6" ht="15.75" customHeight="1" x14ac:dyDescent="0.25">
      <c r="A4065" s="27"/>
      <c r="B4065" s="19" t="s">
        <v>10694</v>
      </c>
      <c r="C4065" s="20" t="s">
        <v>15</v>
      </c>
      <c r="D4065" s="20" t="s">
        <v>128</v>
      </c>
      <c r="E4065" s="14"/>
      <c r="F4065" s="14"/>
    </row>
    <row r="4066" spans="1:6" ht="15.75" customHeight="1" x14ac:dyDescent="0.25">
      <c r="A4066" s="27"/>
      <c r="B4066" s="19" t="s">
        <v>10696</v>
      </c>
      <c r="C4066" s="20" t="s">
        <v>15</v>
      </c>
      <c r="D4066" s="20" t="s">
        <v>128</v>
      </c>
      <c r="E4066" s="14"/>
      <c r="F4066" s="14"/>
    </row>
    <row r="4067" spans="1:6" ht="15.75" customHeight="1" x14ac:dyDescent="0.25">
      <c r="A4067" s="27"/>
      <c r="B4067" s="19" t="s">
        <v>9787</v>
      </c>
      <c r="C4067" s="20" t="s">
        <v>15</v>
      </c>
      <c r="D4067" s="20" t="s">
        <v>128</v>
      </c>
      <c r="E4067" s="14"/>
      <c r="F4067" s="14"/>
    </row>
    <row r="4068" spans="1:6" ht="15.75" customHeight="1" x14ac:dyDescent="0.25">
      <c r="A4068" s="27"/>
      <c r="B4068" s="19" t="s">
        <v>10699</v>
      </c>
      <c r="C4068" s="20" t="s">
        <v>15</v>
      </c>
      <c r="D4068" s="20" t="s">
        <v>128</v>
      </c>
      <c r="E4068" s="14"/>
      <c r="F4068" s="14"/>
    </row>
    <row r="4069" spans="1:6" ht="15.75" customHeight="1" x14ac:dyDescent="0.25">
      <c r="A4069" s="27"/>
      <c r="B4069" s="19" t="s">
        <v>10774</v>
      </c>
      <c r="C4069" s="20" t="s">
        <v>15</v>
      </c>
      <c r="D4069" s="20" t="s">
        <v>128</v>
      </c>
      <c r="E4069" s="14"/>
      <c r="F4069" s="14"/>
    </row>
    <row r="4070" spans="1:6" ht="15.75" customHeight="1" x14ac:dyDescent="0.25">
      <c r="A4070" s="27"/>
      <c r="B4070" s="19" t="s">
        <v>10778</v>
      </c>
      <c r="C4070" s="20" t="s">
        <v>15</v>
      </c>
      <c r="D4070" s="20" t="s">
        <v>128</v>
      </c>
      <c r="E4070" s="14"/>
      <c r="F4070" s="14"/>
    </row>
    <row r="4071" spans="1:6" ht="15.75" customHeight="1" x14ac:dyDescent="0.25">
      <c r="A4071" s="27"/>
      <c r="B4071" s="19" t="s">
        <v>9774</v>
      </c>
      <c r="C4071" s="20" t="s">
        <v>15</v>
      </c>
      <c r="D4071" s="20" t="s">
        <v>13</v>
      </c>
      <c r="E4071" s="14"/>
      <c r="F4071" s="14"/>
    </row>
    <row r="4072" spans="1:6" ht="15.75" customHeight="1" x14ac:dyDescent="0.25">
      <c r="A4072" s="27"/>
      <c r="B4072" s="19" t="s">
        <v>10702</v>
      </c>
      <c r="C4072" s="20" t="s">
        <v>15</v>
      </c>
      <c r="D4072" s="20" t="s">
        <v>128</v>
      </c>
      <c r="E4072" s="14"/>
      <c r="F4072" s="14"/>
    </row>
    <row r="4073" spans="1:6" ht="15.75" customHeight="1" x14ac:dyDescent="0.25">
      <c r="A4073" s="27"/>
      <c r="B4073" s="19" t="s">
        <v>10782</v>
      </c>
      <c r="C4073" s="20" t="s">
        <v>15</v>
      </c>
      <c r="D4073" s="20" t="s">
        <v>128</v>
      </c>
      <c r="E4073" s="14"/>
      <c r="F4073" s="14"/>
    </row>
    <row r="4074" spans="1:6" ht="15.75" customHeight="1" x14ac:dyDescent="0.25">
      <c r="A4074" s="27"/>
      <c r="B4074" s="19" t="s">
        <v>10704</v>
      </c>
      <c r="C4074" s="20" t="s">
        <v>15</v>
      </c>
      <c r="D4074" s="20" t="s">
        <v>128</v>
      </c>
      <c r="E4074" s="14"/>
      <c r="F4074" s="14"/>
    </row>
    <row r="4075" spans="1:6" ht="15.75" customHeight="1" x14ac:dyDescent="0.25">
      <c r="A4075" s="27"/>
      <c r="B4075" s="19" t="s">
        <v>10706</v>
      </c>
      <c r="C4075" s="20" t="s">
        <v>15</v>
      </c>
      <c r="D4075" s="20" t="s">
        <v>128</v>
      </c>
      <c r="E4075" s="14"/>
      <c r="F4075" s="14"/>
    </row>
    <row r="4076" spans="1:6" ht="15.75" customHeight="1" x14ac:dyDescent="0.25">
      <c r="A4076" s="27"/>
      <c r="B4076" s="19" t="s">
        <v>10708</v>
      </c>
      <c r="C4076" s="20" t="s">
        <v>15</v>
      </c>
      <c r="D4076" s="20" t="s">
        <v>128</v>
      </c>
      <c r="E4076" s="14"/>
      <c r="F4076" s="14"/>
    </row>
    <row r="4077" spans="1:6" ht="15.75" customHeight="1" x14ac:dyDescent="0.25">
      <c r="A4077" s="27"/>
      <c r="B4077" s="19" t="s">
        <v>10790</v>
      </c>
      <c r="C4077" s="20" t="s">
        <v>15</v>
      </c>
      <c r="D4077" s="20" t="s">
        <v>128</v>
      </c>
      <c r="E4077" s="14"/>
      <c r="F4077" s="14"/>
    </row>
    <row r="4078" spans="1:6" ht="15.75" customHeight="1" x14ac:dyDescent="0.25">
      <c r="A4078" s="27"/>
      <c r="B4078" s="19" t="s">
        <v>9793</v>
      </c>
      <c r="C4078" s="20" t="s">
        <v>15</v>
      </c>
      <c r="D4078" s="20" t="s">
        <v>128</v>
      </c>
      <c r="E4078" s="14"/>
      <c r="F4078" s="14"/>
    </row>
    <row r="4079" spans="1:6" ht="15.75" customHeight="1" x14ac:dyDescent="0.25">
      <c r="A4079" s="27"/>
      <c r="B4079" s="19" t="s">
        <v>9777</v>
      </c>
      <c r="C4079" s="20" t="s">
        <v>15</v>
      </c>
      <c r="D4079" s="20" t="s">
        <v>13</v>
      </c>
      <c r="E4079" s="14"/>
      <c r="F4079" s="14"/>
    </row>
    <row r="4080" spans="1:6" ht="15.75" customHeight="1" x14ac:dyDescent="0.25">
      <c r="A4080" s="27"/>
      <c r="B4080" s="19" t="s">
        <v>10793</v>
      </c>
      <c r="C4080" s="20" t="s">
        <v>15</v>
      </c>
      <c r="D4080" s="20" t="s">
        <v>128</v>
      </c>
      <c r="E4080" s="14"/>
      <c r="F4080" s="14"/>
    </row>
    <row r="4081" spans="1:6" ht="15.75" customHeight="1" x14ac:dyDescent="0.25">
      <c r="A4081" s="27"/>
      <c r="B4081" s="19" t="s">
        <v>10715</v>
      </c>
      <c r="C4081" s="20" t="s">
        <v>15</v>
      </c>
      <c r="D4081" s="20" t="s">
        <v>128</v>
      </c>
      <c r="E4081" s="14"/>
      <c r="F4081" s="14"/>
    </row>
    <row r="4082" spans="1:6" ht="15.75" customHeight="1" x14ac:dyDescent="0.25">
      <c r="A4082" s="27"/>
      <c r="B4082" s="19" t="s">
        <v>10717</v>
      </c>
      <c r="C4082" s="20" t="s">
        <v>15</v>
      </c>
      <c r="D4082" s="20" t="s">
        <v>128</v>
      </c>
      <c r="E4082" s="14"/>
      <c r="F4082" s="14"/>
    </row>
    <row r="4083" spans="1:6" ht="15.75" customHeight="1" x14ac:dyDescent="0.25">
      <c r="A4083" s="27"/>
      <c r="B4083" s="19" t="s">
        <v>10719</v>
      </c>
      <c r="C4083" s="20" t="s">
        <v>15</v>
      </c>
      <c r="D4083" s="20" t="s">
        <v>128</v>
      </c>
      <c r="E4083" s="14"/>
      <c r="F4083" s="14"/>
    </row>
    <row r="4084" spans="1:6" ht="15.75" customHeight="1" x14ac:dyDescent="0.25">
      <c r="A4084" s="27"/>
      <c r="B4084" s="19" t="s">
        <v>10722</v>
      </c>
      <c r="C4084" s="20" t="s">
        <v>15</v>
      </c>
      <c r="D4084" s="20" t="s">
        <v>128</v>
      </c>
      <c r="E4084" s="14"/>
      <c r="F4084" s="14"/>
    </row>
    <row r="4085" spans="1:6" ht="15.75" customHeight="1" x14ac:dyDescent="0.25">
      <c r="A4085" s="27"/>
      <c r="B4085" s="19" t="s">
        <v>10726</v>
      </c>
      <c r="C4085" s="20" t="s">
        <v>15</v>
      </c>
      <c r="D4085" s="20" t="s">
        <v>128</v>
      </c>
      <c r="E4085" s="14"/>
      <c r="F4085" s="14"/>
    </row>
    <row r="4086" spans="1:6" ht="15.75" customHeight="1" x14ac:dyDescent="0.25">
      <c r="A4086" s="27"/>
      <c r="B4086" s="19" t="s">
        <v>10730</v>
      </c>
      <c r="C4086" s="20" t="s">
        <v>15</v>
      </c>
      <c r="D4086" s="20" t="s">
        <v>128</v>
      </c>
      <c r="E4086" s="14"/>
      <c r="F4086" s="14"/>
    </row>
    <row r="4087" spans="1:6" ht="15.75" customHeight="1" x14ac:dyDescent="0.25">
      <c r="A4087" s="27"/>
      <c r="B4087" s="19" t="s">
        <v>10736</v>
      </c>
      <c r="C4087" s="20" t="s">
        <v>15</v>
      </c>
      <c r="D4087" s="20" t="s">
        <v>128</v>
      </c>
      <c r="E4087" s="14"/>
      <c r="F4087" s="14"/>
    </row>
    <row r="4088" spans="1:6" ht="15.75" customHeight="1" x14ac:dyDescent="0.25">
      <c r="A4088" s="27"/>
      <c r="B4088" s="19" t="s">
        <v>10741</v>
      </c>
      <c r="C4088" s="20" t="s">
        <v>15</v>
      </c>
      <c r="D4088" s="20" t="s">
        <v>128</v>
      </c>
      <c r="E4088" s="14"/>
      <c r="F4088" s="14"/>
    </row>
    <row r="4089" spans="1:6" ht="15.75" customHeight="1" x14ac:dyDescent="0.25">
      <c r="A4089" s="27"/>
      <c r="B4089" s="19" t="s">
        <v>10744</v>
      </c>
      <c r="C4089" s="20" t="s">
        <v>15</v>
      </c>
      <c r="D4089" s="20" t="s">
        <v>128</v>
      </c>
      <c r="E4089" s="14"/>
      <c r="F4089" s="14"/>
    </row>
    <row r="4090" spans="1:6" ht="15.75" customHeight="1" x14ac:dyDescent="0.25">
      <c r="A4090" s="27"/>
      <c r="B4090" s="19" t="s">
        <v>9795</v>
      </c>
      <c r="C4090" s="20" t="s">
        <v>15</v>
      </c>
      <c r="D4090" s="20" t="s">
        <v>128</v>
      </c>
      <c r="E4090" s="14"/>
      <c r="F4090" s="14"/>
    </row>
    <row r="4091" spans="1:6" ht="15.75" customHeight="1" x14ac:dyDescent="0.25">
      <c r="A4091" s="27"/>
      <c r="B4091" s="19" t="s">
        <v>9798</v>
      </c>
      <c r="C4091" s="20" t="s">
        <v>15</v>
      </c>
      <c r="D4091" s="20" t="s">
        <v>128</v>
      </c>
      <c r="E4091" s="14"/>
      <c r="F4091" s="14"/>
    </row>
    <row r="4092" spans="1:6" ht="15.75" customHeight="1" x14ac:dyDescent="0.25">
      <c r="A4092" s="27"/>
      <c r="B4092" s="19" t="s">
        <v>9801</v>
      </c>
      <c r="C4092" s="20" t="s">
        <v>15</v>
      </c>
      <c r="D4092" s="20" t="s">
        <v>128</v>
      </c>
      <c r="E4092" s="14"/>
      <c r="F4092" s="14"/>
    </row>
    <row r="4093" spans="1:6" ht="15.75" customHeight="1" x14ac:dyDescent="0.25">
      <c r="A4093" s="27"/>
      <c r="B4093" s="19" t="s">
        <v>9803</v>
      </c>
      <c r="C4093" s="20" t="s">
        <v>15</v>
      </c>
      <c r="D4093" s="20" t="s">
        <v>128</v>
      </c>
      <c r="E4093" s="14"/>
      <c r="F4093" s="14"/>
    </row>
    <row r="4094" spans="1:6" ht="15.75" customHeight="1" x14ac:dyDescent="0.25">
      <c r="A4094" s="27"/>
      <c r="B4094" s="19" t="s">
        <v>9806</v>
      </c>
      <c r="C4094" s="20" t="s">
        <v>15</v>
      </c>
      <c r="D4094" s="20" t="s">
        <v>128</v>
      </c>
      <c r="E4094" s="14"/>
      <c r="F4094" s="14"/>
    </row>
    <row r="4095" spans="1:6" ht="15.75" customHeight="1" x14ac:dyDescent="0.25">
      <c r="A4095" s="27"/>
      <c r="B4095" s="19" t="s">
        <v>9808</v>
      </c>
      <c r="C4095" s="20" t="s">
        <v>15</v>
      </c>
      <c r="D4095" s="20" t="s">
        <v>128</v>
      </c>
      <c r="E4095" s="14"/>
      <c r="F4095" s="14"/>
    </row>
    <row r="4096" spans="1:6" ht="15.75" customHeight="1" x14ac:dyDescent="0.25">
      <c r="A4096" s="27"/>
      <c r="B4096" s="19" t="s">
        <v>10753</v>
      </c>
      <c r="C4096" s="20" t="s">
        <v>15</v>
      </c>
      <c r="D4096" s="20" t="s">
        <v>128</v>
      </c>
      <c r="E4096" s="14"/>
      <c r="F4096" s="14"/>
    </row>
    <row r="4097" spans="1:6" ht="15.75" customHeight="1" x14ac:dyDescent="0.25">
      <c r="A4097" s="27"/>
      <c r="B4097" s="19" t="s">
        <v>10755</v>
      </c>
      <c r="C4097" s="20" t="s">
        <v>15</v>
      </c>
      <c r="D4097" s="20" t="s">
        <v>128</v>
      </c>
      <c r="E4097" s="14"/>
      <c r="F4097" s="14"/>
    </row>
    <row r="4098" spans="1:6" ht="15.75" customHeight="1" x14ac:dyDescent="0.25">
      <c r="A4098" s="27"/>
      <c r="B4098" s="19" t="s">
        <v>10758</v>
      </c>
      <c r="C4098" s="20" t="s">
        <v>15</v>
      </c>
      <c r="D4098" s="20" t="s">
        <v>128</v>
      </c>
      <c r="E4098" s="14"/>
      <c r="F4098" s="14"/>
    </row>
    <row r="4099" spans="1:6" ht="15.75" customHeight="1" x14ac:dyDescent="0.25">
      <c r="A4099" s="27"/>
      <c r="B4099" s="19" t="s">
        <v>10761</v>
      </c>
      <c r="C4099" s="20" t="s">
        <v>15</v>
      </c>
      <c r="D4099" s="20" t="s">
        <v>128</v>
      </c>
      <c r="E4099" s="14"/>
      <c r="F4099" s="14"/>
    </row>
    <row r="4100" spans="1:6" ht="15.75" customHeight="1" x14ac:dyDescent="0.25">
      <c r="A4100" s="27"/>
      <c r="B4100" s="19" t="s">
        <v>10765</v>
      </c>
      <c r="C4100" s="20" t="s">
        <v>15</v>
      </c>
      <c r="D4100" s="20" t="s">
        <v>128</v>
      </c>
      <c r="E4100" s="14"/>
      <c r="F4100" s="14"/>
    </row>
    <row r="4101" spans="1:6" ht="15.75" customHeight="1" x14ac:dyDescent="0.25">
      <c r="A4101" s="27"/>
      <c r="B4101" s="19" t="s">
        <v>9832</v>
      </c>
      <c r="C4101" s="20" t="s">
        <v>15</v>
      </c>
      <c r="D4101" s="20" t="s">
        <v>128</v>
      </c>
      <c r="E4101" s="14"/>
      <c r="F4101" s="14"/>
    </row>
    <row r="4102" spans="1:6" ht="15.75" customHeight="1" x14ac:dyDescent="0.25">
      <c r="A4102" s="27"/>
      <c r="B4102" s="19" t="s">
        <v>9834</v>
      </c>
      <c r="C4102" s="20" t="s">
        <v>15</v>
      </c>
      <c r="D4102" s="20" t="s">
        <v>128</v>
      </c>
      <c r="E4102" s="14"/>
      <c r="F4102" s="14"/>
    </row>
    <row r="4103" spans="1:6" ht="15.75" customHeight="1" x14ac:dyDescent="0.25">
      <c r="A4103" s="27"/>
      <c r="B4103" s="19" t="s">
        <v>9838</v>
      </c>
      <c r="C4103" s="20" t="s">
        <v>15</v>
      </c>
      <c r="D4103" s="20" t="s">
        <v>128</v>
      </c>
      <c r="E4103" s="14"/>
      <c r="F4103" s="14"/>
    </row>
    <row r="4104" spans="1:6" ht="15.75" customHeight="1" x14ac:dyDescent="0.25">
      <c r="A4104" s="27"/>
      <c r="B4104" s="19" t="s">
        <v>9840</v>
      </c>
      <c r="C4104" s="20" t="s">
        <v>15</v>
      </c>
      <c r="D4104" s="20" t="s">
        <v>128</v>
      </c>
      <c r="E4104" s="14"/>
      <c r="F4104" s="14"/>
    </row>
    <row r="4105" spans="1:6" ht="15.75" customHeight="1" x14ac:dyDescent="0.25">
      <c r="A4105" s="27"/>
      <c r="B4105" s="19" t="s">
        <v>9844</v>
      </c>
      <c r="C4105" s="20" t="s">
        <v>15</v>
      </c>
      <c r="D4105" s="20" t="s">
        <v>128</v>
      </c>
      <c r="E4105" s="14"/>
      <c r="F4105" s="14"/>
    </row>
    <row r="4106" spans="1:6" ht="15.75" customHeight="1" x14ac:dyDescent="0.25">
      <c r="A4106" s="27"/>
      <c r="B4106" s="19" t="s">
        <v>9781</v>
      </c>
      <c r="C4106" s="20" t="s">
        <v>15</v>
      </c>
      <c r="D4106" s="20" t="s">
        <v>13</v>
      </c>
      <c r="E4106" s="14"/>
      <c r="F4106" s="14"/>
    </row>
    <row r="4107" spans="1:6" ht="15.75" customHeight="1" x14ac:dyDescent="0.25">
      <c r="A4107" s="27"/>
      <c r="B4107" s="19" t="s">
        <v>9785</v>
      </c>
      <c r="C4107" s="20" t="s">
        <v>15</v>
      </c>
      <c r="D4107" s="20" t="s">
        <v>13</v>
      </c>
      <c r="E4107" s="14"/>
      <c r="F4107" s="14"/>
    </row>
    <row r="4108" spans="1:6" ht="15.75" customHeight="1" x14ac:dyDescent="0.25">
      <c r="A4108" s="27"/>
      <c r="B4108" s="19" t="s">
        <v>9850</v>
      </c>
      <c r="C4108" s="20" t="s">
        <v>15</v>
      </c>
      <c r="D4108" s="20" t="s">
        <v>13</v>
      </c>
      <c r="E4108" s="14"/>
      <c r="F4108" s="14"/>
    </row>
    <row r="4109" spans="1:6" ht="15.75" customHeight="1" x14ac:dyDescent="0.25">
      <c r="A4109" s="27"/>
      <c r="B4109" s="19" t="s">
        <v>10773</v>
      </c>
      <c r="C4109" s="20" t="s">
        <v>15</v>
      </c>
      <c r="D4109" s="20" t="s">
        <v>128</v>
      </c>
      <c r="E4109" s="14"/>
      <c r="F4109" s="14"/>
    </row>
    <row r="4110" spans="1:6" ht="15.75" customHeight="1" x14ac:dyDescent="0.25">
      <c r="A4110" s="27"/>
      <c r="B4110" s="19" t="s">
        <v>10777</v>
      </c>
      <c r="C4110" s="20" t="s">
        <v>15</v>
      </c>
      <c r="D4110" s="20" t="s">
        <v>128</v>
      </c>
      <c r="E4110" s="14"/>
      <c r="F4110" s="14"/>
    </row>
    <row r="4111" spans="1:6" ht="15.75" customHeight="1" x14ac:dyDescent="0.25">
      <c r="A4111" s="27"/>
      <c r="B4111" s="19" t="s">
        <v>10780</v>
      </c>
      <c r="C4111" s="20" t="s">
        <v>15</v>
      </c>
      <c r="D4111" s="20" t="s">
        <v>128</v>
      </c>
      <c r="E4111" s="14"/>
      <c r="F4111" s="14"/>
    </row>
    <row r="4112" spans="1:6" ht="15.75" customHeight="1" x14ac:dyDescent="0.25">
      <c r="A4112" s="27"/>
      <c r="B4112" s="19" t="s">
        <v>10781</v>
      </c>
      <c r="C4112" s="20" t="s">
        <v>15</v>
      </c>
      <c r="D4112" s="20" t="s">
        <v>128</v>
      </c>
      <c r="E4112" s="14"/>
      <c r="F4112" s="14"/>
    </row>
    <row r="4113" spans="1:6" ht="15.75" customHeight="1" x14ac:dyDescent="0.25">
      <c r="A4113" s="27"/>
      <c r="B4113" s="19" t="s">
        <v>9792</v>
      </c>
      <c r="C4113" s="20" t="s">
        <v>15</v>
      </c>
      <c r="D4113" s="20" t="s">
        <v>13</v>
      </c>
      <c r="E4113" s="14"/>
      <c r="F4113" s="14"/>
    </row>
    <row r="4114" spans="1:6" ht="15.75" customHeight="1" x14ac:dyDescent="0.25">
      <c r="A4114" s="27"/>
      <c r="B4114" s="19" t="s">
        <v>10783</v>
      </c>
      <c r="C4114" s="20" t="s">
        <v>15</v>
      </c>
      <c r="D4114" s="20" t="s">
        <v>128</v>
      </c>
      <c r="E4114" s="14"/>
      <c r="F4114" s="14"/>
    </row>
    <row r="4115" spans="1:6" ht="15.75" customHeight="1" x14ac:dyDescent="0.25">
      <c r="A4115" s="27"/>
      <c r="B4115" s="19" t="s">
        <v>9861</v>
      </c>
      <c r="C4115" s="20" t="s">
        <v>15</v>
      </c>
      <c r="D4115" s="20" t="s">
        <v>128</v>
      </c>
      <c r="E4115" s="14"/>
      <c r="F4115" s="14"/>
    </row>
    <row r="4116" spans="1:6" ht="15.75" customHeight="1" x14ac:dyDescent="0.25">
      <c r="A4116" s="27"/>
      <c r="B4116" s="19" t="s">
        <v>10786</v>
      </c>
      <c r="C4116" s="20" t="s">
        <v>15</v>
      </c>
      <c r="D4116" s="20" t="s">
        <v>128</v>
      </c>
      <c r="E4116" s="14"/>
      <c r="F4116" s="14"/>
    </row>
    <row r="4117" spans="1:6" ht="15.75" customHeight="1" x14ac:dyDescent="0.25">
      <c r="A4117" s="27"/>
      <c r="B4117" s="19" t="s">
        <v>10789</v>
      </c>
      <c r="C4117" s="20" t="s">
        <v>15</v>
      </c>
      <c r="D4117" s="20" t="s">
        <v>128</v>
      </c>
      <c r="E4117" s="14"/>
      <c r="F4117" s="14"/>
    </row>
    <row r="4118" spans="1:6" ht="15.75" customHeight="1" x14ac:dyDescent="0.25">
      <c r="A4118" s="27"/>
      <c r="B4118" s="19" t="s">
        <v>9872</v>
      </c>
      <c r="C4118" s="20" t="s">
        <v>15</v>
      </c>
      <c r="D4118" s="20" t="s">
        <v>128</v>
      </c>
      <c r="E4118" s="14"/>
      <c r="F4118" s="14"/>
    </row>
    <row r="4119" spans="1:6" ht="15.75" customHeight="1" x14ac:dyDescent="0.25">
      <c r="A4119" s="27"/>
      <c r="B4119" s="19" t="s">
        <v>9794</v>
      </c>
      <c r="C4119" s="20" t="s">
        <v>15</v>
      </c>
      <c r="D4119" s="20" t="s">
        <v>13</v>
      </c>
      <c r="E4119" s="14"/>
      <c r="F4119" s="14"/>
    </row>
    <row r="4120" spans="1:6" ht="15.75" customHeight="1" x14ac:dyDescent="0.25">
      <c r="A4120" s="27"/>
      <c r="B4120" s="19" t="s">
        <v>9874</v>
      </c>
      <c r="C4120" s="20" t="s">
        <v>15</v>
      </c>
      <c r="D4120" s="20" t="s">
        <v>128</v>
      </c>
      <c r="E4120" s="14"/>
      <c r="F4120" s="14"/>
    </row>
    <row r="4121" spans="1:6" ht="15.75" customHeight="1" x14ac:dyDescent="0.25">
      <c r="A4121" s="27"/>
      <c r="B4121" s="19" t="s">
        <v>10795</v>
      </c>
      <c r="C4121" s="20" t="s">
        <v>15</v>
      </c>
      <c r="D4121" s="20" t="s">
        <v>128</v>
      </c>
      <c r="E4121" s="14"/>
      <c r="F4121" s="14"/>
    </row>
    <row r="4122" spans="1:6" ht="15.75" customHeight="1" x14ac:dyDescent="0.25">
      <c r="A4122" s="27"/>
      <c r="B4122" s="19" t="s">
        <v>10797</v>
      </c>
      <c r="C4122" s="31" t="s">
        <v>15</v>
      </c>
      <c r="D4122" s="31" t="s">
        <v>128</v>
      </c>
      <c r="E4122" s="14"/>
      <c r="F4122" s="14"/>
    </row>
    <row r="4123" spans="1:6" ht="15.75" customHeight="1" x14ac:dyDescent="0.25">
      <c r="A4123" s="27"/>
      <c r="B4123" s="19" t="s">
        <v>10801</v>
      </c>
      <c r="C4123" s="31" t="s">
        <v>15</v>
      </c>
      <c r="D4123" s="31" t="s">
        <v>128</v>
      </c>
      <c r="E4123" s="14"/>
      <c r="F4123" s="14"/>
    </row>
    <row r="4124" spans="1:6" ht="15.75" customHeight="1" x14ac:dyDescent="0.25">
      <c r="A4124" s="27"/>
      <c r="B4124" s="19" t="s">
        <v>10824</v>
      </c>
      <c r="C4124" s="31" t="s">
        <v>15</v>
      </c>
      <c r="D4124" s="31" t="s">
        <v>128</v>
      </c>
      <c r="E4124" s="14"/>
      <c r="F4124" s="14"/>
    </row>
    <row r="4125" spans="1:6" ht="15.75" customHeight="1" x14ac:dyDescent="0.25">
      <c r="A4125" s="27"/>
      <c r="B4125" s="19" t="s">
        <v>9884</v>
      </c>
      <c r="C4125" s="31" t="s">
        <v>15</v>
      </c>
      <c r="D4125" s="31" t="s">
        <v>128</v>
      </c>
      <c r="E4125" s="14"/>
      <c r="F4125" s="14"/>
    </row>
    <row r="4126" spans="1:6" ht="15.75" customHeight="1" x14ac:dyDescent="0.25">
      <c r="A4126" s="27"/>
      <c r="B4126" s="19" t="s">
        <v>9887</v>
      </c>
      <c r="C4126" s="20" t="s">
        <v>15</v>
      </c>
      <c r="D4126" s="20" t="s">
        <v>128</v>
      </c>
      <c r="E4126" s="14"/>
      <c r="F4126" s="14"/>
    </row>
    <row r="4127" spans="1:6" ht="15.75" customHeight="1" x14ac:dyDescent="0.25">
      <c r="A4127" s="27"/>
      <c r="B4127" s="19" t="s">
        <v>9890</v>
      </c>
      <c r="C4127" s="20" t="s">
        <v>15</v>
      </c>
      <c r="D4127" s="20" t="s">
        <v>128</v>
      </c>
      <c r="E4127" s="14"/>
      <c r="F4127" s="14"/>
    </row>
    <row r="4128" spans="1:6" ht="15.75" customHeight="1" x14ac:dyDescent="0.25">
      <c r="A4128" s="27"/>
      <c r="B4128" s="19" t="s">
        <v>10810</v>
      </c>
      <c r="C4128" s="20" t="s">
        <v>15</v>
      </c>
      <c r="D4128" s="20" t="s">
        <v>128</v>
      </c>
      <c r="E4128" s="14"/>
      <c r="F4128" s="14"/>
    </row>
    <row r="4129" spans="1:6" ht="15.75" customHeight="1" x14ac:dyDescent="0.25">
      <c r="A4129" s="27"/>
      <c r="B4129" s="19" t="s">
        <v>10811</v>
      </c>
      <c r="C4129" s="20" t="s">
        <v>15</v>
      </c>
      <c r="D4129" s="20" t="s">
        <v>128</v>
      </c>
      <c r="E4129" s="14"/>
      <c r="F4129" s="14"/>
    </row>
    <row r="4130" spans="1:6" ht="15.75" customHeight="1" x14ac:dyDescent="0.25">
      <c r="A4130" s="27"/>
      <c r="B4130" s="19" t="s">
        <v>10814</v>
      </c>
      <c r="C4130" s="20" t="s">
        <v>15</v>
      </c>
      <c r="D4130" s="20" t="s">
        <v>128</v>
      </c>
      <c r="E4130" s="14"/>
      <c r="F4130" s="14"/>
    </row>
    <row r="4131" spans="1:6" ht="15.75" customHeight="1" x14ac:dyDescent="0.25">
      <c r="A4131" s="27"/>
      <c r="B4131" s="19" t="s">
        <v>9797</v>
      </c>
      <c r="C4131" s="20" t="s">
        <v>15</v>
      </c>
      <c r="D4131" s="20" t="s">
        <v>13</v>
      </c>
      <c r="E4131" s="14"/>
      <c r="F4131" s="14"/>
    </row>
    <row r="4132" spans="1:6" ht="15.75" customHeight="1" x14ac:dyDescent="0.25">
      <c r="A4132" s="27"/>
      <c r="B4132" s="19" t="s">
        <v>13441</v>
      </c>
      <c r="C4132" s="20" t="s">
        <v>15</v>
      </c>
      <c r="D4132" s="20" t="s">
        <v>13</v>
      </c>
      <c r="E4132" s="14"/>
      <c r="F4132" s="14"/>
    </row>
    <row r="4133" spans="1:6" ht="15.75" customHeight="1" x14ac:dyDescent="0.25">
      <c r="A4133" s="27"/>
      <c r="B4133" s="19" t="s">
        <v>9802</v>
      </c>
      <c r="C4133" s="20" t="s">
        <v>15</v>
      </c>
      <c r="D4133" s="20" t="s">
        <v>13</v>
      </c>
      <c r="E4133" s="14"/>
      <c r="F4133" s="14"/>
    </row>
    <row r="4134" spans="1:6" ht="15.75" customHeight="1" x14ac:dyDescent="0.25">
      <c r="A4134" s="27"/>
      <c r="B4134" s="19" t="s">
        <v>9804</v>
      </c>
      <c r="C4134" s="20" t="s">
        <v>15</v>
      </c>
      <c r="D4134" s="20" t="s">
        <v>13</v>
      </c>
      <c r="E4134" s="14"/>
      <c r="F4134" s="14"/>
    </row>
    <row r="4135" spans="1:6" ht="15.75" customHeight="1" x14ac:dyDescent="0.25">
      <c r="A4135" s="27"/>
      <c r="B4135" s="19" t="s">
        <v>9807</v>
      </c>
      <c r="C4135" s="20" t="s">
        <v>15</v>
      </c>
      <c r="D4135" s="20" t="s">
        <v>13</v>
      </c>
      <c r="E4135" s="14"/>
      <c r="F4135" s="14"/>
    </row>
    <row r="4136" spans="1:6" ht="15.75" customHeight="1" x14ac:dyDescent="0.25">
      <c r="A4136" s="27"/>
      <c r="B4136" s="19" t="s">
        <v>9810</v>
      </c>
      <c r="C4136" s="20" t="s">
        <v>15</v>
      </c>
      <c r="D4136" s="20" t="s">
        <v>13</v>
      </c>
      <c r="E4136" s="14"/>
      <c r="F4136" s="14"/>
    </row>
    <row r="4137" spans="1:6" ht="15.75" customHeight="1" x14ac:dyDescent="0.25">
      <c r="A4137" s="27"/>
      <c r="B4137" s="19" t="s">
        <v>9814</v>
      </c>
      <c r="C4137" s="20" t="s">
        <v>15</v>
      </c>
      <c r="D4137" s="20" t="s">
        <v>13</v>
      </c>
      <c r="E4137" s="14"/>
      <c r="F4137" s="14"/>
    </row>
    <row r="4138" spans="1:6" ht="15.75" customHeight="1" x14ac:dyDescent="0.25">
      <c r="A4138" s="27"/>
      <c r="B4138" s="19" t="s">
        <v>9818</v>
      </c>
      <c r="C4138" s="20" t="s">
        <v>15</v>
      </c>
      <c r="D4138" s="20" t="s">
        <v>13</v>
      </c>
      <c r="E4138" s="14"/>
      <c r="F4138" s="14"/>
    </row>
    <row r="4139" spans="1:6" ht="15.75" customHeight="1" x14ac:dyDescent="0.25">
      <c r="A4139" s="27"/>
      <c r="B4139" s="19" t="s">
        <v>9822</v>
      </c>
      <c r="C4139" s="20" t="s">
        <v>15</v>
      </c>
      <c r="D4139" s="20" t="s">
        <v>13</v>
      </c>
      <c r="E4139" s="14"/>
      <c r="F4139" s="14"/>
    </row>
    <row r="4140" spans="1:6" ht="15.75" customHeight="1" x14ac:dyDescent="0.25">
      <c r="A4140" s="27"/>
      <c r="B4140" s="19" t="s">
        <v>9826</v>
      </c>
      <c r="C4140" s="20" t="s">
        <v>15</v>
      </c>
      <c r="D4140" s="20" t="s">
        <v>13</v>
      </c>
      <c r="E4140" s="14"/>
      <c r="F4140" s="14"/>
    </row>
    <row r="4141" spans="1:6" ht="15.75" customHeight="1" x14ac:dyDescent="0.25">
      <c r="A4141" s="27"/>
      <c r="B4141" s="19" t="s">
        <v>9831</v>
      </c>
      <c r="C4141" s="20" t="s">
        <v>15</v>
      </c>
      <c r="D4141" s="20" t="s">
        <v>13</v>
      </c>
      <c r="E4141" s="14"/>
      <c r="F4141" s="14"/>
    </row>
    <row r="4142" spans="1:6" ht="15.75" customHeight="1" x14ac:dyDescent="0.25">
      <c r="A4142" s="27"/>
      <c r="B4142" s="19" t="s">
        <v>9833</v>
      </c>
      <c r="C4142" s="31" t="s">
        <v>15</v>
      </c>
      <c r="D4142" s="31" t="s">
        <v>13</v>
      </c>
      <c r="E4142" s="14"/>
      <c r="F4142" s="14"/>
    </row>
    <row r="4143" spans="1:6" ht="15.75" customHeight="1" x14ac:dyDescent="0.25">
      <c r="A4143" s="27"/>
      <c r="B4143" s="19" t="s">
        <v>9836</v>
      </c>
      <c r="C4143" s="31" t="s">
        <v>15</v>
      </c>
      <c r="D4143" s="31" t="s">
        <v>13</v>
      </c>
      <c r="E4143" s="14"/>
      <c r="F4143" s="14"/>
    </row>
    <row r="4144" spans="1:6" ht="15.75" customHeight="1" x14ac:dyDescent="0.25">
      <c r="A4144" s="27"/>
      <c r="B4144" s="19" t="s">
        <v>9839</v>
      </c>
      <c r="C4144" s="20" t="s">
        <v>15</v>
      </c>
      <c r="D4144" s="20" t="s">
        <v>13</v>
      </c>
      <c r="E4144" s="14"/>
      <c r="F4144" s="14"/>
    </row>
    <row r="4145" spans="1:6" ht="15.75" customHeight="1" x14ac:dyDescent="0.25">
      <c r="A4145" s="27"/>
      <c r="B4145" s="19" t="s">
        <v>9843</v>
      </c>
      <c r="C4145" s="20" t="s">
        <v>15</v>
      </c>
      <c r="D4145" s="20" t="s">
        <v>13</v>
      </c>
      <c r="E4145" s="14"/>
      <c r="F4145" s="14"/>
    </row>
    <row r="4146" spans="1:6" ht="15.75" customHeight="1" x14ac:dyDescent="0.25">
      <c r="A4146" s="27"/>
      <c r="B4146" s="19" t="s">
        <v>9846</v>
      </c>
      <c r="C4146" s="20" t="s">
        <v>15</v>
      </c>
      <c r="D4146" s="20" t="s">
        <v>13</v>
      </c>
      <c r="E4146" s="14"/>
      <c r="F4146" s="14"/>
    </row>
    <row r="4147" spans="1:6" ht="15.75" customHeight="1" x14ac:dyDescent="0.25">
      <c r="A4147" s="27"/>
      <c r="B4147" s="19" t="s">
        <v>9848</v>
      </c>
      <c r="C4147" s="20" t="s">
        <v>15</v>
      </c>
      <c r="D4147" s="20" t="s">
        <v>13</v>
      </c>
      <c r="E4147" s="14"/>
      <c r="F4147" s="14"/>
    </row>
    <row r="4148" spans="1:6" ht="15.75" customHeight="1" x14ac:dyDescent="0.25">
      <c r="A4148" s="27"/>
      <c r="B4148" s="19" t="s">
        <v>9849</v>
      </c>
      <c r="C4148" s="20" t="s">
        <v>15</v>
      </c>
      <c r="D4148" s="20" t="s">
        <v>13</v>
      </c>
      <c r="E4148" s="14"/>
      <c r="F4148" s="14"/>
    </row>
    <row r="4149" spans="1:6" ht="15.75" customHeight="1" x14ac:dyDescent="0.25">
      <c r="A4149" s="27"/>
      <c r="B4149" s="19" t="s">
        <v>9851</v>
      </c>
      <c r="C4149" s="20" t="s">
        <v>15</v>
      </c>
      <c r="D4149" s="20" t="s">
        <v>13</v>
      </c>
      <c r="E4149" s="14"/>
      <c r="F4149" s="14"/>
    </row>
    <row r="4150" spans="1:6" ht="15.75" customHeight="1" x14ac:dyDescent="0.25">
      <c r="A4150" s="27"/>
      <c r="B4150" s="19" t="s">
        <v>9657</v>
      </c>
      <c r="C4150" s="20" t="s">
        <v>15</v>
      </c>
      <c r="D4150" s="20" t="s">
        <v>13</v>
      </c>
      <c r="E4150" s="14"/>
      <c r="F4150" s="14"/>
    </row>
    <row r="4151" spans="1:6" ht="15.75" customHeight="1" x14ac:dyDescent="0.25">
      <c r="A4151" s="27"/>
      <c r="B4151" s="19" t="s">
        <v>9905</v>
      </c>
      <c r="C4151" s="20" t="s">
        <v>15</v>
      </c>
      <c r="D4151" s="20" t="s">
        <v>128</v>
      </c>
      <c r="E4151" s="14"/>
      <c r="F4151" s="14"/>
    </row>
    <row r="4152" spans="1:6" ht="15.75" customHeight="1" x14ac:dyDescent="0.25">
      <c r="A4152" s="27"/>
      <c r="B4152" s="19" t="s">
        <v>9259</v>
      </c>
      <c r="C4152" s="20" t="s">
        <v>15</v>
      </c>
      <c r="D4152" s="20" t="s">
        <v>13</v>
      </c>
      <c r="E4152" s="14"/>
      <c r="F4152" s="14"/>
    </row>
    <row r="4153" spans="1:6" ht="15.75" customHeight="1" x14ac:dyDescent="0.25">
      <c r="A4153" s="27"/>
      <c r="B4153" s="19" t="s">
        <v>10818</v>
      </c>
      <c r="C4153" s="20" t="s">
        <v>15</v>
      </c>
      <c r="D4153" s="20" t="s">
        <v>128</v>
      </c>
      <c r="E4153" s="14"/>
      <c r="F4153" s="14"/>
    </row>
    <row r="4154" spans="1:6" ht="15.75" customHeight="1" x14ac:dyDescent="0.25">
      <c r="A4154" s="27"/>
      <c r="B4154" s="19" t="s">
        <v>9858</v>
      </c>
      <c r="C4154" s="20" t="s">
        <v>15</v>
      </c>
      <c r="D4154" s="20" t="s">
        <v>13</v>
      </c>
      <c r="E4154" s="14"/>
      <c r="F4154" s="14"/>
    </row>
    <row r="4155" spans="1:6" ht="15.75" customHeight="1" x14ac:dyDescent="0.25">
      <c r="A4155" s="27"/>
      <c r="B4155" s="19" t="s">
        <v>9860</v>
      </c>
      <c r="C4155" s="20" t="s">
        <v>15</v>
      </c>
      <c r="D4155" s="20" t="s">
        <v>13</v>
      </c>
      <c r="E4155" s="14"/>
      <c r="F4155" s="14"/>
    </row>
    <row r="4156" spans="1:6" ht="15.75" customHeight="1" x14ac:dyDescent="0.25">
      <c r="A4156" s="27"/>
      <c r="B4156" s="19" t="s">
        <v>9916</v>
      </c>
      <c r="C4156" s="20" t="s">
        <v>15</v>
      </c>
      <c r="D4156" s="20" t="s">
        <v>128</v>
      </c>
      <c r="E4156" s="14"/>
      <c r="F4156" s="14"/>
    </row>
    <row r="4157" spans="1:6" ht="15.75" customHeight="1" x14ac:dyDescent="0.25">
      <c r="A4157" s="27"/>
      <c r="B4157" s="19" t="s">
        <v>9863</v>
      </c>
      <c r="C4157" s="20" t="s">
        <v>15</v>
      </c>
      <c r="D4157" s="20" t="s">
        <v>13</v>
      </c>
      <c r="E4157" s="14"/>
      <c r="F4157" s="14"/>
    </row>
    <row r="4158" spans="1:6" ht="15.75" customHeight="1" x14ac:dyDescent="0.25">
      <c r="A4158" s="27"/>
      <c r="B4158" s="19" t="s">
        <v>9867</v>
      </c>
      <c r="C4158" s="20" t="s">
        <v>15</v>
      </c>
      <c r="D4158" s="20" t="s">
        <v>13</v>
      </c>
      <c r="E4158" s="14"/>
      <c r="F4158" s="14"/>
    </row>
    <row r="4159" spans="1:6" ht="15.75" customHeight="1" x14ac:dyDescent="0.25">
      <c r="A4159" s="27"/>
      <c r="B4159" s="19" t="s">
        <v>9871</v>
      </c>
      <c r="C4159" s="20" t="s">
        <v>15</v>
      </c>
      <c r="D4159" s="20" t="s">
        <v>13</v>
      </c>
      <c r="E4159" s="14"/>
      <c r="F4159" s="14"/>
    </row>
    <row r="4160" spans="1:6" ht="15.75" customHeight="1" x14ac:dyDescent="0.25">
      <c r="A4160" s="27"/>
      <c r="B4160" s="19" t="s">
        <v>9873</v>
      </c>
      <c r="C4160" s="20" t="s">
        <v>15</v>
      </c>
      <c r="D4160" s="20" t="s">
        <v>13</v>
      </c>
      <c r="E4160" s="14"/>
      <c r="F4160" s="14"/>
    </row>
    <row r="4161" spans="1:6" ht="15.75" customHeight="1" x14ac:dyDescent="0.25">
      <c r="A4161" s="27"/>
      <c r="B4161" s="19" t="s">
        <v>10822</v>
      </c>
      <c r="C4161" s="20" t="s">
        <v>15</v>
      </c>
      <c r="D4161" s="20" t="s">
        <v>128</v>
      </c>
      <c r="E4161" s="14"/>
      <c r="F4161" s="14"/>
    </row>
    <row r="4162" spans="1:6" ht="15.75" customHeight="1" x14ac:dyDescent="0.25">
      <c r="A4162" s="27"/>
      <c r="B4162" s="19" t="s">
        <v>9875</v>
      </c>
      <c r="C4162" s="20" t="s">
        <v>15</v>
      </c>
      <c r="D4162" s="20" t="s">
        <v>13</v>
      </c>
      <c r="E4162" s="14"/>
      <c r="F4162" s="14"/>
    </row>
    <row r="4163" spans="1:6" ht="15.75" customHeight="1" x14ac:dyDescent="0.25">
      <c r="A4163" s="27"/>
      <c r="B4163" s="19" t="s">
        <v>9879</v>
      </c>
      <c r="C4163" s="20" t="s">
        <v>15</v>
      </c>
      <c r="D4163" s="20" t="s">
        <v>13</v>
      </c>
      <c r="E4163" s="14"/>
      <c r="F4163" s="14"/>
    </row>
    <row r="4164" spans="1:6" ht="15.75" customHeight="1" x14ac:dyDescent="0.25">
      <c r="A4164" s="27"/>
      <c r="B4164" s="19" t="s">
        <v>9883</v>
      </c>
      <c r="C4164" s="20" t="s">
        <v>15</v>
      </c>
      <c r="D4164" s="20" t="s">
        <v>13</v>
      </c>
      <c r="E4164" s="14"/>
      <c r="F4164" s="14"/>
    </row>
    <row r="4165" spans="1:6" ht="15.75" customHeight="1" x14ac:dyDescent="0.25">
      <c r="A4165" s="27"/>
      <c r="B4165" s="19" t="s">
        <v>10823</v>
      </c>
      <c r="C4165" s="20" t="s">
        <v>15</v>
      </c>
      <c r="D4165" s="20" t="s">
        <v>128</v>
      </c>
      <c r="E4165" s="14"/>
      <c r="F4165" s="14"/>
    </row>
    <row r="4166" spans="1:6" ht="15.75" customHeight="1" x14ac:dyDescent="0.25">
      <c r="A4166" s="27"/>
      <c r="B4166" s="19" t="s">
        <v>10826</v>
      </c>
      <c r="C4166" s="20" t="s">
        <v>15</v>
      </c>
      <c r="D4166" s="20" t="s">
        <v>128</v>
      </c>
      <c r="E4166" s="14"/>
      <c r="F4166" s="14"/>
    </row>
    <row r="4167" spans="1:6" ht="15.75" customHeight="1" x14ac:dyDescent="0.25">
      <c r="A4167" s="27"/>
      <c r="B4167" s="19" t="s">
        <v>9886</v>
      </c>
      <c r="C4167" s="20" t="s">
        <v>15</v>
      </c>
      <c r="D4167" s="20" t="s">
        <v>13</v>
      </c>
      <c r="E4167" s="14"/>
      <c r="F4167" s="14"/>
    </row>
    <row r="4168" spans="1:6" ht="15.75" customHeight="1" x14ac:dyDescent="0.25">
      <c r="A4168" s="27"/>
      <c r="B4168" s="19" t="s">
        <v>9889</v>
      </c>
      <c r="C4168" s="20" t="s">
        <v>15</v>
      </c>
      <c r="D4168" s="20" t="s">
        <v>13</v>
      </c>
      <c r="E4168" s="14"/>
      <c r="F4168" s="14"/>
    </row>
    <row r="4169" spans="1:6" ht="15.75" customHeight="1" x14ac:dyDescent="0.25">
      <c r="A4169" s="27"/>
      <c r="B4169" s="19" t="s">
        <v>9892</v>
      </c>
      <c r="C4169" s="20" t="s">
        <v>15</v>
      </c>
      <c r="D4169" s="20" t="s">
        <v>13</v>
      </c>
      <c r="E4169" s="14"/>
      <c r="F4169" s="14"/>
    </row>
    <row r="4170" spans="1:6" ht="15.75" customHeight="1" x14ac:dyDescent="0.25">
      <c r="A4170" s="27"/>
      <c r="B4170" s="19" t="s">
        <v>10828</v>
      </c>
      <c r="C4170" s="20" t="s">
        <v>15</v>
      </c>
      <c r="D4170" s="20" t="s">
        <v>128</v>
      </c>
      <c r="E4170" s="14"/>
      <c r="F4170" s="14"/>
    </row>
    <row r="4171" spans="1:6" ht="15.75" customHeight="1" x14ac:dyDescent="0.25">
      <c r="A4171" s="27"/>
      <c r="B4171" s="19" t="s">
        <v>10830</v>
      </c>
      <c r="C4171" s="20" t="s">
        <v>15</v>
      </c>
      <c r="D4171" s="20" t="s">
        <v>128</v>
      </c>
      <c r="E4171" s="14"/>
      <c r="F4171" s="14"/>
    </row>
    <row r="4172" spans="1:6" ht="15.75" customHeight="1" x14ac:dyDescent="0.25">
      <c r="A4172" s="27"/>
      <c r="B4172" s="19" t="s">
        <v>10832</v>
      </c>
      <c r="C4172" s="20" t="s">
        <v>15</v>
      </c>
      <c r="D4172" s="20" t="s">
        <v>128</v>
      </c>
      <c r="E4172" s="14"/>
      <c r="F4172" s="14"/>
    </row>
    <row r="4173" spans="1:6" ht="15.75" customHeight="1" x14ac:dyDescent="0.25">
      <c r="A4173" s="27"/>
      <c r="B4173" s="19" t="s">
        <v>10834</v>
      </c>
      <c r="C4173" s="20" t="s">
        <v>15</v>
      </c>
      <c r="D4173" s="20" t="s">
        <v>128</v>
      </c>
      <c r="E4173" s="14"/>
      <c r="F4173" s="14"/>
    </row>
    <row r="4174" spans="1:6" ht="15.75" customHeight="1" x14ac:dyDescent="0.25">
      <c r="A4174" s="27"/>
      <c r="B4174" s="19" t="s">
        <v>10839</v>
      </c>
      <c r="C4174" s="20" t="s">
        <v>15</v>
      </c>
      <c r="D4174" s="20" t="s">
        <v>128</v>
      </c>
      <c r="E4174" s="14"/>
      <c r="F4174" s="14"/>
    </row>
    <row r="4175" spans="1:6" ht="15.75" customHeight="1" x14ac:dyDescent="0.25">
      <c r="A4175" s="27"/>
      <c r="B4175" s="19" t="s">
        <v>13442</v>
      </c>
      <c r="C4175" s="20" t="s">
        <v>15</v>
      </c>
      <c r="D4175" s="20" t="s">
        <v>128</v>
      </c>
      <c r="E4175" s="14"/>
      <c r="F4175" s="14"/>
    </row>
    <row r="4176" spans="1:6" ht="15.75" customHeight="1" x14ac:dyDescent="0.25">
      <c r="A4176" s="27"/>
      <c r="B4176" s="19" t="s">
        <v>9925</v>
      </c>
      <c r="C4176" s="20" t="s">
        <v>15</v>
      </c>
      <c r="D4176" s="20" t="s">
        <v>128</v>
      </c>
      <c r="E4176" s="14"/>
      <c r="F4176" s="14"/>
    </row>
    <row r="4177" spans="1:6" ht="15.75" customHeight="1" x14ac:dyDescent="0.25">
      <c r="A4177" s="27"/>
      <c r="B4177" s="19" t="s">
        <v>10844</v>
      </c>
      <c r="C4177" s="20" t="s">
        <v>15</v>
      </c>
      <c r="D4177" s="20" t="s">
        <v>128</v>
      </c>
      <c r="E4177" s="14"/>
      <c r="F4177" s="14"/>
    </row>
    <row r="4178" spans="1:6" ht="15.75" customHeight="1" x14ac:dyDescent="0.25">
      <c r="A4178" s="27"/>
      <c r="B4178" s="19" t="s">
        <v>10848</v>
      </c>
      <c r="C4178" s="20" t="s">
        <v>15</v>
      </c>
      <c r="D4178" s="20" t="s">
        <v>128</v>
      </c>
      <c r="E4178" s="14"/>
      <c r="F4178" s="14"/>
    </row>
    <row r="4179" spans="1:6" ht="15.75" customHeight="1" x14ac:dyDescent="0.25">
      <c r="A4179" s="27"/>
      <c r="B4179" s="19" t="s">
        <v>10850</v>
      </c>
      <c r="C4179" s="20" t="s">
        <v>15</v>
      </c>
      <c r="D4179" s="20" t="s">
        <v>128</v>
      </c>
      <c r="E4179" s="14"/>
      <c r="F4179" s="14"/>
    </row>
    <row r="4180" spans="1:6" ht="15.75" customHeight="1" x14ac:dyDescent="0.25">
      <c r="A4180" s="27"/>
      <c r="B4180" s="19" t="s">
        <v>10852</v>
      </c>
      <c r="C4180" s="20" t="s">
        <v>15</v>
      </c>
      <c r="D4180" s="20" t="s">
        <v>128</v>
      </c>
      <c r="E4180" s="14"/>
      <c r="F4180" s="14"/>
    </row>
    <row r="4181" spans="1:6" ht="15.75" customHeight="1" x14ac:dyDescent="0.25">
      <c r="A4181" s="27"/>
      <c r="B4181" s="19" t="s">
        <v>10853</v>
      </c>
      <c r="C4181" s="20" t="s">
        <v>15</v>
      </c>
      <c r="D4181" s="20" t="s">
        <v>128</v>
      </c>
      <c r="E4181" s="14"/>
      <c r="F4181" s="14"/>
    </row>
    <row r="4182" spans="1:6" ht="15.75" customHeight="1" x14ac:dyDescent="0.25">
      <c r="A4182" s="27"/>
      <c r="B4182" s="19" t="s">
        <v>9894</v>
      </c>
      <c r="C4182" s="20" t="s">
        <v>15</v>
      </c>
      <c r="D4182" s="20" t="s">
        <v>13</v>
      </c>
      <c r="E4182" s="14"/>
      <c r="F4182" s="14"/>
    </row>
    <row r="4183" spans="1:6" ht="15.75" customHeight="1" x14ac:dyDescent="0.25">
      <c r="A4183" s="27"/>
      <c r="B4183" s="19" t="s">
        <v>9896</v>
      </c>
      <c r="C4183" s="20" t="s">
        <v>15</v>
      </c>
      <c r="D4183" s="20" t="s">
        <v>13</v>
      </c>
      <c r="E4183" s="14"/>
      <c r="F4183" s="14"/>
    </row>
    <row r="4184" spans="1:6" ht="15.75" customHeight="1" x14ac:dyDescent="0.25">
      <c r="A4184" s="27"/>
      <c r="B4184" s="19" t="s">
        <v>9897</v>
      </c>
      <c r="C4184" s="20" t="s">
        <v>15</v>
      </c>
      <c r="D4184" s="20" t="s">
        <v>13</v>
      </c>
      <c r="E4184" s="14"/>
      <c r="F4184" s="14"/>
    </row>
    <row r="4185" spans="1:6" ht="15.75" customHeight="1" x14ac:dyDescent="0.25">
      <c r="A4185" s="27"/>
      <c r="B4185" s="19" t="s">
        <v>9899</v>
      </c>
      <c r="C4185" s="20" t="s">
        <v>15</v>
      </c>
      <c r="D4185" s="20" t="s">
        <v>13</v>
      </c>
      <c r="E4185" s="14"/>
      <c r="F4185" s="14"/>
    </row>
    <row r="4186" spans="1:6" ht="15.75" customHeight="1" x14ac:dyDescent="0.25">
      <c r="A4186" s="27"/>
      <c r="B4186" s="19" t="s">
        <v>9900</v>
      </c>
      <c r="C4186" s="20" t="s">
        <v>15</v>
      </c>
      <c r="D4186" s="20" t="s">
        <v>13</v>
      </c>
      <c r="E4186" s="14"/>
      <c r="F4186" s="14"/>
    </row>
    <row r="4187" spans="1:6" ht="15.75" customHeight="1" x14ac:dyDescent="0.25">
      <c r="A4187" s="27"/>
      <c r="B4187" s="19" t="s">
        <v>10856</v>
      </c>
      <c r="C4187" s="20" t="s">
        <v>15</v>
      </c>
      <c r="D4187" s="20" t="s">
        <v>128</v>
      </c>
      <c r="E4187" s="14"/>
      <c r="F4187" s="14"/>
    </row>
    <row r="4188" spans="1:6" ht="15.75" customHeight="1" x14ac:dyDescent="0.25">
      <c r="A4188" s="27"/>
      <c r="B4188" s="19" t="s">
        <v>10859</v>
      </c>
      <c r="C4188" s="20" t="s">
        <v>15</v>
      </c>
      <c r="D4188" s="20" t="s">
        <v>128</v>
      </c>
      <c r="E4188" s="14"/>
      <c r="F4188" s="14"/>
    </row>
    <row r="4189" spans="1:6" ht="15.75" customHeight="1" x14ac:dyDescent="0.25">
      <c r="A4189" s="27"/>
      <c r="B4189" s="19" t="s">
        <v>10860</v>
      </c>
      <c r="C4189" s="20" t="s">
        <v>15</v>
      </c>
      <c r="D4189" s="20" t="s">
        <v>128</v>
      </c>
      <c r="E4189" s="14"/>
      <c r="F4189" s="14"/>
    </row>
    <row r="4190" spans="1:6" ht="15.75" customHeight="1" x14ac:dyDescent="0.25">
      <c r="A4190" s="27"/>
      <c r="B4190" s="19" t="s">
        <v>9902</v>
      </c>
      <c r="C4190" s="20" t="s">
        <v>15</v>
      </c>
      <c r="D4190" s="20" t="s">
        <v>13</v>
      </c>
      <c r="E4190" s="14"/>
      <c r="F4190" s="14"/>
    </row>
    <row r="4191" spans="1:6" ht="15.75" customHeight="1" x14ac:dyDescent="0.25">
      <c r="A4191" s="27"/>
      <c r="B4191" s="19" t="s">
        <v>9904</v>
      </c>
      <c r="C4191" s="20" t="s">
        <v>15</v>
      </c>
      <c r="D4191" s="20" t="s">
        <v>13</v>
      </c>
      <c r="E4191" s="14"/>
      <c r="F4191" s="14"/>
    </row>
    <row r="4192" spans="1:6" ht="15.75" customHeight="1" x14ac:dyDescent="0.25">
      <c r="A4192" s="27"/>
      <c r="B4192" s="19" t="s">
        <v>10862</v>
      </c>
      <c r="C4192" s="20" t="s">
        <v>15</v>
      </c>
      <c r="D4192" s="20" t="s">
        <v>128</v>
      </c>
      <c r="E4192" s="14"/>
      <c r="F4192" s="14"/>
    </row>
    <row r="4193" spans="1:6" ht="15.75" customHeight="1" x14ac:dyDescent="0.25">
      <c r="A4193" s="27"/>
      <c r="B4193" s="19" t="s">
        <v>9907</v>
      </c>
      <c r="C4193" s="20" t="s">
        <v>15</v>
      </c>
      <c r="D4193" s="20" t="s">
        <v>13</v>
      </c>
      <c r="E4193" s="14"/>
      <c r="F4193" s="14"/>
    </row>
    <row r="4194" spans="1:6" ht="15.75" customHeight="1" x14ac:dyDescent="0.25">
      <c r="A4194" s="27"/>
      <c r="B4194" s="19" t="s">
        <v>10865</v>
      </c>
      <c r="C4194" s="20" t="s">
        <v>15</v>
      </c>
      <c r="D4194" s="20" t="s">
        <v>128</v>
      </c>
      <c r="E4194" s="14"/>
      <c r="F4194" s="14"/>
    </row>
    <row r="4195" spans="1:6" ht="15.75" customHeight="1" x14ac:dyDescent="0.25">
      <c r="A4195" s="27"/>
      <c r="B4195" s="19" t="s">
        <v>9911</v>
      </c>
      <c r="C4195" s="20" t="s">
        <v>15</v>
      </c>
      <c r="D4195" s="20" t="s">
        <v>13</v>
      </c>
      <c r="E4195" s="14"/>
      <c r="F4195" s="14"/>
    </row>
    <row r="4196" spans="1:6" ht="15.75" customHeight="1" x14ac:dyDescent="0.25">
      <c r="A4196" s="27"/>
      <c r="B4196" s="19" t="s">
        <v>9912</v>
      </c>
      <c r="C4196" s="20" t="s">
        <v>15</v>
      </c>
      <c r="D4196" s="20" t="s">
        <v>13</v>
      </c>
      <c r="E4196" s="14"/>
      <c r="F4196" s="14"/>
    </row>
    <row r="4197" spans="1:6" ht="15.75" customHeight="1" x14ac:dyDescent="0.25">
      <c r="A4197" s="27"/>
      <c r="B4197" s="19" t="s">
        <v>9915</v>
      </c>
      <c r="C4197" s="20" t="s">
        <v>15</v>
      </c>
      <c r="D4197" s="20" t="s">
        <v>13</v>
      </c>
      <c r="E4197" s="14"/>
      <c r="F4197" s="14"/>
    </row>
    <row r="4198" spans="1:6" ht="15.75" customHeight="1" x14ac:dyDescent="0.25">
      <c r="A4198" s="27"/>
      <c r="B4198" s="19" t="s">
        <v>9918</v>
      </c>
      <c r="C4198" s="20" t="s">
        <v>15</v>
      </c>
      <c r="D4198" s="20" t="s">
        <v>13</v>
      </c>
      <c r="E4198" s="14"/>
      <c r="F4198" s="14"/>
    </row>
    <row r="4199" spans="1:6" ht="15.75" customHeight="1" x14ac:dyDescent="0.25">
      <c r="A4199" s="27"/>
      <c r="B4199" s="19" t="s">
        <v>9920</v>
      </c>
      <c r="C4199" s="20" t="s">
        <v>15</v>
      </c>
      <c r="D4199" s="20" t="s">
        <v>13</v>
      </c>
      <c r="E4199" s="14"/>
      <c r="F4199" s="14"/>
    </row>
    <row r="4200" spans="1:6" ht="15.75" customHeight="1" x14ac:dyDescent="0.25">
      <c r="A4200" s="27"/>
      <c r="B4200" s="19" t="s">
        <v>10866</v>
      </c>
      <c r="C4200" s="20" t="s">
        <v>15</v>
      </c>
      <c r="D4200" s="20" t="s">
        <v>128</v>
      </c>
      <c r="E4200" s="14"/>
      <c r="F4200" s="14"/>
    </row>
    <row r="4201" spans="1:6" ht="15.75" customHeight="1" x14ac:dyDescent="0.25">
      <c r="A4201" s="27"/>
      <c r="B4201" s="19" t="s">
        <v>10868</v>
      </c>
      <c r="C4201" s="20" t="s">
        <v>15</v>
      </c>
      <c r="D4201" s="20" t="s">
        <v>128</v>
      </c>
      <c r="E4201" s="14"/>
      <c r="F4201" s="14"/>
    </row>
    <row r="4202" spans="1:6" ht="15.75" customHeight="1" x14ac:dyDescent="0.25">
      <c r="A4202" s="27"/>
      <c r="B4202" s="19" t="s">
        <v>10950</v>
      </c>
      <c r="C4202" s="20" t="s">
        <v>15</v>
      </c>
      <c r="D4202" s="20" t="s">
        <v>128</v>
      </c>
      <c r="E4202" s="14"/>
      <c r="F4202" s="14"/>
    </row>
    <row r="4203" spans="1:6" ht="15.75" customHeight="1" x14ac:dyDescent="0.25">
      <c r="A4203" s="27"/>
      <c r="B4203" s="19" t="s">
        <v>10952</v>
      </c>
      <c r="C4203" s="20" t="s">
        <v>15</v>
      </c>
      <c r="D4203" s="20" t="s">
        <v>128</v>
      </c>
      <c r="E4203" s="14"/>
      <c r="F4203" s="14"/>
    </row>
    <row r="4204" spans="1:6" ht="15.75" customHeight="1" x14ac:dyDescent="0.25">
      <c r="A4204" s="27"/>
      <c r="B4204" s="19" t="s">
        <v>9922</v>
      </c>
      <c r="C4204" s="20" t="s">
        <v>15</v>
      </c>
      <c r="D4204" s="20" t="s">
        <v>13</v>
      </c>
      <c r="E4204" s="14"/>
      <c r="F4204" s="14"/>
    </row>
    <row r="4205" spans="1:6" ht="15.75" customHeight="1" x14ac:dyDescent="0.25">
      <c r="A4205" s="27"/>
      <c r="B4205" s="19" t="s">
        <v>10874</v>
      </c>
      <c r="C4205" s="20" t="s">
        <v>15</v>
      </c>
      <c r="D4205" s="20" t="s">
        <v>128</v>
      </c>
      <c r="E4205" s="14"/>
      <c r="F4205" s="14"/>
    </row>
    <row r="4206" spans="1:6" ht="15.75" customHeight="1" x14ac:dyDescent="0.25">
      <c r="A4206" s="27"/>
      <c r="B4206" s="19" t="s">
        <v>10877</v>
      </c>
      <c r="C4206" s="20" t="s">
        <v>15</v>
      </c>
      <c r="D4206" s="20" t="s">
        <v>128</v>
      </c>
      <c r="E4206" s="14"/>
      <c r="F4206" s="14"/>
    </row>
    <row r="4207" spans="1:6" ht="15.75" customHeight="1" x14ac:dyDescent="0.25">
      <c r="A4207" s="27"/>
      <c r="B4207" s="19" t="s">
        <v>10880</v>
      </c>
      <c r="C4207" s="20" t="s">
        <v>15</v>
      </c>
      <c r="D4207" s="20" t="s">
        <v>128</v>
      </c>
      <c r="E4207" s="14"/>
      <c r="F4207" s="14"/>
    </row>
    <row r="4208" spans="1:6" ht="15.75" customHeight="1" x14ac:dyDescent="0.25">
      <c r="A4208" s="27"/>
      <c r="B4208" s="19" t="s">
        <v>10962</v>
      </c>
      <c r="C4208" s="20" t="s">
        <v>15</v>
      </c>
      <c r="D4208" s="20" t="s">
        <v>128</v>
      </c>
      <c r="E4208" s="14"/>
      <c r="F4208" s="14"/>
    </row>
    <row r="4209" spans="1:6" ht="15.75" customHeight="1" x14ac:dyDescent="0.25">
      <c r="A4209" s="27"/>
      <c r="B4209" s="19" t="s">
        <v>10884</v>
      </c>
      <c r="C4209" s="20" t="s">
        <v>15</v>
      </c>
      <c r="D4209" s="20" t="s">
        <v>128</v>
      </c>
      <c r="E4209" s="14"/>
      <c r="F4209" s="14"/>
    </row>
    <row r="4210" spans="1:6" ht="15.75" customHeight="1" x14ac:dyDescent="0.25">
      <c r="A4210" s="27"/>
      <c r="B4210" s="19" t="s">
        <v>10886</v>
      </c>
      <c r="C4210" s="20" t="s">
        <v>15</v>
      </c>
      <c r="D4210" s="20" t="s">
        <v>128</v>
      </c>
      <c r="E4210" s="14"/>
      <c r="F4210" s="14"/>
    </row>
    <row r="4211" spans="1:6" ht="15.75" customHeight="1" x14ac:dyDescent="0.25">
      <c r="A4211" s="27"/>
      <c r="B4211" s="19" t="s">
        <v>9924</v>
      </c>
      <c r="C4211" s="20" t="s">
        <v>15</v>
      </c>
      <c r="D4211" s="20" t="s">
        <v>13</v>
      </c>
      <c r="E4211" s="14"/>
      <c r="F4211" s="14"/>
    </row>
    <row r="4212" spans="1:6" ht="15.75" customHeight="1" x14ac:dyDescent="0.25">
      <c r="A4212" s="27"/>
      <c r="B4212" s="19" t="s">
        <v>10889</v>
      </c>
      <c r="C4212" s="20" t="s">
        <v>15</v>
      </c>
      <c r="D4212" s="20" t="s">
        <v>128</v>
      </c>
      <c r="E4212" s="14"/>
      <c r="F4212" s="14"/>
    </row>
    <row r="4213" spans="1:6" ht="15.75" customHeight="1" x14ac:dyDescent="0.25">
      <c r="A4213" s="27"/>
      <c r="B4213" s="19" t="s">
        <v>10892</v>
      </c>
      <c r="C4213" s="20" t="s">
        <v>15</v>
      </c>
      <c r="D4213" s="20" t="s">
        <v>128</v>
      </c>
      <c r="E4213" s="14"/>
      <c r="F4213" s="14"/>
    </row>
    <row r="4214" spans="1:6" ht="15.75" customHeight="1" x14ac:dyDescent="0.25">
      <c r="A4214" s="27"/>
      <c r="B4214" s="19" t="s">
        <v>10895</v>
      </c>
      <c r="C4214" s="20" t="s">
        <v>15</v>
      </c>
      <c r="D4214" s="20" t="s">
        <v>128</v>
      </c>
      <c r="E4214" s="14"/>
      <c r="F4214" s="14"/>
    </row>
    <row r="4215" spans="1:6" ht="15.75" customHeight="1" x14ac:dyDescent="0.25">
      <c r="A4215" s="27"/>
      <c r="B4215" s="19" t="s">
        <v>10897</v>
      </c>
      <c r="C4215" s="20" t="s">
        <v>15</v>
      </c>
      <c r="D4215" s="20" t="s">
        <v>128</v>
      </c>
      <c r="E4215" s="14"/>
      <c r="F4215" s="14"/>
    </row>
    <row r="4216" spans="1:6" ht="15.75" customHeight="1" x14ac:dyDescent="0.25">
      <c r="A4216" s="27"/>
      <c r="B4216" s="19" t="s">
        <v>10900</v>
      </c>
      <c r="C4216" s="20" t="s">
        <v>15</v>
      </c>
      <c r="D4216" s="20" t="s">
        <v>128</v>
      </c>
      <c r="E4216" s="14"/>
      <c r="F4216" s="14"/>
    </row>
    <row r="4217" spans="1:6" ht="15.75" customHeight="1" x14ac:dyDescent="0.25">
      <c r="A4217" s="27"/>
      <c r="B4217" s="19" t="s">
        <v>9948</v>
      </c>
      <c r="C4217" s="20" t="s">
        <v>15</v>
      </c>
      <c r="D4217" s="20" t="s">
        <v>128</v>
      </c>
      <c r="E4217" s="14"/>
      <c r="F4217" s="14"/>
    </row>
    <row r="4218" spans="1:6" ht="15.75" customHeight="1" x14ac:dyDescent="0.25">
      <c r="A4218" s="27"/>
      <c r="B4218" s="19" t="s">
        <v>9927</v>
      </c>
      <c r="C4218" s="20" t="s">
        <v>15</v>
      </c>
      <c r="D4218" s="20" t="s">
        <v>13</v>
      </c>
      <c r="E4218" s="14"/>
      <c r="F4218" s="14"/>
    </row>
    <row r="4219" spans="1:6" ht="15.75" customHeight="1" x14ac:dyDescent="0.25">
      <c r="A4219" s="27"/>
      <c r="B4219" s="19" t="s">
        <v>10904</v>
      </c>
      <c r="C4219" s="20" t="s">
        <v>15</v>
      </c>
      <c r="D4219" s="20" t="s">
        <v>128</v>
      </c>
      <c r="E4219" s="14"/>
      <c r="F4219" s="14"/>
    </row>
    <row r="4220" spans="1:6" ht="15.75" customHeight="1" x14ac:dyDescent="0.25">
      <c r="A4220" s="27"/>
      <c r="B4220" s="19" t="s">
        <v>10908</v>
      </c>
      <c r="C4220" s="20" t="s">
        <v>15</v>
      </c>
      <c r="D4220" s="20" t="s">
        <v>128</v>
      </c>
      <c r="E4220" s="14"/>
      <c r="F4220" s="14"/>
    </row>
    <row r="4221" spans="1:6" ht="15.75" customHeight="1" x14ac:dyDescent="0.25">
      <c r="A4221" s="27"/>
      <c r="B4221" s="19" t="s">
        <v>9931</v>
      </c>
      <c r="C4221" s="20" t="s">
        <v>15</v>
      </c>
      <c r="D4221" s="20" t="s">
        <v>13</v>
      </c>
      <c r="E4221" s="14"/>
      <c r="F4221" s="14"/>
    </row>
    <row r="4222" spans="1:6" ht="15.75" customHeight="1" x14ac:dyDescent="0.25">
      <c r="A4222" s="27"/>
      <c r="B4222" s="19" t="s">
        <v>10912</v>
      </c>
      <c r="C4222" s="20" t="s">
        <v>15</v>
      </c>
      <c r="D4222" s="20" t="s">
        <v>128</v>
      </c>
      <c r="E4222" s="14"/>
      <c r="F4222" s="14"/>
    </row>
    <row r="4223" spans="1:6" ht="15.75" customHeight="1" x14ac:dyDescent="0.25">
      <c r="A4223" s="27"/>
      <c r="B4223" s="19" t="s">
        <v>9935</v>
      </c>
      <c r="C4223" s="20" t="s">
        <v>15</v>
      </c>
      <c r="D4223" s="20" t="s">
        <v>13</v>
      </c>
      <c r="E4223" s="14"/>
      <c r="F4223" s="14"/>
    </row>
    <row r="4224" spans="1:6" ht="15.75" customHeight="1" x14ac:dyDescent="0.25">
      <c r="A4224" s="27"/>
      <c r="B4224" s="19" t="s">
        <v>9937</v>
      </c>
      <c r="C4224" s="20" t="s">
        <v>15</v>
      </c>
      <c r="D4224" s="20" t="s">
        <v>13</v>
      </c>
      <c r="E4224" s="14"/>
      <c r="F4224" s="14"/>
    </row>
    <row r="4225" spans="1:6" ht="15.75" customHeight="1" x14ac:dyDescent="0.25">
      <c r="A4225" s="27"/>
      <c r="B4225" s="19" t="s">
        <v>9939</v>
      </c>
      <c r="C4225" s="20" t="s">
        <v>15</v>
      </c>
      <c r="D4225" s="20" t="s">
        <v>13</v>
      </c>
      <c r="E4225" s="14"/>
      <c r="F4225" s="14"/>
    </row>
    <row r="4226" spans="1:6" ht="15.75" customHeight="1" x14ac:dyDescent="0.25">
      <c r="A4226" s="27"/>
      <c r="B4226" s="19" t="s">
        <v>10914</v>
      </c>
      <c r="C4226" s="20" t="s">
        <v>15</v>
      </c>
      <c r="D4226" s="20" t="s">
        <v>128</v>
      </c>
      <c r="E4226" s="14"/>
      <c r="F4226" s="14"/>
    </row>
    <row r="4227" spans="1:6" ht="15.75" customHeight="1" x14ac:dyDescent="0.25">
      <c r="A4227" s="27"/>
      <c r="B4227" s="19" t="s">
        <v>13443</v>
      </c>
      <c r="C4227" s="20" t="s">
        <v>15</v>
      </c>
      <c r="D4227" s="20" t="s">
        <v>128</v>
      </c>
      <c r="E4227" s="14"/>
      <c r="F4227" s="14"/>
    </row>
    <row r="4228" spans="1:6" ht="15.75" customHeight="1" x14ac:dyDescent="0.25">
      <c r="A4228" s="27"/>
      <c r="B4228" s="19" t="s">
        <v>11002</v>
      </c>
      <c r="C4228" s="20" t="s">
        <v>15</v>
      </c>
      <c r="D4228" s="20" t="s">
        <v>128</v>
      </c>
      <c r="E4228" s="14"/>
      <c r="F4228" s="14"/>
    </row>
    <row r="4229" spans="1:6" ht="15.75" customHeight="1" x14ac:dyDescent="0.25">
      <c r="A4229" s="27"/>
      <c r="B4229" s="19" t="s">
        <v>10921</v>
      </c>
      <c r="C4229" s="20" t="s">
        <v>15</v>
      </c>
      <c r="D4229" s="20" t="s">
        <v>128</v>
      </c>
      <c r="E4229" s="14"/>
      <c r="F4229" s="14"/>
    </row>
    <row r="4230" spans="1:6" ht="15.75" customHeight="1" x14ac:dyDescent="0.25">
      <c r="A4230" s="27"/>
      <c r="B4230" s="19" t="s">
        <v>10923</v>
      </c>
      <c r="C4230" s="20" t="s">
        <v>15</v>
      </c>
      <c r="D4230" s="20" t="s">
        <v>128</v>
      </c>
      <c r="E4230" s="14"/>
      <c r="F4230" s="14"/>
    </row>
    <row r="4231" spans="1:6" ht="15.75" customHeight="1" x14ac:dyDescent="0.25">
      <c r="A4231" s="27"/>
      <c r="B4231" s="19" t="s">
        <v>10925</v>
      </c>
      <c r="C4231" s="20" t="s">
        <v>15</v>
      </c>
      <c r="D4231" s="20" t="s">
        <v>128</v>
      </c>
      <c r="E4231" s="14"/>
      <c r="F4231" s="14"/>
    </row>
    <row r="4232" spans="1:6" ht="15.75" customHeight="1" x14ac:dyDescent="0.25">
      <c r="A4232" s="27"/>
      <c r="B4232" s="19" t="s">
        <v>10928</v>
      </c>
      <c r="C4232" s="20" t="s">
        <v>15</v>
      </c>
      <c r="D4232" s="20" t="s">
        <v>128</v>
      </c>
      <c r="E4232" s="14"/>
      <c r="F4232" s="14"/>
    </row>
    <row r="4233" spans="1:6" ht="15.75" customHeight="1" x14ac:dyDescent="0.25">
      <c r="A4233" s="27"/>
      <c r="B4233" s="19" t="s">
        <v>10931</v>
      </c>
      <c r="C4233" s="20" t="s">
        <v>15</v>
      </c>
      <c r="D4233" s="20" t="s">
        <v>128</v>
      </c>
      <c r="E4233" s="14"/>
      <c r="F4233" s="14"/>
    </row>
    <row r="4234" spans="1:6" ht="15.75" customHeight="1" x14ac:dyDescent="0.25">
      <c r="A4234" s="27"/>
      <c r="B4234" s="19" t="s">
        <v>9957</v>
      </c>
      <c r="C4234" s="20" t="s">
        <v>15</v>
      </c>
      <c r="D4234" s="20" t="s">
        <v>128</v>
      </c>
      <c r="E4234" s="14"/>
      <c r="F4234" s="14"/>
    </row>
    <row r="4235" spans="1:6" ht="15.75" customHeight="1" x14ac:dyDescent="0.25">
      <c r="A4235" s="27"/>
      <c r="B4235" s="19" t="s">
        <v>10934</v>
      </c>
      <c r="C4235" s="20" t="s">
        <v>15</v>
      </c>
      <c r="D4235" s="20" t="s">
        <v>128</v>
      </c>
      <c r="E4235" s="14"/>
      <c r="F4235" s="14"/>
    </row>
    <row r="4236" spans="1:6" ht="15.75" customHeight="1" x14ac:dyDescent="0.25">
      <c r="A4236" s="27"/>
      <c r="B4236" s="19" t="s">
        <v>10938</v>
      </c>
      <c r="C4236" s="20" t="s">
        <v>15</v>
      </c>
      <c r="D4236" s="20" t="s">
        <v>128</v>
      </c>
      <c r="E4236" s="14"/>
      <c r="F4236" s="14"/>
    </row>
    <row r="4237" spans="1:6" ht="15.75" customHeight="1" x14ac:dyDescent="0.25">
      <c r="A4237" s="27"/>
      <c r="B4237" s="19" t="s">
        <v>10941</v>
      </c>
      <c r="C4237" s="20" t="s">
        <v>15</v>
      </c>
      <c r="D4237" s="20" t="s">
        <v>128</v>
      </c>
      <c r="E4237" s="14"/>
      <c r="F4237" s="14"/>
    </row>
    <row r="4238" spans="1:6" ht="15.75" customHeight="1" x14ac:dyDescent="0.25">
      <c r="A4238" s="27"/>
      <c r="B4238" s="19" t="s">
        <v>10943</v>
      </c>
      <c r="C4238" s="20" t="s">
        <v>15</v>
      </c>
      <c r="D4238" s="20" t="s">
        <v>128</v>
      </c>
      <c r="E4238" s="14"/>
      <c r="F4238" s="14"/>
    </row>
    <row r="4239" spans="1:6" ht="15.75" customHeight="1" x14ac:dyDescent="0.25">
      <c r="A4239" s="27"/>
      <c r="B4239" s="19" t="s">
        <v>10944</v>
      </c>
      <c r="C4239" s="20" t="s">
        <v>15</v>
      </c>
      <c r="D4239" s="20" t="s">
        <v>128</v>
      </c>
      <c r="E4239" s="14"/>
      <c r="F4239" s="14"/>
    </row>
    <row r="4240" spans="1:6" ht="15.75" customHeight="1" x14ac:dyDescent="0.25">
      <c r="A4240" s="27"/>
      <c r="B4240" s="19" t="s">
        <v>10946</v>
      </c>
      <c r="C4240" s="20" t="s">
        <v>15</v>
      </c>
      <c r="D4240" s="20" t="s">
        <v>128</v>
      </c>
      <c r="E4240" s="14"/>
      <c r="F4240" s="14"/>
    </row>
    <row r="4241" spans="1:6" ht="15.75" customHeight="1" x14ac:dyDescent="0.25">
      <c r="A4241" s="27"/>
      <c r="B4241" s="19" t="s">
        <v>9964</v>
      </c>
      <c r="C4241" s="20" t="s">
        <v>15</v>
      </c>
      <c r="D4241" s="20" t="s">
        <v>128</v>
      </c>
      <c r="E4241" s="14"/>
      <c r="F4241" s="14"/>
    </row>
    <row r="4242" spans="1:6" ht="15.75" customHeight="1" x14ac:dyDescent="0.25">
      <c r="A4242" s="27"/>
      <c r="B4242" s="19" t="s">
        <v>10949</v>
      </c>
      <c r="C4242" s="20" t="s">
        <v>15</v>
      </c>
      <c r="D4242" s="20" t="s">
        <v>128</v>
      </c>
      <c r="E4242" s="14"/>
      <c r="F4242" s="14"/>
    </row>
    <row r="4243" spans="1:6" ht="15.75" customHeight="1" x14ac:dyDescent="0.25">
      <c r="A4243" s="27"/>
      <c r="B4243" s="19" t="s">
        <v>9943</v>
      </c>
      <c r="C4243" s="20" t="s">
        <v>15</v>
      </c>
      <c r="D4243" s="20" t="s">
        <v>13</v>
      </c>
      <c r="E4243" s="14"/>
      <c r="F4243" s="14"/>
    </row>
    <row r="4244" spans="1:6" ht="15.75" customHeight="1" x14ac:dyDescent="0.25">
      <c r="A4244" s="27"/>
      <c r="B4244" s="19" t="s">
        <v>9973</v>
      </c>
      <c r="C4244" s="20" t="s">
        <v>15</v>
      </c>
      <c r="D4244" s="20" t="s">
        <v>128</v>
      </c>
      <c r="E4244" s="14"/>
      <c r="F4244" s="14"/>
    </row>
    <row r="4245" spans="1:6" ht="15.75" customHeight="1" x14ac:dyDescent="0.25">
      <c r="A4245" s="27"/>
      <c r="B4245" s="19" t="s">
        <v>10954</v>
      </c>
      <c r="C4245" s="20" t="s">
        <v>15</v>
      </c>
      <c r="D4245" s="20" t="s">
        <v>128</v>
      </c>
      <c r="E4245" s="14"/>
      <c r="F4245" s="14"/>
    </row>
    <row r="4246" spans="1:6" ht="15.75" customHeight="1" x14ac:dyDescent="0.25">
      <c r="A4246" s="27"/>
      <c r="B4246" s="19" t="s">
        <v>10956</v>
      </c>
      <c r="C4246" s="20" t="s">
        <v>15</v>
      </c>
      <c r="D4246" s="20" t="s">
        <v>128</v>
      </c>
      <c r="E4246" s="14"/>
      <c r="F4246" s="14"/>
    </row>
    <row r="4247" spans="1:6" ht="15.75" customHeight="1" x14ac:dyDescent="0.25">
      <c r="A4247" s="27"/>
      <c r="B4247" s="19" t="s">
        <v>10958</v>
      </c>
      <c r="C4247" s="20" t="s">
        <v>15</v>
      </c>
      <c r="D4247" s="20" t="s">
        <v>128</v>
      </c>
      <c r="E4247" s="14"/>
      <c r="F4247" s="14"/>
    </row>
    <row r="4248" spans="1:6" ht="15.75" customHeight="1" x14ac:dyDescent="0.25">
      <c r="A4248" s="27"/>
      <c r="B4248" s="19" t="s">
        <v>9982</v>
      </c>
      <c r="C4248" s="20" t="s">
        <v>15</v>
      </c>
      <c r="D4248" s="20" t="s">
        <v>128</v>
      </c>
      <c r="E4248" s="14"/>
      <c r="F4248" s="14"/>
    </row>
    <row r="4249" spans="1:6" ht="15.75" customHeight="1" x14ac:dyDescent="0.25">
      <c r="A4249" s="27"/>
      <c r="B4249" s="19" t="s">
        <v>10961</v>
      </c>
      <c r="C4249" s="20" t="s">
        <v>15</v>
      </c>
      <c r="D4249" s="20" t="s">
        <v>128</v>
      </c>
      <c r="E4249" s="14"/>
      <c r="F4249" s="14"/>
    </row>
    <row r="4250" spans="1:6" ht="15.75" customHeight="1" x14ac:dyDescent="0.25">
      <c r="A4250" s="27"/>
      <c r="B4250" s="19" t="s">
        <v>10965</v>
      </c>
      <c r="C4250" s="20" t="s">
        <v>15</v>
      </c>
      <c r="D4250" s="20" t="s">
        <v>128</v>
      </c>
      <c r="E4250" s="14"/>
      <c r="F4250" s="14"/>
    </row>
    <row r="4251" spans="1:6" ht="15.75" customHeight="1" x14ac:dyDescent="0.25">
      <c r="A4251" s="27"/>
      <c r="B4251" s="19" t="s">
        <v>10968</v>
      </c>
      <c r="C4251" s="20" t="s">
        <v>15</v>
      </c>
      <c r="D4251" s="20" t="s">
        <v>128</v>
      </c>
      <c r="E4251" s="14"/>
      <c r="F4251" s="14"/>
    </row>
    <row r="4252" spans="1:6" ht="15.75" customHeight="1" x14ac:dyDescent="0.25">
      <c r="A4252" s="27"/>
      <c r="B4252" s="19" t="s">
        <v>10970</v>
      </c>
      <c r="C4252" s="20" t="s">
        <v>15</v>
      </c>
      <c r="D4252" s="20" t="s">
        <v>128</v>
      </c>
      <c r="E4252" s="14"/>
      <c r="F4252" s="14"/>
    </row>
    <row r="4253" spans="1:6" ht="15.75" customHeight="1" x14ac:dyDescent="0.25">
      <c r="A4253" s="27"/>
      <c r="B4253" s="19" t="s">
        <v>10972</v>
      </c>
      <c r="C4253" s="20" t="s">
        <v>15</v>
      </c>
      <c r="D4253" s="20" t="s">
        <v>128</v>
      </c>
      <c r="E4253" s="14"/>
      <c r="F4253" s="14"/>
    </row>
    <row r="4254" spans="1:6" ht="15.75" customHeight="1" x14ac:dyDescent="0.25">
      <c r="A4254" s="27"/>
      <c r="B4254" s="19" t="s">
        <v>10976</v>
      </c>
      <c r="C4254" s="20" t="s">
        <v>15</v>
      </c>
      <c r="D4254" s="20" t="s">
        <v>128</v>
      </c>
      <c r="E4254" s="14"/>
      <c r="F4254" s="14"/>
    </row>
    <row r="4255" spans="1:6" ht="15.75" customHeight="1" x14ac:dyDescent="0.25">
      <c r="A4255" s="27"/>
      <c r="B4255" s="19" t="s">
        <v>10979</v>
      </c>
      <c r="C4255" s="20" t="s">
        <v>15</v>
      </c>
      <c r="D4255" s="20" t="s">
        <v>128</v>
      </c>
      <c r="E4255" s="14"/>
      <c r="F4255" s="14"/>
    </row>
    <row r="4256" spans="1:6" ht="15.75" customHeight="1" x14ac:dyDescent="0.25">
      <c r="A4256" s="27"/>
      <c r="B4256" s="19" t="s">
        <v>10984</v>
      </c>
      <c r="C4256" s="20" t="s">
        <v>15</v>
      </c>
      <c r="D4256" s="20" t="s">
        <v>128</v>
      </c>
      <c r="E4256" s="14"/>
      <c r="F4256" s="14"/>
    </row>
    <row r="4257" spans="1:6" ht="15.75" customHeight="1" x14ac:dyDescent="0.25">
      <c r="A4257" s="27"/>
      <c r="B4257" s="19" t="s">
        <v>9997</v>
      </c>
      <c r="C4257" s="20" t="s">
        <v>15</v>
      </c>
      <c r="D4257" s="20" t="s">
        <v>128</v>
      </c>
      <c r="E4257" s="14"/>
      <c r="F4257" s="14"/>
    </row>
    <row r="4258" spans="1:6" ht="15.75" customHeight="1" x14ac:dyDescent="0.25">
      <c r="A4258" s="27"/>
      <c r="B4258" s="19" t="s">
        <v>9947</v>
      </c>
      <c r="C4258" s="20" t="s">
        <v>15</v>
      </c>
      <c r="D4258" s="20" t="s">
        <v>13</v>
      </c>
      <c r="E4258" s="14"/>
      <c r="F4258" s="14"/>
    </row>
    <row r="4259" spans="1:6" ht="15.75" customHeight="1" x14ac:dyDescent="0.25">
      <c r="A4259" s="27"/>
      <c r="B4259" s="19" t="s">
        <v>9950</v>
      </c>
      <c r="C4259" s="20" t="s">
        <v>15</v>
      </c>
      <c r="D4259" s="20" t="s">
        <v>13</v>
      </c>
      <c r="E4259" s="14"/>
      <c r="F4259" s="14"/>
    </row>
    <row r="4260" spans="1:6" ht="15.75" customHeight="1" x14ac:dyDescent="0.25">
      <c r="A4260" s="27"/>
      <c r="B4260" s="19" t="s">
        <v>10987</v>
      </c>
      <c r="C4260" s="20" t="s">
        <v>15</v>
      </c>
      <c r="D4260" s="20" t="s">
        <v>128</v>
      </c>
      <c r="E4260" s="14"/>
      <c r="F4260" s="14"/>
    </row>
    <row r="4261" spans="1:6" ht="15.75" customHeight="1" x14ac:dyDescent="0.25">
      <c r="A4261" s="27"/>
      <c r="B4261" s="19" t="s">
        <v>10989</v>
      </c>
      <c r="C4261" s="20" t="s">
        <v>15</v>
      </c>
      <c r="D4261" s="20" t="s">
        <v>128</v>
      </c>
      <c r="E4261" s="14"/>
      <c r="F4261" s="14"/>
    </row>
    <row r="4262" spans="1:6" ht="15.75" customHeight="1" x14ac:dyDescent="0.25">
      <c r="A4262" s="27"/>
      <c r="B4262" s="19" t="s">
        <v>10993</v>
      </c>
      <c r="C4262" s="20" t="s">
        <v>15</v>
      </c>
      <c r="D4262" s="20" t="s">
        <v>128</v>
      </c>
      <c r="E4262" s="14"/>
      <c r="F4262" s="14"/>
    </row>
    <row r="4263" spans="1:6" ht="15.75" customHeight="1" x14ac:dyDescent="0.25">
      <c r="A4263" s="27"/>
      <c r="B4263" s="19" t="s">
        <v>10000</v>
      </c>
      <c r="C4263" s="20" t="s">
        <v>15</v>
      </c>
      <c r="D4263" s="20" t="s">
        <v>128</v>
      </c>
      <c r="E4263" s="14"/>
      <c r="F4263" s="14"/>
    </row>
    <row r="4264" spans="1:6" ht="15.75" customHeight="1" x14ac:dyDescent="0.25">
      <c r="A4264" s="27"/>
      <c r="B4264" s="19" t="s">
        <v>10003</v>
      </c>
      <c r="C4264" s="20" t="s">
        <v>15</v>
      </c>
      <c r="D4264" s="20" t="s">
        <v>128</v>
      </c>
      <c r="E4264" s="14"/>
      <c r="F4264" s="14"/>
    </row>
    <row r="4265" spans="1:6" ht="15.75" customHeight="1" x14ac:dyDescent="0.25">
      <c r="A4265" s="27"/>
      <c r="B4265" s="19" t="s">
        <v>9952</v>
      </c>
      <c r="C4265" s="20" t="s">
        <v>15</v>
      </c>
      <c r="D4265" s="20" t="s">
        <v>13</v>
      </c>
      <c r="E4265" s="14"/>
      <c r="F4265" s="14"/>
    </row>
    <row r="4266" spans="1:6" ht="15.75" customHeight="1" x14ac:dyDescent="0.25">
      <c r="A4266" s="27"/>
      <c r="B4266" s="19" t="s">
        <v>9954</v>
      </c>
      <c r="C4266" s="20" t="s">
        <v>15</v>
      </c>
      <c r="D4266" s="20" t="s">
        <v>13</v>
      </c>
      <c r="E4266" s="14"/>
      <c r="F4266" s="14"/>
    </row>
    <row r="4267" spans="1:6" ht="15.75" customHeight="1" x14ac:dyDescent="0.25">
      <c r="A4267" s="27"/>
      <c r="B4267" s="19" t="s">
        <v>9956</v>
      </c>
      <c r="C4267" s="20" t="s">
        <v>15</v>
      </c>
      <c r="D4267" s="20" t="s">
        <v>13</v>
      </c>
      <c r="E4267" s="14"/>
      <c r="F4267" s="14"/>
    </row>
    <row r="4268" spans="1:6" ht="15.75" customHeight="1" x14ac:dyDescent="0.25">
      <c r="A4268" s="27"/>
      <c r="B4268" s="19" t="s">
        <v>10997</v>
      </c>
      <c r="C4268" s="20" t="s">
        <v>15</v>
      </c>
      <c r="D4268" s="20" t="s">
        <v>128</v>
      </c>
      <c r="E4268" s="14"/>
      <c r="F4268" s="14"/>
    </row>
    <row r="4269" spans="1:6" ht="15.75" customHeight="1" x14ac:dyDescent="0.25">
      <c r="A4269" s="27"/>
      <c r="B4269" s="19" t="s">
        <v>11001</v>
      </c>
      <c r="C4269" s="20" t="s">
        <v>15</v>
      </c>
      <c r="D4269" s="20" t="s">
        <v>128</v>
      </c>
      <c r="E4269" s="14"/>
      <c r="F4269" s="14"/>
    </row>
    <row r="4270" spans="1:6" ht="15.75" customHeight="1" x14ac:dyDescent="0.25">
      <c r="A4270" s="27"/>
      <c r="B4270" s="19" t="s">
        <v>11005</v>
      </c>
      <c r="C4270" s="20" t="s">
        <v>15</v>
      </c>
      <c r="D4270" s="20" t="s">
        <v>128</v>
      </c>
      <c r="E4270" s="14"/>
      <c r="F4270" s="14"/>
    </row>
    <row r="4271" spans="1:6" ht="15.75" customHeight="1" x14ac:dyDescent="0.25">
      <c r="A4271" s="27"/>
      <c r="B4271" s="19" t="s">
        <v>10011</v>
      </c>
      <c r="C4271" s="20" t="s">
        <v>15</v>
      </c>
      <c r="D4271" s="20" t="s">
        <v>128</v>
      </c>
      <c r="E4271" s="14"/>
      <c r="F4271" s="14"/>
    </row>
    <row r="4272" spans="1:6" ht="15.75" customHeight="1" x14ac:dyDescent="0.25">
      <c r="A4272" s="27"/>
      <c r="B4272" s="19" t="s">
        <v>11010</v>
      </c>
      <c r="C4272" s="20" t="s">
        <v>15</v>
      </c>
      <c r="D4272" s="20" t="s">
        <v>128</v>
      </c>
      <c r="E4272" s="14"/>
      <c r="F4272" s="14"/>
    </row>
    <row r="4273" spans="1:6" ht="15.75" customHeight="1" x14ac:dyDescent="0.25">
      <c r="A4273" s="27"/>
      <c r="B4273" s="19" t="s">
        <v>10013</v>
      </c>
      <c r="C4273" s="20" t="s">
        <v>15</v>
      </c>
      <c r="D4273" s="20" t="s">
        <v>128</v>
      </c>
      <c r="E4273" s="14"/>
      <c r="F4273" s="14"/>
    </row>
    <row r="4274" spans="1:6" ht="15.75" customHeight="1" x14ac:dyDescent="0.25">
      <c r="A4274" s="27"/>
      <c r="B4274" s="19" t="s">
        <v>11016</v>
      </c>
      <c r="C4274" s="20" t="s">
        <v>15</v>
      </c>
      <c r="D4274" s="20" t="s">
        <v>128</v>
      </c>
      <c r="E4274" s="14"/>
      <c r="F4274" s="14"/>
    </row>
    <row r="4275" spans="1:6" ht="15.75" customHeight="1" x14ac:dyDescent="0.25">
      <c r="A4275" s="27"/>
      <c r="B4275" s="19" t="s">
        <v>11020</v>
      </c>
      <c r="C4275" s="20" t="s">
        <v>15</v>
      </c>
      <c r="D4275" s="20" t="s">
        <v>128</v>
      </c>
      <c r="E4275" s="14"/>
      <c r="F4275" s="14"/>
    </row>
    <row r="4276" spans="1:6" ht="15.75" customHeight="1" x14ac:dyDescent="0.25">
      <c r="A4276" s="27"/>
      <c r="B4276" s="19" t="s">
        <v>9959</v>
      </c>
      <c r="C4276" s="20" t="s">
        <v>15</v>
      </c>
      <c r="D4276" s="20" t="s">
        <v>13</v>
      </c>
      <c r="E4276" s="14"/>
      <c r="F4276" s="14"/>
    </row>
    <row r="4277" spans="1:6" ht="15.75" customHeight="1" x14ac:dyDescent="0.25">
      <c r="A4277" s="27"/>
      <c r="B4277" s="19" t="s">
        <v>11024</v>
      </c>
      <c r="C4277" s="20" t="s">
        <v>15</v>
      </c>
      <c r="D4277" s="20" t="s">
        <v>128</v>
      </c>
      <c r="E4277" s="14"/>
      <c r="F4277" s="14"/>
    </row>
    <row r="4278" spans="1:6" ht="15.75" customHeight="1" x14ac:dyDescent="0.25">
      <c r="A4278" s="27"/>
      <c r="B4278" s="19" t="s">
        <v>11026</v>
      </c>
      <c r="C4278" s="20" t="s">
        <v>15</v>
      </c>
      <c r="D4278" s="20" t="s">
        <v>128</v>
      </c>
      <c r="E4278" s="14"/>
      <c r="F4278" s="14"/>
    </row>
    <row r="4279" spans="1:6" ht="15.75" customHeight="1" x14ac:dyDescent="0.25">
      <c r="A4279" s="27"/>
      <c r="B4279" s="19" t="s">
        <v>10017</v>
      </c>
      <c r="C4279" s="20" t="s">
        <v>15</v>
      </c>
      <c r="D4279" s="20" t="s">
        <v>128</v>
      </c>
      <c r="E4279" s="14"/>
      <c r="F4279" s="14"/>
    </row>
    <row r="4280" spans="1:6" ht="15.75" customHeight="1" x14ac:dyDescent="0.25">
      <c r="A4280" s="27"/>
      <c r="B4280" s="19" t="s">
        <v>11032</v>
      </c>
      <c r="C4280" s="20" t="s">
        <v>15</v>
      </c>
      <c r="D4280" s="20" t="s">
        <v>128</v>
      </c>
      <c r="E4280" s="14"/>
      <c r="F4280" s="14"/>
    </row>
    <row r="4281" spans="1:6" ht="15.75" customHeight="1" x14ac:dyDescent="0.25">
      <c r="A4281" s="27"/>
      <c r="B4281" s="19" t="s">
        <v>9963</v>
      </c>
      <c r="C4281" s="20" t="s">
        <v>15</v>
      </c>
      <c r="D4281" s="20" t="s">
        <v>13</v>
      </c>
      <c r="E4281" s="14"/>
      <c r="F4281" s="14"/>
    </row>
    <row r="4282" spans="1:6" ht="15.75" customHeight="1" x14ac:dyDescent="0.25">
      <c r="A4282" s="27"/>
      <c r="B4282" s="19" t="s">
        <v>11034</v>
      </c>
      <c r="C4282" s="20" t="s">
        <v>15</v>
      </c>
      <c r="D4282" s="20" t="s">
        <v>128</v>
      </c>
      <c r="E4282" s="14"/>
      <c r="F4282" s="14"/>
    </row>
    <row r="4283" spans="1:6" ht="15.75" customHeight="1" x14ac:dyDescent="0.25">
      <c r="A4283" s="27"/>
      <c r="B4283" s="19" t="s">
        <v>9966</v>
      </c>
      <c r="C4283" s="20" t="s">
        <v>15</v>
      </c>
      <c r="D4283" s="20" t="s">
        <v>13</v>
      </c>
      <c r="E4283" s="14"/>
      <c r="F4283" s="14"/>
    </row>
    <row r="4284" spans="1:6" ht="15.75" customHeight="1" x14ac:dyDescent="0.25">
      <c r="A4284" s="27"/>
      <c r="B4284" s="19" t="s">
        <v>9970</v>
      </c>
      <c r="C4284" s="20" t="s">
        <v>15</v>
      </c>
      <c r="D4284" s="20" t="s">
        <v>13</v>
      </c>
      <c r="E4284" s="14"/>
      <c r="F4284" s="14"/>
    </row>
    <row r="4285" spans="1:6" ht="15.75" customHeight="1" x14ac:dyDescent="0.25">
      <c r="A4285" s="27"/>
      <c r="B4285" s="19" t="s">
        <v>9972</v>
      </c>
      <c r="C4285" s="20" t="s">
        <v>15</v>
      </c>
      <c r="D4285" s="20" t="s">
        <v>13</v>
      </c>
      <c r="E4285" s="14"/>
      <c r="F4285" s="14"/>
    </row>
    <row r="4286" spans="1:6" ht="15.75" customHeight="1" x14ac:dyDescent="0.25">
      <c r="A4286" s="27"/>
      <c r="B4286" s="19" t="s">
        <v>9976</v>
      </c>
      <c r="C4286" s="20" t="s">
        <v>15</v>
      </c>
      <c r="D4286" s="20" t="s">
        <v>13</v>
      </c>
      <c r="E4286" s="14"/>
      <c r="F4286" s="14"/>
    </row>
    <row r="4287" spans="1:6" ht="15.75" customHeight="1" x14ac:dyDescent="0.25">
      <c r="A4287" s="27"/>
      <c r="B4287" s="19" t="s">
        <v>11036</v>
      </c>
      <c r="C4287" s="20" t="s">
        <v>15</v>
      </c>
      <c r="D4287" s="20" t="s">
        <v>128</v>
      </c>
      <c r="E4287" s="14"/>
      <c r="F4287" s="14"/>
    </row>
    <row r="4288" spans="1:6" ht="15.75" customHeight="1" x14ac:dyDescent="0.25">
      <c r="A4288" s="27"/>
      <c r="B4288" s="19" t="s">
        <v>9980</v>
      </c>
      <c r="C4288" s="20" t="s">
        <v>15</v>
      </c>
      <c r="D4288" s="20" t="s">
        <v>13</v>
      </c>
      <c r="E4288" s="14"/>
      <c r="F4288" s="14"/>
    </row>
    <row r="4289" spans="1:6" ht="15.75" customHeight="1" x14ac:dyDescent="0.25">
      <c r="A4289" s="27"/>
      <c r="B4289" s="19" t="s">
        <v>10023</v>
      </c>
      <c r="C4289" s="20" t="s">
        <v>15</v>
      </c>
      <c r="D4289" s="20" t="s">
        <v>128</v>
      </c>
      <c r="E4289" s="14"/>
      <c r="F4289" s="14"/>
    </row>
    <row r="4290" spans="1:6" ht="15.75" customHeight="1" x14ac:dyDescent="0.25">
      <c r="A4290" s="27"/>
      <c r="B4290" s="19" t="s">
        <v>13291</v>
      </c>
      <c r="C4290" s="20" t="s">
        <v>15</v>
      </c>
      <c r="D4290" s="20" t="s">
        <v>13</v>
      </c>
      <c r="E4290" s="14"/>
      <c r="F4290" s="14"/>
    </row>
    <row r="4291" spans="1:6" ht="15.75" customHeight="1" x14ac:dyDescent="0.25">
      <c r="A4291" s="27"/>
      <c r="B4291" s="19" t="s">
        <v>11037</v>
      </c>
      <c r="C4291" s="20" t="s">
        <v>15</v>
      </c>
      <c r="D4291" s="20" t="s">
        <v>128</v>
      </c>
      <c r="E4291" s="14"/>
      <c r="F4291" s="14"/>
    </row>
    <row r="4292" spans="1:6" ht="15.75" customHeight="1" x14ac:dyDescent="0.25">
      <c r="A4292" s="27"/>
      <c r="B4292" s="19" t="s">
        <v>11040</v>
      </c>
      <c r="C4292" s="20" t="s">
        <v>15</v>
      </c>
      <c r="D4292" s="20" t="s">
        <v>128</v>
      </c>
      <c r="E4292" s="14"/>
      <c r="F4292" s="14"/>
    </row>
    <row r="4293" spans="1:6" ht="15.75" customHeight="1" x14ac:dyDescent="0.25">
      <c r="A4293" s="27"/>
      <c r="B4293" s="19" t="s">
        <v>9987</v>
      </c>
      <c r="C4293" s="20" t="s">
        <v>15</v>
      </c>
      <c r="D4293" s="20" t="s">
        <v>13</v>
      </c>
      <c r="E4293" s="14"/>
      <c r="F4293" s="14"/>
    </row>
    <row r="4294" spans="1:6" ht="15.75" customHeight="1" x14ac:dyDescent="0.25">
      <c r="A4294" s="27"/>
      <c r="B4294" s="19" t="s">
        <v>10037</v>
      </c>
      <c r="C4294" s="20" t="s">
        <v>15</v>
      </c>
      <c r="D4294" s="20" t="s">
        <v>128</v>
      </c>
      <c r="E4294" s="14"/>
      <c r="F4294" s="14"/>
    </row>
    <row r="4295" spans="1:6" ht="15.75" customHeight="1" x14ac:dyDescent="0.25">
      <c r="A4295" s="27"/>
      <c r="B4295" s="19" t="s">
        <v>11042</v>
      </c>
      <c r="C4295" s="20" t="s">
        <v>15</v>
      </c>
      <c r="D4295" s="20" t="s">
        <v>128</v>
      </c>
      <c r="E4295" s="14"/>
      <c r="F4295" s="14"/>
    </row>
    <row r="4296" spans="1:6" ht="15.75" customHeight="1" x14ac:dyDescent="0.25">
      <c r="A4296" s="27"/>
      <c r="B4296" s="19" t="s">
        <v>9991</v>
      </c>
      <c r="C4296" s="20" t="s">
        <v>15</v>
      </c>
      <c r="D4296" s="20" t="s">
        <v>13</v>
      </c>
      <c r="E4296" s="14"/>
      <c r="F4296" s="14"/>
    </row>
    <row r="4297" spans="1:6" ht="15.75" customHeight="1" x14ac:dyDescent="0.25">
      <c r="A4297" s="27"/>
      <c r="B4297" s="19" t="s">
        <v>9995</v>
      </c>
      <c r="C4297" s="20" t="s">
        <v>15</v>
      </c>
      <c r="D4297" s="20" t="s">
        <v>13</v>
      </c>
      <c r="E4297" s="14"/>
      <c r="F4297" s="14"/>
    </row>
    <row r="4298" spans="1:6" ht="15.75" customHeight="1" x14ac:dyDescent="0.25">
      <c r="A4298" s="27"/>
      <c r="B4298" s="19" t="s">
        <v>10041</v>
      </c>
      <c r="C4298" s="20" t="s">
        <v>15</v>
      </c>
      <c r="D4298" s="20" t="s">
        <v>128</v>
      </c>
      <c r="E4298" s="14"/>
      <c r="F4298" s="14"/>
    </row>
    <row r="4299" spans="1:6" ht="15.75" customHeight="1" x14ac:dyDescent="0.25">
      <c r="A4299" s="27"/>
      <c r="B4299" s="19" t="s">
        <v>9999</v>
      </c>
      <c r="C4299" s="20" t="s">
        <v>15</v>
      </c>
      <c r="D4299" s="20" t="s">
        <v>13</v>
      </c>
      <c r="E4299" s="14"/>
      <c r="F4299" s="14"/>
    </row>
    <row r="4300" spans="1:6" ht="15.75" customHeight="1" x14ac:dyDescent="0.25">
      <c r="A4300" s="27"/>
      <c r="B4300" s="19" t="s">
        <v>11046</v>
      </c>
      <c r="C4300" s="20" t="s">
        <v>15</v>
      </c>
      <c r="D4300" s="20" t="s">
        <v>128</v>
      </c>
      <c r="E4300" s="14"/>
      <c r="F4300" s="14"/>
    </row>
    <row r="4301" spans="1:6" ht="15.75" customHeight="1" x14ac:dyDescent="0.25">
      <c r="A4301" s="27"/>
      <c r="B4301" s="19" t="s">
        <v>10044</v>
      </c>
      <c r="C4301" s="20" t="s">
        <v>15</v>
      </c>
      <c r="D4301" s="20" t="s">
        <v>128</v>
      </c>
      <c r="E4301" s="14"/>
      <c r="F4301" s="14"/>
    </row>
    <row r="4302" spans="1:6" ht="15.75" customHeight="1" x14ac:dyDescent="0.25">
      <c r="A4302" s="27"/>
      <c r="B4302" s="19" t="s">
        <v>10048</v>
      </c>
      <c r="C4302" s="20" t="s">
        <v>15</v>
      </c>
      <c r="D4302" s="20" t="s">
        <v>128</v>
      </c>
      <c r="E4302" s="14"/>
      <c r="F4302" s="14"/>
    </row>
    <row r="4303" spans="1:6" ht="15.75" customHeight="1" x14ac:dyDescent="0.25">
      <c r="A4303" s="27"/>
      <c r="B4303" s="19" t="s">
        <v>10051</v>
      </c>
      <c r="C4303" s="20" t="s">
        <v>15</v>
      </c>
      <c r="D4303" s="20" t="s">
        <v>128</v>
      </c>
      <c r="E4303" s="14"/>
      <c r="F4303" s="14"/>
    </row>
    <row r="4304" spans="1:6" ht="15.75" customHeight="1" x14ac:dyDescent="0.25">
      <c r="A4304" s="27"/>
      <c r="B4304" s="19" t="s">
        <v>10053</v>
      </c>
      <c r="C4304" s="20" t="s">
        <v>15</v>
      </c>
      <c r="D4304" s="20" t="s">
        <v>128</v>
      </c>
      <c r="E4304" s="14"/>
      <c r="F4304" s="14"/>
    </row>
    <row r="4305" spans="1:6" ht="15.75" customHeight="1" x14ac:dyDescent="0.25">
      <c r="A4305" s="27"/>
      <c r="B4305" s="19" t="s">
        <v>10002</v>
      </c>
      <c r="C4305" s="20" t="s">
        <v>15</v>
      </c>
      <c r="D4305" s="20" t="s">
        <v>13</v>
      </c>
      <c r="E4305" s="14"/>
      <c r="F4305" s="14"/>
    </row>
    <row r="4306" spans="1:6" ht="15.75" customHeight="1" x14ac:dyDescent="0.25">
      <c r="A4306" s="27"/>
      <c r="B4306" s="19" t="s">
        <v>10004</v>
      </c>
      <c r="C4306" s="20" t="s">
        <v>15</v>
      </c>
      <c r="D4306" s="20" t="s">
        <v>13</v>
      </c>
      <c r="E4306" s="14"/>
      <c r="F4306" s="14"/>
    </row>
    <row r="4307" spans="1:6" ht="15.75" customHeight="1" x14ac:dyDescent="0.25">
      <c r="A4307" s="27"/>
      <c r="B4307" s="19" t="s">
        <v>10005</v>
      </c>
      <c r="C4307" s="20" t="s">
        <v>15</v>
      </c>
      <c r="D4307" s="20" t="s">
        <v>13</v>
      </c>
      <c r="E4307" s="14"/>
      <c r="F4307" s="14"/>
    </row>
    <row r="4308" spans="1:6" ht="15.75" customHeight="1" x14ac:dyDescent="0.25">
      <c r="A4308" s="27"/>
      <c r="B4308" s="19" t="s">
        <v>10063</v>
      </c>
      <c r="C4308" s="20" t="s">
        <v>15</v>
      </c>
      <c r="D4308" s="20" t="s">
        <v>128</v>
      </c>
      <c r="E4308" s="14"/>
      <c r="F4308" s="14"/>
    </row>
    <row r="4309" spans="1:6" ht="15.75" customHeight="1" x14ac:dyDescent="0.25">
      <c r="A4309" s="27"/>
      <c r="B4309" s="19" t="s">
        <v>11052</v>
      </c>
      <c r="C4309" s="20" t="s">
        <v>15</v>
      </c>
      <c r="D4309" s="20" t="s">
        <v>128</v>
      </c>
      <c r="E4309" s="14"/>
      <c r="F4309" s="14"/>
    </row>
    <row r="4310" spans="1:6" ht="15.75" customHeight="1" x14ac:dyDescent="0.25">
      <c r="A4310" s="27"/>
      <c r="B4310" s="19" t="s">
        <v>10072</v>
      </c>
      <c r="C4310" s="20" t="s">
        <v>15</v>
      </c>
      <c r="D4310" s="20" t="s">
        <v>128</v>
      </c>
      <c r="E4310" s="14"/>
      <c r="F4310" s="14"/>
    </row>
    <row r="4311" spans="1:6" ht="15.75" customHeight="1" x14ac:dyDescent="0.25">
      <c r="A4311" s="27"/>
      <c r="B4311" s="19" t="s">
        <v>10074</v>
      </c>
      <c r="C4311" s="20" t="s">
        <v>15</v>
      </c>
      <c r="D4311" s="20" t="s">
        <v>128</v>
      </c>
      <c r="E4311" s="14"/>
      <c r="F4311" s="14"/>
    </row>
    <row r="4312" spans="1:6" ht="15.75" customHeight="1" x14ac:dyDescent="0.25">
      <c r="A4312" s="27"/>
      <c r="B4312" s="19" t="s">
        <v>10009</v>
      </c>
      <c r="C4312" s="20" t="s">
        <v>15</v>
      </c>
      <c r="D4312" s="20" t="s">
        <v>13</v>
      </c>
      <c r="E4312" s="14"/>
      <c r="F4312" s="14"/>
    </row>
    <row r="4313" spans="1:6" ht="15.75" customHeight="1" x14ac:dyDescent="0.25">
      <c r="A4313" s="27"/>
      <c r="B4313" s="19" t="s">
        <v>10012</v>
      </c>
      <c r="C4313" s="20" t="s">
        <v>15</v>
      </c>
      <c r="D4313" s="20" t="s">
        <v>13</v>
      </c>
      <c r="E4313" s="14"/>
      <c r="F4313" s="14"/>
    </row>
    <row r="4314" spans="1:6" ht="15.75" customHeight="1" x14ac:dyDescent="0.25">
      <c r="A4314" s="27"/>
      <c r="B4314" s="19" t="s">
        <v>10083</v>
      </c>
      <c r="C4314" s="20" t="s">
        <v>15</v>
      </c>
      <c r="D4314" s="20" t="s">
        <v>128</v>
      </c>
      <c r="E4314" s="14"/>
      <c r="F4314" s="14"/>
    </row>
    <row r="4315" spans="1:6" ht="15.75" customHeight="1" x14ac:dyDescent="0.25">
      <c r="A4315" s="27"/>
      <c r="B4315" s="19" t="s">
        <v>10016</v>
      </c>
      <c r="C4315" s="20" t="s">
        <v>15</v>
      </c>
      <c r="D4315" s="20" t="s">
        <v>13</v>
      </c>
      <c r="E4315" s="14"/>
      <c r="F4315" s="14"/>
    </row>
    <row r="4316" spans="1:6" ht="15.75" customHeight="1" x14ac:dyDescent="0.25">
      <c r="A4316" s="27"/>
      <c r="B4316" s="19" t="s">
        <v>10088</v>
      </c>
      <c r="C4316" s="20" t="s">
        <v>15</v>
      </c>
      <c r="D4316" s="20" t="s">
        <v>128</v>
      </c>
      <c r="E4316" s="14"/>
      <c r="F4316" s="14"/>
    </row>
    <row r="4317" spans="1:6" ht="15.75" customHeight="1" x14ac:dyDescent="0.25">
      <c r="A4317" s="27"/>
      <c r="B4317" s="19" t="s">
        <v>10091</v>
      </c>
      <c r="C4317" s="20" t="s">
        <v>15</v>
      </c>
      <c r="D4317" s="20" t="s">
        <v>128</v>
      </c>
      <c r="E4317" s="14"/>
      <c r="F4317" s="14"/>
    </row>
    <row r="4318" spans="1:6" ht="15.75" customHeight="1" x14ac:dyDescent="0.25">
      <c r="A4318" s="27"/>
      <c r="B4318" s="19" t="s">
        <v>10093</v>
      </c>
      <c r="C4318" s="20" t="s">
        <v>15</v>
      </c>
      <c r="D4318" s="20" t="s">
        <v>128</v>
      </c>
      <c r="E4318" s="14"/>
      <c r="F4318" s="14"/>
    </row>
    <row r="4319" spans="1:6" ht="15.75" customHeight="1" x14ac:dyDescent="0.25">
      <c r="A4319" s="27"/>
      <c r="B4319" s="19" t="s">
        <v>10097</v>
      </c>
      <c r="C4319" s="20" t="s">
        <v>15</v>
      </c>
      <c r="D4319" s="20" t="s">
        <v>128</v>
      </c>
      <c r="E4319" s="14"/>
      <c r="F4319" s="14"/>
    </row>
    <row r="4320" spans="1:6" ht="15.75" customHeight="1" x14ac:dyDescent="0.25">
      <c r="A4320" s="27"/>
      <c r="B4320" s="19" t="s">
        <v>10099</v>
      </c>
      <c r="C4320" s="20" t="s">
        <v>15</v>
      </c>
      <c r="D4320" s="20" t="s">
        <v>128</v>
      </c>
      <c r="E4320" s="14"/>
      <c r="F4320" s="14"/>
    </row>
    <row r="4321" spans="1:6" ht="15.75" customHeight="1" x14ac:dyDescent="0.25">
      <c r="A4321" s="27"/>
      <c r="B4321" s="19" t="s">
        <v>10019</v>
      </c>
      <c r="C4321" s="20" t="s">
        <v>15</v>
      </c>
      <c r="D4321" s="20" t="s">
        <v>13</v>
      </c>
      <c r="E4321" s="14"/>
      <c r="F4321" s="14"/>
    </row>
    <row r="4322" spans="1:6" ht="15.75" customHeight="1" x14ac:dyDescent="0.25">
      <c r="A4322" s="27"/>
      <c r="B4322" s="19" t="s">
        <v>10108</v>
      </c>
      <c r="C4322" s="20" t="s">
        <v>15</v>
      </c>
      <c r="D4322" s="20" t="s">
        <v>128</v>
      </c>
      <c r="E4322" s="14"/>
      <c r="F4322" s="14"/>
    </row>
    <row r="4323" spans="1:6" ht="15.75" customHeight="1" x14ac:dyDescent="0.25">
      <c r="A4323" s="27"/>
      <c r="B4323" s="19" t="s">
        <v>1963</v>
      </c>
      <c r="C4323" s="20" t="s">
        <v>12</v>
      </c>
      <c r="D4323" s="20" t="s">
        <v>128</v>
      </c>
      <c r="E4323" s="14"/>
      <c r="F4323" s="14"/>
    </row>
    <row r="4324" spans="1:6" ht="15.75" customHeight="1" x14ac:dyDescent="0.25">
      <c r="A4324" s="27"/>
      <c r="B4324" s="19" t="s">
        <v>1967</v>
      </c>
      <c r="C4324" s="20" t="s">
        <v>12</v>
      </c>
      <c r="D4324" s="20" t="s">
        <v>128</v>
      </c>
      <c r="E4324" s="14"/>
      <c r="F4324" s="14"/>
    </row>
    <row r="4325" spans="1:6" ht="15.75" customHeight="1" x14ac:dyDescent="0.25">
      <c r="A4325" s="27"/>
      <c r="B4325" s="19" t="s">
        <v>1972</v>
      </c>
      <c r="C4325" s="20" t="s">
        <v>12</v>
      </c>
      <c r="D4325" s="20" t="s">
        <v>128</v>
      </c>
      <c r="E4325" s="14"/>
      <c r="F4325" s="14"/>
    </row>
    <row r="4326" spans="1:6" ht="15.75" customHeight="1" x14ac:dyDescent="0.25">
      <c r="A4326" s="27"/>
      <c r="B4326" s="19" t="s">
        <v>8524</v>
      </c>
      <c r="C4326" s="20" t="s">
        <v>14</v>
      </c>
      <c r="D4326" s="20" t="s">
        <v>13</v>
      </c>
      <c r="E4326" s="14"/>
      <c r="F4326" s="14"/>
    </row>
    <row r="4327" spans="1:6" ht="15.75" customHeight="1" x14ac:dyDescent="0.25">
      <c r="A4327" s="27"/>
      <c r="B4327" s="19" t="s">
        <v>8526</v>
      </c>
      <c r="C4327" s="20" t="s">
        <v>14</v>
      </c>
      <c r="D4327" s="20" t="s">
        <v>13</v>
      </c>
      <c r="E4327" s="14"/>
      <c r="F4327" s="14"/>
    </row>
    <row r="4328" spans="1:6" ht="15.75" customHeight="1" x14ac:dyDescent="0.25">
      <c r="A4328" s="27"/>
      <c r="B4328" s="19" t="s">
        <v>3979</v>
      </c>
      <c r="C4328" s="20" t="s">
        <v>17</v>
      </c>
      <c r="D4328" s="20" t="s">
        <v>128</v>
      </c>
      <c r="E4328" s="14"/>
      <c r="F4328" s="14"/>
    </row>
    <row r="4329" spans="1:6" ht="15.75" customHeight="1" x14ac:dyDescent="0.25">
      <c r="A4329" s="27"/>
      <c r="B4329" s="19" t="s">
        <v>3086</v>
      </c>
      <c r="C4329" s="20" t="s">
        <v>17</v>
      </c>
      <c r="D4329" s="20" t="s">
        <v>128</v>
      </c>
      <c r="E4329" s="14"/>
      <c r="F4329" s="14"/>
    </row>
    <row r="4330" spans="1:6" ht="15.75" customHeight="1" x14ac:dyDescent="0.25">
      <c r="A4330" s="27"/>
      <c r="B4330" s="19" t="s">
        <v>3091</v>
      </c>
      <c r="C4330" s="20" t="s">
        <v>17</v>
      </c>
      <c r="D4330" s="20" t="s">
        <v>128</v>
      </c>
      <c r="E4330" s="14"/>
      <c r="F4330" s="14"/>
    </row>
    <row r="4331" spans="1:6" ht="15.75" customHeight="1" x14ac:dyDescent="0.25">
      <c r="A4331" s="27"/>
      <c r="B4331" s="19" t="s">
        <v>4882</v>
      </c>
      <c r="C4331" s="20" t="s">
        <v>16</v>
      </c>
      <c r="D4331" s="20" t="s">
        <v>128</v>
      </c>
      <c r="E4331" s="14"/>
      <c r="F4331" s="14"/>
    </row>
    <row r="4332" spans="1:6" ht="15.75" customHeight="1" x14ac:dyDescent="0.25">
      <c r="A4332" s="27"/>
      <c r="B4332" s="19" t="s">
        <v>3982</v>
      </c>
      <c r="C4332" s="20" t="s">
        <v>17</v>
      </c>
      <c r="D4332" s="20" t="s">
        <v>128</v>
      </c>
      <c r="E4332" s="14"/>
      <c r="F4332" s="14"/>
    </row>
    <row r="4333" spans="1:6" ht="15.75" customHeight="1" x14ac:dyDescent="0.25">
      <c r="A4333" s="27"/>
      <c r="B4333" s="19" t="s">
        <v>3985</v>
      </c>
      <c r="C4333" s="20" t="s">
        <v>17</v>
      </c>
      <c r="D4333" s="20" t="s">
        <v>128</v>
      </c>
      <c r="E4333" s="14"/>
      <c r="F4333" s="14"/>
    </row>
    <row r="4334" spans="1:6" ht="15.75" customHeight="1" x14ac:dyDescent="0.25">
      <c r="A4334" s="27"/>
      <c r="B4334" s="19" t="s">
        <v>3988</v>
      </c>
      <c r="C4334" s="20" t="s">
        <v>17</v>
      </c>
      <c r="D4334" s="20" t="s">
        <v>128</v>
      </c>
      <c r="E4334" s="14"/>
      <c r="F4334" s="14"/>
    </row>
    <row r="4335" spans="1:6" ht="15.75" customHeight="1" x14ac:dyDescent="0.25">
      <c r="A4335" s="27"/>
      <c r="B4335" s="19" t="s">
        <v>3991</v>
      </c>
      <c r="C4335" s="20" t="s">
        <v>17</v>
      </c>
      <c r="D4335" s="20" t="s">
        <v>128</v>
      </c>
      <c r="E4335" s="14"/>
      <c r="F4335" s="14"/>
    </row>
    <row r="4336" spans="1:6" ht="15.75" customHeight="1" x14ac:dyDescent="0.25">
      <c r="A4336" s="27"/>
      <c r="B4336" s="19" t="s">
        <v>3064</v>
      </c>
      <c r="C4336" s="20" t="s">
        <v>17</v>
      </c>
      <c r="D4336" s="20" t="s">
        <v>13</v>
      </c>
      <c r="E4336" s="14"/>
      <c r="F4336" s="14"/>
    </row>
    <row r="4337" spans="1:6" ht="15.75" customHeight="1" x14ac:dyDescent="0.25">
      <c r="A4337" s="27"/>
      <c r="B4337" s="19" t="s">
        <v>3094</v>
      </c>
      <c r="C4337" s="20" t="s">
        <v>17</v>
      </c>
      <c r="D4337" s="20" t="s">
        <v>128</v>
      </c>
      <c r="E4337" s="14"/>
      <c r="F4337" s="14"/>
    </row>
    <row r="4338" spans="1:6" ht="15.75" customHeight="1" x14ac:dyDescent="0.25">
      <c r="A4338" s="27"/>
      <c r="B4338" s="19" t="s">
        <v>3994</v>
      </c>
      <c r="C4338" s="20" t="s">
        <v>17</v>
      </c>
      <c r="D4338" s="20" t="s">
        <v>128</v>
      </c>
      <c r="E4338" s="14"/>
      <c r="F4338" s="14"/>
    </row>
    <row r="4339" spans="1:6" ht="15.75" customHeight="1" x14ac:dyDescent="0.25">
      <c r="A4339" s="27"/>
      <c r="B4339" s="19" t="s">
        <v>3996</v>
      </c>
      <c r="C4339" s="20" t="s">
        <v>17</v>
      </c>
      <c r="D4339" s="20" t="s">
        <v>128</v>
      </c>
      <c r="E4339" s="14"/>
      <c r="F4339" s="14"/>
    </row>
    <row r="4340" spans="1:6" ht="15.75" customHeight="1" x14ac:dyDescent="0.25">
      <c r="A4340" s="27"/>
      <c r="B4340" s="19" t="s">
        <v>12062</v>
      </c>
      <c r="C4340" s="20" t="s">
        <v>13295</v>
      </c>
      <c r="D4340" s="20" t="s">
        <v>13</v>
      </c>
      <c r="E4340" s="14"/>
      <c r="F4340" s="14"/>
    </row>
    <row r="4341" spans="1:6" ht="15.75" customHeight="1" x14ac:dyDescent="0.25">
      <c r="A4341" s="27"/>
      <c r="B4341" s="19" t="s">
        <v>12065</v>
      </c>
      <c r="C4341" s="20" t="s">
        <v>13295</v>
      </c>
      <c r="D4341" s="20" t="s">
        <v>13</v>
      </c>
      <c r="E4341" s="14"/>
      <c r="F4341" s="14"/>
    </row>
    <row r="4342" spans="1:6" ht="15.75" customHeight="1" x14ac:dyDescent="0.25">
      <c r="A4342" s="27"/>
      <c r="B4342" s="19" t="s">
        <v>1028</v>
      </c>
      <c r="C4342" s="20" t="s">
        <v>12</v>
      </c>
      <c r="D4342" s="20" t="s">
        <v>128</v>
      </c>
      <c r="E4342" s="14"/>
      <c r="F4342" s="14"/>
    </row>
    <row r="4343" spans="1:6" ht="15.75" customHeight="1" x14ac:dyDescent="0.25">
      <c r="A4343" s="27"/>
      <c r="B4343" s="19" t="s">
        <v>3068</v>
      </c>
      <c r="C4343" s="20" t="s">
        <v>17</v>
      </c>
      <c r="D4343" s="20" t="s">
        <v>13</v>
      </c>
      <c r="E4343" s="14"/>
      <c r="F4343" s="14"/>
    </row>
    <row r="4344" spans="1:6" ht="15.75" customHeight="1" x14ac:dyDescent="0.25">
      <c r="A4344" s="27"/>
      <c r="B4344" s="19" t="s">
        <v>12147</v>
      </c>
      <c r="C4344" s="20" t="s">
        <v>13295</v>
      </c>
      <c r="D4344" s="20" t="s">
        <v>128</v>
      </c>
      <c r="E4344" s="14"/>
      <c r="F4344" s="14"/>
    </row>
    <row r="4345" spans="1:6" ht="15.75" customHeight="1" x14ac:dyDescent="0.25">
      <c r="A4345" s="27"/>
      <c r="B4345" s="19" t="s">
        <v>1097</v>
      </c>
      <c r="C4345" s="20" t="s">
        <v>17</v>
      </c>
      <c r="D4345" s="20" t="s">
        <v>128</v>
      </c>
      <c r="E4345" s="14"/>
      <c r="F4345" s="14"/>
    </row>
    <row r="4346" spans="1:6" ht="15.75" customHeight="1" x14ac:dyDescent="0.25">
      <c r="A4346" s="27"/>
      <c r="B4346" s="19" t="s">
        <v>12150</v>
      </c>
      <c r="C4346" s="20" t="s">
        <v>13295</v>
      </c>
      <c r="D4346" s="20" t="s">
        <v>13</v>
      </c>
      <c r="E4346" s="14"/>
      <c r="F4346" s="14"/>
    </row>
    <row r="4347" spans="1:6" ht="15.75" customHeight="1" x14ac:dyDescent="0.25">
      <c r="A4347" s="27"/>
      <c r="B4347" s="19" t="s">
        <v>12154</v>
      </c>
      <c r="C4347" s="20" t="s">
        <v>13295</v>
      </c>
      <c r="D4347" s="20" t="s">
        <v>13</v>
      </c>
      <c r="E4347" s="14"/>
      <c r="F4347" s="14"/>
    </row>
    <row r="4348" spans="1:6" ht="15.75" customHeight="1" x14ac:dyDescent="0.25">
      <c r="A4348" s="27"/>
      <c r="B4348" s="19" t="s">
        <v>12073</v>
      </c>
      <c r="C4348" s="20" t="s">
        <v>13295</v>
      </c>
      <c r="D4348" s="20" t="s">
        <v>13</v>
      </c>
      <c r="E4348" s="14"/>
      <c r="F4348" s="14"/>
    </row>
    <row r="4349" spans="1:6" ht="15.75" customHeight="1" x14ac:dyDescent="0.25">
      <c r="A4349" s="27"/>
      <c r="B4349" s="19" t="s">
        <v>3069</v>
      </c>
      <c r="C4349" s="20" t="s">
        <v>17</v>
      </c>
      <c r="D4349" s="20" t="s">
        <v>13</v>
      </c>
      <c r="E4349" s="14"/>
      <c r="F4349" s="14"/>
    </row>
    <row r="4350" spans="1:6" ht="15.75" customHeight="1" x14ac:dyDescent="0.25">
      <c r="A4350" s="27"/>
      <c r="B4350" s="19" t="s">
        <v>3071</v>
      </c>
      <c r="C4350" s="20" t="s">
        <v>17</v>
      </c>
      <c r="D4350" s="20" t="s">
        <v>13</v>
      </c>
      <c r="E4350" s="14"/>
      <c r="F4350" s="14"/>
    </row>
    <row r="4351" spans="1:6" ht="15.75" customHeight="1" x14ac:dyDescent="0.25">
      <c r="A4351" s="27"/>
      <c r="B4351" s="19" t="s">
        <v>3109</v>
      </c>
      <c r="C4351" s="20" t="s">
        <v>17</v>
      </c>
      <c r="D4351" s="20" t="s">
        <v>128</v>
      </c>
      <c r="E4351" s="14"/>
      <c r="F4351" s="14"/>
    </row>
    <row r="4352" spans="1:6" ht="15.75" customHeight="1" x14ac:dyDescent="0.25">
      <c r="A4352" s="27"/>
      <c r="B4352" s="19" t="s">
        <v>8923</v>
      </c>
      <c r="C4352" s="20" t="s">
        <v>14</v>
      </c>
      <c r="D4352" s="20" t="s">
        <v>13</v>
      </c>
      <c r="E4352" s="14"/>
      <c r="F4352" s="14"/>
    </row>
    <row r="4353" spans="1:6" ht="15.75" customHeight="1" x14ac:dyDescent="0.25">
      <c r="A4353" s="27"/>
      <c r="B4353" s="19" t="s">
        <v>8527</v>
      </c>
      <c r="C4353" s="20" t="s">
        <v>14</v>
      </c>
      <c r="D4353" s="20" t="s">
        <v>13</v>
      </c>
      <c r="E4353" s="14"/>
      <c r="F4353" s="14"/>
    </row>
    <row r="4354" spans="1:6" ht="15.75" customHeight="1" x14ac:dyDescent="0.25">
      <c r="A4354" s="27"/>
      <c r="B4354" s="19" t="s">
        <v>4885</v>
      </c>
      <c r="C4354" s="20" t="s">
        <v>16</v>
      </c>
      <c r="D4354" s="20" t="s">
        <v>128</v>
      </c>
      <c r="E4354" s="14"/>
      <c r="F4354" s="14"/>
    </row>
    <row r="4355" spans="1:6" ht="15.75" customHeight="1" x14ac:dyDescent="0.25">
      <c r="A4355" s="27"/>
      <c r="B4355" s="19" t="s">
        <v>8977</v>
      </c>
      <c r="C4355" s="20" t="s">
        <v>14</v>
      </c>
      <c r="D4355" s="20" t="s">
        <v>13</v>
      </c>
      <c r="E4355" s="14"/>
      <c r="F4355" s="14"/>
    </row>
    <row r="4356" spans="1:6" ht="15.75" customHeight="1" x14ac:dyDescent="0.25">
      <c r="A4356" s="27"/>
      <c r="B4356" s="19" t="s">
        <v>8530</v>
      </c>
      <c r="C4356" s="20" t="s">
        <v>14</v>
      </c>
      <c r="D4356" s="20" t="s">
        <v>13</v>
      </c>
      <c r="E4356" s="14"/>
      <c r="F4356" s="14"/>
    </row>
    <row r="4357" spans="1:6" ht="15.75" customHeight="1" x14ac:dyDescent="0.25">
      <c r="A4357" s="27"/>
      <c r="B4357" s="19" t="s">
        <v>3075</v>
      </c>
      <c r="C4357" s="20" t="s">
        <v>17</v>
      </c>
      <c r="D4357" s="20" t="s">
        <v>13</v>
      </c>
      <c r="E4357" s="14"/>
      <c r="F4357" s="14"/>
    </row>
    <row r="4358" spans="1:6" ht="15.75" customHeight="1" x14ac:dyDescent="0.25">
      <c r="A4358" s="27"/>
      <c r="B4358" s="19" t="s">
        <v>8980</v>
      </c>
      <c r="C4358" s="20" t="s">
        <v>14</v>
      </c>
      <c r="D4358" s="20" t="s">
        <v>13</v>
      </c>
      <c r="E4358" s="14"/>
      <c r="F4358" s="14"/>
    </row>
    <row r="4359" spans="1:6" ht="15.75" customHeight="1" x14ac:dyDescent="0.25">
      <c r="A4359" s="27"/>
      <c r="B4359" s="19" t="s">
        <v>8926</v>
      </c>
      <c r="C4359" s="20" t="s">
        <v>14</v>
      </c>
      <c r="D4359" s="20" t="s">
        <v>128</v>
      </c>
      <c r="E4359" s="14"/>
      <c r="F4359" s="14"/>
    </row>
    <row r="4360" spans="1:6" ht="15.75" customHeight="1" x14ac:dyDescent="0.25">
      <c r="A4360" s="27"/>
      <c r="B4360" s="19" t="s">
        <v>12077</v>
      </c>
      <c r="C4360" s="20" t="s">
        <v>13295</v>
      </c>
      <c r="D4360" s="20" t="s">
        <v>13</v>
      </c>
      <c r="E4360" s="14"/>
      <c r="F4360" s="14"/>
    </row>
    <row r="4361" spans="1:6" ht="15.75" customHeight="1" x14ac:dyDescent="0.25">
      <c r="A4361" s="27"/>
      <c r="B4361" s="19" t="s">
        <v>10021</v>
      </c>
      <c r="C4361" s="20" t="s">
        <v>15</v>
      </c>
      <c r="D4361" s="20" t="s">
        <v>13</v>
      </c>
      <c r="E4361" s="14"/>
      <c r="F4361" s="14"/>
    </row>
    <row r="4362" spans="1:6" ht="15.75" customHeight="1" x14ac:dyDescent="0.25">
      <c r="A4362" s="27"/>
      <c r="B4362" s="19" t="s">
        <v>4826</v>
      </c>
      <c r="C4362" s="20" t="s">
        <v>16</v>
      </c>
      <c r="D4362" s="20" t="s">
        <v>13</v>
      </c>
      <c r="E4362" s="14"/>
      <c r="F4362" s="14"/>
    </row>
    <row r="4363" spans="1:6" ht="15.75" customHeight="1" x14ac:dyDescent="0.25">
      <c r="A4363" s="27"/>
      <c r="B4363" s="19" t="s">
        <v>8534</v>
      </c>
      <c r="C4363" s="20" t="s">
        <v>14</v>
      </c>
      <c r="D4363" s="20" t="s">
        <v>13</v>
      </c>
      <c r="E4363" s="14"/>
      <c r="F4363" s="14"/>
    </row>
    <row r="4364" spans="1:6" ht="15.75" customHeight="1" x14ac:dyDescent="0.25">
      <c r="A4364" s="27"/>
      <c r="B4364" s="19" t="s">
        <v>8538</v>
      </c>
      <c r="C4364" s="20" t="s">
        <v>14</v>
      </c>
      <c r="D4364" s="20" t="s">
        <v>13</v>
      </c>
      <c r="E4364" s="14"/>
      <c r="F4364" s="14"/>
    </row>
    <row r="4365" spans="1:6" ht="15.75" customHeight="1" x14ac:dyDescent="0.25">
      <c r="A4365" s="27"/>
      <c r="B4365" s="19" t="s">
        <v>8540</v>
      </c>
      <c r="C4365" s="20" t="s">
        <v>14</v>
      </c>
      <c r="D4365" s="20" t="s">
        <v>13</v>
      </c>
      <c r="E4365" s="14"/>
      <c r="F4365" s="14"/>
    </row>
    <row r="4366" spans="1:6" ht="15.75" customHeight="1" x14ac:dyDescent="0.25">
      <c r="A4366" s="27"/>
      <c r="B4366" s="19" t="s">
        <v>8929</v>
      </c>
      <c r="C4366" s="20" t="s">
        <v>14</v>
      </c>
      <c r="D4366" s="20" t="s">
        <v>128</v>
      </c>
      <c r="E4366" s="14"/>
      <c r="F4366" s="14"/>
    </row>
    <row r="4367" spans="1:6" ht="15.75" customHeight="1" x14ac:dyDescent="0.25">
      <c r="A4367" s="27"/>
      <c r="B4367" s="19" t="s">
        <v>4827</v>
      </c>
      <c r="C4367" s="20" t="s">
        <v>16</v>
      </c>
      <c r="D4367" s="20" t="s">
        <v>13</v>
      </c>
      <c r="E4367" s="14"/>
      <c r="F4367" s="14"/>
    </row>
    <row r="4368" spans="1:6" ht="15.75" customHeight="1" x14ac:dyDescent="0.25">
      <c r="A4368" s="27"/>
      <c r="B4368" s="19" t="s">
        <v>3076</v>
      </c>
      <c r="C4368" s="20" t="s">
        <v>17</v>
      </c>
      <c r="D4368" s="20" t="s">
        <v>13</v>
      </c>
      <c r="E4368" s="14"/>
      <c r="F4368" s="14"/>
    </row>
    <row r="4369" spans="1:6" ht="15.75" customHeight="1" x14ac:dyDescent="0.25">
      <c r="A4369" s="27"/>
      <c r="B4369" s="19" t="s">
        <v>6371</v>
      </c>
      <c r="C4369" s="20" t="s">
        <v>16</v>
      </c>
      <c r="D4369" s="20" t="s">
        <v>128</v>
      </c>
      <c r="E4369" s="14"/>
      <c r="F4369" s="14"/>
    </row>
    <row r="4370" spans="1:6" ht="15.75" customHeight="1" x14ac:dyDescent="0.25">
      <c r="A4370" s="27"/>
      <c r="B4370" s="19" t="s">
        <v>7318</v>
      </c>
      <c r="C4370" s="20" t="s">
        <v>20</v>
      </c>
      <c r="D4370" s="20" t="s">
        <v>128</v>
      </c>
      <c r="E4370" s="14"/>
      <c r="F4370" s="14"/>
    </row>
    <row r="4371" spans="1:6" ht="15.75" customHeight="1" x14ac:dyDescent="0.25">
      <c r="A4371" s="27"/>
      <c r="B4371" s="19" t="s">
        <v>13164</v>
      </c>
      <c r="C4371" s="20" t="s">
        <v>13295</v>
      </c>
      <c r="D4371" s="20" t="s">
        <v>128</v>
      </c>
      <c r="E4371" s="14"/>
      <c r="F4371" s="14"/>
    </row>
    <row r="4372" spans="1:6" ht="15.75" customHeight="1" x14ac:dyDescent="0.25">
      <c r="A4372" s="27"/>
      <c r="B4372" s="19" t="s">
        <v>13166</v>
      </c>
      <c r="C4372" s="20" t="s">
        <v>13295</v>
      </c>
      <c r="D4372" s="20" t="s">
        <v>128</v>
      </c>
      <c r="E4372" s="14"/>
      <c r="F4372" s="14"/>
    </row>
    <row r="4373" spans="1:6" ht="15.75" customHeight="1" x14ac:dyDescent="0.25">
      <c r="A4373" s="27"/>
      <c r="B4373" s="19" t="s">
        <v>2029</v>
      </c>
      <c r="C4373" s="20" t="s">
        <v>12</v>
      </c>
      <c r="D4373" s="20" t="s">
        <v>128</v>
      </c>
      <c r="E4373" s="14"/>
      <c r="F4373" s="14"/>
    </row>
    <row r="4374" spans="1:6" ht="15.75" customHeight="1" x14ac:dyDescent="0.25">
      <c r="A4374" s="27"/>
      <c r="B4374" s="19" t="s">
        <v>1982</v>
      </c>
      <c r="C4374" s="20" t="s">
        <v>12</v>
      </c>
      <c r="D4374" s="20" t="s">
        <v>128</v>
      </c>
      <c r="E4374" s="14"/>
      <c r="F4374" s="14"/>
    </row>
    <row r="4375" spans="1:6" ht="15.75" customHeight="1" x14ac:dyDescent="0.25">
      <c r="A4375" s="27"/>
      <c r="B4375" s="19" t="s">
        <v>3079</v>
      </c>
      <c r="C4375" s="20" t="s">
        <v>17</v>
      </c>
      <c r="D4375" s="20" t="s">
        <v>13</v>
      </c>
      <c r="E4375" s="14"/>
      <c r="F4375" s="14"/>
    </row>
    <row r="4376" spans="1:6" ht="15.75" customHeight="1" x14ac:dyDescent="0.25">
      <c r="A4376" s="27"/>
      <c r="B4376" s="19" t="s">
        <v>3116</v>
      </c>
      <c r="C4376" s="20" t="s">
        <v>17</v>
      </c>
      <c r="D4376" s="20" t="s">
        <v>128</v>
      </c>
      <c r="E4376" s="14"/>
      <c r="F4376" s="14"/>
    </row>
    <row r="4377" spans="1:6" ht="15.75" customHeight="1" x14ac:dyDescent="0.25">
      <c r="A4377" s="27"/>
      <c r="B4377" s="19" t="s">
        <v>3118</v>
      </c>
      <c r="C4377" s="20" t="s">
        <v>17</v>
      </c>
      <c r="D4377" s="20" t="s">
        <v>128</v>
      </c>
      <c r="E4377" s="14"/>
      <c r="F4377" s="14"/>
    </row>
    <row r="4378" spans="1:6" ht="15.75" customHeight="1" x14ac:dyDescent="0.25">
      <c r="A4378" s="27"/>
      <c r="B4378" s="19" t="s">
        <v>3082</v>
      </c>
      <c r="C4378" s="20" t="s">
        <v>17</v>
      </c>
      <c r="D4378" s="20" t="s">
        <v>13</v>
      </c>
      <c r="E4378" s="14"/>
      <c r="F4378" s="14"/>
    </row>
    <row r="4379" spans="1:6" ht="15.75" customHeight="1" x14ac:dyDescent="0.25">
      <c r="A4379" s="27"/>
      <c r="B4379" s="19" t="s">
        <v>3085</v>
      </c>
      <c r="C4379" s="20" t="s">
        <v>17</v>
      </c>
      <c r="D4379" s="20" t="s">
        <v>13</v>
      </c>
      <c r="E4379" s="14"/>
      <c r="F4379" s="14"/>
    </row>
    <row r="4380" spans="1:6" ht="15.75" customHeight="1" x14ac:dyDescent="0.25">
      <c r="A4380" s="27"/>
      <c r="B4380" s="19" t="s">
        <v>3127</v>
      </c>
      <c r="C4380" s="20" t="s">
        <v>17</v>
      </c>
      <c r="D4380" s="20" t="s">
        <v>128</v>
      </c>
      <c r="E4380" s="14"/>
      <c r="F4380" s="14"/>
    </row>
    <row r="4381" spans="1:6" ht="15.75" customHeight="1" x14ac:dyDescent="0.25">
      <c r="A4381" s="27"/>
      <c r="B4381" s="19" t="s">
        <v>3999</v>
      </c>
      <c r="C4381" s="20" t="s">
        <v>17</v>
      </c>
      <c r="D4381" s="20" t="s">
        <v>128</v>
      </c>
      <c r="E4381" s="14"/>
      <c r="F4381" s="14"/>
    </row>
    <row r="4382" spans="1:6" ht="15.75" customHeight="1" x14ac:dyDescent="0.25">
      <c r="A4382" s="27"/>
      <c r="B4382" s="19" t="s">
        <v>3090</v>
      </c>
      <c r="C4382" s="20" t="s">
        <v>17</v>
      </c>
      <c r="D4382" s="20" t="s">
        <v>13</v>
      </c>
      <c r="E4382" s="14"/>
      <c r="F4382" s="14"/>
    </row>
    <row r="4383" spans="1:6" ht="15.75" customHeight="1" x14ac:dyDescent="0.25">
      <c r="A4383" s="27"/>
      <c r="B4383" s="19" t="s">
        <v>11072</v>
      </c>
      <c r="C4383" s="20" t="s">
        <v>15</v>
      </c>
      <c r="D4383" s="20" t="s">
        <v>128</v>
      </c>
      <c r="E4383" s="14"/>
      <c r="F4383" s="14"/>
    </row>
    <row r="4384" spans="1:6" ht="15.75" customHeight="1" x14ac:dyDescent="0.25">
      <c r="A4384" s="27"/>
      <c r="B4384" s="19" t="s">
        <v>3093</v>
      </c>
      <c r="C4384" s="20" t="s">
        <v>17</v>
      </c>
      <c r="D4384" s="20" t="s">
        <v>13</v>
      </c>
      <c r="E4384" s="14"/>
      <c r="F4384" s="14"/>
    </row>
    <row r="4385" spans="1:6" ht="15.75" customHeight="1" x14ac:dyDescent="0.25">
      <c r="A4385" s="27"/>
      <c r="B4385" s="19" t="s">
        <v>4830</v>
      </c>
      <c r="C4385" s="20" t="s">
        <v>16</v>
      </c>
      <c r="D4385" s="20" t="s">
        <v>13</v>
      </c>
      <c r="E4385" s="14"/>
      <c r="F4385" s="14"/>
    </row>
    <row r="4386" spans="1:6" ht="15.75" customHeight="1" x14ac:dyDescent="0.25">
      <c r="A4386" s="27"/>
      <c r="B4386" s="19" t="s">
        <v>8930</v>
      </c>
      <c r="C4386" s="20" t="s">
        <v>14</v>
      </c>
      <c r="D4386" s="20" t="s">
        <v>128</v>
      </c>
      <c r="E4386" s="14"/>
      <c r="F4386" s="14"/>
    </row>
    <row r="4387" spans="1:6" ht="15.75" customHeight="1" x14ac:dyDescent="0.25">
      <c r="A4387" s="27"/>
      <c r="B4387" s="19" t="s">
        <v>8541</v>
      </c>
      <c r="C4387" s="20" t="s">
        <v>14</v>
      </c>
      <c r="D4387" s="20" t="s">
        <v>13</v>
      </c>
      <c r="E4387" s="14"/>
      <c r="F4387" s="14"/>
    </row>
    <row r="4388" spans="1:6" ht="15.75" customHeight="1" x14ac:dyDescent="0.25">
      <c r="A4388" s="27"/>
      <c r="B4388" s="19" t="s">
        <v>4896</v>
      </c>
      <c r="C4388" s="20" t="s">
        <v>16</v>
      </c>
      <c r="D4388" s="20" t="s">
        <v>13</v>
      </c>
      <c r="E4388" s="14"/>
      <c r="F4388" s="14"/>
    </row>
    <row r="4389" spans="1:6" ht="15.75" customHeight="1" x14ac:dyDescent="0.25">
      <c r="A4389" s="27"/>
      <c r="B4389" s="19" t="s">
        <v>3143</v>
      </c>
      <c r="C4389" s="20" t="s">
        <v>17</v>
      </c>
      <c r="D4389" s="20" t="s">
        <v>128</v>
      </c>
      <c r="E4389" s="14"/>
      <c r="F4389" s="14"/>
    </row>
    <row r="4390" spans="1:6" ht="15.75" customHeight="1" x14ac:dyDescent="0.25">
      <c r="A4390" s="27"/>
      <c r="B4390" s="19" t="s">
        <v>3146</v>
      </c>
      <c r="C4390" s="20" t="s">
        <v>17</v>
      </c>
      <c r="D4390" s="20" t="s">
        <v>128</v>
      </c>
      <c r="E4390" s="14"/>
      <c r="F4390" s="14"/>
    </row>
    <row r="4391" spans="1:6" ht="15.75" customHeight="1" x14ac:dyDescent="0.25">
      <c r="A4391" s="27"/>
      <c r="B4391" s="19" t="s">
        <v>4005</v>
      </c>
      <c r="C4391" s="20" t="s">
        <v>17</v>
      </c>
      <c r="D4391" s="20" t="s">
        <v>128</v>
      </c>
      <c r="E4391" s="14"/>
      <c r="F4391" s="14"/>
    </row>
    <row r="4392" spans="1:6" ht="15.75" customHeight="1" x14ac:dyDescent="0.25">
      <c r="A4392" s="27"/>
      <c r="B4392" s="19" t="s">
        <v>3153</v>
      </c>
      <c r="C4392" s="20" t="s">
        <v>17</v>
      </c>
      <c r="D4392" s="20" t="s">
        <v>128</v>
      </c>
      <c r="E4392" s="14"/>
      <c r="F4392" s="14"/>
    </row>
    <row r="4393" spans="1:6" ht="15.75" customHeight="1" x14ac:dyDescent="0.25">
      <c r="A4393" s="27"/>
      <c r="B4393" s="19" t="s">
        <v>4006</v>
      </c>
      <c r="C4393" s="20" t="s">
        <v>17</v>
      </c>
      <c r="D4393" s="20" t="s">
        <v>128</v>
      </c>
      <c r="E4393" s="14"/>
      <c r="F4393" s="14"/>
    </row>
    <row r="4394" spans="1:6" ht="15.75" customHeight="1" x14ac:dyDescent="0.25">
      <c r="A4394" s="27"/>
      <c r="B4394" s="19" t="s">
        <v>8931</v>
      </c>
      <c r="C4394" s="20" t="s">
        <v>14</v>
      </c>
      <c r="D4394" s="20" t="s">
        <v>128</v>
      </c>
      <c r="E4394" s="14"/>
      <c r="F4394" s="14"/>
    </row>
    <row r="4395" spans="1:6" ht="15.75" customHeight="1" x14ac:dyDescent="0.25">
      <c r="A4395" s="27"/>
      <c r="B4395" s="19" t="s">
        <v>3096</v>
      </c>
      <c r="C4395" s="20" t="s">
        <v>17</v>
      </c>
      <c r="D4395" s="20" t="s">
        <v>13</v>
      </c>
      <c r="E4395" s="14"/>
      <c r="F4395" s="14"/>
    </row>
    <row r="4396" spans="1:6" ht="15.75" customHeight="1" x14ac:dyDescent="0.25">
      <c r="A4396" s="27"/>
      <c r="B4396" s="19" t="s">
        <v>3156</v>
      </c>
      <c r="C4396" s="20" t="s">
        <v>17</v>
      </c>
      <c r="D4396" s="20" t="s">
        <v>128</v>
      </c>
      <c r="E4396" s="14"/>
      <c r="F4396" s="14"/>
    </row>
    <row r="4397" spans="1:6" ht="15.75" customHeight="1" x14ac:dyDescent="0.25">
      <c r="A4397" s="27"/>
      <c r="B4397" s="19" t="s">
        <v>10116</v>
      </c>
      <c r="C4397" s="20" t="s">
        <v>15</v>
      </c>
      <c r="D4397" s="20" t="s">
        <v>128</v>
      </c>
      <c r="E4397" s="14"/>
      <c r="F4397" s="14"/>
    </row>
    <row r="4398" spans="1:6" ht="15.75" customHeight="1" x14ac:dyDescent="0.25">
      <c r="A4398" s="27"/>
      <c r="B4398" s="19" t="s">
        <v>10119</v>
      </c>
      <c r="C4398" s="20" t="s">
        <v>15</v>
      </c>
      <c r="D4398" s="20" t="s">
        <v>128</v>
      </c>
      <c r="E4398" s="14"/>
      <c r="F4398" s="14"/>
    </row>
    <row r="4399" spans="1:6" ht="15.75" customHeight="1" x14ac:dyDescent="0.25">
      <c r="A4399" s="27"/>
      <c r="B4399" s="19" t="s">
        <v>12160</v>
      </c>
      <c r="C4399" s="20" t="s">
        <v>13295</v>
      </c>
      <c r="D4399" s="20" t="s">
        <v>128</v>
      </c>
      <c r="E4399" s="14"/>
      <c r="F4399" s="14"/>
    </row>
    <row r="4400" spans="1:6" ht="15.75" customHeight="1" x14ac:dyDescent="0.25">
      <c r="A4400" s="27"/>
      <c r="B4400" s="19" t="s">
        <v>3100</v>
      </c>
      <c r="C4400" s="20" t="s">
        <v>17</v>
      </c>
      <c r="D4400" s="20" t="s">
        <v>13</v>
      </c>
      <c r="E4400" s="14"/>
      <c r="F4400" s="14"/>
    </row>
    <row r="4401" spans="1:6" ht="15.75" customHeight="1" x14ac:dyDescent="0.25">
      <c r="A4401" s="27"/>
      <c r="B4401" s="19" t="s">
        <v>3102</v>
      </c>
      <c r="C4401" s="20" t="s">
        <v>17</v>
      </c>
      <c r="D4401" s="20" t="s">
        <v>13</v>
      </c>
      <c r="E4401" s="14"/>
      <c r="F4401" s="14"/>
    </row>
    <row r="4402" spans="1:6" ht="15.75" customHeight="1" x14ac:dyDescent="0.25">
      <c r="A4402" s="27"/>
      <c r="B4402" s="19" t="s">
        <v>1099</v>
      </c>
      <c r="C4402" s="20" t="s">
        <v>17</v>
      </c>
      <c r="D4402" s="20" t="s">
        <v>13</v>
      </c>
      <c r="E4402" s="14"/>
      <c r="F4402" s="14"/>
    </row>
    <row r="4403" spans="1:6" ht="15.75" customHeight="1" x14ac:dyDescent="0.25">
      <c r="A4403" s="27"/>
      <c r="B4403" s="19" t="s">
        <v>11075</v>
      </c>
      <c r="C4403" s="20" t="s">
        <v>15</v>
      </c>
      <c r="D4403" s="20" t="s">
        <v>128</v>
      </c>
      <c r="E4403" s="14"/>
      <c r="F4403" s="14"/>
    </row>
    <row r="4404" spans="1:6" ht="15.75" customHeight="1" x14ac:dyDescent="0.25">
      <c r="A4404" s="27"/>
      <c r="B4404" s="19" t="s">
        <v>6972</v>
      </c>
      <c r="C4404" s="20" t="s">
        <v>20</v>
      </c>
      <c r="D4404" s="20" t="s">
        <v>13</v>
      </c>
      <c r="E4404" s="14"/>
      <c r="F4404" s="14"/>
    </row>
    <row r="4405" spans="1:6" ht="15.75" customHeight="1" x14ac:dyDescent="0.25">
      <c r="A4405" s="27"/>
      <c r="B4405" s="19" t="s">
        <v>12079</v>
      </c>
      <c r="C4405" s="20" t="s">
        <v>13295</v>
      </c>
      <c r="D4405" s="20" t="s">
        <v>13</v>
      </c>
      <c r="E4405" s="14"/>
      <c r="F4405" s="14"/>
    </row>
    <row r="4406" spans="1:6" ht="15.75" customHeight="1" x14ac:dyDescent="0.25">
      <c r="A4406" s="27"/>
      <c r="B4406" s="19" t="s">
        <v>3165</v>
      </c>
      <c r="C4406" s="20" t="s">
        <v>17</v>
      </c>
      <c r="D4406" s="20" t="s">
        <v>13</v>
      </c>
      <c r="E4406" s="14"/>
      <c r="F4406" s="14"/>
    </row>
    <row r="4407" spans="1:6" ht="15.75" customHeight="1" x14ac:dyDescent="0.25">
      <c r="A4407" s="27"/>
      <c r="B4407" s="19" t="s">
        <v>10022</v>
      </c>
      <c r="C4407" s="20" t="s">
        <v>15</v>
      </c>
      <c r="D4407" s="20" t="s">
        <v>13</v>
      </c>
      <c r="E4407" s="14"/>
      <c r="F4407" s="14"/>
    </row>
    <row r="4408" spans="1:6" ht="15.75" customHeight="1" x14ac:dyDescent="0.25">
      <c r="A4408" s="27"/>
      <c r="B4408" s="19" t="s">
        <v>4899</v>
      </c>
      <c r="C4408" s="20" t="s">
        <v>16</v>
      </c>
      <c r="D4408" s="20" t="s">
        <v>128</v>
      </c>
      <c r="E4408" s="14"/>
      <c r="F4408" s="14"/>
    </row>
    <row r="4409" spans="1:6" ht="15.75" customHeight="1" x14ac:dyDescent="0.25">
      <c r="A4409" s="27"/>
      <c r="B4409" s="14"/>
      <c r="C4409" s="14"/>
      <c r="D4409" s="14"/>
      <c r="E4409" s="14"/>
      <c r="F4409" s="14"/>
    </row>
    <row r="4410" spans="1:6" ht="15.75" customHeight="1" x14ac:dyDescent="0.25">
      <c r="A4410" s="27"/>
      <c r="B4410" s="14"/>
      <c r="C4410" s="14"/>
      <c r="D4410" s="14"/>
      <c r="E4410" s="14"/>
      <c r="F4410" s="14"/>
    </row>
    <row r="4411" spans="1:6" ht="15.75" customHeight="1" x14ac:dyDescent="0.25">
      <c r="A4411" s="27"/>
      <c r="B4411" s="14"/>
      <c r="C4411" s="14"/>
      <c r="D4411" s="14"/>
      <c r="E4411" s="14"/>
      <c r="F4411" s="14"/>
    </row>
    <row r="4412" spans="1:6" ht="15.75" customHeight="1" x14ac:dyDescent="0.25">
      <c r="A4412" s="27"/>
      <c r="B4412" s="14"/>
      <c r="C4412" s="14"/>
      <c r="D4412" s="14"/>
      <c r="E4412" s="14"/>
      <c r="F4412" s="14"/>
    </row>
    <row r="4413" spans="1:6" ht="15.75" customHeight="1" x14ac:dyDescent="0.25">
      <c r="A4413" s="27"/>
      <c r="B4413" s="14"/>
      <c r="C4413" s="14"/>
      <c r="D4413" s="14"/>
      <c r="E4413" s="14"/>
      <c r="F4413" s="14"/>
    </row>
    <row r="4414" spans="1:6" ht="15.75" customHeight="1" x14ac:dyDescent="0.25">
      <c r="A4414" s="27"/>
      <c r="B4414" s="14"/>
      <c r="C4414" s="14"/>
      <c r="D4414" s="14"/>
      <c r="E4414" s="14"/>
      <c r="F4414" s="14"/>
    </row>
    <row r="4415" spans="1:6" ht="15.75" customHeight="1" x14ac:dyDescent="0.25">
      <c r="A4415" s="27"/>
      <c r="B4415" s="14"/>
      <c r="C4415" s="14"/>
      <c r="D4415" s="14"/>
      <c r="E4415" s="14"/>
      <c r="F4415" s="14"/>
    </row>
    <row r="4416" spans="1:6" ht="15.75" customHeight="1" x14ac:dyDescent="0.25">
      <c r="A4416" s="27"/>
      <c r="B4416" s="14"/>
      <c r="C4416" s="14"/>
      <c r="D4416" s="14"/>
      <c r="E4416" s="14"/>
      <c r="F4416" s="14"/>
    </row>
    <row r="4417" spans="1:6" ht="15.75" customHeight="1" x14ac:dyDescent="0.25">
      <c r="A4417" s="27"/>
      <c r="B4417" s="14"/>
      <c r="C4417" s="14"/>
      <c r="D4417" s="14"/>
      <c r="E4417" s="14"/>
      <c r="F4417" s="14"/>
    </row>
    <row r="4418" spans="1:6" ht="15.75" customHeight="1" x14ac:dyDescent="0.25">
      <c r="A4418" s="27"/>
      <c r="B4418" s="14"/>
      <c r="C4418" s="14"/>
      <c r="D4418" s="14"/>
      <c r="E4418" s="14"/>
      <c r="F4418" s="14"/>
    </row>
    <row r="4419" spans="1:6" ht="15.75" customHeight="1" x14ac:dyDescent="0.25">
      <c r="A4419" s="27"/>
      <c r="B4419" s="14"/>
      <c r="C4419" s="14"/>
      <c r="D4419" s="14"/>
      <c r="E4419" s="14"/>
      <c r="F4419" s="14"/>
    </row>
    <row r="4420" spans="1:6" ht="15.75" customHeight="1" x14ac:dyDescent="0.25">
      <c r="A4420" s="27"/>
      <c r="B4420" s="14"/>
      <c r="C4420" s="14"/>
      <c r="D4420" s="14"/>
      <c r="E4420" s="14"/>
      <c r="F4420" s="14"/>
    </row>
    <row r="4421" spans="1:6" ht="15.75" customHeight="1" x14ac:dyDescent="0.25">
      <c r="A4421" s="27"/>
      <c r="B4421" s="14"/>
      <c r="C4421" s="14"/>
      <c r="D4421" s="14"/>
      <c r="E4421" s="14"/>
      <c r="F4421" s="14"/>
    </row>
    <row r="4422" spans="1:6" ht="15.75" customHeight="1" x14ac:dyDescent="0.25">
      <c r="A4422" s="27"/>
      <c r="B4422" s="14"/>
      <c r="C4422" s="14"/>
      <c r="D4422" s="14"/>
      <c r="E4422" s="14"/>
      <c r="F4422" s="14"/>
    </row>
    <row r="4423" spans="1:6" ht="15.75" customHeight="1" x14ac:dyDescent="0.25">
      <c r="A4423" s="27"/>
      <c r="B4423" s="14"/>
      <c r="C4423" s="14"/>
      <c r="D4423" s="14"/>
      <c r="E4423" s="14"/>
      <c r="F4423" s="14"/>
    </row>
    <row r="4424" spans="1:6" ht="15.75" customHeight="1" x14ac:dyDescent="0.25">
      <c r="A4424" s="27"/>
      <c r="B4424" s="14"/>
      <c r="C4424" s="14"/>
      <c r="D4424" s="14"/>
      <c r="E4424" s="14"/>
      <c r="F4424" s="14"/>
    </row>
    <row r="4425" spans="1:6" ht="15.75" customHeight="1" x14ac:dyDescent="0.25">
      <c r="A4425" s="27"/>
      <c r="B4425" s="14"/>
      <c r="C4425" s="14"/>
      <c r="D4425" s="14"/>
      <c r="E4425" s="14"/>
      <c r="F4425" s="14"/>
    </row>
    <row r="4426" spans="1:6" ht="15.75" customHeight="1" x14ac:dyDescent="0.25">
      <c r="A4426" s="27"/>
      <c r="B4426" s="14"/>
      <c r="C4426" s="14"/>
      <c r="D4426" s="14"/>
      <c r="E4426" s="14"/>
      <c r="F4426" s="14"/>
    </row>
    <row r="4427" spans="1:6" ht="15.75" customHeight="1" x14ac:dyDescent="0.25">
      <c r="A4427" s="27"/>
      <c r="B4427" s="14"/>
      <c r="C4427" s="14"/>
      <c r="D4427" s="14"/>
      <c r="E4427" s="14"/>
      <c r="F4427" s="14"/>
    </row>
    <row r="4428" spans="1:6" ht="15.75" customHeight="1" x14ac:dyDescent="0.25">
      <c r="A4428" s="27"/>
      <c r="B4428" s="14"/>
      <c r="C4428" s="14"/>
      <c r="D4428" s="14"/>
      <c r="E4428" s="14"/>
      <c r="F4428" s="14"/>
    </row>
    <row r="4429" spans="1:6" ht="15.75" customHeight="1" x14ac:dyDescent="0.25">
      <c r="A4429" s="27"/>
      <c r="B4429" s="14"/>
      <c r="C4429" s="14"/>
      <c r="D4429" s="14"/>
      <c r="E4429" s="14"/>
      <c r="F4429" s="14"/>
    </row>
    <row r="4430" spans="1:6" ht="15.75" customHeight="1" x14ac:dyDescent="0.25">
      <c r="A4430" s="27"/>
      <c r="B4430" s="14"/>
      <c r="C4430" s="14"/>
      <c r="D4430" s="14"/>
      <c r="E4430" s="14"/>
      <c r="F4430" s="14"/>
    </row>
    <row r="4431" spans="1:6" ht="15.75" customHeight="1" x14ac:dyDescent="0.25">
      <c r="A4431" s="27"/>
      <c r="B4431" s="14"/>
      <c r="C4431" s="14"/>
      <c r="D4431" s="14"/>
      <c r="E4431" s="14"/>
      <c r="F4431" s="14"/>
    </row>
    <row r="4432" spans="1:6" ht="15.75" customHeight="1" x14ac:dyDescent="0.25">
      <c r="A4432" s="27"/>
      <c r="B4432" s="14"/>
      <c r="C4432" s="14"/>
      <c r="D4432" s="14"/>
      <c r="E4432" s="14"/>
      <c r="F4432" s="14"/>
    </row>
    <row r="4433" spans="1:6" ht="15.75" customHeight="1" x14ac:dyDescent="0.25">
      <c r="A4433" s="27"/>
      <c r="B4433" s="14"/>
      <c r="C4433" s="14"/>
      <c r="D4433" s="14"/>
      <c r="E4433" s="14"/>
      <c r="F4433" s="14"/>
    </row>
    <row r="4434" spans="1:6" ht="15.75" customHeight="1" x14ac:dyDescent="0.25">
      <c r="A4434" s="27"/>
      <c r="B4434" s="14"/>
      <c r="C4434" s="14"/>
      <c r="D4434" s="14"/>
      <c r="E4434" s="14"/>
      <c r="F4434" s="14"/>
    </row>
    <row r="4435" spans="1:6" ht="15.75" customHeight="1" x14ac:dyDescent="0.25">
      <c r="A4435" s="27"/>
      <c r="B4435" s="14"/>
      <c r="C4435" s="14"/>
      <c r="D4435" s="14"/>
      <c r="E4435" s="14"/>
      <c r="F4435" s="14"/>
    </row>
    <row r="4436" spans="1:6" ht="15.75" customHeight="1" x14ac:dyDescent="0.25">
      <c r="A4436" s="27"/>
      <c r="B4436" s="14"/>
      <c r="C4436" s="14"/>
      <c r="D4436" s="14"/>
      <c r="E4436" s="14"/>
      <c r="F4436" s="14"/>
    </row>
    <row r="4437" spans="1:6" ht="15.75" customHeight="1" x14ac:dyDescent="0.25">
      <c r="A4437" s="27"/>
      <c r="B4437" s="14"/>
      <c r="C4437" s="14"/>
      <c r="D4437" s="14"/>
      <c r="E4437" s="14"/>
      <c r="F4437" s="14"/>
    </row>
    <row r="4438" spans="1:6" ht="15.75" customHeight="1" x14ac:dyDescent="0.25">
      <c r="A4438" s="27"/>
      <c r="B4438" s="14"/>
      <c r="C4438" s="14"/>
      <c r="D4438" s="14"/>
      <c r="E4438" s="14"/>
      <c r="F4438" s="14"/>
    </row>
    <row r="4439" spans="1:6" ht="15.75" customHeight="1" x14ac:dyDescent="0.25">
      <c r="A4439" s="27"/>
      <c r="B4439" s="14"/>
      <c r="C4439" s="14"/>
      <c r="D4439" s="14"/>
      <c r="E4439" s="14"/>
      <c r="F4439" s="14"/>
    </row>
    <row r="4440" spans="1:6" ht="15.75" customHeight="1" x14ac:dyDescent="0.25">
      <c r="A4440" s="27"/>
      <c r="B4440" s="14"/>
      <c r="C4440" s="14"/>
      <c r="D4440" s="14"/>
      <c r="E4440" s="14"/>
      <c r="F4440" s="14"/>
    </row>
    <row r="4441" spans="1:6" ht="15.75" customHeight="1" x14ac:dyDescent="0.25">
      <c r="A4441" s="27"/>
      <c r="B4441" s="14"/>
      <c r="C4441" s="14"/>
      <c r="D4441" s="14"/>
      <c r="E4441" s="14"/>
      <c r="F4441" s="14"/>
    </row>
    <row r="4442" spans="1:6" ht="15.75" customHeight="1" x14ac:dyDescent="0.25">
      <c r="A4442" s="27"/>
      <c r="B4442" s="14"/>
      <c r="C4442" s="14"/>
      <c r="D4442" s="14"/>
      <c r="E4442" s="14"/>
      <c r="F4442" s="14"/>
    </row>
    <row r="4443" spans="1:6" ht="15.75" customHeight="1" x14ac:dyDescent="0.25">
      <c r="A4443" s="27"/>
      <c r="B4443" s="14"/>
      <c r="C4443" s="14"/>
      <c r="D4443" s="14"/>
      <c r="E4443" s="14"/>
      <c r="F4443" s="14"/>
    </row>
    <row r="4444" spans="1:6" ht="15.75" customHeight="1" x14ac:dyDescent="0.25">
      <c r="A4444" s="27"/>
      <c r="B4444" s="14"/>
      <c r="C4444" s="14"/>
      <c r="D4444" s="14"/>
      <c r="E4444" s="14"/>
      <c r="F4444" s="14"/>
    </row>
    <row r="4445" spans="1:6" ht="15.75" customHeight="1" x14ac:dyDescent="0.25">
      <c r="A4445" s="27"/>
      <c r="B4445" s="14"/>
      <c r="C4445" s="14"/>
      <c r="D4445" s="14"/>
      <c r="E4445" s="14"/>
      <c r="F4445" s="14"/>
    </row>
    <row r="4446" spans="1:6" ht="15.75" customHeight="1" x14ac:dyDescent="0.25">
      <c r="A4446" s="27"/>
      <c r="B4446" s="14"/>
      <c r="C4446" s="14"/>
      <c r="D4446" s="14"/>
      <c r="E4446" s="14"/>
      <c r="F4446" s="14"/>
    </row>
    <row r="4447" spans="1:6" ht="15.75" customHeight="1" x14ac:dyDescent="0.25">
      <c r="A4447" s="27"/>
      <c r="B4447" s="14"/>
      <c r="C4447" s="14"/>
      <c r="D4447" s="14"/>
      <c r="E4447" s="14"/>
      <c r="F4447" s="14"/>
    </row>
    <row r="4448" spans="1:6" ht="15.75" customHeight="1" x14ac:dyDescent="0.25">
      <c r="A4448" s="27"/>
      <c r="B4448" s="14"/>
      <c r="C4448" s="14"/>
      <c r="D4448" s="14"/>
      <c r="E4448" s="14"/>
      <c r="F4448" s="14"/>
    </row>
    <row r="4449" spans="1:6" ht="15.75" customHeight="1" x14ac:dyDescent="0.25">
      <c r="A4449" s="27"/>
      <c r="B4449" s="14"/>
      <c r="C4449" s="14"/>
      <c r="D4449" s="14"/>
      <c r="E4449" s="14"/>
      <c r="F4449" s="14"/>
    </row>
    <row r="4450" spans="1:6" ht="15.75" customHeight="1" x14ac:dyDescent="0.25">
      <c r="A4450" s="27"/>
      <c r="B4450" s="14"/>
      <c r="C4450" s="14"/>
      <c r="D4450" s="14"/>
      <c r="E4450" s="14"/>
      <c r="F4450" s="14"/>
    </row>
    <row r="4451" spans="1:6" ht="15.75" customHeight="1" x14ac:dyDescent="0.25">
      <c r="A4451" s="27"/>
      <c r="B4451" s="14"/>
      <c r="C4451" s="14"/>
      <c r="D4451" s="14"/>
      <c r="E4451" s="14"/>
      <c r="F4451" s="14"/>
    </row>
    <row r="4452" spans="1:6" ht="15.75" customHeight="1" x14ac:dyDescent="0.25">
      <c r="A4452" s="27"/>
      <c r="B4452" s="14"/>
      <c r="C4452" s="14"/>
      <c r="D4452" s="14"/>
      <c r="E4452" s="14"/>
      <c r="F4452" s="14"/>
    </row>
    <row r="4453" spans="1:6" ht="15.75" customHeight="1" x14ac:dyDescent="0.25">
      <c r="A4453" s="27"/>
      <c r="B4453" s="14"/>
      <c r="C4453" s="14"/>
      <c r="D4453" s="14"/>
      <c r="E4453" s="14"/>
      <c r="F4453" s="14"/>
    </row>
    <row r="4454" spans="1:6" ht="15.75" customHeight="1" x14ac:dyDescent="0.25">
      <c r="A4454" s="27"/>
      <c r="B4454" s="14"/>
      <c r="C4454" s="14"/>
      <c r="D4454" s="14"/>
      <c r="E4454" s="14"/>
      <c r="F4454" s="14"/>
    </row>
    <row r="4455" spans="1:6" ht="15.75" customHeight="1" x14ac:dyDescent="0.25">
      <c r="A4455" s="27"/>
      <c r="B4455" s="14"/>
      <c r="C4455" s="14"/>
      <c r="D4455" s="14"/>
      <c r="E4455" s="14"/>
      <c r="F4455" s="14"/>
    </row>
    <row r="4456" spans="1:6" ht="15.75" customHeight="1" x14ac:dyDescent="0.25">
      <c r="A4456" s="27"/>
      <c r="B4456" s="14"/>
      <c r="C4456" s="14"/>
      <c r="D4456" s="14"/>
      <c r="E4456" s="14"/>
      <c r="F4456" s="14"/>
    </row>
    <row r="4457" spans="1:6" ht="15.75" customHeight="1" x14ac:dyDescent="0.25">
      <c r="A4457" s="27"/>
      <c r="B4457" s="14"/>
      <c r="C4457" s="14"/>
      <c r="D4457" s="14"/>
      <c r="E4457" s="14"/>
      <c r="F4457" s="14"/>
    </row>
    <row r="4458" spans="1:6" ht="15.75" customHeight="1" x14ac:dyDescent="0.25">
      <c r="A4458" s="27"/>
      <c r="B4458" s="14"/>
      <c r="C4458" s="14"/>
      <c r="D4458" s="14"/>
      <c r="E4458" s="14"/>
      <c r="F4458" s="14"/>
    </row>
    <row r="4459" spans="1:6" ht="15.75" customHeight="1" x14ac:dyDescent="0.25">
      <c r="A4459" s="27"/>
      <c r="B4459" s="14"/>
      <c r="C4459" s="14"/>
      <c r="D4459" s="14"/>
      <c r="E4459" s="14"/>
      <c r="F4459" s="14"/>
    </row>
    <row r="4460" spans="1:6" ht="15.75" customHeight="1" x14ac:dyDescent="0.25">
      <c r="A4460" s="27"/>
      <c r="B4460" s="14"/>
      <c r="C4460" s="14"/>
      <c r="D4460" s="14"/>
      <c r="E4460" s="14"/>
      <c r="F4460" s="14"/>
    </row>
    <row r="4461" spans="1:6" ht="15.75" customHeight="1" x14ac:dyDescent="0.25">
      <c r="A4461" s="27"/>
      <c r="B4461" s="14"/>
      <c r="C4461" s="14"/>
      <c r="D4461" s="14"/>
      <c r="E4461" s="14"/>
      <c r="F4461" s="14"/>
    </row>
    <row r="4462" spans="1:6" ht="15.75" customHeight="1" x14ac:dyDescent="0.25">
      <c r="A4462" s="27"/>
      <c r="B4462" s="14"/>
      <c r="C4462" s="14"/>
      <c r="D4462" s="14"/>
      <c r="E4462" s="14"/>
      <c r="F4462" s="14"/>
    </row>
    <row r="4463" spans="1:6" ht="15.75" customHeight="1" x14ac:dyDescent="0.25">
      <c r="A4463" s="27"/>
      <c r="B4463" s="14"/>
      <c r="C4463" s="14"/>
      <c r="D4463" s="14"/>
      <c r="E4463" s="14"/>
      <c r="F4463" s="14"/>
    </row>
    <row r="4464" spans="1:6" ht="15.75" customHeight="1" x14ac:dyDescent="0.25">
      <c r="A4464" s="27"/>
      <c r="B4464" s="14"/>
      <c r="C4464" s="14"/>
      <c r="D4464" s="14"/>
      <c r="E4464" s="14"/>
      <c r="F4464" s="14"/>
    </row>
    <row r="4465" spans="1:6" ht="15.75" customHeight="1" x14ac:dyDescent="0.25">
      <c r="A4465" s="27"/>
      <c r="B4465" s="14"/>
      <c r="C4465" s="14"/>
      <c r="D4465" s="14"/>
      <c r="E4465" s="14"/>
      <c r="F4465" s="14"/>
    </row>
    <row r="4466" spans="1:6" ht="15.75" customHeight="1" x14ac:dyDescent="0.25">
      <c r="A4466" s="27"/>
      <c r="B4466" s="14"/>
      <c r="C4466" s="14"/>
      <c r="D4466" s="14"/>
      <c r="E4466" s="14"/>
      <c r="F4466" s="14"/>
    </row>
    <row r="4467" spans="1:6" ht="15.75" customHeight="1" x14ac:dyDescent="0.25">
      <c r="A4467" s="27"/>
      <c r="B4467" s="14"/>
      <c r="C4467" s="14"/>
      <c r="D4467" s="14"/>
      <c r="E4467" s="14"/>
      <c r="F4467" s="14"/>
    </row>
    <row r="4468" spans="1:6" ht="15.75" customHeight="1" x14ac:dyDescent="0.25">
      <c r="A4468" s="27"/>
      <c r="B4468" s="14"/>
      <c r="C4468" s="14"/>
      <c r="D4468" s="14"/>
      <c r="E4468" s="14"/>
      <c r="F4468" s="14"/>
    </row>
    <row r="4469" spans="1:6" ht="15.75" customHeight="1" x14ac:dyDescent="0.25">
      <c r="A4469" s="27"/>
      <c r="B4469" s="14"/>
      <c r="C4469" s="14"/>
      <c r="D4469" s="14"/>
      <c r="E4469" s="14"/>
      <c r="F4469" s="14"/>
    </row>
    <row r="4470" spans="1:6" ht="15.75" customHeight="1" x14ac:dyDescent="0.25">
      <c r="A4470" s="27"/>
      <c r="B4470" s="14"/>
      <c r="C4470" s="14"/>
      <c r="D4470" s="14"/>
      <c r="E4470" s="14"/>
      <c r="F4470" s="14"/>
    </row>
    <row r="4471" spans="1:6" ht="15.75" customHeight="1" x14ac:dyDescent="0.25">
      <c r="A4471" s="27"/>
      <c r="B4471" s="14"/>
      <c r="C4471" s="14"/>
      <c r="D4471" s="14"/>
      <c r="E4471" s="14"/>
      <c r="F4471" s="14"/>
    </row>
    <row r="4472" spans="1:6" ht="15.75" customHeight="1" x14ac:dyDescent="0.25">
      <c r="A4472" s="27"/>
      <c r="B4472" s="14"/>
      <c r="C4472" s="14"/>
      <c r="D4472" s="14"/>
      <c r="E4472" s="14"/>
      <c r="F4472" s="14"/>
    </row>
    <row r="4473" spans="1:6" ht="15.75" customHeight="1" x14ac:dyDescent="0.25">
      <c r="A4473" s="27"/>
      <c r="B4473" s="14"/>
      <c r="C4473" s="14"/>
      <c r="D4473" s="14"/>
      <c r="E4473" s="14"/>
      <c r="F4473" s="14"/>
    </row>
    <row r="4474" spans="1:6" ht="15.75" customHeight="1" x14ac:dyDescent="0.25">
      <c r="A4474" s="27"/>
      <c r="B4474" s="14"/>
      <c r="C4474" s="14"/>
      <c r="D4474" s="14"/>
      <c r="E4474" s="14"/>
      <c r="F4474" s="14"/>
    </row>
    <row r="4475" spans="1:6" ht="15.75" customHeight="1" x14ac:dyDescent="0.25">
      <c r="A4475" s="27"/>
      <c r="B4475" s="14"/>
      <c r="C4475" s="14"/>
      <c r="D4475" s="14"/>
      <c r="E4475" s="14"/>
      <c r="F4475" s="14"/>
    </row>
    <row r="4476" spans="1:6" ht="15.75" customHeight="1" x14ac:dyDescent="0.25">
      <c r="A4476" s="27"/>
      <c r="B4476" s="14"/>
      <c r="C4476" s="14"/>
      <c r="D4476" s="14"/>
      <c r="E4476" s="14"/>
      <c r="F4476" s="14"/>
    </row>
    <row r="4477" spans="1:6" ht="15.75" customHeight="1" x14ac:dyDescent="0.25">
      <c r="A4477" s="27"/>
      <c r="B4477" s="14"/>
      <c r="C4477" s="14"/>
      <c r="D4477" s="14"/>
      <c r="E4477" s="14"/>
      <c r="F4477" s="14"/>
    </row>
    <row r="4478" spans="1:6" ht="15.75" customHeight="1" x14ac:dyDescent="0.25">
      <c r="A4478" s="27"/>
      <c r="B4478" s="14"/>
      <c r="C4478" s="14"/>
      <c r="D4478" s="14"/>
      <c r="E4478" s="14"/>
      <c r="F4478" s="14"/>
    </row>
    <row r="4479" spans="1:6" ht="15.75" customHeight="1" x14ac:dyDescent="0.25">
      <c r="A4479" s="27"/>
      <c r="B4479" s="14"/>
      <c r="C4479" s="14"/>
      <c r="D4479" s="14"/>
      <c r="E4479" s="14"/>
      <c r="F4479" s="14"/>
    </row>
    <row r="4480" spans="1:6" ht="15.75" customHeight="1" x14ac:dyDescent="0.25">
      <c r="A4480" s="27"/>
      <c r="B4480" s="14"/>
      <c r="C4480" s="14"/>
      <c r="D4480" s="14"/>
      <c r="E4480" s="14"/>
      <c r="F4480" s="14"/>
    </row>
    <row r="4481" spans="1:6" ht="15.75" customHeight="1" x14ac:dyDescent="0.25">
      <c r="A4481" s="27"/>
      <c r="B4481" s="14"/>
      <c r="C4481" s="14"/>
      <c r="D4481" s="14"/>
      <c r="E4481" s="14"/>
      <c r="F4481" s="14"/>
    </row>
    <row r="4482" spans="1:6" ht="15.75" customHeight="1" x14ac:dyDescent="0.25">
      <c r="A4482" s="27"/>
      <c r="B4482" s="14"/>
      <c r="C4482" s="14"/>
      <c r="D4482" s="14"/>
      <c r="E4482" s="14"/>
      <c r="F4482" s="14"/>
    </row>
    <row r="4483" spans="1:6" ht="15.75" customHeight="1" x14ac:dyDescent="0.25">
      <c r="A4483" s="27"/>
      <c r="B4483" s="14"/>
      <c r="C4483" s="14"/>
      <c r="D4483" s="14"/>
      <c r="E4483" s="14"/>
      <c r="F4483" s="14"/>
    </row>
    <row r="4484" spans="1:6" ht="15.75" customHeight="1" x14ac:dyDescent="0.25">
      <c r="A4484" s="27"/>
      <c r="B4484" s="14"/>
      <c r="C4484" s="14"/>
      <c r="D4484" s="14"/>
      <c r="E4484" s="14"/>
      <c r="F4484" s="14"/>
    </row>
    <row r="4485" spans="1:6" ht="15.75" customHeight="1" x14ac:dyDescent="0.25">
      <c r="A4485" s="27"/>
      <c r="B4485" s="14"/>
      <c r="C4485" s="14"/>
      <c r="D4485" s="14"/>
      <c r="E4485" s="14"/>
      <c r="F4485" s="14"/>
    </row>
    <row r="4486" spans="1:6" ht="15.75" customHeight="1" x14ac:dyDescent="0.25">
      <c r="A4486" s="27"/>
      <c r="B4486" s="14"/>
      <c r="C4486" s="14"/>
      <c r="D4486" s="14"/>
      <c r="E4486" s="14"/>
      <c r="F4486" s="14"/>
    </row>
    <row r="4487" spans="1:6" ht="15.75" customHeight="1" x14ac:dyDescent="0.25">
      <c r="A4487" s="27"/>
      <c r="B4487" s="14"/>
      <c r="C4487" s="14"/>
      <c r="D4487" s="14"/>
      <c r="E4487" s="14"/>
      <c r="F4487" s="14"/>
    </row>
    <row r="4488" spans="1:6" ht="15.75" customHeight="1" x14ac:dyDescent="0.25">
      <c r="A4488" s="27"/>
      <c r="B4488" s="14"/>
      <c r="C4488" s="14"/>
      <c r="D4488" s="14"/>
      <c r="E4488" s="14"/>
      <c r="F4488" s="14"/>
    </row>
    <row r="4489" spans="1:6" ht="15.75" customHeight="1" x14ac:dyDescent="0.25">
      <c r="A4489" s="27"/>
      <c r="B4489" s="14"/>
      <c r="C4489" s="14"/>
      <c r="D4489" s="14"/>
      <c r="E4489" s="14"/>
      <c r="F4489" s="14"/>
    </row>
    <row r="4490" spans="1:6" ht="15.75" customHeight="1" x14ac:dyDescent="0.25">
      <c r="A4490" s="27"/>
      <c r="B4490" s="14"/>
      <c r="C4490" s="14"/>
      <c r="D4490" s="14"/>
      <c r="E4490" s="14"/>
      <c r="F4490" s="14"/>
    </row>
    <row r="4491" spans="1:6" ht="15.75" customHeight="1" x14ac:dyDescent="0.25">
      <c r="A4491" s="27"/>
      <c r="B4491" s="14"/>
      <c r="C4491" s="14"/>
      <c r="D4491" s="14"/>
      <c r="E4491" s="14"/>
      <c r="F4491" s="14"/>
    </row>
    <row r="4492" spans="1:6" ht="15.75" customHeight="1" x14ac:dyDescent="0.25">
      <c r="A4492" s="27"/>
      <c r="B4492" s="14"/>
      <c r="C4492" s="14"/>
      <c r="D4492" s="14"/>
      <c r="E4492" s="14"/>
      <c r="F4492" s="14"/>
    </row>
    <row r="4493" spans="1:6" ht="15.75" customHeight="1" x14ac:dyDescent="0.25">
      <c r="A4493" s="27"/>
      <c r="B4493" s="14"/>
      <c r="C4493" s="14"/>
      <c r="D4493" s="14"/>
      <c r="E4493" s="14"/>
      <c r="F4493" s="14"/>
    </row>
    <row r="4494" spans="1:6" ht="15.75" customHeight="1" x14ac:dyDescent="0.25">
      <c r="A4494" s="27"/>
      <c r="B4494" s="14"/>
      <c r="C4494" s="14"/>
      <c r="D4494" s="14"/>
      <c r="E4494" s="14"/>
      <c r="F4494" s="14"/>
    </row>
    <row r="4495" spans="1:6" ht="15.75" customHeight="1" x14ac:dyDescent="0.25">
      <c r="A4495" s="27"/>
      <c r="B4495" s="14"/>
      <c r="C4495" s="14"/>
      <c r="D4495" s="14"/>
      <c r="E4495" s="14"/>
      <c r="F4495" s="14"/>
    </row>
    <row r="4496" spans="1:6" ht="15.75" customHeight="1" x14ac:dyDescent="0.25">
      <c r="A4496" s="27"/>
      <c r="B4496" s="14"/>
      <c r="C4496" s="14"/>
      <c r="D4496" s="14"/>
      <c r="E4496" s="14"/>
      <c r="F4496" s="14"/>
    </row>
    <row r="4497" spans="1:6" ht="15.75" customHeight="1" x14ac:dyDescent="0.25">
      <c r="A4497" s="27"/>
      <c r="B4497" s="14"/>
      <c r="C4497" s="14"/>
      <c r="D4497" s="14"/>
      <c r="E4497" s="14"/>
      <c r="F4497" s="14"/>
    </row>
    <row r="4498" spans="1:6" ht="15.75" customHeight="1" x14ac:dyDescent="0.25">
      <c r="A4498" s="27"/>
      <c r="B4498" s="14"/>
      <c r="C4498" s="14"/>
      <c r="D4498" s="14"/>
      <c r="E4498" s="14"/>
      <c r="F4498" s="14"/>
    </row>
    <row r="4499" spans="1:6" ht="15.75" customHeight="1" x14ac:dyDescent="0.25">
      <c r="A4499" s="27"/>
      <c r="B4499" s="14"/>
      <c r="C4499" s="14"/>
      <c r="D4499" s="14"/>
      <c r="E4499" s="14"/>
      <c r="F4499" s="14"/>
    </row>
    <row r="4500" spans="1:6" ht="15.75" customHeight="1" x14ac:dyDescent="0.25">
      <c r="A4500" s="27"/>
      <c r="B4500" s="14"/>
      <c r="C4500" s="14"/>
      <c r="D4500" s="14"/>
      <c r="E4500" s="14"/>
      <c r="F4500" s="14"/>
    </row>
    <row r="4501" spans="1:6" ht="15.75" customHeight="1" x14ac:dyDescent="0.25">
      <c r="A4501" s="27"/>
      <c r="B4501" s="14"/>
      <c r="C4501" s="14"/>
      <c r="D4501" s="14"/>
      <c r="E4501" s="14"/>
      <c r="F4501" s="14"/>
    </row>
    <row r="4502" spans="1:6" ht="15.75" customHeight="1" x14ac:dyDescent="0.25">
      <c r="A4502" s="27"/>
      <c r="B4502" s="14"/>
      <c r="C4502" s="14"/>
      <c r="D4502" s="14"/>
      <c r="E4502" s="14"/>
      <c r="F4502" s="14"/>
    </row>
    <row r="4503" spans="1:6" ht="15.75" customHeight="1" x14ac:dyDescent="0.25">
      <c r="A4503" s="27"/>
      <c r="B4503" s="14"/>
      <c r="C4503" s="14"/>
      <c r="D4503" s="14"/>
      <c r="E4503" s="14"/>
      <c r="F4503" s="14"/>
    </row>
    <row r="4504" spans="1:6" ht="15.75" customHeight="1" x14ac:dyDescent="0.25">
      <c r="A4504" s="27"/>
      <c r="B4504" s="14"/>
      <c r="C4504" s="14"/>
      <c r="D4504" s="14"/>
      <c r="E4504" s="14"/>
      <c r="F4504" s="14"/>
    </row>
    <row r="4505" spans="1:6" ht="15.75" customHeight="1" x14ac:dyDescent="0.25">
      <c r="A4505" s="27"/>
      <c r="B4505" s="14"/>
      <c r="C4505" s="14"/>
      <c r="D4505" s="14"/>
      <c r="E4505" s="14"/>
      <c r="F4505" s="14"/>
    </row>
    <row r="4506" spans="1:6" ht="15.75" customHeight="1" x14ac:dyDescent="0.25">
      <c r="A4506" s="27"/>
      <c r="B4506" s="14"/>
      <c r="C4506" s="14"/>
      <c r="D4506" s="14"/>
      <c r="E4506" s="14"/>
      <c r="F4506" s="14"/>
    </row>
    <row r="4507" spans="1:6" ht="15.75" customHeight="1" x14ac:dyDescent="0.25">
      <c r="A4507" s="27"/>
      <c r="B4507" s="14"/>
      <c r="C4507" s="14"/>
      <c r="D4507" s="14"/>
      <c r="E4507" s="14"/>
      <c r="F4507" s="14"/>
    </row>
    <row r="4508" spans="1:6" ht="15.75" customHeight="1" x14ac:dyDescent="0.25">
      <c r="A4508" s="27"/>
      <c r="B4508" s="14"/>
      <c r="C4508" s="14"/>
      <c r="D4508" s="14"/>
      <c r="E4508" s="14"/>
      <c r="F4508" s="14"/>
    </row>
    <row r="4509" spans="1:6" ht="15.75" customHeight="1" x14ac:dyDescent="0.25">
      <c r="A4509" s="27"/>
      <c r="B4509" s="14"/>
      <c r="C4509" s="14"/>
      <c r="D4509" s="14"/>
      <c r="E4509" s="14"/>
      <c r="F4509" s="14"/>
    </row>
    <row r="4510" spans="1:6" ht="15.75" customHeight="1" x14ac:dyDescent="0.25">
      <c r="A4510" s="27"/>
      <c r="B4510" s="14"/>
      <c r="C4510" s="14"/>
      <c r="D4510" s="14"/>
      <c r="E4510" s="14"/>
      <c r="F4510" s="14"/>
    </row>
    <row r="4511" spans="1:6" ht="15.75" customHeight="1" x14ac:dyDescent="0.25">
      <c r="A4511" s="27"/>
      <c r="B4511" s="14"/>
      <c r="C4511" s="14"/>
      <c r="D4511" s="14"/>
      <c r="E4511" s="14"/>
      <c r="F4511" s="14"/>
    </row>
    <row r="4512" spans="1:6" ht="15.75" customHeight="1" x14ac:dyDescent="0.25">
      <c r="A4512" s="27"/>
      <c r="B4512" s="14"/>
      <c r="C4512" s="14"/>
      <c r="D4512" s="14"/>
      <c r="E4512" s="14"/>
      <c r="F4512" s="14"/>
    </row>
    <row r="4513" spans="1:6" ht="15.75" customHeight="1" x14ac:dyDescent="0.25">
      <c r="A4513" s="27"/>
      <c r="B4513" s="14"/>
      <c r="C4513" s="14"/>
      <c r="D4513" s="14"/>
      <c r="E4513" s="14"/>
      <c r="F4513" s="14"/>
    </row>
    <row r="4514" spans="1:6" ht="15.75" customHeight="1" x14ac:dyDescent="0.25">
      <c r="A4514" s="27"/>
      <c r="B4514" s="14"/>
      <c r="C4514" s="14"/>
      <c r="D4514" s="14"/>
      <c r="E4514" s="14"/>
      <c r="F4514" s="14"/>
    </row>
    <row r="4515" spans="1:6" ht="15.75" customHeight="1" x14ac:dyDescent="0.25">
      <c r="A4515" s="27"/>
      <c r="B4515" s="14"/>
      <c r="C4515" s="14"/>
      <c r="D4515" s="14"/>
      <c r="E4515" s="14"/>
      <c r="F4515" s="14"/>
    </row>
    <row r="4516" spans="1:6" ht="15.75" customHeight="1" x14ac:dyDescent="0.25">
      <c r="A4516" s="27"/>
      <c r="B4516" s="14"/>
      <c r="C4516" s="14"/>
      <c r="D4516" s="14"/>
      <c r="E4516" s="14"/>
      <c r="F4516" s="14"/>
    </row>
    <row r="4517" spans="1:6" ht="15.75" customHeight="1" x14ac:dyDescent="0.25">
      <c r="A4517" s="27"/>
      <c r="B4517" s="14"/>
      <c r="C4517" s="14"/>
      <c r="D4517" s="14"/>
      <c r="E4517" s="14"/>
      <c r="F4517" s="14"/>
    </row>
    <row r="4518" spans="1:6" ht="15.75" customHeight="1" x14ac:dyDescent="0.25">
      <c r="A4518" s="27"/>
      <c r="B4518" s="14"/>
      <c r="C4518" s="14"/>
      <c r="D4518" s="14"/>
      <c r="E4518" s="14"/>
      <c r="F4518" s="14"/>
    </row>
    <row r="4519" spans="1:6" ht="15.75" customHeight="1" x14ac:dyDescent="0.25">
      <c r="A4519" s="27"/>
      <c r="B4519" s="14"/>
      <c r="C4519" s="14"/>
      <c r="D4519" s="14"/>
      <c r="E4519" s="14"/>
      <c r="F4519" s="14"/>
    </row>
    <row r="4520" spans="1:6" ht="15.75" customHeight="1" x14ac:dyDescent="0.25">
      <c r="A4520" s="27"/>
      <c r="B4520" s="14"/>
      <c r="C4520" s="14"/>
      <c r="D4520" s="14"/>
      <c r="E4520" s="14"/>
      <c r="F4520" s="14"/>
    </row>
    <row r="4521" spans="1:6" ht="15.75" customHeight="1" x14ac:dyDescent="0.25">
      <c r="A4521" s="27"/>
      <c r="B4521" s="14"/>
      <c r="C4521" s="14"/>
      <c r="D4521" s="14"/>
      <c r="E4521" s="14"/>
      <c r="F4521" s="14"/>
    </row>
    <row r="4522" spans="1:6" ht="15.75" customHeight="1" x14ac:dyDescent="0.25">
      <c r="A4522" s="27"/>
      <c r="B4522" s="14"/>
      <c r="C4522" s="14"/>
      <c r="D4522" s="14"/>
      <c r="E4522" s="14"/>
      <c r="F4522" s="14"/>
    </row>
    <row r="4523" spans="1:6" ht="15.75" customHeight="1" x14ac:dyDescent="0.25">
      <c r="A4523" s="27"/>
      <c r="B4523" s="14"/>
      <c r="C4523" s="14"/>
      <c r="D4523" s="14"/>
      <c r="E4523" s="14"/>
      <c r="F4523" s="14"/>
    </row>
    <row r="4524" spans="1:6" ht="15.75" customHeight="1" x14ac:dyDescent="0.25">
      <c r="A4524" s="27"/>
      <c r="B4524" s="14"/>
      <c r="C4524" s="14"/>
      <c r="D4524" s="14"/>
      <c r="E4524" s="14"/>
      <c r="F4524" s="14"/>
    </row>
    <row r="4525" spans="1:6" ht="15.75" customHeight="1" x14ac:dyDescent="0.25">
      <c r="A4525" s="27"/>
      <c r="B4525" s="14"/>
      <c r="C4525" s="14"/>
      <c r="D4525" s="14"/>
      <c r="E4525" s="14"/>
      <c r="F4525" s="14"/>
    </row>
    <row r="4526" spans="1:6" ht="15.75" customHeight="1" x14ac:dyDescent="0.25">
      <c r="A4526" s="27"/>
      <c r="B4526" s="14"/>
      <c r="C4526" s="14"/>
      <c r="D4526" s="14"/>
      <c r="E4526" s="14"/>
      <c r="F4526" s="14"/>
    </row>
    <row r="4527" spans="1:6" ht="15.75" customHeight="1" x14ac:dyDescent="0.25">
      <c r="A4527" s="27"/>
      <c r="B4527" s="14"/>
      <c r="C4527" s="14"/>
      <c r="D4527" s="14"/>
      <c r="E4527" s="14"/>
      <c r="F4527" s="14"/>
    </row>
    <row r="4528" spans="1:6" ht="15.75" customHeight="1" x14ac:dyDescent="0.25">
      <c r="A4528" s="27"/>
      <c r="B4528" s="14"/>
      <c r="C4528" s="14"/>
      <c r="D4528" s="14"/>
      <c r="E4528" s="14"/>
      <c r="F4528" s="14"/>
    </row>
    <row r="4529" spans="1:6" ht="15.75" customHeight="1" x14ac:dyDescent="0.25">
      <c r="A4529" s="27"/>
      <c r="B4529" s="14"/>
      <c r="C4529" s="14"/>
      <c r="D4529" s="14"/>
      <c r="E4529" s="14"/>
      <c r="F4529" s="14"/>
    </row>
    <row r="4530" spans="1:6" ht="15.75" customHeight="1" x14ac:dyDescent="0.25">
      <c r="A4530" s="27"/>
      <c r="B4530" s="14"/>
      <c r="C4530" s="14"/>
      <c r="D4530" s="14"/>
      <c r="E4530" s="14"/>
      <c r="F4530" s="14"/>
    </row>
    <row r="4531" spans="1:6" ht="15.75" customHeight="1" x14ac:dyDescent="0.25">
      <c r="A4531" s="27"/>
      <c r="B4531" s="14"/>
      <c r="C4531" s="14"/>
      <c r="D4531" s="14"/>
      <c r="E4531" s="14"/>
      <c r="F4531" s="14"/>
    </row>
    <row r="4532" spans="1:6" ht="15.75" customHeight="1" x14ac:dyDescent="0.25">
      <c r="A4532" s="27"/>
      <c r="B4532" s="14"/>
      <c r="C4532" s="14"/>
      <c r="D4532" s="14"/>
      <c r="E4532" s="14"/>
      <c r="F4532" s="14"/>
    </row>
    <row r="4533" spans="1:6" ht="15.75" customHeight="1" x14ac:dyDescent="0.25">
      <c r="A4533" s="27"/>
      <c r="B4533" s="14"/>
      <c r="C4533" s="14"/>
      <c r="D4533" s="14"/>
      <c r="E4533" s="14"/>
      <c r="F4533" s="14"/>
    </row>
    <row r="4534" spans="1:6" ht="15.75" customHeight="1" x14ac:dyDescent="0.25">
      <c r="A4534" s="27"/>
      <c r="B4534" s="14"/>
      <c r="C4534" s="14"/>
      <c r="D4534" s="14"/>
      <c r="E4534" s="14"/>
      <c r="F4534" s="14"/>
    </row>
    <row r="4535" spans="1:6" ht="15.75" customHeight="1" x14ac:dyDescent="0.25">
      <c r="A4535" s="27"/>
      <c r="B4535" s="14"/>
      <c r="C4535" s="14"/>
      <c r="D4535" s="14"/>
      <c r="E4535" s="14"/>
      <c r="F4535" s="14"/>
    </row>
    <row r="4536" spans="1:6" ht="15.75" customHeight="1" x14ac:dyDescent="0.25">
      <c r="A4536" s="27"/>
      <c r="B4536" s="14"/>
      <c r="C4536" s="14"/>
      <c r="D4536" s="14"/>
      <c r="E4536" s="14"/>
      <c r="F4536" s="14"/>
    </row>
    <row r="4537" spans="1:6" ht="15.75" customHeight="1" x14ac:dyDescent="0.25">
      <c r="A4537" s="27"/>
      <c r="B4537" s="14"/>
      <c r="C4537" s="14"/>
      <c r="D4537" s="14"/>
      <c r="E4537" s="14"/>
      <c r="F4537" s="14"/>
    </row>
    <row r="4538" spans="1:6" ht="15.75" customHeight="1" x14ac:dyDescent="0.25">
      <c r="A4538" s="27"/>
      <c r="B4538" s="14"/>
      <c r="C4538" s="14"/>
      <c r="D4538" s="14"/>
      <c r="E4538" s="14"/>
      <c r="F4538" s="14"/>
    </row>
    <row r="4539" spans="1:6" ht="15.75" customHeight="1" x14ac:dyDescent="0.25">
      <c r="A4539" s="27"/>
      <c r="B4539" s="14"/>
      <c r="C4539" s="14"/>
      <c r="D4539" s="14"/>
      <c r="E4539" s="14"/>
      <c r="F4539" s="14"/>
    </row>
    <row r="4540" spans="1:6" ht="15.75" customHeight="1" x14ac:dyDescent="0.25">
      <c r="A4540" s="27"/>
      <c r="B4540" s="14"/>
      <c r="C4540" s="14"/>
      <c r="D4540" s="14"/>
      <c r="E4540" s="14"/>
      <c r="F4540" s="14"/>
    </row>
    <row r="4541" spans="1:6" ht="15.75" customHeight="1" x14ac:dyDescent="0.25">
      <c r="A4541" s="27"/>
      <c r="B4541" s="14"/>
      <c r="C4541" s="14"/>
      <c r="D4541" s="14"/>
      <c r="E4541" s="14"/>
      <c r="F4541" s="14"/>
    </row>
    <row r="4542" spans="1:6" ht="15.75" customHeight="1" x14ac:dyDescent="0.25">
      <c r="A4542" s="27"/>
      <c r="B4542" s="14"/>
      <c r="C4542" s="14"/>
      <c r="D4542" s="14"/>
      <c r="E4542" s="14"/>
      <c r="F4542" s="14"/>
    </row>
    <row r="4543" spans="1:6" ht="15.75" customHeight="1" x14ac:dyDescent="0.25">
      <c r="A4543" s="27"/>
      <c r="B4543" s="14"/>
      <c r="C4543" s="14"/>
      <c r="D4543" s="14"/>
      <c r="E4543" s="14"/>
      <c r="F4543" s="14"/>
    </row>
    <row r="4544" spans="1:6" ht="15.75" customHeight="1" x14ac:dyDescent="0.25">
      <c r="A4544" s="27"/>
      <c r="B4544" s="14"/>
      <c r="C4544" s="14"/>
      <c r="D4544" s="14"/>
      <c r="E4544" s="14"/>
      <c r="F4544" s="14"/>
    </row>
    <row r="4545" spans="1:6" ht="15.75" customHeight="1" x14ac:dyDescent="0.25">
      <c r="A4545" s="27"/>
      <c r="B4545" s="14"/>
      <c r="C4545" s="14"/>
      <c r="D4545" s="14"/>
      <c r="E4545" s="14"/>
      <c r="F4545" s="14"/>
    </row>
    <row r="4546" spans="1:6" ht="15.75" customHeight="1" x14ac:dyDescent="0.25">
      <c r="A4546" s="27"/>
      <c r="B4546" s="14"/>
      <c r="C4546" s="14"/>
      <c r="D4546" s="14"/>
      <c r="E4546" s="14"/>
      <c r="F4546" s="14"/>
    </row>
    <row r="4547" spans="1:6" ht="15.75" customHeight="1" x14ac:dyDescent="0.25">
      <c r="A4547" s="27"/>
      <c r="B4547" s="14"/>
      <c r="C4547" s="14"/>
      <c r="D4547" s="14"/>
      <c r="E4547" s="14"/>
      <c r="F4547" s="14"/>
    </row>
    <row r="4548" spans="1:6" ht="15.75" customHeight="1" x14ac:dyDescent="0.25">
      <c r="A4548" s="27"/>
      <c r="B4548" s="14"/>
      <c r="C4548" s="14"/>
      <c r="D4548" s="14"/>
      <c r="E4548" s="14"/>
      <c r="F4548" s="14"/>
    </row>
    <row r="4549" spans="1:6" ht="15.75" customHeight="1" x14ac:dyDescent="0.25">
      <c r="A4549" s="27"/>
      <c r="B4549" s="14"/>
      <c r="C4549" s="14"/>
      <c r="D4549" s="14"/>
      <c r="E4549" s="14"/>
      <c r="F4549" s="14"/>
    </row>
    <row r="4550" spans="1:6" ht="15.75" customHeight="1" x14ac:dyDescent="0.25">
      <c r="A4550" s="27"/>
      <c r="B4550" s="14"/>
      <c r="C4550" s="14"/>
      <c r="D4550" s="14"/>
      <c r="E4550" s="14"/>
      <c r="F4550" s="14"/>
    </row>
    <row r="4551" spans="1:6" ht="15.75" customHeight="1" x14ac:dyDescent="0.25">
      <c r="A4551" s="27"/>
      <c r="B4551" s="14"/>
      <c r="C4551" s="14"/>
      <c r="D4551" s="14"/>
      <c r="E4551" s="14"/>
      <c r="F4551" s="14"/>
    </row>
    <row r="4552" spans="1:6" ht="15.75" customHeight="1" x14ac:dyDescent="0.25">
      <c r="A4552" s="27"/>
      <c r="B4552" s="14"/>
      <c r="C4552" s="14"/>
      <c r="D4552" s="14"/>
      <c r="E4552" s="14"/>
      <c r="F4552" s="14"/>
    </row>
    <row r="4553" spans="1:6" ht="15.75" customHeight="1" x14ac:dyDescent="0.25">
      <c r="A4553" s="27"/>
      <c r="B4553" s="14"/>
      <c r="C4553" s="14"/>
      <c r="D4553" s="14"/>
      <c r="E4553" s="14"/>
      <c r="F4553" s="14"/>
    </row>
    <row r="4554" spans="1:6" ht="15.75" customHeight="1" x14ac:dyDescent="0.25">
      <c r="A4554" s="27"/>
      <c r="B4554" s="14"/>
      <c r="C4554" s="14"/>
      <c r="D4554" s="14"/>
      <c r="E4554" s="14"/>
      <c r="F4554" s="14"/>
    </row>
    <row r="4555" spans="1:6" ht="15.75" customHeight="1" x14ac:dyDescent="0.25">
      <c r="A4555" s="27"/>
      <c r="B4555" s="14"/>
      <c r="C4555" s="14"/>
      <c r="D4555" s="14"/>
      <c r="E4555" s="14"/>
      <c r="F4555" s="14"/>
    </row>
    <row r="4556" spans="1:6" ht="15.75" customHeight="1" x14ac:dyDescent="0.25">
      <c r="A4556" s="27"/>
      <c r="B4556" s="14"/>
      <c r="C4556" s="14"/>
      <c r="D4556" s="14"/>
      <c r="E4556" s="14"/>
      <c r="F4556" s="14"/>
    </row>
    <row r="4557" spans="1:6" ht="15.75" customHeight="1" x14ac:dyDescent="0.25">
      <c r="A4557" s="27"/>
      <c r="B4557" s="14"/>
      <c r="C4557" s="14"/>
      <c r="D4557" s="14"/>
      <c r="E4557" s="14"/>
      <c r="F4557" s="14"/>
    </row>
    <row r="4558" spans="1:6" ht="15.75" customHeight="1" x14ac:dyDescent="0.25">
      <c r="A4558" s="27"/>
      <c r="B4558" s="14"/>
      <c r="C4558" s="14"/>
      <c r="D4558" s="14"/>
      <c r="E4558" s="14"/>
      <c r="F4558" s="14"/>
    </row>
    <row r="4559" spans="1:6" ht="15.75" customHeight="1" x14ac:dyDescent="0.25">
      <c r="A4559" s="27"/>
      <c r="B4559" s="14"/>
      <c r="C4559" s="14"/>
      <c r="D4559" s="14"/>
      <c r="E4559" s="14"/>
      <c r="F4559" s="14"/>
    </row>
    <row r="4560" spans="1:6" ht="15.75" customHeight="1" x14ac:dyDescent="0.25">
      <c r="A4560" s="27"/>
      <c r="B4560" s="14"/>
      <c r="C4560" s="14"/>
      <c r="D4560" s="14"/>
      <c r="E4560" s="14"/>
      <c r="F4560" s="14"/>
    </row>
    <row r="4561" spans="1:6" ht="15.75" customHeight="1" x14ac:dyDescent="0.25">
      <c r="A4561" s="27"/>
      <c r="B4561" s="14"/>
      <c r="C4561" s="14"/>
      <c r="D4561" s="14"/>
      <c r="E4561" s="14"/>
      <c r="F4561" s="14"/>
    </row>
    <row r="4562" spans="1:6" ht="15.75" customHeight="1" x14ac:dyDescent="0.25">
      <c r="A4562" s="27"/>
      <c r="B4562" s="14"/>
      <c r="C4562" s="14"/>
      <c r="D4562" s="14"/>
      <c r="E4562" s="14"/>
      <c r="F4562" s="14"/>
    </row>
    <row r="4563" spans="1:6" ht="15.75" customHeight="1" x14ac:dyDescent="0.25">
      <c r="A4563" s="27"/>
      <c r="B4563" s="14"/>
      <c r="C4563" s="14"/>
      <c r="D4563" s="14"/>
      <c r="E4563" s="14"/>
      <c r="F4563" s="14"/>
    </row>
    <row r="4564" spans="1:6" ht="15.75" customHeight="1" x14ac:dyDescent="0.25">
      <c r="A4564" s="27"/>
      <c r="B4564" s="14"/>
      <c r="C4564" s="14"/>
      <c r="D4564" s="14"/>
      <c r="E4564" s="14"/>
      <c r="F4564" s="14"/>
    </row>
    <row r="4565" spans="1:6" ht="15.75" customHeight="1" x14ac:dyDescent="0.25">
      <c r="A4565" s="27"/>
      <c r="B4565" s="14"/>
      <c r="C4565" s="14"/>
      <c r="D4565" s="14"/>
      <c r="E4565" s="14"/>
      <c r="F4565" s="14"/>
    </row>
    <row r="4566" spans="1:6" ht="15.75" customHeight="1" x14ac:dyDescent="0.25">
      <c r="A4566" s="27"/>
      <c r="B4566" s="14"/>
      <c r="C4566" s="14"/>
      <c r="D4566" s="14"/>
      <c r="E4566" s="14"/>
      <c r="F4566" s="14"/>
    </row>
    <row r="4567" spans="1:6" ht="15.75" customHeight="1" x14ac:dyDescent="0.25">
      <c r="A4567" s="27"/>
      <c r="B4567" s="14"/>
      <c r="C4567" s="14"/>
      <c r="D4567" s="14"/>
      <c r="E4567" s="14"/>
      <c r="F4567" s="14"/>
    </row>
    <row r="4568" spans="1:6" ht="15.75" customHeight="1" x14ac:dyDescent="0.25">
      <c r="A4568" s="27"/>
      <c r="B4568" s="14"/>
      <c r="C4568" s="14"/>
      <c r="D4568" s="14"/>
      <c r="E4568" s="14"/>
      <c r="F4568" s="14"/>
    </row>
    <row r="4569" spans="1:6" ht="15.75" customHeight="1" x14ac:dyDescent="0.25">
      <c r="A4569" s="27"/>
      <c r="B4569" s="14"/>
      <c r="C4569" s="14"/>
      <c r="D4569" s="14"/>
      <c r="E4569" s="14"/>
      <c r="F4569" s="14"/>
    </row>
    <row r="4570" spans="1:6" ht="15.75" customHeight="1" x14ac:dyDescent="0.25">
      <c r="A4570" s="27"/>
      <c r="B4570" s="14"/>
      <c r="C4570" s="14"/>
      <c r="D4570" s="14"/>
      <c r="E4570" s="14"/>
      <c r="F4570" s="14"/>
    </row>
    <row r="4571" spans="1:6" ht="15.75" customHeight="1" x14ac:dyDescent="0.25">
      <c r="A4571" s="27"/>
      <c r="B4571" s="14"/>
      <c r="C4571" s="14"/>
      <c r="D4571" s="14"/>
      <c r="E4571" s="14"/>
      <c r="F4571" s="14"/>
    </row>
    <row r="4572" spans="1:6" ht="15.75" customHeight="1" x14ac:dyDescent="0.25">
      <c r="A4572" s="27"/>
      <c r="B4572" s="14"/>
      <c r="C4572" s="14"/>
      <c r="D4572" s="14"/>
      <c r="E4572" s="14"/>
      <c r="F4572" s="14"/>
    </row>
    <row r="4573" spans="1:6" ht="15.75" customHeight="1" x14ac:dyDescent="0.25">
      <c r="A4573" s="27"/>
      <c r="B4573" s="14"/>
      <c r="C4573" s="14"/>
      <c r="D4573" s="14"/>
      <c r="E4573" s="14"/>
      <c r="F4573" s="14"/>
    </row>
    <row r="4574" spans="1:6" ht="15.75" customHeight="1" x14ac:dyDescent="0.25">
      <c r="A4574" s="27"/>
      <c r="B4574" s="14"/>
      <c r="C4574" s="14"/>
      <c r="D4574" s="14"/>
      <c r="E4574" s="14"/>
      <c r="F4574" s="14"/>
    </row>
    <row r="4575" spans="1:6" ht="15.75" customHeight="1" x14ac:dyDescent="0.25">
      <c r="A4575" s="27"/>
      <c r="B4575" s="14"/>
      <c r="C4575" s="14"/>
      <c r="D4575" s="14"/>
      <c r="E4575" s="14"/>
      <c r="F4575" s="14"/>
    </row>
    <row r="4576" spans="1:6" ht="15.75" customHeight="1" x14ac:dyDescent="0.25">
      <c r="A4576" s="27"/>
      <c r="B4576" s="14"/>
      <c r="C4576" s="14"/>
      <c r="D4576" s="14"/>
      <c r="E4576" s="14"/>
      <c r="F4576" s="14"/>
    </row>
    <row r="4577" spans="1:6" ht="15.75" customHeight="1" x14ac:dyDescent="0.25">
      <c r="A4577" s="27"/>
      <c r="B4577" s="14"/>
      <c r="C4577" s="14"/>
      <c r="D4577" s="14"/>
      <c r="E4577" s="14"/>
      <c r="F4577" s="14"/>
    </row>
    <row r="4578" spans="1:6" ht="15.75" customHeight="1" x14ac:dyDescent="0.25">
      <c r="A4578" s="27"/>
      <c r="B4578" s="14"/>
      <c r="C4578" s="14"/>
      <c r="D4578" s="14"/>
      <c r="E4578" s="14"/>
      <c r="F4578" s="14"/>
    </row>
    <row r="4579" spans="1:6" ht="15.75" customHeight="1" x14ac:dyDescent="0.25">
      <c r="A4579" s="27"/>
      <c r="B4579" s="14"/>
      <c r="C4579" s="14"/>
      <c r="D4579" s="14"/>
      <c r="E4579" s="14"/>
      <c r="F4579" s="14"/>
    </row>
    <row r="4580" spans="1:6" ht="15.75" customHeight="1" x14ac:dyDescent="0.25">
      <c r="A4580" s="27"/>
      <c r="B4580" s="14"/>
      <c r="C4580" s="14"/>
      <c r="D4580" s="14"/>
      <c r="E4580" s="14"/>
      <c r="F4580" s="14"/>
    </row>
    <row r="4581" spans="1:6" ht="15.75" customHeight="1" x14ac:dyDescent="0.25">
      <c r="A4581" s="27"/>
      <c r="B4581" s="14"/>
      <c r="C4581" s="14"/>
      <c r="D4581" s="14"/>
      <c r="E4581" s="14"/>
      <c r="F4581" s="14"/>
    </row>
    <row r="4582" spans="1:6" ht="15.75" customHeight="1" x14ac:dyDescent="0.25">
      <c r="A4582" s="27"/>
      <c r="B4582" s="14"/>
      <c r="C4582" s="14"/>
      <c r="D4582" s="14"/>
      <c r="E4582" s="14"/>
      <c r="F4582" s="14"/>
    </row>
    <row r="4583" spans="1:6" ht="15.75" customHeight="1" x14ac:dyDescent="0.25">
      <c r="A4583" s="27"/>
      <c r="B4583" s="14"/>
      <c r="C4583" s="14"/>
      <c r="D4583" s="14"/>
      <c r="E4583" s="14"/>
      <c r="F4583" s="14"/>
    </row>
    <row r="4584" spans="1:6" ht="15.75" customHeight="1" x14ac:dyDescent="0.25">
      <c r="A4584" s="27"/>
      <c r="B4584" s="14"/>
      <c r="C4584" s="14"/>
      <c r="D4584" s="14"/>
      <c r="E4584" s="14"/>
      <c r="F4584" s="14"/>
    </row>
    <row r="4585" spans="1:6" ht="15.75" customHeight="1" x14ac:dyDescent="0.25">
      <c r="A4585" s="27"/>
      <c r="B4585" s="14"/>
      <c r="C4585" s="14"/>
      <c r="D4585" s="14"/>
      <c r="E4585" s="14"/>
      <c r="F4585" s="14"/>
    </row>
    <row r="4586" spans="1:6" ht="15.75" customHeight="1" x14ac:dyDescent="0.25">
      <c r="A4586" s="27"/>
      <c r="B4586" s="14"/>
      <c r="C4586" s="14"/>
      <c r="D4586" s="14"/>
      <c r="E4586" s="14"/>
      <c r="F4586" s="14"/>
    </row>
    <row r="4587" spans="1:6" ht="15.75" customHeight="1" x14ac:dyDescent="0.25">
      <c r="A4587" s="27"/>
      <c r="B4587" s="14"/>
      <c r="C4587" s="14"/>
      <c r="D4587" s="14"/>
      <c r="E4587" s="14"/>
      <c r="F4587" s="14"/>
    </row>
    <row r="4588" spans="1:6" ht="15.75" customHeight="1" x14ac:dyDescent="0.25">
      <c r="A4588" s="27"/>
      <c r="B4588" s="14"/>
      <c r="C4588" s="14"/>
      <c r="D4588" s="14"/>
      <c r="E4588" s="14"/>
      <c r="F4588" s="14"/>
    </row>
    <row r="4589" spans="1:6" ht="15.75" customHeight="1" x14ac:dyDescent="0.25">
      <c r="A4589" s="27"/>
      <c r="B4589" s="14"/>
      <c r="C4589" s="14"/>
      <c r="D4589" s="14"/>
      <c r="E4589" s="14"/>
      <c r="F4589" s="14"/>
    </row>
    <row r="4590" spans="1:6" ht="15.75" customHeight="1" x14ac:dyDescent="0.25">
      <c r="A4590" s="27"/>
      <c r="B4590" s="14"/>
      <c r="C4590" s="14"/>
      <c r="D4590" s="14"/>
      <c r="E4590" s="14"/>
      <c r="F4590" s="14"/>
    </row>
    <row r="4591" spans="1:6" ht="15.75" customHeight="1" x14ac:dyDescent="0.25">
      <c r="A4591" s="27"/>
      <c r="B4591" s="14"/>
      <c r="C4591" s="14"/>
      <c r="D4591" s="14"/>
      <c r="E4591" s="14"/>
      <c r="F4591" s="14"/>
    </row>
    <row r="4592" spans="1:6" ht="15.75" customHeight="1" x14ac:dyDescent="0.25">
      <c r="A4592" s="27"/>
      <c r="B4592" s="14"/>
      <c r="C4592" s="14"/>
      <c r="D4592" s="14"/>
      <c r="E4592" s="14"/>
      <c r="F4592" s="14"/>
    </row>
    <row r="4593" spans="1:6" ht="15.75" customHeight="1" x14ac:dyDescent="0.25">
      <c r="A4593" s="27"/>
      <c r="B4593" s="14"/>
      <c r="C4593" s="14"/>
      <c r="D4593" s="14"/>
      <c r="E4593" s="14"/>
      <c r="F4593" s="14"/>
    </row>
    <row r="4594" spans="1:6" ht="15.75" customHeight="1" x14ac:dyDescent="0.25">
      <c r="A4594" s="27"/>
      <c r="B4594" s="14"/>
      <c r="C4594" s="14"/>
      <c r="D4594" s="14"/>
      <c r="E4594" s="14"/>
      <c r="F4594" s="14"/>
    </row>
    <row r="4595" spans="1:6" ht="15.75" customHeight="1" x14ac:dyDescent="0.25">
      <c r="A4595" s="27"/>
      <c r="B4595" s="14"/>
      <c r="C4595" s="14"/>
      <c r="D4595" s="14"/>
      <c r="E4595" s="14"/>
      <c r="F4595" s="14"/>
    </row>
    <row r="4596" spans="1:6" ht="15.75" customHeight="1" x14ac:dyDescent="0.25">
      <c r="A4596" s="27"/>
      <c r="B4596" s="14"/>
      <c r="C4596" s="14"/>
      <c r="D4596" s="14"/>
      <c r="E4596" s="14"/>
      <c r="F4596" s="14"/>
    </row>
    <row r="4597" spans="1:6" ht="15.75" customHeight="1" x14ac:dyDescent="0.25">
      <c r="A4597" s="27"/>
      <c r="B4597" s="14"/>
      <c r="C4597" s="14"/>
      <c r="D4597" s="14"/>
      <c r="E4597" s="14"/>
      <c r="F4597" s="14"/>
    </row>
    <row r="4598" spans="1:6" ht="15.75" customHeight="1" x14ac:dyDescent="0.25">
      <c r="A4598" s="27"/>
      <c r="B4598" s="14"/>
      <c r="C4598" s="14"/>
      <c r="D4598" s="14"/>
      <c r="E4598" s="14"/>
      <c r="F4598" s="14"/>
    </row>
    <row r="4599" spans="1:6" ht="15.75" customHeight="1" x14ac:dyDescent="0.25">
      <c r="A4599" s="27"/>
      <c r="B4599" s="14"/>
      <c r="C4599" s="14"/>
      <c r="D4599" s="14"/>
      <c r="E4599" s="14"/>
      <c r="F4599" s="14"/>
    </row>
    <row r="4600" spans="1:6" ht="15.75" customHeight="1" x14ac:dyDescent="0.25">
      <c r="A4600" s="27"/>
      <c r="B4600" s="14"/>
      <c r="C4600" s="14"/>
      <c r="D4600" s="14"/>
      <c r="E4600" s="14"/>
      <c r="F4600" s="14"/>
    </row>
    <row r="4601" spans="1:6" ht="15.75" customHeight="1" x14ac:dyDescent="0.25">
      <c r="A4601" s="27"/>
      <c r="B4601" s="14"/>
      <c r="C4601" s="14"/>
      <c r="D4601" s="14"/>
      <c r="E4601" s="14"/>
      <c r="F4601" s="14"/>
    </row>
    <row r="4602" spans="1:6" ht="15.75" customHeight="1" x14ac:dyDescent="0.25">
      <c r="A4602" s="27"/>
      <c r="B4602" s="14"/>
      <c r="C4602" s="14"/>
      <c r="D4602" s="14"/>
      <c r="E4602" s="14"/>
      <c r="F4602" s="14"/>
    </row>
    <row r="4603" spans="1:6" ht="15.75" customHeight="1" x14ac:dyDescent="0.25">
      <c r="A4603" s="27"/>
      <c r="B4603" s="14"/>
      <c r="C4603" s="14"/>
      <c r="D4603" s="14"/>
      <c r="E4603" s="14"/>
      <c r="F4603" s="14"/>
    </row>
    <row r="4604" spans="1:6" ht="15.75" customHeight="1" x14ac:dyDescent="0.25">
      <c r="A4604" s="27"/>
      <c r="B4604" s="14"/>
      <c r="C4604" s="14"/>
      <c r="D4604" s="14"/>
      <c r="E4604" s="14"/>
      <c r="F4604" s="14"/>
    </row>
    <row r="4605" spans="1:6" ht="15.75" customHeight="1" x14ac:dyDescent="0.25">
      <c r="A4605" s="27"/>
      <c r="B4605" s="14"/>
      <c r="C4605" s="14"/>
      <c r="D4605" s="14"/>
      <c r="E4605" s="14"/>
      <c r="F4605" s="14"/>
    </row>
    <row r="4606" spans="1:6" ht="15.75" customHeight="1" x14ac:dyDescent="0.25">
      <c r="A4606" s="27"/>
      <c r="B4606" s="14"/>
      <c r="C4606" s="14"/>
      <c r="D4606" s="14"/>
      <c r="E4606" s="14"/>
      <c r="F4606" s="14"/>
    </row>
    <row r="4607" spans="1:6" ht="15.75" customHeight="1" x14ac:dyDescent="0.25">
      <c r="A4607" s="27"/>
      <c r="B4607" s="14"/>
      <c r="C4607" s="14"/>
      <c r="D4607" s="14"/>
      <c r="E4607" s="14"/>
      <c r="F4607" s="14"/>
    </row>
    <row r="4608" spans="1:6" ht="15.75" customHeight="1" x14ac:dyDescent="0.25">
      <c r="A4608" s="27"/>
      <c r="B4608" s="14"/>
      <c r="C4608" s="14"/>
      <c r="D4608" s="14"/>
      <c r="E4608" s="14"/>
      <c r="F4608" s="14"/>
    </row>
    <row r="4609" spans="1:6" ht="15.75" customHeight="1" x14ac:dyDescent="0.25">
      <c r="A4609" s="27"/>
      <c r="B4609" s="14"/>
      <c r="C4609" s="14"/>
      <c r="D4609" s="14"/>
      <c r="E4609" s="14"/>
      <c r="F4609" s="14"/>
    </row>
    <row r="4610" spans="1:6" ht="15.75" customHeight="1" x14ac:dyDescent="0.25">
      <c r="A4610" s="27"/>
      <c r="B4610" s="14"/>
      <c r="C4610" s="14"/>
      <c r="D4610" s="14"/>
      <c r="E4610" s="14"/>
      <c r="F4610" s="14"/>
    </row>
    <row r="4611" spans="1:6" ht="15.75" customHeight="1" x14ac:dyDescent="0.25">
      <c r="A4611" s="27"/>
      <c r="B4611" s="14"/>
      <c r="C4611" s="14"/>
      <c r="D4611" s="14"/>
      <c r="E4611" s="14"/>
      <c r="F4611" s="14"/>
    </row>
    <row r="4612" spans="1:6" ht="15.75" customHeight="1" x14ac:dyDescent="0.25">
      <c r="A4612" s="27"/>
      <c r="B4612" s="14"/>
      <c r="C4612" s="14"/>
      <c r="D4612" s="14"/>
      <c r="E4612" s="14"/>
      <c r="F4612" s="14"/>
    </row>
    <row r="4613" spans="1:6" ht="15.75" customHeight="1" x14ac:dyDescent="0.25">
      <c r="A4613" s="27"/>
      <c r="B4613" s="14"/>
      <c r="C4613" s="14"/>
      <c r="D4613" s="14"/>
      <c r="E4613" s="14"/>
      <c r="F4613" s="14"/>
    </row>
    <row r="4614" spans="1:6" ht="15.75" customHeight="1" x14ac:dyDescent="0.25">
      <c r="A4614" s="27"/>
      <c r="B4614" s="14"/>
      <c r="C4614" s="14"/>
      <c r="D4614" s="14"/>
      <c r="E4614" s="14"/>
      <c r="F4614" s="14"/>
    </row>
    <row r="4615" spans="1:6" ht="15.75" customHeight="1" x14ac:dyDescent="0.25">
      <c r="A4615" s="27"/>
      <c r="B4615" s="14"/>
      <c r="C4615" s="14"/>
      <c r="D4615" s="14"/>
      <c r="E4615" s="14"/>
      <c r="F4615" s="14"/>
    </row>
    <row r="4616" spans="1:6" ht="15.75" customHeight="1" x14ac:dyDescent="0.25">
      <c r="A4616" s="27"/>
      <c r="B4616" s="14"/>
      <c r="C4616" s="14"/>
      <c r="D4616" s="14"/>
      <c r="E4616" s="14"/>
      <c r="F4616" s="14"/>
    </row>
    <row r="4617" spans="1:6" ht="15.75" customHeight="1" x14ac:dyDescent="0.25">
      <c r="A4617" s="27"/>
      <c r="B4617" s="14"/>
      <c r="C4617" s="14"/>
      <c r="D4617" s="14"/>
      <c r="E4617" s="14"/>
      <c r="F4617" s="14"/>
    </row>
    <row r="4618" spans="1:6" ht="15.75" customHeight="1" x14ac:dyDescent="0.25">
      <c r="A4618" s="27"/>
      <c r="B4618" s="14"/>
      <c r="C4618" s="14"/>
      <c r="D4618" s="14"/>
      <c r="E4618" s="14"/>
      <c r="F4618" s="14"/>
    </row>
    <row r="4619" spans="1:6" ht="15.75" customHeight="1" x14ac:dyDescent="0.25">
      <c r="A4619" s="27"/>
      <c r="B4619" s="14"/>
      <c r="C4619" s="14"/>
      <c r="D4619" s="14"/>
      <c r="E4619" s="14"/>
      <c r="F4619" s="14"/>
    </row>
    <row r="4620" spans="1:6" ht="15.75" customHeight="1" x14ac:dyDescent="0.25">
      <c r="A4620" s="27"/>
      <c r="B4620" s="14"/>
      <c r="C4620" s="14"/>
      <c r="D4620" s="14"/>
      <c r="E4620" s="14"/>
      <c r="F4620" s="14"/>
    </row>
    <row r="4621" spans="1:6" ht="15.75" customHeight="1" x14ac:dyDescent="0.25">
      <c r="A4621" s="27"/>
      <c r="B4621" s="14"/>
      <c r="C4621" s="14"/>
      <c r="D4621" s="14"/>
      <c r="E4621" s="14"/>
      <c r="F4621" s="14"/>
    </row>
    <row r="4622" spans="1:6" ht="15.75" customHeight="1" x14ac:dyDescent="0.25">
      <c r="A4622" s="27"/>
      <c r="B4622" s="14"/>
      <c r="C4622" s="14"/>
      <c r="D4622" s="14"/>
      <c r="E4622" s="14"/>
      <c r="F4622" s="14"/>
    </row>
    <row r="4623" spans="1:6" ht="15.75" customHeight="1" x14ac:dyDescent="0.25">
      <c r="A4623" s="27"/>
      <c r="B4623" s="14"/>
      <c r="C4623" s="14"/>
      <c r="D4623" s="14"/>
      <c r="E4623" s="14"/>
      <c r="F4623" s="14"/>
    </row>
    <row r="4624" spans="1:6" ht="15.75" customHeight="1" x14ac:dyDescent="0.25">
      <c r="A4624" s="27"/>
      <c r="B4624" s="14"/>
      <c r="C4624" s="14"/>
      <c r="D4624" s="14"/>
      <c r="E4624" s="14"/>
      <c r="F4624" s="14"/>
    </row>
    <row r="4625" spans="1:6" ht="15.75" customHeight="1" x14ac:dyDescent="0.25">
      <c r="A4625" s="27"/>
      <c r="B4625" s="14"/>
      <c r="C4625" s="14"/>
      <c r="D4625" s="14"/>
      <c r="E4625" s="14"/>
      <c r="F4625" s="14"/>
    </row>
    <row r="4626" spans="1:6" ht="15.75" customHeight="1" x14ac:dyDescent="0.25">
      <c r="A4626" s="27"/>
      <c r="B4626" s="14"/>
      <c r="C4626" s="14"/>
      <c r="D4626" s="14"/>
      <c r="E4626" s="14"/>
      <c r="F4626" s="14"/>
    </row>
    <row r="4627" spans="1:6" ht="15.75" customHeight="1" x14ac:dyDescent="0.25">
      <c r="A4627" s="27"/>
      <c r="B4627" s="14"/>
      <c r="C4627" s="14"/>
      <c r="D4627" s="14"/>
      <c r="E4627" s="14"/>
      <c r="F4627" s="14"/>
    </row>
    <row r="4628" spans="1:6" ht="15.75" customHeight="1" x14ac:dyDescent="0.25">
      <c r="A4628" s="27"/>
      <c r="B4628" s="14"/>
      <c r="C4628" s="14"/>
      <c r="D4628" s="14"/>
      <c r="E4628" s="14"/>
      <c r="F4628" s="14"/>
    </row>
    <row r="4629" spans="1:6" ht="15.75" customHeight="1" x14ac:dyDescent="0.25">
      <c r="A4629" s="27"/>
      <c r="B4629" s="14"/>
      <c r="C4629" s="14"/>
      <c r="D4629" s="14"/>
      <c r="E4629" s="14"/>
      <c r="F4629" s="14"/>
    </row>
    <row r="4630" spans="1:6" ht="15.75" customHeight="1" x14ac:dyDescent="0.25">
      <c r="A4630" s="27"/>
      <c r="B4630" s="14"/>
      <c r="C4630" s="14"/>
      <c r="D4630" s="14"/>
      <c r="E4630" s="14"/>
      <c r="F4630" s="14"/>
    </row>
    <row r="4631" spans="1:6" ht="15.75" customHeight="1" x14ac:dyDescent="0.25">
      <c r="A4631" s="27"/>
      <c r="B4631" s="14"/>
      <c r="C4631" s="14"/>
      <c r="D4631" s="14"/>
      <c r="E4631" s="14"/>
      <c r="F4631" s="14"/>
    </row>
    <row r="4632" spans="1:6" ht="15.75" customHeight="1" x14ac:dyDescent="0.25">
      <c r="A4632" s="27"/>
      <c r="B4632" s="14"/>
      <c r="C4632" s="14"/>
      <c r="D4632" s="14"/>
      <c r="E4632" s="14"/>
      <c r="F4632" s="14"/>
    </row>
    <row r="4633" spans="1:6" ht="15.75" customHeight="1" x14ac:dyDescent="0.25">
      <c r="A4633" s="27"/>
      <c r="B4633" s="14"/>
      <c r="C4633" s="14"/>
      <c r="D4633" s="14"/>
      <c r="E4633" s="14"/>
      <c r="F4633" s="14"/>
    </row>
    <row r="4634" spans="1:6" ht="15.75" customHeight="1" x14ac:dyDescent="0.25">
      <c r="A4634" s="27"/>
      <c r="B4634" s="14"/>
      <c r="C4634" s="14"/>
      <c r="D4634" s="14"/>
      <c r="E4634" s="14"/>
      <c r="F4634" s="14"/>
    </row>
    <row r="4635" spans="1:6" ht="15.75" customHeight="1" x14ac:dyDescent="0.25">
      <c r="A4635" s="27"/>
      <c r="B4635" s="14"/>
      <c r="C4635" s="14"/>
      <c r="D4635" s="14"/>
      <c r="E4635" s="14"/>
      <c r="F4635" s="14"/>
    </row>
    <row r="4636" spans="1:6" ht="15.75" customHeight="1" x14ac:dyDescent="0.25">
      <c r="A4636" s="27"/>
      <c r="B4636" s="14"/>
      <c r="C4636" s="14"/>
      <c r="D4636" s="14"/>
      <c r="E4636" s="14"/>
      <c r="F4636" s="14"/>
    </row>
    <row r="4637" spans="1:6" ht="15.75" customHeight="1" x14ac:dyDescent="0.25">
      <c r="A4637" s="27"/>
      <c r="B4637" s="14"/>
      <c r="C4637" s="14"/>
      <c r="D4637" s="14"/>
      <c r="E4637" s="14"/>
      <c r="F4637" s="14"/>
    </row>
    <row r="4638" spans="1:6" ht="15.75" customHeight="1" x14ac:dyDescent="0.25">
      <c r="A4638" s="27"/>
      <c r="B4638" s="14"/>
      <c r="C4638" s="14"/>
      <c r="D4638" s="14"/>
      <c r="E4638" s="14"/>
      <c r="F4638" s="14"/>
    </row>
    <row r="4639" spans="1:6" ht="15.75" customHeight="1" x14ac:dyDescent="0.25">
      <c r="A4639" s="27"/>
      <c r="B4639" s="14"/>
      <c r="C4639" s="14"/>
      <c r="D4639" s="14"/>
      <c r="E4639" s="14"/>
      <c r="F4639" s="14"/>
    </row>
    <row r="4640" spans="1:6" ht="15.75" customHeight="1" x14ac:dyDescent="0.25">
      <c r="A4640" s="27"/>
      <c r="B4640" s="14"/>
      <c r="C4640" s="14"/>
      <c r="D4640" s="14"/>
      <c r="E4640" s="14"/>
      <c r="F4640" s="14"/>
    </row>
    <row r="4641" spans="1:6" ht="15.75" customHeight="1" x14ac:dyDescent="0.25">
      <c r="A4641" s="27"/>
      <c r="B4641" s="14"/>
      <c r="C4641" s="14"/>
      <c r="D4641" s="14"/>
      <c r="E4641" s="14"/>
      <c r="F4641" s="14"/>
    </row>
    <row r="4642" spans="1:6" ht="15.75" customHeight="1" x14ac:dyDescent="0.25">
      <c r="A4642" s="27"/>
      <c r="B4642" s="14"/>
      <c r="C4642" s="14"/>
      <c r="D4642" s="14"/>
      <c r="E4642" s="14"/>
      <c r="F4642" s="14"/>
    </row>
    <row r="4643" spans="1:6" ht="15.75" customHeight="1" x14ac:dyDescent="0.25">
      <c r="A4643" s="27"/>
      <c r="B4643" s="14"/>
      <c r="C4643" s="14"/>
      <c r="D4643" s="14"/>
      <c r="E4643" s="14"/>
      <c r="F4643" s="14"/>
    </row>
    <row r="4644" spans="1:6" ht="15.75" customHeight="1" x14ac:dyDescent="0.25">
      <c r="A4644" s="27"/>
      <c r="B4644" s="14"/>
      <c r="C4644" s="14"/>
      <c r="D4644" s="14"/>
      <c r="E4644" s="14"/>
      <c r="F4644" s="14"/>
    </row>
    <row r="4645" spans="1:6" ht="15.75" customHeight="1" x14ac:dyDescent="0.25">
      <c r="A4645" s="27"/>
      <c r="B4645" s="14"/>
      <c r="C4645" s="14"/>
      <c r="D4645" s="14"/>
      <c r="E4645" s="14"/>
      <c r="F4645" s="14"/>
    </row>
    <row r="4646" spans="1:6" ht="15.75" customHeight="1" x14ac:dyDescent="0.25">
      <c r="A4646" s="27"/>
      <c r="B4646" s="14"/>
      <c r="C4646" s="14"/>
      <c r="D4646" s="14"/>
      <c r="E4646" s="14"/>
      <c r="F4646" s="14"/>
    </row>
    <row r="4647" spans="1:6" ht="15.75" customHeight="1" x14ac:dyDescent="0.25">
      <c r="A4647" s="27"/>
      <c r="B4647" s="14"/>
      <c r="C4647" s="14"/>
      <c r="D4647" s="14"/>
      <c r="E4647" s="14"/>
      <c r="F4647" s="14"/>
    </row>
    <row r="4648" spans="1:6" ht="15.75" customHeight="1" x14ac:dyDescent="0.25">
      <c r="A4648" s="27"/>
      <c r="B4648" s="14"/>
      <c r="C4648" s="14"/>
      <c r="D4648" s="14"/>
      <c r="E4648" s="14"/>
      <c r="F4648" s="14"/>
    </row>
    <row r="4649" spans="1:6" ht="15.75" customHeight="1" x14ac:dyDescent="0.25">
      <c r="A4649" s="27"/>
      <c r="B4649" s="14"/>
      <c r="C4649" s="14"/>
      <c r="D4649" s="14"/>
      <c r="E4649" s="14"/>
      <c r="F4649" s="14"/>
    </row>
    <row r="4650" spans="1:6" ht="15.75" customHeight="1" x14ac:dyDescent="0.25">
      <c r="A4650" s="27"/>
      <c r="B4650" s="14"/>
      <c r="C4650" s="14"/>
      <c r="D4650" s="14"/>
      <c r="E4650" s="14"/>
      <c r="F4650" s="14"/>
    </row>
    <row r="4651" spans="1:6" ht="15.75" customHeight="1" x14ac:dyDescent="0.25">
      <c r="A4651" s="27"/>
      <c r="B4651" s="14"/>
      <c r="C4651" s="14"/>
      <c r="D4651" s="14"/>
      <c r="E4651" s="14"/>
      <c r="F4651" s="14"/>
    </row>
    <row r="4652" spans="1:6" ht="15.75" customHeight="1" x14ac:dyDescent="0.25">
      <c r="A4652" s="27"/>
      <c r="B4652" s="14"/>
      <c r="C4652" s="14"/>
      <c r="D4652" s="14"/>
      <c r="E4652" s="14"/>
      <c r="F4652" s="14"/>
    </row>
    <row r="4653" spans="1:6" ht="15.75" customHeight="1" x14ac:dyDescent="0.25">
      <c r="A4653" s="27"/>
      <c r="B4653" s="14"/>
      <c r="C4653" s="14"/>
      <c r="D4653" s="14"/>
      <c r="E4653" s="14"/>
      <c r="F4653" s="14"/>
    </row>
    <row r="4654" spans="1:6" ht="15.75" customHeight="1" x14ac:dyDescent="0.25">
      <c r="A4654" s="27"/>
      <c r="B4654" s="14"/>
      <c r="C4654" s="14"/>
      <c r="D4654" s="14"/>
      <c r="E4654" s="14"/>
      <c r="F4654" s="14"/>
    </row>
    <row r="4655" spans="1:6" ht="15.75" customHeight="1" x14ac:dyDescent="0.25">
      <c r="A4655" s="27"/>
      <c r="B4655" s="14"/>
      <c r="C4655" s="14"/>
      <c r="D4655" s="14"/>
      <c r="E4655" s="14"/>
      <c r="F4655" s="14"/>
    </row>
    <row r="4656" spans="1:6" ht="15.75" customHeight="1" x14ac:dyDescent="0.25">
      <c r="A4656" s="27"/>
      <c r="B4656" s="14"/>
      <c r="C4656" s="14"/>
      <c r="D4656" s="14"/>
      <c r="E4656" s="14"/>
      <c r="F4656" s="14"/>
    </row>
    <row r="4657" spans="1:6" ht="15.75" customHeight="1" x14ac:dyDescent="0.25">
      <c r="A4657" s="27"/>
      <c r="B4657" s="14"/>
      <c r="C4657" s="14"/>
      <c r="D4657" s="14"/>
      <c r="E4657" s="14"/>
      <c r="F4657" s="14"/>
    </row>
    <row r="4658" spans="1:6" ht="15.75" customHeight="1" x14ac:dyDescent="0.25">
      <c r="A4658" s="27"/>
      <c r="B4658" s="14"/>
      <c r="C4658" s="14"/>
      <c r="D4658" s="14"/>
      <c r="E4658" s="14"/>
      <c r="F4658" s="14"/>
    </row>
    <row r="4659" spans="1:6" ht="15.75" customHeight="1" x14ac:dyDescent="0.25">
      <c r="A4659" s="27"/>
      <c r="B4659" s="14"/>
      <c r="C4659" s="14"/>
      <c r="D4659" s="14"/>
      <c r="E4659" s="14"/>
      <c r="F4659" s="14"/>
    </row>
    <row r="4660" spans="1:6" ht="15.75" customHeight="1" x14ac:dyDescent="0.25">
      <c r="A4660" s="27"/>
      <c r="B4660" s="14"/>
      <c r="C4660" s="14"/>
      <c r="D4660" s="14"/>
      <c r="E4660" s="14"/>
      <c r="F4660" s="14"/>
    </row>
    <row r="4661" spans="1:6" ht="15.75" customHeight="1" x14ac:dyDescent="0.25">
      <c r="A4661" s="27"/>
      <c r="B4661" s="14"/>
      <c r="C4661" s="14"/>
      <c r="D4661" s="14"/>
      <c r="E4661" s="14"/>
      <c r="F4661" s="14"/>
    </row>
    <row r="4662" spans="1:6" ht="15.75" customHeight="1" x14ac:dyDescent="0.25">
      <c r="A4662" s="27"/>
      <c r="B4662" s="14"/>
      <c r="C4662" s="14"/>
      <c r="D4662" s="14"/>
      <c r="E4662" s="14"/>
      <c r="F4662" s="14"/>
    </row>
    <row r="4663" spans="1:6" ht="15.75" customHeight="1" x14ac:dyDescent="0.25">
      <c r="A4663" s="27"/>
      <c r="B4663" s="14"/>
      <c r="C4663" s="14"/>
      <c r="D4663" s="14"/>
      <c r="E4663" s="14"/>
      <c r="F4663" s="14"/>
    </row>
    <row r="4664" spans="1:6" ht="15.75" customHeight="1" x14ac:dyDescent="0.25">
      <c r="A4664" s="27"/>
      <c r="B4664" s="14"/>
      <c r="C4664" s="14"/>
      <c r="D4664" s="14"/>
      <c r="E4664" s="14"/>
      <c r="F4664" s="14"/>
    </row>
    <row r="4665" spans="1:6" ht="15.75" customHeight="1" x14ac:dyDescent="0.25">
      <c r="A4665" s="27"/>
      <c r="B4665" s="14"/>
      <c r="C4665" s="14"/>
      <c r="D4665" s="14"/>
      <c r="E4665" s="14"/>
      <c r="F4665" s="14"/>
    </row>
    <row r="4666" spans="1:6" ht="15.75" customHeight="1" x14ac:dyDescent="0.25">
      <c r="A4666" s="27"/>
      <c r="B4666" s="14"/>
      <c r="C4666" s="14"/>
      <c r="D4666" s="14"/>
      <c r="E4666" s="14"/>
      <c r="F4666" s="14"/>
    </row>
    <row r="4667" spans="1:6" ht="15.75" customHeight="1" x14ac:dyDescent="0.25">
      <c r="A4667" s="27"/>
      <c r="B4667" s="14"/>
      <c r="C4667" s="14"/>
      <c r="D4667" s="14"/>
      <c r="E4667" s="14"/>
      <c r="F4667" s="14"/>
    </row>
    <row r="4668" spans="1:6" ht="15.75" customHeight="1" x14ac:dyDescent="0.25">
      <c r="A4668" s="27"/>
      <c r="B4668" s="14"/>
      <c r="C4668" s="14"/>
      <c r="D4668" s="14"/>
      <c r="E4668" s="14"/>
      <c r="F4668" s="14"/>
    </row>
    <row r="4669" spans="1:6" ht="15.75" customHeight="1" x14ac:dyDescent="0.25">
      <c r="A4669" s="27"/>
      <c r="B4669" s="14"/>
      <c r="C4669" s="14"/>
      <c r="D4669" s="14"/>
      <c r="E4669" s="14"/>
      <c r="F4669" s="14"/>
    </row>
    <row r="4670" spans="1:6" ht="15.75" customHeight="1" x14ac:dyDescent="0.25">
      <c r="A4670" s="27"/>
      <c r="B4670" s="14"/>
      <c r="C4670" s="14"/>
      <c r="D4670" s="14"/>
      <c r="E4670" s="14"/>
      <c r="F4670" s="14"/>
    </row>
    <row r="4671" spans="1:6" ht="15.75" customHeight="1" x14ac:dyDescent="0.25">
      <c r="A4671" s="27"/>
      <c r="B4671" s="14"/>
      <c r="C4671" s="14"/>
      <c r="D4671" s="14"/>
      <c r="E4671" s="14"/>
      <c r="F4671" s="14"/>
    </row>
    <row r="4672" spans="1:6" ht="15.75" customHeight="1" x14ac:dyDescent="0.25">
      <c r="A4672" s="27"/>
      <c r="B4672" s="14"/>
      <c r="C4672" s="14"/>
      <c r="D4672" s="14"/>
      <c r="E4672" s="14"/>
      <c r="F4672" s="14"/>
    </row>
    <row r="4673" spans="1:6" ht="15.75" customHeight="1" x14ac:dyDescent="0.25">
      <c r="A4673" s="27"/>
      <c r="B4673" s="14"/>
      <c r="C4673" s="14"/>
      <c r="D4673" s="14"/>
      <c r="E4673" s="14"/>
      <c r="F4673" s="14"/>
    </row>
    <row r="4674" spans="1:6" ht="15.75" customHeight="1" x14ac:dyDescent="0.25">
      <c r="A4674" s="27"/>
      <c r="B4674" s="14"/>
      <c r="C4674" s="14"/>
      <c r="D4674" s="14"/>
      <c r="E4674" s="14"/>
      <c r="F4674" s="14"/>
    </row>
    <row r="4675" spans="1:6" ht="15.75" customHeight="1" x14ac:dyDescent="0.25">
      <c r="A4675" s="27"/>
      <c r="B4675" s="14"/>
      <c r="C4675" s="14"/>
      <c r="D4675" s="14"/>
      <c r="E4675" s="14"/>
      <c r="F4675" s="14"/>
    </row>
    <row r="4676" spans="1:6" ht="15.75" customHeight="1" x14ac:dyDescent="0.25">
      <c r="A4676" s="27"/>
      <c r="B4676" s="14"/>
      <c r="C4676" s="14"/>
      <c r="D4676" s="14"/>
      <c r="E4676" s="14"/>
      <c r="F4676" s="14"/>
    </row>
    <row r="4677" spans="1:6" ht="15.75" customHeight="1" x14ac:dyDescent="0.25">
      <c r="A4677" s="27"/>
      <c r="B4677" s="14"/>
      <c r="C4677" s="14"/>
      <c r="D4677" s="14"/>
      <c r="E4677" s="14"/>
      <c r="F4677" s="14"/>
    </row>
    <row r="4678" spans="1:6" ht="15.75" customHeight="1" x14ac:dyDescent="0.25">
      <c r="A4678" s="27"/>
      <c r="B4678" s="14"/>
      <c r="C4678" s="14"/>
      <c r="D4678" s="14"/>
      <c r="E4678" s="14"/>
      <c r="F4678" s="14"/>
    </row>
    <row r="4679" spans="1:6" ht="15.75" customHeight="1" x14ac:dyDescent="0.25">
      <c r="A4679" s="27"/>
      <c r="B4679" s="14"/>
      <c r="C4679" s="14"/>
      <c r="D4679" s="14"/>
      <c r="E4679" s="14"/>
      <c r="F4679" s="14"/>
    </row>
    <row r="4680" spans="1:6" ht="15.75" customHeight="1" x14ac:dyDescent="0.25">
      <c r="A4680" s="27"/>
      <c r="B4680" s="14"/>
      <c r="C4680" s="14"/>
      <c r="D4680" s="14"/>
      <c r="E4680" s="14"/>
      <c r="F4680" s="14"/>
    </row>
    <row r="4681" spans="1:6" ht="15.75" customHeight="1" x14ac:dyDescent="0.25">
      <c r="A4681" s="27"/>
      <c r="B4681" s="14"/>
      <c r="C4681" s="14"/>
      <c r="D4681" s="14"/>
      <c r="E4681" s="14"/>
      <c r="F4681" s="14"/>
    </row>
    <row r="4682" spans="1:6" ht="15.75" customHeight="1" x14ac:dyDescent="0.25">
      <c r="A4682" s="27"/>
      <c r="B4682" s="14"/>
      <c r="C4682" s="14"/>
      <c r="D4682" s="14"/>
      <c r="E4682" s="14"/>
      <c r="F4682" s="14"/>
    </row>
    <row r="4683" spans="1:6" ht="15.75" customHeight="1" x14ac:dyDescent="0.25">
      <c r="A4683" s="27"/>
      <c r="B4683" s="14"/>
      <c r="C4683" s="14"/>
      <c r="D4683" s="14"/>
      <c r="E4683" s="14"/>
      <c r="F4683" s="14"/>
    </row>
    <row r="4684" spans="1:6" ht="15.75" customHeight="1" x14ac:dyDescent="0.25">
      <c r="A4684" s="27"/>
      <c r="B4684" s="14"/>
      <c r="C4684" s="14"/>
      <c r="D4684" s="14"/>
      <c r="E4684" s="14"/>
      <c r="F4684" s="14"/>
    </row>
    <row r="4685" spans="1:6" ht="15.75" customHeight="1" x14ac:dyDescent="0.25">
      <c r="A4685" s="27"/>
      <c r="B4685" s="14"/>
      <c r="C4685" s="14"/>
      <c r="D4685" s="14"/>
      <c r="E4685" s="14"/>
      <c r="F4685" s="14"/>
    </row>
    <row r="4686" spans="1:6" ht="15.75" customHeight="1" x14ac:dyDescent="0.25">
      <c r="A4686" s="27"/>
      <c r="B4686" s="14"/>
      <c r="C4686" s="14"/>
      <c r="D4686" s="14"/>
      <c r="E4686" s="14"/>
      <c r="F4686" s="14"/>
    </row>
    <row r="4687" spans="1:6" ht="15.75" customHeight="1" x14ac:dyDescent="0.25">
      <c r="A4687" s="27"/>
      <c r="B4687" s="14"/>
      <c r="C4687" s="14"/>
      <c r="D4687" s="14"/>
      <c r="E4687" s="14"/>
      <c r="F4687" s="14"/>
    </row>
    <row r="4688" spans="1:6" ht="15.75" customHeight="1" x14ac:dyDescent="0.25">
      <c r="A4688" s="27"/>
      <c r="B4688" s="14"/>
      <c r="C4688" s="14"/>
      <c r="D4688" s="14"/>
      <c r="E4688" s="14"/>
      <c r="F4688" s="14"/>
    </row>
    <row r="4689" spans="1:6" ht="15.75" customHeight="1" x14ac:dyDescent="0.25">
      <c r="A4689" s="27"/>
      <c r="B4689" s="14"/>
      <c r="C4689" s="14"/>
      <c r="D4689" s="14"/>
      <c r="E4689" s="14"/>
      <c r="F4689" s="14"/>
    </row>
    <row r="4690" spans="1:6" ht="15.75" customHeight="1" x14ac:dyDescent="0.25">
      <c r="A4690" s="27"/>
      <c r="B4690" s="14"/>
      <c r="C4690" s="14"/>
      <c r="D4690" s="14"/>
      <c r="E4690" s="14"/>
      <c r="F4690" s="14"/>
    </row>
    <row r="4691" spans="1:6" ht="15.75" customHeight="1" x14ac:dyDescent="0.25">
      <c r="A4691" s="27"/>
      <c r="B4691" s="14"/>
      <c r="C4691" s="14"/>
      <c r="D4691" s="14"/>
      <c r="E4691" s="14"/>
      <c r="F4691" s="14"/>
    </row>
    <row r="4692" spans="1:6" ht="15.75" customHeight="1" x14ac:dyDescent="0.25">
      <c r="A4692" s="27"/>
      <c r="B4692" s="14"/>
      <c r="C4692" s="14"/>
      <c r="D4692" s="14"/>
      <c r="E4692" s="14"/>
      <c r="F4692" s="14"/>
    </row>
    <row r="4693" spans="1:6" ht="15.75" customHeight="1" x14ac:dyDescent="0.25">
      <c r="A4693" s="27"/>
      <c r="B4693" s="14"/>
      <c r="C4693" s="14"/>
      <c r="D4693" s="14"/>
      <c r="E4693" s="14"/>
      <c r="F4693" s="14"/>
    </row>
    <row r="4694" spans="1:6" ht="15.75" customHeight="1" x14ac:dyDescent="0.25">
      <c r="A4694" s="27"/>
      <c r="B4694" s="14"/>
      <c r="C4694" s="14"/>
      <c r="D4694" s="14"/>
      <c r="E4694" s="14"/>
      <c r="F4694" s="14"/>
    </row>
    <row r="4695" spans="1:6" ht="15.75" customHeight="1" x14ac:dyDescent="0.25">
      <c r="A4695" s="27"/>
      <c r="B4695" s="14"/>
      <c r="C4695" s="14"/>
      <c r="D4695" s="14"/>
      <c r="E4695" s="14"/>
      <c r="F4695" s="14"/>
    </row>
    <row r="4696" spans="1:6" ht="15.75" customHeight="1" x14ac:dyDescent="0.25">
      <c r="A4696" s="27"/>
      <c r="B4696" s="14"/>
      <c r="C4696" s="14"/>
      <c r="D4696" s="14"/>
      <c r="E4696" s="14"/>
      <c r="F4696" s="14"/>
    </row>
    <row r="4697" spans="1:6" ht="15.75" customHeight="1" x14ac:dyDescent="0.25">
      <c r="A4697" s="27"/>
      <c r="B4697" s="14"/>
      <c r="C4697" s="14"/>
      <c r="D4697" s="14"/>
      <c r="E4697" s="14"/>
      <c r="F4697" s="14"/>
    </row>
    <row r="4698" spans="1:6" ht="15.75" customHeight="1" x14ac:dyDescent="0.25">
      <c r="A4698" s="27"/>
      <c r="B4698" s="14"/>
      <c r="C4698" s="14"/>
      <c r="D4698" s="14"/>
      <c r="E4698" s="14"/>
      <c r="F4698" s="14"/>
    </row>
    <row r="4699" spans="1:6" ht="15.75" customHeight="1" x14ac:dyDescent="0.25">
      <c r="A4699" s="27"/>
      <c r="B4699" s="14"/>
      <c r="C4699" s="14"/>
      <c r="D4699" s="14"/>
      <c r="E4699" s="14"/>
      <c r="F4699" s="14"/>
    </row>
    <row r="4700" spans="1:6" ht="15.75" customHeight="1" x14ac:dyDescent="0.25">
      <c r="A4700" s="27"/>
      <c r="B4700" s="14"/>
      <c r="C4700" s="14"/>
      <c r="D4700" s="14"/>
      <c r="E4700" s="14"/>
      <c r="F4700" s="14"/>
    </row>
    <row r="4701" spans="1:6" ht="15.75" customHeight="1" x14ac:dyDescent="0.25">
      <c r="A4701" s="27"/>
      <c r="B4701" s="14"/>
      <c r="C4701" s="14"/>
      <c r="D4701" s="14"/>
      <c r="E4701" s="14"/>
      <c r="F4701" s="14"/>
    </row>
    <row r="4702" spans="1:6" ht="15.75" customHeight="1" x14ac:dyDescent="0.25">
      <c r="A4702" s="27"/>
      <c r="B4702" s="14"/>
      <c r="C4702" s="14"/>
      <c r="D4702" s="14"/>
      <c r="E4702" s="14"/>
      <c r="F4702" s="14"/>
    </row>
    <row r="4703" spans="1:6" ht="15.75" customHeight="1" x14ac:dyDescent="0.25">
      <c r="A4703" s="27"/>
      <c r="B4703" s="14"/>
      <c r="C4703" s="14"/>
      <c r="D4703" s="14"/>
      <c r="E4703" s="14"/>
      <c r="F4703" s="14"/>
    </row>
    <row r="4704" spans="1:6" ht="15.75" customHeight="1" x14ac:dyDescent="0.25">
      <c r="A4704" s="27"/>
      <c r="B4704" s="14"/>
      <c r="C4704" s="14"/>
      <c r="D4704" s="14"/>
      <c r="E4704" s="14"/>
      <c r="F4704" s="14"/>
    </row>
    <row r="4705" spans="1:6" ht="15.75" customHeight="1" x14ac:dyDescent="0.25">
      <c r="A4705" s="27"/>
      <c r="B4705" s="14"/>
      <c r="C4705" s="14"/>
      <c r="D4705" s="14"/>
      <c r="E4705" s="14"/>
      <c r="F4705" s="14"/>
    </row>
    <row r="4706" spans="1:6" ht="15.75" customHeight="1" x14ac:dyDescent="0.25">
      <c r="A4706" s="27"/>
      <c r="B4706" s="14"/>
      <c r="C4706" s="14"/>
      <c r="D4706" s="14"/>
      <c r="E4706" s="14"/>
      <c r="F4706" s="14"/>
    </row>
    <row r="4707" spans="1:6" ht="15.75" customHeight="1" x14ac:dyDescent="0.25">
      <c r="A4707" s="27"/>
      <c r="B4707" s="14"/>
      <c r="C4707" s="14"/>
      <c r="D4707" s="14"/>
      <c r="E4707" s="14"/>
      <c r="F4707" s="14"/>
    </row>
    <row r="4708" spans="1:6" ht="15.75" customHeight="1" x14ac:dyDescent="0.25">
      <c r="A4708" s="27"/>
      <c r="B4708" s="14"/>
      <c r="C4708" s="14"/>
      <c r="D4708" s="14"/>
      <c r="E4708" s="14"/>
      <c r="F4708" s="14"/>
    </row>
    <row r="4709" spans="1:6" ht="15.75" customHeight="1" x14ac:dyDescent="0.25">
      <c r="A4709" s="27"/>
      <c r="B4709" s="14"/>
      <c r="C4709" s="14"/>
      <c r="D4709" s="14"/>
      <c r="E4709" s="14"/>
      <c r="F4709" s="14"/>
    </row>
    <row r="4710" spans="1:6" ht="15.75" customHeight="1" x14ac:dyDescent="0.25">
      <c r="A4710" s="27"/>
      <c r="B4710" s="14"/>
      <c r="C4710" s="14"/>
      <c r="D4710" s="14"/>
      <c r="E4710" s="14"/>
      <c r="F4710" s="14"/>
    </row>
    <row r="4711" spans="1:6" ht="15.75" customHeight="1" x14ac:dyDescent="0.25">
      <c r="A4711" s="27"/>
      <c r="B4711" s="14"/>
      <c r="C4711" s="14"/>
      <c r="D4711" s="14"/>
      <c r="E4711" s="14"/>
      <c r="F4711" s="14"/>
    </row>
    <row r="4712" spans="1:6" ht="15.75" customHeight="1" x14ac:dyDescent="0.25">
      <c r="A4712" s="27"/>
      <c r="B4712" s="14"/>
      <c r="C4712" s="14"/>
      <c r="D4712" s="14"/>
      <c r="E4712" s="14"/>
      <c r="F4712" s="14"/>
    </row>
    <row r="4713" spans="1:6" ht="15.75" customHeight="1" x14ac:dyDescent="0.25">
      <c r="A4713" s="27"/>
      <c r="B4713" s="14"/>
      <c r="C4713" s="14"/>
      <c r="D4713" s="14"/>
      <c r="E4713" s="14"/>
      <c r="F4713" s="14"/>
    </row>
    <row r="4714" spans="1:6" ht="15.75" customHeight="1" x14ac:dyDescent="0.25">
      <c r="A4714" s="27"/>
      <c r="B4714" s="14"/>
      <c r="C4714" s="14"/>
      <c r="D4714" s="14"/>
      <c r="E4714" s="14"/>
      <c r="F4714" s="14"/>
    </row>
    <row r="4715" spans="1:6" ht="15.75" customHeight="1" x14ac:dyDescent="0.25">
      <c r="A4715" s="27"/>
      <c r="B4715" s="14"/>
      <c r="C4715" s="14"/>
      <c r="D4715" s="14"/>
      <c r="E4715" s="14"/>
      <c r="F4715" s="14"/>
    </row>
    <row r="4716" spans="1:6" ht="15.75" customHeight="1" x14ac:dyDescent="0.25">
      <c r="A4716" s="27"/>
      <c r="B4716" s="14"/>
      <c r="C4716" s="14"/>
      <c r="D4716" s="14"/>
      <c r="E4716" s="14"/>
      <c r="F4716" s="14"/>
    </row>
    <row r="4717" spans="1:6" ht="15.75" customHeight="1" x14ac:dyDescent="0.25">
      <c r="A4717" s="27"/>
      <c r="B4717" s="14"/>
      <c r="C4717" s="14"/>
      <c r="D4717" s="14"/>
      <c r="E4717" s="14"/>
      <c r="F4717" s="14"/>
    </row>
    <row r="4718" spans="1:6" ht="15.75" customHeight="1" x14ac:dyDescent="0.25">
      <c r="A4718" s="27"/>
      <c r="B4718" s="14"/>
      <c r="C4718" s="14"/>
      <c r="D4718" s="14"/>
      <c r="E4718" s="14"/>
      <c r="F4718" s="14"/>
    </row>
    <row r="4719" spans="1:6" ht="15.75" customHeight="1" x14ac:dyDescent="0.25">
      <c r="A4719" s="27"/>
      <c r="B4719" s="14"/>
      <c r="C4719" s="14"/>
      <c r="D4719" s="14"/>
      <c r="E4719" s="14"/>
      <c r="F4719" s="14"/>
    </row>
    <row r="4720" spans="1:6" ht="15.75" customHeight="1" x14ac:dyDescent="0.25">
      <c r="A4720" s="27"/>
      <c r="B4720" s="14"/>
      <c r="C4720" s="14"/>
      <c r="D4720" s="14"/>
      <c r="E4720" s="14"/>
      <c r="F4720" s="14"/>
    </row>
    <row r="4721" spans="1:6" ht="15.75" customHeight="1" x14ac:dyDescent="0.25">
      <c r="A4721" s="27"/>
      <c r="B4721" s="14"/>
      <c r="C4721" s="14"/>
      <c r="D4721" s="14"/>
      <c r="E4721" s="14"/>
      <c r="F4721" s="14"/>
    </row>
    <row r="4722" spans="1:6" ht="15.75" customHeight="1" x14ac:dyDescent="0.25">
      <c r="A4722" s="27"/>
      <c r="B4722" s="14"/>
      <c r="C4722" s="14"/>
      <c r="D4722" s="14"/>
      <c r="E4722" s="14"/>
      <c r="F4722" s="14"/>
    </row>
    <row r="4723" spans="1:6" ht="15.75" customHeight="1" x14ac:dyDescent="0.25">
      <c r="A4723" s="27"/>
      <c r="B4723" s="14"/>
      <c r="C4723" s="14"/>
      <c r="D4723" s="14"/>
      <c r="E4723" s="14"/>
      <c r="F4723" s="14"/>
    </row>
    <row r="4724" spans="1:6" ht="15.75" customHeight="1" x14ac:dyDescent="0.25">
      <c r="A4724" s="27"/>
      <c r="B4724" s="14"/>
      <c r="C4724" s="14"/>
      <c r="D4724" s="14"/>
      <c r="E4724" s="14"/>
      <c r="F4724" s="14"/>
    </row>
    <row r="4725" spans="1:6" ht="15.75" customHeight="1" x14ac:dyDescent="0.25">
      <c r="A4725" s="27"/>
      <c r="B4725" s="14"/>
      <c r="C4725" s="14"/>
      <c r="D4725" s="14"/>
      <c r="E4725" s="14"/>
      <c r="F4725" s="14"/>
    </row>
    <row r="4726" spans="1:6" ht="15.75" customHeight="1" x14ac:dyDescent="0.25">
      <c r="A4726" s="27"/>
      <c r="B4726" s="14"/>
      <c r="C4726" s="14"/>
      <c r="D4726" s="14"/>
      <c r="E4726" s="14"/>
      <c r="F4726" s="14"/>
    </row>
    <row r="4727" spans="1:6" ht="15.75" customHeight="1" x14ac:dyDescent="0.25">
      <c r="A4727" s="27"/>
      <c r="B4727" s="14"/>
      <c r="C4727" s="14"/>
      <c r="D4727" s="14"/>
      <c r="E4727" s="14"/>
      <c r="F4727" s="14"/>
    </row>
    <row r="4728" spans="1:6" ht="15.75" customHeight="1" x14ac:dyDescent="0.25">
      <c r="A4728" s="27"/>
      <c r="B4728" s="14"/>
      <c r="C4728" s="14"/>
      <c r="D4728" s="14"/>
      <c r="E4728" s="14"/>
      <c r="F4728" s="14"/>
    </row>
    <row r="4729" spans="1:6" ht="15.75" customHeight="1" x14ac:dyDescent="0.25">
      <c r="A4729" s="27"/>
      <c r="B4729" s="14"/>
      <c r="C4729" s="14"/>
      <c r="D4729" s="14"/>
      <c r="E4729" s="14"/>
      <c r="F4729" s="14"/>
    </row>
    <row r="4730" spans="1:6" ht="15.75" customHeight="1" x14ac:dyDescent="0.25">
      <c r="A4730" s="27"/>
      <c r="B4730" s="14"/>
      <c r="C4730" s="14"/>
      <c r="D4730" s="14"/>
      <c r="E4730" s="14"/>
      <c r="F4730" s="14"/>
    </row>
    <row r="4731" spans="1:6" ht="15.75" customHeight="1" x14ac:dyDescent="0.25">
      <c r="A4731" s="27"/>
      <c r="B4731" s="14"/>
      <c r="C4731" s="14"/>
      <c r="D4731" s="14"/>
      <c r="E4731" s="14"/>
      <c r="F4731" s="14"/>
    </row>
    <row r="4732" spans="1:6" ht="15.75" customHeight="1" x14ac:dyDescent="0.25">
      <c r="A4732" s="27"/>
      <c r="B4732" s="14"/>
      <c r="C4732" s="14"/>
      <c r="D4732" s="14"/>
      <c r="E4732" s="14"/>
      <c r="F4732" s="14"/>
    </row>
    <row r="4733" spans="1:6" ht="15.75" customHeight="1" x14ac:dyDescent="0.25">
      <c r="A4733" s="27"/>
      <c r="B4733" s="14"/>
      <c r="C4733" s="14"/>
      <c r="D4733" s="14"/>
      <c r="E4733" s="14"/>
      <c r="F4733" s="14"/>
    </row>
    <row r="4734" spans="1:6" ht="15.75" customHeight="1" x14ac:dyDescent="0.25">
      <c r="A4734" s="27"/>
      <c r="B4734" s="14"/>
      <c r="C4734" s="14"/>
      <c r="D4734" s="14"/>
      <c r="E4734" s="14"/>
      <c r="F4734" s="14"/>
    </row>
    <row r="4735" spans="1:6" ht="15.75" customHeight="1" x14ac:dyDescent="0.25">
      <c r="A4735" s="27"/>
      <c r="B4735" s="14"/>
      <c r="C4735" s="14"/>
      <c r="D4735" s="14"/>
      <c r="E4735" s="14"/>
      <c r="F4735" s="14"/>
    </row>
    <row r="4736" spans="1:6" ht="15.75" customHeight="1" x14ac:dyDescent="0.25">
      <c r="A4736" s="27"/>
      <c r="B4736" s="14"/>
      <c r="C4736" s="14"/>
      <c r="D4736" s="14"/>
      <c r="E4736" s="14"/>
      <c r="F4736" s="14"/>
    </row>
    <row r="4737" spans="1:6" ht="15.75" customHeight="1" x14ac:dyDescent="0.25">
      <c r="A4737" s="27"/>
      <c r="B4737" s="14"/>
      <c r="C4737" s="14"/>
      <c r="D4737" s="14"/>
      <c r="E4737" s="14"/>
      <c r="F4737" s="14"/>
    </row>
    <row r="4738" spans="1:6" ht="15.75" customHeight="1" x14ac:dyDescent="0.25">
      <c r="A4738" s="27"/>
      <c r="B4738" s="14"/>
      <c r="C4738" s="14"/>
      <c r="D4738" s="14"/>
      <c r="E4738" s="14"/>
      <c r="F4738" s="14"/>
    </row>
    <row r="4739" spans="1:6" ht="15.75" customHeight="1" x14ac:dyDescent="0.25">
      <c r="A4739" s="27"/>
      <c r="B4739" s="14"/>
      <c r="C4739" s="14"/>
      <c r="D4739" s="14"/>
      <c r="E4739" s="14"/>
      <c r="F4739" s="14"/>
    </row>
    <row r="4740" spans="1:6" ht="15.75" customHeight="1" x14ac:dyDescent="0.25">
      <c r="A4740" s="27"/>
      <c r="B4740" s="14"/>
      <c r="C4740" s="14"/>
      <c r="D4740" s="14"/>
      <c r="E4740" s="14"/>
      <c r="F4740" s="14"/>
    </row>
    <row r="4741" spans="1:6" ht="15.75" customHeight="1" x14ac:dyDescent="0.25">
      <c r="A4741" s="27"/>
      <c r="B4741" s="14"/>
      <c r="C4741" s="14"/>
      <c r="D4741" s="14"/>
      <c r="E4741" s="14"/>
      <c r="F4741" s="14"/>
    </row>
    <row r="4742" spans="1:6" ht="15.75" customHeight="1" x14ac:dyDescent="0.25">
      <c r="A4742" s="27"/>
      <c r="B4742" s="14"/>
      <c r="C4742" s="14"/>
      <c r="D4742" s="14"/>
      <c r="E4742" s="14"/>
      <c r="F4742" s="14"/>
    </row>
    <row r="4743" spans="1:6" ht="15.75" customHeight="1" x14ac:dyDescent="0.25">
      <c r="A4743" s="27"/>
      <c r="B4743" s="14"/>
      <c r="C4743" s="14"/>
      <c r="D4743" s="14"/>
      <c r="E4743" s="14"/>
      <c r="F4743" s="14"/>
    </row>
    <row r="4744" spans="1:6" ht="15.75" customHeight="1" x14ac:dyDescent="0.25">
      <c r="A4744" s="27"/>
      <c r="B4744" s="14"/>
      <c r="C4744" s="14"/>
      <c r="D4744" s="14"/>
      <c r="E4744" s="14"/>
      <c r="F4744" s="14"/>
    </row>
    <row r="4745" spans="1:6" ht="15.75" customHeight="1" x14ac:dyDescent="0.25">
      <c r="A4745" s="27"/>
      <c r="B4745" s="14"/>
      <c r="C4745" s="14"/>
      <c r="D4745" s="14"/>
      <c r="E4745" s="14"/>
      <c r="F4745" s="14"/>
    </row>
    <row r="4746" spans="1:6" ht="15.75" customHeight="1" x14ac:dyDescent="0.25">
      <c r="A4746" s="27"/>
      <c r="B4746" s="14"/>
      <c r="C4746" s="14"/>
      <c r="D4746" s="14"/>
      <c r="E4746" s="14"/>
      <c r="F4746" s="14"/>
    </row>
    <row r="4747" spans="1:6" ht="15.75" customHeight="1" x14ac:dyDescent="0.25">
      <c r="A4747" s="27"/>
      <c r="B4747" s="14"/>
      <c r="C4747" s="14"/>
      <c r="D4747" s="14"/>
      <c r="E4747" s="14"/>
      <c r="F4747" s="14"/>
    </row>
    <row r="4748" spans="1:6" ht="15.75" customHeight="1" x14ac:dyDescent="0.25">
      <c r="A4748" s="27"/>
      <c r="B4748" s="14"/>
      <c r="C4748" s="14"/>
      <c r="D4748" s="14"/>
      <c r="E4748" s="14"/>
      <c r="F4748" s="14"/>
    </row>
    <row r="4749" spans="1:6" ht="15.75" customHeight="1" x14ac:dyDescent="0.25">
      <c r="A4749" s="27"/>
      <c r="B4749" s="14"/>
      <c r="C4749" s="14"/>
      <c r="D4749" s="14"/>
      <c r="E4749" s="14"/>
      <c r="F4749" s="14"/>
    </row>
    <row r="4750" spans="1:6" ht="15.75" customHeight="1" x14ac:dyDescent="0.25">
      <c r="A4750" s="27"/>
      <c r="B4750" s="14"/>
      <c r="C4750" s="14"/>
      <c r="D4750" s="14"/>
      <c r="E4750" s="14"/>
      <c r="F4750" s="14"/>
    </row>
    <row r="4751" spans="1:6" ht="15.75" customHeight="1" x14ac:dyDescent="0.25">
      <c r="A4751" s="27"/>
      <c r="B4751" s="14"/>
      <c r="C4751" s="14"/>
      <c r="D4751" s="14"/>
      <c r="E4751" s="14"/>
      <c r="F4751" s="14"/>
    </row>
    <row r="4752" spans="1:6" ht="15.75" customHeight="1" x14ac:dyDescent="0.25">
      <c r="A4752" s="27"/>
      <c r="B4752" s="14"/>
      <c r="C4752" s="14"/>
      <c r="D4752" s="14"/>
      <c r="E4752" s="14"/>
      <c r="F4752" s="14"/>
    </row>
    <row r="4753" spans="1:6" ht="15.75" customHeight="1" x14ac:dyDescent="0.25">
      <c r="A4753" s="27"/>
      <c r="B4753" s="14"/>
      <c r="C4753" s="14"/>
      <c r="D4753" s="14"/>
      <c r="E4753" s="14"/>
      <c r="F4753" s="14"/>
    </row>
    <row r="4754" spans="1:6" ht="15.75" customHeight="1" x14ac:dyDescent="0.25">
      <c r="A4754" s="27"/>
      <c r="B4754" s="14"/>
      <c r="C4754" s="14"/>
      <c r="D4754" s="14"/>
      <c r="E4754" s="14"/>
      <c r="F4754" s="14"/>
    </row>
    <row r="4755" spans="1:6" ht="15.75" customHeight="1" x14ac:dyDescent="0.25">
      <c r="A4755" s="27"/>
      <c r="B4755" s="14"/>
      <c r="C4755" s="14"/>
      <c r="D4755" s="14"/>
      <c r="E4755" s="14"/>
      <c r="F4755" s="14"/>
    </row>
    <row r="4756" spans="1:6" ht="15.75" customHeight="1" x14ac:dyDescent="0.25">
      <c r="A4756" s="27"/>
      <c r="B4756" s="14"/>
      <c r="C4756" s="14"/>
      <c r="D4756" s="14"/>
      <c r="E4756" s="14"/>
      <c r="F4756" s="14"/>
    </row>
    <row r="4757" spans="1:6" ht="15.75" customHeight="1" x14ac:dyDescent="0.25">
      <c r="A4757" s="27"/>
      <c r="B4757" s="14"/>
      <c r="C4757" s="14"/>
      <c r="D4757" s="14"/>
      <c r="E4757" s="14"/>
      <c r="F4757" s="14"/>
    </row>
    <row r="4758" spans="1:6" ht="15.75" customHeight="1" x14ac:dyDescent="0.25">
      <c r="A4758" s="27"/>
      <c r="B4758" s="14"/>
      <c r="C4758" s="14"/>
      <c r="D4758" s="14"/>
      <c r="E4758" s="14"/>
      <c r="F4758" s="14"/>
    </row>
    <row r="4759" spans="1:6" ht="15.75" customHeight="1" x14ac:dyDescent="0.25">
      <c r="A4759" s="27"/>
      <c r="B4759" s="14"/>
      <c r="C4759" s="14"/>
      <c r="D4759" s="14"/>
      <c r="E4759" s="14"/>
      <c r="F4759" s="14"/>
    </row>
    <row r="4760" spans="1:6" ht="15.75" customHeight="1" x14ac:dyDescent="0.25">
      <c r="A4760" s="27"/>
      <c r="B4760" s="14"/>
      <c r="C4760" s="14"/>
      <c r="D4760" s="14"/>
      <c r="E4760" s="14"/>
      <c r="F4760" s="14"/>
    </row>
    <row r="4761" spans="1:6" ht="15.75" customHeight="1" x14ac:dyDescent="0.25">
      <c r="A4761" s="27"/>
      <c r="B4761" s="14"/>
      <c r="C4761" s="14"/>
      <c r="D4761" s="14"/>
      <c r="E4761" s="14"/>
      <c r="F4761" s="14"/>
    </row>
    <row r="4762" spans="1:6" ht="15.75" customHeight="1" x14ac:dyDescent="0.25">
      <c r="A4762" s="27"/>
      <c r="B4762" s="14"/>
      <c r="C4762" s="14"/>
      <c r="D4762" s="14"/>
      <c r="E4762" s="14"/>
      <c r="F4762" s="14"/>
    </row>
    <row r="4763" spans="1:6" ht="15.75" customHeight="1" x14ac:dyDescent="0.25">
      <c r="A4763" s="27"/>
      <c r="B4763" s="14"/>
      <c r="C4763" s="14"/>
      <c r="D4763" s="14"/>
      <c r="E4763" s="14"/>
      <c r="F4763" s="14"/>
    </row>
    <row r="4764" spans="1:6" ht="15.75" customHeight="1" x14ac:dyDescent="0.25">
      <c r="A4764" s="27"/>
      <c r="B4764" s="14"/>
      <c r="C4764" s="14"/>
      <c r="D4764" s="14"/>
      <c r="E4764" s="14"/>
      <c r="F4764" s="14"/>
    </row>
    <row r="4765" spans="1:6" ht="15.75" customHeight="1" x14ac:dyDescent="0.25">
      <c r="A4765" s="27"/>
      <c r="B4765" s="14"/>
      <c r="C4765" s="14"/>
      <c r="D4765" s="14"/>
      <c r="E4765" s="14"/>
      <c r="F4765" s="14"/>
    </row>
    <row r="4766" spans="1:6" ht="15.75" customHeight="1" x14ac:dyDescent="0.25">
      <c r="A4766" s="27"/>
      <c r="B4766" s="14"/>
      <c r="C4766" s="14"/>
      <c r="D4766" s="14"/>
      <c r="E4766" s="14"/>
      <c r="F4766" s="14"/>
    </row>
    <row r="4767" spans="1:6" ht="15.75" customHeight="1" x14ac:dyDescent="0.25">
      <c r="A4767" s="27"/>
      <c r="B4767" s="14"/>
      <c r="C4767" s="14"/>
      <c r="D4767" s="14"/>
      <c r="E4767" s="14"/>
      <c r="F4767" s="14"/>
    </row>
    <row r="4768" spans="1:6" ht="15.75" customHeight="1" x14ac:dyDescent="0.25">
      <c r="A4768" s="27"/>
      <c r="B4768" s="14"/>
      <c r="C4768" s="14"/>
      <c r="D4768" s="14"/>
      <c r="E4768" s="14"/>
      <c r="F4768" s="14"/>
    </row>
    <row r="4769" spans="1:6" ht="15.75" customHeight="1" x14ac:dyDescent="0.25">
      <c r="A4769" s="27"/>
      <c r="B4769" s="14"/>
      <c r="C4769" s="14"/>
      <c r="D4769" s="14"/>
      <c r="E4769" s="14"/>
      <c r="F4769" s="14"/>
    </row>
    <row r="4770" spans="1:6" ht="15.75" customHeight="1" x14ac:dyDescent="0.25">
      <c r="A4770" s="27"/>
      <c r="B4770" s="14"/>
      <c r="C4770" s="14"/>
      <c r="D4770" s="14"/>
      <c r="E4770" s="14"/>
      <c r="F4770" s="14"/>
    </row>
    <row r="4771" spans="1:6" ht="15.75" customHeight="1" x14ac:dyDescent="0.25">
      <c r="A4771" s="27"/>
      <c r="B4771" s="14"/>
      <c r="C4771" s="14"/>
      <c r="D4771" s="14"/>
      <c r="E4771" s="14"/>
      <c r="F4771" s="14"/>
    </row>
    <row r="4772" spans="1:6" ht="15.75" customHeight="1" x14ac:dyDescent="0.25">
      <c r="A4772" s="27"/>
      <c r="B4772" s="14"/>
      <c r="C4772" s="14"/>
      <c r="D4772" s="14"/>
      <c r="E4772" s="14"/>
      <c r="F4772" s="14"/>
    </row>
    <row r="4773" spans="1:6" ht="15.75" customHeight="1" x14ac:dyDescent="0.25">
      <c r="A4773" s="27"/>
      <c r="B4773" s="14"/>
      <c r="C4773" s="14"/>
      <c r="D4773" s="14"/>
      <c r="E4773" s="14"/>
      <c r="F4773" s="14"/>
    </row>
    <row r="4774" spans="1:6" ht="15.75" customHeight="1" x14ac:dyDescent="0.25">
      <c r="A4774" s="27"/>
      <c r="B4774" s="14"/>
      <c r="C4774" s="14"/>
      <c r="D4774" s="14"/>
      <c r="E4774" s="14"/>
      <c r="F4774" s="14"/>
    </row>
    <row r="4775" spans="1:6" ht="15.75" customHeight="1" x14ac:dyDescent="0.25">
      <c r="A4775" s="27"/>
      <c r="B4775" s="14"/>
      <c r="C4775" s="14"/>
      <c r="D4775" s="14"/>
      <c r="E4775" s="14"/>
      <c r="F4775" s="14"/>
    </row>
    <row r="4776" spans="1:6" ht="15.75" customHeight="1" x14ac:dyDescent="0.25">
      <c r="A4776" s="27"/>
      <c r="B4776" s="14"/>
      <c r="C4776" s="14"/>
      <c r="D4776" s="14"/>
      <c r="E4776" s="14"/>
      <c r="F4776" s="14"/>
    </row>
    <row r="4777" spans="1:6" ht="15.75" customHeight="1" x14ac:dyDescent="0.25">
      <c r="A4777" s="27"/>
      <c r="B4777" s="14"/>
      <c r="C4777" s="14"/>
      <c r="D4777" s="14"/>
      <c r="E4777" s="14"/>
      <c r="F4777" s="14"/>
    </row>
    <row r="4778" spans="1:6" ht="15.75" customHeight="1" x14ac:dyDescent="0.25">
      <c r="A4778" s="27"/>
      <c r="B4778" s="14"/>
      <c r="C4778" s="14"/>
      <c r="D4778" s="14"/>
      <c r="E4778" s="14"/>
      <c r="F4778" s="14"/>
    </row>
    <row r="4779" spans="1:6" ht="15.75" customHeight="1" x14ac:dyDescent="0.25">
      <c r="A4779" s="27"/>
      <c r="B4779" s="14"/>
      <c r="C4779" s="14"/>
      <c r="D4779" s="14"/>
      <c r="E4779" s="14"/>
      <c r="F4779" s="14"/>
    </row>
    <row r="4780" spans="1:6" ht="15.75" customHeight="1" x14ac:dyDescent="0.25">
      <c r="A4780" s="27"/>
      <c r="B4780" s="14"/>
      <c r="C4780" s="14"/>
      <c r="D4780" s="14"/>
      <c r="E4780" s="14"/>
      <c r="F4780" s="14"/>
    </row>
    <row r="4781" spans="1:6" ht="15.75" customHeight="1" x14ac:dyDescent="0.25">
      <c r="A4781" s="27"/>
      <c r="B4781" s="14"/>
      <c r="C4781" s="14"/>
      <c r="D4781" s="14"/>
      <c r="E4781" s="14"/>
      <c r="F4781" s="14"/>
    </row>
    <row r="4782" spans="1:6" ht="15.75" customHeight="1" x14ac:dyDescent="0.25">
      <c r="A4782" s="27"/>
      <c r="B4782" s="14"/>
      <c r="C4782" s="14"/>
      <c r="D4782" s="14"/>
      <c r="E4782" s="14"/>
      <c r="F4782" s="14"/>
    </row>
    <row r="4783" spans="1:6" ht="15.75" customHeight="1" x14ac:dyDescent="0.25">
      <c r="A4783" s="27"/>
      <c r="B4783" s="14"/>
      <c r="C4783" s="14"/>
      <c r="D4783" s="14"/>
      <c r="E4783" s="14"/>
      <c r="F4783" s="14"/>
    </row>
    <row r="4784" spans="1:6" ht="15.75" customHeight="1" x14ac:dyDescent="0.25">
      <c r="A4784" s="27"/>
      <c r="B4784" s="14"/>
      <c r="C4784" s="14"/>
      <c r="D4784" s="14"/>
      <c r="E4784" s="14"/>
      <c r="F4784" s="14"/>
    </row>
    <row r="4785" spans="1:6" ht="15.75" customHeight="1" x14ac:dyDescent="0.25">
      <c r="A4785" s="27"/>
      <c r="B4785" s="14"/>
      <c r="C4785" s="14"/>
      <c r="D4785" s="14"/>
      <c r="E4785" s="14"/>
      <c r="F4785" s="14"/>
    </row>
    <row r="4786" spans="1:6" ht="15.75" customHeight="1" x14ac:dyDescent="0.25">
      <c r="A4786" s="27"/>
      <c r="B4786" s="14"/>
      <c r="C4786" s="14"/>
      <c r="D4786" s="14"/>
      <c r="E4786" s="14"/>
      <c r="F4786" s="14"/>
    </row>
    <row r="4787" spans="1:6" ht="15.75" customHeight="1" x14ac:dyDescent="0.25">
      <c r="A4787" s="27"/>
      <c r="B4787" s="14"/>
      <c r="C4787" s="14"/>
      <c r="D4787" s="14"/>
      <c r="E4787" s="14"/>
      <c r="F4787" s="14"/>
    </row>
    <row r="4788" spans="1:6" ht="15.75" customHeight="1" x14ac:dyDescent="0.25">
      <c r="A4788" s="27"/>
      <c r="B4788" s="14"/>
      <c r="C4788" s="14"/>
      <c r="D4788" s="14"/>
      <c r="E4788" s="14"/>
      <c r="F4788" s="14"/>
    </row>
    <row r="4789" spans="1:6" ht="15.75" customHeight="1" x14ac:dyDescent="0.25">
      <c r="A4789" s="27"/>
      <c r="B4789" s="14"/>
      <c r="C4789" s="14"/>
      <c r="D4789" s="14"/>
      <c r="E4789" s="14"/>
      <c r="F4789" s="14"/>
    </row>
    <row r="4790" spans="1:6" ht="15.75" customHeight="1" x14ac:dyDescent="0.25">
      <c r="A4790" s="27"/>
      <c r="B4790" s="14"/>
      <c r="C4790" s="14"/>
      <c r="D4790" s="14"/>
      <c r="E4790" s="14"/>
      <c r="F4790" s="14"/>
    </row>
    <row r="4791" spans="1:6" ht="15.75" customHeight="1" x14ac:dyDescent="0.25">
      <c r="A4791" s="27"/>
      <c r="B4791" s="14"/>
      <c r="C4791" s="14"/>
      <c r="D4791" s="14"/>
      <c r="E4791" s="14"/>
      <c r="F4791" s="14"/>
    </row>
    <row r="4792" spans="1:6" ht="15.75" customHeight="1" x14ac:dyDescent="0.25">
      <c r="A4792" s="27"/>
      <c r="B4792" s="14"/>
      <c r="C4792" s="14"/>
      <c r="D4792" s="14"/>
      <c r="E4792" s="14"/>
      <c r="F4792" s="14"/>
    </row>
    <row r="4793" spans="1:6" ht="15.75" customHeight="1" x14ac:dyDescent="0.25">
      <c r="A4793" s="27"/>
      <c r="B4793" s="14"/>
      <c r="C4793" s="14"/>
      <c r="D4793" s="14"/>
      <c r="E4793" s="14"/>
      <c r="F4793" s="14"/>
    </row>
    <row r="4794" spans="1:6" ht="15.75" customHeight="1" x14ac:dyDescent="0.25">
      <c r="A4794" s="27"/>
      <c r="B4794" s="14"/>
      <c r="C4794" s="14"/>
      <c r="D4794" s="14"/>
      <c r="E4794" s="14"/>
      <c r="F4794" s="14"/>
    </row>
    <row r="4795" spans="1:6" ht="15.75" customHeight="1" x14ac:dyDescent="0.25">
      <c r="A4795" s="27"/>
      <c r="B4795" s="14"/>
      <c r="C4795" s="14"/>
      <c r="D4795" s="14"/>
      <c r="E4795" s="14"/>
      <c r="F4795" s="14"/>
    </row>
    <row r="4796" spans="1:6" ht="15.75" customHeight="1" x14ac:dyDescent="0.25">
      <c r="A4796" s="27"/>
      <c r="B4796" s="14"/>
      <c r="C4796" s="14"/>
      <c r="D4796" s="14"/>
      <c r="E4796" s="14"/>
      <c r="F4796" s="14"/>
    </row>
    <row r="4797" spans="1:6" ht="15.75" customHeight="1" x14ac:dyDescent="0.25">
      <c r="A4797" s="27"/>
      <c r="B4797" s="14"/>
      <c r="C4797" s="14"/>
      <c r="D4797" s="14"/>
      <c r="E4797" s="14"/>
      <c r="F4797" s="14"/>
    </row>
    <row r="4798" spans="1:6" ht="15.75" customHeight="1" x14ac:dyDescent="0.25">
      <c r="A4798" s="27"/>
      <c r="B4798" s="14"/>
      <c r="C4798" s="14"/>
      <c r="D4798" s="14"/>
      <c r="E4798" s="14"/>
      <c r="F4798" s="14"/>
    </row>
    <row r="4799" spans="1:6" ht="15.75" customHeight="1" x14ac:dyDescent="0.25">
      <c r="A4799" s="27"/>
      <c r="B4799" s="14"/>
      <c r="C4799" s="14"/>
      <c r="D4799" s="14"/>
      <c r="E4799" s="14"/>
      <c r="F4799" s="14"/>
    </row>
    <row r="4800" spans="1:6" ht="15.75" customHeight="1" x14ac:dyDescent="0.25">
      <c r="A4800" s="27"/>
      <c r="B4800" s="14"/>
      <c r="C4800" s="14"/>
      <c r="D4800" s="14"/>
      <c r="E4800" s="14"/>
      <c r="F4800" s="14"/>
    </row>
    <row r="4801" spans="1:6" ht="15.75" customHeight="1" x14ac:dyDescent="0.25">
      <c r="A4801" s="27"/>
      <c r="B4801" s="14"/>
      <c r="C4801" s="14"/>
      <c r="D4801" s="14"/>
      <c r="E4801" s="14"/>
      <c r="F4801" s="14"/>
    </row>
    <row r="4802" spans="1:6" ht="15.75" customHeight="1" x14ac:dyDescent="0.25">
      <c r="A4802" s="27"/>
      <c r="B4802" s="14"/>
      <c r="C4802" s="14"/>
      <c r="D4802" s="14"/>
      <c r="E4802" s="14"/>
      <c r="F4802" s="14"/>
    </row>
    <row r="4803" spans="1:6" ht="15.75" customHeight="1" x14ac:dyDescent="0.25">
      <c r="A4803" s="27"/>
      <c r="B4803" s="14"/>
      <c r="C4803" s="14"/>
      <c r="D4803" s="14"/>
      <c r="E4803" s="14"/>
      <c r="F4803" s="14"/>
    </row>
    <row r="4804" spans="1:6" ht="15.75" customHeight="1" x14ac:dyDescent="0.25">
      <c r="A4804" s="27"/>
      <c r="B4804" s="14"/>
      <c r="C4804" s="14"/>
      <c r="D4804" s="14"/>
      <c r="E4804" s="14"/>
      <c r="F4804" s="14"/>
    </row>
    <row r="4805" spans="1:6" ht="15.75" customHeight="1" x14ac:dyDescent="0.25">
      <c r="A4805" s="27"/>
      <c r="B4805" s="14"/>
      <c r="C4805" s="14"/>
      <c r="D4805" s="14"/>
      <c r="E4805" s="14"/>
      <c r="F4805" s="14"/>
    </row>
    <row r="4806" spans="1:6" ht="15.75" customHeight="1" x14ac:dyDescent="0.25">
      <c r="A4806" s="27"/>
      <c r="B4806" s="14"/>
      <c r="C4806" s="14"/>
      <c r="D4806" s="14"/>
      <c r="E4806" s="14"/>
      <c r="F4806" s="14"/>
    </row>
    <row r="4807" spans="1:6" ht="15.75" customHeight="1" x14ac:dyDescent="0.25">
      <c r="A4807" s="27"/>
      <c r="B4807" s="14"/>
      <c r="C4807" s="14"/>
      <c r="D4807" s="14"/>
      <c r="E4807" s="14"/>
      <c r="F4807" s="14"/>
    </row>
    <row r="4808" spans="1:6" ht="15.75" customHeight="1" x14ac:dyDescent="0.25">
      <c r="A4808" s="27"/>
      <c r="B4808" s="14"/>
      <c r="C4808" s="14"/>
      <c r="D4808" s="14"/>
      <c r="E4808" s="14"/>
      <c r="F4808" s="14"/>
    </row>
    <row r="4809" spans="1:6" ht="15.75" customHeight="1" x14ac:dyDescent="0.25">
      <c r="A4809" s="27"/>
      <c r="B4809" s="14"/>
      <c r="C4809" s="14"/>
      <c r="D4809" s="14"/>
      <c r="E4809" s="14"/>
      <c r="F4809" s="14"/>
    </row>
    <row r="4810" spans="1:6" ht="15.75" customHeight="1" x14ac:dyDescent="0.25">
      <c r="A4810" s="27"/>
      <c r="B4810" s="14"/>
      <c r="C4810" s="14"/>
      <c r="D4810" s="14"/>
      <c r="E4810" s="14"/>
      <c r="F4810" s="14"/>
    </row>
    <row r="4811" spans="1:6" ht="15.75" customHeight="1" x14ac:dyDescent="0.25">
      <c r="A4811" s="27"/>
      <c r="B4811" s="14"/>
      <c r="C4811" s="14"/>
      <c r="D4811" s="14"/>
      <c r="E4811" s="14"/>
      <c r="F4811" s="14"/>
    </row>
    <row r="4812" spans="1:6" ht="15.75" customHeight="1" x14ac:dyDescent="0.25">
      <c r="A4812" s="27"/>
      <c r="B4812" s="14"/>
      <c r="C4812" s="14"/>
      <c r="D4812" s="14"/>
      <c r="E4812" s="14"/>
      <c r="F4812" s="14"/>
    </row>
    <row r="4813" spans="1:6" ht="15.75" customHeight="1" x14ac:dyDescent="0.25">
      <c r="A4813" s="27"/>
      <c r="B4813" s="14"/>
      <c r="C4813" s="14"/>
      <c r="D4813" s="14"/>
      <c r="E4813" s="14"/>
      <c r="F4813" s="14"/>
    </row>
    <row r="4814" spans="1:6" ht="15.75" customHeight="1" x14ac:dyDescent="0.25">
      <c r="A4814" s="27"/>
      <c r="B4814" s="14"/>
      <c r="C4814" s="14"/>
      <c r="D4814" s="14"/>
      <c r="E4814" s="14"/>
      <c r="F4814" s="14"/>
    </row>
    <row r="4815" spans="1:6" ht="15.75" customHeight="1" x14ac:dyDescent="0.25">
      <c r="A4815" s="27"/>
      <c r="B4815" s="14"/>
      <c r="C4815" s="14"/>
      <c r="D4815" s="14"/>
      <c r="E4815" s="14"/>
      <c r="F4815" s="14"/>
    </row>
    <row r="4816" spans="1:6" ht="15.75" customHeight="1" x14ac:dyDescent="0.25">
      <c r="A4816" s="27"/>
      <c r="B4816" s="14"/>
      <c r="C4816" s="14"/>
      <c r="D4816" s="14"/>
      <c r="E4816" s="14"/>
      <c r="F4816" s="14"/>
    </row>
    <row r="4817" spans="1:6" ht="15.75" customHeight="1" x14ac:dyDescent="0.25">
      <c r="A4817" s="27"/>
      <c r="B4817" s="14"/>
      <c r="C4817" s="14"/>
      <c r="D4817" s="14"/>
      <c r="E4817" s="14"/>
      <c r="F4817" s="14"/>
    </row>
    <row r="4818" spans="1:6" ht="15.75" customHeight="1" x14ac:dyDescent="0.25">
      <c r="A4818" s="27"/>
      <c r="B4818" s="14"/>
      <c r="C4818" s="14"/>
      <c r="D4818" s="14"/>
      <c r="E4818" s="14"/>
      <c r="F4818" s="14"/>
    </row>
    <row r="4819" spans="1:6" ht="15.75" customHeight="1" x14ac:dyDescent="0.25">
      <c r="A4819" s="27"/>
      <c r="B4819" s="14"/>
      <c r="C4819" s="14"/>
      <c r="D4819" s="14"/>
      <c r="E4819" s="14"/>
      <c r="F4819" s="14"/>
    </row>
    <row r="4820" spans="1:6" ht="15.75" customHeight="1" x14ac:dyDescent="0.25">
      <c r="A4820" s="27"/>
      <c r="B4820" s="14"/>
      <c r="C4820" s="14"/>
      <c r="D4820" s="14"/>
      <c r="E4820" s="14"/>
      <c r="F4820" s="14"/>
    </row>
    <row r="4821" spans="1:6" ht="15.75" customHeight="1" x14ac:dyDescent="0.25">
      <c r="A4821" s="27"/>
      <c r="B4821" s="14"/>
      <c r="C4821" s="14"/>
      <c r="D4821" s="14"/>
      <c r="E4821" s="14"/>
      <c r="F4821" s="14"/>
    </row>
    <row r="4822" spans="1:6" ht="15.75" customHeight="1" x14ac:dyDescent="0.25">
      <c r="A4822" s="27"/>
      <c r="B4822" s="14"/>
      <c r="C4822" s="14"/>
      <c r="D4822" s="14"/>
      <c r="E4822" s="14"/>
      <c r="F4822" s="14"/>
    </row>
    <row r="4823" spans="1:6" ht="15.75" customHeight="1" x14ac:dyDescent="0.25">
      <c r="A4823" s="27"/>
      <c r="B4823" s="14"/>
      <c r="C4823" s="14"/>
      <c r="D4823" s="14"/>
      <c r="E4823" s="14"/>
      <c r="F4823" s="14"/>
    </row>
    <row r="4824" spans="1:6" ht="15.75" customHeight="1" x14ac:dyDescent="0.25">
      <c r="A4824" s="27"/>
      <c r="B4824" s="14"/>
      <c r="C4824" s="14"/>
      <c r="D4824" s="14"/>
      <c r="E4824" s="14"/>
      <c r="F4824" s="14"/>
    </row>
    <row r="4825" spans="1:6" ht="15.75" customHeight="1" x14ac:dyDescent="0.25">
      <c r="A4825" s="27"/>
      <c r="B4825" s="14"/>
      <c r="C4825" s="14"/>
      <c r="D4825" s="14"/>
      <c r="E4825" s="14"/>
      <c r="F4825" s="14"/>
    </row>
    <row r="4826" spans="1:6" ht="15.75" customHeight="1" x14ac:dyDescent="0.25">
      <c r="A4826" s="27"/>
      <c r="B4826" s="14"/>
      <c r="C4826" s="14"/>
      <c r="D4826" s="14"/>
      <c r="E4826" s="14"/>
      <c r="F4826" s="14"/>
    </row>
    <row r="4827" spans="1:6" ht="15.75" customHeight="1" x14ac:dyDescent="0.25">
      <c r="A4827" s="27"/>
      <c r="B4827" s="14"/>
      <c r="C4827" s="14"/>
      <c r="D4827" s="14"/>
      <c r="E4827" s="14"/>
      <c r="F4827" s="14"/>
    </row>
    <row r="4828" spans="1:6" ht="15.75" customHeight="1" x14ac:dyDescent="0.25">
      <c r="A4828" s="27"/>
      <c r="B4828" s="14"/>
      <c r="C4828" s="14"/>
      <c r="D4828" s="14"/>
      <c r="E4828" s="14"/>
      <c r="F4828" s="14"/>
    </row>
    <row r="4829" spans="1:6" ht="15.75" customHeight="1" x14ac:dyDescent="0.25">
      <c r="A4829" s="27"/>
      <c r="B4829" s="14"/>
      <c r="C4829" s="14"/>
      <c r="D4829" s="14"/>
      <c r="E4829" s="14"/>
      <c r="F4829" s="14"/>
    </row>
    <row r="4830" spans="1:6" ht="15.75" customHeight="1" x14ac:dyDescent="0.25">
      <c r="A4830" s="27"/>
      <c r="B4830" s="14"/>
      <c r="C4830" s="14"/>
      <c r="D4830" s="14"/>
      <c r="E4830" s="14"/>
      <c r="F4830" s="14"/>
    </row>
    <row r="4831" spans="1:6" ht="15.75" customHeight="1" x14ac:dyDescent="0.25">
      <c r="A4831" s="27"/>
      <c r="B4831" s="14"/>
      <c r="C4831" s="14"/>
      <c r="D4831" s="14"/>
      <c r="E4831" s="14"/>
      <c r="F4831" s="14"/>
    </row>
    <row r="4832" spans="1:6" ht="15.75" customHeight="1" x14ac:dyDescent="0.25">
      <c r="A4832" s="27"/>
      <c r="B4832" s="14"/>
      <c r="C4832" s="14"/>
      <c r="D4832" s="14"/>
      <c r="E4832" s="14"/>
      <c r="F4832" s="14"/>
    </row>
    <row r="4833" spans="1:6" ht="15.75" customHeight="1" x14ac:dyDescent="0.25">
      <c r="A4833" s="27"/>
      <c r="B4833" s="14"/>
      <c r="C4833" s="14"/>
      <c r="D4833" s="14"/>
      <c r="E4833" s="14"/>
      <c r="F4833" s="14"/>
    </row>
    <row r="4834" spans="1:6" ht="15.75" customHeight="1" x14ac:dyDescent="0.25">
      <c r="A4834" s="27"/>
      <c r="B4834" s="14"/>
      <c r="C4834" s="14"/>
      <c r="D4834" s="14"/>
      <c r="E4834" s="14"/>
      <c r="F4834" s="14"/>
    </row>
    <row r="4835" spans="1:6" ht="15.75" customHeight="1" x14ac:dyDescent="0.25">
      <c r="A4835" s="27"/>
      <c r="B4835" s="14"/>
      <c r="C4835" s="14"/>
      <c r="D4835" s="14"/>
      <c r="E4835" s="14"/>
      <c r="F4835" s="14"/>
    </row>
    <row r="4836" spans="1:6" ht="15.75" customHeight="1" x14ac:dyDescent="0.25">
      <c r="A4836" s="27"/>
      <c r="B4836" s="14"/>
      <c r="C4836" s="14"/>
      <c r="D4836" s="14"/>
      <c r="E4836" s="14"/>
      <c r="F4836" s="14"/>
    </row>
  </sheetData>
  <conditionalFormatting sqref="A1:C4836 D1:D715 E1:E4836 F1:F5 H1:J6 K1:K5 L1:N6 H9:N16 F17:F4836 H21:N4836 D717:D766 D768:D4836">
    <cfRule type="expression" dxfId="217" priority="1">
      <formula>"MOD(ROW(),2)=0"</formula>
    </cfRule>
  </conditionalFormatting>
  <conditionalFormatting sqref="A1:B1004">
    <cfRule type="expression" dxfId="216" priority="2">
      <formula>"="</formula>
    </cfRule>
  </conditionalFormatting>
  <conditionalFormatting sqref="A1:B1004">
    <cfRule type="expression" dxfId="215" priority="3">
      <formula>"MOD(ROW(),2)=1"</formula>
    </cfRule>
  </conditionalFormatting>
  <conditionalFormatting sqref="A2:B1004">
    <cfRule type="expression" dxfId="214" priority="4">
      <formula>MOD(ROW(),2)=0</formula>
    </cfRule>
  </conditionalFormatting>
  <conditionalFormatting sqref="A2:B1004">
    <cfRule type="expression" dxfId="213" priority="5">
      <formula>MOD(ROW(),2)=0</formula>
    </cfRule>
  </conditionalFormatting>
  <conditionalFormatting sqref="A2:C4836 D2:D715 E2:E4836 F2:F5 F17:F4836 D717:D766 D768:D4836">
    <cfRule type="expression" dxfId="212" priority="6">
      <formula>MOD(ROW(),2)=0</formula>
    </cfRule>
  </conditionalFormatting>
  <conditionalFormatting sqref="H2:N2">
    <cfRule type="expression" dxfId="211" priority="7">
      <formula>"="</formula>
    </cfRule>
  </conditionalFormatting>
  <conditionalFormatting sqref="H2:N2">
    <cfRule type="expression" dxfId="210" priority="8">
      <formula>"MOD(ROW(),2)=1"</formula>
    </cfRule>
  </conditionalFormatting>
  <conditionalFormatting sqref="D484:D489">
    <cfRule type="expression" dxfId="209" priority="9">
      <formula>"="</formula>
    </cfRule>
  </conditionalFormatting>
  <conditionalFormatting sqref="D484:D489">
    <cfRule type="expression" dxfId="208" priority="10">
      <formula>"MOD(ROW(),2)=1"</formula>
    </cfRule>
  </conditionalFormatting>
  <conditionalFormatting sqref="D484:D489">
    <cfRule type="expression" dxfId="207" priority="11">
      <formula>MOD(ROW(),2)=0</formula>
    </cfRule>
  </conditionalFormatting>
  <conditionalFormatting sqref="D484:D489">
    <cfRule type="expression" dxfId="206" priority="12">
      <formula>MOD(ROW(),2)=0</formula>
    </cfRule>
  </conditionalFormatting>
  <conditionalFormatting sqref="D484:D489">
    <cfRule type="cellIs" dxfId="205" priority="13" operator="equal">
      <formula>"none"</formula>
    </cfRule>
  </conditionalFormatting>
  <conditionalFormatting sqref="D484:D489">
    <cfRule type="expression" dxfId="204" priority="14">
      <formula>MOD(ROW(),2)=0</formula>
    </cfRule>
  </conditionalFormatting>
  <conditionalFormatting sqref="D484:D489">
    <cfRule type="expression" dxfId="203" priority="15">
      <formula>MOD(ROW(),2)=0</formula>
    </cfRule>
  </conditionalFormatting>
  <conditionalFormatting sqref="D509:D512">
    <cfRule type="expression" dxfId="202" priority="16">
      <formula>"="</formula>
    </cfRule>
  </conditionalFormatting>
  <conditionalFormatting sqref="D509:D512">
    <cfRule type="expression" dxfId="201" priority="17">
      <formula>"MOD(ROW(),2)=1"</formula>
    </cfRule>
  </conditionalFormatting>
  <conditionalFormatting sqref="D509:D512">
    <cfRule type="expression" dxfId="200" priority="18">
      <formula>MOD(ROW(),2)=0</formula>
    </cfRule>
  </conditionalFormatting>
  <conditionalFormatting sqref="D509:D512">
    <cfRule type="expression" dxfId="199" priority="19">
      <formula>MOD(ROW(),2)=0</formula>
    </cfRule>
  </conditionalFormatting>
  <conditionalFormatting sqref="D509:D512">
    <cfRule type="cellIs" dxfId="198" priority="20" operator="equal">
      <formula>"none"</formula>
    </cfRule>
  </conditionalFormatting>
  <conditionalFormatting sqref="D509:D512">
    <cfRule type="expression" dxfId="197" priority="21">
      <formula>MOD(ROW(),2)=0</formula>
    </cfRule>
  </conditionalFormatting>
  <conditionalFormatting sqref="D509:D512">
    <cfRule type="expression" dxfId="196" priority="22">
      <formula>MOD(ROW(),2)=0</formula>
    </cfRule>
  </conditionalFormatting>
  <conditionalFormatting sqref="D514:D518">
    <cfRule type="expression" dxfId="195" priority="23">
      <formula>"="</formula>
    </cfRule>
  </conditionalFormatting>
  <conditionalFormatting sqref="D514:D518">
    <cfRule type="expression" dxfId="194" priority="24">
      <formula>"MOD(ROW(),2)=1"</formula>
    </cfRule>
  </conditionalFormatting>
  <conditionalFormatting sqref="D514:D518">
    <cfRule type="expression" dxfId="193" priority="25">
      <formula>MOD(ROW(),2)=0</formula>
    </cfRule>
  </conditionalFormatting>
  <conditionalFormatting sqref="D514:D518">
    <cfRule type="expression" dxfId="192" priority="26">
      <formula>MOD(ROW(),2)=0</formula>
    </cfRule>
  </conditionalFormatting>
  <conditionalFormatting sqref="D514:D518">
    <cfRule type="cellIs" dxfId="191" priority="27" operator="equal">
      <formula>"none"</formula>
    </cfRule>
  </conditionalFormatting>
  <conditionalFormatting sqref="D514:D518">
    <cfRule type="expression" dxfId="190" priority="28">
      <formula>MOD(ROW(),2)=0</formula>
    </cfRule>
  </conditionalFormatting>
  <conditionalFormatting sqref="D514:D518">
    <cfRule type="expression" dxfId="189" priority="29">
      <formula>MOD(ROW(),2)=0</formula>
    </cfRule>
  </conditionalFormatting>
  <conditionalFormatting sqref="D788:D807">
    <cfRule type="expression" dxfId="188" priority="30">
      <formula>"="</formula>
    </cfRule>
  </conditionalFormatting>
  <conditionalFormatting sqref="D788:D807">
    <cfRule type="expression" dxfId="187" priority="31">
      <formula>"MOD(ROW(),2)=1"</formula>
    </cfRule>
  </conditionalFormatting>
  <conditionalFormatting sqref="D788:D807">
    <cfRule type="expression" dxfId="186" priority="32">
      <formula>MOD(ROW(),2)=0</formula>
    </cfRule>
  </conditionalFormatting>
  <conditionalFormatting sqref="D788:D807">
    <cfRule type="expression" dxfId="185" priority="33">
      <formula>MOD(ROW(),2)=0</formula>
    </cfRule>
  </conditionalFormatting>
  <conditionalFormatting sqref="D788:D807">
    <cfRule type="cellIs" dxfId="184" priority="34" operator="equal">
      <formula>"none"</formula>
    </cfRule>
  </conditionalFormatting>
  <conditionalFormatting sqref="D788:D807">
    <cfRule type="expression" dxfId="183" priority="35">
      <formula>MOD(ROW(),2)=0</formula>
    </cfRule>
  </conditionalFormatting>
  <conditionalFormatting sqref="D1005:D1030">
    <cfRule type="expression" dxfId="182" priority="36">
      <formula>"="</formula>
    </cfRule>
  </conditionalFormatting>
  <conditionalFormatting sqref="D1005:D1030">
    <cfRule type="expression" dxfId="181" priority="37">
      <formula>"MOD(ROW(),2)=1"</formula>
    </cfRule>
  </conditionalFormatting>
  <conditionalFormatting sqref="D1005:D1030">
    <cfRule type="expression" dxfId="180" priority="38">
      <formula>MOD(ROW(),2)=0</formula>
    </cfRule>
  </conditionalFormatting>
  <conditionalFormatting sqref="D1005:D1030">
    <cfRule type="expression" dxfId="179" priority="39">
      <formula>MOD(ROW(),2)=0</formula>
    </cfRule>
  </conditionalFormatting>
  <conditionalFormatting sqref="D1005:D1030">
    <cfRule type="cellIs" dxfId="178" priority="40" operator="equal">
      <formula>"none"</formula>
    </cfRule>
  </conditionalFormatting>
  <conditionalFormatting sqref="D1005:D1030">
    <cfRule type="expression" dxfId="177" priority="41">
      <formula>MOD(ROW(),2)=0</formula>
    </cfRule>
  </conditionalFormatting>
  <conditionalFormatting sqref="D1556:D1599">
    <cfRule type="expression" dxfId="176" priority="42">
      <formula>"="</formula>
    </cfRule>
  </conditionalFormatting>
  <conditionalFormatting sqref="D1556:D1599">
    <cfRule type="expression" dxfId="175" priority="43">
      <formula>"MOD(ROW(),2)=1"</formula>
    </cfRule>
  </conditionalFormatting>
  <conditionalFormatting sqref="D1556:D1599">
    <cfRule type="expression" dxfId="174" priority="44">
      <formula>MOD(ROW(),2)=0</formula>
    </cfRule>
  </conditionalFormatting>
  <conditionalFormatting sqref="D1556:D1599">
    <cfRule type="expression" dxfId="173" priority="45">
      <formula>MOD(ROW(),2)=0</formula>
    </cfRule>
  </conditionalFormatting>
  <conditionalFormatting sqref="D1556:D1599">
    <cfRule type="cellIs" dxfId="172" priority="46" operator="equal">
      <formula>"none"</formula>
    </cfRule>
  </conditionalFormatting>
  <conditionalFormatting sqref="D1556:D1599">
    <cfRule type="expression" dxfId="171" priority="47">
      <formula>MOD(ROW(),2)=0</formula>
    </cfRule>
  </conditionalFormatting>
  <conditionalFormatting sqref="F6:F16">
    <cfRule type="expression" dxfId="170" priority="48">
      <formula>"MOD(ROW(),2)=0"</formula>
    </cfRule>
  </conditionalFormatting>
  <conditionalFormatting sqref="F6:F16">
    <cfRule type="expression" dxfId="169" priority="49">
      <formula>MOD(ROW(),2)=0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836"/>
  <sheetViews>
    <sheetView workbookViewId="0">
      <pane ySplit="1" topLeftCell="A2" activePane="bottomLeft" state="frozen"/>
      <selection pane="bottomLeft" activeCell="B3" sqref="B3"/>
    </sheetView>
  </sheetViews>
  <sheetFormatPr defaultColWidth="11.21875" defaultRowHeight="15" customHeight="1" outlineLevelCol="1" x14ac:dyDescent="0.2"/>
  <cols>
    <col min="1" max="1" width="56.21875" hidden="1" customWidth="1"/>
    <col min="2" max="2" width="64.109375" customWidth="1"/>
    <col min="3" max="3" width="13.44140625" customWidth="1"/>
    <col min="4" max="4" width="10.77734375" customWidth="1"/>
    <col min="5" max="6" width="10.77734375" hidden="1" customWidth="1"/>
    <col min="7" max="7" width="10.5546875" customWidth="1"/>
    <col min="8" max="8" width="7.44140625" customWidth="1"/>
    <col min="9" max="9" width="7.109375" customWidth="1"/>
    <col min="10" max="10" width="9.33203125" customWidth="1"/>
    <col min="11" max="11" width="8.77734375" customWidth="1"/>
    <col min="12" max="12" width="10.5546875" customWidth="1"/>
    <col min="13" max="14" width="10.5546875" customWidth="1" outlineLevel="1"/>
  </cols>
  <sheetData>
    <row r="1" spans="1:10" ht="15.75" customHeight="1" x14ac:dyDescent="0.25">
      <c r="A1" s="1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17"/>
    </row>
    <row r="2" spans="1:10" ht="15.75" customHeight="1" x14ac:dyDescent="0.25">
      <c r="A2" s="5" t="s">
        <v>2153</v>
      </c>
      <c r="B2" s="6" t="s">
        <v>2154</v>
      </c>
      <c r="C2" s="8" t="s">
        <v>17</v>
      </c>
      <c r="D2" s="15" t="s">
        <v>128</v>
      </c>
      <c r="E2" s="15">
        <f t="shared" ref="E2:E244" si="0">IF(C2="harga",0,IF(C2="lokasi",1,IF(C2="pelayanan",2,IF(C2="kamar",3,IF(C2="fasilitas hotel",4,IF(C2="makanan",5,6))))))</f>
        <v>4</v>
      </c>
      <c r="F2" s="15">
        <f t="shared" ref="F2:F244" si="1">IF(D2="positive",1,0)</f>
        <v>0</v>
      </c>
      <c r="G2" s="17" t="s">
        <v>13</v>
      </c>
      <c r="H2" s="14">
        <f>COUNTIF(D:D,"positive")</f>
        <v>2115</v>
      </c>
    </row>
    <row r="3" spans="1:10" ht="15.75" customHeight="1" x14ac:dyDescent="0.25">
      <c r="A3" s="5" t="s">
        <v>2159</v>
      </c>
      <c r="B3" s="5" t="s">
        <v>2160</v>
      </c>
      <c r="C3" s="15" t="s">
        <v>17</v>
      </c>
      <c r="D3" s="15" t="s">
        <v>128</v>
      </c>
      <c r="E3" s="15">
        <f t="shared" si="0"/>
        <v>4</v>
      </c>
      <c r="F3" s="15">
        <f t="shared" si="1"/>
        <v>0</v>
      </c>
      <c r="G3" s="17" t="s">
        <v>128</v>
      </c>
      <c r="H3" s="14">
        <f>COUNTIF(D:D,"negative")</f>
        <v>2084</v>
      </c>
    </row>
    <row r="4" spans="1:10" ht="15.75" customHeight="1" x14ac:dyDescent="0.25">
      <c r="A4" s="5" t="s">
        <v>3387</v>
      </c>
      <c r="B4" s="6" t="s">
        <v>13296</v>
      </c>
      <c r="C4" s="8" t="s">
        <v>17</v>
      </c>
      <c r="D4" s="15" t="s">
        <v>128</v>
      </c>
      <c r="E4" s="15">
        <f t="shared" si="0"/>
        <v>4</v>
      </c>
      <c r="F4" s="15">
        <f t="shared" si="1"/>
        <v>0</v>
      </c>
      <c r="G4" s="17" t="s">
        <v>13444</v>
      </c>
    </row>
    <row r="5" spans="1:10" ht="15.75" customHeight="1" x14ac:dyDescent="0.25">
      <c r="A5" s="5" t="s">
        <v>3393</v>
      </c>
      <c r="B5" s="6" t="s">
        <v>13297</v>
      </c>
      <c r="C5" s="8" t="s">
        <v>17</v>
      </c>
      <c r="D5" s="15" t="s">
        <v>128</v>
      </c>
      <c r="E5" s="15">
        <f t="shared" si="0"/>
        <v>4</v>
      </c>
      <c r="F5" s="15">
        <f t="shared" si="1"/>
        <v>0</v>
      </c>
      <c r="H5" s="17">
        <f>SUM(H2:H3)</f>
        <v>4199</v>
      </c>
      <c r="I5" s="17"/>
      <c r="J5" s="17"/>
    </row>
    <row r="6" spans="1:10" ht="15.75" customHeight="1" x14ac:dyDescent="0.25">
      <c r="A6" s="5" t="s">
        <v>3399</v>
      </c>
      <c r="B6" s="5" t="s">
        <v>3380</v>
      </c>
      <c r="C6" s="8" t="s">
        <v>17</v>
      </c>
      <c r="D6" s="15" t="s">
        <v>128</v>
      </c>
      <c r="E6" s="15">
        <f t="shared" si="0"/>
        <v>4</v>
      </c>
      <c r="F6" s="15">
        <f t="shared" si="1"/>
        <v>0</v>
      </c>
      <c r="G6" s="17"/>
      <c r="H6" s="17"/>
      <c r="I6" s="17"/>
      <c r="J6" s="17"/>
    </row>
    <row r="7" spans="1:10" ht="15.75" customHeight="1" x14ac:dyDescent="0.25">
      <c r="A7" s="5" t="s">
        <v>2162</v>
      </c>
      <c r="B7" s="6" t="s">
        <v>2163</v>
      </c>
      <c r="C7" s="8" t="s">
        <v>17</v>
      </c>
      <c r="D7" s="8" t="s">
        <v>128</v>
      </c>
      <c r="E7" s="15">
        <f t="shared" si="0"/>
        <v>4</v>
      </c>
      <c r="F7" s="15">
        <f t="shared" si="1"/>
        <v>0</v>
      </c>
      <c r="G7" s="17"/>
      <c r="H7" s="17"/>
      <c r="I7" s="17"/>
      <c r="J7" s="17"/>
    </row>
    <row r="8" spans="1:10" ht="15.75" customHeight="1" x14ac:dyDescent="0.25">
      <c r="A8" s="5" t="s">
        <v>2165</v>
      </c>
      <c r="B8" s="6" t="s">
        <v>11162</v>
      </c>
      <c r="C8" s="8" t="s">
        <v>13295</v>
      </c>
      <c r="D8" s="15" t="s">
        <v>13</v>
      </c>
      <c r="E8" s="15">
        <f t="shared" si="0"/>
        <v>5</v>
      </c>
      <c r="F8" s="15">
        <f t="shared" si="1"/>
        <v>1</v>
      </c>
      <c r="G8" s="17"/>
      <c r="H8" s="17"/>
      <c r="I8" s="17"/>
      <c r="J8" s="17"/>
    </row>
    <row r="9" spans="1:10" ht="15.75" customHeight="1" x14ac:dyDescent="0.25">
      <c r="A9" s="5" t="s">
        <v>2168</v>
      </c>
      <c r="B9" s="5" t="s">
        <v>2166</v>
      </c>
      <c r="C9" s="15" t="s">
        <v>17</v>
      </c>
      <c r="D9" s="15" t="s">
        <v>128</v>
      </c>
      <c r="E9" s="15">
        <f t="shared" si="0"/>
        <v>4</v>
      </c>
      <c r="F9" s="15">
        <f t="shared" si="1"/>
        <v>0</v>
      </c>
      <c r="G9" s="17"/>
      <c r="H9" s="17"/>
      <c r="I9" s="17"/>
      <c r="J9" s="17"/>
    </row>
    <row r="10" spans="1:10" ht="15.75" customHeight="1" x14ac:dyDescent="0.25">
      <c r="A10" s="5" t="s">
        <v>3404</v>
      </c>
      <c r="B10" s="5" t="s">
        <v>12311</v>
      </c>
      <c r="C10" s="15" t="s">
        <v>17</v>
      </c>
      <c r="D10" s="15" t="s">
        <v>13</v>
      </c>
      <c r="E10" s="15">
        <f t="shared" si="0"/>
        <v>4</v>
      </c>
      <c r="F10" s="15">
        <f t="shared" si="1"/>
        <v>1</v>
      </c>
      <c r="G10" s="17"/>
      <c r="H10" s="17"/>
      <c r="I10" s="17"/>
      <c r="J10" s="17"/>
    </row>
    <row r="11" spans="1:10" ht="15.75" customHeight="1" x14ac:dyDescent="0.25">
      <c r="A11" s="5" t="s">
        <v>2171</v>
      </c>
      <c r="B11" s="5" t="s">
        <v>2169</v>
      </c>
      <c r="C11" s="15" t="s">
        <v>17</v>
      </c>
      <c r="D11" s="15" t="s">
        <v>128</v>
      </c>
      <c r="E11" s="15">
        <f t="shared" si="0"/>
        <v>4</v>
      </c>
      <c r="F11" s="15">
        <f t="shared" si="1"/>
        <v>0</v>
      </c>
      <c r="G11" s="17"/>
      <c r="H11" s="17"/>
      <c r="I11" s="17"/>
      <c r="J11" s="17"/>
    </row>
    <row r="12" spans="1:10" ht="15.75" customHeight="1" x14ac:dyDescent="0.25">
      <c r="A12" s="5" t="s">
        <v>2174</v>
      </c>
      <c r="B12" s="5" t="s">
        <v>2252</v>
      </c>
      <c r="C12" s="15" t="s">
        <v>17</v>
      </c>
      <c r="D12" s="8" t="s">
        <v>128</v>
      </c>
      <c r="E12" s="15">
        <f t="shared" si="0"/>
        <v>4</v>
      </c>
      <c r="F12" s="15">
        <f t="shared" si="1"/>
        <v>0</v>
      </c>
      <c r="G12" s="17"/>
      <c r="H12" s="17"/>
      <c r="I12" s="17"/>
      <c r="J12" s="17"/>
    </row>
    <row r="13" spans="1:10" ht="15.75" customHeight="1" x14ac:dyDescent="0.25">
      <c r="A13" s="5" t="s">
        <v>2176</v>
      </c>
      <c r="B13" s="5" t="s">
        <v>2142</v>
      </c>
      <c r="C13" s="15" t="s">
        <v>17</v>
      </c>
      <c r="D13" s="8" t="s">
        <v>13</v>
      </c>
      <c r="E13" s="15">
        <f t="shared" si="0"/>
        <v>4</v>
      </c>
      <c r="F13" s="15">
        <f t="shared" si="1"/>
        <v>1</v>
      </c>
    </row>
    <row r="14" spans="1:10" ht="15.75" customHeight="1" x14ac:dyDescent="0.25">
      <c r="A14" s="5" t="s">
        <v>2179</v>
      </c>
      <c r="B14" s="5" t="s">
        <v>2143</v>
      </c>
      <c r="C14" s="8" t="s">
        <v>17</v>
      </c>
      <c r="D14" s="8" t="s">
        <v>13</v>
      </c>
      <c r="E14" s="15">
        <f t="shared" si="0"/>
        <v>4</v>
      </c>
      <c r="F14" s="15">
        <f t="shared" si="1"/>
        <v>1</v>
      </c>
    </row>
    <row r="15" spans="1:10" ht="15.75" customHeight="1" x14ac:dyDescent="0.25">
      <c r="A15" s="5" t="s">
        <v>2183</v>
      </c>
      <c r="B15" s="6" t="s">
        <v>2144</v>
      </c>
      <c r="C15" s="15" t="s">
        <v>17</v>
      </c>
      <c r="D15" s="15" t="s">
        <v>13</v>
      </c>
      <c r="E15" s="15">
        <f t="shared" si="0"/>
        <v>4</v>
      </c>
      <c r="F15" s="15">
        <f t="shared" si="1"/>
        <v>1</v>
      </c>
      <c r="J15" s="17"/>
    </row>
    <row r="16" spans="1:10" ht="15.75" customHeight="1" x14ac:dyDescent="0.25">
      <c r="A16" s="5" t="s">
        <v>2186</v>
      </c>
      <c r="B16" s="5" t="s">
        <v>2180</v>
      </c>
      <c r="C16" s="15" t="s">
        <v>17</v>
      </c>
      <c r="D16" s="8" t="s">
        <v>128</v>
      </c>
      <c r="E16" s="15">
        <f t="shared" si="0"/>
        <v>4</v>
      </c>
      <c r="F16" s="15">
        <f t="shared" si="1"/>
        <v>0</v>
      </c>
    </row>
    <row r="17" spans="1:14" ht="15.75" customHeight="1" x14ac:dyDescent="0.25">
      <c r="A17" s="5" t="s">
        <v>3406</v>
      </c>
      <c r="B17" s="6" t="s">
        <v>2145</v>
      </c>
      <c r="C17" s="15" t="s">
        <v>17</v>
      </c>
      <c r="D17" s="15" t="s">
        <v>13</v>
      </c>
      <c r="E17" s="15">
        <f t="shared" si="0"/>
        <v>4</v>
      </c>
      <c r="F17" s="15">
        <f t="shared" si="1"/>
        <v>1</v>
      </c>
      <c r="H17" s="11" t="s">
        <v>12</v>
      </c>
      <c r="I17" s="11" t="s">
        <v>14</v>
      </c>
      <c r="J17" s="11" t="s">
        <v>15</v>
      </c>
      <c r="K17" s="11" t="s">
        <v>16</v>
      </c>
      <c r="L17" s="11" t="s">
        <v>17</v>
      </c>
      <c r="M17" s="11" t="s">
        <v>13295</v>
      </c>
      <c r="N17" s="11" t="s">
        <v>20</v>
      </c>
    </row>
    <row r="18" spans="1:14" ht="15.75" customHeight="1" x14ac:dyDescent="0.25">
      <c r="A18" s="6" t="s">
        <v>3408</v>
      </c>
      <c r="B18" s="6" t="s">
        <v>2187</v>
      </c>
      <c r="C18" s="15" t="s">
        <v>17</v>
      </c>
      <c r="D18" s="15" t="s">
        <v>128</v>
      </c>
      <c r="E18" s="15">
        <f t="shared" si="0"/>
        <v>4</v>
      </c>
      <c r="F18" s="15">
        <f t="shared" si="1"/>
        <v>0</v>
      </c>
      <c r="H18" s="14">
        <f>COUNTIF(C:C,"harga")</f>
        <v>603</v>
      </c>
      <c r="I18" s="14">
        <f>COUNTIF(C:C,"lokasi")</f>
        <v>689</v>
      </c>
      <c r="J18" s="14">
        <f>COUNTIF(C:C,"pelayanan")</f>
        <v>651</v>
      </c>
      <c r="K18" s="14">
        <f>COUNTIF(C:C,"kamar")</f>
        <v>663</v>
      </c>
      <c r="L18" s="14">
        <f>COUNTIF(C:C,"fasilitas hotel")</f>
        <v>601</v>
      </c>
      <c r="M18" s="14">
        <f>COUNTIF(C:C,"makanan")</f>
        <v>637</v>
      </c>
      <c r="N18" s="14">
        <f>COUNTIF(C:C,"lainnya")</f>
        <v>355</v>
      </c>
    </row>
    <row r="19" spans="1:14" ht="15.75" customHeight="1" x14ac:dyDescent="0.25">
      <c r="A19" s="5" t="s">
        <v>2189</v>
      </c>
      <c r="B19" s="6" t="s">
        <v>2146</v>
      </c>
      <c r="C19" s="15" t="s">
        <v>17</v>
      </c>
      <c r="D19" s="15" t="s">
        <v>13</v>
      </c>
      <c r="E19" s="15">
        <f t="shared" si="0"/>
        <v>4</v>
      </c>
      <c r="F19" s="15">
        <f t="shared" si="1"/>
        <v>1</v>
      </c>
    </row>
    <row r="20" spans="1:14" ht="15.75" customHeight="1" x14ac:dyDescent="0.25">
      <c r="A20" s="5" t="s">
        <v>2195</v>
      </c>
      <c r="B20" s="5" t="s">
        <v>2147</v>
      </c>
      <c r="C20" s="15" t="s">
        <v>17</v>
      </c>
      <c r="D20" s="8" t="s">
        <v>13</v>
      </c>
      <c r="E20" s="15">
        <f t="shared" si="0"/>
        <v>4</v>
      </c>
      <c r="F20" s="15">
        <f t="shared" si="1"/>
        <v>1</v>
      </c>
      <c r="H20" s="14">
        <f>SUM(H18:M18)</f>
        <v>3844</v>
      </c>
    </row>
    <row r="21" spans="1:14" ht="15.75" customHeight="1" x14ac:dyDescent="0.25">
      <c r="A21" s="5" t="s">
        <v>3411</v>
      </c>
      <c r="B21" s="5" t="s">
        <v>8566</v>
      </c>
      <c r="C21" s="8" t="s">
        <v>14</v>
      </c>
      <c r="D21" s="15" t="s">
        <v>13</v>
      </c>
      <c r="E21" s="15">
        <f t="shared" si="0"/>
        <v>1</v>
      </c>
      <c r="F21" s="15">
        <f t="shared" si="1"/>
        <v>1</v>
      </c>
    </row>
    <row r="22" spans="1:14" ht="15.75" customHeight="1" x14ac:dyDescent="0.25">
      <c r="A22" s="5" t="s">
        <v>2197</v>
      </c>
      <c r="B22" s="6" t="s">
        <v>12313</v>
      </c>
      <c r="C22" s="8" t="s">
        <v>13295</v>
      </c>
      <c r="D22" s="15" t="s">
        <v>13</v>
      </c>
      <c r="E22" s="15">
        <f t="shared" si="0"/>
        <v>5</v>
      </c>
      <c r="F22" s="15">
        <f t="shared" si="1"/>
        <v>1</v>
      </c>
    </row>
    <row r="23" spans="1:14" ht="15.75" customHeight="1" x14ac:dyDescent="0.25">
      <c r="A23" s="5" t="s">
        <v>3412</v>
      </c>
      <c r="B23" s="6" t="s">
        <v>3383</v>
      </c>
      <c r="C23" s="15" t="s">
        <v>17</v>
      </c>
      <c r="D23" s="8" t="s">
        <v>128</v>
      </c>
      <c r="E23" s="15">
        <f t="shared" si="0"/>
        <v>4</v>
      </c>
      <c r="F23" s="15">
        <f t="shared" si="1"/>
        <v>0</v>
      </c>
    </row>
    <row r="24" spans="1:14" ht="15.75" customHeight="1" x14ac:dyDescent="0.25">
      <c r="A24" s="5" t="s">
        <v>3413</v>
      </c>
      <c r="B24" s="5" t="s">
        <v>2148</v>
      </c>
      <c r="C24" s="15" t="s">
        <v>17</v>
      </c>
      <c r="D24" s="15" t="s">
        <v>13</v>
      </c>
      <c r="E24" s="15">
        <f t="shared" si="0"/>
        <v>4</v>
      </c>
      <c r="F24" s="15">
        <f t="shared" si="1"/>
        <v>1</v>
      </c>
    </row>
    <row r="25" spans="1:14" ht="15.75" customHeight="1" x14ac:dyDescent="0.25">
      <c r="A25" s="5" t="s">
        <v>3414</v>
      </c>
      <c r="B25" s="6" t="s">
        <v>2150</v>
      </c>
      <c r="C25" s="15" t="s">
        <v>17</v>
      </c>
      <c r="D25" s="8" t="s">
        <v>13</v>
      </c>
      <c r="E25" s="15">
        <f t="shared" si="0"/>
        <v>4</v>
      </c>
      <c r="F25" s="15">
        <f t="shared" si="1"/>
        <v>1</v>
      </c>
    </row>
    <row r="26" spans="1:14" ht="15.75" customHeight="1" x14ac:dyDescent="0.25">
      <c r="A26" s="5" t="s">
        <v>2199</v>
      </c>
      <c r="B26" s="5" t="s">
        <v>2151</v>
      </c>
      <c r="C26" s="15" t="s">
        <v>17</v>
      </c>
      <c r="D26" s="15" t="s">
        <v>13</v>
      </c>
      <c r="E26" s="15">
        <f t="shared" si="0"/>
        <v>4</v>
      </c>
      <c r="F26" s="15">
        <f t="shared" si="1"/>
        <v>1</v>
      </c>
    </row>
    <row r="27" spans="1:14" ht="15.75" customHeight="1" x14ac:dyDescent="0.25">
      <c r="A27" s="5" t="s">
        <v>2202</v>
      </c>
      <c r="B27" s="6" t="s">
        <v>3385</v>
      </c>
      <c r="C27" s="15" t="s">
        <v>17</v>
      </c>
      <c r="D27" s="8" t="s">
        <v>128</v>
      </c>
      <c r="E27" s="15">
        <f t="shared" si="0"/>
        <v>4</v>
      </c>
      <c r="F27" s="15">
        <f t="shared" si="1"/>
        <v>0</v>
      </c>
    </row>
    <row r="28" spans="1:14" ht="15.75" customHeight="1" x14ac:dyDescent="0.25">
      <c r="A28" s="5" t="s">
        <v>2205</v>
      </c>
      <c r="B28" s="5" t="s">
        <v>3386</v>
      </c>
      <c r="C28" s="15" t="s">
        <v>17</v>
      </c>
      <c r="D28" s="15" t="s">
        <v>128</v>
      </c>
      <c r="E28" s="15">
        <f t="shared" si="0"/>
        <v>4</v>
      </c>
      <c r="F28" s="15">
        <f t="shared" si="1"/>
        <v>0</v>
      </c>
    </row>
    <row r="29" spans="1:14" ht="15.75" customHeight="1" x14ac:dyDescent="0.25">
      <c r="A29" s="5" t="s">
        <v>2209</v>
      </c>
      <c r="B29" s="5" t="s">
        <v>2152</v>
      </c>
      <c r="C29" s="15" t="s">
        <v>17</v>
      </c>
      <c r="D29" s="8" t="s">
        <v>13</v>
      </c>
      <c r="E29" s="15">
        <f t="shared" si="0"/>
        <v>4</v>
      </c>
      <c r="F29" s="15">
        <f t="shared" si="1"/>
        <v>1</v>
      </c>
    </row>
    <row r="30" spans="1:14" ht="15.75" customHeight="1" x14ac:dyDescent="0.25">
      <c r="A30" s="5" t="s">
        <v>2215</v>
      </c>
      <c r="B30" s="5" t="s">
        <v>3466</v>
      </c>
      <c r="C30" s="15" t="s">
        <v>17</v>
      </c>
      <c r="D30" s="8" t="s">
        <v>13</v>
      </c>
      <c r="E30" s="15">
        <f t="shared" si="0"/>
        <v>4</v>
      </c>
      <c r="F30" s="15">
        <f t="shared" si="1"/>
        <v>1</v>
      </c>
    </row>
    <row r="31" spans="1:14" ht="15.75" customHeight="1" x14ac:dyDescent="0.25">
      <c r="A31" s="5" t="s">
        <v>3417</v>
      </c>
      <c r="B31" s="6" t="s">
        <v>2161</v>
      </c>
      <c r="C31" s="15" t="s">
        <v>17</v>
      </c>
      <c r="D31" s="15" t="s">
        <v>13</v>
      </c>
      <c r="E31" s="15">
        <f t="shared" si="0"/>
        <v>4</v>
      </c>
      <c r="F31" s="15">
        <f t="shared" si="1"/>
        <v>1</v>
      </c>
    </row>
    <row r="32" spans="1:14" ht="15.75" customHeight="1" x14ac:dyDescent="0.25">
      <c r="A32" s="5" t="s">
        <v>3419</v>
      </c>
      <c r="B32" s="5" t="s">
        <v>2206</v>
      </c>
      <c r="C32" s="15" t="s">
        <v>17</v>
      </c>
      <c r="D32" s="8" t="s">
        <v>128</v>
      </c>
      <c r="E32" s="15">
        <f t="shared" si="0"/>
        <v>4</v>
      </c>
      <c r="F32" s="15">
        <f t="shared" si="1"/>
        <v>0</v>
      </c>
    </row>
    <row r="33" spans="1:6" ht="15.75" customHeight="1" x14ac:dyDescent="0.25">
      <c r="A33" s="5" t="s">
        <v>2221</v>
      </c>
      <c r="B33" s="6" t="s">
        <v>13298</v>
      </c>
      <c r="C33" s="15" t="s">
        <v>17</v>
      </c>
      <c r="D33" s="8" t="s">
        <v>128</v>
      </c>
      <c r="E33" s="15">
        <f t="shared" si="0"/>
        <v>4</v>
      </c>
      <c r="F33" s="15">
        <f t="shared" si="1"/>
        <v>0</v>
      </c>
    </row>
    <row r="34" spans="1:6" ht="15.75" customHeight="1" x14ac:dyDescent="0.25">
      <c r="A34" s="5" t="s">
        <v>3422</v>
      </c>
      <c r="B34" s="5" t="s">
        <v>13299</v>
      </c>
      <c r="C34" s="15" t="s">
        <v>17</v>
      </c>
      <c r="D34" s="15" t="s">
        <v>128</v>
      </c>
      <c r="E34" s="15">
        <f t="shared" si="0"/>
        <v>4</v>
      </c>
      <c r="F34" s="15">
        <f t="shared" si="1"/>
        <v>0</v>
      </c>
    </row>
    <row r="35" spans="1:6" ht="15.75" customHeight="1" x14ac:dyDescent="0.25">
      <c r="A35" s="5" t="s">
        <v>2225</v>
      </c>
      <c r="B35" s="5" t="s">
        <v>2164</v>
      </c>
      <c r="C35" s="15" t="s">
        <v>17</v>
      </c>
      <c r="D35" s="8" t="s">
        <v>13</v>
      </c>
      <c r="E35" s="15">
        <f t="shared" si="0"/>
        <v>4</v>
      </c>
      <c r="F35" s="15">
        <f t="shared" si="1"/>
        <v>1</v>
      </c>
    </row>
    <row r="36" spans="1:6" ht="15.75" customHeight="1" x14ac:dyDescent="0.25">
      <c r="A36" s="5" t="s">
        <v>3424</v>
      </c>
      <c r="B36" s="5" t="s">
        <v>2167</v>
      </c>
      <c r="C36" s="15" t="s">
        <v>17</v>
      </c>
      <c r="D36" s="8" t="s">
        <v>13</v>
      </c>
      <c r="E36" s="15">
        <f t="shared" si="0"/>
        <v>4</v>
      </c>
      <c r="F36" s="15">
        <f t="shared" si="1"/>
        <v>1</v>
      </c>
    </row>
    <row r="37" spans="1:6" ht="15.75" customHeight="1" x14ac:dyDescent="0.25">
      <c r="A37" s="5" t="s">
        <v>2229</v>
      </c>
      <c r="B37" s="5" t="s">
        <v>2170</v>
      </c>
      <c r="C37" s="15" t="s">
        <v>17</v>
      </c>
      <c r="D37" s="15" t="s">
        <v>13</v>
      </c>
      <c r="E37" s="15">
        <f t="shared" si="0"/>
        <v>4</v>
      </c>
      <c r="F37" s="15">
        <f t="shared" si="1"/>
        <v>1</v>
      </c>
    </row>
    <row r="38" spans="1:6" ht="15.75" customHeight="1" x14ac:dyDescent="0.25">
      <c r="A38" s="5" t="s">
        <v>2232</v>
      </c>
      <c r="B38" s="5" t="s">
        <v>2295</v>
      </c>
      <c r="C38" s="8" t="s">
        <v>13295</v>
      </c>
      <c r="D38" s="15" t="s">
        <v>13</v>
      </c>
      <c r="E38" s="15">
        <f t="shared" si="0"/>
        <v>5</v>
      </c>
      <c r="F38" s="15">
        <f t="shared" si="1"/>
        <v>1</v>
      </c>
    </row>
    <row r="39" spans="1:6" ht="15.75" customHeight="1" x14ac:dyDescent="0.25">
      <c r="A39" s="5" t="s">
        <v>3426</v>
      </c>
      <c r="B39" s="5" t="s">
        <v>3405</v>
      </c>
      <c r="C39" s="15" t="s">
        <v>17</v>
      </c>
      <c r="D39" s="8" t="s">
        <v>128</v>
      </c>
      <c r="E39" s="15">
        <f t="shared" si="0"/>
        <v>4</v>
      </c>
      <c r="F39" s="15">
        <f t="shared" si="1"/>
        <v>0</v>
      </c>
    </row>
    <row r="40" spans="1:6" ht="15.75" customHeight="1" x14ac:dyDescent="0.25">
      <c r="A40" s="5" t="s">
        <v>2236</v>
      </c>
      <c r="B40" s="5" t="s">
        <v>2226</v>
      </c>
      <c r="C40" s="15" t="s">
        <v>17</v>
      </c>
      <c r="D40" s="15" t="s">
        <v>13</v>
      </c>
      <c r="E40" s="15">
        <f t="shared" si="0"/>
        <v>4</v>
      </c>
      <c r="F40" s="15">
        <f t="shared" si="1"/>
        <v>1</v>
      </c>
    </row>
    <row r="41" spans="1:6" ht="15.75" customHeight="1" x14ac:dyDescent="0.25">
      <c r="A41" s="5" t="s">
        <v>3427</v>
      </c>
      <c r="B41" s="5" t="s">
        <v>3473</v>
      </c>
      <c r="C41" s="15" t="s">
        <v>17</v>
      </c>
      <c r="D41" s="8" t="s">
        <v>13</v>
      </c>
      <c r="E41" s="15">
        <f t="shared" si="0"/>
        <v>4</v>
      </c>
      <c r="F41" s="15">
        <f t="shared" si="1"/>
        <v>1</v>
      </c>
    </row>
    <row r="42" spans="1:6" ht="15.75" customHeight="1" x14ac:dyDescent="0.25">
      <c r="A42" s="5" t="s">
        <v>3430</v>
      </c>
      <c r="B42" s="5" t="s">
        <v>2175</v>
      </c>
      <c r="C42" s="15" t="s">
        <v>17</v>
      </c>
      <c r="D42" s="15" t="s">
        <v>13</v>
      </c>
      <c r="E42" s="15">
        <f t="shared" si="0"/>
        <v>4</v>
      </c>
      <c r="F42" s="15">
        <f t="shared" si="1"/>
        <v>1</v>
      </c>
    </row>
    <row r="43" spans="1:6" ht="15.75" customHeight="1" x14ac:dyDescent="0.25">
      <c r="A43" s="5" t="s">
        <v>3433</v>
      </c>
      <c r="B43" s="6" t="s">
        <v>7323</v>
      </c>
      <c r="C43" s="8" t="s">
        <v>14</v>
      </c>
      <c r="D43" s="15" t="s">
        <v>13</v>
      </c>
      <c r="E43" s="15">
        <f t="shared" si="0"/>
        <v>1</v>
      </c>
      <c r="F43" s="15">
        <f t="shared" si="1"/>
        <v>1</v>
      </c>
    </row>
    <row r="44" spans="1:6" ht="15.75" customHeight="1" x14ac:dyDescent="0.25">
      <c r="A44" s="5" t="s">
        <v>3436</v>
      </c>
      <c r="B44" s="6" t="s">
        <v>2230</v>
      </c>
      <c r="C44" s="15" t="s">
        <v>17</v>
      </c>
      <c r="D44" s="15" t="s">
        <v>13</v>
      </c>
      <c r="E44" s="15">
        <f t="shared" si="0"/>
        <v>4</v>
      </c>
      <c r="F44" s="15">
        <f t="shared" si="1"/>
        <v>1</v>
      </c>
    </row>
    <row r="45" spans="1:6" ht="15.75" customHeight="1" x14ac:dyDescent="0.25">
      <c r="A45" s="5" t="s">
        <v>2239</v>
      </c>
      <c r="B45" s="5" t="s">
        <v>2182</v>
      </c>
      <c r="C45" s="15" t="s">
        <v>17</v>
      </c>
      <c r="D45" s="15" t="s">
        <v>13</v>
      </c>
      <c r="E45" s="15">
        <f t="shared" si="0"/>
        <v>4</v>
      </c>
      <c r="F45" s="15">
        <f t="shared" si="1"/>
        <v>1</v>
      </c>
    </row>
    <row r="46" spans="1:6" ht="15.75" customHeight="1" x14ac:dyDescent="0.25">
      <c r="A46" s="5" t="s">
        <v>3438</v>
      </c>
      <c r="B46" s="5" t="s">
        <v>2312</v>
      </c>
      <c r="C46" s="15" t="s">
        <v>17</v>
      </c>
      <c r="D46" s="15" t="s">
        <v>13</v>
      </c>
      <c r="E46" s="15">
        <f t="shared" si="0"/>
        <v>4</v>
      </c>
      <c r="F46" s="15">
        <f t="shared" si="1"/>
        <v>1</v>
      </c>
    </row>
    <row r="47" spans="1:6" ht="15.75" customHeight="1" x14ac:dyDescent="0.25">
      <c r="A47" s="5" t="s">
        <v>2243</v>
      </c>
      <c r="B47" s="5" t="s">
        <v>2188</v>
      </c>
      <c r="C47" s="15" t="s">
        <v>17</v>
      </c>
      <c r="D47" s="15" t="s">
        <v>13</v>
      </c>
      <c r="E47" s="15">
        <f t="shared" si="0"/>
        <v>4</v>
      </c>
      <c r="F47" s="15">
        <f t="shared" si="1"/>
        <v>1</v>
      </c>
    </row>
    <row r="48" spans="1:6" ht="15.75" customHeight="1" x14ac:dyDescent="0.25">
      <c r="A48" s="5" t="s">
        <v>2247</v>
      </c>
      <c r="B48" s="5" t="s">
        <v>13445</v>
      </c>
      <c r="C48" s="15" t="s">
        <v>17</v>
      </c>
      <c r="D48" s="15" t="s">
        <v>13</v>
      </c>
      <c r="E48" s="15">
        <f t="shared" si="0"/>
        <v>4</v>
      </c>
      <c r="F48" s="15">
        <f t="shared" si="1"/>
        <v>1</v>
      </c>
    </row>
    <row r="49" spans="1:6" ht="15.75" customHeight="1" x14ac:dyDescent="0.25">
      <c r="A49" s="5" t="s">
        <v>3440</v>
      </c>
      <c r="B49" s="5" t="s">
        <v>2322</v>
      </c>
      <c r="C49" s="15" t="s">
        <v>17</v>
      </c>
      <c r="D49" s="8" t="s">
        <v>128</v>
      </c>
      <c r="E49" s="15">
        <f t="shared" si="0"/>
        <v>4</v>
      </c>
      <c r="F49" s="15">
        <f t="shared" si="1"/>
        <v>0</v>
      </c>
    </row>
    <row r="50" spans="1:6" ht="15.75" customHeight="1" x14ac:dyDescent="0.25">
      <c r="A50" s="5" t="s">
        <v>3444</v>
      </c>
      <c r="B50" s="6" t="s">
        <v>3410</v>
      </c>
      <c r="C50" s="15" t="s">
        <v>17</v>
      </c>
      <c r="D50" s="15" t="s">
        <v>128</v>
      </c>
      <c r="E50" s="15">
        <f t="shared" si="0"/>
        <v>4</v>
      </c>
      <c r="F50" s="15">
        <f t="shared" si="1"/>
        <v>0</v>
      </c>
    </row>
    <row r="51" spans="1:6" ht="15.75" customHeight="1" x14ac:dyDescent="0.25">
      <c r="A51" s="5" t="s">
        <v>2250</v>
      </c>
      <c r="B51" s="5" t="s">
        <v>2194</v>
      </c>
      <c r="C51" s="15" t="s">
        <v>17</v>
      </c>
      <c r="D51" s="8" t="s">
        <v>13</v>
      </c>
      <c r="E51" s="15">
        <f t="shared" si="0"/>
        <v>4</v>
      </c>
      <c r="F51" s="15">
        <f t="shared" si="1"/>
        <v>1</v>
      </c>
    </row>
    <row r="52" spans="1:6" ht="15.75" customHeight="1" x14ac:dyDescent="0.25">
      <c r="A52" s="5" t="s">
        <v>2252</v>
      </c>
      <c r="B52" s="5" t="s">
        <v>3437</v>
      </c>
      <c r="C52" s="15" t="s">
        <v>17</v>
      </c>
      <c r="D52" s="8" t="s">
        <v>13</v>
      </c>
      <c r="E52" s="15">
        <f t="shared" si="0"/>
        <v>4</v>
      </c>
      <c r="F52" s="15">
        <f t="shared" si="1"/>
        <v>1</v>
      </c>
    </row>
    <row r="53" spans="1:6" ht="15.75" customHeight="1" x14ac:dyDescent="0.25">
      <c r="A53" s="5" t="s">
        <v>2254</v>
      </c>
      <c r="B53" s="6" t="s">
        <v>5179</v>
      </c>
      <c r="C53" s="15" t="s">
        <v>17</v>
      </c>
      <c r="D53" s="8" t="s">
        <v>128</v>
      </c>
      <c r="E53" s="15">
        <f t="shared" si="0"/>
        <v>4</v>
      </c>
      <c r="F53" s="15">
        <f t="shared" si="1"/>
        <v>0</v>
      </c>
    </row>
    <row r="54" spans="1:6" ht="15.75" customHeight="1" x14ac:dyDescent="0.25">
      <c r="A54" s="5" t="s">
        <v>2143</v>
      </c>
      <c r="B54" s="5" t="s">
        <v>13446</v>
      </c>
      <c r="C54" s="15" t="s">
        <v>17</v>
      </c>
      <c r="D54" s="15" t="s">
        <v>13</v>
      </c>
      <c r="E54" s="15">
        <f t="shared" si="0"/>
        <v>4</v>
      </c>
      <c r="F54" s="15">
        <f t="shared" si="1"/>
        <v>1</v>
      </c>
    </row>
    <row r="55" spans="1:6" ht="15.75" customHeight="1" x14ac:dyDescent="0.25">
      <c r="A55" s="5" t="s">
        <v>2258</v>
      </c>
      <c r="B55" s="5" t="s">
        <v>2198</v>
      </c>
      <c r="C55" s="15" t="s">
        <v>17</v>
      </c>
      <c r="D55" s="8" t="s">
        <v>13</v>
      </c>
      <c r="E55" s="15">
        <f t="shared" si="0"/>
        <v>4</v>
      </c>
      <c r="F55" s="15">
        <f t="shared" si="1"/>
        <v>1</v>
      </c>
    </row>
    <row r="56" spans="1:6" ht="15.75" customHeight="1" x14ac:dyDescent="0.25">
      <c r="A56" s="5" t="s">
        <v>3447</v>
      </c>
      <c r="B56" s="5" t="s">
        <v>2244</v>
      </c>
      <c r="C56" s="15" t="s">
        <v>17</v>
      </c>
      <c r="D56" s="15" t="s">
        <v>128</v>
      </c>
      <c r="E56" s="15">
        <f t="shared" si="0"/>
        <v>4</v>
      </c>
      <c r="F56" s="15">
        <f t="shared" si="1"/>
        <v>0</v>
      </c>
    </row>
    <row r="57" spans="1:6" ht="15.75" customHeight="1" x14ac:dyDescent="0.25">
      <c r="A57" s="5" t="s">
        <v>2261</v>
      </c>
      <c r="B57" s="5" t="s">
        <v>2248</v>
      </c>
      <c r="C57" s="15" t="s">
        <v>17</v>
      </c>
      <c r="D57" s="8" t="s">
        <v>128</v>
      </c>
      <c r="E57" s="15">
        <f t="shared" si="0"/>
        <v>4</v>
      </c>
      <c r="F57" s="15">
        <f t="shared" si="1"/>
        <v>0</v>
      </c>
    </row>
    <row r="58" spans="1:6" ht="15.75" customHeight="1" x14ac:dyDescent="0.25">
      <c r="A58" s="5" t="s">
        <v>2262</v>
      </c>
      <c r="B58" s="6" t="s">
        <v>7326</v>
      </c>
      <c r="C58" s="8" t="s">
        <v>14</v>
      </c>
      <c r="D58" s="8" t="s">
        <v>13</v>
      </c>
      <c r="E58" s="15">
        <f t="shared" si="0"/>
        <v>1</v>
      </c>
      <c r="F58" s="15">
        <f t="shared" si="1"/>
        <v>1</v>
      </c>
    </row>
    <row r="59" spans="1:6" ht="15.75" customHeight="1" x14ac:dyDescent="0.25">
      <c r="A59" s="5" t="s">
        <v>3449</v>
      </c>
      <c r="B59" s="6" t="s">
        <v>3441</v>
      </c>
      <c r="C59" s="15" t="s">
        <v>17</v>
      </c>
      <c r="D59" s="15" t="s">
        <v>128</v>
      </c>
      <c r="E59" s="15">
        <f t="shared" si="0"/>
        <v>4</v>
      </c>
      <c r="F59" s="15">
        <f t="shared" si="1"/>
        <v>0</v>
      </c>
    </row>
    <row r="60" spans="1:6" ht="15.75" customHeight="1" x14ac:dyDescent="0.25">
      <c r="A60" s="5" t="s">
        <v>2267</v>
      </c>
      <c r="B60" s="5" t="s">
        <v>2201</v>
      </c>
      <c r="C60" s="15" t="s">
        <v>17</v>
      </c>
      <c r="D60" s="8" t="s">
        <v>13</v>
      </c>
      <c r="E60" s="15">
        <f t="shared" si="0"/>
        <v>4</v>
      </c>
      <c r="F60" s="15">
        <f t="shared" si="1"/>
        <v>1</v>
      </c>
    </row>
    <row r="61" spans="1:6" ht="15.75" customHeight="1" x14ac:dyDescent="0.25">
      <c r="A61" s="5" t="s">
        <v>3451</v>
      </c>
      <c r="B61" s="5" t="s">
        <v>2204</v>
      </c>
      <c r="C61" s="15" t="s">
        <v>17</v>
      </c>
      <c r="D61" s="8" t="s">
        <v>13</v>
      </c>
      <c r="E61" s="15">
        <f t="shared" si="0"/>
        <v>4</v>
      </c>
      <c r="F61" s="15">
        <f t="shared" si="1"/>
        <v>1</v>
      </c>
    </row>
    <row r="62" spans="1:6" ht="15.75" customHeight="1" x14ac:dyDescent="0.25">
      <c r="A62" s="5" t="s">
        <v>13300</v>
      </c>
      <c r="B62" s="5" t="s">
        <v>2208</v>
      </c>
      <c r="C62" s="15" t="s">
        <v>17</v>
      </c>
      <c r="D62" s="15" t="s">
        <v>13</v>
      </c>
      <c r="E62" s="15">
        <f t="shared" si="0"/>
        <v>4</v>
      </c>
      <c r="F62" s="15">
        <f t="shared" si="1"/>
        <v>1</v>
      </c>
    </row>
    <row r="63" spans="1:6" ht="15.75" customHeight="1" x14ac:dyDescent="0.25">
      <c r="A63" s="5" t="s">
        <v>2148</v>
      </c>
      <c r="B63" s="6" t="s">
        <v>2214</v>
      </c>
      <c r="C63" s="15" t="s">
        <v>17</v>
      </c>
      <c r="D63" s="15" t="s">
        <v>13</v>
      </c>
      <c r="E63" s="15">
        <f t="shared" si="0"/>
        <v>4</v>
      </c>
      <c r="F63" s="15">
        <f t="shared" si="1"/>
        <v>1</v>
      </c>
    </row>
    <row r="64" spans="1:6" ht="15.75" customHeight="1" x14ac:dyDescent="0.25">
      <c r="A64" s="5" t="s">
        <v>3452</v>
      </c>
      <c r="B64" s="6" t="s">
        <v>2220</v>
      </c>
      <c r="C64" s="15" t="s">
        <v>17</v>
      </c>
      <c r="D64" s="15" t="s">
        <v>13</v>
      </c>
      <c r="E64" s="15">
        <f t="shared" si="0"/>
        <v>4</v>
      </c>
      <c r="F64" s="15">
        <f t="shared" si="1"/>
        <v>1</v>
      </c>
    </row>
    <row r="65" spans="1:6" ht="15.75" customHeight="1" x14ac:dyDescent="0.25">
      <c r="A65" s="5" t="s">
        <v>2151</v>
      </c>
      <c r="B65" s="5" t="s">
        <v>2259</v>
      </c>
      <c r="C65" s="15" t="s">
        <v>17</v>
      </c>
      <c r="D65" s="8" t="s">
        <v>128</v>
      </c>
      <c r="E65" s="15">
        <f t="shared" si="0"/>
        <v>4</v>
      </c>
      <c r="F65" s="15">
        <f t="shared" si="1"/>
        <v>0</v>
      </c>
    </row>
    <row r="66" spans="1:6" ht="15.75" customHeight="1" x14ac:dyDescent="0.25">
      <c r="A66" s="5" t="s">
        <v>3458</v>
      </c>
      <c r="B66" s="6" t="s">
        <v>3421</v>
      </c>
      <c r="C66" s="15" t="s">
        <v>17</v>
      </c>
      <c r="D66" s="8" t="s">
        <v>128</v>
      </c>
      <c r="E66" s="15">
        <f t="shared" si="0"/>
        <v>4</v>
      </c>
      <c r="F66" s="15">
        <f t="shared" si="1"/>
        <v>0</v>
      </c>
    </row>
    <row r="67" spans="1:6" ht="15.75" customHeight="1" x14ac:dyDescent="0.25">
      <c r="A67" s="5" t="s">
        <v>3462</v>
      </c>
      <c r="B67" s="5" t="s">
        <v>2224</v>
      </c>
      <c r="C67" s="15" t="s">
        <v>17</v>
      </c>
      <c r="D67" s="8" t="s">
        <v>13</v>
      </c>
      <c r="E67" s="15">
        <f t="shared" si="0"/>
        <v>4</v>
      </c>
      <c r="F67" s="15">
        <f t="shared" si="1"/>
        <v>1</v>
      </c>
    </row>
    <row r="68" spans="1:6" ht="15.75" customHeight="1" x14ac:dyDescent="0.25">
      <c r="A68" s="5" t="s">
        <v>2277</v>
      </c>
      <c r="B68" s="5" t="s">
        <v>2263</v>
      </c>
      <c r="C68" s="15" t="s">
        <v>17</v>
      </c>
      <c r="D68" s="15" t="s">
        <v>128</v>
      </c>
      <c r="E68" s="15">
        <f t="shared" si="0"/>
        <v>4</v>
      </c>
      <c r="F68" s="15">
        <f t="shared" si="1"/>
        <v>0</v>
      </c>
    </row>
    <row r="69" spans="1:6" ht="15.75" customHeight="1" x14ac:dyDescent="0.25">
      <c r="A69" s="5" t="s">
        <v>2152</v>
      </c>
      <c r="B69" s="5" t="s">
        <v>3450</v>
      </c>
      <c r="C69" s="15" t="s">
        <v>17</v>
      </c>
      <c r="D69" s="8" t="s">
        <v>13</v>
      </c>
      <c r="E69" s="15">
        <f t="shared" si="0"/>
        <v>4</v>
      </c>
      <c r="F69" s="15">
        <f t="shared" si="1"/>
        <v>1</v>
      </c>
    </row>
    <row r="70" spans="1:6" ht="15.75" customHeight="1" x14ac:dyDescent="0.25">
      <c r="A70" s="5" t="s">
        <v>3466</v>
      </c>
      <c r="B70" s="6" t="s">
        <v>3425</v>
      </c>
      <c r="C70" s="15" t="s">
        <v>17</v>
      </c>
      <c r="D70" s="8" t="s">
        <v>128</v>
      </c>
      <c r="E70" s="15">
        <f t="shared" si="0"/>
        <v>4</v>
      </c>
      <c r="F70" s="15">
        <f t="shared" si="1"/>
        <v>0</v>
      </c>
    </row>
    <row r="71" spans="1:6" ht="15.75" customHeight="1" x14ac:dyDescent="0.25">
      <c r="A71" s="5" t="s">
        <v>2282</v>
      </c>
      <c r="B71" s="5" t="s">
        <v>2231</v>
      </c>
      <c r="C71" s="15" t="s">
        <v>17</v>
      </c>
      <c r="D71" s="15" t="s">
        <v>13</v>
      </c>
      <c r="E71" s="15">
        <f t="shared" si="0"/>
        <v>4</v>
      </c>
      <c r="F71" s="15">
        <f t="shared" si="1"/>
        <v>1</v>
      </c>
    </row>
    <row r="72" spans="1:6" ht="15.75" customHeight="1" x14ac:dyDescent="0.25">
      <c r="A72" s="5" t="s">
        <v>2206</v>
      </c>
      <c r="B72" s="5" t="s">
        <v>13287</v>
      </c>
      <c r="C72" s="15" t="s">
        <v>17</v>
      </c>
      <c r="D72" s="8" t="s">
        <v>13</v>
      </c>
      <c r="E72" s="15">
        <f t="shared" si="0"/>
        <v>4</v>
      </c>
      <c r="F72" s="15">
        <f t="shared" si="1"/>
        <v>1</v>
      </c>
    </row>
    <row r="73" spans="1:6" ht="15.75" customHeight="1" x14ac:dyDescent="0.25">
      <c r="A73" s="5" t="s">
        <v>3468</v>
      </c>
      <c r="B73" s="5" t="s">
        <v>2272</v>
      </c>
      <c r="C73" s="15" t="s">
        <v>17</v>
      </c>
      <c r="D73" s="8" t="s">
        <v>128</v>
      </c>
      <c r="E73" s="15">
        <f t="shared" si="0"/>
        <v>4</v>
      </c>
      <c r="F73" s="15">
        <f t="shared" si="1"/>
        <v>0</v>
      </c>
    </row>
    <row r="74" spans="1:6" ht="15.75" customHeight="1" x14ac:dyDescent="0.25">
      <c r="A74" s="5" t="s">
        <v>2286</v>
      </c>
      <c r="B74" s="5" t="s">
        <v>2238</v>
      </c>
      <c r="C74" s="15" t="s">
        <v>17</v>
      </c>
      <c r="D74" s="15" t="s">
        <v>13</v>
      </c>
      <c r="E74" s="15">
        <f t="shared" si="0"/>
        <v>4</v>
      </c>
      <c r="F74" s="15">
        <f t="shared" si="1"/>
        <v>1</v>
      </c>
    </row>
    <row r="75" spans="1:6" ht="15.75" customHeight="1" x14ac:dyDescent="0.25">
      <c r="A75" s="5" t="s">
        <v>2164</v>
      </c>
      <c r="B75" s="5" t="s">
        <v>3454</v>
      </c>
      <c r="C75" s="15" t="s">
        <v>17</v>
      </c>
      <c r="D75" s="15" t="s">
        <v>128</v>
      </c>
      <c r="E75" s="15">
        <f t="shared" si="0"/>
        <v>4</v>
      </c>
      <c r="F75" s="15">
        <f t="shared" si="1"/>
        <v>0</v>
      </c>
    </row>
    <row r="76" spans="1:6" ht="15.75" customHeight="1" x14ac:dyDescent="0.25">
      <c r="A76" s="5" t="s">
        <v>2167</v>
      </c>
      <c r="B76" s="5" t="s">
        <v>13301</v>
      </c>
      <c r="C76" s="15" t="s">
        <v>17</v>
      </c>
      <c r="D76" s="8" t="s">
        <v>128</v>
      </c>
      <c r="E76" s="15">
        <f t="shared" si="0"/>
        <v>4</v>
      </c>
      <c r="F76" s="15">
        <f t="shared" si="1"/>
        <v>0</v>
      </c>
    </row>
    <row r="77" spans="1:6" ht="15.75" customHeight="1" x14ac:dyDescent="0.25">
      <c r="A77" s="5" t="s">
        <v>3470</v>
      </c>
      <c r="B77" s="5" t="s">
        <v>3463</v>
      </c>
      <c r="C77" s="15" t="s">
        <v>17</v>
      </c>
      <c r="D77" s="15" t="s">
        <v>128</v>
      </c>
      <c r="E77" s="15">
        <f t="shared" si="0"/>
        <v>4</v>
      </c>
      <c r="F77" s="15">
        <f t="shared" si="1"/>
        <v>0</v>
      </c>
    </row>
    <row r="78" spans="1:6" ht="15.75" customHeight="1" x14ac:dyDescent="0.25">
      <c r="A78" s="5" t="s">
        <v>2295</v>
      </c>
      <c r="B78" s="5" t="s">
        <v>2278</v>
      </c>
      <c r="C78" s="15" t="s">
        <v>17</v>
      </c>
      <c r="D78" s="15" t="s">
        <v>128</v>
      </c>
      <c r="E78" s="15">
        <f t="shared" si="0"/>
        <v>4</v>
      </c>
      <c r="F78" s="15">
        <f t="shared" si="1"/>
        <v>0</v>
      </c>
    </row>
    <row r="79" spans="1:6" ht="15.75" customHeight="1" x14ac:dyDescent="0.25">
      <c r="A79" s="5" t="s">
        <v>2299</v>
      </c>
      <c r="B79" s="5" t="s">
        <v>2382</v>
      </c>
      <c r="C79" s="15" t="s">
        <v>17</v>
      </c>
      <c r="D79" s="15" t="s">
        <v>128</v>
      </c>
      <c r="E79" s="15">
        <f t="shared" si="0"/>
        <v>4</v>
      </c>
      <c r="F79" s="15">
        <f t="shared" si="1"/>
        <v>0</v>
      </c>
    </row>
    <row r="80" spans="1:6" ht="15.75" customHeight="1" x14ac:dyDescent="0.25">
      <c r="A80" s="5" t="s">
        <v>2226</v>
      </c>
      <c r="B80" s="6" t="s">
        <v>2242</v>
      </c>
      <c r="C80" s="15" t="s">
        <v>17</v>
      </c>
      <c r="D80" s="8" t="s">
        <v>13</v>
      </c>
      <c r="E80" s="15">
        <f t="shared" si="0"/>
        <v>4</v>
      </c>
      <c r="F80" s="15">
        <f t="shared" si="1"/>
        <v>1</v>
      </c>
    </row>
    <row r="81" spans="1:6" ht="15.75" customHeight="1" x14ac:dyDescent="0.25">
      <c r="A81" s="5" t="s">
        <v>3473</v>
      </c>
      <c r="B81" s="5" t="s">
        <v>2220</v>
      </c>
      <c r="C81" s="15" t="s">
        <v>17</v>
      </c>
      <c r="D81" s="15" t="s">
        <v>13</v>
      </c>
      <c r="E81" s="15">
        <f t="shared" si="0"/>
        <v>4</v>
      </c>
      <c r="F81" s="15">
        <f t="shared" si="1"/>
        <v>1</v>
      </c>
    </row>
    <row r="82" spans="1:6" ht="15.75" customHeight="1" x14ac:dyDescent="0.25">
      <c r="A82" s="5" t="s">
        <v>2175</v>
      </c>
      <c r="B82" s="5" t="s">
        <v>3439</v>
      </c>
      <c r="C82" s="15" t="s">
        <v>17</v>
      </c>
      <c r="D82" s="8" t="s">
        <v>128</v>
      </c>
      <c r="E82" s="15">
        <f t="shared" si="0"/>
        <v>4</v>
      </c>
      <c r="F82" s="15">
        <f t="shared" si="1"/>
        <v>0</v>
      </c>
    </row>
    <row r="83" spans="1:6" ht="15.75" customHeight="1" x14ac:dyDescent="0.25">
      <c r="A83" s="5" t="s">
        <v>2305</v>
      </c>
      <c r="B83" s="5" t="s">
        <v>2283</v>
      </c>
      <c r="C83" s="15" t="s">
        <v>17</v>
      </c>
      <c r="D83" s="15" t="s">
        <v>13</v>
      </c>
      <c r="E83" s="15">
        <f t="shared" si="0"/>
        <v>4</v>
      </c>
      <c r="F83" s="15">
        <f t="shared" si="1"/>
        <v>1</v>
      </c>
    </row>
    <row r="84" spans="1:6" ht="15.75" customHeight="1" x14ac:dyDescent="0.25">
      <c r="A84" s="5" t="s">
        <v>3477</v>
      </c>
      <c r="B84" s="5" t="s">
        <v>2249</v>
      </c>
      <c r="C84" s="15" t="s">
        <v>17</v>
      </c>
      <c r="D84" s="8" t="s">
        <v>13</v>
      </c>
      <c r="E84" s="15">
        <f t="shared" si="0"/>
        <v>4</v>
      </c>
      <c r="F84" s="15">
        <f t="shared" si="1"/>
        <v>1</v>
      </c>
    </row>
    <row r="85" spans="1:6" ht="15.75" customHeight="1" x14ac:dyDescent="0.25">
      <c r="A85" s="5" t="s">
        <v>2182</v>
      </c>
      <c r="B85" s="5" t="s">
        <v>2397</v>
      </c>
      <c r="C85" s="15" t="s">
        <v>17</v>
      </c>
      <c r="D85" s="8" t="s">
        <v>128</v>
      </c>
      <c r="E85" s="15">
        <f t="shared" si="0"/>
        <v>4</v>
      </c>
      <c r="F85" s="15">
        <f t="shared" si="1"/>
        <v>0</v>
      </c>
    </row>
    <row r="86" spans="1:6" ht="15.75" customHeight="1" x14ac:dyDescent="0.25">
      <c r="A86" s="5" t="s">
        <v>2312</v>
      </c>
      <c r="B86" s="5" t="s">
        <v>3443</v>
      </c>
      <c r="C86" s="15" t="s">
        <v>17</v>
      </c>
      <c r="D86" s="8" t="s">
        <v>128</v>
      </c>
      <c r="E86" s="15">
        <f t="shared" si="0"/>
        <v>4</v>
      </c>
      <c r="F86" s="15">
        <f t="shared" si="1"/>
        <v>0</v>
      </c>
    </row>
    <row r="87" spans="1:6" ht="15.75" customHeight="1" x14ac:dyDescent="0.25">
      <c r="A87" s="5" t="s">
        <v>2315</v>
      </c>
      <c r="B87" s="5" t="s">
        <v>2287</v>
      </c>
      <c r="C87" s="15" t="s">
        <v>17</v>
      </c>
      <c r="D87" s="15" t="s">
        <v>128</v>
      </c>
      <c r="E87" s="15">
        <f t="shared" si="0"/>
        <v>4</v>
      </c>
      <c r="F87" s="15">
        <f t="shared" si="1"/>
        <v>0</v>
      </c>
    </row>
    <row r="88" spans="1:6" ht="15.75" customHeight="1" x14ac:dyDescent="0.25">
      <c r="A88" s="5" t="s">
        <v>2318</v>
      </c>
      <c r="B88" s="5" t="s">
        <v>2251</v>
      </c>
      <c r="C88" s="15" t="s">
        <v>17</v>
      </c>
      <c r="D88" s="8" t="s">
        <v>13</v>
      </c>
      <c r="E88" s="15">
        <f t="shared" si="0"/>
        <v>4</v>
      </c>
      <c r="F88" s="15">
        <f t="shared" si="1"/>
        <v>1</v>
      </c>
    </row>
    <row r="89" spans="1:6" ht="15.75" customHeight="1" x14ac:dyDescent="0.25">
      <c r="A89" s="5" t="s">
        <v>3478</v>
      </c>
      <c r="B89" s="6" t="s">
        <v>3081</v>
      </c>
      <c r="C89" s="15" t="s">
        <v>17</v>
      </c>
      <c r="D89" s="15" t="s">
        <v>128</v>
      </c>
      <c r="E89" s="15">
        <f t="shared" si="0"/>
        <v>4</v>
      </c>
      <c r="F89" s="15">
        <f t="shared" si="1"/>
        <v>0</v>
      </c>
    </row>
    <row r="90" spans="1:6" ht="15.75" customHeight="1" x14ac:dyDescent="0.25">
      <c r="A90" s="5" t="s">
        <v>2322</v>
      </c>
      <c r="B90" s="6" t="s">
        <v>2253</v>
      </c>
      <c r="C90" s="15" t="s">
        <v>17</v>
      </c>
      <c r="D90" s="15" t="s">
        <v>13</v>
      </c>
      <c r="E90" s="15">
        <f t="shared" si="0"/>
        <v>4</v>
      </c>
      <c r="F90" s="15">
        <f t="shared" si="1"/>
        <v>1</v>
      </c>
    </row>
    <row r="91" spans="1:6" ht="15.75" customHeight="1" x14ac:dyDescent="0.25">
      <c r="A91" s="5" t="s">
        <v>2326</v>
      </c>
      <c r="B91" s="5" t="s">
        <v>2255</v>
      </c>
      <c r="C91" s="15" t="s">
        <v>17</v>
      </c>
      <c r="D91" s="8" t="s">
        <v>13</v>
      </c>
      <c r="E91" s="15">
        <f t="shared" si="0"/>
        <v>4</v>
      </c>
      <c r="F91" s="15">
        <f t="shared" si="1"/>
        <v>1</v>
      </c>
    </row>
    <row r="92" spans="1:6" ht="15.75" customHeight="1" x14ac:dyDescent="0.25">
      <c r="A92" s="5" t="s">
        <v>2330</v>
      </c>
      <c r="B92" s="5" t="s">
        <v>7328</v>
      </c>
      <c r="C92" s="8" t="s">
        <v>14</v>
      </c>
      <c r="D92" s="15" t="s">
        <v>13</v>
      </c>
      <c r="E92" s="15">
        <f t="shared" si="0"/>
        <v>1</v>
      </c>
      <c r="F92" s="15">
        <f t="shared" si="1"/>
        <v>1</v>
      </c>
    </row>
    <row r="93" spans="1:6" ht="15.75" customHeight="1" x14ac:dyDescent="0.25">
      <c r="A93" s="5" t="s">
        <v>2194</v>
      </c>
      <c r="B93" s="6" t="s">
        <v>7330</v>
      </c>
      <c r="C93" s="15" t="s">
        <v>17</v>
      </c>
      <c r="D93" s="15" t="s">
        <v>13</v>
      </c>
      <c r="E93" s="15">
        <f t="shared" si="0"/>
        <v>4</v>
      </c>
      <c r="F93" s="15">
        <f t="shared" si="1"/>
        <v>1</v>
      </c>
    </row>
    <row r="94" spans="1:6" ht="15.75" customHeight="1" x14ac:dyDescent="0.25">
      <c r="A94" s="5" t="s">
        <v>2240</v>
      </c>
      <c r="B94" s="5" t="s">
        <v>2296</v>
      </c>
      <c r="C94" s="8" t="s">
        <v>17</v>
      </c>
      <c r="D94" s="15" t="s">
        <v>13</v>
      </c>
      <c r="E94" s="15">
        <f t="shared" si="0"/>
        <v>4</v>
      </c>
      <c r="F94" s="15">
        <f t="shared" si="1"/>
        <v>1</v>
      </c>
    </row>
    <row r="95" spans="1:6" ht="15.75" customHeight="1" x14ac:dyDescent="0.25">
      <c r="A95" s="5" t="s">
        <v>13302</v>
      </c>
      <c r="B95" s="6" t="s">
        <v>2260</v>
      </c>
      <c r="C95" s="8" t="s">
        <v>17</v>
      </c>
      <c r="D95" s="15" t="s">
        <v>13</v>
      </c>
      <c r="E95" s="15">
        <f t="shared" si="0"/>
        <v>4</v>
      </c>
      <c r="F95" s="15">
        <f t="shared" si="1"/>
        <v>1</v>
      </c>
    </row>
    <row r="96" spans="1:6" ht="15.75" customHeight="1" x14ac:dyDescent="0.25">
      <c r="A96" s="5" t="s">
        <v>2244</v>
      </c>
      <c r="B96" s="5" t="s">
        <v>3448</v>
      </c>
      <c r="C96" s="15" t="s">
        <v>17</v>
      </c>
      <c r="D96" s="8" t="s">
        <v>128</v>
      </c>
      <c r="E96" s="15">
        <f t="shared" si="0"/>
        <v>4</v>
      </c>
      <c r="F96" s="15">
        <f t="shared" si="1"/>
        <v>0</v>
      </c>
    </row>
    <row r="97" spans="1:6" ht="15.75" customHeight="1" x14ac:dyDescent="0.25">
      <c r="A97" s="5" t="s">
        <v>2248</v>
      </c>
      <c r="B97" s="5" t="s">
        <v>10256</v>
      </c>
      <c r="C97" s="8" t="s">
        <v>15</v>
      </c>
      <c r="D97" s="8" t="s">
        <v>128</v>
      </c>
      <c r="E97" s="15">
        <f t="shared" si="0"/>
        <v>2</v>
      </c>
      <c r="F97" s="15">
        <f t="shared" si="1"/>
        <v>0</v>
      </c>
    </row>
    <row r="98" spans="1:6" ht="15.75" customHeight="1" x14ac:dyDescent="0.25">
      <c r="A98" s="5" t="s">
        <v>3485</v>
      </c>
      <c r="B98" s="5" t="s">
        <v>3474</v>
      </c>
      <c r="C98" s="15" t="s">
        <v>17</v>
      </c>
      <c r="D98" s="8" t="s">
        <v>13</v>
      </c>
      <c r="E98" s="15">
        <f t="shared" si="0"/>
        <v>4</v>
      </c>
      <c r="F98" s="15">
        <f t="shared" si="1"/>
        <v>1</v>
      </c>
    </row>
    <row r="99" spans="1:6" ht="15.75" customHeight="1" x14ac:dyDescent="0.25">
      <c r="A99" s="5" t="s">
        <v>3487</v>
      </c>
      <c r="B99" s="5" t="s">
        <v>2266</v>
      </c>
      <c r="C99" s="15" t="s">
        <v>17</v>
      </c>
      <c r="D99" s="8" t="s">
        <v>13</v>
      </c>
      <c r="E99" s="15">
        <f t="shared" si="0"/>
        <v>4</v>
      </c>
      <c r="F99" s="15">
        <f t="shared" si="1"/>
        <v>1</v>
      </c>
    </row>
    <row r="100" spans="1:6" ht="15.75" customHeight="1" x14ac:dyDescent="0.25">
      <c r="A100" s="5" t="s">
        <v>3489</v>
      </c>
      <c r="B100" s="6" t="s">
        <v>2306</v>
      </c>
      <c r="C100" s="15" t="s">
        <v>17</v>
      </c>
      <c r="D100" s="8" t="s">
        <v>128</v>
      </c>
      <c r="E100" s="15">
        <f t="shared" si="0"/>
        <v>4</v>
      </c>
      <c r="F100" s="15">
        <f t="shared" si="1"/>
        <v>0</v>
      </c>
    </row>
    <row r="101" spans="1:6" ht="15.75" customHeight="1" x14ac:dyDescent="0.25">
      <c r="A101" s="5" t="s">
        <v>2200</v>
      </c>
      <c r="B101" s="5" t="s">
        <v>2271</v>
      </c>
      <c r="C101" s="15" t="s">
        <v>17</v>
      </c>
      <c r="D101" s="15" t="s">
        <v>13</v>
      </c>
      <c r="E101" s="15">
        <f t="shared" si="0"/>
        <v>4</v>
      </c>
      <c r="F101" s="15">
        <f t="shared" si="1"/>
        <v>1</v>
      </c>
    </row>
    <row r="102" spans="1:6" ht="15.75" customHeight="1" x14ac:dyDescent="0.25">
      <c r="A102" s="5" t="s">
        <v>2204</v>
      </c>
      <c r="B102" s="6" t="s">
        <v>2310</v>
      </c>
      <c r="C102" s="15" t="s">
        <v>17</v>
      </c>
      <c r="D102" s="15" t="s">
        <v>128</v>
      </c>
      <c r="E102" s="15">
        <f t="shared" si="0"/>
        <v>4</v>
      </c>
      <c r="F102" s="15">
        <f t="shared" si="1"/>
        <v>0</v>
      </c>
    </row>
    <row r="103" spans="1:6" ht="15.75" customHeight="1" x14ac:dyDescent="0.25">
      <c r="A103" s="5" t="s">
        <v>2344</v>
      </c>
      <c r="B103" s="5" t="s">
        <v>2313</v>
      </c>
      <c r="C103" s="15" t="s">
        <v>17</v>
      </c>
      <c r="D103" s="15" t="s">
        <v>13</v>
      </c>
      <c r="E103" s="15">
        <f t="shared" si="0"/>
        <v>4</v>
      </c>
      <c r="F103" s="15">
        <f t="shared" si="1"/>
        <v>1</v>
      </c>
    </row>
    <row r="104" spans="1:6" ht="15.75" customHeight="1" x14ac:dyDescent="0.25">
      <c r="A104" s="5" t="s">
        <v>2347</v>
      </c>
      <c r="B104" s="5" t="s">
        <v>2276</v>
      </c>
      <c r="C104" s="15" t="s">
        <v>17</v>
      </c>
      <c r="D104" s="8" t="s">
        <v>13</v>
      </c>
      <c r="E104" s="15">
        <f t="shared" si="0"/>
        <v>4</v>
      </c>
      <c r="F104" s="15">
        <f t="shared" si="1"/>
        <v>1</v>
      </c>
    </row>
    <row r="105" spans="1:6" ht="15.75" customHeight="1" x14ac:dyDescent="0.25">
      <c r="A105" s="5" t="s">
        <v>2349</v>
      </c>
      <c r="B105" s="6" t="s">
        <v>2319</v>
      </c>
      <c r="C105" s="15" t="s">
        <v>17</v>
      </c>
      <c r="D105" s="8" t="s">
        <v>128</v>
      </c>
      <c r="E105" s="15">
        <f t="shared" si="0"/>
        <v>4</v>
      </c>
      <c r="F105" s="15">
        <f t="shared" si="1"/>
        <v>0</v>
      </c>
    </row>
    <row r="106" spans="1:6" ht="15.75" customHeight="1" x14ac:dyDescent="0.25">
      <c r="A106" s="5" t="s">
        <v>2259</v>
      </c>
      <c r="B106" s="6" t="s">
        <v>7384</v>
      </c>
      <c r="C106" s="8" t="s">
        <v>14</v>
      </c>
      <c r="D106" s="15" t="s">
        <v>13</v>
      </c>
      <c r="E106" s="15">
        <f t="shared" si="0"/>
        <v>1</v>
      </c>
      <c r="F106" s="15">
        <f t="shared" si="1"/>
        <v>1</v>
      </c>
    </row>
    <row r="107" spans="1:6" ht="15.75" customHeight="1" x14ac:dyDescent="0.25">
      <c r="A107" s="5" t="s">
        <v>2357</v>
      </c>
      <c r="B107" s="5" t="s">
        <v>3479</v>
      </c>
      <c r="C107" s="15" t="s">
        <v>17</v>
      </c>
      <c r="D107" s="15" t="s">
        <v>128</v>
      </c>
      <c r="E107" s="15">
        <f t="shared" si="0"/>
        <v>4</v>
      </c>
      <c r="F107" s="15">
        <f t="shared" si="1"/>
        <v>0</v>
      </c>
    </row>
    <row r="108" spans="1:6" ht="15.75" customHeight="1" x14ac:dyDescent="0.25">
      <c r="A108" s="5" t="s">
        <v>2223</v>
      </c>
      <c r="B108" s="6" t="s">
        <v>7337</v>
      </c>
      <c r="C108" s="8" t="s">
        <v>14</v>
      </c>
      <c r="D108" s="15" t="s">
        <v>13</v>
      </c>
      <c r="E108" s="15">
        <f t="shared" si="0"/>
        <v>1</v>
      </c>
      <c r="F108" s="15">
        <f t="shared" si="1"/>
        <v>1</v>
      </c>
    </row>
    <row r="109" spans="1:6" ht="15.75" customHeight="1" x14ac:dyDescent="0.25">
      <c r="A109" s="5" t="s">
        <v>2263</v>
      </c>
      <c r="B109" s="6" t="s">
        <v>13447</v>
      </c>
      <c r="C109" s="15" t="s">
        <v>17</v>
      </c>
      <c r="D109" s="8" t="s">
        <v>13</v>
      </c>
      <c r="E109" s="15">
        <f t="shared" si="0"/>
        <v>4</v>
      </c>
      <c r="F109" s="15">
        <f t="shared" si="1"/>
        <v>1</v>
      </c>
    </row>
    <row r="110" spans="1:6" ht="15.75" customHeight="1" x14ac:dyDescent="0.25">
      <c r="A110" s="5" t="s">
        <v>3490</v>
      </c>
      <c r="B110" s="5" t="s">
        <v>2323</v>
      </c>
      <c r="C110" s="15" t="s">
        <v>17</v>
      </c>
      <c r="D110" s="8" t="s">
        <v>128</v>
      </c>
      <c r="E110" s="15">
        <f t="shared" si="0"/>
        <v>4</v>
      </c>
      <c r="F110" s="15">
        <f t="shared" si="1"/>
        <v>0</v>
      </c>
    </row>
    <row r="111" spans="1:6" ht="15.75" customHeight="1" x14ac:dyDescent="0.25">
      <c r="A111" s="5" t="s">
        <v>5169</v>
      </c>
      <c r="B111" s="5" t="s">
        <v>3537</v>
      </c>
      <c r="C111" s="15" t="s">
        <v>17</v>
      </c>
      <c r="D111" s="15" t="s">
        <v>13</v>
      </c>
      <c r="E111" s="15">
        <f t="shared" si="0"/>
        <v>4</v>
      </c>
      <c r="F111" s="15">
        <f t="shared" si="1"/>
        <v>1</v>
      </c>
    </row>
    <row r="112" spans="1:6" ht="15.75" customHeight="1" x14ac:dyDescent="0.25">
      <c r="A112" s="5" t="s">
        <v>2231</v>
      </c>
      <c r="B112" s="6" t="s">
        <v>13448</v>
      </c>
      <c r="C112" s="15" t="s">
        <v>17</v>
      </c>
      <c r="D112" s="15" t="s">
        <v>128</v>
      </c>
      <c r="E112" s="15">
        <f t="shared" si="0"/>
        <v>4</v>
      </c>
      <c r="F112" s="15">
        <f t="shared" si="1"/>
        <v>0</v>
      </c>
    </row>
    <row r="113" spans="1:6" ht="15.75" customHeight="1" x14ac:dyDescent="0.25">
      <c r="A113" s="5" t="s">
        <v>2368</v>
      </c>
      <c r="B113" s="6" t="s">
        <v>2281</v>
      </c>
      <c r="C113" s="15" t="s">
        <v>17</v>
      </c>
      <c r="D113" s="15" t="s">
        <v>13</v>
      </c>
      <c r="E113" s="15">
        <f t="shared" si="0"/>
        <v>4</v>
      </c>
      <c r="F113" s="15">
        <f t="shared" si="1"/>
        <v>1</v>
      </c>
    </row>
    <row r="114" spans="1:6" ht="15.75" customHeight="1" x14ac:dyDescent="0.25">
      <c r="A114" s="5" t="s">
        <v>2372</v>
      </c>
      <c r="B114" s="6" t="s">
        <v>3062</v>
      </c>
      <c r="C114" s="15" t="s">
        <v>17</v>
      </c>
      <c r="D114" s="8" t="s">
        <v>13</v>
      </c>
      <c r="E114" s="15">
        <f t="shared" si="0"/>
        <v>4</v>
      </c>
      <c r="F114" s="15">
        <f t="shared" si="1"/>
        <v>1</v>
      </c>
    </row>
    <row r="115" spans="1:6" ht="15.75" customHeight="1" x14ac:dyDescent="0.25">
      <c r="A115" s="5" t="s">
        <v>2238</v>
      </c>
      <c r="B115" s="5" t="s">
        <v>2333</v>
      </c>
      <c r="C115" s="15" t="s">
        <v>17</v>
      </c>
      <c r="D115" s="8" t="s">
        <v>128</v>
      </c>
      <c r="E115" s="15">
        <f t="shared" si="0"/>
        <v>4</v>
      </c>
      <c r="F115" s="15">
        <f t="shared" si="1"/>
        <v>0</v>
      </c>
    </row>
    <row r="116" spans="1:6" ht="15.75" customHeight="1" x14ac:dyDescent="0.25">
      <c r="A116" s="5" t="s">
        <v>2378</v>
      </c>
      <c r="B116" s="5" t="s">
        <v>2336</v>
      </c>
      <c r="C116" s="15" t="s">
        <v>17</v>
      </c>
      <c r="D116" s="8" t="s">
        <v>128</v>
      </c>
      <c r="E116" s="15">
        <f t="shared" si="0"/>
        <v>4</v>
      </c>
      <c r="F116" s="15">
        <f t="shared" si="1"/>
        <v>0</v>
      </c>
    </row>
    <row r="117" spans="1:6" ht="15.75" customHeight="1" x14ac:dyDescent="0.25">
      <c r="A117" s="5" t="s">
        <v>3459</v>
      </c>
      <c r="B117" s="5" t="s">
        <v>2284</v>
      </c>
      <c r="C117" s="15" t="s">
        <v>17</v>
      </c>
      <c r="D117" s="8" t="s">
        <v>13</v>
      </c>
      <c r="E117" s="15">
        <f t="shared" si="0"/>
        <v>4</v>
      </c>
      <c r="F117" s="15">
        <f t="shared" si="1"/>
        <v>1</v>
      </c>
    </row>
    <row r="118" spans="1:6" ht="15.75" customHeight="1" x14ac:dyDescent="0.25">
      <c r="A118" s="5" t="s">
        <v>3463</v>
      </c>
      <c r="B118" s="5" t="s">
        <v>2285</v>
      </c>
      <c r="C118" s="15" t="s">
        <v>17</v>
      </c>
      <c r="D118" s="8" t="s">
        <v>13</v>
      </c>
      <c r="E118" s="15">
        <f t="shared" si="0"/>
        <v>4</v>
      </c>
      <c r="F118" s="15">
        <f t="shared" si="1"/>
        <v>1</v>
      </c>
    </row>
    <row r="119" spans="1:6" ht="15.75" customHeight="1" x14ac:dyDescent="0.25">
      <c r="A119" s="5" t="s">
        <v>2278</v>
      </c>
      <c r="B119" s="5" t="s">
        <v>13449</v>
      </c>
      <c r="C119" s="15" t="s">
        <v>17</v>
      </c>
      <c r="D119" s="8" t="s">
        <v>128</v>
      </c>
      <c r="E119" s="15">
        <f t="shared" si="0"/>
        <v>4</v>
      </c>
      <c r="F119" s="15">
        <f t="shared" si="1"/>
        <v>0</v>
      </c>
    </row>
    <row r="120" spans="1:6" ht="15.75" customHeight="1" x14ac:dyDescent="0.25">
      <c r="A120" s="5" t="s">
        <v>2382</v>
      </c>
      <c r="B120" s="5" t="s">
        <v>2291</v>
      </c>
      <c r="C120" s="15" t="s">
        <v>17</v>
      </c>
      <c r="D120" s="15" t="s">
        <v>13</v>
      </c>
      <c r="E120" s="15">
        <f t="shared" si="0"/>
        <v>4</v>
      </c>
      <c r="F120" s="15">
        <f t="shared" si="1"/>
        <v>1</v>
      </c>
    </row>
    <row r="121" spans="1:6" ht="15.75" customHeight="1" x14ac:dyDescent="0.25">
      <c r="A121" s="5" t="s">
        <v>3494</v>
      </c>
      <c r="B121" s="5" t="s">
        <v>2292</v>
      </c>
      <c r="C121" s="8" t="s">
        <v>17</v>
      </c>
      <c r="D121" s="8" t="s">
        <v>13</v>
      </c>
      <c r="E121" s="15">
        <f t="shared" si="0"/>
        <v>4</v>
      </c>
      <c r="F121" s="15">
        <f t="shared" si="1"/>
        <v>1</v>
      </c>
    </row>
    <row r="122" spans="1:6" ht="15.75" customHeight="1" x14ac:dyDescent="0.25">
      <c r="A122" s="5" t="s">
        <v>2219</v>
      </c>
      <c r="B122" s="5" t="s">
        <v>2294</v>
      </c>
      <c r="C122" s="15" t="s">
        <v>17</v>
      </c>
      <c r="D122" s="15" t="s">
        <v>13</v>
      </c>
      <c r="E122" s="15">
        <f t="shared" si="0"/>
        <v>4</v>
      </c>
      <c r="F122" s="15">
        <f t="shared" si="1"/>
        <v>1</v>
      </c>
    </row>
    <row r="123" spans="1:6" ht="15.75" customHeight="1" x14ac:dyDescent="0.25">
      <c r="A123" s="5" t="s">
        <v>2388</v>
      </c>
      <c r="B123" s="6" t="s">
        <v>2340</v>
      </c>
      <c r="C123" s="15" t="s">
        <v>17</v>
      </c>
      <c r="D123" s="8" t="s">
        <v>128</v>
      </c>
      <c r="E123" s="15">
        <f t="shared" si="0"/>
        <v>4</v>
      </c>
      <c r="F123" s="15">
        <f t="shared" si="1"/>
        <v>0</v>
      </c>
    </row>
    <row r="124" spans="1:6" ht="15.75" customHeight="1" x14ac:dyDescent="0.25">
      <c r="A124" s="5" t="s">
        <v>2392</v>
      </c>
      <c r="B124" s="5" t="s">
        <v>2298</v>
      </c>
      <c r="C124" s="15" t="s">
        <v>17</v>
      </c>
      <c r="D124" s="15" t="s">
        <v>13</v>
      </c>
      <c r="E124" s="15">
        <f t="shared" si="0"/>
        <v>4</v>
      </c>
      <c r="F124" s="15">
        <f t="shared" si="1"/>
        <v>1</v>
      </c>
    </row>
    <row r="125" spans="1:6" ht="15.75" customHeight="1" x14ac:dyDescent="0.25">
      <c r="A125" s="5" t="s">
        <v>2249</v>
      </c>
      <c r="B125" s="5" t="s">
        <v>2300</v>
      </c>
      <c r="C125" s="8" t="s">
        <v>20</v>
      </c>
      <c r="D125" s="8" t="s">
        <v>13</v>
      </c>
      <c r="E125" s="15">
        <f t="shared" si="0"/>
        <v>6</v>
      </c>
      <c r="F125" s="15">
        <f t="shared" si="1"/>
        <v>1</v>
      </c>
    </row>
    <row r="126" spans="1:6" ht="15.75" customHeight="1" x14ac:dyDescent="0.25">
      <c r="A126" s="5" t="s">
        <v>2397</v>
      </c>
      <c r="B126" s="6" t="s">
        <v>6380</v>
      </c>
      <c r="C126" s="8" t="s">
        <v>20</v>
      </c>
      <c r="D126" s="15" t="s">
        <v>13</v>
      </c>
      <c r="E126" s="15">
        <f t="shared" si="0"/>
        <v>6</v>
      </c>
      <c r="F126" s="15">
        <f t="shared" si="1"/>
        <v>1</v>
      </c>
    </row>
    <row r="127" spans="1:6" ht="15.75" customHeight="1" x14ac:dyDescent="0.25">
      <c r="A127" s="5" t="s">
        <v>3497</v>
      </c>
      <c r="B127" s="5" t="s">
        <v>2304</v>
      </c>
      <c r="C127" s="15" t="s">
        <v>17</v>
      </c>
      <c r="D127" s="15" t="s">
        <v>13</v>
      </c>
      <c r="E127" s="15">
        <f t="shared" si="0"/>
        <v>4</v>
      </c>
      <c r="F127" s="15">
        <f t="shared" si="1"/>
        <v>1</v>
      </c>
    </row>
    <row r="128" spans="1:6" ht="15.75" customHeight="1" x14ac:dyDescent="0.25">
      <c r="A128" s="5" t="s">
        <v>5170</v>
      </c>
      <c r="B128" s="6" t="s">
        <v>7339</v>
      </c>
      <c r="C128" s="8" t="s">
        <v>14</v>
      </c>
      <c r="D128" s="15" t="s">
        <v>13</v>
      </c>
      <c r="E128" s="15">
        <f t="shared" si="0"/>
        <v>1</v>
      </c>
      <c r="F128" s="15">
        <f t="shared" si="1"/>
        <v>1</v>
      </c>
    </row>
    <row r="129" spans="1:6" ht="15.75" customHeight="1" x14ac:dyDescent="0.25">
      <c r="A129" s="5" t="s">
        <v>13304</v>
      </c>
      <c r="B129" s="6" t="s">
        <v>2350</v>
      </c>
      <c r="C129" s="15" t="s">
        <v>17</v>
      </c>
      <c r="D129" s="8" t="s">
        <v>128</v>
      </c>
      <c r="E129" s="15">
        <f t="shared" si="0"/>
        <v>4</v>
      </c>
      <c r="F129" s="15">
        <f t="shared" si="1"/>
        <v>0</v>
      </c>
    </row>
    <row r="130" spans="1:6" ht="15.75" customHeight="1" x14ac:dyDescent="0.25">
      <c r="A130" s="5" t="s">
        <v>2251</v>
      </c>
      <c r="B130" s="6" t="s">
        <v>3476</v>
      </c>
      <c r="C130" s="15" t="s">
        <v>17</v>
      </c>
      <c r="D130" s="8" t="s">
        <v>128</v>
      </c>
      <c r="E130" s="15">
        <f t="shared" si="0"/>
        <v>4</v>
      </c>
      <c r="F130" s="15">
        <f t="shared" si="1"/>
        <v>0</v>
      </c>
    </row>
    <row r="131" spans="1:6" ht="15.75" customHeight="1" x14ac:dyDescent="0.25">
      <c r="A131" s="5" t="s">
        <v>3501</v>
      </c>
      <c r="B131" s="5" t="s">
        <v>2309</v>
      </c>
      <c r="C131" s="15" t="s">
        <v>17</v>
      </c>
      <c r="D131" s="8" t="s">
        <v>13</v>
      </c>
      <c r="E131" s="15">
        <f t="shared" si="0"/>
        <v>4</v>
      </c>
      <c r="F131" s="15">
        <f t="shared" si="1"/>
        <v>1</v>
      </c>
    </row>
    <row r="132" spans="1:6" ht="15.75" customHeight="1" x14ac:dyDescent="0.25">
      <c r="A132" s="5" t="s">
        <v>3504</v>
      </c>
      <c r="B132" s="5" t="s">
        <v>2362</v>
      </c>
      <c r="C132" s="15" t="s">
        <v>17</v>
      </c>
      <c r="D132" s="15" t="s">
        <v>128</v>
      </c>
      <c r="E132" s="15">
        <f t="shared" si="0"/>
        <v>4</v>
      </c>
      <c r="F132" s="15">
        <f t="shared" si="1"/>
        <v>0</v>
      </c>
    </row>
    <row r="133" spans="1:6" ht="15.75" customHeight="1" x14ac:dyDescent="0.25">
      <c r="A133" s="5" t="s">
        <v>2399</v>
      </c>
      <c r="B133" s="5" t="s">
        <v>2311</v>
      </c>
      <c r="C133" s="15" t="s">
        <v>17</v>
      </c>
      <c r="D133" s="15" t="s">
        <v>13</v>
      </c>
      <c r="E133" s="15">
        <f t="shared" si="0"/>
        <v>4</v>
      </c>
      <c r="F133" s="15">
        <f t="shared" si="1"/>
        <v>1</v>
      </c>
    </row>
    <row r="134" spans="1:6" ht="15.75" customHeight="1" x14ac:dyDescent="0.25">
      <c r="A134" s="5" t="s">
        <v>2255</v>
      </c>
      <c r="B134" s="6" t="s">
        <v>13450</v>
      </c>
      <c r="C134" s="15" t="s">
        <v>17</v>
      </c>
      <c r="D134" s="8" t="s">
        <v>13</v>
      </c>
      <c r="E134" s="15">
        <f t="shared" si="0"/>
        <v>4</v>
      </c>
      <c r="F134" s="15">
        <f t="shared" si="1"/>
        <v>1</v>
      </c>
    </row>
    <row r="135" spans="1:6" ht="15.75" customHeight="1" x14ac:dyDescent="0.25">
      <c r="A135" s="5" t="s">
        <v>2404</v>
      </c>
      <c r="B135" s="6" t="s">
        <v>2314</v>
      </c>
      <c r="C135" s="15" t="s">
        <v>17</v>
      </c>
      <c r="D135" s="15" t="s">
        <v>13</v>
      </c>
      <c r="E135" s="15">
        <f t="shared" si="0"/>
        <v>4</v>
      </c>
      <c r="F135" s="15">
        <f t="shared" si="1"/>
        <v>1</v>
      </c>
    </row>
    <row r="136" spans="1:6" ht="15.75" customHeight="1" x14ac:dyDescent="0.25">
      <c r="A136" s="5" t="s">
        <v>2407</v>
      </c>
      <c r="B136" s="6" t="s">
        <v>2317</v>
      </c>
      <c r="C136" s="15" t="s">
        <v>17</v>
      </c>
      <c r="D136" s="15" t="s">
        <v>13</v>
      </c>
      <c r="E136" s="15">
        <f t="shared" si="0"/>
        <v>4</v>
      </c>
      <c r="F136" s="15">
        <f t="shared" si="1"/>
        <v>1</v>
      </c>
    </row>
    <row r="137" spans="1:6" ht="15.75" customHeight="1" x14ac:dyDescent="0.25">
      <c r="A137" s="5" t="s">
        <v>2411</v>
      </c>
      <c r="B137" s="5" t="s">
        <v>2321</v>
      </c>
      <c r="C137" s="15" t="s">
        <v>17</v>
      </c>
      <c r="D137" s="15" t="s">
        <v>13</v>
      </c>
      <c r="E137" s="15">
        <f t="shared" si="0"/>
        <v>4</v>
      </c>
      <c r="F137" s="15">
        <f t="shared" si="1"/>
        <v>1</v>
      </c>
    </row>
    <row r="138" spans="1:6" ht="15.75" customHeight="1" x14ac:dyDescent="0.25">
      <c r="A138" s="5" t="s">
        <v>2301</v>
      </c>
      <c r="B138" s="6" t="s">
        <v>2370</v>
      </c>
      <c r="C138" s="15" t="s">
        <v>17</v>
      </c>
      <c r="D138" s="8" t="s">
        <v>128</v>
      </c>
      <c r="E138" s="15">
        <f t="shared" si="0"/>
        <v>4</v>
      </c>
      <c r="F138" s="15">
        <f t="shared" si="1"/>
        <v>0</v>
      </c>
    </row>
    <row r="139" spans="1:6" ht="15.75" customHeight="1" x14ac:dyDescent="0.25">
      <c r="A139" s="5" t="s">
        <v>2416</v>
      </c>
      <c r="B139" s="5" t="s">
        <v>2469</v>
      </c>
      <c r="C139" s="8" t="s">
        <v>14</v>
      </c>
      <c r="D139" s="15" t="s">
        <v>13</v>
      </c>
      <c r="E139" s="15">
        <f t="shared" si="0"/>
        <v>1</v>
      </c>
      <c r="F139" s="15">
        <f t="shared" si="1"/>
        <v>1</v>
      </c>
    </row>
    <row r="140" spans="1:6" ht="15.75" customHeight="1" x14ac:dyDescent="0.25">
      <c r="A140" s="5" t="s">
        <v>3474</v>
      </c>
      <c r="B140" s="5" t="s">
        <v>2325</v>
      </c>
      <c r="C140" s="15" t="s">
        <v>17</v>
      </c>
      <c r="D140" s="8" t="s">
        <v>13</v>
      </c>
      <c r="E140" s="15">
        <f t="shared" si="0"/>
        <v>4</v>
      </c>
      <c r="F140" s="15">
        <f t="shared" si="1"/>
        <v>1</v>
      </c>
    </row>
    <row r="141" spans="1:6" ht="15.75" customHeight="1" x14ac:dyDescent="0.25">
      <c r="A141" s="5" t="s">
        <v>2283</v>
      </c>
      <c r="B141" s="5" t="s">
        <v>2477</v>
      </c>
      <c r="C141" s="8" t="s">
        <v>14</v>
      </c>
      <c r="D141" s="15" t="s">
        <v>13</v>
      </c>
      <c r="E141" s="15">
        <f t="shared" si="0"/>
        <v>1</v>
      </c>
      <c r="F141" s="15">
        <f t="shared" si="1"/>
        <v>1</v>
      </c>
    </row>
    <row r="142" spans="1:6" ht="15.75" customHeight="1" x14ac:dyDescent="0.25">
      <c r="A142" s="5" t="s">
        <v>2265</v>
      </c>
      <c r="B142" s="5" t="s">
        <v>2329</v>
      </c>
      <c r="C142" s="15" t="s">
        <v>17</v>
      </c>
      <c r="D142" s="15" t="s">
        <v>13</v>
      </c>
      <c r="E142" s="15">
        <f t="shared" si="0"/>
        <v>4</v>
      </c>
      <c r="F142" s="15">
        <f t="shared" si="1"/>
        <v>1</v>
      </c>
    </row>
    <row r="143" spans="1:6" ht="15.75" customHeight="1" x14ac:dyDescent="0.25">
      <c r="A143" s="5" t="s">
        <v>2306</v>
      </c>
      <c r="B143" s="5" t="s">
        <v>4226</v>
      </c>
      <c r="C143" s="15" t="s">
        <v>17</v>
      </c>
      <c r="D143" s="15" t="s">
        <v>13</v>
      </c>
      <c r="E143" s="15">
        <f t="shared" si="0"/>
        <v>4</v>
      </c>
      <c r="F143" s="15">
        <f t="shared" si="1"/>
        <v>1</v>
      </c>
    </row>
    <row r="144" spans="1:6" ht="15.75" customHeight="1" x14ac:dyDescent="0.25">
      <c r="A144" s="5" t="s">
        <v>2271</v>
      </c>
      <c r="B144" s="5" t="s">
        <v>2488</v>
      </c>
      <c r="C144" s="8" t="s">
        <v>20</v>
      </c>
      <c r="D144" s="15" t="s">
        <v>13</v>
      </c>
      <c r="E144" s="15">
        <f t="shared" si="0"/>
        <v>6</v>
      </c>
      <c r="F144" s="15">
        <f t="shared" si="1"/>
        <v>1</v>
      </c>
    </row>
    <row r="145" spans="1:6" ht="15.75" customHeight="1" x14ac:dyDescent="0.25">
      <c r="A145" s="5" t="s">
        <v>2310</v>
      </c>
      <c r="B145" s="5" t="s">
        <v>2379</v>
      </c>
      <c r="C145" s="15" t="s">
        <v>17</v>
      </c>
      <c r="D145" s="15" t="s">
        <v>13</v>
      </c>
      <c r="E145" s="15">
        <f t="shared" si="0"/>
        <v>4</v>
      </c>
      <c r="F145" s="15">
        <f t="shared" si="1"/>
        <v>1</v>
      </c>
    </row>
    <row r="146" spans="1:6" ht="15.75" customHeight="1" x14ac:dyDescent="0.25">
      <c r="A146" s="5" t="s">
        <v>2276</v>
      </c>
      <c r="B146" s="6" t="s">
        <v>2335</v>
      </c>
      <c r="C146" s="15" t="s">
        <v>17</v>
      </c>
      <c r="D146" s="15" t="s">
        <v>13</v>
      </c>
      <c r="E146" s="15">
        <f t="shared" si="0"/>
        <v>4</v>
      </c>
      <c r="F146" s="15">
        <f t="shared" si="1"/>
        <v>1</v>
      </c>
    </row>
    <row r="147" spans="1:6" ht="15.75" customHeight="1" x14ac:dyDescent="0.25">
      <c r="A147" s="5" t="s">
        <v>3527</v>
      </c>
      <c r="B147" s="6" t="s">
        <v>2337</v>
      </c>
      <c r="C147" s="15" t="s">
        <v>17</v>
      </c>
      <c r="D147" s="15" t="s">
        <v>13</v>
      </c>
      <c r="E147" s="15">
        <f t="shared" si="0"/>
        <v>4</v>
      </c>
      <c r="F147" s="15">
        <f t="shared" si="1"/>
        <v>1</v>
      </c>
    </row>
    <row r="148" spans="1:6" ht="15.75" customHeight="1" x14ac:dyDescent="0.25">
      <c r="A148" s="5" t="s">
        <v>3530</v>
      </c>
      <c r="B148" s="6" t="s">
        <v>13303</v>
      </c>
      <c r="C148" s="15" t="s">
        <v>17</v>
      </c>
      <c r="D148" s="8" t="s">
        <v>128</v>
      </c>
      <c r="E148" s="15">
        <f t="shared" si="0"/>
        <v>4</v>
      </c>
      <c r="F148" s="15">
        <f t="shared" si="1"/>
        <v>0</v>
      </c>
    </row>
    <row r="149" spans="1:6" ht="15.75" customHeight="1" x14ac:dyDescent="0.25">
      <c r="A149" s="5" t="s">
        <v>2424</v>
      </c>
      <c r="B149" s="6" t="s">
        <v>4227</v>
      </c>
      <c r="C149" s="15" t="s">
        <v>17</v>
      </c>
      <c r="D149" s="15" t="s">
        <v>13</v>
      </c>
      <c r="E149" s="15">
        <f t="shared" si="0"/>
        <v>4</v>
      </c>
      <c r="F149" s="15">
        <f t="shared" si="1"/>
        <v>1</v>
      </c>
    </row>
    <row r="150" spans="1:6" ht="15.75" customHeight="1" x14ac:dyDescent="0.25">
      <c r="A150" s="5" t="s">
        <v>12287</v>
      </c>
      <c r="B150" s="6" t="s">
        <v>2339</v>
      </c>
      <c r="C150" s="15" t="s">
        <v>17</v>
      </c>
      <c r="D150" s="8" t="s">
        <v>13</v>
      </c>
      <c r="E150" s="15">
        <f t="shared" si="0"/>
        <v>4</v>
      </c>
      <c r="F150" s="15">
        <f t="shared" si="1"/>
        <v>1</v>
      </c>
    </row>
    <row r="151" spans="1:6" ht="15.75" customHeight="1" x14ac:dyDescent="0.25">
      <c r="A151" s="5" t="s">
        <v>3533</v>
      </c>
      <c r="B151" s="6" t="s">
        <v>3484</v>
      </c>
      <c r="C151" s="15" t="s">
        <v>17</v>
      </c>
      <c r="D151" s="8" t="s">
        <v>128</v>
      </c>
      <c r="E151" s="15">
        <f t="shared" si="0"/>
        <v>4</v>
      </c>
      <c r="F151" s="15">
        <f t="shared" si="1"/>
        <v>0</v>
      </c>
    </row>
    <row r="152" spans="1:6" ht="15.75" customHeight="1" x14ac:dyDescent="0.25">
      <c r="A152" s="5" t="s">
        <v>13306</v>
      </c>
      <c r="B152" s="5" t="s">
        <v>13451</v>
      </c>
      <c r="C152" s="15" t="s">
        <v>17</v>
      </c>
      <c r="D152" s="15" t="s">
        <v>13</v>
      </c>
      <c r="E152" s="15">
        <f t="shared" si="0"/>
        <v>4</v>
      </c>
      <c r="F152" s="15">
        <f t="shared" si="1"/>
        <v>1</v>
      </c>
    </row>
    <row r="153" spans="1:6" ht="15.75" customHeight="1" x14ac:dyDescent="0.25">
      <c r="A153" s="5" t="s">
        <v>3537</v>
      </c>
      <c r="B153" s="6" t="s">
        <v>3486</v>
      </c>
      <c r="C153" s="15" t="s">
        <v>17</v>
      </c>
      <c r="D153" s="15" t="s">
        <v>128</v>
      </c>
      <c r="E153" s="15">
        <f t="shared" si="0"/>
        <v>4</v>
      </c>
      <c r="F153" s="15">
        <f t="shared" si="1"/>
        <v>0</v>
      </c>
    </row>
    <row r="154" spans="1:6" ht="15.75" customHeight="1" x14ac:dyDescent="0.25">
      <c r="A154" s="5" t="s">
        <v>2427</v>
      </c>
      <c r="B154" s="6" t="s">
        <v>2322</v>
      </c>
      <c r="C154" s="15" t="s">
        <v>17</v>
      </c>
      <c r="D154" s="8" t="s">
        <v>128</v>
      </c>
      <c r="E154" s="15">
        <f t="shared" si="0"/>
        <v>4</v>
      </c>
      <c r="F154" s="15">
        <f t="shared" si="1"/>
        <v>0</v>
      </c>
    </row>
    <row r="155" spans="1:6" ht="15.75" customHeight="1" x14ac:dyDescent="0.25">
      <c r="A155" s="5" t="s">
        <v>3541</v>
      </c>
      <c r="B155" s="5" t="s">
        <v>2389</v>
      </c>
      <c r="C155" s="15" t="s">
        <v>17</v>
      </c>
      <c r="D155" s="15" t="s">
        <v>128</v>
      </c>
      <c r="E155" s="15">
        <f t="shared" si="0"/>
        <v>4</v>
      </c>
      <c r="F155" s="15">
        <f t="shared" si="1"/>
        <v>0</v>
      </c>
    </row>
    <row r="156" spans="1:6" ht="15.75" customHeight="1" x14ac:dyDescent="0.25">
      <c r="A156" s="5" t="s">
        <v>2431</v>
      </c>
      <c r="B156" s="5" t="s">
        <v>2393</v>
      </c>
      <c r="C156" s="15" t="s">
        <v>17</v>
      </c>
      <c r="D156" s="15" t="s">
        <v>128</v>
      </c>
      <c r="E156" s="15">
        <f t="shared" si="0"/>
        <v>4</v>
      </c>
      <c r="F156" s="15">
        <f t="shared" si="1"/>
        <v>0</v>
      </c>
    </row>
    <row r="157" spans="1:6" ht="15.75" customHeight="1" x14ac:dyDescent="0.25">
      <c r="A157" s="5" t="s">
        <v>2436</v>
      </c>
      <c r="B157" s="6" t="s">
        <v>2342</v>
      </c>
      <c r="C157" s="15" t="s">
        <v>17</v>
      </c>
      <c r="D157" s="8" t="s">
        <v>13</v>
      </c>
      <c r="E157" s="15">
        <f t="shared" si="0"/>
        <v>4</v>
      </c>
      <c r="F157" s="15">
        <f t="shared" si="1"/>
        <v>1</v>
      </c>
    </row>
    <row r="158" spans="1:6" ht="15.75" customHeight="1" x14ac:dyDescent="0.25">
      <c r="A158" s="5" t="s">
        <v>2334</v>
      </c>
      <c r="B158" s="5" t="s">
        <v>2343</v>
      </c>
      <c r="C158" s="15" t="s">
        <v>17</v>
      </c>
      <c r="D158" s="8" t="s">
        <v>13</v>
      </c>
      <c r="E158" s="15">
        <f t="shared" si="0"/>
        <v>4</v>
      </c>
      <c r="F158" s="15">
        <f t="shared" si="1"/>
        <v>1</v>
      </c>
    </row>
    <row r="159" spans="1:6" ht="15.75" customHeight="1" x14ac:dyDescent="0.25">
      <c r="A159" s="5" t="s">
        <v>2336</v>
      </c>
      <c r="B159" s="6" t="s">
        <v>2346</v>
      </c>
      <c r="C159" s="15" t="s">
        <v>17</v>
      </c>
      <c r="D159" s="15" t="s">
        <v>13</v>
      </c>
      <c r="E159" s="15">
        <f t="shared" si="0"/>
        <v>4</v>
      </c>
      <c r="F159" s="15">
        <f t="shared" si="1"/>
        <v>1</v>
      </c>
    </row>
    <row r="160" spans="1:6" ht="15.75" customHeight="1" x14ac:dyDescent="0.25">
      <c r="A160" s="5" t="s">
        <v>2284</v>
      </c>
      <c r="B160" s="5" t="s">
        <v>2348</v>
      </c>
      <c r="C160" s="15" t="s">
        <v>17</v>
      </c>
      <c r="D160" s="15" t="s">
        <v>13</v>
      </c>
      <c r="E160" s="15">
        <f t="shared" si="0"/>
        <v>4</v>
      </c>
      <c r="F160" s="15">
        <f t="shared" si="1"/>
        <v>1</v>
      </c>
    </row>
    <row r="161" spans="1:6" ht="15.75" customHeight="1" x14ac:dyDescent="0.25">
      <c r="A161" s="5" t="s">
        <v>3548</v>
      </c>
      <c r="B161" s="6" t="s">
        <v>13452</v>
      </c>
      <c r="C161" s="15" t="s">
        <v>17</v>
      </c>
      <c r="D161" s="15" t="s">
        <v>13</v>
      </c>
      <c r="E161" s="15">
        <f t="shared" si="0"/>
        <v>4</v>
      </c>
      <c r="F161" s="15">
        <f t="shared" si="1"/>
        <v>1</v>
      </c>
    </row>
    <row r="162" spans="1:6" ht="15.75" customHeight="1" x14ac:dyDescent="0.25">
      <c r="A162" s="5" t="s">
        <v>13308</v>
      </c>
      <c r="B162" s="5" t="s">
        <v>395</v>
      </c>
      <c r="C162" s="8" t="s">
        <v>14</v>
      </c>
      <c r="D162" s="15" t="s">
        <v>13</v>
      </c>
      <c r="E162" s="15">
        <f t="shared" si="0"/>
        <v>1</v>
      </c>
      <c r="F162" s="15">
        <f t="shared" si="1"/>
        <v>1</v>
      </c>
    </row>
    <row r="163" spans="1:6" ht="15.75" customHeight="1" x14ac:dyDescent="0.25">
      <c r="A163" s="5" t="s">
        <v>2291</v>
      </c>
      <c r="B163" s="6" t="s">
        <v>11</v>
      </c>
      <c r="C163" s="8" t="s">
        <v>12</v>
      </c>
      <c r="D163" s="15" t="s">
        <v>13</v>
      </c>
      <c r="E163" s="15">
        <f t="shared" si="0"/>
        <v>0</v>
      </c>
      <c r="F163" s="15">
        <f t="shared" si="1"/>
        <v>1</v>
      </c>
    </row>
    <row r="164" spans="1:6" ht="15.75" customHeight="1" x14ac:dyDescent="0.25">
      <c r="A164" s="5" t="s">
        <v>2292</v>
      </c>
      <c r="B164" s="5" t="s">
        <v>2356</v>
      </c>
      <c r="C164" s="15" t="s">
        <v>17</v>
      </c>
      <c r="D164" s="15" t="s">
        <v>13</v>
      </c>
      <c r="E164" s="15">
        <f t="shared" si="0"/>
        <v>4</v>
      </c>
      <c r="F164" s="15">
        <f t="shared" si="1"/>
        <v>1</v>
      </c>
    </row>
    <row r="165" spans="1:6" ht="15.75" customHeight="1" x14ac:dyDescent="0.25">
      <c r="A165" s="5" t="s">
        <v>2294</v>
      </c>
      <c r="B165" s="5" t="s">
        <v>2360</v>
      </c>
      <c r="C165" s="15" t="s">
        <v>17</v>
      </c>
      <c r="D165" s="15" t="s">
        <v>13</v>
      </c>
      <c r="E165" s="15">
        <f t="shared" si="0"/>
        <v>4</v>
      </c>
      <c r="F165" s="15">
        <f t="shared" si="1"/>
        <v>1</v>
      </c>
    </row>
    <row r="166" spans="1:6" ht="15.75" customHeight="1" x14ac:dyDescent="0.25">
      <c r="A166" s="5" t="s">
        <v>3557</v>
      </c>
      <c r="B166" s="5" t="s">
        <v>2363</v>
      </c>
      <c r="C166" s="15" t="s">
        <v>17</v>
      </c>
      <c r="D166" s="15" t="s">
        <v>13</v>
      </c>
      <c r="E166" s="15">
        <f t="shared" si="0"/>
        <v>4</v>
      </c>
      <c r="F166" s="15">
        <f t="shared" si="1"/>
        <v>1</v>
      </c>
    </row>
    <row r="167" spans="1:6" ht="15.75" customHeight="1" x14ac:dyDescent="0.25">
      <c r="A167" s="5" t="s">
        <v>2298</v>
      </c>
      <c r="B167" s="6" t="s">
        <v>2366</v>
      </c>
      <c r="C167" s="15" t="s">
        <v>17</v>
      </c>
      <c r="D167" s="15" t="s">
        <v>13</v>
      </c>
      <c r="E167" s="15">
        <f t="shared" si="0"/>
        <v>4</v>
      </c>
      <c r="F167" s="15">
        <f t="shared" si="1"/>
        <v>1</v>
      </c>
    </row>
    <row r="168" spans="1:6" ht="15.75" customHeight="1" x14ac:dyDescent="0.25">
      <c r="A168" s="5" t="s">
        <v>2300</v>
      </c>
      <c r="B168" s="5" t="s">
        <v>21</v>
      </c>
      <c r="C168" s="8" t="s">
        <v>12</v>
      </c>
      <c r="D168" s="15" t="s">
        <v>13</v>
      </c>
      <c r="E168" s="15">
        <f t="shared" si="0"/>
        <v>0</v>
      </c>
      <c r="F168" s="15">
        <f t="shared" si="1"/>
        <v>1</v>
      </c>
    </row>
    <row r="169" spans="1:6" ht="15.75" customHeight="1" x14ac:dyDescent="0.25">
      <c r="A169" s="5" t="s">
        <v>2441</v>
      </c>
      <c r="B169" s="5" t="s">
        <v>23</v>
      </c>
      <c r="C169" s="8" t="s">
        <v>12</v>
      </c>
      <c r="D169" s="15" t="s">
        <v>13</v>
      </c>
      <c r="E169" s="15">
        <f t="shared" si="0"/>
        <v>0</v>
      </c>
      <c r="F169" s="15">
        <f t="shared" si="1"/>
        <v>1</v>
      </c>
    </row>
    <row r="170" spans="1:6" ht="15.75" customHeight="1" x14ac:dyDescent="0.25">
      <c r="A170" s="5" t="s">
        <v>2304</v>
      </c>
      <c r="B170" s="5" t="s">
        <v>2401</v>
      </c>
      <c r="C170" s="15" t="s">
        <v>17</v>
      </c>
      <c r="D170" s="8" t="s">
        <v>128</v>
      </c>
      <c r="E170" s="15">
        <f t="shared" si="0"/>
        <v>4</v>
      </c>
      <c r="F170" s="15">
        <f t="shared" si="1"/>
        <v>0</v>
      </c>
    </row>
    <row r="171" spans="1:6" ht="15.75" customHeight="1" x14ac:dyDescent="0.25">
      <c r="A171" s="5" t="s">
        <v>8497</v>
      </c>
      <c r="B171" s="6" t="s">
        <v>2405</v>
      </c>
      <c r="C171" s="15" t="s">
        <v>17</v>
      </c>
      <c r="D171" s="8" t="s">
        <v>128</v>
      </c>
      <c r="E171" s="15">
        <f t="shared" si="0"/>
        <v>4</v>
      </c>
      <c r="F171" s="15">
        <f t="shared" si="1"/>
        <v>0</v>
      </c>
    </row>
    <row r="172" spans="1:6" ht="15.75" customHeight="1" x14ac:dyDescent="0.25">
      <c r="A172" s="5" t="s">
        <v>3560</v>
      </c>
      <c r="B172" s="5" t="s">
        <v>7347</v>
      </c>
      <c r="C172" s="8" t="s">
        <v>14</v>
      </c>
      <c r="D172" s="8" t="s">
        <v>13</v>
      </c>
      <c r="E172" s="15">
        <f t="shared" si="0"/>
        <v>1</v>
      </c>
      <c r="F172" s="15">
        <f t="shared" si="1"/>
        <v>1</v>
      </c>
    </row>
    <row r="173" spans="1:6" ht="15.75" customHeight="1" x14ac:dyDescent="0.25">
      <c r="A173" s="5" t="s">
        <v>3563</v>
      </c>
      <c r="B173" s="5" t="s">
        <v>2367</v>
      </c>
      <c r="C173" s="15" t="s">
        <v>17</v>
      </c>
      <c r="D173" s="8" t="s">
        <v>13</v>
      </c>
      <c r="E173" s="15">
        <f t="shared" si="0"/>
        <v>4</v>
      </c>
      <c r="F173" s="15">
        <f t="shared" si="1"/>
        <v>1</v>
      </c>
    </row>
    <row r="174" spans="1:6" ht="15.75" customHeight="1" x14ac:dyDescent="0.25">
      <c r="A174" s="5" t="s">
        <v>2446</v>
      </c>
      <c r="B174" s="5" t="s">
        <v>2371</v>
      </c>
      <c r="C174" s="8" t="s">
        <v>17</v>
      </c>
      <c r="D174" s="15" t="s">
        <v>13</v>
      </c>
      <c r="E174" s="15">
        <f t="shared" si="0"/>
        <v>4</v>
      </c>
      <c r="F174" s="15">
        <f t="shared" si="1"/>
        <v>1</v>
      </c>
    </row>
    <row r="175" spans="1:6" ht="15.75" customHeight="1" x14ac:dyDescent="0.25">
      <c r="A175" s="5" t="s">
        <v>2361</v>
      </c>
      <c r="B175" s="5" t="s">
        <v>2413</v>
      </c>
      <c r="C175" s="15" t="s">
        <v>17</v>
      </c>
      <c r="D175" s="15" t="s">
        <v>13</v>
      </c>
      <c r="E175" s="15">
        <f t="shared" si="0"/>
        <v>4</v>
      </c>
      <c r="F175" s="15">
        <f t="shared" si="1"/>
        <v>1</v>
      </c>
    </row>
    <row r="176" spans="1:6" ht="15.75" customHeight="1" x14ac:dyDescent="0.25">
      <c r="A176" s="5" t="s">
        <v>2311</v>
      </c>
      <c r="B176" s="5" t="s">
        <v>2377</v>
      </c>
      <c r="C176" s="15" t="s">
        <v>17</v>
      </c>
      <c r="D176" s="15" t="s">
        <v>13</v>
      </c>
      <c r="E176" s="15">
        <f t="shared" si="0"/>
        <v>4</v>
      </c>
      <c r="F176" s="15">
        <f t="shared" si="1"/>
        <v>1</v>
      </c>
    </row>
    <row r="177" spans="1:6" ht="15.75" customHeight="1" x14ac:dyDescent="0.25">
      <c r="A177" s="5" t="s">
        <v>3570</v>
      </c>
      <c r="B177" s="6" t="s">
        <v>3507</v>
      </c>
      <c r="C177" s="15" t="s">
        <v>17</v>
      </c>
      <c r="D177" s="15" t="s">
        <v>13</v>
      </c>
      <c r="E177" s="15">
        <f t="shared" si="0"/>
        <v>4</v>
      </c>
      <c r="F177" s="15">
        <f t="shared" si="1"/>
        <v>1</v>
      </c>
    </row>
    <row r="178" spans="1:6" ht="15.75" customHeight="1" x14ac:dyDescent="0.25">
      <c r="A178" s="5" t="s">
        <v>2455</v>
      </c>
      <c r="B178" s="5" t="s">
        <v>3491</v>
      </c>
      <c r="C178" s="15" t="s">
        <v>17</v>
      </c>
      <c r="D178" s="8" t="s">
        <v>128</v>
      </c>
      <c r="E178" s="15">
        <f t="shared" si="0"/>
        <v>4</v>
      </c>
      <c r="F178" s="15">
        <f t="shared" si="1"/>
        <v>0</v>
      </c>
    </row>
    <row r="179" spans="1:6" ht="15.75" customHeight="1" x14ac:dyDescent="0.25">
      <c r="A179" s="5" t="s">
        <v>3574</v>
      </c>
      <c r="B179" s="5" t="s">
        <v>2419</v>
      </c>
      <c r="C179" s="15" t="s">
        <v>17</v>
      </c>
      <c r="D179" s="8" t="s">
        <v>128</v>
      </c>
      <c r="E179" s="15">
        <f t="shared" si="0"/>
        <v>4</v>
      </c>
      <c r="F179" s="15">
        <f t="shared" si="1"/>
        <v>0</v>
      </c>
    </row>
    <row r="180" spans="1:6" ht="15.75" customHeight="1" x14ac:dyDescent="0.25">
      <c r="A180" s="5" t="s">
        <v>3575</v>
      </c>
      <c r="B180" s="6" t="s">
        <v>3514</v>
      </c>
      <c r="C180" s="15" t="s">
        <v>17</v>
      </c>
      <c r="D180" s="15" t="s">
        <v>128</v>
      </c>
      <c r="E180" s="15">
        <f t="shared" si="0"/>
        <v>4</v>
      </c>
      <c r="F180" s="15">
        <f t="shared" si="1"/>
        <v>0</v>
      </c>
    </row>
    <row r="181" spans="1:6" ht="15.75" customHeight="1" x14ac:dyDescent="0.25">
      <c r="A181" s="5" t="s">
        <v>2458</v>
      </c>
      <c r="B181" s="5" t="s">
        <v>5180</v>
      </c>
      <c r="C181" s="15" t="s">
        <v>17</v>
      </c>
      <c r="D181" s="15" t="s">
        <v>128</v>
      </c>
      <c r="E181" s="15">
        <f t="shared" si="0"/>
        <v>4</v>
      </c>
      <c r="F181" s="15">
        <f t="shared" si="1"/>
        <v>0</v>
      </c>
    </row>
    <row r="182" spans="1:6" ht="15.75" customHeight="1" x14ac:dyDescent="0.25">
      <c r="A182" s="5" t="s">
        <v>2321</v>
      </c>
      <c r="B182" s="5" t="s">
        <v>2383</v>
      </c>
      <c r="C182" s="8" t="s">
        <v>17</v>
      </c>
      <c r="D182" s="15" t="s">
        <v>13</v>
      </c>
      <c r="E182" s="15">
        <f t="shared" si="0"/>
        <v>4</v>
      </c>
      <c r="F182" s="15">
        <f t="shared" si="1"/>
        <v>1</v>
      </c>
    </row>
    <row r="183" spans="1:6" ht="15.75" customHeight="1" x14ac:dyDescent="0.25">
      <c r="A183" s="5" t="s">
        <v>2464</v>
      </c>
      <c r="B183" s="5" t="s">
        <v>3496</v>
      </c>
      <c r="C183" s="15" t="s">
        <v>17</v>
      </c>
      <c r="D183" s="15" t="s">
        <v>128</v>
      </c>
      <c r="E183" s="15">
        <f t="shared" si="0"/>
        <v>4</v>
      </c>
      <c r="F183" s="15">
        <f t="shared" si="1"/>
        <v>0</v>
      </c>
    </row>
    <row r="184" spans="1:6" ht="15.75" customHeight="1" x14ac:dyDescent="0.25">
      <c r="A184" s="5" t="s">
        <v>2469</v>
      </c>
      <c r="B184" s="5" t="s">
        <v>2387</v>
      </c>
      <c r="C184" s="15" t="s">
        <v>17</v>
      </c>
      <c r="D184" s="15" t="s">
        <v>13</v>
      </c>
      <c r="E184" s="15">
        <f t="shared" si="0"/>
        <v>4</v>
      </c>
      <c r="F184" s="15">
        <f t="shared" si="1"/>
        <v>1</v>
      </c>
    </row>
    <row r="185" spans="1:6" ht="15.75" customHeight="1" x14ac:dyDescent="0.25">
      <c r="A185" s="5" t="s">
        <v>2325</v>
      </c>
      <c r="B185" s="6" t="s">
        <v>2391</v>
      </c>
      <c r="C185" s="15" t="s">
        <v>17</v>
      </c>
      <c r="D185" s="8" t="s">
        <v>13</v>
      </c>
      <c r="E185" s="15">
        <f t="shared" si="0"/>
        <v>4</v>
      </c>
      <c r="F185" s="15">
        <f t="shared" si="1"/>
        <v>1</v>
      </c>
    </row>
    <row r="186" spans="1:6" ht="15.75" customHeight="1" x14ac:dyDescent="0.25">
      <c r="A186" s="5" t="s">
        <v>2477</v>
      </c>
      <c r="B186" s="6" t="s">
        <v>2395</v>
      </c>
      <c r="C186" s="15" t="s">
        <v>17</v>
      </c>
      <c r="D186" s="15" t="s">
        <v>13</v>
      </c>
      <c r="E186" s="15">
        <f t="shared" si="0"/>
        <v>4</v>
      </c>
      <c r="F186" s="15">
        <f t="shared" si="1"/>
        <v>1</v>
      </c>
    </row>
    <row r="187" spans="1:6" ht="15.75" customHeight="1" x14ac:dyDescent="0.25">
      <c r="A187" s="5" t="s">
        <v>2329</v>
      </c>
      <c r="B187" s="6" t="s">
        <v>2425</v>
      </c>
      <c r="C187" s="15" t="s">
        <v>17</v>
      </c>
      <c r="D187" s="15" t="s">
        <v>13</v>
      </c>
      <c r="E187" s="15">
        <f t="shared" si="0"/>
        <v>4</v>
      </c>
      <c r="F187" s="15">
        <f t="shared" si="1"/>
        <v>1</v>
      </c>
    </row>
    <row r="188" spans="1:6" ht="15.75" customHeight="1" x14ac:dyDescent="0.25">
      <c r="A188" s="5" t="s">
        <v>3577</v>
      </c>
      <c r="B188" s="5" t="s">
        <v>2398</v>
      </c>
      <c r="C188" s="15" t="s">
        <v>17</v>
      </c>
      <c r="D188" s="15" t="s">
        <v>13</v>
      </c>
      <c r="E188" s="15">
        <f t="shared" si="0"/>
        <v>4</v>
      </c>
      <c r="F188" s="15">
        <f t="shared" si="1"/>
        <v>1</v>
      </c>
    </row>
    <row r="189" spans="1:6" ht="15.75" customHeight="1" x14ac:dyDescent="0.25">
      <c r="A189" s="5" t="s">
        <v>2488</v>
      </c>
      <c r="B189" s="5" t="s">
        <v>3500</v>
      </c>
      <c r="C189" s="15" t="s">
        <v>17</v>
      </c>
      <c r="D189" s="8" t="s">
        <v>128</v>
      </c>
      <c r="E189" s="15">
        <f t="shared" si="0"/>
        <v>4</v>
      </c>
      <c r="F189" s="15">
        <f t="shared" si="1"/>
        <v>0</v>
      </c>
    </row>
    <row r="190" spans="1:6" ht="15.75" customHeight="1" x14ac:dyDescent="0.25">
      <c r="A190" s="5" t="s">
        <v>2379</v>
      </c>
      <c r="B190" s="6" t="s">
        <v>11166</v>
      </c>
      <c r="C190" s="8" t="s">
        <v>13295</v>
      </c>
      <c r="D190" s="15" t="s">
        <v>13</v>
      </c>
      <c r="E190" s="15">
        <f t="shared" si="0"/>
        <v>5</v>
      </c>
      <c r="F190" s="15">
        <f t="shared" si="1"/>
        <v>1</v>
      </c>
    </row>
    <row r="191" spans="1:6" ht="15.75" customHeight="1" x14ac:dyDescent="0.25">
      <c r="A191" s="5" t="s">
        <v>2493</v>
      </c>
      <c r="B191" s="6" t="s">
        <v>13307</v>
      </c>
      <c r="C191" s="15" t="s">
        <v>17</v>
      </c>
      <c r="D191" s="15" t="s">
        <v>128</v>
      </c>
      <c r="E191" s="15">
        <f t="shared" si="0"/>
        <v>4</v>
      </c>
      <c r="F191" s="15">
        <f t="shared" si="1"/>
        <v>0</v>
      </c>
    </row>
    <row r="192" spans="1:6" ht="15.75" customHeight="1" x14ac:dyDescent="0.25">
      <c r="A192" s="5" t="s">
        <v>2498</v>
      </c>
      <c r="B192" s="6" t="s">
        <v>3538</v>
      </c>
      <c r="C192" s="15" t="s">
        <v>17</v>
      </c>
      <c r="D192" s="8" t="s">
        <v>128</v>
      </c>
      <c r="E192" s="15">
        <f t="shared" si="0"/>
        <v>4</v>
      </c>
      <c r="F192" s="15">
        <f t="shared" si="1"/>
        <v>0</v>
      </c>
    </row>
    <row r="193" spans="1:6" ht="15.75" customHeight="1" x14ac:dyDescent="0.25">
      <c r="A193" s="5" t="s">
        <v>3580</v>
      </c>
      <c r="B193" s="6" t="s">
        <v>2428</v>
      </c>
      <c r="C193" s="15" t="s">
        <v>17</v>
      </c>
      <c r="D193" s="8" t="s">
        <v>13</v>
      </c>
      <c r="E193" s="15">
        <f t="shared" si="0"/>
        <v>4</v>
      </c>
      <c r="F193" s="15">
        <f t="shared" si="1"/>
        <v>1</v>
      </c>
    </row>
    <row r="194" spans="1:6" ht="15.75" customHeight="1" x14ac:dyDescent="0.25">
      <c r="A194" s="5" t="s">
        <v>3583</v>
      </c>
      <c r="B194" s="5" t="s">
        <v>3542</v>
      </c>
      <c r="C194" s="15" t="s">
        <v>17</v>
      </c>
      <c r="D194" s="15" t="s">
        <v>128</v>
      </c>
      <c r="E194" s="15">
        <f t="shared" si="0"/>
        <v>4</v>
      </c>
      <c r="F194" s="15">
        <f t="shared" si="1"/>
        <v>0</v>
      </c>
    </row>
    <row r="195" spans="1:6" ht="15.75" customHeight="1" x14ac:dyDescent="0.25">
      <c r="A195" s="5" t="s">
        <v>2501</v>
      </c>
      <c r="B195" s="5" t="s">
        <v>3506</v>
      </c>
      <c r="C195" s="15" t="s">
        <v>17</v>
      </c>
      <c r="D195" s="8" t="s">
        <v>128</v>
      </c>
      <c r="E195" s="15">
        <f t="shared" si="0"/>
        <v>4</v>
      </c>
      <c r="F195" s="15">
        <f t="shared" si="1"/>
        <v>0</v>
      </c>
    </row>
    <row r="196" spans="1:6" ht="15.75" customHeight="1" x14ac:dyDescent="0.25">
      <c r="A196" s="5" t="s">
        <v>2508</v>
      </c>
      <c r="B196" s="5" t="s">
        <v>2400</v>
      </c>
      <c r="C196" s="15" t="s">
        <v>17</v>
      </c>
      <c r="D196" s="8" t="s">
        <v>13</v>
      </c>
      <c r="E196" s="15">
        <f t="shared" si="0"/>
        <v>4</v>
      </c>
      <c r="F196" s="15">
        <f t="shared" si="1"/>
        <v>1</v>
      </c>
    </row>
    <row r="197" spans="1:6" ht="15.75" customHeight="1" x14ac:dyDescent="0.25">
      <c r="A197" s="5" t="s">
        <v>3586</v>
      </c>
      <c r="B197" s="5" t="s">
        <v>13453</v>
      </c>
      <c r="C197" s="15" t="s">
        <v>17</v>
      </c>
      <c r="D197" s="8" t="s">
        <v>13</v>
      </c>
      <c r="E197" s="15">
        <f t="shared" si="0"/>
        <v>4</v>
      </c>
      <c r="F197" s="15">
        <f t="shared" si="1"/>
        <v>1</v>
      </c>
    </row>
    <row r="198" spans="1:6" ht="15.75" customHeight="1" x14ac:dyDescent="0.25">
      <c r="A198" s="5" t="s">
        <v>3587</v>
      </c>
      <c r="B198" s="5" t="s">
        <v>2406</v>
      </c>
      <c r="C198" s="15" t="s">
        <v>17</v>
      </c>
      <c r="D198" s="15" t="s">
        <v>13</v>
      </c>
      <c r="E198" s="15">
        <f t="shared" si="0"/>
        <v>4</v>
      </c>
      <c r="F198" s="15">
        <f t="shared" si="1"/>
        <v>1</v>
      </c>
    </row>
    <row r="199" spans="1:6" ht="15.75" customHeight="1" x14ac:dyDescent="0.25">
      <c r="A199" s="5" t="s">
        <v>4219</v>
      </c>
      <c r="B199" s="6" t="s">
        <v>2410</v>
      </c>
      <c r="C199" s="15" t="s">
        <v>17</v>
      </c>
      <c r="D199" s="15" t="s">
        <v>13</v>
      </c>
      <c r="E199" s="15">
        <f t="shared" si="0"/>
        <v>4</v>
      </c>
      <c r="F199" s="15">
        <f t="shared" si="1"/>
        <v>1</v>
      </c>
    </row>
    <row r="200" spans="1:6" ht="15.75" customHeight="1" x14ac:dyDescent="0.25">
      <c r="A200" s="5" t="s">
        <v>2512</v>
      </c>
      <c r="B200" s="5" t="s">
        <v>3549</v>
      </c>
      <c r="C200" s="15" t="s">
        <v>17</v>
      </c>
      <c r="D200" s="15" t="s">
        <v>13</v>
      </c>
      <c r="E200" s="15">
        <f t="shared" si="0"/>
        <v>4</v>
      </c>
      <c r="F200" s="15">
        <f t="shared" si="1"/>
        <v>1</v>
      </c>
    </row>
    <row r="201" spans="1:6" ht="15.75" customHeight="1" x14ac:dyDescent="0.25">
      <c r="A201" s="5" t="s">
        <v>13309</v>
      </c>
      <c r="B201" s="5" t="s">
        <v>7804</v>
      </c>
      <c r="C201" s="15" t="s">
        <v>17</v>
      </c>
      <c r="D201" s="15" t="s">
        <v>13</v>
      </c>
      <c r="E201" s="15">
        <f t="shared" si="0"/>
        <v>4</v>
      </c>
      <c r="F201" s="15">
        <f t="shared" si="1"/>
        <v>1</v>
      </c>
    </row>
    <row r="202" spans="1:6" ht="15.75" customHeight="1" x14ac:dyDescent="0.25">
      <c r="A202" s="5" t="s">
        <v>2389</v>
      </c>
      <c r="B202" s="6" t="s">
        <v>2418</v>
      </c>
      <c r="C202" s="15" t="s">
        <v>17</v>
      </c>
      <c r="D202" s="15" t="s">
        <v>13</v>
      </c>
      <c r="E202" s="15">
        <f t="shared" si="0"/>
        <v>4</v>
      </c>
      <c r="F202" s="15">
        <f t="shared" si="1"/>
        <v>1</v>
      </c>
    </row>
    <row r="203" spans="1:6" ht="15.75" customHeight="1" x14ac:dyDescent="0.25">
      <c r="A203" s="5" t="s">
        <v>2514</v>
      </c>
      <c r="B203" s="5" t="s">
        <v>6397</v>
      </c>
      <c r="C203" s="15" t="s">
        <v>17</v>
      </c>
      <c r="D203" s="8" t="s">
        <v>128</v>
      </c>
      <c r="E203" s="15">
        <f t="shared" si="0"/>
        <v>4</v>
      </c>
      <c r="F203" s="15">
        <f t="shared" si="1"/>
        <v>0</v>
      </c>
    </row>
    <row r="204" spans="1:6" ht="15.75" customHeight="1" x14ac:dyDescent="0.25">
      <c r="A204" s="5" t="s">
        <v>2518</v>
      </c>
      <c r="B204" s="6" t="s">
        <v>3553</v>
      </c>
      <c r="C204" s="15" t="s">
        <v>17</v>
      </c>
      <c r="D204" s="8" t="s">
        <v>128</v>
      </c>
      <c r="E204" s="15">
        <f t="shared" si="0"/>
        <v>4</v>
      </c>
      <c r="F204" s="15">
        <f t="shared" si="1"/>
        <v>0</v>
      </c>
    </row>
    <row r="205" spans="1:6" ht="15.75" customHeight="1" x14ac:dyDescent="0.25">
      <c r="A205" s="5" t="s">
        <v>2343</v>
      </c>
      <c r="B205" s="5" t="s">
        <v>3512</v>
      </c>
      <c r="C205" s="15" t="s">
        <v>17</v>
      </c>
      <c r="D205" s="15" t="s">
        <v>128</v>
      </c>
      <c r="E205" s="15">
        <f t="shared" si="0"/>
        <v>4</v>
      </c>
      <c r="F205" s="15">
        <f t="shared" si="1"/>
        <v>0</v>
      </c>
    </row>
    <row r="206" spans="1:6" ht="15.75" customHeight="1" x14ac:dyDescent="0.25">
      <c r="A206" s="5" t="s">
        <v>2522</v>
      </c>
      <c r="B206" s="6" t="s">
        <v>2423</v>
      </c>
      <c r="C206" s="15" t="s">
        <v>17</v>
      </c>
      <c r="D206" s="8" t="s">
        <v>13</v>
      </c>
      <c r="E206" s="15">
        <f t="shared" si="0"/>
        <v>4</v>
      </c>
      <c r="F206" s="15">
        <f t="shared" si="1"/>
        <v>1</v>
      </c>
    </row>
    <row r="207" spans="1:6" ht="15.75" customHeight="1" x14ac:dyDescent="0.25">
      <c r="A207" s="5" t="s">
        <v>2348</v>
      </c>
      <c r="B207" s="5" t="s">
        <v>3515</v>
      </c>
      <c r="C207" s="15" t="s">
        <v>17</v>
      </c>
      <c r="D207" s="15" t="s">
        <v>128</v>
      </c>
      <c r="E207" s="15">
        <f t="shared" si="0"/>
        <v>4</v>
      </c>
      <c r="F207" s="15">
        <f t="shared" si="1"/>
        <v>0</v>
      </c>
    </row>
    <row r="208" spans="1:6" ht="15.75" customHeight="1" x14ac:dyDescent="0.25">
      <c r="A208" s="5" t="s">
        <v>3590</v>
      </c>
      <c r="B208" s="5" t="s">
        <v>2438</v>
      </c>
      <c r="C208" s="15" t="s">
        <v>17</v>
      </c>
      <c r="D208" s="8" t="s">
        <v>128</v>
      </c>
      <c r="E208" s="15">
        <f t="shared" si="0"/>
        <v>4</v>
      </c>
      <c r="F208" s="15">
        <f t="shared" si="1"/>
        <v>0</v>
      </c>
    </row>
    <row r="209" spans="1:6" ht="15.75" customHeight="1" x14ac:dyDescent="0.25">
      <c r="A209" s="5" t="s">
        <v>3595</v>
      </c>
      <c r="B209" s="6" t="s">
        <v>7826</v>
      </c>
      <c r="C209" s="15" t="s">
        <v>17</v>
      </c>
      <c r="D209" s="15" t="s">
        <v>128</v>
      </c>
      <c r="E209" s="15">
        <f t="shared" si="0"/>
        <v>4</v>
      </c>
      <c r="F209" s="15">
        <f t="shared" si="1"/>
        <v>0</v>
      </c>
    </row>
    <row r="210" spans="1:6" ht="15.75" customHeight="1" x14ac:dyDescent="0.25">
      <c r="A210" s="5" t="s">
        <v>2363</v>
      </c>
      <c r="B210" s="6" t="s">
        <v>2442</v>
      </c>
      <c r="C210" s="15" t="s">
        <v>17</v>
      </c>
      <c r="D210" s="15" t="s">
        <v>128</v>
      </c>
      <c r="E210" s="15">
        <f t="shared" si="0"/>
        <v>4</v>
      </c>
      <c r="F210" s="15">
        <f t="shared" si="1"/>
        <v>0</v>
      </c>
    </row>
    <row r="211" spans="1:6" ht="15.75" customHeight="1" x14ac:dyDescent="0.25">
      <c r="A211" s="5" t="s">
        <v>2365</v>
      </c>
      <c r="B211" s="5" t="s">
        <v>7395</v>
      </c>
      <c r="C211" s="8" t="s">
        <v>14</v>
      </c>
      <c r="D211" s="26" t="s">
        <v>128</v>
      </c>
      <c r="E211" s="15">
        <f t="shared" si="0"/>
        <v>1</v>
      </c>
      <c r="F211" s="15">
        <f t="shared" si="1"/>
        <v>0</v>
      </c>
    </row>
    <row r="212" spans="1:6" ht="15.75" customHeight="1" x14ac:dyDescent="0.25">
      <c r="A212" s="5" t="s">
        <v>3604</v>
      </c>
      <c r="B212" s="5" t="s">
        <v>2444</v>
      </c>
      <c r="C212" s="15" t="s">
        <v>17</v>
      </c>
      <c r="D212" s="15" t="s">
        <v>128</v>
      </c>
      <c r="E212" s="15">
        <f t="shared" si="0"/>
        <v>4</v>
      </c>
      <c r="F212" s="15">
        <f t="shared" si="1"/>
        <v>0</v>
      </c>
    </row>
    <row r="213" spans="1:6" ht="15.75" customHeight="1" x14ac:dyDescent="0.25">
      <c r="A213" s="5" t="s">
        <v>2401</v>
      </c>
      <c r="B213" s="6" t="s">
        <v>13454</v>
      </c>
      <c r="C213" s="26" t="s">
        <v>17</v>
      </c>
      <c r="D213" s="15" t="s">
        <v>13</v>
      </c>
      <c r="E213" s="15">
        <f t="shared" si="0"/>
        <v>4</v>
      </c>
      <c r="F213" s="15">
        <f t="shared" si="1"/>
        <v>1</v>
      </c>
    </row>
    <row r="214" spans="1:6" ht="15.75" customHeight="1" x14ac:dyDescent="0.25">
      <c r="A214" s="5" t="s">
        <v>3609</v>
      </c>
      <c r="B214" s="5" t="s">
        <v>6399</v>
      </c>
      <c r="C214" s="8" t="s">
        <v>20</v>
      </c>
      <c r="D214" s="15" t="s">
        <v>128</v>
      </c>
      <c r="E214" s="15">
        <f t="shared" si="0"/>
        <v>6</v>
      </c>
      <c r="F214" s="15">
        <f t="shared" si="1"/>
        <v>0</v>
      </c>
    </row>
    <row r="215" spans="1:6" ht="15.75" customHeight="1" x14ac:dyDescent="0.25">
      <c r="A215" s="5" t="s">
        <v>3611</v>
      </c>
      <c r="B215" s="5" t="s">
        <v>6401</v>
      </c>
      <c r="C215" s="15" t="s">
        <v>17</v>
      </c>
      <c r="D215" s="15" t="s">
        <v>128</v>
      </c>
      <c r="E215" s="15">
        <f t="shared" si="0"/>
        <v>4</v>
      </c>
      <c r="F215" s="15">
        <f t="shared" si="1"/>
        <v>0</v>
      </c>
    </row>
    <row r="216" spans="1:6" ht="15.75" customHeight="1" x14ac:dyDescent="0.25">
      <c r="A216" s="5" t="s">
        <v>2367</v>
      </c>
      <c r="B216" s="5" t="s">
        <v>6403</v>
      </c>
      <c r="C216" s="15" t="s">
        <v>17</v>
      </c>
      <c r="D216" s="15" t="s">
        <v>128</v>
      </c>
      <c r="E216" s="15">
        <f t="shared" si="0"/>
        <v>4</v>
      </c>
      <c r="F216" s="15">
        <f t="shared" si="1"/>
        <v>0</v>
      </c>
    </row>
    <row r="217" spans="1:6" ht="15.75" customHeight="1" x14ac:dyDescent="0.25">
      <c r="A217" s="5" t="s">
        <v>2371</v>
      </c>
      <c r="B217" s="6" t="s">
        <v>6405</v>
      </c>
      <c r="C217" s="8" t="s">
        <v>20</v>
      </c>
      <c r="D217" s="15" t="s">
        <v>128</v>
      </c>
      <c r="E217" s="15">
        <f t="shared" si="0"/>
        <v>6</v>
      </c>
      <c r="F217" s="15">
        <f t="shared" si="1"/>
        <v>0</v>
      </c>
    </row>
    <row r="218" spans="1:6" ht="15.75" customHeight="1" x14ac:dyDescent="0.25">
      <c r="A218" s="5" t="s">
        <v>2413</v>
      </c>
      <c r="B218" s="5" t="s">
        <v>3529</v>
      </c>
      <c r="C218" s="15" t="s">
        <v>17</v>
      </c>
      <c r="D218" s="15" t="s">
        <v>128</v>
      </c>
      <c r="E218" s="15">
        <f t="shared" si="0"/>
        <v>4</v>
      </c>
      <c r="F218" s="15">
        <f t="shared" si="1"/>
        <v>0</v>
      </c>
    </row>
    <row r="219" spans="1:6" ht="15.75" customHeight="1" x14ac:dyDescent="0.25">
      <c r="A219" s="5" t="s">
        <v>2377</v>
      </c>
      <c r="B219" s="5" t="s">
        <v>3532</v>
      </c>
      <c r="C219" s="15" t="s">
        <v>17</v>
      </c>
      <c r="D219" s="15" t="s">
        <v>128</v>
      </c>
      <c r="E219" s="15">
        <f t="shared" si="0"/>
        <v>4</v>
      </c>
      <c r="F219" s="15">
        <f t="shared" si="1"/>
        <v>0</v>
      </c>
    </row>
    <row r="220" spans="1:6" ht="15.75" customHeight="1" x14ac:dyDescent="0.25">
      <c r="A220" s="5" t="s">
        <v>2380</v>
      </c>
      <c r="B220" s="5" t="s">
        <v>5202</v>
      </c>
      <c r="C220" s="8" t="s">
        <v>16</v>
      </c>
      <c r="D220" s="15" t="s">
        <v>128</v>
      </c>
      <c r="E220" s="15">
        <f t="shared" si="0"/>
        <v>3</v>
      </c>
      <c r="F220" s="15">
        <f t="shared" si="1"/>
        <v>0</v>
      </c>
    </row>
    <row r="221" spans="1:6" ht="15.75" customHeight="1" x14ac:dyDescent="0.25">
      <c r="A221" s="5" t="s">
        <v>2530</v>
      </c>
      <c r="B221" s="5" t="s">
        <v>5207</v>
      </c>
      <c r="C221" s="8" t="s">
        <v>16</v>
      </c>
      <c r="D221" s="15" t="s">
        <v>128</v>
      </c>
      <c r="E221" s="15">
        <f t="shared" si="0"/>
        <v>3</v>
      </c>
      <c r="F221" s="15">
        <f t="shared" si="1"/>
        <v>0</v>
      </c>
    </row>
    <row r="222" spans="1:6" ht="15.75" customHeight="1" x14ac:dyDescent="0.25">
      <c r="A222" s="5" t="s">
        <v>2420</v>
      </c>
      <c r="B222" s="5" t="s">
        <v>3564</v>
      </c>
      <c r="C222" s="15" t="s">
        <v>17</v>
      </c>
      <c r="D222" s="15" t="s">
        <v>13</v>
      </c>
      <c r="E222" s="15">
        <f t="shared" si="0"/>
        <v>4</v>
      </c>
      <c r="F222" s="15">
        <f t="shared" si="1"/>
        <v>1</v>
      </c>
    </row>
    <row r="223" spans="1:6" ht="15.75" customHeight="1" x14ac:dyDescent="0.25">
      <c r="A223" s="5" t="s">
        <v>2536</v>
      </c>
      <c r="B223" s="5" t="s">
        <v>2448</v>
      </c>
      <c r="C223" s="8" t="s">
        <v>17</v>
      </c>
      <c r="D223" s="15" t="s">
        <v>128</v>
      </c>
      <c r="E223" s="15">
        <f t="shared" si="0"/>
        <v>4</v>
      </c>
      <c r="F223" s="15">
        <f t="shared" si="1"/>
        <v>0</v>
      </c>
    </row>
    <row r="224" spans="1:6" ht="15.75" customHeight="1" x14ac:dyDescent="0.25">
      <c r="A224" s="5" t="s">
        <v>2540</v>
      </c>
      <c r="B224" s="5" t="s">
        <v>3567</v>
      </c>
      <c r="C224" s="15" t="s">
        <v>17</v>
      </c>
      <c r="D224" s="15" t="s">
        <v>128</v>
      </c>
      <c r="E224" s="15">
        <f t="shared" si="0"/>
        <v>4</v>
      </c>
      <c r="F224" s="15">
        <f t="shared" si="1"/>
        <v>0</v>
      </c>
    </row>
    <row r="225" spans="1:6" ht="15.75" customHeight="1" x14ac:dyDescent="0.25">
      <c r="A225" s="5" t="s">
        <v>3620</v>
      </c>
      <c r="B225" s="5" t="s">
        <v>2453</v>
      </c>
      <c r="C225" s="15" t="s">
        <v>17</v>
      </c>
      <c r="D225" s="15" t="s">
        <v>128</v>
      </c>
      <c r="E225" s="15">
        <f t="shared" si="0"/>
        <v>4</v>
      </c>
      <c r="F225" s="15">
        <f t="shared" si="1"/>
        <v>0</v>
      </c>
    </row>
    <row r="226" spans="1:6" ht="15.75" customHeight="1" x14ac:dyDescent="0.25">
      <c r="A226" s="5" t="s">
        <v>3623</v>
      </c>
      <c r="B226" s="5" t="s">
        <v>3540</v>
      </c>
      <c r="C226" s="15" t="s">
        <v>17</v>
      </c>
      <c r="D226" s="15" t="s">
        <v>128</v>
      </c>
      <c r="E226" s="15">
        <f t="shared" si="0"/>
        <v>4</v>
      </c>
      <c r="F226" s="15">
        <f t="shared" si="1"/>
        <v>0</v>
      </c>
    </row>
    <row r="227" spans="1:6" ht="15.75" customHeight="1" x14ac:dyDescent="0.25">
      <c r="A227" s="5" t="s">
        <v>3625</v>
      </c>
      <c r="B227" s="5" t="s">
        <v>2430</v>
      </c>
      <c r="C227" s="15" t="s">
        <v>17</v>
      </c>
      <c r="D227" s="15" t="s">
        <v>13</v>
      </c>
      <c r="E227" s="15">
        <f t="shared" si="0"/>
        <v>4</v>
      </c>
      <c r="F227" s="15">
        <f t="shared" si="1"/>
        <v>1</v>
      </c>
    </row>
    <row r="228" spans="1:6" ht="15.75" customHeight="1" x14ac:dyDescent="0.25">
      <c r="A228" s="5" t="s">
        <v>2387</v>
      </c>
      <c r="B228" s="6" t="s">
        <v>3544</v>
      </c>
      <c r="C228" s="15" t="s">
        <v>17</v>
      </c>
      <c r="D228" s="15" t="s">
        <v>128</v>
      </c>
      <c r="E228" s="15">
        <f t="shared" si="0"/>
        <v>4</v>
      </c>
      <c r="F228" s="15">
        <f t="shared" si="1"/>
        <v>0</v>
      </c>
    </row>
    <row r="229" spans="1:6" ht="15.75" customHeight="1" x14ac:dyDescent="0.25">
      <c r="A229" s="5" t="s">
        <v>2390</v>
      </c>
      <c r="B229" s="5" t="s">
        <v>2435</v>
      </c>
      <c r="C229" s="15" t="s">
        <v>17</v>
      </c>
      <c r="D229" s="15" t="s">
        <v>13</v>
      </c>
      <c r="E229" s="15">
        <f t="shared" si="0"/>
        <v>4</v>
      </c>
      <c r="F229" s="15">
        <f t="shared" si="1"/>
        <v>1</v>
      </c>
    </row>
    <row r="230" spans="1:6" ht="15.75" customHeight="1" x14ac:dyDescent="0.25">
      <c r="A230" s="5" t="s">
        <v>2394</v>
      </c>
      <c r="B230" s="6" t="s">
        <v>2437</v>
      </c>
      <c r="C230" s="15" t="s">
        <v>17</v>
      </c>
      <c r="D230" s="15" t="s">
        <v>13</v>
      </c>
      <c r="E230" s="15">
        <f t="shared" si="0"/>
        <v>4</v>
      </c>
      <c r="F230" s="15">
        <f t="shared" si="1"/>
        <v>1</v>
      </c>
    </row>
    <row r="231" spans="1:6" ht="15.75" customHeight="1" x14ac:dyDescent="0.25">
      <c r="A231" s="5" t="s">
        <v>2549</v>
      </c>
      <c r="B231" s="5" t="s">
        <v>2461</v>
      </c>
      <c r="C231" s="15" t="s">
        <v>17</v>
      </c>
      <c r="D231" s="15" t="s">
        <v>128</v>
      </c>
      <c r="E231" s="15">
        <f t="shared" si="0"/>
        <v>4</v>
      </c>
      <c r="F231" s="15">
        <f t="shared" si="1"/>
        <v>0</v>
      </c>
    </row>
    <row r="232" spans="1:6" ht="15.75" customHeight="1" x14ac:dyDescent="0.25">
      <c r="A232" s="5" t="s">
        <v>2398</v>
      </c>
      <c r="B232" s="6" t="s">
        <v>2465</v>
      </c>
      <c r="C232" s="15" t="s">
        <v>17</v>
      </c>
      <c r="D232" s="15" t="s">
        <v>128</v>
      </c>
      <c r="E232" s="15">
        <f t="shared" si="0"/>
        <v>4</v>
      </c>
      <c r="F232" s="15">
        <f t="shared" si="1"/>
        <v>0</v>
      </c>
    </row>
    <row r="233" spans="1:6" ht="15.75" customHeight="1" x14ac:dyDescent="0.25">
      <c r="A233" s="5" t="s">
        <v>3499</v>
      </c>
      <c r="B233" s="6" t="s">
        <v>2470</v>
      </c>
      <c r="C233" s="15" t="s">
        <v>17</v>
      </c>
      <c r="D233" s="15" t="s">
        <v>128</v>
      </c>
      <c r="E233" s="15">
        <f t="shared" si="0"/>
        <v>4</v>
      </c>
      <c r="F233" s="15">
        <f t="shared" si="1"/>
        <v>0</v>
      </c>
    </row>
    <row r="234" spans="1:6" ht="15.75" customHeight="1" x14ac:dyDescent="0.25">
      <c r="A234" s="5" t="s">
        <v>3629</v>
      </c>
      <c r="B234" s="5" t="s">
        <v>2473</v>
      </c>
      <c r="C234" s="15" t="s">
        <v>17</v>
      </c>
      <c r="D234" s="15" t="s">
        <v>128</v>
      </c>
      <c r="E234" s="15">
        <f t="shared" si="0"/>
        <v>4</v>
      </c>
      <c r="F234" s="15">
        <f t="shared" si="1"/>
        <v>0</v>
      </c>
    </row>
    <row r="235" spans="1:6" ht="15.75" customHeight="1" x14ac:dyDescent="0.25">
      <c r="A235" s="5" t="s">
        <v>3630</v>
      </c>
      <c r="B235" s="6" t="s">
        <v>2478</v>
      </c>
      <c r="C235" s="15" t="s">
        <v>17</v>
      </c>
      <c r="D235" s="15" t="s">
        <v>128</v>
      </c>
      <c r="E235" s="15">
        <f t="shared" si="0"/>
        <v>4</v>
      </c>
      <c r="F235" s="15">
        <f t="shared" si="1"/>
        <v>0</v>
      </c>
    </row>
    <row r="236" spans="1:6" ht="15.75" customHeight="1" x14ac:dyDescent="0.25">
      <c r="A236" s="5" t="s">
        <v>3631</v>
      </c>
      <c r="B236" s="5" t="s">
        <v>3552</v>
      </c>
      <c r="C236" s="15" t="s">
        <v>17</v>
      </c>
      <c r="D236" s="15" t="s">
        <v>128</v>
      </c>
      <c r="E236" s="15">
        <f t="shared" si="0"/>
        <v>4</v>
      </c>
      <c r="F236" s="15">
        <f t="shared" si="1"/>
        <v>0</v>
      </c>
    </row>
    <row r="237" spans="1:6" ht="15.75" customHeight="1" x14ac:dyDescent="0.25">
      <c r="A237" s="5" t="s">
        <v>2556</v>
      </c>
      <c r="B237" s="6" t="s">
        <v>3556</v>
      </c>
      <c r="C237" s="15" t="s">
        <v>17</v>
      </c>
      <c r="D237" s="15" t="s">
        <v>128</v>
      </c>
      <c r="E237" s="15">
        <f t="shared" si="0"/>
        <v>4</v>
      </c>
      <c r="F237" s="15">
        <f t="shared" si="1"/>
        <v>0</v>
      </c>
    </row>
    <row r="238" spans="1:6" ht="15.75" customHeight="1" x14ac:dyDescent="0.25">
      <c r="A238" s="5" t="s">
        <v>2560</v>
      </c>
      <c r="B238" s="6" t="s">
        <v>2489</v>
      </c>
      <c r="C238" s="15" t="s">
        <v>17</v>
      </c>
      <c r="D238" s="15" t="s">
        <v>128</v>
      </c>
      <c r="E238" s="15">
        <f t="shared" si="0"/>
        <v>4</v>
      </c>
      <c r="F238" s="15">
        <f t="shared" si="1"/>
        <v>0</v>
      </c>
    </row>
    <row r="239" spans="1:6" ht="15.75" customHeight="1" x14ac:dyDescent="0.25">
      <c r="A239" s="5" t="s">
        <v>2432</v>
      </c>
      <c r="B239" s="5" t="s">
        <v>3559</v>
      </c>
      <c r="C239" s="15" t="s">
        <v>17</v>
      </c>
      <c r="D239" s="15" t="s">
        <v>128</v>
      </c>
      <c r="E239" s="15">
        <f t="shared" si="0"/>
        <v>4</v>
      </c>
      <c r="F239" s="15">
        <f t="shared" si="1"/>
        <v>0</v>
      </c>
    </row>
    <row r="240" spans="1:6" ht="15.75" customHeight="1" x14ac:dyDescent="0.25">
      <c r="A240" s="5" t="s">
        <v>2444</v>
      </c>
      <c r="B240" s="5" t="s">
        <v>2495</v>
      </c>
      <c r="C240" s="18" t="s">
        <v>17</v>
      </c>
      <c r="D240" s="15" t="s">
        <v>128</v>
      </c>
      <c r="E240" s="15">
        <f t="shared" si="0"/>
        <v>4</v>
      </c>
      <c r="F240" s="15">
        <f t="shared" si="1"/>
        <v>0</v>
      </c>
    </row>
    <row r="241" spans="1:7" ht="15.75" customHeight="1" x14ac:dyDescent="0.25">
      <c r="A241" s="5" t="s">
        <v>2569</v>
      </c>
      <c r="B241" s="5" t="s">
        <v>2440</v>
      </c>
      <c r="C241" s="15" t="s">
        <v>17</v>
      </c>
      <c r="D241" s="15" t="s">
        <v>13</v>
      </c>
      <c r="E241" s="15">
        <f t="shared" si="0"/>
        <v>4</v>
      </c>
      <c r="F241" s="15">
        <f t="shared" si="1"/>
        <v>1</v>
      </c>
    </row>
    <row r="242" spans="1:7" ht="15.75" customHeight="1" x14ac:dyDescent="0.25">
      <c r="A242" s="5" t="s">
        <v>3635</v>
      </c>
      <c r="B242" s="6" t="s">
        <v>2443</v>
      </c>
      <c r="C242" s="18" t="s">
        <v>17</v>
      </c>
      <c r="D242" s="15" t="s">
        <v>13</v>
      </c>
      <c r="E242" s="15">
        <f t="shared" si="0"/>
        <v>4</v>
      </c>
      <c r="F242" s="15">
        <f t="shared" si="1"/>
        <v>1</v>
      </c>
    </row>
    <row r="243" spans="1:7" ht="15.75" customHeight="1" x14ac:dyDescent="0.25">
      <c r="A243" s="5" t="s">
        <v>2575</v>
      </c>
      <c r="B243" s="19" t="s">
        <v>2445</v>
      </c>
      <c r="C243" s="8" t="s">
        <v>17</v>
      </c>
      <c r="D243" s="8" t="s">
        <v>13</v>
      </c>
      <c r="E243" s="15">
        <f t="shared" si="0"/>
        <v>4</v>
      </c>
      <c r="F243" s="15">
        <f t="shared" si="1"/>
        <v>1</v>
      </c>
    </row>
    <row r="244" spans="1:7" ht="15.75" customHeight="1" x14ac:dyDescent="0.25">
      <c r="A244" s="5" t="s">
        <v>2581</v>
      </c>
      <c r="B244" s="19" t="s">
        <v>2502</v>
      </c>
      <c r="C244" s="8" t="s">
        <v>17</v>
      </c>
      <c r="D244" s="8" t="s">
        <v>13</v>
      </c>
      <c r="E244" s="15">
        <f t="shared" si="0"/>
        <v>4</v>
      </c>
      <c r="F244" s="15">
        <f t="shared" si="1"/>
        <v>1</v>
      </c>
    </row>
    <row r="245" spans="1:7" ht="15.75" customHeight="1" x14ac:dyDescent="0.25">
      <c r="A245" s="5" t="s">
        <v>3638</v>
      </c>
      <c r="B245" s="19" t="s">
        <v>2509</v>
      </c>
      <c r="C245" s="20" t="s">
        <v>17</v>
      </c>
      <c r="D245" s="20" t="s">
        <v>128</v>
      </c>
      <c r="E245" s="10"/>
      <c r="F245" s="10"/>
    </row>
    <row r="246" spans="1:7" ht="15.75" customHeight="1" x14ac:dyDescent="0.25">
      <c r="A246" s="5" t="s">
        <v>2585</v>
      </c>
      <c r="B246" s="19" t="s">
        <v>3566</v>
      </c>
      <c r="C246" s="20" t="s">
        <v>17</v>
      </c>
      <c r="D246" s="20" t="s">
        <v>128</v>
      </c>
      <c r="E246" s="10"/>
      <c r="F246" s="10"/>
      <c r="G246" s="17"/>
    </row>
    <row r="247" spans="1:7" ht="15.75" customHeight="1" x14ac:dyDescent="0.25">
      <c r="A247" s="5" t="s">
        <v>2592</v>
      </c>
      <c r="B247" s="19" t="s">
        <v>2449</v>
      </c>
      <c r="C247" s="20" t="s">
        <v>17</v>
      </c>
      <c r="D247" s="20" t="s">
        <v>13</v>
      </c>
      <c r="E247" s="10"/>
      <c r="F247" s="10"/>
    </row>
    <row r="248" spans="1:7" ht="15.75" customHeight="1" x14ac:dyDescent="0.25">
      <c r="A248" s="5" t="s">
        <v>2595</v>
      </c>
      <c r="B248" s="19" t="s">
        <v>3569</v>
      </c>
      <c r="C248" s="20" t="s">
        <v>17</v>
      </c>
      <c r="D248" s="20" t="s">
        <v>128</v>
      </c>
      <c r="E248" s="10"/>
      <c r="F248" s="10"/>
    </row>
    <row r="249" spans="1:7" ht="15.75" customHeight="1" x14ac:dyDescent="0.25">
      <c r="A249" s="5" t="s">
        <v>2597</v>
      </c>
      <c r="B249" s="19" t="s">
        <v>3469</v>
      </c>
      <c r="C249" s="20" t="s">
        <v>17</v>
      </c>
      <c r="D249" s="20" t="s">
        <v>128</v>
      </c>
      <c r="E249" s="10"/>
      <c r="F249" s="10"/>
    </row>
    <row r="250" spans="1:7" ht="15.75" customHeight="1" x14ac:dyDescent="0.25">
      <c r="A250" s="5" t="s">
        <v>2602</v>
      </c>
      <c r="B250" s="19" t="s">
        <v>2454</v>
      </c>
      <c r="C250" s="20" t="s">
        <v>17</v>
      </c>
      <c r="D250" s="20" t="s">
        <v>13</v>
      </c>
      <c r="E250" s="10"/>
      <c r="F250" s="10"/>
    </row>
    <row r="251" spans="1:7" ht="15.75" customHeight="1" x14ac:dyDescent="0.25">
      <c r="A251" s="5" t="s">
        <v>2605</v>
      </c>
      <c r="B251" s="19" t="s">
        <v>3573</v>
      </c>
      <c r="C251" s="20" t="s">
        <v>17</v>
      </c>
      <c r="D251" s="20" t="s">
        <v>128</v>
      </c>
      <c r="E251" s="10"/>
      <c r="F251" s="10"/>
    </row>
    <row r="252" spans="1:7" ht="15.75" customHeight="1" x14ac:dyDescent="0.25">
      <c r="A252" s="5" t="s">
        <v>2609</v>
      </c>
      <c r="B252" s="19" t="s">
        <v>2457</v>
      </c>
      <c r="C252" s="20" t="s">
        <v>17</v>
      </c>
      <c r="D252" s="20" t="s">
        <v>13</v>
      </c>
      <c r="E252" s="10"/>
      <c r="F252" s="10"/>
    </row>
    <row r="253" spans="1:7" ht="15.75" customHeight="1" x14ac:dyDescent="0.25">
      <c r="A253" s="5" t="s">
        <v>2613</v>
      </c>
      <c r="B253" s="19" t="s">
        <v>2515</v>
      </c>
      <c r="C253" s="20" t="s">
        <v>17</v>
      </c>
      <c r="D253" s="20" t="s">
        <v>128</v>
      </c>
      <c r="E253" s="10"/>
      <c r="F253" s="10"/>
    </row>
    <row r="254" spans="1:7" ht="15.75" customHeight="1" x14ac:dyDescent="0.25">
      <c r="A254" s="5"/>
      <c r="B254" s="19" t="s">
        <v>2519</v>
      </c>
      <c r="C254" s="20" t="s">
        <v>17</v>
      </c>
      <c r="D254" s="20" t="s">
        <v>128</v>
      </c>
      <c r="E254" s="10"/>
      <c r="F254" s="10"/>
    </row>
    <row r="255" spans="1:7" ht="15.75" customHeight="1" x14ac:dyDescent="0.25">
      <c r="A255" s="5"/>
      <c r="B255" s="19" t="s">
        <v>5185</v>
      </c>
      <c r="C255" s="20" t="s">
        <v>17</v>
      </c>
      <c r="D255" s="20" t="s">
        <v>128</v>
      </c>
      <c r="E255" s="10"/>
      <c r="F255" s="10"/>
    </row>
    <row r="256" spans="1:7" ht="15.75" customHeight="1" x14ac:dyDescent="0.25">
      <c r="A256" s="5"/>
      <c r="B256" s="19" t="s">
        <v>2460</v>
      </c>
      <c r="C256" s="20" t="s">
        <v>17</v>
      </c>
      <c r="D256" s="20" t="s">
        <v>13</v>
      </c>
      <c r="E256" s="10"/>
      <c r="F256" s="10"/>
    </row>
    <row r="257" spans="1:6" ht="15.75" customHeight="1" x14ac:dyDescent="0.25">
      <c r="A257" s="5"/>
      <c r="B257" s="19" t="s">
        <v>2525</v>
      </c>
      <c r="C257" s="20" t="s">
        <v>17</v>
      </c>
      <c r="D257" s="20" t="s">
        <v>13</v>
      </c>
      <c r="E257" s="10"/>
      <c r="F257" s="10"/>
    </row>
    <row r="258" spans="1:6" ht="15.75" customHeight="1" x14ac:dyDescent="0.25">
      <c r="A258" s="5"/>
      <c r="B258" s="19" t="s">
        <v>2468</v>
      </c>
      <c r="C258" s="20" t="s">
        <v>17</v>
      </c>
      <c r="D258" s="20" t="s">
        <v>13</v>
      </c>
      <c r="E258" s="10"/>
      <c r="F258" s="10"/>
    </row>
    <row r="259" spans="1:6" ht="15.75" customHeight="1" x14ac:dyDescent="0.25">
      <c r="A259" s="5"/>
      <c r="B259" s="19" t="s">
        <v>3591</v>
      </c>
      <c r="C259" s="20" t="s">
        <v>17</v>
      </c>
      <c r="D259" s="20" t="s">
        <v>13</v>
      </c>
      <c r="E259" s="10"/>
      <c r="F259" s="10"/>
    </row>
    <row r="260" spans="1:6" ht="15.75" customHeight="1" x14ac:dyDescent="0.25">
      <c r="A260" s="5"/>
      <c r="B260" s="19" t="s">
        <v>2476</v>
      </c>
      <c r="C260" s="20" t="s">
        <v>17</v>
      </c>
      <c r="D260" s="20" t="s">
        <v>13</v>
      </c>
      <c r="E260" s="10"/>
      <c r="F260" s="10"/>
    </row>
    <row r="261" spans="1:6" ht="15.75" customHeight="1" x14ac:dyDescent="0.25">
      <c r="A261" s="5"/>
      <c r="B261" s="19" t="s">
        <v>2482</v>
      </c>
      <c r="C261" s="20" t="s">
        <v>17</v>
      </c>
      <c r="D261" s="20" t="s">
        <v>13</v>
      </c>
      <c r="E261" s="10"/>
      <c r="F261" s="10"/>
    </row>
    <row r="262" spans="1:6" ht="15.75" customHeight="1" x14ac:dyDescent="0.25">
      <c r="A262" s="5"/>
      <c r="B262" s="19" t="s">
        <v>2487</v>
      </c>
      <c r="C262" s="20" t="s">
        <v>17</v>
      </c>
      <c r="D262" s="20" t="s">
        <v>13</v>
      </c>
      <c r="E262" s="10"/>
      <c r="F262" s="10"/>
    </row>
    <row r="263" spans="1:6" ht="15.75" customHeight="1" x14ac:dyDescent="0.25">
      <c r="A263" s="5"/>
      <c r="B263" s="19" t="s">
        <v>3605</v>
      </c>
      <c r="C263" s="20" t="s">
        <v>17</v>
      </c>
      <c r="D263" s="20" t="s">
        <v>128</v>
      </c>
      <c r="E263" s="10"/>
      <c r="F263" s="10"/>
    </row>
    <row r="264" spans="1:6" ht="15.75" customHeight="1" x14ac:dyDescent="0.25">
      <c r="A264" s="5"/>
      <c r="B264" s="19" t="s">
        <v>3607</v>
      </c>
      <c r="C264" s="20" t="s">
        <v>17</v>
      </c>
      <c r="D264" s="20" t="s">
        <v>13</v>
      </c>
      <c r="E264" s="10"/>
      <c r="F264" s="10"/>
    </row>
    <row r="265" spans="1:6" ht="15.75" customHeight="1" x14ac:dyDescent="0.25">
      <c r="A265" s="5"/>
      <c r="B265" s="19" t="s">
        <v>3579</v>
      </c>
      <c r="C265" s="20" t="s">
        <v>17</v>
      </c>
      <c r="D265" s="20" t="s">
        <v>128</v>
      </c>
      <c r="E265" s="10"/>
      <c r="F265" s="10"/>
    </row>
    <row r="266" spans="1:6" ht="15.75" customHeight="1" x14ac:dyDescent="0.25">
      <c r="A266" s="5"/>
      <c r="B266" s="19" t="s">
        <v>2497</v>
      </c>
      <c r="C266" s="20" t="s">
        <v>17</v>
      </c>
      <c r="D266" s="20" t="s">
        <v>13</v>
      </c>
      <c r="E266" s="10"/>
      <c r="F266" s="10"/>
    </row>
    <row r="267" spans="1:6" ht="15.75" customHeight="1" x14ac:dyDescent="0.25">
      <c r="A267" s="5"/>
      <c r="B267" s="19" t="s">
        <v>2500</v>
      </c>
      <c r="C267" s="20" t="s">
        <v>17</v>
      </c>
      <c r="D267" s="20" t="s">
        <v>13</v>
      </c>
      <c r="E267" s="10"/>
      <c r="F267" s="10"/>
    </row>
    <row r="268" spans="1:6" ht="15.75" customHeight="1" x14ac:dyDescent="0.25">
      <c r="A268" s="5"/>
      <c r="B268" s="19" t="s">
        <v>3582</v>
      </c>
      <c r="C268" s="20" t="s">
        <v>17</v>
      </c>
      <c r="D268" s="20" t="s">
        <v>128</v>
      </c>
      <c r="E268" s="10"/>
      <c r="F268" s="10"/>
    </row>
    <row r="269" spans="1:6" ht="15.75" customHeight="1" x14ac:dyDescent="0.25">
      <c r="A269" s="5"/>
      <c r="B269" s="19" t="s">
        <v>3585</v>
      </c>
      <c r="C269" s="20" t="s">
        <v>17</v>
      </c>
      <c r="D269" s="20" t="s">
        <v>128</v>
      </c>
      <c r="E269" s="10"/>
      <c r="F269" s="10"/>
    </row>
    <row r="270" spans="1:6" ht="15.75" customHeight="1" x14ac:dyDescent="0.25">
      <c r="A270" s="5"/>
      <c r="B270" s="19" t="s">
        <v>11168</v>
      </c>
      <c r="C270" s="20" t="s">
        <v>17</v>
      </c>
      <c r="D270" s="20" t="s">
        <v>13</v>
      </c>
      <c r="E270" s="10"/>
      <c r="F270" s="10"/>
    </row>
    <row r="271" spans="1:6" ht="15.75" customHeight="1" x14ac:dyDescent="0.25">
      <c r="A271" s="5"/>
      <c r="B271" s="19" t="s">
        <v>2507</v>
      </c>
      <c r="C271" s="20" t="s">
        <v>17</v>
      </c>
      <c r="D271" s="20" t="s">
        <v>13</v>
      </c>
      <c r="E271" s="10"/>
      <c r="F271" s="10"/>
    </row>
    <row r="272" spans="1:6" ht="15.75" customHeight="1" x14ac:dyDescent="0.25">
      <c r="A272" s="5"/>
      <c r="B272" s="19" t="s">
        <v>10249</v>
      </c>
      <c r="C272" s="20" t="s">
        <v>17</v>
      </c>
      <c r="D272" s="20" t="s">
        <v>13</v>
      </c>
      <c r="E272" s="10"/>
      <c r="F272" s="10"/>
    </row>
    <row r="273" spans="1:6" ht="15.75" customHeight="1" x14ac:dyDescent="0.25">
      <c r="A273" s="5"/>
      <c r="B273" s="19" t="s">
        <v>2531</v>
      </c>
      <c r="C273" s="20" t="s">
        <v>17</v>
      </c>
      <c r="D273" s="20" t="s">
        <v>128</v>
      </c>
      <c r="E273" s="10"/>
      <c r="F273" s="10"/>
    </row>
    <row r="274" spans="1:6" ht="15.75" customHeight="1" x14ac:dyDescent="0.25">
      <c r="A274" s="5"/>
      <c r="B274" s="19" t="s">
        <v>3619</v>
      </c>
      <c r="C274" s="20" t="s">
        <v>17</v>
      </c>
      <c r="D274" s="20" t="s">
        <v>128</v>
      </c>
      <c r="E274" s="10"/>
      <c r="F274" s="10"/>
    </row>
    <row r="275" spans="1:6" ht="15.75" customHeight="1" x14ac:dyDescent="0.25">
      <c r="A275" s="5"/>
      <c r="B275" s="19" t="s">
        <v>2537</v>
      </c>
      <c r="C275" s="20" t="s">
        <v>17</v>
      </c>
      <c r="D275" s="20" t="s">
        <v>13</v>
      </c>
      <c r="E275" s="10"/>
      <c r="F275" s="10"/>
    </row>
    <row r="276" spans="1:6" ht="15.75" customHeight="1" x14ac:dyDescent="0.25">
      <c r="A276" s="5"/>
      <c r="B276" s="19" t="s">
        <v>2541</v>
      </c>
      <c r="C276" s="20" t="s">
        <v>17</v>
      </c>
      <c r="D276" s="20" t="s">
        <v>13</v>
      </c>
      <c r="E276" s="10"/>
      <c r="F276" s="10"/>
    </row>
    <row r="277" spans="1:6" ht="15.75" customHeight="1" x14ac:dyDescent="0.25">
      <c r="A277" s="5"/>
      <c r="B277" s="19" t="s">
        <v>3621</v>
      </c>
      <c r="C277" s="20" t="s">
        <v>17</v>
      </c>
      <c r="D277" s="20" t="s">
        <v>13</v>
      </c>
      <c r="E277" s="10"/>
      <c r="F277" s="10"/>
    </row>
    <row r="278" spans="1:6" ht="15.75" customHeight="1" x14ac:dyDescent="0.25">
      <c r="A278" s="5"/>
      <c r="B278" s="19" t="s">
        <v>3624</v>
      </c>
      <c r="C278" s="20" t="s">
        <v>17</v>
      </c>
      <c r="D278" s="20" t="s">
        <v>13</v>
      </c>
      <c r="E278" s="10"/>
      <c r="F278" s="10"/>
    </row>
    <row r="279" spans="1:6" ht="15.75" customHeight="1" x14ac:dyDescent="0.25">
      <c r="A279" s="5"/>
      <c r="B279" s="19" t="s">
        <v>2517</v>
      </c>
      <c r="C279" s="20" t="s">
        <v>17</v>
      </c>
      <c r="D279" s="20" t="s">
        <v>13</v>
      </c>
      <c r="E279" s="10"/>
      <c r="F279" s="10"/>
    </row>
    <row r="280" spans="1:6" ht="15.75" customHeight="1" x14ac:dyDescent="0.25">
      <c r="A280" s="5"/>
      <c r="B280" s="19" t="s">
        <v>2520</v>
      </c>
      <c r="C280" s="20" t="s">
        <v>17</v>
      </c>
      <c r="D280" s="20" t="s">
        <v>13</v>
      </c>
      <c r="E280" s="10"/>
      <c r="F280" s="10"/>
    </row>
    <row r="281" spans="1:6" ht="15.75" customHeight="1" x14ac:dyDescent="0.25">
      <c r="A281" s="5"/>
      <c r="B281" s="19" t="s">
        <v>2521</v>
      </c>
      <c r="C281" s="20" t="s">
        <v>17</v>
      </c>
      <c r="D281" s="20" t="s">
        <v>13</v>
      </c>
      <c r="E281" s="10"/>
      <c r="F281" s="10"/>
    </row>
    <row r="282" spans="1:6" ht="15.75" customHeight="1" x14ac:dyDescent="0.25">
      <c r="A282" s="5"/>
      <c r="B282" s="19" t="s">
        <v>2527</v>
      </c>
      <c r="C282" s="20" t="s">
        <v>17</v>
      </c>
      <c r="D282" s="20" t="s">
        <v>13</v>
      </c>
      <c r="E282" s="10"/>
      <c r="F282" s="10"/>
    </row>
    <row r="283" spans="1:6" ht="15.75" customHeight="1" x14ac:dyDescent="0.25">
      <c r="A283" s="5"/>
      <c r="B283" s="19" t="s">
        <v>11170</v>
      </c>
      <c r="C283" s="20" t="s">
        <v>17</v>
      </c>
      <c r="D283" s="20" t="s">
        <v>13</v>
      </c>
      <c r="E283" s="10"/>
      <c r="F283" s="10"/>
    </row>
    <row r="284" spans="1:6" ht="15.75" customHeight="1" x14ac:dyDescent="0.25">
      <c r="A284" s="5"/>
      <c r="B284" s="19" t="s">
        <v>2551</v>
      </c>
      <c r="C284" s="20" t="s">
        <v>17</v>
      </c>
      <c r="D284" s="20" t="s">
        <v>128</v>
      </c>
      <c r="E284" s="10"/>
      <c r="F284" s="10"/>
    </row>
    <row r="285" spans="1:6" ht="15.75" customHeight="1" x14ac:dyDescent="0.25">
      <c r="A285" s="5"/>
      <c r="B285" s="19" t="s">
        <v>2553</v>
      </c>
      <c r="C285" s="20" t="s">
        <v>17</v>
      </c>
      <c r="D285" s="20" t="s">
        <v>128</v>
      </c>
      <c r="E285" s="10"/>
      <c r="F285" s="10"/>
    </row>
    <row r="286" spans="1:6" ht="15.75" customHeight="1" x14ac:dyDescent="0.25">
      <c r="A286" s="5"/>
      <c r="B286" s="19" t="s">
        <v>3598</v>
      </c>
      <c r="C286" s="20" t="s">
        <v>17</v>
      </c>
      <c r="D286" s="20" t="s">
        <v>128</v>
      </c>
      <c r="E286" s="10"/>
      <c r="F286" s="10"/>
    </row>
    <row r="287" spans="1:6" ht="15.75" customHeight="1" x14ac:dyDescent="0.25">
      <c r="A287" s="5"/>
      <c r="B287" s="19" t="s">
        <v>13455</v>
      </c>
      <c r="C287" s="20" t="s">
        <v>17</v>
      </c>
      <c r="D287" s="20" t="s">
        <v>128</v>
      </c>
      <c r="E287" s="10"/>
      <c r="F287" s="10"/>
    </row>
    <row r="288" spans="1:6" ht="15.75" customHeight="1" x14ac:dyDescent="0.25">
      <c r="A288" s="5"/>
      <c r="B288" s="19" t="s">
        <v>3603</v>
      </c>
      <c r="C288" s="20" t="s">
        <v>17</v>
      </c>
      <c r="D288" s="20" t="s">
        <v>128</v>
      </c>
      <c r="E288" s="10"/>
      <c r="F288" s="10"/>
    </row>
    <row r="289" spans="1:6" ht="15.75" customHeight="1" x14ac:dyDescent="0.25">
      <c r="A289" s="5"/>
      <c r="B289" s="19" t="s">
        <v>3606</v>
      </c>
      <c r="C289" s="20" t="s">
        <v>17</v>
      </c>
      <c r="D289" s="20" t="s">
        <v>128</v>
      </c>
      <c r="E289" s="10"/>
      <c r="F289" s="10"/>
    </row>
    <row r="290" spans="1:6" ht="15.75" customHeight="1" x14ac:dyDescent="0.25">
      <c r="A290" s="5"/>
      <c r="B290" s="19" t="s">
        <v>2557</v>
      </c>
      <c r="C290" s="20" t="s">
        <v>17</v>
      </c>
      <c r="D290" s="20" t="s">
        <v>128</v>
      </c>
      <c r="E290" s="10"/>
      <c r="F290" s="10"/>
    </row>
    <row r="291" spans="1:6" ht="15.75" customHeight="1" x14ac:dyDescent="0.25">
      <c r="A291" s="5"/>
      <c r="B291" s="19" t="s">
        <v>3610</v>
      </c>
      <c r="C291" s="20" t="s">
        <v>17</v>
      </c>
      <c r="D291" s="20" t="s">
        <v>128</v>
      </c>
      <c r="E291" s="10"/>
      <c r="F291" s="10"/>
    </row>
    <row r="292" spans="1:6" ht="15.75" customHeight="1" x14ac:dyDescent="0.25">
      <c r="A292" s="5"/>
      <c r="B292" s="19" t="s">
        <v>2566</v>
      </c>
      <c r="C292" s="20" t="s">
        <v>17</v>
      </c>
      <c r="D292" s="20" t="s">
        <v>128</v>
      </c>
      <c r="E292" s="10"/>
      <c r="F292" s="10"/>
    </row>
    <row r="293" spans="1:6" ht="15.75" customHeight="1" x14ac:dyDescent="0.25">
      <c r="A293" s="5"/>
      <c r="B293" s="19" t="s">
        <v>13456</v>
      </c>
      <c r="C293" s="20" t="s">
        <v>17</v>
      </c>
      <c r="D293" s="20" t="s">
        <v>128</v>
      </c>
      <c r="E293" s="10"/>
      <c r="F293" s="10"/>
    </row>
    <row r="294" spans="1:6" ht="15.75" customHeight="1" x14ac:dyDescent="0.25">
      <c r="A294" s="5"/>
      <c r="B294" s="19" t="s">
        <v>13310</v>
      </c>
      <c r="C294" s="20" t="s">
        <v>17</v>
      </c>
      <c r="D294" s="20" t="s">
        <v>128</v>
      </c>
      <c r="E294" s="10"/>
      <c r="F294" s="10"/>
    </row>
    <row r="295" spans="1:6" ht="15.75" customHeight="1" x14ac:dyDescent="0.25">
      <c r="A295" s="5"/>
      <c r="B295" s="19" t="s">
        <v>3617</v>
      </c>
      <c r="C295" s="20" t="s">
        <v>17</v>
      </c>
      <c r="D295" s="20" t="s">
        <v>128</v>
      </c>
      <c r="E295" s="10"/>
      <c r="F295" s="10"/>
    </row>
    <row r="296" spans="1:6" ht="15.75" customHeight="1" x14ac:dyDescent="0.25">
      <c r="A296" s="5"/>
      <c r="B296" s="19" t="s">
        <v>3618</v>
      </c>
      <c r="C296" s="20" t="s">
        <v>17</v>
      </c>
      <c r="D296" s="20" t="s">
        <v>128</v>
      </c>
      <c r="E296" s="10"/>
      <c r="F296" s="10"/>
    </row>
    <row r="297" spans="1:6" ht="15.75" customHeight="1" x14ac:dyDescent="0.25">
      <c r="A297" s="5"/>
      <c r="B297" s="19" t="s">
        <v>2583</v>
      </c>
      <c r="C297" s="20" t="s">
        <v>17</v>
      </c>
      <c r="D297" s="20" t="s">
        <v>128</v>
      </c>
      <c r="E297" s="10"/>
      <c r="F297" s="10"/>
    </row>
    <row r="298" spans="1:6" ht="15.75" customHeight="1" x14ac:dyDescent="0.25">
      <c r="A298" s="5"/>
      <c r="B298" s="19" t="s">
        <v>2535</v>
      </c>
      <c r="C298" s="20" t="s">
        <v>17</v>
      </c>
      <c r="D298" s="20" t="s">
        <v>13</v>
      </c>
      <c r="E298" s="10"/>
      <c r="F298" s="10"/>
    </row>
    <row r="299" spans="1:6" ht="15.75" customHeight="1" x14ac:dyDescent="0.25">
      <c r="A299" s="5"/>
      <c r="B299" s="19" t="s">
        <v>12294</v>
      </c>
      <c r="C299" s="20" t="s">
        <v>13295</v>
      </c>
      <c r="D299" s="20" t="s">
        <v>128</v>
      </c>
      <c r="E299" s="10"/>
      <c r="F299" s="10"/>
    </row>
    <row r="300" spans="1:6" ht="15.75" customHeight="1" x14ac:dyDescent="0.25">
      <c r="A300" s="5"/>
      <c r="B300" s="19" t="s">
        <v>2586</v>
      </c>
      <c r="C300" s="20" t="s">
        <v>17</v>
      </c>
      <c r="D300" s="20" t="s">
        <v>128</v>
      </c>
      <c r="E300" s="10"/>
      <c r="F300" s="10"/>
    </row>
    <row r="301" spans="1:6" ht="15.75" customHeight="1" x14ac:dyDescent="0.25">
      <c r="A301" s="5"/>
      <c r="B301" s="19" t="s">
        <v>2593</v>
      </c>
      <c r="C301" s="20" t="s">
        <v>17</v>
      </c>
      <c r="D301" s="20" t="s">
        <v>13</v>
      </c>
      <c r="E301" s="10"/>
      <c r="F301" s="10"/>
    </row>
    <row r="302" spans="1:6" ht="15.75" customHeight="1" x14ac:dyDescent="0.25">
      <c r="A302" s="5"/>
      <c r="B302" s="19" t="s">
        <v>2543</v>
      </c>
      <c r="C302" s="20" t="s">
        <v>17</v>
      </c>
      <c r="D302" s="20" t="s">
        <v>13</v>
      </c>
      <c r="E302" s="10"/>
      <c r="F302" s="10"/>
    </row>
    <row r="303" spans="1:6" ht="15.75" customHeight="1" x14ac:dyDescent="0.25">
      <c r="A303" s="5"/>
      <c r="B303" s="19" t="s">
        <v>3622</v>
      </c>
      <c r="C303" s="20" t="s">
        <v>17</v>
      </c>
      <c r="D303" s="20" t="s">
        <v>128</v>
      </c>
      <c r="E303" s="10"/>
      <c r="F303" s="10"/>
    </row>
    <row r="304" spans="1:6" ht="15.75" customHeight="1" x14ac:dyDescent="0.25">
      <c r="A304" s="5"/>
      <c r="B304" s="19" t="s">
        <v>2603</v>
      </c>
      <c r="C304" s="20" t="s">
        <v>17</v>
      </c>
      <c r="D304" s="20" t="s">
        <v>128</v>
      </c>
      <c r="E304" s="10"/>
      <c r="F304" s="10"/>
    </row>
    <row r="305" spans="1:6" ht="15.75" customHeight="1" x14ac:dyDescent="0.25">
      <c r="A305" s="5"/>
      <c r="B305" s="19" t="s">
        <v>2606</v>
      </c>
      <c r="C305" s="20" t="s">
        <v>17</v>
      </c>
      <c r="D305" s="20" t="s">
        <v>128</v>
      </c>
      <c r="E305" s="10"/>
      <c r="F305" s="10"/>
    </row>
    <row r="306" spans="1:6" ht="15.75" customHeight="1" x14ac:dyDescent="0.25">
      <c r="A306" s="5"/>
      <c r="B306" s="19" t="s">
        <v>2610</v>
      </c>
      <c r="C306" s="20" t="s">
        <v>17</v>
      </c>
      <c r="D306" s="20" t="s">
        <v>128</v>
      </c>
      <c r="E306" s="10"/>
      <c r="F306" s="10"/>
    </row>
    <row r="307" spans="1:6" ht="15.75" customHeight="1" x14ac:dyDescent="0.25">
      <c r="A307" s="5"/>
      <c r="B307" s="19" t="s">
        <v>2545</v>
      </c>
      <c r="C307" s="20" t="s">
        <v>17</v>
      </c>
      <c r="D307" s="20" t="s">
        <v>13</v>
      </c>
      <c r="E307" s="10"/>
      <c r="F307" s="10"/>
    </row>
    <row r="308" spans="1:6" ht="15.75" customHeight="1" x14ac:dyDescent="0.25">
      <c r="A308" s="5"/>
      <c r="B308" s="19" t="s">
        <v>4231</v>
      </c>
      <c r="C308" s="20" t="s">
        <v>16</v>
      </c>
      <c r="D308" s="20" t="s">
        <v>13</v>
      </c>
      <c r="E308" s="10"/>
      <c r="F308" s="10"/>
    </row>
    <row r="309" spans="1:6" ht="15.75" customHeight="1" x14ac:dyDescent="0.25">
      <c r="A309" s="5"/>
      <c r="B309" s="19" t="s">
        <v>2548</v>
      </c>
      <c r="C309" s="20" t="s">
        <v>17</v>
      </c>
      <c r="D309" s="20" t="s">
        <v>13</v>
      </c>
      <c r="E309" s="10"/>
      <c r="F309" s="10"/>
    </row>
    <row r="310" spans="1:6" ht="15.75" customHeight="1" x14ac:dyDescent="0.25">
      <c r="A310" s="5"/>
      <c r="B310" s="19" t="s">
        <v>3640</v>
      </c>
      <c r="C310" s="20" t="s">
        <v>17</v>
      </c>
      <c r="D310" s="20" t="s">
        <v>13</v>
      </c>
      <c r="E310" s="10"/>
      <c r="F310" s="10"/>
    </row>
    <row r="311" spans="1:6" ht="15.75" customHeight="1" x14ac:dyDescent="0.25">
      <c r="A311" s="5"/>
      <c r="B311" s="19" t="s">
        <v>2617</v>
      </c>
      <c r="C311" s="20" t="s">
        <v>17</v>
      </c>
      <c r="D311" s="20" t="s">
        <v>13</v>
      </c>
      <c r="E311" s="10"/>
      <c r="F311" s="10"/>
    </row>
    <row r="312" spans="1:6" ht="15.75" customHeight="1" x14ac:dyDescent="0.25">
      <c r="A312" s="5"/>
      <c r="B312" s="19" t="s">
        <v>2618</v>
      </c>
      <c r="C312" s="20" t="s">
        <v>17</v>
      </c>
      <c r="D312" s="20" t="s">
        <v>128</v>
      </c>
      <c r="E312" s="10"/>
      <c r="F312" s="10"/>
    </row>
    <row r="313" spans="1:6" ht="15.75" customHeight="1" x14ac:dyDescent="0.25">
      <c r="A313" s="5"/>
      <c r="B313" s="19" t="s">
        <v>2621</v>
      </c>
      <c r="C313" s="20" t="s">
        <v>17</v>
      </c>
      <c r="D313" s="20" t="s">
        <v>128</v>
      </c>
      <c r="E313" s="10"/>
      <c r="F313" s="10"/>
    </row>
    <row r="314" spans="1:6" ht="15.75" customHeight="1" x14ac:dyDescent="0.25">
      <c r="A314" s="5"/>
      <c r="B314" s="19" t="s">
        <v>2624</v>
      </c>
      <c r="C314" s="20" t="s">
        <v>17</v>
      </c>
      <c r="D314" s="20" t="s">
        <v>128</v>
      </c>
      <c r="E314" s="10"/>
      <c r="F314" s="10"/>
    </row>
    <row r="315" spans="1:6" ht="15.75" customHeight="1" x14ac:dyDescent="0.25">
      <c r="A315" s="5"/>
      <c r="B315" s="19" t="s">
        <v>3632</v>
      </c>
      <c r="C315" s="20" t="s">
        <v>17</v>
      </c>
      <c r="D315" s="20" t="s">
        <v>128</v>
      </c>
      <c r="E315" s="10"/>
      <c r="F315" s="10"/>
    </row>
    <row r="316" spans="1:6" ht="15.75" customHeight="1" x14ac:dyDescent="0.25">
      <c r="A316" s="5"/>
      <c r="B316" s="19" t="s">
        <v>7350</v>
      </c>
      <c r="C316" s="20" t="s">
        <v>14</v>
      </c>
      <c r="D316" s="20" t="s">
        <v>13</v>
      </c>
      <c r="E316" s="10"/>
      <c r="F316" s="10"/>
    </row>
    <row r="317" spans="1:6" ht="15.75" customHeight="1" x14ac:dyDescent="0.25">
      <c r="A317" s="5"/>
      <c r="B317" s="19" t="s">
        <v>7353</v>
      </c>
      <c r="C317" s="20" t="s">
        <v>14</v>
      </c>
      <c r="D317" s="20" t="s">
        <v>13</v>
      </c>
      <c r="E317" s="10"/>
      <c r="F317" s="10"/>
    </row>
    <row r="318" spans="1:6" ht="15.75" customHeight="1" x14ac:dyDescent="0.25">
      <c r="A318" s="5"/>
      <c r="B318" s="19" t="s">
        <v>2559</v>
      </c>
      <c r="C318" s="20" t="s">
        <v>17</v>
      </c>
      <c r="D318" s="20" t="s">
        <v>13</v>
      </c>
      <c r="E318" s="10"/>
      <c r="F318" s="10"/>
    </row>
    <row r="319" spans="1:6" ht="15.75" customHeight="1" x14ac:dyDescent="0.25">
      <c r="A319" s="5"/>
      <c r="B319" s="19" t="s">
        <v>2565</v>
      </c>
      <c r="C319" s="20" t="s">
        <v>17</v>
      </c>
      <c r="D319" s="20" t="s">
        <v>13</v>
      </c>
      <c r="E319" s="10"/>
      <c r="F319" s="10"/>
    </row>
    <row r="320" spans="1:6" ht="15.75" customHeight="1" x14ac:dyDescent="0.25">
      <c r="A320" s="5"/>
      <c r="B320" s="19" t="s">
        <v>2568</v>
      </c>
      <c r="C320" s="20" t="s">
        <v>17</v>
      </c>
      <c r="D320" s="20" t="s">
        <v>13</v>
      </c>
      <c r="E320" s="10"/>
      <c r="F320" s="10"/>
    </row>
    <row r="321" spans="1:6" ht="15.75" customHeight="1" x14ac:dyDescent="0.25">
      <c r="A321" s="5"/>
      <c r="B321" s="19" t="s">
        <v>3374</v>
      </c>
      <c r="C321" s="20" t="s">
        <v>14</v>
      </c>
      <c r="D321" s="20" t="s">
        <v>13</v>
      </c>
      <c r="E321" s="10"/>
      <c r="F321" s="10"/>
    </row>
    <row r="322" spans="1:6" ht="15.75" customHeight="1" x14ac:dyDescent="0.25">
      <c r="A322" s="5"/>
      <c r="B322" s="19" t="s">
        <v>2633</v>
      </c>
      <c r="C322" s="20" t="s">
        <v>17</v>
      </c>
      <c r="D322" s="20" t="s">
        <v>128</v>
      </c>
      <c r="E322" s="10"/>
      <c r="F322" s="10"/>
    </row>
    <row r="323" spans="1:6" ht="15.75" customHeight="1" x14ac:dyDescent="0.25">
      <c r="A323" s="5"/>
      <c r="B323" s="19" t="s">
        <v>2636</v>
      </c>
      <c r="C323" s="20" t="s">
        <v>17</v>
      </c>
      <c r="D323" s="20" t="s">
        <v>13</v>
      </c>
      <c r="E323" s="10"/>
      <c r="F323" s="10"/>
    </row>
    <row r="324" spans="1:6" ht="15.75" customHeight="1" x14ac:dyDescent="0.25">
      <c r="A324" s="5"/>
      <c r="B324" s="19" t="s">
        <v>2639</v>
      </c>
      <c r="C324" s="20" t="s">
        <v>17</v>
      </c>
      <c r="D324" s="20" t="s">
        <v>128</v>
      </c>
      <c r="E324" s="10"/>
      <c r="F324" s="10"/>
    </row>
    <row r="325" spans="1:6" ht="15.75" customHeight="1" x14ac:dyDescent="0.25">
      <c r="A325" s="5"/>
      <c r="B325" s="19" t="s">
        <v>2580</v>
      </c>
      <c r="C325" s="20" t="s">
        <v>17</v>
      </c>
      <c r="D325" s="20" t="s">
        <v>13</v>
      </c>
      <c r="E325" s="10"/>
      <c r="F325" s="10"/>
    </row>
    <row r="326" spans="1:6" ht="15.75" customHeight="1" x14ac:dyDescent="0.25">
      <c r="A326" s="5"/>
      <c r="B326" s="19" t="s">
        <v>2584</v>
      </c>
      <c r="C326" s="20" t="s">
        <v>17</v>
      </c>
      <c r="D326" s="20" t="s">
        <v>13</v>
      </c>
      <c r="E326" s="10"/>
      <c r="F326" s="10"/>
    </row>
    <row r="327" spans="1:6" ht="15.75" customHeight="1" x14ac:dyDescent="0.25">
      <c r="A327" s="5"/>
      <c r="B327" s="19" t="s">
        <v>7357</v>
      </c>
      <c r="C327" s="20" t="s">
        <v>14</v>
      </c>
      <c r="D327" s="20" t="s">
        <v>13</v>
      </c>
      <c r="E327" s="10"/>
      <c r="F327" s="10"/>
    </row>
    <row r="328" spans="1:6" ht="15.75" customHeight="1" x14ac:dyDescent="0.25">
      <c r="A328" s="5"/>
      <c r="B328" s="19" t="s">
        <v>2646</v>
      </c>
      <c r="C328" s="20" t="s">
        <v>17</v>
      </c>
      <c r="D328" s="20" t="s">
        <v>128</v>
      </c>
      <c r="E328" s="10"/>
      <c r="F328" s="10"/>
    </row>
    <row r="329" spans="1:6" ht="15.75" customHeight="1" x14ac:dyDescent="0.25">
      <c r="A329" s="5"/>
      <c r="B329" s="19" t="s">
        <v>2591</v>
      </c>
      <c r="C329" s="20" t="s">
        <v>17</v>
      </c>
      <c r="D329" s="20" t="s">
        <v>13</v>
      </c>
      <c r="E329" s="10"/>
      <c r="F329" s="10"/>
    </row>
    <row r="330" spans="1:6" ht="15.75" customHeight="1" x14ac:dyDescent="0.25">
      <c r="A330" s="5"/>
      <c r="B330" s="19" t="s">
        <v>2594</v>
      </c>
      <c r="C330" s="20" t="s">
        <v>17</v>
      </c>
      <c r="D330" s="20" t="s">
        <v>13</v>
      </c>
      <c r="E330" s="10"/>
      <c r="F330" s="10"/>
    </row>
    <row r="331" spans="1:6" ht="15.75" customHeight="1" x14ac:dyDescent="0.25">
      <c r="A331" s="5"/>
      <c r="B331" s="19" t="s">
        <v>2651</v>
      </c>
      <c r="C331" s="20" t="s">
        <v>17</v>
      </c>
      <c r="D331" s="20" t="s">
        <v>13</v>
      </c>
      <c r="E331" s="10"/>
      <c r="F331" s="10"/>
    </row>
    <row r="332" spans="1:6" ht="15.75" customHeight="1" x14ac:dyDescent="0.25">
      <c r="A332" s="5"/>
      <c r="B332" s="19" t="s">
        <v>2656</v>
      </c>
      <c r="C332" s="20" t="s">
        <v>17</v>
      </c>
      <c r="D332" s="20" t="s">
        <v>13</v>
      </c>
      <c r="E332" s="10"/>
      <c r="F332" s="10"/>
    </row>
    <row r="333" spans="1:6" ht="15.75" customHeight="1" x14ac:dyDescent="0.25">
      <c r="A333" s="5"/>
      <c r="B333" s="19" t="s">
        <v>2604</v>
      </c>
      <c r="C333" s="20" t="s">
        <v>17</v>
      </c>
      <c r="D333" s="20" t="s">
        <v>13</v>
      </c>
      <c r="E333" s="10"/>
      <c r="F333" s="10"/>
    </row>
    <row r="334" spans="1:6" ht="15.75" customHeight="1" x14ac:dyDescent="0.25">
      <c r="A334" s="5"/>
      <c r="B334" s="19" t="s">
        <v>2608</v>
      </c>
      <c r="C334" s="20" t="s">
        <v>17</v>
      </c>
      <c r="D334" s="20" t="s">
        <v>13</v>
      </c>
      <c r="E334" s="10"/>
      <c r="F334" s="10"/>
    </row>
    <row r="335" spans="1:6" ht="15.75" customHeight="1" x14ac:dyDescent="0.25">
      <c r="A335" s="5"/>
      <c r="B335" s="19" t="s">
        <v>2612</v>
      </c>
      <c r="C335" s="20" t="s">
        <v>17</v>
      </c>
      <c r="D335" s="20" t="s">
        <v>13</v>
      </c>
      <c r="E335" s="10"/>
      <c r="F335" s="10"/>
    </row>
    <row r="336" spans="1:6" ht="15.75" customHeight="1" x14ac:dyDescent="0.25">
      <c r="A336" s="5"/>
      <c r="B336" s="19" t="s">
        <v>2615</v>
      </c>
      <c r="C336" s="20" t="s">
        <v>17</v>
      </c>
      <c r="D336" s="20" t="s">
        <v>13</v>
      </c>
      <c r="E336" s="10"/>
      <c r="F336" s="10"/>
    </row>
    <row r="337" spans="1:6" ht="15.75" customHeight="1" x14ac:dyDescent="0.25">
      <c r="A337" s="5"/>
      <c r="B337" s="19" t="s">
        <v>7401</v>
      </c>
      <c r="C337" s="20" t="s">
        <v>14</v>
      </c>
      <c r="D337" s="20" t="s">
        <v>13</v>
      </c>
      <c r="E337" s="10"/>
      <c r="F337" s="10"/>
    </row>
    <row r="338" spans="1:6" ht="15.75" customHeight="1" x14ac:dyDescent="0.25">
      <c r="A338" s="5"/>
      <c r="B338" s="19" t="s">
        <v>2616</v>
      </c>
      <c r="C338" s="20" t="s">
        <v>17</v>
      </c>
      <c r="D338" s="20" t="s">
        <v>13</v>
      </c>
      <c r="E338" s="10"/>
      <c r="F338" s="10"/>
    </row>
    <row r="339" spans="1:6" ht="15.75" customHeight="1" x14ac:dyDescent="0.25">
      <c r="A339" s="5"/>
      <c r="B339" s="19" t="s">
        <v>2668</v>
      </c>
      <c r="C339" s="20" t="s">
        <v>17</v>
      </c>
      <c r="D339" s="20" t="s">
        <v>128</v>
      </c>
      <c r="E339" s="10"/>
      <c r="F339" s="10"/>
    </row>
    <row r="340" spans="1:6" ht="15.75" customHeight="1" x14ac:dyDescent="0.25">
      <c r="A340" s="5"/>
      <c r="B340" s="19" t="s">
        <v>2246</v>
      </c>
      <c r="C340" s="20" t="s">
        <v>17</v>
      </c>
      <c r="D340" s="20" t="s">
        <v>13</v>
      </c>
      <c r="E340" s="10"/>
      <c r="F340" s="10"/>
    </row>
    <row r="341" spans="1:6" ht="15.75" customHeight="1" x14ac:dyDescent="0.25">
      <c r="A341" s="5"/>
      <c r="B341" s="19" t="s">
        <v>2620</v>
      </c>
      <c r="C341" s="20" t="s">
        <v>17</v>
      </c>
      <c r="D341" s="20" t="s">
        <v>13</v>
      </c>
      <c r="E341" s="10"/>
      <c r="F341" s="10"/>
    </row>
    <row r="342" spans="1:6" ht="15.75" customHeight="1" x14ac:dyDescent="0.25">
      <c r="A342" s="5"/>
      <c r="B342" s="19" t="s">
        <v>7363</v>
      </c>
      <c r="C342" s="20" t="s">
        <v>17</v>
      </c>
      <c r="D342" s="20" t="s">
        <v>13</v>
      </c>
      <c r="E342" s="10"/>
      <c r="F342" s="10"/>
    </row>
    <row r="343" spans="1:6" ht="15.75" customHeight="1" x14ac:dyDescent="0.25">
      <c r="A343" s="5"/>
      <c r="B343" s="19" t="s">
        <v>2623</v>
      </c>
      <c r="C343" s="20" t="s">
        <v>17</v>
      </c>
      <c r="D343" s="20" t="s">
        <v>13</v>
      </c>
      <c r="E343" s="10"/>
      <c r="F343" s="10"/>
    </row>
    <row r="344" spans="1:6" ht="15.75" customHeight="1" x14ac:dyDescent="0.25">
      <c r="A344" s="5"/>
      <c r="B344" s="19" t="s">
        <v>2673</v>
      </c>
      <c r="C344" s="20" t="s">
        <v>17</v>
      </c>
      <c r="D344" s="20" t="s">
        <v>13</v>
      </c>
      <c r="E344" s="10"/>
      <c r="F344" s="10"/>
    </row>
    <row r="345" spans="1:6" ht="15.75" customHeight="1" x14ac:dyDescent="0.25">
      <c r="A345" s="5"/>
      <c r="B345" s="19" t="s">
        <v>2681</v>
      </c>
      <c r="C345" s="20" t="s">
        <v>17</v>
      </c>
      <c r="D345" s="20" t="s">
        <v>128</v>
      </c>
      <c r="E345" s="10"/>
      <c r="F345" s="10"/>
    </row>
    <row r="346" spans="1:6" ht="15.75" customHeight="1" x14ac:dyDescent="0.25">
      <c r="A346" s="5"/>
      <c r="B346" s="19" t="s">
        <v>7365</v>
      </c>
      <c r="C346" s="20" t="s">
        <v>14</v>
      </c>
      <c r="D346" s="20" t="s">
        <v>13</v>
      </c>
      <c r="E346" s="10"/>
      <c r="F346" s="10"/>
    </row>
    <row r="347" spans="1:6" ht="15.75" customHeight="1" x14ac:dyDescent="0.25">
      <c r="A347" s="5"/>
      <c r="B347" s="19" t="s">
        <v>2629</v>
      </c>
      <c r="C347" s="20" t="s">
        <v>17</v>
      </c>
      <c r="D347" s="20" t="s">
        <v>13</v>
      </c>
      <c r="E347" s="10"/>
      <c r="F347" s="10"/>
    </row>
    <row r="348" spans="1:6" ht="15.75" customHeight="1" x14ac:dyDescent="0.25">
      <c r="A348" s="5"/>
      <c r="B348" s="19" t="s">
        <v>2687</v>
      </c>
      <c r="C348" s="20" t="s">
        <v>17</v>
      </c>
      <c r="D348" s="20" t="s">
        <v>13</v>
      </c>
      <c r="E348" s="10"/>
      <c r="F348" s="10"/>
    </row>
    <row r="349" spans="1:6" ht="15.75" customHeight="1" x14ac:dyDescent="0.25">
      <c r="A349" s="5"/>
      <c r="B349" s="19" t="s">
        <v>2632</v>
      </c>
      <c r="C349" s="20" t="s">
        <v>17</v>
      </c>
      <c r="D349" s="20" t="s">
        <v>13</v>
      </c>
      <c r="E349" s="10"/>
      <c r="F349" s="10"/>
    </row>
    <row r="350" spans="1:6" ht="15.75" customHeight="1" x14ac:dyDescent="0.25">
      <c r="A350" s="5"/>
      <c r="B350" s="19" t="s">
        <v>2635</v>
      </c>
      <c r="C350" s="20" t="s">
        <v>17</v>
      </c>
      <c r="D350" s="20" t="s">
        <v>13</v>
      </c>
      <c r="E350" s="10"/>
      <c r="F350" s="10"/>
    </row>
    <row r="351" spans="1:6" ht="15.75" customHeight="1" x14ac:dyDescent="0.25">
      <c r="A351" s="5"/>
      <c r="B351" s="19" t="s">
        <v>2698</v>
      </c>
      <c r="C351" s="20" t="s">
        <v>17</v>
      </c>
      <c r="D351" s="20" t="s">
        <v>128</v>
      </c>
      <c r="E351" s="10"/>
      <c r="F351" s="10"/>
    </row>
    <row r="352" spans="1:6" ht="15.75" customHeight="1" x14ac:dyDescent="0.25">
      <c r="A352" s="5"/>
      <c r="B352" s="19" t="s">
        <v>2638</v>
      </c>
      <c r="C352" s="20" t="s">
        <v>17</v>
      </c>
      <c r="D352" s="20" t="s">
        <v>13</v>
      </c>
      <c r="E352" s="10"/>
      <c r="F352" s="10"/>
    </row>
    <row r="353" spans="1:6" ht="15.75" customHeight="1" x14ac:dyDescent="0.25">
      <c r="A353" s="5"/>
      <c r="B353" s="19" t="s">
        <v>7367</v>
      </c>
      <c r="C353" s="20" t="s">
        <v>14</v>
      </c>
      <c r="D353" s="20" t="s">
        <v>13</v>
      </c>
      <c r="E353" s="10"/>
      <c r="F353" s="10"/>
    </row>
    <row r="354" spans="1:6" ht="15.75" customHeight="1" x14ac:dyDescent="0.25">
      <c r="A354" s="5"/>
      <c r="B354" s="19" t="s">
        <v>2706</v>
      </c>
      <c r="C354" s="20" t="s">
        <v>17</v>
      </c>
      <c r="D354" s="20" t="s">
        <v>13</v>
      </c>
      <c r="E354" s="10"/>
      <c r="F354" s="10"/>
    </row>
    <row r="355" spans="1:6" ht="15.75" customHeight="1" x14ac:dyDescent="0.25">
      <c r="A355" s="5"/>
      <c r="B355" s="19" t="s">
        <v>2644</v>
      </c>
      <c r="C355" s="20" t="s">
        <v>17</v>
      </c>
      <c r="D355" s="20" t="s">
        <v>13</v>
      </c>
      <c r="E355" s="10"/>
      <c r="F355" s="10"/>
    </row>
    <row r="356" spans="1:6" ht="15.75" customHeight="1" x14ac:dyDescent="0.25">
      <c r="A356" s="5"/>
      <c r="B356" s="19" t="s">
        <v>6379</v>
      </c>
      <c r="C356" s="20" t="s">
        <v>17</v>
      </c>
      <c r="D356" s="20" t="s">
        <v>13</v>
      </c>
      <c r="E356" s="10"/>
      <c r="F356" s="10"/>
    </row>
    <row r="357" spans="1:6" ht="15.75" customHeight="1" x14ac:dyDescent="0.25">
      <c r="A357" s="5"/>
      <c r="B357" s="19" t="s">
        <v>2713</v>
      </c>
      <c r="C357" s="20" t="s">
        <v>17</v>
      </c>
      <c r="D357" s="20" t="s">
        <v>13</v>
      </c>
      <c r="E357" s="10"/>
      <c r="F357" s="10"/>
    </row>
    <row r="358" spans="1:6" ht="15.75" customHeight="1" x14ac:dyDescent="0.25">
      <c r="A358" s="5"/>
      <c r="B358" s="19" t="s">
        <v>2649</v>
      </c>
      <c r="C358" s="20" t="s">
        <v>17</v>
      </c>
      <c r="D358" s="20" t="s">
        <v>13</v>
      </c>
      <c r="E358" s="10"/>
      <c r="F358" s="10"/>
    </row>
    <row r="359" spans="1:6" ht="15.75" customHeight="1" x14ac:dyDescent="0.25">
      <c r="A359" s="5"/>
      <c r="B359" s="19" t="s">
        <v>2718</v>
      </c>
      <c r="C359" s="20" t="s">
        <v>17</v>
      </c>
      <c r="D359" s="20" t="s">
        <v>13</v>
      </c>
      <c r="E359" s="10"/>
      <c r="F359" s="10"/>
    </row>
    <row r="360" spans="1:6" ht="15.75" customHeight="1" x14ac:dyDescent="0.25">
      <c r="A360" s="5"/>
      <c r="B360" s="19" t="s">
        <v>2720</v>
      </c>
      <c r="C360" s="20" t="s">
        <v>17</v>
      </c>
      <c r="D360" s="20" t="s">
        <v>13</v>
      </c>
      <c r="E360" s="10"/>
      <c r="F360" s="10"/>
    </row>
    <row r="361" spans="1:6" ht="15.75" customHeight="1" x14ac:dyDescent="0.25">
      <c r="A361" s="5"/>
      <c r="B361" s="19" t="s">
        <v>3645</v>
      </c>
      <c r="C361" s="20" t="s">
        <v>17</v>
      </c>
      <c r="D361" s="20" t="s">
        <v>13</v>
      </c>
      <c r="E361" s="10"/>
      <c r="F361" s="10"/>
    </row>
    <row r="362" spans="1:6" ht="15.75" customHeight="1" x14ac:dyDescent="0.25">
      <c r="A362" s="5"/>
      <c r="B362" s="19" t="s">
        <v>2661</v>
      </c>
      <c r="C362" s="20" t="s">
        <v>17</v>
      </c>
      <c r="D362" s="20" t="s">
        <v>13</v>
      </c>
      <c r="E362" s="10"/>
      <c r="F362" s="10"/>
    </row>
    <row r="363" spans="1:6" ht="15.75" customHeight="1" x14ac:dyDescent="0.25">
      <c r="A363" s="5"/>
      <c r="B363" s="19" t="s">
        <v>3643</v>
      </c>
      <c r="C363" s="20" t="s">
        <v>17</v>
      </c>
      <c r="D363" s="20" t="s">
        <v>128</v>
      </c>
      <c r="E363" s="10"/>
      <c r="F363" s="10"/>
    </row>
    <row r="364" spans="1:6" ht="15.75" customHeight="1" x14ac:dyDescent="0.25">
      <c r="A364" s="5"/>
      <c r="B364" s="19" t="s">
        <v>2662</v>
      </c>
      <c r="C364" s="20" t="s">
        <v>17</v>
      </c>
      <c r="D364" s="20" t="s">
        <v>13</v>
      </c>
      <c r="E364" s="10"/>
      <c r="F364" s="10"/>
    </row>
    <row r="365" spans="1:6" ht="15.75" customHeight="1" x14ac:dyDescent="0.25">
      <c r="A365" s="5"/>
      <c r="B365" s="19" t="s">
        <v>2663</v>
      </c>
      <c r="C365" s="20" t="s">
        <v>17</v>
      </c>
      <c r="D365" s="20" t="s">
        <v>13</v>
      </c>
      <c r="E365" s="10"/>
      <c r="F365" s="10"/>
    </row>
    <row r="366" spans="1:6" ht="15.75" customHeight="1" x14ac:dyDescent="0.25">
      <c r="A366" s="5"/>
      <c r="B366" s="19" t="s">
        <v>2666</v>
      </c>
      <c r="C366" s="20" t="s">
        <v>17</v>
      </c>
      <c r="D366" s="20" t="s">
        <v>13</v>
      </c>
      <c r="E366" s="10"/>
      <c r="F366" s="10"/>
    </row>
    <row r="367" spans="1:6" ht="15.75" customHeight="1" x14ac:dyDescent="0.25">
      <c r="A367" s="5"/>
      <c r="B367" s="19" t="s">
        <v>2669</v>
      </c>
      <c r="C367" s="20" t="s">
        <v>17</v>
      </c>
      <c r="D367" s="20" t="s">
        <v>13</v>
      </c>
      <c r="E367" s="10"/>
      <c r="F367" s="10"/>
    </row>
    <row r="368" spans="1:6" ht="15.75" customHeight="1" x14ac:dyDescent="0.25">
      <c r="A368" s="5"/>
      <c r="B368" s="19" t="s">
        <v>2740</v>
      </c>
      <c r="C368" s="20" t="s">
        <v>17</v>
      </c>
      <c r="D368" s="20" t="s">
        <v>13</v>
      </c>
      <c r="E368" s="10"/>
      <c r="F368" s="10"/>
    </row>
    <row r="369" spans="1:6" ht="15.75" customHeight="1" x14ac:dyDescent="0.25">
      <c r="A369" s="5"/>
      <c r="B369" s="19" t="s">
        <v>2743</v>
      </c>
      <c r="C369" s="20" t="s">
        <v>17</v>
      </c>
      <c r="D369" s="20" t="s">
        <v>128</v>
      </c>
      <c r="E369" s="10"/>
      <c r="F369" s="10"/>
    </row>
    <row r="370" spans="1:6" ht="15.75" customHeight="1" x14ac:dyDescent="0.25">
      <c r="A370" s="5"/>
      <c r="B370" s="19" t="s">
        <v>2672</v>
      </c>
      <c r="C370" s="20" t="s">
        <v>17</v>
      </c>
      <c r="D370" s="20" t="s">
        <v>13</v>
      </c>
      <c r="E370" s="10"/>
      <c r="F370" s="10"/>
    </row>
    <row r="371" spans="1:6" ht="15.75" customHeight="1" x14ac:dyDescent="0.25">
      <c r="A371" s="5"/>
      <c r="B371" s="19" t="s">
        <v>2750</v>
      </c>
      <c r="C371" s="20" t="s">
        <v>17</v>
      </c>
      <c r="D371" s="20" t="s">
        <v>13</v>
      </c>
      <c r="E371" s="10"/>
      <c r="F371" s="10"/>
    </row>
    <row r="372" spans="1:6" ht="15.75" customHeight="1" x14ac:dyDescent="0.25">
      <c r="A372" s="5"/>
      <c r="B372" s="19" t="s">
        <v>2685</v>
      </c>
      <c r="C372" s="20" t="s">
        <v>17</v>
      </c>
      <c r="D372" s="20" t="s">
        <v>13</v>
      </c>
      <c r="E372" s="10"/>
      <c r="F372" s="10"/>
    </row>
    <row r="373" spans="1:6" ht="15.75" customHeight="1" x14ac:dyDescent="0.25">
      <c r="A373" s="5"/>
      <c r="B373" s="19" t="s">
        <v>2686</v>
      </c>
      <c r="C373" s="20" t="s">
        <v>17</v>
      </c>
      <c r="D373" s="20" t="s">
        <v>13</v>
      </c>
      <c r="E373" s="10"/>
      <c r="F373" s="10"/>
    </row>
    <row r="374" spans="1:6" ht="15.75" customHeight="1" x14ac:dyDescent="0.25">
      <c r="A374" s="5"/>
      <c r="B374" s="19" t="s">
        <v>2690</v>
      </c>
      <c r="C374" s="20" t="s">
        <v>17</v>
      </c>
      <c r="D374" s="20" t="s">
        <v>13</v>
      </c>
      <c r="E374" s="10"/>
      <c r="F374" s="10"/>
    </row>
    <row r="375" spans="1:6" ht="15.75" customHeight="1" x14ac:dyDescent="0.25">
      <c r="A375" s="5"/>
      <c r="B375" s="19" t="s">
        <v>2693</v>
      </c>
      <c r="C375" s="20" t="s">
        <v>17</v>
      </c>
      <c r="D375" s="20" t="s">
        <v>13</v>
      </c>
      <c r="E375" s="10"/>
      <c r="F375" s="10"/>
    </row>
    <row r="376" spans="1:6" ht="15.75" customHeight="1" x14ac:dyDescent="0.25">
      <c r="A376" s="5"/>
      <c r="B376" s="19" t="s">
        <v>2697</v>
      </c>
      <c r="C376" s="20" t="s">
        <v>17</v>
      </c>
      <c r="D376" s="20" t="s">
        <v>13</v>
      </c>
      <c r="E376" s="10"/>
      <c r="F376" s="10"/>
    </row>
    <row r="377" spans="1:6" ht="15.75" customHeight="1" x14ac:dyDescent="0.25">
      <c r="A377" s="5"/>
      <c r="B377" s="19" t="s">
        <v>2703</v>
      </c>
      <c r="C377" s="20" t="s">
        <v>17</v>
      </c>
      <c r="D377" s="20" t="s">
        <v>13</v>
      </c>
      <c r="E377" s="10"/>
      <c r="F377" s="10"/>
    </row>
    <row r="378" spans="1:6" ht="15.75" customHeight="1" x14ac:dyDescent="0.25">
      <c r="A378" s="5"/>
      <c r="B378" s="19" t="s">
        <v>2760</v>
      </c>
      <c r="C378" s="20" t="s">
        <v>17</v>
      </c>
      <c r="D378" s="20" t="s">
        <v>13</v>
      </c>
      <c r="E378" s="10"/>
      <c r="F378" s="10"/>
    </row>
    <row r="379" spans="1:6" ht="15.75" customHeight="1" x14ac:dyDescent="0.25">
      <c r="A379" s="5"/>
      <c r="B379" s="19" t="s">
        <v>13406</v>
      </c>
      <c r="C379" s="20" t="s">
        <v>13295</v>
      </c>
      <c r="D379" s="20" t="s">
        <v>13</v>
      </c>
      <c r="E379" s="10"/>
      <c r="F379" s="10"/>
    </row>
    <row r="380" spans="1:6" ht="15.75" customHeight="1" x14ac:dyDescent="0.25">
      <c r="A380" s="5"/>
      <c r="B380" s="19" t="s">
        <v>2708</v>
      </c>
      <c r="C380" s="20" t="s">
        <v>17</v>
      </c>
      <c r="D380" s="20" t="s">
        <v>13</v>
      </c>
      <c r="E380" s="10"/>
      <c r="F380" s="10"/>
    </row>
    <row r="381" spans="1:6" ht="15.75" customHeight="1" x14ac:dyDescent="0.25">
      <c r="A381" s="5"/>
      <c r="B381" s="19" t="s">
        <v>2712</v>
      </c>
      <c r="C381" s="20" t="s">
        <v>17</v>
      </c>
      <c r="D381" s="20" t="s">
        <v>13</v>
      </c>
      <c r="E381" s="10"/>
      <c r="F381" s="10"/>
    </row>
    <row r="382" spans="1:6" ht="15.75" customHeight="1" x14ac:dyDescent="0.25">
      <c r="A382" s="5"/>
      <c r="B382" s="19" t="s">
        <v>2716</v>
      </c>
      <c r="C382" s="20" t="s">
        <v>17</v>
      </c>
      <c r="D382" s="20" t="s">
        <v>13</v>
      </c>
      <c r="E382" s="10"/>
      <c r="F382" s="10"/>
    </row>
    <row r="383" spans="1:6" ht="15.75" customHeight="1" x14ac:dyDescent="0.25">
      <c r="A383" s="5"/>
      <c r="B383" s="19" t="s">
        <v>9241</v>
      </c>
      <c r="C383" s="20" t="s">
        <v>17</v>
      </c>
      <c r="D383" s="20" t="s">
        <v>13</v>
      </c>
      <c r="E383" s="10"/>
      <c r="F383" s="10"/>
    </row>
    <row r="384" spans="1:6" ht="15.75" customHeight="1" x14ac:dyDescent="0.25">
      <c r="A384" s="5"/>
      <c r="B384" s="19" t="s">
        <v>2719</v>
      </c>
      <c r="C384" s="20" t="s">
        <v>17</v>
      </c>
      <c r="D384" s="20" t="s">
        <v>13</v>
      </c>
      <c r="E384" s="10"/>
      <c r="F384" s="10"/>
    </row>
    <row r="385" spans="1:6" ht="15.75" customHeight="1" x14ac:dyDescent="0.25">
      <c r="A385" s="5"/>
      <c r="B385" s="19" t="s">
        <v>2723</v>
      </c>
      <c r="C385" s="20" t="s">
        <v>17</v>
      </c>
      <c r="D385" s="20" t="s">
        <v>13</v>
      </c>
      <c r="E385" s="10"/>
      <c r="F385" s="10"/>
    </row>
    <row r="386" spans="1:6" ht="15.75" customHeight="1" x14ac:dyDescent="0.25">
      <c r="A386" s="5"/>
      <c r="B386" s="19" t="s">
        <v>2771</v>
      </c>
      <c r="C386" s="20" t="s">
        <v>17</v>
      </c>
      <c r="D386" s="20" t="s">
        <v>128</v>
      </c>
      <c r="E386" s="10"/>
      <c r="F386" s="10"/>
    </row>
    <row r="387" spans="1:6" ht="15.75" customHeight="1" x14ac:dyDescent="0.25">
      <c r="A387" s="5"/>
      <c r="B387" s="19" t="s">
        <v>2727</v>
      </c>
      <c r="C387" s="20" t="s">
        <v>17</v>
      </c>
      <c r="D387" s="20" t="s">
        <v>13</v>
      </c>
      <c r="E387" s="10"/>
      <c r="F387" s="10"/>
    </row>
    <row r="388" spans="1:6" ht="15.75" customHeight="1" x14ac:dyDescent="0.25">
      <c r="A388" s="5"/>
      <c r="B388" s="19" t="s">
        <v>2731</v>
      </c>
      <c r="C388" s="20" t="s">
        <v>17</v>
      </c>
      <c r="D388" s="20" t="s">
        <v>13</v>
      </c>
      <c r="E388" s="10"/>
      <c r="F388" s="10"/>
    </row>
    <row r="389" spans="1:6" ht="15.75" customHeight="1" x14ac:dyDescent="0.25">
      <c r="A389" s="5"/>
      <c r="B389" s="19" t="s">
        <v>2733</v>
      </c>
      <c r="C389" s="20" t="s">
        <v>17</v>
      </c>
      <c r="D389" s="20" t="s">
        <v>13</v>
      </c>
      <c r="E389" s="10"/>
      <c r="F389" s="10"/>
    </row>
    <row r="390" spans="1:6" ht="15.75" customHeight="1" x14ac:dyDescent="0.25">
      <c r="A390" s="5"/>
      <c r="B390" s="19" t="s">
        <v>2735</v>
      </c>
      <c r="C390" s="20" t="s">
        <v>17</v>
      </c>
      <c r="D390" s="20" t="s">
        <v>13</v>
      </c>
      <c r="E390" s="10"/>
      <c r="F390" s="10"/>
    </row>
    <row r="391" spans="1:6" ht="15.75" customHeight="1" x14ac:dyDescent="0.25">
      <c r="A391" s="5"/>
      <c r="B391" s="19" t="s">
        <v>3650</v>
      </c>
      <c r="C391" s="20" t="s">
        <v>17</v>
      </c>
      <c r="D391" s="20" t="s">
        <v>13</v>
      </c>
      <c r="E391" s="10"/>
      <c r="F391" s="10"/>
    </row>
    <row r="392" spans="1:6" ht="15.75" customHeight="1" x14ac:dyDescent="0.25">
      <c r="A392" s="5"/>
      <c r="B392" s="19" t="s">
        <v>2738</v>
      </c>
      <c r="C392" s="20" t="s">
        <v>17</v>
      </c>
      <c r="D392" s="20" t="s">
        <v>13</v>
      </c>
      <c r="E392" s="10"/>
      <c r="F392" s="10"/>
    </row>
    <row r="393" spans="1:6" ht="15.75" customHeight="1" x14ac:dyDescent="0.25">
      <c r="A393" s="5"/>
      <c r="B393" s="19" t="s">
        <v>2739</v>
      </c>
      <c r="C393" s="20" t="s">
        <v>17</v>
      </c>
      <c r="D393" s="20" t="s">
        <v>13</v>
      </c>
      <c r="E393" s="10"/>
      <c r="F393" s="10"/>
    </row>
    <row r="394" spans="1:6" ht="15.75" customHeight="1" x14ac:dyDescent="0.25">
      <c r="A394" s="5"/>
      <c r="B394" s="19" t="s">
        <v>2742</v>
      </c>
      <c r="C394" s="20" t="s">
        <v>17</v>
      </c>
      <c r="D394" s="20" t="s">
        <v>13</v>
      </c>
      <c r="E394" s="10"/>
      <c r="F394" s="10"/>
    </row>
    <row r="395" spans="1:6" ht="15.75" customHeight="1" x14ac:dyDescent="0.25">
      <c r="A395" s="5"/>
      <c r="B395" s="19" t="s">
        <v>2784</v>
      </c>
      <c r="C395" s="20" t="s">
        <v>17</v>
      </c>
      <c r="D395" s="20" t="s">
        <v>13</v>
      </c>
      <c r="E395" s="10"/>
      <c r="F395" s="10"/>
    </row>
    <row r="396" spans="1:6" ht="15.75" customHeight="1" x14ac:dyDescent="0.25">
      <c r="A396" s="5"/>
      <c r="B396" s="19" t="s">
        <v>7369</v>
      </c>
      <c r="C396" s="20" t="s">
        <v>14</v>
      </c>
      <c r="D396" s="20" t="s">
        <v>13</v>
      </c>
      <c r="E396" s="10"/>
      <c r="F396" s="10"/>
    </row>
    <row r="397" spans="1:6" ht="15.75" customHeight="1" x14ac:dyDescent="0.25">
      <c r="A397" s="5"/>
      <c r="B397" s="19" t="s">
        <v>2788</v>
      </c>
      <c r="C397" s="20" t="s">
        <v>17</v>
      </c>
      <c r="D397" s="20" t="s">
        <v>13</v>
      </c>
      <c r="E397" s="10"/>
      <c r="F397" s="10"/>
    </row>
    <row r="398" spans="1:6" ht="15.75" customHeight="1" x14ac:dyDescent="0.25">
      <c r="A398" s="5"/>
      <c r="B398" s="19" t="s">
        <v>2749</v>
      </c>
      <c r="C398" s="20" t="s">
        <v>17</v>
      </c>
      <c r="D398" s="20" t="s">
        <v>13</v>
      </c>
      <c r="E398" s="10"/>
      <c r="F398" s="10"/>
    </row>
    <row r="399" spans="1:6" ht="15.75" customHeight="1" x14ac:dyDescent="0.25">
      <c r="A399" s="5"/>
      <c r="B399" s="19" t="s">
        <v>7371</v>
      </c>
      <c r="C399" s="20" t="s">
        <v>14</v>
      </c>
      <c r="D399" s="20" t="s">
        <v>13</v>
      </c>
      <c r="E399" s="10"/>
      <c r="F399" s="10"/>
    </row>
    <row r="400" spans="1:6" ht="15.75" customHeight="1" x14ac:dyDescent="0.25">
      <c r="A400" s="5"/>
      <c r="B400" s="19" t="s">
        <v>2796</v>
      </c>
      <c r="C400" s="20" t="s">
        <v>17</v>
      </c>
      <c r="D400" s="20" t="s">
        <v>13</v>
      </c>
      <c r="E400" s="10"/>
      <c r="F400" s="10"/>
    </row>
    <row r="401" spans="1:6" ht="15.75" customHeight="1" x14ac:dyDescent="0.25">
      <c r="A401" s="5"/>
      <c r="B401" s="19" t="s">
        <v>2755</v>
      </c>
      <c r="C401" s="20" t="s">
        <v>17</v>
      </c>
      <c r="D401" s="20" t="s">
        <v>13</v>
      </c>
      <c r="E401" s="10"/>
      <c r="F401" s="10"/>
    </row>
    <row r="402" spans="1:6" ht="15.75" customHeight="1" x14ac:dyDescent="0.25">
      <c r="A402" s="5"/>
      <c r="B402" s="19" t="s">
        <v>3658</v>
      </c>
      <c r="C402" s="20" t="s">
        <v>17</v>
      </c>
      <c r="D402" s="20" t="s">
        <v>128</v>
      </c>
      <c r="E402" s="10"/>
      <c r="F402" s="10"/>
    </row>
    <row r="403" spans="1:6" ht="15.75" customHeight="1" x14ac:dyDescent="0.25">
      <c r="A403" s="5"/>
      <c r="B403" s="19" t="s">
        <v>2799</v>
      </c>
      <c r="C403" s="20" t="s">
        <v>17</v>
      </c>
      <c r="D403" s="20" t="s">
        <v>128</v>
      </c>
      <c r="E403" s="10"/>
      <c r="F403" s="10"/>
    </row>
    <row r="404" spans="1:6" ht="15.75" customHeight="1" x14ac:dyDescent="0.25">
      <c r="A404" s="5"/>
      <c r="B404" s="19" t="s">
        <v>2803</v>
      </c>
      <c r="C404" s="20" t="s">
        <v>17</v>
      </c>
      <c r="D404" s="20" t="s">
        <v>13</v>
      </c>
      <c r="E404" s="10"/>
      <c r="F404" s="10"/>
    </row>
    <row r="405" spans="1:6" ht="15.75" customHeight="1" x14ac:dyDescent="0.25">
      <c r="A405" s="5"/>
      <c r="B405" s="19" t="s">
        <v>2759</v>
      </c>
      <c r="C405" s="20" t="s">
        <v>17</v>
      </c>
      <c r="D405" s="20" t="s">
        <v>13</v>
      </c>
      <c r="E405" s="10"/>
      <c r="F405" s="10"/>
    </row>
    <row r="406" spans="1:6" ht="15.75" customHeight="1" x14ac:dyDescent="0.25">
      <c r="A406" s="5"/>
      <c r="B406" s="19" t="s">
        <v>6382</v>
      </c>
      <c r="C406" s="20" t="s">
        <v>20</v>
      </c>
      <c r="D406" s="20" t="s">
        <v>13</v>
      </c>
      <c r="E406" s="10"/>
      <c r="F406" s="10"/>
    </row>
    <row r="407" spans="1:6" ht="15.75" customHeight="1" x14ac:dyDescent="0.25">
      <c r="A407" s="5"/>
      <c r="B407" s="19" t="s">
        <v>6383</v>
      </c>
      <c r="C407" s="20" t="s">
        <v>20</v>
      </c>
      <c r="D407" s="20" t="s">
        <v>13</v>
      </c>
      <c r="E407" s="10"/>
      <c r="F407" s="10"/>
    </row>
    <row r="408" spans="1:6" ht="15.75" customHeight="1" x14ac:dyDescent="0.25">
      <c r="A408" s="5"/>
      <c r="B408" s="19" t="s">
        <v>2761</v>
      </c>
      <c r="C408" s="20" t="s">
        <v>17</v>
      </c>
      <c r="D408" s="20" t="s">
        <v>13</v>
      </c>
      <c r="E408" s="10"/>
      <c r="F408" s="10"/>
    </row>
    <row r="409" spans="1:6" ht="15.75" customHeight="1" x14ac:dyDescent="0.25">
      <c r="A409" s="5"/>
      <c r="B409" s="19" t="s">
        <v>3664</v>
      </c>
      <c r="C409" s="20" t="s">
        <v>17</v>
      </c>
      <c r="D409" s="20" t="s">
        <v>13</v>
      </c>
      <c r="E409" s="10"/>
      <c r="F409" s="10"/>
    </row>
    <row r="410" spans="1:6" ht="15.75" customHeight="1" x14ac:dyDescent="0.25">
      <c r="A410" s="5"/>
      <c r="B410" s="19" t="s">
        <v>2764</v>
      </c>
      <c r="C410" s="20" t="s">
        <v>17</v>
      </c>
      <c r="D410" s="20" t="s">
        <v>13</v>
      </c>
      <c r="E410" s="10"/>
      <c r="F410" s="10"/>
    </row>
    <row r="411" spans="1:6" ht="15.75" customHeight="1" x14ac:dyDescent="0.25">
      <c r="A411" s="5"/>
      <c r="B411" s="19" t="s">
        <v>2767</v>
      </c>
      <c r="C411" s="20" t="s">
        <v>17</v>
      </c>
      <c r="D411" s="20" t="s">
        <v>13</v>
      </c>
      <c r="E411" s="10"/>
      <c r="F411" s="10"/>
    </row>
    <row r="412" spans="1:6" ht="15.75" customHeight="1" x14ac:dyDescent="0.25">
      <c r="A412" s="5"/>
      <c r="B412" s="19" t="s">
        <v>7412</v>
      </c>
      <c r="C412" s="20" t="s">
        <v>14</v>
      </c>
      <c r="D412" s="20" t="s">
        <v>13</v>
      </c>
      <c r="E412" s="10"/>
      <c r="F412" s="10"/>
    </row>
    <row r="413" spans="1:6" ht="15.75" customHeight="1" x14ac:dyDescent="0.25">
      <c r="A413" s="5"/>
      <c r="B413" s="19" t="s">
        <v>2769</v>
      </c>
      <c r="C413" s="20" t="s">
        <v>17</v>
      </c>
      <c r="D413" s="20" t="s">
        <v>13</v>
      </c>
      <c r="E413" s="10"/>
      <c r="F413" s="10"/>
    </row>
    <row r="414" spans="1:6" ht="15.75" customHeight="1" x14ac:dyDescent="0.25">
      <c r="A414" s="5"/>
      <c r="B414" s="19" t="s">
        <v>6384</v>
      </c>
      <c r="C414" s="20" t="s">
        <v>20</v>
      </c>
      <c r="D414" s="20" t="s">
        <v>13</v>
      </c>
      <c r="E414" s="10"/>
      <c r="F414" s="10"/>
    </row>
    <row r="415" spans="1:6" ht="15.75" customHeight="1" x14ac:dyDescent="0.25">
      <c r="A415" s="5"/>
      <c r="B415" s="19" t="s">
        <v>2810</v>
      </c>
      <c r="C415" s="20" t="s">
        <v>17</v>
      </c>
      <c r="D415" s="20" t="s">
        <v>13</v>
      </c>
      <c r="E415" s="10"/>
      <c r="F415" s="10"/>
    </row>
    <row r="416" spans="1:6" ht="15.75" customHeight="1" x14ac:dyDescent="0.25">
      <c r="A416" s="5"/>
      <c r="B416" s="19" t="s">
        <v>2776</v>
      </c>
      <c r="C416" s="20" t="s">
        <v>17</v>
      </c>
      <c r="D416" s="20" t="s">
        <v>13</v>
      </c>
      <c r="E416" s="10"/>
      <c r="F416" s="10"/>
    </row>
    <row r="417" spans="1:6" ht="15.75" customHeight="1" x14ac:dyDescent="0.25">
      <c r="A417" s="5"/>
      <c r="B417" s="19" t="s">
        <v>2818</v>
      </c>
      <c r="C417" s="20" t="s">
        <v>17</v>
      </c>
      <c r="D417" s="20" t="s">
        <v>128</v>
      </c>
      <c r="E417" s="10"/>
      <c r="F417" s="10"/>
    </row>
    <row r="418" spans="1:6" ht="15.75" customHeight="1" x14ac:dyDescent="0.25">
      <c r="A418" s="5"/>
      <c r="B418" s="19" t="s">
        <v>2778</v>
      </c>
      <c r="C418" s="20" t="s">
        <v>17</v>
      </c>
      <c r="D418" s="20" t="s">
        <v>13</v>
      </c>
      <c r="E418" s="10"/>
      <c r="F418" s="10"/>
    </row>
    <row r="419" spans="1:6" ht="15.75" customHeight="1" x14ac:dyDescent="0.25">
      <c r="A419" s="5"/>
      <c r="B419" s="19" t="s">
        <v>3673</v>
      </c>
      <c r="C419" s="20" t="s">
        <v>17</v>
      </c>
      <c r="D419" s="20" t="s">
        <v>13</v>
      </c>
      <c r="E419" s="10"/>
      <c r="F419" s="10"/>
    </row>
    <row r="420" spans="1:6" ht="15.75" customHeight="1" x14ac:dyDescent="0.25">
      <c r="A420" s="5"/>
      <c r="B420" s="19" t="s">
        <v>3676</v>
      </c>
      <c r="C420" s="20" t="s">
        <v>17</v>
      </c>
      <c r="D420" s="20" t="s">
        <v>13</v>
      </c>
      <c r="E420" s="10"/>
      <c r="F420" s="10"/>
    </row>
    <row r="421" spans="1:6" ht="15.75" customHeight="1" x14ac:dyDescent="0.25">
      <c r="A421" s="5"/>
      <c r="B421" s="19" t="s">
        <v>2825</v>
      </c>
      <c r="C421" s="20" t="s">
        <v>17</v>
      </c>
      <c r="D421" s="20" t="s">
        <v>128</v>
      </c>
      <c r="E421" s="10"/>
      <c r="F421" s="10"/>
    </row>
    <row r="422" spans="1:6" ht="15.75" customHeight="1" x14ac:dyDescent="0.25">
      <c r="A422" s="5"/>
      <c r="B422" s="19" t="s">
        <v>2828</v>
      </c>
      <c r="C422" s="20" t="s">
        <v>17</v>
      </c>
      <c r="D422" s="20" t="s">
        <v>13</v>
      </c>
      <c r="E422" s="10"/>
      <c r="F422" s="10"/>
    </row>
    <row r="423" spans="1:6" ht="15.75" customHeight="1" x14ac:dyDescent="0.25">
      <c r="A423" s="5"/>
      <c r="B423" s="19" t="s">
        <v>3655</v>
      </c>
      <c r="C423" s="20" t="s">
        <v>17</v>
      </c>
      <c r="D423" s="20" t="s">
        <v>128</v>
      </c>
      <c r="E423" s="10"/>
      <c r="F423" s="10"/>
    </row>
    <row r="424" spans="1:6" ht="15.75" customHeight="1" x14ac:dyDescent="0.25">
      <c r="A424" s="5"/>
      <c r="B424" s="19" t="s">
        <v>2783</v>
      </c>
      <c r="C424" s="20" t="s">
        <v>17</v>
      </c>
      <c r="D424" s="20" t="s">
        <v>13</v>
      </c>
      <c r="E424" s="10"/>
      <c r="F424" s="10"/>
    </row>
    <row r="425" spans="1:6" ht="15.75" customHeight="1" x14ac:dyDescent="0.25">
      <c r="A425" s="5"/>
      <c r="B425" s="19" t="s">
        <v>2832</v>
      </c>
      <c r="C425" s="20" t="s">
        <v>17</v>
      </c>
      <c r="D425" s="20" t="s">
        <v>13</v>
      </c>
      <c r="E425" s="10"/>
      <c r="F425" s="10"/>
    </row>
    <row r="426" spans="1:6" ht="15.75" customHeight="1" x14ac:dyDescent="0.25">
      <c r="A426" s="5"/>
      <c r="B426" s="19" t="s">
        <v>2793</v>
      </c>
      <c r="C426" s="20" t="s">
        <v>17</v>
      </c>
      <c r="D426" s="20" t="s">
        <v>13</v>
      </c>
      <c r="E426" s="10"/>
      <c r="F426" s="10"/>
    </row>
    <row r="427" spans="1:6" ht="15.75" customHeight="1" x14ac:dyDescent="0.25">
      <c r="A427" s="5"/>
      <c r="B427" s="19" t="s">
        <v>2795</v>
      </c>
      <c r="C427" s="20" t="s">
        <v>17</v>
      </c>
      <c r="D427" s="20" t="s">
        <v>13</v>
      </c>
      <c r="E427" s="10"/>
      <c r="F427" s="10"/>
    </row>
    <row r="428" spans="1:6" ht="15.75" customHeight="1" x14ac:dyDescent="0.25">
      <c r="A428" s="5"/>
      <c r="B428" s="19" t="s">
        <v>3680</v>
      </c>
      <c r="C428" s="20" t="s">
        <v>17</v>
      </c>
      <c r="D428" s="20" t="s">
        <v>13</v>
      </c>
      <c r="E428" s="10"/>
      <c r="F428" s="10"/>
    </row>
    <row r="429" spans="1:6" ht="15.75" customHeight="1" x14ac:dyDescent="0.25">
      <c r="A429" s="5"/>
      <c r="B429" s="19" t="s">
        <v>13457</v>
      </c>
      <c r="C429" s="20" t="s">
        <v>17</v>
      </c>
      <c r="D429" s="20" t="s">
        <v>128</v>
      </c>
      <c r="E429" s="10"/>
      <c r="F429" s="10"/>
    </row>
    <row r="430" spans="1:6" ht="15.75" customHeight="1" x14ac:dyDescent="0.25">
      <c r="A430" s="5"/>
      <c r="B430" s="19" t="s">
        <v>3660</v>
      </c>
      <c r="C430" s="20" t="s">
        <v>17</v>
      </c>
      <c r="D430" s="20" t="s">
        <v>128</v>
      </c>
      <c r="E430" s="10"/>
      <c r="F430" s="10"/>
    </row>
    <row r="431" spans="1:6" ht="15.75" customHeight="1" x14ac:dyDescent="0.25">
      <c r="A431" s="5"/>
      <c r="B431" s="24" t="s">
        <v>2802</v>
      </c>
      <c r="C431" s="20" t="s">
        <v>17</v>
      </c>
      <c r="D431" s="20" t="s">
        <v>13</v>
      </c>
      <c r="E431" s="10"/>
      <c r="F431" s="10"/>
    </row>
    <row r="432" spans="1:6" ht="15.75" customHeight="1" x14ac:dyDescent="0.25">
      <c r="A432" s="5"/>
      <c r="B432" s="19" t="s">
        <v>2806</v>
      </c>
      <c r="C432" s="20" t="s">
        <v>17</v>
      </c>
      <c r="D432" s="20" t="s">
        <v>13</v>
      </c>
      <c r="E432" s="10"/>
      <c r="F432" s="10"/>
    </row>
    <row r="433" spans="1:6" ht="15.75" customHeight="1" x14ac:dyDescent="0.25">
      <c r="A433" s="5"/>
      <c r="B433" s="19" t="s">
        <v>3661</v>
      </c>
      <c r="C433" s="20" t="s">
        <v>17</v>
      </c>
      <c r="D433" s="20" t="s">
        <v>128</v>
      </c>
      <c r="E433" s="10"/>
      <c r="F433" s="10"/>
    </row>
    <row r="434" spans="1:6" ht="15.75" customHeight="1" x14ac:dyDescent="0.25">
      <c r="A434" s="5"/>
      <c r="B434" s="19" t="s">
        <v>3663</v>
      </c>
      <c r="C434" s="20" t="s">
        <v>17</v>
      </c>
      <c r="D434" s="20" t="s">
        <v>128</v>
      </c>
      <c r="E434" s="10"/>
      <c r="F434" s="10"/>
    </row>
    <row r="435" spans="1:6" ht="15.75" customHeight="1" x14ac:dyDescent="0.25">
      <c r="A435" s="5"/>
      <c r="B435" s="19" t="s">
        <v>6408</v>
      </c>
      <c r="C435" s="20" t="s">
        <v>17</v>
      </c>
      <c r="D435" s="20" t="s">
        <v>128</v>
      </c>
      <c r="E435" s="10"/>
      <c r="F435" s="10"/>
    </row>
    <row r="436" spans="1:6" ht="15.75" customHeight="1" x14ac:dyDescent="0.25">
      <c r="A436" s="5"/>
      <c r="B436" s="19" t="s">
        <v>2839</v>
      </c>
      <c r="C436" s="20" t="s">
        <v>17</v>
      </c>
      <c r="D436" s="20" t="s">
        <v>128</v>
      </c>
      <c r="E436" s="10"/>
      <c r="F436" s="10"/>
    </row>
    <row r="437" spans="1:6" ht="15.75" customHeight="1" x14ac:dyDescent="0.25">
      <c r="A437" s="5"/>
      <c r="B437" s="19" t="s">
        <v>2842</v>
      </c>
      <c r="C437" s="20" t="s">
        <v>17</v>
      </c>
      <c r="D437" s="20" t="s">
        <v>128</v>
      </c>
      <c r="E437" s="10"/>
      <c r="F437" s="10"/>
    </row>
    <row r="438" spans="1:6" ht="15.75" customHeight="1" x14ac:dyDescent="0.25">
      <c r="A438" s="5"/>
      <c r="B438" s="19" t="s">
        <v>4227</v>
      </c>
      <c r="C438" s="20" t="s">
        <v>17</v>
      </c>
      <c r="D438" s="20" t="s">
        <v>13</v>
      </c>
      <c r="E438" s="10"/>
      <c r="F438" s="10"/>
    </row>
    <row r="439" spans="1:6" ht="15.75" customHeight="1" x14ac:dyDescent="0.25">
      <c r="A439" s="5"/>
      <c r="B439" s="19" t="s">
        <v>2846</v>
      </c>
      <c r="C439" s="20" t="s">
        <v>17</v>
      </c>
      <c r="D439" s="20" t="s">
        <v>128</v>
      </c>
      <c r="E439" s="10"/>
      <c r="F439" s="10"/>
    </row>
    <row r="440" spans="1:6" ht="15.75" customHeight="1" x14ac:dyDescent="0.25">
      <c r="A440" s="5"/>
      <c r="B440" s="19" t="s">
        <v>2809</v>
      </c>
      <c r="C440" s="20" t="s">
        <v>17</v>
      </c>
      <c r="D440" s="20" t="s">
        <v>13</v>
      </c>
      <c r="E440" s="10"/>
      <c r="F440" s="10"/>
    </row>
    <row r="441" spans="1:6" ht="15.75" customHeight="1" x14ac:dyDescent="0.25">
      <c r="A441" s="5"/>
      <c r="B441" s="19" t="s">
        <v>2812</v>
      </c>
      <c r="C441" s="20" t="s">
        <v>17</v>
      </c>
      <c r="D441" s="20" t="s">
        <v>13</v>
      </c>
      <c r="E441" s="10"/>
      <c r="F441" s="10"/>
    </row>
    <row r="442" spans="1:6" ht="15.75" customHeight="1" x14ac:dyDescent="0.25">
      <c r="A442" s="5"/>
      <c r="B442" s="19" t="s">
        <v>2816</v>
      </c>
      <c r="C442" s="20" t="s">
        <v>17</v>
      </c>
      <c r="D442" s="20" t="s">
        <v>13</v>
      </c>
      <c r="E442" s="10"/>
      <c r="F442" s="10"/>
    </row>
    <row r="443" spans="1:6" ht="15.75" customHeight="1" x14ac:dyDescent="0.25">
      <c r="A443" s="5"/>
      <c r="B443" s="19" t="s">
        <v>2849</v>
      </c>
      <c r="C443" s="20" t="s">
        <v>17</v>
      </c>
      <c r="D443" s="20" t="s">
        <v>13</v>
      </c>
      <c r="E443" s="10"/>
      <c r="F443" s="10"/>
    </row>
    <row r="444" spans="1:6" ht="15.75" customHeight="1" x14ac:dyDescent="0.25">
      <c r="A444" s="5"/>
      <c r="B444" s="19" t="s">
        <v>2824</v>
      </c>
      <c r="C444" s="20" t="s">
        <v>17</v>
      </c>
      <c r="D444" s="20" t="s">
        <v>13</v>
      </c>
      <c r="E444" s="10"/>
      <c r="F444" s="10"/>
    </row>
    <row r="445" spans="1:6" ht="15.75" customHeight="1" x14ac:dyDescent="0.25">
      <c r="A445" s="5"/>
      <c r="B445" s="19" t="s">
        <v>2852</v>
      </c>
      <c r="C445" s="20" t="s">
        <v>17</v>
      </c>
      <c r="D445" s="20" t="s">
        <v>128</v>
      </c>
      <c r="E445" s="10"/>
      <c r="F445" s="10"/>
    </row>
    <row r="446" spans="1:6" ht="15.75" customHeight="1" x14ac:dyDescent="0.25">
      <c r="A446" s="5"/>
      <c r="B446" s="19" t="s">
        <v>2855</v>
      </c>
      <c r="C446" s="20" t="s">
        <v>17</v>
      </c>
      <c r="D446" s="20" t="s">
        <v>128</v>
      </c>
      <c r="E446" s="10"/>
      <c r="F446" s="10"/>
    </row>
    <row r="447" spans="1:6" ht="15.75" customHeight="1" x14ac:dyDescent="0.25">
      <c r="A447" s="5"/>
      <c r="B447" s="19" t="s">
        <v>2827</v>
      </c>
      <c r="C447" s="20" t="s">
        <v>17</v>
      </c>
      <c r="D447" s="20" t="s">
        <v>13</v>
      </c>
      <c r="E447" s="10"/>
      <c r="F447" s="10"/>
    </row>
    <row r="448" spans="1:6" ht="15.75" customHeight="1" x14ac:dyDescent="0.25">
      <c r="A448" s="5"/>
      <c r="B448" s="19" t="s">
        <v>2857</v>
      </c>
      <c r="C448" s="20" t="s">
        <v>17</v>
      </c>
      <c r="D448" s="20" t="s">
        <v>13</v>
      </c>
      <c r="E448" s="10"/>
      <c r="F448" s="10"/>
    </row>
    <row r="449" spans="1:6" ht="15.75" customHeight="1" x14ac:dyDescent="0.25">
      <c r="A449" s="5"/>
      <c r="B449" s="19" t="s">
        <v>3679</v>
      </c>
      <c r="C449" s="20" t="s">
        <v>17</v>
      </c>
      <c r="D449" s="20" t="s">
        <v>128</v>
      </c>
      <c r="E449" s="10"/>
      <c r="F449" s="10"/>
    </row>
    <row r="450" spans="1:6" ht="15.75" customHeight="1" x14ac:dyDescent="0.25">
      <c r="A450" s="5"/>
      <c r="B450" s="19" t="s">
        <v>2831</v>
      </c>
      <c r="C450" s="20" t="s">
        <v>17</v>
      </c>
      <c r="D450" s="20" t="s">
        <v>13</v>
      </c>
      <c r="E450" s="10"/>
      <c r="F450" s="10"/>
    </row>
    <row r="451" spans="1:6" ht="15.75" customHeight="1" x14ac:dyDescent="0.25">
      <c r="A451" s="5"/>
      <c r="B451" s="19" t="s">
        <v>2834</v>
      </c>
      <c r="C451" s="20" t="s">
        <v>17</v>
      </c>
      <c r="D451" s="20" t="s">
        <v>13</v>
      </c>
      <c r="E451" s="10"/>
      <c r="F451" s="10"/>
    </row>
    <row r="452" spans="1:6" ht="15.75" customHeight="1" x14ac:dyDescent="0.25">
      <c r="A452" s="5"/>
      <c r="B452" s="19" t="s">
        <v>2864</v>
      </c>
      <c r="C452" s="20" t="s">
        <v>17</v>
      </c>
      <c r="D452" s="20" t="s">
        <v>13</v>
      </c>
      <c r="E452" s="10"/>
      <c r="F452" s="10"/>
    </row>
    <row r="453" spans="1:6" ht="15.75" customHeight="1" x14ac:dyDescent="0.25">
      <c r="A453" s="5"/>
      <c r="B453" s="19" t="s">
        <v>2866</v>
      </c>
      <c r="C453" s="20" t="s">
        <v>17</v>
      </c>
      <c r="D453" s="20" t="s">
        <v>128</v>
      </c>
      <c r="E453" s="10"/>
      <c r="F453" s="10"/>
    </row>
    <row r="454" spans="1:6" ht="15.75" customHeight="1" x14ac:dyDescent="0.25">
      <c r="A454" s="5"/>
      <c r="B454" s="19" t="s">
        <v>13311</v>
      </c>
      <c r="C454" s="20" t="s">
        <v>17</v>
      </c>
      <c r="D454" s="20" t="s">
        <v>128</v>
      </c>
      <c r="E454" s="10"/>
      <c r="F454" s="10"/>
    </row>
    <row r="455" spans="1:6" ht="15.75" customHeight="1" x14ac:dyDescent="0.25">
      <c r="A455" s="5"/>
      <c r="B455" s="19" t="s">
        <v>3687</v>
      </c>
      <c r="C455" s="20" t="s">
        <v>17</v>
      </c>
      <c r="D455" s="20" t="s">
        <v>128</v>
      </c>
      <c r="E455" s="10"/>
      <c r="F455" s="10"/>
    </row>
    <row r="456" spans="1:6" ht="15.75" customHeight="1" x14ac:dyDescent="0.25">
      <c r="A456" s="5"/>
      <c r="B456" s="19" t="s">
        <v>2873</v>
      </c>
      <c r="C456" s="20" t="s">
        <v>17</v>
      </c>
      <c r="D456" s="20" t="s">
        <v>13</v>
      </c>
      <c r="E456" s="10"/>
      <c r="F456" s="10"/>
    </row>
    <row r="457" spans="1:6" ht="15.75" customHeight="1" x14ac:dyDescent="0.25">
      <c r="A457" s="5"/>
      <c r="B457" s="19" t="s">
        <v>13312</v>
      </c>
      <c r="C457" s="20" t="s">
        <v>17</v>
      </c>
      <c r="D457" s="20" t="s">
        <v>128</v>
      </c>
      <c r="E457" s="10"/>
      <c r="F457" s="10"/>
    </row>
    <row r="458" spans="1:6" ht="15.75" customHeight="1" x14ac:dyDescent="0.25">
      <c r="A458" s="5"/>
      <c r="B458" s="19" t="s">
        <v>4233</v>
      </c>
      <c r="C458" s="20" t="s">
        <v>17</v>
      </c>
      <c r="D458" s="20" t="s">
        <v>13</v>
      </c>
      <c r="E458" s="10"/>
      <c r="F458" s="10"/>
    </row>
    <row r="459" spans="1:6" ht="15.75" customHeight="1" x14ac:dyDescent="0.25">
      <c r="A459" s="5"/>
      <c r="B459" s="19" t="s">
        <v>3694</v>
      </c>
      <c r="C459" s="20" t="s">
        <v>17</v>
      </c>
      <c r="D459" s="20" t="s">
        <v>128</v>
      </c>
      <c r="E459" s="10"/>
      <c r="F459" s="10"/>
    </row>
    <row r="460" spans="1:6" ht="15.75" customHeight="1" x14ac:dyDescent="0.25">
      <c r="A460" s="5"/>
      <c r="B460" s="19" t="s">
        <v>5187</v>
      </c>
      <c r="C460" s="20" t="s">
        <v>17</v>
      </c>
      <c r="D460" s="20" t="s">
        <v>128</v>
      </c>
      <c r="E460" s="10"/>
      <c r="F460" s="10"/>
    </row>
    <row r="461" spans="1:6" ht="15.75" customHeight="1" x14ac:dyDescent="0.25">
      <c r="A461" s="5"/>
      <c r="B461" s="19" t="s">
        <v>2882</v>
      </c>
      <c r="C461" s="20" t="s">
        <v>17</v>
      </c>
      <c r="D461" s="20" t="s">
        <v>128</v>
      </c>
      <c r="E461" s="10"/>
      <c r="F461" s="10"/>
    </row>
    <row r="462" spans="1:6" ht="15.75" customHeight="1" x14ac:dyDescent="0.25">
      <c r="A462" s="5"/>
      <c r="B462" s="19" t="s">
        <v>13313</v>
      </c>
      <c r="C462" s="20" t="s">
        <v>17</v>
      </c>
      <c r="D462" s="20" t="s">
        <v>128</v>
      </c>
      <c r="E462" s="10"/>
      <c r="F462" s="10"/>
    </row>
    <row r="463" spans="1:6" ht="15.75" customHeight="1" x14ac:dyDescent="0.25">
      <c r="A463" s="5"/>
      <c r="B463" s="19" t="s">
        <v>2841</v>
      </c>
      <c r="C463" s="20" t="s">
        <v>17</v>
      </c>
      <c r="D463" s="20" t="s">
        <v>13</v>
      </c>
      <c r="E463" s="10"/>
      <c r="F463" s="10"/>
    </row>
    <row r="464" spans="1:6" ht="15.75" customHeight="1" x14ac:dyDescent="0.25">
      <c r="A464" s="5"/>
      <c r="B464" s="19" t="s">
        <v>2844</v>
      </c>
      <c r="C464" s="20" t="s">
        <v>17</v>
      </c>
      <c r="D464" s="20" t="s">
        <v>13</v>
      </c>
      <c r="E464" s="10"/>
      <c r="F464" s="10"/>
    </row>
    <row r="465" spans="1:6" ht="15.75" customHeight="1" x14ac:dyDescent="0.25">
      <c r="A465" s="5"/>
      <c r="B465" s="19" t="s">
        <v>2482</v>
      </c>
      <c r="C465" s="20" t="s">
        <v>17</v>
      </c>
      <c r="D465" s="20" t="s">
        <v>13</v>
      </c>
      <c r="E465" s="10"/>
      <c r="F465" s="10"/>
    </row>
    <row r="466" spans="1:6" ht="15.75" customHeight="1" x14ac:dyDescent="0.25">
      <c r="A466" s="5"/>
      <c r="B466" s="19" t="s">
        <v>2847</v>
      </c>
      <c r="C466" s="20" t="s">
        <v>17</v>
      </c>
      <c r="D466" s="20" t="s">
        <v>13</v>
      </c>
      <c r="E466" s="10"/>
      <c r="F466" s="10"/>
    </row>
    <row r="467" spans="1:6" ht="15.75" customHeight="1" x14ac:dyDescent="0.25">
      <c r="A467" s="5"/>
      <c r="B467" s="19" t="s">
        <v>4235</v>
      </c>
      <c r="C467" s="20" t="s">
        <v>16</v>
      </c>
      <c r="D467" s="20" t="s">
        <v>13</v>
      </c>
      <c r="E467" s="10"/>
      <c r="F467" s="10"/>
    </row>
    <row r="468" spans="1:6" ht="15.75" customHeight="1" x14ac:dyDescent="0.25">
      <c r="A468" s="5"/>
      <c r="B468" s="19" t="s">
        <v>4237</v>
      </c>
      <c r="C468" s="20" t="s">
        <v>17</v>
      </c>
      <c r="D468" s="20" t="s">
        <v>13</v>
      </c>
      <c r="E468" s="10"/>
      <c r="F468" s="10"/>
    </row>
    <row r="469" spans="1:6" ht="15.75" customHeight="1" x14ac:dyDescent="0.25">
      <c r="A469" s="5"/>
      <c r="B469" s="19" t="s">
        <v>13458</v>
      </c>
      <c r="C469" s="20" t="s">
        <v>17</v>
      </c>
      <c r="D469" s="20" t="s">
        <v>128</v>
      </c>
      <c r="E469" s="10"/>
      <c r="F469" s="10"/>
    </row>
    <row r="470" spans="1:6" ht="15.75" customHeight="1" x14ac:dyDescent="0.25">
      <c r="A470" s="5"/>
      <c r="B470" s="19" t="s">
        <v>2887</v>
      </c>
      <c r="C470" s="20" t="s">
        <v>17</v>
      </c>
      <c r="D470" s="20" t="s">
        <v>13</v>
      </c>
      <c r="E470" s="10"/>
      <c r="F470" s="10"/>
    </row>
    <row r="471" spans="1:6" ht="15.75" customHeight="1" x14ac:dyDescent="0.25">
      <c r="A471" s="5"/>
      <c r="B471" s="19" t="s">
        <v>2892</v>
      </c>
      <c r="C471" s="20" t="s">
        <v>17</v>
      </c>
      <c r="D471" s="20" t="s">
        <v>128</v>
      </c>
      <c r="E471" s="10"/>
      <c r="F471" s="10"/>
    </row>
    <row r="472" spans="1:6" ht="15.75" customHeight="1" x14ac:dyDescent="0.25">
      <c r="A472" s="5"/>
      <c r="B472" s="19" t="s">
        <v>2896</v>
      </c>
      <c r="C472" s="20" t="s">
        <v>17</v>
      </c>
      <c r="D472" s="20" t="s">
        <v>13</v>
      </c>
      <c r="E472" s="10"/>
      <c r="F472" s="10"/>
    </row>
    <row r="473" spans="1:6" ht="15.75" customHeight="1" x14ac:dyDescent="0.25">
      <c r="A473" s="5"/>
      <c r="B473" s="19" t="s">
        <v>2901</v>
      </c>
      <c r="C473" s="20" t="s">
        <v>17</v>
      </c>
      <c r="D473" s="20" t="s">
        <v>128</v>
      </c>
      <c r="E473" s="10"/>
      <c r="F473" s="10"/>
    </row>
    <row r="474" spans="1:6" ht="15.75" customHeight="1" x14ac:dyDescent="0.25">
      <c r="A474" s="5"/>
      <c r="B474" s="19" t="s">
        <v>2854</v>
      </c>
      <c r="C474" s="20" t="s">
        <v>17</v>
      </c>
      <c r="D474" s="20" t="s">
        <v>13</v>
      </c>
      <c r="E474" s="10"/>
      <c r="F474" s="10"/>
    </row>
    <row r="475" spans="1:6" ht="15.75" customHeight="1" x14ac:dyDescent="0.25">
      <c r="A475" s="5"/>
      <c r="B475" s="19" t="s">
        <v>2856</v>
      </c>
      <c r="C475" s="31" t="s">
        <v>17</v>
      </c>
      <c r="D475" s="31" t="s">
        <v>13</v>
      </c>
      <c r="E475" s="10"/>
      <c r="F475" s="10"/>
    </row>
    <row r="476" spans="1:6" ht="15.75" customHeight="1" x14ac:dyDescent="0.25">
      <c r="A476" s="5"/>
      <c r="B476" s="19" t="s">
        <v>3703</v>
      </c>
      <c r="C476" s="20" t="s">
        <v>17</v>
      </c>
      <c r="D476" s="20" t="s">
        <v>128</v>
      </c>
      <c r="E476" s="10"/>
      <c r="F476" s="10"/>
    </row>
    <row r="477" spans="1:6" ht="15.75" customHeight="1" x14ac:dyDescent="0.25">
      <c r="A477" s="5"/>
      <c r="B477" s="19" t="s">
        <v>2905</v>
      </c>
      <c r="C477" s="20" t="s">
        <v>17</v>
      </c>
      <c r="D477" s="20" t="s">
        <v>13</v>
      </c>
      <c r="E477" s="10"/>
      <c r="F477" s="10"/>
    </row>
    <row r="478" spans="1:6" ht="15.75" customHeight="1" x14ac:dyDescent="0.25">
      <c r="A478" s="5"/>
      <c r="B478" s="19" t="s">
        <v>11158</v>
      </c>
      <c r="C478" s="20" t="s">
        <v>17</v>
      </c>
      <c r="D478" s="20" t="s">
        <v>128</v>
      </c>
      <c r="E478" s="10"/>
      <c r="F478" s="10"/>
    </row>
    <row r="479" spans="1:6" ht="15.75" customHeight="1" x14ac:dyDescent="0.25">
      <c r="A479" s="5"/>
      <c r="B479" s="19" t="s">
        <v>2860</v>
      </c>
      <c r="C479" s="20" t="s">
        <v>17</v>
      </c>
      <c r="D479" s="20" t="s">
        <v>13</v>
      </c>
      <c r="E479" s="10"/>
      <c r="F479" s="10"/>
    </row>
    <row r="480" spans="1:6" ht="15.75" customHeight="1" x14ac:dyDescent="0.25">
      <c r="A480" s="5"/>
      <c r="B480" s="19" t="s">
        <v>2863</v>
      </c>
      <c r="C480" s="20" t="s">
        <v>17</v>
      </c>
      <c r="D480" s="20" t="s">
        <v>13</v>
      </c>
      <c r="E480" s="10"/>
      <c r="F480" s="10"/>
    </row>
    <row r="481" spans="1:6" ht="15.75" customHeight="1" x14ac:dyDescent="0.25">
      <c r="A481" s="5"/>
      <c r="B481" s="19" t="s">
        <v>13392</v>
      </c>
      <c r="C481" s="20" t="s">
        <v>20</v>
      </c>
      <c r="D481" s="20" t="s">
        <v>128</v>
      </c>
      <c r="E481" s="10"/>
      <c r="F481" s="10"/>
    </row>
    <row r="482" spans="1:6" ht="15.75" customHeight="1" x14ac:dyDescent="0.25">
      <c r="A482" s="5"/>
      <c r="B482" s="19" t="s">
        <v>2865</v>
      </c>
      <c r="C482" s="20" t="s">
        <v>17</v>
      </c>
      <c r="D482" s="20" t="s">
        <v>13</v>
      </c>
      <c r="E482" s="10"/>
      <c r="F482" s="10"/>
    </row>
    <row r="483" spans="1:6" ht="15.75" customHeight="1" x14ac:dyDescent="0.25">
      <c r="A483" s="5"/>
      <c r="B483" s="19" t="s">
        <v>13459</v>
      </c>
      <c r="C483" s="20" t="s">
        <v>16</v>
      </c>
      <c r="D483" s="20" t="s">
        <v>13</v>
      </c>
      <c r="E483" s="10"/>
      <c r="F483" s="10"/>
    </row>
    <row r="484" spans="1:6" ht="15.75" customHeight="1" x14ac:dyDescent="0.25">
      <c r="A484" s="5"/>
      <c r="B484" s="19" t="s">
        <v>3729</v>
      </c>
      <c r="C484" s="20" t="s">
        <v>17</v>
      </c>
      <c r="D484" s="20" t="s">
        <v>13</v>
      </c>
      <c r="E484" s="10"/>
      <c r="F484" s="10"/>
    </row>
    <row r="485" spans="1:6" ht="15.75" customHeight="1" x14ac:dyDescent="0.25">
      <c r="A485" s="5"/>
      <c r="B485" s="19" t="s">
        <v>2872</v>
      </c>
      <c r="C485" s="20" t="s">
        <v>17</v>
      </c>
      <c r="D485" s="20" t="s">
        <v>13</v>
      </c>
      <c r="E485" s="10"/>
      <c r="F485" s="10"/>
    </row>
    <row r="486" spans="1:6" ht="15.75" customHeight="1" x14ac:dyDescent="0.25">
      <c r="A486" s="5"/>
      <c r="B486" s="19" t="s">
        <v>3732</v>
      </c>
      <c r="C486" s="20" t="s">
        <v>17</v>
      </c>
      <c r="D486" s="20" t="s">
        <v>128</v>
      </c>
      <c r="E486" s="10"/>
      <c r="F486" s="10"/>
    </row>
    <row r="487" spans="1:6" ht="15.75" customHeight="1" x14ac:dyDescent="0.25">
      <c r="A487" s="5"/>
      <c r="B487" s="19" t="s">
        <v>2876</v>
      </c>
      <c r="C487" s="20" t="s">
        <v>17</v>
      </c>
      <c r="D487" s="20" t="s">
        <v>13</v>
      </c>
      <c r="E487" s="10"/>
      <c r="F487" s="10"/>
    </row>
    <row r="488" spans="1:6" ht="15.75" customHeight="1" x14ac:dyDescent="0.25">
      <c r="A488" s="5"/>
      <c r="B488" s="19" t="s">
        <v>3735</v>
      </c>
      <c r="C488" s="20" t="s">
        <v>17</v>
      </c>
      <c r="D488" s="20" t="s">
        <v>13</v>
      </c>
      <c r="E488" s="10"/>
      <c r="F488" s="10"/>
    </row>
    <row r="489" spans="1:6" ht="15.75" customHeight="1" x14ac:dyDescent="0.25">
      <c r="A489" s="5"/>
      <c r="B489" s="19" t="s">
        <v>3739</v>
      </c>
      <c r="C489" s="20" t="s">
        <v>17</v>
      </c>
      <c r="D489" s="20" t="s">
        <v>13</v>
      </c>
      <c r="E489" s="10"/>
      <c r="F489" s="10"/>
    </row>
    <row r="490" spans="1:6" ht="15.75" customHeight="1" x14ac:dyDescent="0.25">
      <c r="A490" s="5"/>
      <c r="B490" s="19" t="s">
        <v>2883</v>
      </c>
      <c r="C490" s="20" t="s">
        <v>17</v>
      </c>
      <c r="D490" s="20" t="s">
        <v>13</v>
      </c>
      <c r="E490" s="10"/>
      <c r="F490" s="10"/>
    </row>
    <row r="491" spans="1:6" ht="15.75" customHeight="1" x14ac:dyDescent="0.25">
      <c r="A491" s="5"/>
      <c r="B491" s="19" t="s">
        <v>3745</v>
      </c>
      <c r="C491" s="20" t="s">
        <v>17</v>
      </c>
      <c r="D491" s="20" t="s">
        <v>128</v>
      </c>
      <c r="E491" s="10"/>
      <c r="F491" s="10"/>
    </row>
    <row r="492" spans="1:6" ht="15.75" customHeight="1" x14ac:dyDescent="0.25">
      <c r="A492" s="5"/>
      <c r="B492" s="19" t="s">
        <v>12295</v>
      </c>
      <c r="C492" s="20" t="s">
        <v>13295</v>
      </c>
      <c r="D492" s="20" t="s">
        <v>128</v>
      </c>
      <c r="E492" s="10"/>
      <c r="F492" s="10"/>
    </row>
    <row r="493" spans="1:6" ht="15.75" customHeight="1" x14ac:dyDescent="0.25">
      <c r="A493" s="5"/>
      <c r="B493" s="19" t="s">
        <v>3713</v>
      </c>
      <c r="C493" s="20" t="s">
        <v>17</v>
      </c>
      <c r="D493" s="20" t="s">
        <v>128</v>
      </c>
      <c r="E493" s="10"/>
      <c r="F493" s="10"/>
    </row>
    <row r="494" spans="1:6" ht="15.75" customHeight="1" x14ac:dyDescent="0.25">
      <c r="A494" s="5"/>
      <c r="B494" s="19" t="s">
        <v>12296</v>
      </c>
      <c r="C494" s="20" t="s">
        <v>17</v>
      </c>
      <c r="D494" s="20" t="s">
        <v>128</v>
      </c>
      <c r="E494" s="10"/>
      <c r="F494" s="10"/>
    </row>
    <row r="495" spans="1:6" ht="15.75" customHeight="1" x14ac:dyDescent="0.25">
      <c r="A495" s="5"/>
      <c r="B495" s="19" t="s">
        <v>2884</v>
      </c>
      <c r="C495" s="20" t="s">
        <v>17</v>
      </c>
      <c r="D495" s="20" t="s">
        <v>13</v>
      </c>
      <c r="E495" s="10"/>
      <c r="F495" s="10"/>
    </row>
    <row r="496" spans="1:6" ht="15.75" customHeight="1" x14ac:dyDescent="0.25">
      <c r="A496" s="5"/>
      <c r="B496" s="19" t="s">
        <v>2886</v>
      </c>
      <c r="C496" s="20" t="s">
        <v>17</v>
      </c>
      <c r="D496" s="20" t="s">
        <v>13</v>
      </c>
      <c r="E496" s="10"/>
      <c r="F496" s="10"/>
    </row>
    <row r="497" spans="1:6" ht="15.75" customHeight="1" x14ac:dyDescent="0.25">
      <c r="A497" s="5"/>
      <c r="B497" s="19" t="s">
        <v>3751</v>
      </c>
      <c r="C497" s="20" t="s">
        <v>17</v>
      </c>
      <c r="D497" s="20" t="s">
        <v>128</v>
      </c>
      <c r="E497" s="10"/>
      <c r="F497" s="10"/>
    </row>
    <row r="498" spans="1:6" ht="15.75" customHeight="1" x14ac:dyDescent="0.25">
      <c r="A498" s="5"/>
      <c r="B498" s="19" t="s">
        <v>2891</v>
      </c>
      <c r="C498" s="20" t="s">
        <v>17</v>
      </c>
      <c r="D498" s="20" t="s">
        <v>13</v>
      </c>
      <c r="E498" s="10"/>
      <c r="F498" s="10"/>
    </row>
    <row r="499" spans="1:6" ht="15.75" customHeight="1" x14ac:dyDescent="0.25">
      <c r="A499" s="5"/>
      <c r="B499" s="19" t="s">
        <v>2895</v>
      </c>
      <c r="C499" s="20" t="s">
        <v>17</v>
      </c>
      <c r="D499" s="20" t="s">
        <v>13</v>
      </c>
      <c r="E499" s="10"/>
      <c r="F499" s="10"/>
    </row>
    <row r="500" spans="1:6" ht="15.75" customHeight="1" x14ac:dyDescent="0.25">
      <c r="A500" s="5"/>
      <c r="B500" s="19" t="s">
        <v>6985</v>
      </c>
      <c r="C500" s="20" t="s">
        <v>20</v>
      </c>
      <c r="D500" s="20" t="s">
        <v>13</v>
      </c>
      <c r="E500" s="10"/>
      <c r="F500" s="10"/>
    </row>
    <row r="501" spans="1:6" ht="15.75" customHeight="1" x14ac:dyDescent="0.25">
      <c r="A501" s="5"/>
      <c r="B501" s="19" t="s">
        <v>2900</v>
      </c>
      <c r="C501" s="20" t="s">
        <v>17</v>
      </c>
      <c r="D501" s="20" t="s">
        <v>13</v>
      </c>
      <c r="E501" s="10"/>
      <c r="F501" s="10"/>
    </row>
    <row r="502" spans="1:6" ht="15.75" customHeight="1" x14ac:dyDescent="0.25">
      <c r="A502" s="5"/>
      <c r="B502" s="19" t="s">
        <v>2903</v>
      </c>
      <c r="C502" s="20" t="s">
        <v>17</v>
      </c>
      <c r="D502" s="20" t="s">
        <v>13</v>
      </c>
      <c r="E502" s="10"/>
      <c r="F502" s="10"/>
    </row>
    <row r="503" spans="1:6" ht="15.75" customHeight="1" x14ac:dyDescent="0.25">
      <c r="A503" s="5"/>
      <c r="B503" s="19" t="s">
        <v>6414</v>
      </c>
      <c r="C503" s="20" t="s">
        <v>20</v>
      </c>
      <c r="D503" s="20" t="s">
        <v>128</v>
      </c>
      <c r="E503" s="10"/>
      <c r="F503" s="10"/>
    </row>
    <row r="504" spans="1:6" ht="15.75" customHeight="1" x14ac:dyDescent="0.25">
      <c r="A504" s="5"/>
      <c r="B504" s="19" t="s">
        <v>3761</v>
      </c>
      <c r="C504" s="20" t="s">
        <v>17</v>
      </c>
      <c r="D504" s="20" t="s">
        <v>128</v>
      </c>
      <c r="E504" s="10"/>
      <c r="F504" s="10"/>
    </row>
    <row r="505" spans="1:6" ht="15.75" customHeight="1" x14ac:dyDescent="0.25">
      <c r="A505" s="5"/>
      <c r="B505" s="19" t="s">
        <v>2909</v>
      </c>
      <c r="C505" s="20" t="s">
        <v>17</v>
      </c>
      <c r="D505" s="20" t="s">
        <v>128</v>
      </c>
      <c r="E505" s="10"/>
      <c r="F505" s="10"/>
    </row>
    <row r="506" spans="1:6" ht="15.75" customHeight="1" x14ac:dyDescent="0.25">
      <c r="A506" s="5"/>
      <c r="B506" s="19" t="s">
        <v>3721</v>
      </c>
      <c r="C506" s="20" t="s">
        <v>17</v>
      </c>
      <c r="D506" s="20" t="s">
        <v>128</v>
      </c>
      <c r="E506" s="10"/>
      <c r="F506" s="10"/>
    </row>
    <row r="507" spans="1:6" ht="15.75" customHeight="1" x14ac:dyDescent="0.25">
      <c r="A507" s="5"/>
      <c r="B507" s="19" t="s">
        <v>2908</v>
      </c>
      <c r="C507" s="20" t="s">
        <v>17</v>
      </c>
      <c r="D507" s="20" t="s">
        <v>13</v>
      </c>
      <c r="E507" s="10"/>
      <c r="F507" s="10"/>
    </row>
    <row r="508" spans="1:6" ht="15.75" customHeight="1" x14ac:dyDescent="0.25">
      <c r="A508" s="5"/>
      <c r="B508" s="19" t="s">
        <v>2912</v>
      </c>
      <c r="C508" s="20" t="s">
        <v>17</v>
      </c>
      <c r="D508" s="20" t="s">
        <v>13</v>
      </c>
      <c r="E508" s="10"/>
      <c r="F508" s="10"/>
    </row>
    <row r="509" spans="1:6" ht="15.75" customHeight="1" x14ac:dyDescent="0.25">
      <c r="A509" s="5"/>
      <c r="B509" s="19" t="s">
        <v>2914</v>
      </c>
      <c r="C509" s="20" t="s">
        <v>17</v>
      </c>
      <c r="D509" s="20" t="s">
        <v>128</v>
      </c>
      <c r="E509" s="10"/>
      <c r="F509" s="10"/>
    </row>
    <row r="510" spans="1:6" ht="15.75" customHeight="1" x14ac:dyDescent="0.25">
      <c r="A510" s="5"/>
      <c r="B510" s="19" t="s">
        <v>12297</v>
      </c>
      <c r="C510" s="20" t="s">
        <v>13295</v>
      </c>
      <c r="D510" s="20" t="s">
        <v>128</v>
      </c>
      <c r="E510" s="10"/>
      <c r="F510" s="10"/>
    </row>
    <row r="511" spans="1:6" ht="15.75" customHeight="1" x14ac:dyDescent="0.25">
      <c r="A511" s="5"/>
      <c r="B511" s="19" t="s">
        <v>3725</v>
      </c>
      <c r="C511" s="20" t="s">
        <v>17</v>
      </c>
      <c r="D511" s="20" t="s">
        <v>128</v>
      </c>
      <c r="E511" s="10"/>
      <c r="F511" s="10"/>
    </row>
    <row r="512" spans="1:6" ht="15.75" customHeight="1" x14ac:dyDescent="0.25">
      <c r="A512" s="5"/>
      <c r="B512" s="19" t="s">
        <v>3728</v>
      </c>
      <c r="C512" s="20" t="s">
        <v>17</v>
      </c>
      <c r="D512" s="20" t="s">
        <v>128</v>
      </c>
      <c r="E512" s="10"/>
      <c r="F512" s="10"/>
    </row>
    <row r="513" spans="1:6" ht="15.75" customHeight="1" x14ac:dyDescent="0.25">
      <c r="A513" s="5"/>
      <c r="B513" s="19" t="s">
        <v>2923</v>
      </c>
      <c r="C513" s="20" t="s">
        <v>17</v>
      </c>
      <c r="D513" s="20" t="s">
        <v>128</v>
      </c>
      <c r="E513" s="10"/>
      <c r="F513" s="10"/>
    </row>
    <row r="514" spans="1:6" ht="15.75" customHeight="1" x14ac:dyDescent="0.25">
      <c r="A514" s="5"/>
      <c r="B514" s="19" t="s">
        <v>3731</v>
      </c>
      <c r="C514" s="20" t="s">
        <v>17</v>
      </c>
      <c r="D514" s="20" t="s">
        <v>128</v>
      </c>
      <c r="E514" s="10"/>
      <c r="F514" s="10"/>
    </row>
    <row r="515" spans="1:6" ht="15.75" customHeight="1" x14ac:dyDescent="0.25">
      <c r="A515" s="5"/>
      <c r="B515" s="19" t="s">
        <v>3734</v>
      </c>
      <c r="C515" s="20" t="s">
        <v>17</v>
      </c>
      <c r="D515" s="20" t="s">
        <v>128</v>
      </c>
      <c r="E515" s="10"/>
      <c r="F515" s="10"/>
    </row>
    <row r="516" spans="1:6" ht="15.75" customHeight="1" x14ac:dyDescent="0.25">
      <c r="A516" s="5"/>
      <c r="B516" s="19" t="s">
        <v>3776</v>
      </c>
      <c r="C516" s="20" t="s">
        <v>17</v>
      </c>
      <c r="D516" s="20" t="s">
        <v>128</v>
      </c>
      <c r="E516" s="10"/>
      <c r="F516" s="10"/>
    </row>
    <row r="517" spans="1:6" ht="15.75" customHeight="1" x14ac:dyDescent="0.25">
      <c r="A517" s="5"/>
      <c r="B517" s="19" t="s">
        <v>3780</v>
      </c>
      <c r="C517" s="20" t="s">
        <v>17</v>
      </c>
      <c r="D517" s="20" t="s">
        <v>128</v>
      </c>
      <c r="E517" s="10"/>
      <c r="F517" s="10"/>
    </row>
    <row r="518" spans="1:6" ht="15.75" customHeight="1" x14ac:dyDescent="0.25">
      <c r="A518" s="5"/>
      <c r="B518" s="19" t="s">
        <v>3742</v>
      </c>
      <c r="C518" s="20" t="s">
        <v>17</v>
      </c>
      <c r="D518" s="20" t="s">
        <v>128</v>
      </c>
      <c r="E518" s="10"/>
      <c r="F518" s="10"/>
    </row>
    <row r="519" spans="1:6" ht="15.75" customHeight="1" x14ac:dyDescent="0.25">
      <c r="A519" s="5"/>
      <c r="B519" s="19" t="s">
        <v>3744</v>
      </c>
      <c r="C519" s="20" t="s">
        <v>17</v>
      </c>
      <c r="D519" s="20" t="s">
        <v>128</v>
      </c>
      <c r="E519" s="10"/>
      <c r="F519" s="10"/>
    </row>
    <row r="520" spans="1:6" ht="15.75" customHeight="1" x14ac:dyDescent="0.25">
      <c r="A520" s="5"/>
      <c r="B520" s="19" t="s">
        <v>3746</v>
      </c>
      <c r="C520" s="20" t="s">
        <v>17</v>
      </c>
      <c r="D520" s="20" t="s">
        <v>128</v>
      </c>
      <c r="E520" s="10"/>
      <c r="F520" s="10"/>
    </row>
    <row r="521" spans="1:6" ht="15.75" customHeight="1" x14ac:dyDescent="0.25">
      <c r="A521" s="5"/>
      <c r="B521" s="19" t="s">
        <v>13314</v>
      </c>
      <c r="C521" s="20" t="s">
        <v>17</v>
      </c>
      <c r="D521" s="20" t="s">
        <v>128</v>
      </c>
      <c r="E521" s="10"/>
      <c r="F521" s="10"/>
    </row>
    <row r="522" spans="1:6" ht="15.75" customHeight="1" x14ac:dyDescent="0.25">
      <c r="A522" s="5"/>
      <c r="B522" s="19" t="s">
        <v>3750</v>
      </c>
      <c r="C522" s="20" t="s">
        <v>17</v>
      </c>
      <c r="D522" s="20" t="s">
        <v>128</v>
      </c>
      <c r="E522" s="10"/>
      <c r="F522" s="10"/>
    </row>
    <row r="523" spans="1:6" ht="15.75" customHeight="1" x14ac:dyDescent="0.25">
      <c r="A523" s="5"/>
      <c r="B523" s="19" t="s">
        <v>12299</v>
      </c>
      <c r="C523" s="20" t="s">
        <v>13295</v>
      </c>
      <c r="D523" s="20" t="s">
        <v>128</v>
      </c>
      <c r="E523" s="10"/>
      <c r="F523" s="10"/>
    </row>
    <row r="524" spans="1:6" ht="15.75" customHeight="1" x14ac:dyDescent="0.25">
      <c r="A524" s="5"/>
      <c r="B524" s="19" t="s">
        <v>3793</v>
      </c>
      <c r="C524" s="20" t="s">
        <v>17</v>
      </c>
      <c r="D524" s="20" t="s">
        <v>128</v>
      </c>
      <c r="E524" s="10"/>
      <c r="F524" s="10"/>
    </row>
    <row r="525" spans="1:6" ht="15.75" customHeight="1" x14ac:dyDescent="0.25">
      <c r="A525" s="5"/>
      <c r="B525" s="19" t="s">
        <v>3753</v>
      </c>
      <c r="C525" s="20" t="s">
        <v>17</v>
      </c>
      <c r="D525" s="20" t="s">
        <v>128</v>
      </c>
      <c r="E525" s="10"/>
      <c r="F525" s="10"/>
    </row>
    <row r="526" spans="1:6" ht="15.75" customHeight="1" x14ac:dyDescent="0.25">
      <c r="A526" s="5"/>
      <c r="B526" s="19" t="s">
        <v>12335</v>
      </c>
      <c r="C526" s="20" t="s">
        <v>13295</v>
      </c>
      <c r="D526" s="20" t="s">
        <v>128</v>
      </c>
      <c r="E526" s="10"/>
      <c r="F526" s="10"/>
    </row>
    <row r="527" spans="1:6" ht="15.75" customHeight="1" x14ac:dyDescent="0.25">
      <c r="A527" s="5"/>
      <c r="B527" s="19" t="s">
        <v>2926</v>
      </c>
      <c r="C527" s="20" t="s">
        <v>17</v>
      </c>
      <c r="D527" s="20" t="s">
        <v>128</v>
      </c>
      <c r="E527" s="10"/>
      <c r="F527" s="10"/>
    </row>
    <row r="528" spans="1:6" ht="15.75" customHeight="1" x14ac:dyDescent="0.25">
      <c r="A528" s="5"/>
      <c r="B528" s="19" t="s">
        <v>3757</v>
      </c>
      <c r="C528" s="20" t="s">
        <v>17</v>
      </c>
      <c r="D528" s="20" t="s">
        <v>128</v>
      </c>
      <c r="E528" s="10"/>
      <c r="F528" s="10"/>
    </row>
    <row r="529" spans="1:6" ht="15.75" customHeight="1" x14ac:dyDescent="0.25">
      <c r="A529" s="5"/>
      <c r="B529" s="19" t="s">
        <v>3799</v>
      </c>
      <c r="C529" s="20" t="s">
        <v>17</v>
      </c>
      <c r="D529" s="20" t="s">
        <v>128</v>
      </c>
      <c r="E529" s="10"/>
      <c r="F529" s="10"/>
    </row>
    <row r="530" spans="1:6" ht="15.75" customHeight="1" x14ac:dyDescent="0.25">
      <c r="A530" s="5"/>
      <c r="B530" s="19" t="s">
        <v>2929</v>
      </c>
      <c r="C530" s="20" t="s">
        <v>17</v>
      </c>
      <c r="D530" s="20" t="s">
        <v>128</v>
      </c>
      <c r="E530" s="10"/>
      <c r="F530" s="10"/>
    </row>
    <row r="531" spans="1:6" ht="15.75" customHeight="1" x14ac:dyDescent="0.25">
      <c r="A531" s="5"/>
      <c r="B531" s="19" t="s">
        <v>2931</v>
      </c>
      <c r="C531" s="20" t="s">
        <v>17</v>
      </c>
      <c r="D531" s="20" t="s">
        <v>128</v>
      </c>
      <c r="E531" s="10"/>
      <c r="F531" s="10"/>
    </row>
    <row r="532" spans="1:6" ht="15.75" customHeight="1" x14ac:dyDescent="0.25">
      <c r="A532" s="5"/>
      <c r="B532" s="19" t="s">
        <v>2911</v>
      </c>
      <c r="C532" s="20" t="s">
        <v>17</v>
      </c>
      <c r="D532" s="20" t="s">
        <v>13</v>
      </c>
      <c r="E532" s="10"/>
      <c r="F532" s="10"/>
    </row>
    <row r="533" spans="1:6" ht="15.75" customHeight="1" x14ac:dyDescent="0.25">
      <c r="A533" s="5"/>
      <c r="B533" s="19" t="s">
        <v>2935</v>
      </c>
      <c r="C533" s="20" t="s">
        <v>17</v>
      </c>
      <c r="D533" s="20" t="s">
        <v>128</v>
      </c>
      <c r="E533" s="10"/>
      <c r="F533" s="10"/>
    </row>
    <row r="534" spans="1:6" ht="15.75" customHeight="1" x14ac:dyDescent="0.25">
      <c r="A534" s="5"/>
      <c r="B534" s="19" t="s">
        <v>3765</v>
      </c>
      <c r="C534" s="20" t="s">
        <v>17</v>
      </c>
      <c r="D534" s="20" t="s">
        <v>128</v>
      </c>
      <c r="E534" s="10"/>
      <c r="F534" s="10"/>
    </row>
    <row r="535" spans="1:6" ht="15.75" customHeight="1" x14ac:dyDescent="0.25">
      <c r="A535" s="5"/>
      <c r="B535" s="19" t="s">
        <v>2913</v>
      </c>
      <c r="C535" s="20" t="s">
        <v>17</v>
      </c>
      <c r="D535" s="20" t="s">
        <v>13</v>
      </c>
      <c r="E535" s="10"/>
      <c r="F535" s="10"/>
    </row>
    <row r="536" spans="1:6" ht="15.75" customHeight="1" x14ac:dyDescent="0.25">
      <c r="A536" s="5"/>
      <c r="B536" s="19" t="s">
        <v>2941</v>
      </c>
      <c r="C536" s="20" t="s">
        <v>17</v>
      </c>
      <c r="D536" s="20" t="s">
        <v>13</v>
      </c>
      <c r="E536" s="10"/>
      <c r="F536" s="10"/>
    </row>
    <row r="537" spans="1:6" ht="15.75" customHeight="1" x14ac:dyDescent="0.25">
      <c r="A537" s="5"/>
      <c r="B537" s="19" t="s">
        <v>2921</v>
      </c>
      <c r="C537" s="20" t="s">
        <v>17</v>
      </c>
      <c r="D537" s="20" t="s">
        <v>13</v>
      </c>
      <c r="E537" s="10"/>
      <c r="F537" s="10"/>
    </row>
    <row r="538" spans="1:6" ht="15.75" customHeight="1" x14ac:dyDescent="0.25">
      <c r="A538" s="5"/>
      <c r="B538" s="19" t="s">
        <v>3768</v>
      </c>
      <c r="C538" s="20" t="s">
        <v>17</v>
      </c>
      <c r="D538" s="20" t="s">
        <v>128</v>
      </c>
      <c r="E538" s="10"/>
      <c r="F538" s="10"/>
    </row>
    <row r="539" spans="1:6" ht="15.75" customHeight="1" x14ac:dyDescent="0.25">
      <c r="A539" s="5"/>
      <c r="B539" s="19" t="s">
        <v>2924</v>
      </c>
      <c r="C539" s="20" t="s">
        <v>17</v>
      </c>
      <c r="D539" s="20" t="s">
        <v>13</v>
      </c>
      <c r="E539" s="10"/>
      <c r="F539" s="10"/>
    </row>
    <row r="540" spans="1:6" ht="15.75" customHeight="1" x14ac:dyDescent="0.25">
      <c r="A540" s="5"/>
      <c r="B540" s="19" t="s">
        <v>3771</v>
      </c>
      <c r="C540" s="20" t="s">
        <v>17</v>
      </c>
      <c r="D540" s="20" t="s">
        <v>128</v>
      </c>
      <c r="E540" s="10"/>
      <c r="F540" s="10"/>
    </row>
    <row r="541" spans="1:6" ht="15.75" customHeight="1" x14ac:dyDescent="0.25">
      <c r="A541" s="5"/>
      <c r="B541" s="19" t="s">
        <v>3812</v>
      </c>
      <c r="C541" s="20" t="s">
        <v>17</v>
      </c>
      <c r="D541" s="20" t="s">
        <v>128</v>
      </c>
      <c r="E541" s="10"/>
      <c r="F541" s="10"/>
    </row>
    <row r="542" spans="1:6" ht="15.75" customHeight="1" x14ac:dyDescent="0.25">
      <c r="A542" s="5"/>
      <c r="B542" s="19" t="s">
        <v>3778</v>
      </c>
      <c r="C542" s="20" t="s">
        <v>17</v>
      </c>
      <c r="D542" s="20" t="s">
        <v>128</v>
      </c>
      <c r="E542" s="10"/>
      <c r="F542" s="10"/>
    </row>
    <row r="543" spans="1:6" ht="15.75" customHeight="1" x14ac:dyDescent="0.25">
      <c r="A543" s="5"/>
      <c r="B543" s="19" t="s">
        <v>3782</v>
      </c>
      <c r="C543" s="20" t="s">
        <v>17</v>
      </c>
      <c r="D543" s="20" t="s">
        <v>128</v>
      </c>
      <c r="E543" s="10"/>
      <c r="F543" s="10"/>
    </row>
    <row r="544" spans="1:6" ht="15.75" customHeight="1" x14ac:dyDescent="0.25">
      <c r="A544" s="5"/>
      <c r="B544" s="19" t="s">
        <v>3824</v>
      </c>
      <c r="C544" s="20" t="s">
        <v>17</v>
      </c>
      <c r="D544" s="20" t="s">
        <v>128</v>
      </c>
      <c r="E544" s="10"/>
      <c r="F544" s="10"/>
    </row>
    <row r="545" spans="1:6" ht="15.75" customHeight="1" x14ac:dyDescent="0.25">
      <c r="A545" s="5"/>
      <c r="B545" s="19" t="s">
        <v>3786</v>
      </c>
      <c r="C545" s="20" t="s">
        <v>17</v>
      </c>
      <c r="D545" s="20" t="s">
        <v>128</v>
      </c>
      <c r="E545" s="10"/>
      <c r="F545" s="10"/>
    </row>
    <row r="546" spans="1:6" ht="15.75" customHeight="1" x14ac:dyDescent="0.25">
      <c r="A546" s="5"/>
      <c r="B546" s="19" t="s">
        <v>3788</v>
      </c>
      <c r="C546" s="20" t="s">
        <v>17</v>
      </c>
      <c r="D546" s="20" t="s">
        <v>128</v>
      </c>
      <c r="E546" s="10"/>
      <c r="F546" s="10"/>
    </row>
    <row r="547" spans="1:6" ht="15.75" customHeight="1" x14ac:dyDescent="0.25">
      <c r="A547" s="5"/>
      <c r="B547" s="19" t="s">
        <v>8556</v>
      </c>
      <c r="C547" s="20" t="s">
        <v>17</v>
      </c>
      <c r="D547" s="20" t="s">
        <v>128</v>
      </c>
      <c r="E547" s="10"/>
      <c r="F547" s="10"/>
    </row>
    <row r="548" spans="1:6" ht="15.75" customHeight="1" x14ac:dyDescent="0.25">
      <c r="A548" s="5"/>
      <c r="B548" s="19" t="s">
        <v>13315</v>
      </c>
      <c r="C548" s="20" t="s">
        <v>17</v>
      </c>
      <c r="D548" s="20" t="s">
        <v>128</v>
      </c>
      <c r="E548" s="10"/>
      <c r="F548" s="10"/>
    </row>
    <row r="549" spans="1:6" ht="15.75" customHeight="1" x14ac:dyDescent="0.25">
      <c r="A549" s="5"/>
      <c r="B549" s="19" t="s">
        <v>3794</v>
      </c>
      <c r="C549" s="20" t="s">
        <v>17</v>
      </c>
      <c r="D549" s="20" t="s">
        <v>128</v>
      </c>
      <c r="E549" s="10"/>
      <c r="F549" s="10"/>
    </row>
    <row r="550" spans="1:6" ht="15.75" customHeight="1" x14ac:dyDescent="0.25">
      <c r="A550" s="5"/>
      <c r="B550" s="19" t="s">
        <v>3796</v>
      </c>
      <c r="C550" s="20" t="s">
        <v>17</v>
      </c>
      <c r="D550" s="20" t="s">
        <v>128</v>
      </c>
      <c r="E550" s="10"/>
      <c r="F550" s="10"/>
    </row>
    <row r="551" spans="1:6" ht="15.75" customHeight="1" x14ac:dyDescent="0.25">
      <c r="A551" s="5"/>
      <c r="B551" s="19" t="s">
        <v>2928</v>
      </c>
      <c r="C551" s="20" t="s">
        <v>17</v>
      </c>
      <c r="D551" s="20" t="s">
        <v>13</v>
      </c>
      <c r="E551" s="10"/>
      <c r="F551" s="10"/>
    </row>
    <row r="552" spans="1:6" ht="15.75" customHeight="1" x14ac:dyDescent="0.25">
      <c r="A552" s="5"/>
      <c r="B552" s="19" t="s">
        <v>3798</v>
      </c>
      <c r="C552" s="20" t="s">
        <v>17</v>
      </c>
      <c r="D552" s="20" t="s">
        <v>128</v>
      </c>
      <c r="E552" s="10"/>
      <c r="F552" s="10"/>
    </row>
    <row r="553" spans="1:6" ht="15.75" customHeight="1" x14ac:dyDescent="0.25">
      <c r="A553" s="5"/>
      <c r="B553" s="19" t="s">
        <v>3802</v>
      </c>
      <c r="C553" s="20" t="s">
        <v>17</v>
      </c>
      <c r="D553" s="20" t="s">
        <v>128</v>
      </c>
      <c r="E553" s="10"/>
      <c r="F553" s="10"/>
    </row>
    <row r="554" spans="1:6" ht="15.75" customHeight="1" x14ac:dyDescent="0.25">
      <c r="A554" s="5"/>
      <c r="B554" s="19" t="s">
        <v>2930</v>
      </c>
      <c r="C554" s="20" t="s">
        <v>17</v>
      </c>
      <c r="D554" s="20" t="s">
        <v>13</v>
      </c>
      <c r="E554" s="10"/>
      <c r="F554" s="10"/>
    </row>
    <row r="555" spans="1:6" ht="15.75" customHeight="1" x14ac:dyDescent="0.25">
      <c r="A555" s="5"/>
      <c r="B555" s="19" t="s">
        <v>2932</v>
      </c>
      <c r="C555" s="20" t="s">
        <v>17</v>
      </c>
      <c r="D555" s="20" t="s">
        <v>13</v>
      </c>
      <c r="E555" s="10"/>
      <c r="F555" s="10"/>
    </row>
    <row r="556" spans="1:6" ht="15.75" customHeight="1" x14ac:dyDescent="0.25">
      <c r="A556" s="5"/>
      <c r="B556" s="19" t="s">
        <v>2933</v>
      </c>
      <c r="C556" s="20" t="s">
        <v>17</v>
      </c>
      <c r="D556" s="20" t="s">
        <v>13</v>
      </c>
      <c r="E556" s="10"/>
      <c r="F556" s="10"/>
    </row>
    <row r="557" spans="1:6" ht="15.75" customHeight="1" x14ac:dyDescent="0.25">
      <c r="A557" s="5"/>
      <c r="B557" s="19" t="s">
        <v>2936</v>
      </c>
      <c r="C557" s="20" t="s">
        <v>17</v>
      </c>
      <c r="D557" s="20" t="s">
        <v>13</v>
      </c>
      <c r="E557" s="10"/>
      <c r="F557" s="10"/>
    </row>
    <row r="558" spans="1:6" ht="15.75" customHeight="1" x14ac:dyDescent="0.25">
      <c r="A558" s="5"/>
      <c r="B558" s="19" t="s">
        <v>2940</v>
      </c>
      <c r="C558" s="20" t="s">
        <v>17</v>
      </c>
      <c r="D558" s="20" t="s">
        <v>13</v>
      </c>
      <c r="E558" s="10"/>
      <c r="F558" s="10"/>
    </row>
    <row r="559" spans="1:6" ht="15.75" customHeight="1" x14ac:dyDescent="0.25">
      <c r="A559" s="5"/>
      <c r="B559" s="19" t="s">
        <v>2946</v>
      </c>
      <c r="C559" s="20" t="s">
        <v>17</v>
      </c>
      <c r="D559" s="20" t="s">
        <v>128</v>
      </c>
      <c r="E559" s="10"/>
      <c r="F559" s="10"/>
    </row>
    <row r="560" spans="1:6" ht="15.75" customHeight="1" x14ac:dyDescent="0.25">
      <c r="A560" s="5"/>
      <c r="B560" s="19" t="s">
        <v>2949</v>
      </c>
      <c r="C560" s="20" t="s">
        <v>17</v>
      </c>
      <c r="D560" s="20" t="s">
        <v>13</v>
      </c>
      <c r="E560" s="10"/>
      <c r="F560" s="10"/>
    </row>
    <row r="561" spans="1:6" ht="15.75" customHeight="1" x14ac:dyDescent="0.25">
      <c r="A561" s="5"/>
      <c r="B561" s="19" t="s">
        <v>7414</v>
      </c>
      <c r="C561" s="20" t="s">
        <v>14</v>
      </c>
      <c r="D561" s="20" t="s">
        <v>128</v>
      </c>
      <c r="E561" s="10"/>
      <c r="F561" s="10"/>
    </row>
    <row r="562" spans="1:6" ht="15.75" customHeight="1" x14ac:dyDescent="0.25">
      <c r="A562" s="5"/>
      <c r="B562" s="19" t="s">
        <v>3805</v>
      </c>
      <c r="C562" s="20" t="s">
        <v>17</v>
      </c>
      <c r="D562" s="20" t="s">
        <v>128</v>
      </c>
      <c r="E562" s="10"/>
      <c r="F562" s="10"/>
    </row>
    <row r="563" spans="1:6" ht="15.75" customHeight="1" x14ac:dyDescent="0.25">
      <c r="A563" s="5"/>
      <c r="B563" s="19" t="s">
        <v>3807</v>
      </c>
      <c r="C563" s="20" t="s">
        <v>17</v>
      </c>
      <c r="D563" s="20" t="s">
        <v>128</v>
      </c>
      <c r="E563" s="10"/>
      <c r="F563" s="10"/>
    </row>
    <row r="564" spans="1:6" ht="15.75" customHeight="1" x14ac:dyDescent="0.25">
      <c r="A564" s="5"/>
      <c r="B564" s="19" t="s">
        <v>3854</v>
      </c>
      <c r="C564" s="20" t="s">
        <v>17</v>
      </c>
      <c r="D564" s="20" t="s">
        <v>128</v>
      </c>
      <c r="E564" s="10"/>
      <c r="F564" s="10"/>
    </row>
    <row r="565" spans="1:6" ht="15.75" customHeight="1" x14ac:dyDescent="0.25">
      <c r="A565" s="5"/>
      <c r="B565" s="19" t="s">
        <v>3811</v>
      </c>
      <c r="C565" s="20" t="s">
        <v>17</v>
      </c>
      <c r="D565" s="20" t="s">
        <v>128</v>
      </c>
      <c r="E565" s="10"/>
      <c r="F565" s="10"/>
    </row>
    <row r="566" spans="1:6" ht="15.75" customHeight="1" x14ac:dyDescent="0.25">
      <c r="A566" s="5"/>
      <c r="B566" s="19" t="s">
        <v>3865</v>
      </c>
      <c r="C566" s="20" t="s">
        <v>17</v>
      </c>
      <c r="D566" s="20" t="s">
        <v>128</v>
      </c>
      <c r="E566" s="10"/>
      <c r="F566" s="10"/>
    </row>
    <row r="567" spans="1:6" ht="15.75" customHeight="1" x14ac:dyDescent="0.25">
      <c r="A567" s="5"/>
      <c r="B567" s="19" t="s">
        <v>11174</v>
      </c>
      <c r="C567" s="20" t="s">
        <v>13295</v>
      </c>
      <c r="D567" s="20" t="s">
        <v>13</v>
      </c>
      <c r="E567" s="10"/>
      <c r="F567" s="10"/>
    </row>
    <row r="568" spans="1:6" ht="15.75" customHeight="1" x14ac:dyDescent="0.25">
      <c r="A568" s="5"/>
      <c r="B568" s="19" t="s">
        <v>3820</v>
      </c>
      <c r="C568" s="20" t="s">
        <v>17</v>
      </c>
      <c r="D568" s="20" t="s">
        <v>128</v>
      </c>
      <c r="E568" s="10"/>
      <c r="F568" s="10"/>
    </row>
    <row r="569" spans="1:6" ht="15.75" customHeight="1" x14ac:dyDescent="0.25">
      <c r="A569" s="5"/>
      <c r="B569" s="19" t="s">
        <v>2956</v>
      </c>
      <c r="C569" s="20" t="s">
        <v>17</v>
      </c>
      <c r="D569" s="20" t="s">
        <v>128</v>
      </c>
      <c r="E569" s="10"/>
      <c r="F569" s="10"/>
    </row>
    <row r="570" spans="1:6" ht="15.75" customHeight="1" x14ac:dyDescent="0.25">
      <c r="A570" s="5"/>
      <c r="B570" s="19" t="s">
        <v>3867</v>
      </c>
      <c r="C570" s="20" t="s">
        <v>17</v>
      </c>
      <c r="D570" s="20" t="s">
        <v>128</v>
      </c>
      <c r="E570" s="10"/>
      <c r="F570" s="10"/>
    </row>
    <row r="571" spans="1:6" ht="15.75" customHeight="1" x14ac:dyDescent="0.25">
      <c r="A571" s="5"/>
      <c r="B571" s="19" t="s">
        <v>3830</v>
      </c>
      <c r="C571" s="20" t="s">
        <v>17</v>
      </c>
      <c r="D571" s="20" t="s">
        <v>128</v>
      </c>
      <c r="E571" s="10"/>
      <c r="F571" s="10"/>
    </row>
    <row r="572" spans="1:6" ht="15.75" customHeight="1" x14ac:dyDescent="0.25">
      <c r="A572" s="5"/>
      <c r="B572" s="19" t="s">
        <v>13316</v>
      </c>
      <c r="C572" s="20" t="s">
        <v>17</v>
      </c>
      <c r="D572" s="20" t="s">
        <v>128</v>
      </c>
      <c r="E572" s="10"/>
      <c r="F572" s="10"/>
    </row>
    <row r="573" spans="1:6" ht="15.75" customHeight="1" x14ac:dyDescent="0.25">
      <c r="A573" s="5"/>
      <c r="B573" s="19" t="s">
        <v>8558</v>
      </c>
      <c r="C573" s="20" t="s">
        <v>17</v>
      </c>
      <c r="D573" s="20" t="s">
        <v>128</v>
      </c>
      <c r="E573" s="10"/>
      <c r="F573" s="10"/>
    </row>
    <row r="574" spans="1:6" ht="15.75" customHeight="1" x14ac:dyDescent="0.25">
      <c r="A574" s="5"/>
      <c r="B574" s="19" t="s">
        <v>3838</v>
      </c>
      <c r="C574" s="20" t="s">
        <v>17</v>
      </c>
      <c r="D574" s="20" t="s">
        <v>128</v>
      </c>
      <c r="E574" s="10"/>
      <c r="F574" s="10"/>
    </row>
    <row r="575" spans="1:6" ht="15.75" customHeight="1" x14ac:dyDescent="0.25">
      <c r="A575" s="5"/>
      <c r="B575" s="19" t="s">
        <v>13317</v>
      </c>
      <c r="C575" s="20" t="s">
        <v>17</v>
      </c>
      <c r="D575" s="20" t="s">
        <v>128</v>
      </c>
      <c r="E575" s="10"/>
      <c r="F575" s="10"/>
    </row>
    <row r="576" spans="1:6" ht="15.75" customHeight="1" x14ac:dyDescent="0.25">
      <c r="A576" s="5"/>
      <c r="B576" s="19" t="s">
        <v>2966</v>
      </c>
      <c r="C576" s="20" t="s">
        <v>17</v>
      </c>
      <c r="D576" s="20" t="s">
        <v>128</v>
      </c>
      <c r="E576" s="10"/>
      <c r="F576" s="10"/>
    </row>
    <row r="577" spans="1:6" ht="15.75" customHeight="1" x14ac:dyDescent="0.25">
      <c r="A577" s="5"/>
      <c r="B577" s="19" t="s">
        <v>3843</v>
      </c>
      <c r="C577" s="20" t="s">
        <v>17</v>
      </c>
      <c r="D577" s="20" t="s">
        <v>128</v>
      </c>
      <c r="E577" s="10"/>
      <c r="F577" s="10"/>
    </row>
    <row r="578" spans="1:6" ht="15.75" customHeight="1" x14ac:dyDescent="0.25">
      <c r="A578" s="5"/>
      <c r="B578" s="19" t="s">
        <v>3846</v>
      </c>
      <c r="C578" s="20" t="s">
        <v>17</v>
      </c>
      <c r="D578" s="20" t="s">
        <v>128</v>
      </c>
      <c r="E578" s="10"/>
      <c r="F578" s="10"/>
    </row>
    <row r="579" spans="1:6" ht="15.75" customHeight="1" x14ac:dyDescent="0.25">
      <c r="A579" s="5"/>
      <c r="B579" s="19" t="s">
        <v>1095</v>
      </c>
      <c r="C579" s="20" t="s">
        <v>17</v>
      </c>
      <c r="D579" s="20" t="s">
        <v>128</v>
      </c>
      <c r="E579" s="10"/>
      <c r="F579" s="10"/>
    </row>
    <row r="580" spans="1:6" ht="15.75" customHeight="1" x14ac:dyDescent="0.25">
      <c r="A580" s="5"/>
      <c r="B580" s="19" t="s">
        <v>13318</v>
      </c>
      <c r="C580" s="20" t="s">
        <v>17</v>
      </c>
      <c r="D580" s="20" t="s">
        <v>128</v>
      </c>
      <c r="E580" s="10"/>
      <c r="F580" s="10"/>
    </row>
    <row r="581" spans="1:6" ht="15.75" customHeight="1" x14ac:dyDescent="0.25">
      <c r="A581" s="5"/>
      <c r="B581" s="19" t="s">
        <v>2944</v>
      </c>
      <c r="C581" s="20" t="s">
        <v>17</v>
      </c>
      <c r="D581" s="20" t="s">
        <v>13</v>
      </c>
      <c r="E581" s="10"/>
      <c r="F581" s="10"/>
    </row>
    <row r="582" spans="1:6" ht="15.75" customHeight="1" x14ac:dyDescent="0.25">
      <c r="A582" s="5"/>
      <c r="B582" s="19" t="s">
        <v>3977</v>
      </c>
      <c r="C582" s="20" t="s">
        <v>16</v>
      </c>
      <c r="D582" s="20" t="s">
        <v>128</v>
      </c>
      <c r="E582" s="10"/>
      <c r="F582" s="10"/>
    </row>
    <row r="583" spans="1:6" ht="15.75" customHeight="1" x14ac:dyDescent="0.25">
      <c r="A583" s="5"/>
      <c r="B583" s="19" t="s">
        <v>4259</v>
      </c>
      <c r="C583" s="20" t="s">
        <v>16</v>
      </c>
      <c r="D583" s="20" t="s">
        <v>128</v>
      </c>
      <c r="E583" s="10"/>
      <c r="F583" s="10"/>
    </row>
    <row r="584" spans="1:6" ht="15.75" customHeight="1" x14ac:dyDescent="0.25">
      <c r="A584" s="5"/>
      <c r="B584" s="19" t="s">
        <v>3848</v>
      </c>
      <c r="C584" s="20" t="s">
        <v>17</v>
      </c>
      <c r="D584" s="20" t="s">
        <v>128</v>
      </c>
      <c r="E584" s="10"/>
      <c r="F584" s="10"/>
    </row>
    <row r="585" spans="1:6" ht="15.75" customHeight="1" x14ac:dyDescent="0.25">
      <c r="A585" s="5"/>
      <c r="B585" s="19" t="s">
        <v>3887</v>
      </c>
      <c r="C585" s="20" t="s">
        <v>17</v>
      </c>
      <c r="D585" s="20" t="s">
        <v>128</v>
      </c>
      <c r="E585" s="10"/>
      <c r="F585" s="10"/>
    </row>
    <row r="586" spans="1:6" ht="15.75" customHeight="1" x14ac:dyDescent="0.25">
      <c r="A586" s="5"/>
      <c r="B586" s="19" t="s">
        <v>11175</v>
      </c>
      <c r="C586" s="20" t="s">
        <v>13295</v>
      </c>
      <c r="D586" s="20" t="s">
        <v>13</v>
      </c>
      <c r="E586" s="10"/>
      <c r="F586" s="10"/>
    </row>
    <row r="587" spans="1:6" ht="15.75" customHeight="1" x14ac:dyDescent="0.25">
      <c r="A587" s="5"/>
      <c r="B587" s="19" t="s">
        <v>12301</v>
      </c>
      <c r="C587" s="20" t="s">
        <v>17</v>
      </c>
      <c r="D587" s="20" t="s">
        <v>128</v>
      </c>
      <c r="E587" s="10"/>
      <c r="F587" s="10"/>
    </row>
    <row r="588" spans="1:6" ht="15.75" customHeight="1" x14ac:dyDescent="0.25">
      <c r="A588" s="5"/>
      <c r="B588" s="19" t="s">
        <v>11176</v>
      </c>
      <c r="C588" s="20" t="s">
        <v>17</v>
      </c>
      <c r="D588" s="20" t="s">
        <v>13</v>
      </c>
      <c r="E588" s="10"/>
      <c r="F588" s="10"/>
    </row>
    <row r="589" spans="1:6" ht="15.75" customHeight="1" x14ac:dyDescent="0.25">
      <c r="A589" s="5"/>
      <c r="B589" s="19" t="s">
        <v>2945</v>
      </c>
      <c r="C589" s="20" t="s">
        <v>17</v>
      </c>
      <c r="D589" s="20" t="s">
        <v>13</v>
      </c>
      <c r="E589" s="10"/>
      <c r="F589" s="10"/>
    </row>
    <row r="590" spans="1:6" ht="15.75" customHeight="1" x14ac:dyDescent="0.25">
      <c r="A590" s="5"/>
      <c r="B590" s="19" t="s">
        <v>2948</v>
      </c>
      <c r="C590" s="20" t="s">
        <v>17</v>
      </c>
      <c r="D590" s="20" t="s">
        <v>13</v>
      </c>
      <c r="E590" s="10"/>
      <c r="F590" s="10"/>
    </row>
    <row r="591" spans="1:6" ht="15.75" customHeight="1" x14ac:dyDescent="0.25">
      <c r="A591" s="5"/>
      <c r="B591" s="19" t="s">
        <v>4264</v>
      </c>
      <c r="C591" s="20" t="s">
        <v>16</v>
      </c>
      <c r="D591" s="20" t="s">
        <v>128</v>
      </c>
      <c r="E591" s="10"/>
      <c r="F591" s="10"/>
    </row>
    <row r="592" spans="1:6" ht="15.75" customHeight="1" x14ac:dyDescent="0.25">
      <c r="A592" s="5"/>
      <c r="B592" s="19" t="s">
        <v>3893</v>
      </c>
      <c r="C592" s="20" t="s">
        <v>17</v>
      </c>
      <c r="D592" s="20" t="s">
        <v>13</v>
      </c>
      <c r="E592" s="10"/>
      <c r="F592" s="10"/>
    </row>
    <row r="593" spans="1:6" ht="15.75" customHeight="1" x14ac:dyDescent="0.25">
      <c r="A593" s="5"/>
      <c r="B593" s="19" t="s">
        <v>3850</v>
      </c>
      <c r="C593" s="20" t="s">
        <v>17</v>
      </c>
      <c r="D593" s="20" t="s">
        <v>128</v>
      </c>
      <c r="E593" s="10"/>
      <c r="F593" s="10"/>
    </row>
    <row r="594" spans="1:6" ht="15.75" customHeight="1" x14ac:dyDescent="0.25">
      <c r="A594" s="5"/>
      <c r="B594" s="19" t="s">
        <v>6978</v>
      </c>
      <c r="C594" s="20" t="s">
        <v>20</v>
      </c>
      <c r="D594" s="20" t="s">
        <v>128</v>
      </c>
      <c r="E594" s="10"/>
      <c r="F594" s="10"/>
    </row>
    <row r="595" spans="1:6" ht="15.75" customHeight="1" x14ac:dyDescent="0.25">
      <c r="A595" s="5"/>
      <c r="B595" s="19" t="s">
        <v>3853</v>
      </c>
      <c r="C595" s="20" t="s">
        <v>17</v>
      </c>
      <c r="D595" s="20" t="s">
        <v>128</v>
      </c>
      <c r="E595" s="10"/>
      <c r="F595" s="10"/>
    </row>
    <row r="596" spans="1:6" ht="15.75" customHeight="1" x14ac:dyDescent="0.25">
      <c r="A596" s="5"/>
      <c r="B596" s="19" t="s">
        <v>3858</v>
      </c>
      <c r="C596" s="20" t="s">
        <v>17</v>
      </c>
      <c r="D596" s="20" t="s">
        <v>128</v>
      </c>
      <c r="E596" s="10"/>
      <c r="F596" s="10"/>
    </row>
    <row r="597" spans="1:6" ht="15.75" customHeight="1" x14ac:dyDescent="0.25">
      <c r="A597" s="5"/>
      <c r="B597" s="19" t="s">
        <v>3863</v>
      </c>
      <c r="C597" s="20" t="s">
        <v>17</v>
      </c>
      <c r="D597" s="20" t="s">
        <v>128</v>
      </c>
      <c r="E597" s="10"/>
      <c r="F597" s="10"/>
    </row>
    <row r="598" spans="1:6" ht="15.75" customHeight="1" x14ac:dyDescent="0.25">
      <c r="A598" s="5"/>
      <c r="B598" s="19" t="s">
        <v>2981</v>
      </c>
      <c r="C598" s="20" t="s">
        <v>17</v>
      </c>
      <c r="D598" s="20" t="s">
        <v>128</v>
      </c>
      <c r="E598" s="10"/>
      <c r="F598" s="10"/>
    </row>
    <row r="599" spans="1:6" ht="15.75" customHeight="1" x14ac:dyDescent="0.25">
      <c r="A599" s="5"/>
      <c r="B599" s="19" t="s">
        <v>13319</v>
      </c>
      <c r="C599" s="20" t="s">
        <v>17</v>
      </c>
      <c r="D599" s="20" t="s">
        <v>13</v>
      </c>
      <c r="E599" s="10"/>
      <c r="F599" s="10"/>
    </row>
    <row r="600" spans="1:6" ht="15.75" customHeight="1" x14ac:dyDescent="0.25">
      <c r="A600" s="5"/>
      <c r="B600" s="19" t="s">
        <v>2983</v>
      </c>
      <c r="C600" s="20" t="s">
        <v>17</v>
      </c>
      <c r="D600" s="20" t="s">
        <v>13</v>
      </c>
      <c r="E600" s="10"/>
      <c r="F600" s="10"/>
    </row>
    <row r="601" spans="1:6" ht="15.75" customHeight="1" x14ac:dyDescent="0.25">
      <c r="A601" s="5"/>
      <c r="B601" s="19" t="s">
        <v>2987</v>
      </c>
      <c r="C601" s="20" t="s">
        <v>17</v>
      </c>
      <c r="D601" s="20" t="s">
        <v>128</v>
      </c>
      <c r="E601" s="10"/>
      <c r="F601" s="10"/>
    </row>
    <row r="602" spans="1:6" ht="15.75" customHeight="1" x14ac:dyDescent="0.25">
      <c r="A602" s="5"/>
      <c r="B602" s="19" t="s">
        <v>3869</v>
      </c>
      <c r="C602" s="20" t="s">
        <v>17</v>
      </c>
      <c r="D602" s="20" t="s">
        <v>128</v>
      </c>
      <c r="E602" s="10"/>
      <c r="F602" s="10"/>
    </row>
    <row r="603" spans="1:6" ht="15.75" customHeight="1" x14ac:dyDescent="0.25">
      <c r="A603" s="5"/>
      <c r="B603" s="19" t="s">
        <v>3906</v>
      </c>
      <c r="C603" s="20" t="s">
        <v>17</v>
      </c>
      <c r="D603" s="20" t="s">
        <v>128</v>
      </c>
      <c r="E603" s="10"/>
      <c r="F603" s="10"/>
    </row>
    <row r="604" spans="1:6" ht="15.75" customHeight="1" x14ac:dyDescent="0.25">
      <c r="A604" s="5"/>
      <c r="B604" s="19" t="s">
        <v>3878</v>
      </c>
      <c r="C604" s="20" t="s">
        <v>17</v>
      </c>
      <c r="D604" s="20" t="s">
        <v>128</v>
      </c>
      <c r="E604" s="10"/>
      <c r="F604" s="10"/>
    </row>
    <row r="605" spans="1:6" ht="15.75" customHeight="1" x14ac:dyDescent="0.25">
      <c r="A605" s="5"/>
      <c r="B605" s="19" t="s">
        <v>13320</v>
      </c>
      <c r="C605" s="20" t="s">
        <v>17</v>
      </c>
      <c r="D605" s="20" t="s">
        <v>128</v>
      </c>
      <c r="E605" s="10"/>
      <c r="F605" s="10"/>
    </row>
    <row r="606" spans="1:6" ht="15.75" customHeight="1" x14ac:dyDescent="0.25">
      <c r="A606" s="5"/>
      <c r="B606" s="19" t="s">
        <v>4240</v>
      </c>
      <c r="C606" s="20" t="s">
        <v>16</v>
      </c>
      <c r="D606" s="20" t="s">
        <v>13</v>
      </c>
      <c r="E606" s="10"/>
      <c r="F606" s="10"/>
    </row>
    <row r="607" spans="1:6" ht="15.75" customHeight="1" x14ac:dyDescent="0.25">
      <c r="A607" s="5"/>
      <c r="B607" s="19" t="s">
        <v>2964</v>
      </c>
      <c r="C607" s="20" t="s">
        <v>17</v>
      </c>
      <c r="D607" s="20" t="s">
        <v>13</v>
      </c>
      <c r="E607" s="10"/>
      <c r="F607" s="10"/>
    </row>
    <row r="608" spans="1:6" ht="15.75" customHeight="1" x14ac:dyDescent="0.25">
      <c r="A608" s="5"/>
      <c r="B608" s="19" t="s">
        <v>2967</v>
      </c>
      <c r="C608" s="20" t="s">
        <v>17</v>
      </c>
      <c r="D608" s="20" t="s">
        <v>13</v>
      </c>
      <c r="E608" s="10"/>
      <c r="F608" s="10"/>
    </row>
    <row r="609" spans="1:14" ht="15.75" customHeight="1" x14ac:dyDescent="0.25">
      <c r="A609" s="5"/>
      <c r="B609" s="19" t="s">
        <v>3883</v>
      </c>
      <c r="C609" s="20" t="s">
        <v>17</v>
      </c>
      <c r="D609" s="20" t="s">
        <v>128</v>
      </c>
      <c r="E609" s="10"/>
      <c r="F609" s="10"/>
    </row>
    <row r="610" spans="1:14" ht="15.75" customHeight="1" x14ac:dyDescent="0.25">
      <c r="A610" s="5"/>
      <c r="B610" s="19" t="s">
        <v>3884</v>
      </c>
      <c r="C610" s="20" t="s">
        <v>17</v>
      </c>
      <c r="D610" s="20" t="s">
        <v>128</v>
      </c>
      <c r="E610" s="10"/>
      <c r="F610" s="10"/>
    </row>
    <row r="611" spans="1:14" ht="15.75" customHeight="1" x14ac:dyDescent="0.25">
      <c r="A611" s="5" t="s">
        <v>45</v>
      </c>
      <c r="B611" s="5" t="s">
        <v>45</v>
      </c>
      <c r="C611" s="15" t="s">
        <v>12</v>
      </c>
      <c r="D611" s="15" t="s">
        <v>13</v>
      </c>
      <c r="E611" s="15">
        <f t="shared" ref="E611:E825" si="2">IF(C611="harga",0,IF(C611="lokasi",1,IF(C611="pelayanan",2,IF(C611="kamar",3,IF(C611="fasilitas hotel",4,IF(C611="makanan",5,6))))))</f>
        <v>0</v>
      </c>
      <c r="F611" s="15">
        <f t="shared" ref="F611:F825" si="3">IF(D611="positive",1,0)</f>
        <v>1</v>
      </c>
      <c r="G611" s="17"/>
    </row>
    <row r="612" spans="1:14" ht="15.75" customHeight="1" x14ac:dyDescent="0.25">
      <c r="A612" s="5" t="s">
        <v>25</v>
      </c>
      <c r="B612" s="5" t="s">
        <v>25</v>
      </c>
      <c r="C612" s="15" t="s">
        <v>12</v>
      </c>
      <c r="D612" s="15" t="s">
        <v>13</v>
      </c>
      <c r="E612" s="15">
        <f t="shared" si="2"/>
        <v>0</v>
      </c>
      <c r="F612" s="15">
        <f t="shared" si="3"/>
        <v>1</v>
      </c>
      <c r="G612" s="17"/>
    </row>
    <row r="613" spans="1:14" ht="15.75" customHeight="1" x14ac:dyDescent="0.25">
      <c r="A613" s="5" t="s">
        <v>26</v>
      </c>
      <c r="B613" s="5" t="s">
        <v>26</v>
      </c>
      <c r="C613" s="15" t="s">
        <v>12</v>
      </c>
      <c r="D613" s="15" t="s">
        <v>13</v>
      </c>
      <c r="E613" s="15">
        <f t="shared" si="2"/>
        <v>0</v>
      </c>
      <c r="F613" s="15">
        <f t="shared" si="3"/>
        <v>1</v>
      </c>
      <c r="G613" s="17"/>
    </row>
    <row r="614" spans="1:14" ht="15.75" customHeight="1" x14ac:dyDescent="0.25">
      <c r="A614" s="5" t="s">
        <v>50</v>
      </c>
      <c r="B614" s="6" t="s">
        <v>28</v>
      </c>
      <c r="C614" s="15" t="s">
        <v>12</v>
      </c>
      <c r="D614" s="15" t="s">
        <v>13</v>
      </c>
      <c r="E614" s="15">
        <f t="shared" si="2"/>
        <v>0</v>
      </c>
      <c r="F614" s="15">
        <f t="shared" si="3"/>
        <v>1</v>
      </c>
      <c r="H614" s="17"/>
      <c r="I614" s="17"/>
      <c r="J614" s="17"/>
    </row>
    <row r="615" spans="1:14" ht="15.75" customHeight="1" x14ac:dyDescent="0.25">
      <c r="A615" s="5" t="s">
        <v>29</v>
      </c>
      <c r="B615" s="5" t="s">
        <v>29</v>
      </c>
      <c r="C615" s="15" t="s">
        <v>12</v>
      </c>
      <c r="D615" s="15" t="s">
        <v>13</v>
      </c>
      <c r="E615" s="15">
        <f t="shared" si="2"/>
        <v>0</v>
      </c>
      <c r="F615" s="15">
        <f t="shared" si="3"/>
        <v>1</v>
      </c>
      <c r="G615" s="17"/>
      <c r="H615" s="17"/>
      <c r="I615" s="17"/>
      <c r="J615" s="17"/>
    </row>
    <row r="616" spans="1:14" ht="15.75" customHeight="1" x14ac:dyDescent="0.25">
      <c r="A616" s="5" t="s">
        <v>55</v>
      </c>
      <c r="B616" s="6" t="s">
        <v>32</v>
      </c>
      <c r="C616" s="15" t="s">
        <v>12</v>
      </c>
      <c r="D616" s="15" t="s">
        <v>13</v>
      </c>
      <c r="E616" s="15">
        <f t="shared" si="2"/>
        <v>0</v>
      </c>
      <c r="F616" s="15">
        <f t="shared" si="3"/>
        <v>1</v>
      </c>
      <c r="G616" s="17"/>
      <c r="H616" s="17"/>
      <c r="I616" s="17"/>
      <c r="J616" s="17"/>
    </row>
    <row r="617" spans="1:14" ht="15.75" customHeight="1" x14ac:dyDescent="0.25">
      <c r="A617" s="5" t="s">
        <v>34</v>
      </c>
      <c r="B617" s="5" t="s">
        <v>34</v>
      </c>
      <c r="C617" s="15" t="s">
        <v>12</v>
      </c>
      <c r="D617" s="15" t="s">
        <v>13</v>
      </c>
      <c r="E617" s="15">
        <f t="shared" si="2"/>
        <v>0</v>
      </c>
      <c r="F617" s="15">
        <f t="shared" si="3"/>
        <v>1</v>
      </c>
      <c r="G617" s="17"/>
      <c r="H617" s="17"/>
      <c r="I617" s="17"/>
      <c r="J617" s="17"/>
    </row>
    <row r="618" spans="1:14" ht="15.75" customHeight="1" x14ac:dyDescent="0.25">
      <c r="A618" s="5" t="s">
        <v>36</v>
      </c>
      <c r="B618" s="5" t="s">
        <v>36</v>
      </c>
      <c r="C618" s="15" t="s">
        <v>12</v>
      </c>
      <c r="D618" s="15" t="s">
        <v>13</v>
      </c>
      <c r="E618" s="15">
        <f t="shared" si="2"/>
        <v>0</v>
      </c>
      <c r="F618" s="15">
        <f t="shared" si="3"/>
        <v>1</v>
      </c>
      <c r="G618" s="17"/>
      <c r="H618" s="17"/>
      <c r="I618" s="17"/>
      <c r="J618" s="17"/>
    </row>
    <row r="619" spans="1:14" ht="15.75" customHeight="1" x14ac:dyDescent="0.25">
      <c r="A619" s="5" t="s">
        <v>38</v>
      </c>
      <c r="B619" s="5" t="s">
        <v>39</v>
      </c>
      <c r="C619" s="15" t="s">
        <v>12</v>
      </c>
      <c r="D619" s="15" t="s">
        <v>13</v>
      </c>
      <c r="E619" s="15">
        <f t="shared" si="2"/>
        <v>0</v>
      </c>
      <c r="F619" s="15">
        <f t="shared" si="3"/>
        <v>1</v>
      </c>
      <c r="G619" s="17"/>
      <c r="H619" s="17"/>
      <c r="I619" s="17"/>
      <c r="J619" s="17"/>
    </row>
    <row r="620" spans="1:14" ht="15.75" customHeight="1" x14ac:dyDescent="0.25">
      <c r="A620" s="5" t="s">
        <v>68</v>
      </c>
      <c r="B620" s="5" t="s">
        <v>13324</v>
      </c>
      <c r="C620" s="15" t="s">
        <v>12</v>
      </c>
      <c r="D620" s="15" t="s">
        <v>13</v>
      </c>
      <c r="E620" s="15">
        <f t="shared" si="2"/>
        <v>0</v>
      </c>
      <c r="F620" s="15">
        <f t="shared" si="3"/>
        <v>1</v>
      </c>
      <c r="G620" s="17"/>
      <c r="H620" s="17"/>
      <c r="I620" s="17"/>
      <c r="J620" s="17"/>
    </row>
    <row r="621" spans="1:14" ht="15.75" customHeight="1" x14ac:dyDescent="0.25">
      <c r="A621" s="5" t="s">
        <v>72</v>
      </c>
      <c r="B621" s="6" t="s">
        <v>42</v>
      </c>
      <c r="C621" s="15" t="s">
        <v>12</v>
      </c>
      <c r="D621" s="15" t="s">
        <v>13</v>
      </c>
      <c r="E621" s="15">
        <f t="shared" si="2"/>
        <v>0</v>
      </c>
      <c r="F621" s="15">
        <f t="shared" si="3"/>
        <v>1</v>
      </c>
    </row>
    <row r="622" spans="1:14" ht="15.75" customHeight="1" x14ac:dyDescent="0.25">
      <c r="A622" s="5" t="s">
        <v>1100</v>
      </c>
      <c r="B622" s="5" t="s">
        <v>46</v>
      </c>
      <c r="C622" s="15" t="s">
        <v>12</v>
      </c>
      <c r="D622" s="15" t="s">
        <v>13</v>
      </c>
      <c r="E622" s="15">
        <f t="shared" si="2"/>
        <v>0</v>
      </c>
      <c r="F622" s="15">
        <f t="shared" si="3"/>
        <v>1</v>
      </c>
    </row>
    <row r="623" spans="1:14" ht="15.75" customHeight="1" x14ac:dyDescent="0.25">
      <c r="A623" s="5" t="s">
        <v>74</v>
      </c>
      <c r="B623" s="5" t="s">
        <v>47</v>
      </c>
      <c r="C623" s="15" t="s">
        <v>12</v>
      </c>
      <c r="D623" s="15" t="s">
        <v>13</v>
      </c>
      <c r="E623" s="15">
        <f t="shared" si="2"/>
        <v>0</v>
      </c>
      <c r="F623" s="15">
        <f t="shared" si="3"/>
        <v>1</v>
      </c>
    </row>
    <row r="624" spans="1:14" ht="15.75" customHeight="1" x14ac:dyDescent="0.25">
      <c r="A624" s="5" t="s">
        <v>76</v>
      </c>
      <c r="B624" s="6" t="s">
        <v>48</v>
      </c>
      <c r="C624" s="15" t="s">
        <v>12</v>
      </c>
      <c r="D624" s="15" t="s">
        <v>13</v>
      </c>
      <c r="E624" s="15">
        <f t="shared" si="2"/>
        <v>0</v>
      </c>
      <c r="F624" s="15">
        <f t="shared" si="3"/>
        <v>1</v>
      </c>
      <c r="M624" s="14">
        <f>COUNTIF(C:C,"makanan")</f>
        <v>637</v>
      </c>
      <c r="N624" s="14">
        <f>COUNTIF(C:C,"lainnya")</f>
        <v>355</v>
      </c>
    </row>
    <row r="625" spans="1:6" ht="15.75" customHeight="1" x14ac:dyDescent="0.25">
      <c r="A625" s="5" t="s">
        <v>78</v>
      </c>
      <c r="B625" s="6" t="s">
        <v>51</v>
      </c>
      <c r="C625" s="15" t="s">
        <v>12</v>
      </c>
      <c r="D625" s="15" t="s">
        <v>13</v>
      </c>
      <c r="E625" s="15">
        <f t="shared" si="2"/>
        <v>0</v>
      </c>
      <c r="F625" s="15">
        <f t="shared" si="3"/>
        <v>1</v>
      </c>
    </row>
    <row r="626" spans="1:6" ht="15.75" customHeight="1" x14ac:dyDescent="0.25">
      <c r="A626" s="5" t="s">
        <v>81</v>
      </c>
      <c r="B626" s="6" t="s">
        <v>53</v>
      </c>
      <c r="C626" s="15" t="s">
        <v>12</v>
      </c>
      <c r="D626" s="15" t="s">
        <v>13</v>
      </c>
      <c r="E626" s="15">
        <f t="shared" si="2"/>
        <v>0</v>
      </c>
      <c r="F626" s="15">
        <f t="shared" si="3"/>
        <v>1</v>
      </c>
    </row>
    <row r="627" spans="1:6" ht="15.75" customHeight="1" x14ac:dyDescent="0.25">
      <c r="A627" s="5" t="s">
        <v>1104</v>
      </c>
      <c r="B627" s="6" t="s">
        <v>56</v>
      </c>
      <c r="C627" s="15" t="s">
        <v>12</v>
      </c>
      <c r="D627" s="15" t="s">
        <v>13</v>
      </c>
      <c r="E627" s="15">
        <f t="shared" si="2"/>
        <v>0</v>
      </c>
      <c r="F627" s="15">
        <f t="shared" si="3"/>
        <v>1</v>
      </c>
    </row>
    <row r="628" spans="1:6" ht="15.75" customHeight="1" x14ac:dyDescent="0.25">
      <c r="A628" s="5" t="s">
        <v>58</v>
      </c>
      <c r="B628" s="5" t="s">
        <v>58</v>
      </c>
      <c r="C628" s="15" t="s">
        <v>12</v>
      </c>
      <c r="D628" s="15" t="s">
        <v>13</v>
      </c>
      <c r="E628" s="15">
        <f t="shared" si="2"/>
        <v>0</v>
      </c>
      <c r="F628" s="15">
        <f t="shared" si="3"/>
        <v>1</v>
      </c>
    </row>
    <row r="629" spans="1:6" ht="15.75" customHeight="1" x14ac:dyDescent="0.25">
      <c r="A629" s="5" t="s">
        <v>84</v>
      </c>
      <c r="B629" s="5" t="s">
        <v>61</v>
      </c>
      <c r="C629" s="15" t="s">
        <v>12</v>
      </c>
      <c r="D629" s="15" t="s">
        <v>13</v>
      </c>
      <c r="E629" s="15">
        <f t="shared" si="2"/>
        <v>0</v>
      </c>
      <c r="F629" s="15">
        <f t="shared" si="3"/>
        <v>1</v>
      </c>
    </row>
    <row r="630" spans="1:6" ht="15.75" customHeight="1" x14ac:dyDescent="0.25">
      <c r="A630" s="5" t="s">
        <v>87</v>
      </c>
      <c r="B630" s="6" t="s">
        <v>13325</v>
      </c>
      <c r="C630" s="15" t="s">
        <v>12</v>
      </c>
      <c r="D630" s="15" t="s">
        <v>13</v>
      </c>
      <c r="E630" s="15">
        <f t="shared" si="2"/>
        <v>0</v>
      </c>
      <c r="F630" s="15">
        <f t="shared" si="3"/>
        <v>1</v>
      </c>
    </row>
    <row r="631" spans="1:6" ht="15.75" customHeight="1" x14ac:dyDescent="0.25">
      <c r="A631" s="5" t="s">
        <v>1117</v>
      </c>
      <c r="B631" s="6" t="s">
        <v>69</v>
      </c>
      <c r="C631" s="15" t="s">
        <v>12</v>
      </c>
      <c r="D631" s="15" t="s">
        <v>13</v>
      </c>
      <c r="E631" s="15">
        <f t="shared" si="2"/>
        <v>0</v>
      </c>
      <c r="F631" s="15">
        <f t="shared" si="3"/>
        <v>1</v>
      </c>
    </row>
    <row r="632" spans="1:6" ht="15.75" customHeight="1" x14ac:dyDescent="0.25">
      <c r="A632" s="5" t="s">
        <v>1121</v>
      </c>
      <c r="B632" s="5" t="s">
        <v>73</v>
      </c>
      <c r="C632" s="15" t="s">
        <v>12</v>
      </c>
      <c r="D632" s="15" t="s">
        <v>13</v>
      </c>
      <c r="E632" s="15">
        <f t="shared" si="2"/>
        <v>0</v>
      </c>
      <c r="F632" s="15">
        <f t="shared" si="3"/>
        <v>1</v>
      </c>
    </row>
    <row r="633" spans="1:6" ht="15.75" customHeight="1" x14ac:dyDescent="0.25">
      <c r="A633" s="5" t="s">
        <v>1123</v>
      </c>
      <c r="B633" s="5" t="s">
        <v>1101</v>
      </c>
      <c r="C633" s="15" t="s">
        <v>12</v>
      </c>
      <c r="D633" s="15" t="s">
        <v>128</v>
      </c>
      <c r="E633" s="15">
        <f t="shared" si="2"/>
        <v>0</v>
      </c>
      <c r="F633" s="15">
        <f t="shared" si="3"/>
        <v>0</v>
      </c>
    </row>
    <row r="634" spans="1:6" ht="15.75" customHeight="1" x14ac:dyDescent="0.25">
      <c r="A634" s="5" t="s">
        <v>1126</v>
      </c>
      <c r="B634" s="6" t="s">
        <v>75</v>
      </c>
      <c r="C634" s="15" t="s">
        <v>12</v>
      </c>
      <c r="D634" s="15" t="s">
        <v>13</v>
      </c>
      <c r="E634" s="15">
        <f t="shared" si="2"/>
        <v>0</v>
      </c>
      <c r="F634" s="15">
        <f t="shared" si="3"/>
        <v>1</v>
      </c>
    </row>
    <row r="635" spans="1:6" ht="15.75" customHeight="1" x14ac:dyDescent="0.25">
      <c r="A635" s="5" t="s">
        <v>77</v>
      </c>
      <c r="B635" s="5" t="s">
        <v>77</v>
      </c>
      <c r="C635" s="15" t="s">
        <v>12</v>
      </c>
      <c r="D635" s="15" t="s">
        <v>13</v>
      </c>
      <c r="E635" s="15">
        <f t="shared" si="2"/>
        <v>0</v>
      </c>
      <c r="F635" s="15">
        <f t="shared" si="3"/>
        <v>1</v>
      </c>
    </row>
    <row r="636" spans="1:6" ht="15.75" customHeight="1" x14ac:dyDescent="0.25">
      <c r="A636" s="5" t="s">
        <v>1130</v>
      </c>
      <c r="B636" s="6" t="s">
        <v>79</v>
      </c>
      <c r="C636" s="15" t="s">
        <v>12</v>
      </c>
      <c r="D636" s="15" t="s">
        <v>13</v>
      </c>
      <c r="E636" s="15">
        <f t="shared" si="2"/>
        <v>0</v>
      </c>
      <c r="F636" s="15">
        <f t="shared" si="3"/>
        <v>1</v>
      </c>
    </row>
    <row r="637" spans="1:6" ht="15.75" customHeight="1" x14ac:dyDescent="0.25">
      <c r="A637" s="5" t="s">
        <v>82</v>
      </c>
      <c r="B637" s="5" t="s">
        <v>82</v>
      </c>
      <c r="C637" s="15" t="s">
        <v>12</v>
      </c>
      <c r="D637" s="15" t="s">
        <v>13</v>
      </c>
      <c r="E637" s="15">
        <f t="shared" si="2"/>
        <v>0</v>
      </c>
      <c r="F637" s="15">
        <f t="shared" si="3"/>
        <v>1</v>
      </c>
    </row>
    <row r="638" spans="1:6" ht="15.75" customHeight="1" x14ac:dyDescent="0.25">
      <c r="A638" s="5" t="s">
        <v>1135</v>
      </c>
      <c r="B638" s="6" t="s">
        <v>1105</v>
      </c>
      <c r="C638" s="15" t="s">
        <v>12</v>
      </c>
      <c r="D638" s="15" t="s">
        <v>128</v>
      </c>
      <c r="E638" s="15">
        <f t="shared" si="2"/>
        <v>0</v>
      </c>
      <c r="F638" s="15">
        <f t="shared" si="3"/>
        <v>0</v>
      </c>
    </row>
    <row r="639" spans="1:6" ht="15.75" customHeight="1" x14ac:dyDescent="0.25">
      <c r="A639" s="5" t="s">
        <v>90</v>
      </c>
      <c r="B639" s="6" t="s">
        <v>1110</v>
      </c>
      <c r="C639" s="15" t="s">
        <v>12</v>
      </c>
      <c r="D639" s="15" t="s">
        <v>128</v>
      </c>
      <c r="E639" s="15">
        <f t="shared" si="2"/>
        <v>0</v>
      </c>
      <c r="F639" s="15">
        <f t="shared" si="3"/>
        <v>0</v>
      </c>
    </row>
    <row r="640" spans="1:6" ht="15.75" customHeight="1" x14ac:dyDescent="0.25">
      <c r="A640" s="5" t="s">
        <v>86</v>
      </c>
      <c r="B640" s="6" t="s">
        <v>85</v>
      </c>
      <c r="C640" s="15" t="s">
        <v>12</v>
      </c>
      <c r="D640" s="15" t="s">
        <v>13</v>
      </c>
      <c r="E640" s="15">
        <f t="shared" si="2"/>
        <v>0</v>
      </c>
      <c r="F640" s="15">
        <f t="shared" si="3"/>
        <v>1</v>
      </c>
    </row>
    <row r="641" spans="1:6" ht="15.75" customHeight="1" x14ac:dyDescent="0.25">
      <c r="A641" s="5" t="s">
        <v>88</v>
      </c>
      <c r="B641" s="5" t="s">
        <v>88</v>
      </c>
      <c r="C641" s="15" t="s">
        <v>12</v>
      </c>
      <c r="D641" s="15" t="s">
        <v>13</v>
      </c>
      <c r="E641" s="15">
        <f t="shared" si="2"/>
        <v>0</v>
      </c>
      <c r="F641" s="15">
        <f t="shared" si="3"/>
        <v>1</v>
      </c>
    </row>
    <row r="642" spans="1:6" ht="15.75" customHeight="1" x14ac:dyDescent="0.25">
      <c r="A642" s="5" t="s">
        <v>96</v>
      </c>
      <c r="B642" s="5" t="s">
        <v>1118</v>
      </c>
      <c r="C642" s="15" t="s">
        <v>12</v>
      </c>
      <c r="D642" s="15" t="s">
        <v>128</v>
      </c>
      <c r="E642" s="15">
        <f t="shared" si="2"/>
        <v>0</v>
      </c>
      <c r="F642" s="15">
        <f t="shared" si="3"/>
        <v>0</v>
      </c>
    </row>
    <row r="643" spans="1:6" ht="15.75" customHeight="1" x14ac:dyDescent="0.25">
      <c r="A643" s="5" t="s">
        <v>100</v>
      </c>
      <c r="B643" s="5" t="s">
        <v>1122</v>
      </c>
      <c r="C643" s="15" t="s">
        <v>12</v>
      </c>
      <c r="D643" s="15" t="s">
        <v>128</v>
      </c>
      <c r="E643" s="15">
        <f t="shared" si="2"/>
        <v>0</v>
      </c>
      <c r="F643" s="15">
        <f t="shared" si="3"/>
        <v>0</v>
      </c>
    </row>
    <row r="644" spans="1:6" ht="15.75" customHeight="1" x14ac:dyDescent="0.25">
      <c r="A644" s="5" t="s">
        <v>1136</v>
      </c>
      <c r="B644" s="6" t="s">
        <v>1125</v>
      </c>
      <c r="C644" s="15" t="s">
        <v>12</v>
      </c>
      <c r="D644" s="15" t="s">
        <v>128</v>
      </c>
      <c r="E644" s="15">
        <f t="shared" si="2"/>
        <v>0</v>
      </c>
      <c r="F644" s="15">
        <f t="shared" si="3"/>
        <v>0</v>
      </c>
    </row>
    <row r="645" spans="1:6" ht="15.75" customHeight="1" x14ac:dyDescent="0.25">
      <c r="A645" s="5" t="s">
        <v>106</v>
      </c>
      <c r="B645" s="5" t="s">
        <v>106</v>
      </c>
      <c r="C645" s="15" t="s">
        <v>12</v>
      </c>
      <c r="D645" s="15" t="s">
        <v>128</v>
      </c>
      <c r="E645" s="15">
        <f t="shared" si="2"/>
        <v>0</v>
      </c>
      <c r="F645" s="15">
        <f t="shared" si="3"/>
        <v>0</v>
      </c>
    </row>
    <row r="646" spans="1:6" ht="15.75" customHeight="1" x14ac:dyDescent="0.25">
      <c r="A646" s="5" t="s">
        <v>1140</v>
      </c>
      <c r="B646" s="6" t="s">
        <v>1127</v>
      </c>
      <c r="C646" s="15" t="s">
        <v>12</v>
      </c>
      <c r="D646" s="15" t="s">
        <v>128</v>
      </c>
      <c r="E646" s="15">
        <f t="shared" si="2"/>
        <v>0</v>
      </c>
      <c r="F646" s="15">
        <f t="shared" si="3"/>
        <v>0</v>
      </c>
    </row>
    <row r="647" spans="1:6" ht="15.75" customHeight="1" x14ac:dyDescent="0.25">
      <c r="A647" s="5" t="s">
        <v>1144</v>
      </c>
      <c r="B647" s="6" t="s">
        <v>1131</v>
      </c>
      <c r="C647" s="15" t="s">
        <v>12</v>
      </c>
      <c r="D647" s="15" t="s">
        <v>128</v>
      </c>
      <c r="E647" s="15">
        <f t="shared" si="2"/>
        <v>0</v>
      </c>
      <c r="F647" s="15">
        <f t="shared" si="3"/>
        <v>0</v>
      </c>
    </row>
    <row r="648" spans="1:6" ht="15.75" customHeight="1" x14ac:dyDescent="0.25">
      <c r="A648" s="5" t="s">
        <v>1147</v>
      </c>
      <c r="B648" s="6" t="s">
        <v>1133</v>
      </c>
      <c r="C648" s="15" t="s">
        <v>12</v>
      </c>
      <c r="D648" s="15" t="s">
        <v>128</v>
      </c>
      <c r="E648" s="15">
        <f t="shared" si="2"/>
        <v>0</v>
      </c>
      <c r="F648" s="15">
        <f t="shared" si="3"/>
        <v>0</v>
      </c>
    </row>
    <row r="649" spans="1:6" ht="15.75" customHeight="1" x14ac:dyDescent="0.25">
      <c r="A649" s="5" t="s">
        <v>112</v>
      </c>
      <c r="B649" s="5" t="s">
        <v>112</v>
      </c>
      <c r="C649" s="15" t="s">
        <v>12</v>
      </c>
      <c r="D649" s="15" t="s">
        <v>128</v>
      </c>
      <c r="E649" s="15">
        <f t="shared" si="2"/>
        <v>0</v>
      </c>
      <c r="F649" s="15">
        <f t="shared" si="3"/>
        <v>0</v>
      </c>
    </row>
    <row r="650" spans="1:6" ht="15.75" customHeight="1" x14ac:dyDescent="0.25">
      <c r="A650" s="5" t="s">
        <v>91</v>
      </c>
      <c r="B650" s="5" t="s">
        <v>91</v>
      </c>
      <c r="C650" s="15" t="s">
        <v>12</v>
      </c>
      <c r="D650" s="15" t="s">
        <v>128</v>
      </c>
      <c r="E650" s="15">
        <f t="shared" si="2"/>
        <v>0</v>
      </c>
      <c r="F650" s="15">
        <f t="shared" si="3"/>
        <v>0</v>
      </c>
    </row>
    <row r="651" spans="1:6" ht="15.75" customHeight="1" x14ac:dyDescent="0.25">
      <c r="A651" s="5" t="s">
        <v>92</v>
      </c>
      <c r="B651" s="5" t="s">
        <v>92</v>
      </c>
      <c r="C651" s="15" t="s">
        <v>12</v>
      </c>
      <c r="D651" s="15" t="s">
        <v>13</v>
      </c>
      <c r="E651" s="15">
        <f t="shared" si="2"/>
        <v>0</v>
      </c>
      <c r="F651" s="15">
        <f t="shared" si="3"/>
        <v>1</v>
      </c>
    </row>
    <row r="652" spans="1:6" ht="15.75" customHeight="1" x14ac:dyDescent="0.25">
      <c r="A652" s="5" t="s">
        <v>93</v>
      </c>
      <c r="B652" s="5" t="s">
        <v>93</v>
      </c>
      <c r="C652" s="15" t="s">
        <v>12</v>
      </c>
      <c r="D652" s="15" t="s">
        <v>13</v>
      </c>
      <c r="E652" s="15">
        <f t="shared" si="2"/>
        <v>0</v>
      </c>
      <c r="F652" s="15">
        <f t="shared" si="3"/>
        <v>1</v>
      </c>
    </row>
    <row r="653" spans="1:6" ht="15.75" customHeight="1" x14ac:dyDescent="0.25">
      <c r="A653" s="5" t="s">
        <v>97</v>
      </c>
      <c r="B653" s="5" t="s">
        <v>97</v>
      </c>
      <c r="C653" s="15" t="s">
        <v>12</v>
      </c>
      <c r="D653" s="15" t="s">
        <v>13</v>
      </c>
      <c r="E653" s="15">
        <f t="shared" si="2"/>
        <v>0</v>
      </c>
      <c r="F653" s="15">
        <f t="shared" si="3"/>
        <v>1</v>
      </c>
    </row>
    <row r="654" spans="1:6" ht="15.75" customHeight="1" x14ac:dyDescent="0.25">
      <c r="A654" s="5" t="s">
        <v>1160</v>
      </c>
      <c r="B654" s="6" t="s">
        <v>101</v>
      </c>
      <c r="C654" s="15" t="s">
        <v>12</v>
      </c>
      <c r="D654" s="15" t="s">
        <v>128</v>
      </c>
      <c r="E654" s="15">
        <f t="shared" si="2"/>
        <v>0</v>
      </c>
      <c r="F654" s="15">
        <f t="shared" si="3"/>
        <v>0</v>
      </c>
    </row>
    <row r="655" spans="1:6" ht="15.75" customHeight="1" x14ac:dyDescent="0.25">
      <c r="A655" s="5" t="s">
        <v>124</v>
      </c>
      <c r="B655" s="6" t="s">
        <v>1137</v>
      </c>
      <c r="C655" s="15" t="s">
        <v>12</v>
      </c>
      <c r="D655" s="15" t="s">
        <v>13</v>
      </c>
      <c r="E655" s="15">
        <f t="shared" si="2"/>
        <v>0</v>
      </c>
      <c r="F655" s="15">
        <f t="shared" si="3"/>
        <v>1</v>
      </c>
    </row>
    <row r="656" spans="1:6" ht="15.75" customHeight="1" x14ac:dyDescent="0.25">
      <c r="A656" s="5" t="s">
        <v>105</v>
      </c>
      <c r="B656" s="5" t="s">
        <v>105</v>
      </c>
      <c r="C656" s="15" t="s">
        <v>12</v>
      </c>
      <c r="D656" s="15" t="s">
        <v>13</v>
      </c>
      <c r="E656" s="15">
        <f t="shared" si="2"/>
        <v>0</v>
      </c>
      <c r="F656" s="15">
        <f t="shared" si="3"/>
        <v>1</v>
      </c>
    </row>
    <row r="657" spans="1:6" ht="15.75" customHeight="1" x14ac:dyDescent="0.25">
      <c r="A657" s="5" t="s">
        <v>1169</v>
      </c>
      <c r="B657" s="6" t="s">
        <v>108</v>
      </c>
      <c r="C657" s="15" t="s">
        <v>12</v>
      </c>
      <c r="D657" s="15" t="s">
        <v>13</v>
      </c>
      <c r="E657" s="15">
        <f t="shared" si="2"/>
        <v>0</v>
      </c>
      <c r="F657" s="15">
        <f t="shared" si="3"/>
        <v>1</v>
      </c>
    </row>
    <row r="658" spans="1:6" ht="15.75" customHeight="1" x14ac:dyDescent="0.25">
      <c r="A658" s="5" t="s">
        <v>1172</v>
      </c>
      <c r="B658" s="6" t="s">
        <v>1143</v>
      </c>
      <c r="C658" s="15" t="s">
        <v>12</v>
      </c>
      <c r="D658" s="15" t="s">
        <v>128</v>
      </c>
      <c r="E658" s="15">
        <f t="shared" si="2"/>
        <v>0</v>
      </c>
      <c r="F658" s="15">
        <f t="shared" si="3"/>
        <v>0</v>
      </c>
    </row>
    <row r="659" spans="1:6" ht="15.75" customHeight="1" x14ac:dyDescent="0.25">
      <c r="A659" s="5" t="s">
        <v>1175</v>
      </c>
      <c r="B659" s="6" t="s">
        <v>1145</v>
      </c>
      <c r="C659" s="15" t="s">
        <v>12</v>
      </c>
      <c r="D659" s="15" t="s">
        <v>128</v>
      </c>
      <c r="E659" s="15">
        <f t="shared" si="2"/>
        <v>0</v>
      </c>
      <c r="F659" s="15">
        <f t="shared" si="3"/>
        <v>0</v>
      </c>
    </row>
    <row r="660" spans="1:6" ht="15.75" customHeight="1" x14ac:dyDescent="0.25">
      <c r="A660" s="5" t="s">
        <v>133</v>
      </c>
      <c r="B660" s="5" t="s">
        <v>113</v>
      </c>
      <c r="C660" s="15" t="s">
        <v>12</v>
      </c>
      <c r="D660" s="15" t="s">
        <v>128</v>
      </c>
      <c r="E660" s="15">
        <f t="shared" si="2"/>
        <v>0</v>
      </c>
      <c r="F660" s="15">
        <f t="shared" si="3"/>
        <v>0</v>
      </c>
    </row>
    <row r="661" spans="1:6" ht="15.75" customHeight="1" x14ac:dyDescent="0.25">
      <c r="A661" s="5" t="s">
        <v>113</v>
      </c>
      <c r="B661" s="6" t="s">
        <v>141</v>
      </c>
      <c r="C661" s="15" t="s">
        <v>12</v>
      </c>
      <c r="D661" s="15" t="s">
        <v>13</v>
      </c>
      <c r="E661" s="15">
        <f t="shared" si="2"/>
        <v>0</v>
      </c>
      <c r="F661" s="15">
        <f t="shared" si="3"/>
        <v>1</v>
      </c>
    </row>
    <row r="662" spans="1:6" ht="15.75" customHeight="1" x14ac:dyDescent="0.25">
      <c r="A662" s="5" t="s">
        <v>141</v>
      </c>
      <c r="B662" s="6" t="s">
        <v>1151</v>
      </c>
      <c r="C662" s="15" t="s">
        <v>12</v>
      </c>
      <c r="D662" s="15" t="s">
        <v>128</v>
      </c>
      <c r="E662" s="15">
        <f t="shared" si="2"/>
        <v>0</v>
      </c>
      <c r="F662" s="15">
        <f t="shared" si="3"/>
        <v>0</v>
      </c>
    </row>
    <row r="663" spans="1:6" ht="15.75" customHeight="1" x14ac:dyDescent="0.25">
      <c r="A663" s="5" t="s">
        <v>1181</v>
      </c>
      <c r="B663" s="6" t="s">
        <v>1154</v>
      </c>
      <c r="C663" s="15" t="s">
        <v>12</v>
      </c>
      <c r="D663" s="15" t="s">
        <v>128</v>
      </c>
      <c r="E663" s="15">
        <f t="shared" si="2"/>
        <v>0</v>
      </c>
      <c r="F663" s="15">
        <f t="shared" si="3"/>
        <v>0</v>
      </c>
    </row>
    <row r="664" spans="1:6" ht="15.75" customHeight="1" x14ac:dyDescent="0.25">
      <c r="A664" s="5" t="s">
        <v>1186</v>
      </c>
      <c r="B664" s="5" t="s">
        <v>13326</v>
      </c>
      <c r="C664" s="15" t="s">
        <v>12</v>
      </c>
      <c r="D664" s="15" t="s">
        <v>128</v>
      </c>
      <c r="E664" s="15">
        <f t="shared" si="2"/>
        <v>0</v>
      </c>
      <c r="F664" s="15">
        <f t="shared" si="3"/>
        <v>0</v>
      </c>
    </row>
    <row r="665" spans="1:6" ht="15.75" customHeight="1" x14ac:dyDescent="0.25">
      <c r="A665" s="5" t="s">
        <v>150</v>
      </c>
      <c r="B665" s="5" t="s">
        <v>122</v>
      </c>
      <c r="C665" s="15" t="s">
        <v>12</v>
      </c>
      <c r="D665" s="15" t="s">
        <v>13</v>
      </c>
      <c r="E665" s="15">
        <f t="shared" si="2"/>
        <v>0</v>
      </c>
      <c r="F665" s="15">
        <f t="shared" si="3"/>
        <v>1</v>
      </c>
    </row>
    <row r="666" spans="1:6" ht="15.75" customHeight="1" x14ac:dyDescent="0.25">
      <c r="A666" s="5" t="s">
        <v>122</v>
      </c>
      <c r="B666" s="5" t="s">
        <v>123</v>
      </c>
      <c r="C666" s="15" t="s">
        <v>12</v>
      </c>
      <c r="D666" s="15" t="s">
        <v>13</v>
      </c>
      <c r="E666" s="15">
        <f t="shared" si="2"/>
        <v>0</v>
      </c>
      <c r="F666" s="15">
        <f t="shared" si="3"/>
        <v>1</v>
      </c>
    </row>
    <row r="667" spans="1:6" ht="15.75" customHeight="1" x14ac:dyDescent="0.25">
      <c r="A667" s="5" t="s">
        <v>1190</v>
      </c>
      <c r="B667" s="6" t="s">
        <v>13327</v>
      </c>
      <c r="C667" s="15" t="s">
        <v>12</v>
      </c>
      <c r="D667" s="15" t="s">
        <v>128</v>
      </c>
      <c r="E667" s="15">
        <f t="shared" si="2"/>
        <v>0</v>
      </c>
      <c r="F667" s="15">
        <f t="shared" si="3"/>
        <v>0</v>
      </c>
    </row>
    <row r="668" spans="1:6" ht="15.75" customHeight="1" x14ac:dyDescent="0.25">
      <c r="A668" s="5" t="s">
        <v>1192</v>
      </c>
      <c r="B668" s="6" t="s">
        <v>1170</v>
      </c>
      <c r="C668" s="15" t="s">
        <v>12</v>
      </c>
      <c r="D668" s="15" t="s">
        <v>128</v>
      </c>
      <c r="E668" s="15">
        <f t="shared" si="2"/>
        <v>0</v>
      </c>
      <c r="F668" s="15">
        <f t="shared" si="3"/>
        <v>0</v>
      </c>
    </row>
    <row r="669" spans="1:6" ht="15.75" customHeight="1" x14ac:dyDescent="0.25">
      <c r="A669" s="5" t="s">
        <v>162</v>
      </c>
      <c r="B669" s="5" t="s">
        <v>166</v>
      </c>
      <c r="C669" s="15" t="s">
        <v>12</v>
      </c>
      <c r="D669" s="15" t="s">
        <v>128</v>
      </c>
      <c r="E669" s="15">
        <f t="shared" si="2"/>
        <v>0</v>
      </c>
      <c r="F669" s="15">
        <f t="shared" si="3"/>
        <v>0</v>
      </c>
    </row>
    <row r="670" spans="1:6" ht="15.75" customHeight="1" x14ac:dyDescent="0.25">
      <c r="A670" s="5" t="s">
        <v>164</v>
      </c>
      <c r="B670" s="6" t="s">
        <v>132</v>
      </c>
      <c r="C670" s="15" t="s">
        <v>12</v>
      </c>
      <c r="D670" s="15" t="s">
        <v>13</v>
      </c>
      <c r="E670" s="15">
        <f t="shared" si="2"/>
        <v>0</v>
      </c>
      <c r="F670" s="15">
        <f t="shared" si="3"/>
        <v>1</v>
      </c>
    </row>
    <row r="671" spans="1:6" ht="15.75" customHeight="1" x14ac:dyDescent="0.25">
      <c r="A671" s="5" t="s">
        <v>166</v>
      </c>
      <c r="B671" s="6" t="s">
        <v>13328</v>
      </c>
      <c r="C671" s="15" t="s">
        <v>12</v>
      </c>
      <c r="D671" s="15" t="s">
        <v>128</v>
      </c>
      <c r="E671" s="15">
        <f t="shared" si="2"/>
        <v>0</v>
      </c>
      <c r="F671" s="15">
        <f t="shared" si="3"/>
        <v>0</v>
      </c>
    </row>
    <row r="672" spans="1:6" ht="15.75" customHeight="1" x14ac:dyDescent="0.25">
      <c r="A672" s="5" t="s">
        <v>168</v>
      </c>
      <c r="B672" s="6" t="s">
        <v>127</v>
      </c>
      <c r="C672" s="15" t="s">
        <v>12</v>
      </c>
      <c r="D672" s="15" t="s">
        <v>128</v>
      </c>
      <c r="E672" s="15">
        <f t="shared" si="2"/>
        <v>0</v>
      </c>
      <c r="F672" s="15">
        <f t="shared" si="3"/>
        <v>0</v>
      </c>
    </row>
    <row r="673" spans="1:6" ht="15.75" customHeight="1" x14ac:dyDescent="0.25">
      <c r="A673" s="5" t="s">
        <v>1197</v>
      </c>
      <c r="B673" s="6" t="s">
        <v>13329</v>
      </c>
      <c r="C673" s="15" t="s">
        <v>12</v>
      </c>
      <c r="D673" s="15" t="s">
        <v>128</v>
      </c>
      <c r="E673" s="15">
        <f t="shared" si="2"/>
        <v>0</v>
      </c>
      <c r="F673" s="15">
        <f t="shared" si="3"/>
        <v>0</v>
      </c>
    </row>
    <row r="674" spans="1:6" ht="15.75" customHeight="1" x14ac:dyDescent="0.25">
      <c r="A674" s="5" t="s">
        <v>126</v>
      </c>
      <c r="B674" s="5" t="s">
        <v>140</v>
      </c>
      <c r="C674" s="15" t="s">
        <v>12</v>
      </c>
      <c r="D674" s="15" t="s">
        <v>13</v>
      </c>
      <c r="E674" s="15">
        <f t="shared" si="2"/>
        <v>0</v>
      </c>
      <c r="F674" s="15">
        <f t="shared" si="3"/>
        <v>1</v>
      </c>
    </row>
    <row r="675" spans="1:6" ht="15.75" customHeight="1" x14ac:dyDescent="0.25">
      <c r="A675" s="5" t="s">
        <v>1209</v>
      </c>
      <c r="B675" s="5" t="s">
        <v>1187</v>
      </c>
      <c r="C675" s="15" t="s">
        <v>12</v>
      </c>
      <c r="D675" s="15" t="s">
        <v>13</v>
      </c>
      <c r="E675" s="15">
        <f t="shared" si="2"/>
        <v>0</v>
      </c>
      <c r="F675" s="15">
        <f t="shared" si="3"/>
        <v>1</v>
      </c>
    </row>
    <row r="676" spans="1:6" ht="15.75" customHeight="1" x14ac:dyDescent="0.25">
      <c r="A676" s="5" t="s">
        <v>1211</v>
      </c>
      <c r="B676" s="5" t="s">
        <v>13330</v>
      </c>
      <c r="C676" s="15" t="s">
        <v>12</v>
      </c>
      <c r="D676" s="15" t="s">
        <v>128</v>
      </c>
      <c r="E676" s="15">
        <f t="shared" si="2"/>
        <v>0</v>
      </c>
      <c r="F676" s="15">
        <f t="shared" si="3"/>
        <v>0</v>
      </c>
    </row>
    <row r="677" spans="1:6" ht="15.75" customHeight="1" x14ac:dyDescent="0.25">
      <c r="A677" s="5" t="s">
        <v>1216</v>
      </c>
      <c r="B677" s="6" t="s">
        <v>157</v>
      </c>
      <c r="C677" s="15" t="s">
        <v>12</v>
      </c>
      <c r="D677" s="15" t="s">
        <v>13</v>
      </c>
      <c r="E677" s="15">
        <f t="shared" si="2"/>
        <v>0</v>
      </c>
      <c r="F677" s="15">
        <f t="shared" si="3"/>
        <v>1</v>
      </c>
    </row>
    <row r="678" spans="1:6" ht="15.75" customHeight="1" x14ac:dyDescent="0.25">
      <c r="A678" s="5" t="s">
        <v>175</v>
      </c>
      <c r="B678" s="5" t="s">
        <v>154</v>
      </c>
      <c r="C678" s="15" t="s">
        <v>12</v>
      </c>
      <c r="D678" s="15" t="s">
        <v>13</v>
      </c>
      <c r="E678" s="15">
        <f t="shared" si="2"/>
        <v>0</v>
      </c>
      <c r="F678" s="15">
        <f t="shared" si="3"/>
        <v>1</v>
      </c>
    </row>
    <row r="679" spans="1:6" ht="15.75" customHeight="1" x14ac:dyDescent="0.25">
      <c r="A679" s="5" t="s">
        <v>151</v>
      </c>
      <c r="B679" s="5" t="s">
        <v>1191</v>
      </c>
      <c r="C679" s="15" t="s">
        <v>12</v>
      </c>
      <c r="D679" s="15" t="s">
        <v>128</v>
      </c>
      <c r="E679" s="15">
        <f t="shared" si="2"/>
        <v>0</v>
      </c>
      <c r="F679" s="15">
        <f t="shared" si="3"/>
        <v>0</v>
      </c>
    </row>
    <row r="680" spans="1:6" ht="15.75" customHeight="1" x14ac:dyDescent="0.25">
      <c r="A680" s="5" t="s">
        <v>180</v>
      </c>
      <c r="B680" s="5" t="s">
        <v>163</v>
      </c>
      <c r="C680" s="15" t="s">
        <v>12</v>
      </c>
      <c r="D680" s="15" t="s">
        <v>128</v>
      </c>
      <c r="E680" s="15">
        <f t="shared" si="2"/>
        <v>0</v>
      </c>
      <c r="F680" s="15">
        <f t="shared" si="3"/>
        <v>0</v>
      </c>
    </row>
    <row r="681" spans="1:6" ht="15.75" customHeight="1" x14ac:dyDescent="0.25">
      <c r="A681" s="5" t="s">
        <v>184</v>
      </c>
      <c r="B681" s="6" t="s">
        <v>161</v>
      </c>
      <c r="C681" s="15" t="s">
        <v>12</v>
      </c>
      <c r="D681" s="15" t="s">
        <v>13</v>
      </c>
      <c r="E681" s="15">
        <f t="shared" si="2"/>
        <v>0</v>
      </c>
      <c r="F681" s="15">
        <f t="shared" si="3"/>
        <v>1</v>
      </c>
    </row>
    <row r="682" spans="1:6" ht="15.75" customHeight="1" x14ac:dyDescent="0.25">
      <c r="A682" s="5" t="s">
        <v>186</v>
      </c>
      <c r="B682" s="6" t="s">
        <v>57</v>
      </c>
      <c r="C682" s="15" t="s">
        <v>12</v>
      </c>
      <c r="D682" s="15" t="s">
        <v>13</v>
      </c>
      <c r="E682" s="15">
        <f t="shared" si="2"/>
        <v>0</v>
      </c>
      <c r="F682" s="15">
        <f t="shared" si="3"/>
        <v>1</v>
      </c>
    </row>
    <row r="683" spans="1:6" ht="15.75" customHeight="1" x14ac:dyDescent="0.25">
      <c r="A683" s="5" t="s">
        <v>163</v>
      </c>
      <c r="B683" s="6" t="s">
        <v>169</v>
      </c>
      <c r="C683" s="15" t="s">
        <v>12</v>
      </c>
      <c r="D683" s="15" t="s">
        <v>13</v>
      </c>
      <c r="E683" s="15">
        <f t="shared" si="2"/>
        <v>0</v>
      </c>
      <c r="F683" s="15">
        <f t="shared" si="3"/>
        <v>1</v>
      </c>
    </row>
    <row r="684" spans="1:6" ht="15.75" customHeight="1" x14ac:dyDescent="0.25">
      <c r="A684" s="5" t="s">
        <v>160</v>
      </c>
      <c r="B684" s="5" t="s">
        <v>13331</v>
      </c>
      <c r="C684" s="15" t="s">
        <v>12</v>
      </c>
      <c r="D684" s="15" t="s">
        <v>128</v>
      </c>
      <c r="E684" s="15">
        <f t="shared" si="2"/>
        <v>0</v>
      </c>
      <c r="F684" s="15">
        <f t="shared" si="3"/>
        <v>0</v>
      </c>
    </row>
    <row r="685" spans="1:6" ht="15.75" customHeight="1" x14ac:dyDescent="0.25">
      <c r="A685" s="5" t="s">
        <v>77</v>
      </c>
      <c r="B685" s="6" t="s">
        <v>13332</v>
      </c>
      <c r="C685" s="15" t="s">
        <v>12</v>
      </c>
      <c r="D685" s="15" t="s">
        <v>128</v>
      </c>
      <c r="E685" s="15">
        <f t="shared" si="2"/>
        <v>0</v>
      </c>
      <c r="F685" s="15">
        <f t="shared" si="3"/>
        <v>0</v>
      </c>
    </row>
    <row r="686" spans="1:6" ht="15.75" customHeight="1" x14ac:dyDescent="0.25">
      <c r="A686" s="5" t="s">
        <v>191</v>
      </c>
      <c r="B686" s="5" t="s">
        <v>199</v>
      </c>
      <c r="C686" s="15" t="s">
        <v>12</v>
      </c>
      <c r="D686" s="15" t="s">
        <v>13</v>
      </c>
      <c r="E686" s="15">
        <f t="shared" si="2"/>
        <v>0</v>
      </c>
      <c r="F686" s="15">
        <f t="shared" si="3"/>
        <v>1</v>
      </c>
    </row>
    <row r="687" spans="1:6" ht="15.75" customHeight="1" x14ac:dyDescent="0.25">
      <c r="A687" s="5" t="s">
        <v>170</v>
      </c>
      <c r="B687" s="5" t="s">
        <v>1212</v>
      </c>
      <c r="C687" s="15" t="s">
        <v>12</v>
      </c>
      <c r="D687" s="15" t="s">
        <v>128</v>
      </c>
      <c r="E687" s="15">
        <f t="shared" si="2"/>
        <v>0</v>
      </c>
      <c r="F687" s="15">
        <f t="shared" si="3"/>
        <v>0</v>
      </c>
    </row>
    <row r="688" spans="1:6" ht="15.75" customHeight="1" x14ac:dyDescent="0.25">
      <c r="A688" s="5" t="s">
        <v>1221</v>
      </c>
      <c r="B688" s="5" t="s">
        <v>1210</v>
      </c>
      <c r="C688" s="15" t="s">
        <v>12</v>
      </c>
      <c r="D688" s="15" t="s">
        <v>128</v>
      </c>
      <c r="E688" s="15">
        <f t="shared" si="2"/>
        <v>0</v>
      </c>
      <c r="F688" s="15">
        <f t="shared" si="3"/>
        <v>0</v>
      </c>
    </row>
    <row r="689" spans="1:6" ht="15.75" customHeight="1" x14ac:dyDescent="0.25">
      <c r="A689" s="5" t="s">
        <v>195</v>
      </c>
      <c r="B689" s="5" t="s">
        <v>176</v>
      </c>
      <c r="C689" s="15" t="s">
        <v>12</v>
      </c>
      <c r="D689" s="15" t="s">
        <v>128</v>
      </c>
      <c r="E689" s="15">
        <f t="shared" si="2"/>
        <v>0</v>
      </c>
      <c r="F689" s="15">
        <f t="shared" si="3"/>
        <v>0</v>
      </c>
    </row>
    <row r="690" spans="1:6" ht="15.75" customHeight="1" x14ac:dyDescent="0.25">
      <c r="A690" s="5" t="s">
        <v>199</v>
      </c>
      <c r="B690" s="6" t="s">
        <v>178</v>
      </c>
      <c r="C690" s="15" t="s">
        <v>12</v>
      </c>
      <c r="D690" s="15" t="s">
        <v>128</v>
      </c>
      <c r="E690" s="15">
        <f t="shared" si="2"/>
        <v>0</v>
      </c>
      <c r="F690" s="15">
        <f t="shared" si="3"/>
        <v>0</v>
      </c>
    </row>
    <row r="691" spans="1:6" ht="15.75" customHeight="1" x14ac:dyDescent="0.25">
      <c r="A691" s="5" t="s">
        <v>205</v>
      </c>
      <c r="B691" s="5" t="s">
        <v>182</v>
      </c>
      <c r="C691" s="15" t="s">
        <v>12</v>
      </c>
      <c r="D691" s="15" t="s">
        <v>128</v>
      </c>
      <c r="E691" s="15">
        <f t="shared" si="2"/>
        <v>0</v>
      </c>
      <c r="F691" s="15">
        <f t="shared" si="3"/>
        <v>0</v>
      </c>
    </row>
    <row r="692" spans="1:6" ht="15.75" customHeight="1" x14ac:dyDescent="0.25">
      <c r="A692" s="5" t="s">
        <v>1225</v>
      </c>
      <c r="B692" s="5" t="s">
        <v>177</v>
      </c>
      <c r="C692" s="15" t="s">
        <v>12</v>
      </c>
      <c r="D692" s="15" t="s">
        <v>13</v>
      </c>
      <c r="E692" s="15">
        <f t="shared" si="2"/>
        <v>0</v>
      </c>
      <c r="F692" s="15">
        <f t="shared" si="3"/>
        <v>1</v>
      </c>
    </row>
    <row r="693" spans="1:6" ht="15.75" customHeight="1" x14ac:dyDescent="0.25">
      <c r="A693" s="5" t="s">
        <v>176</v>
      </c>
      <c r="B693" s="5" t="s">
        <v>187</v>
      </c>
      <c r="C693" s="15" t="s">
        <v>12</v>
      </c>
      <c r="D693" s="15" t="s">
        <v>13</v>
      </c>
      <c r="E693" s="15">
        <f t="shared" si="2"/>
        <v>0</v>
      </c>
      <c r="F693" s="15">
        <f t="shared" si="3"/>
        <v>1</v>
      </c>
    </row>
    <row r="694" spans="1:6" ht="15.75" customHeight="1" x14ac:dyDescent="0.25">
      <c r="A694" s="5" t="s">
        <v>1231</v>
      </c>
      <c r="B694" s="5" t="s">
        <v>183</v>
      </c>
      <c r="C694" s="15" t="s">
        <v>12</v>
      </c>
      <c r="D694" s="15" t="s">
        <v>13</v>
      </c>
      <c r="E694" s="15">
        <f t="shared" si="2"/>
        <v>0</v>
      </c>
      <c r="F694" s="15">
        <f t="shared" si="3"/>
        <v>1</v>
      </c>
    </row>
    <row r="695" spans="1:6" ht="15.75" customHeight="1" x14ac:dyDescent="0.25">
      <c r="A695" s="5" t="s">
        <v>53</v>
      </c>
      <c r="B695" s="5" t="s">
        <v>185</v>
      </c>
      <c r="C695" s="15" t="s">
        <v>12</v>
      </c>
      <c r="D695" s="15" t="s">
        <v>13</v>
      </c>
      <c r="E695" s="15">
        <f t="shared" si="2"/>
        <v>0</v>
      </c>
      <c r="F695" s="15">
        <f t="shared" si="3"/>
        <v>1</v>
      </c>
    </row>
    <row r="696" spans="1:6" ht="15.75" customHeight="1" x14ac:dyDescent="0.25">
      <c r="A696" s="5" t="s">
        <v>210</v>
      </c>
      <c r="B696" s="6" t="s">
        <v>188</v>
      </c>
      <c r="C696" s="15" t="s">
        <v>12</v>
      </c>
      <c r="D696" s="15" t="s">
        <v>13</v>
      </c>
      <c r="E696" s="15">
        <f t="shared" si="2"/>
        <v>0</v>
      </c>
      <c r="F696" s="15">
        <f t="shared" si="3"/>
        <v>1</v>
      </c>
    </row>
    <row r="697" spans="1:6" ht="15.75" customHeight="1" x14ac:dyDescent="0.25">
      <c r="A697" s="5" t="s">
        <v>1237</v>
      </c>
      <c r="B697" s="5" t="s">
        <v>189</v>
      </c>
      <c r="C697" s="15" t="s">
        <v>12</v>
      </c>
      <c r="D697" s="15" t="s">
        <v>13</v>
      </c>
      <c r="E697" s="15">
        <f t="shared" si="2"/>
        <v>0</v>
      </c>
      <c r="F697" s="15">
        <f t="shared" si="3"/>
        <v>1</v>
      </c>
    </row>
    <row r="698" spans="1:6" ht="15.75" customHeight="1" x14ac:dyDescent="0.25">
      <c r="A698" s="5" t="s">
        <v>1240</v>
      </c>
      <c r="B698" s="5" t="s">
        <v>193</v>
      </c>
      <c r="C698" s="15" t="s">
        <v>12</v>
      </c>
      <c r="D698" s="15" t="s">
        <v>128</v>
      </c>
      <c r="E698" s="15">
        <f t="shared" si="2"/>
        <v>0</v>
      </c>
      <c r="F698" s="15">
        <f t="shared" si="3"/>
        <v>0</v>
      </c>
    </row>
    <row r="699" spans="1:6" ht="15.75" customHeight="1" x14ac:dyDescent="0.25">
      <c r="A699" s="5" t="s">
        <v>13333</v>
      </c>
      <c r="B699" s="5" t="s">
        <v>1222</v>
      </c>
      <c r="C699" s="15" t="s">
        <v>12</v>
      </c>
      <c r="D699" s="15" t="s">
        <v>13</v>
      </c>
      <c r="E699" s="15">
        <f t="shared" si="2"/>
        <v>0</v>
      </c>
      <c r="F699" s="15">
        <f t="shared" si="3"/>
        <v>1</v>
      </c>
    </row>
    <row r="700" spans="1:6" ht="15.75" customHeight="1" x14ac:dyDescent="0.25">
      <c r="A700" s="5" t="s">
        <v>185</v>
      </c>
      <c r="B700" s="6" t="s">
        <v>196</v>
      </c>
      <c r="C700" s="15" t="s">
        <v>12</v>
      </c>
      <c r="D700" s="15" t="s">
        <v>13</v>
      </c>
      <c r="E700" s="15">
        <f t="shared" si="2"/>
        <v>0</v>
      </c>
      <c r="F700" s="15">
        <f t="shared" si="3"/>
        <v>1</v>
      </c>
    </row>
    <row r="701" spans="1:6" ht="15.75" customHeight="1" x14ac:dyDescent="0.25">
      <c r="A701" s="5" t="s">
        <v>489</v>
      </c>
      <c r="B701" s="6" t="s">
        <v>200</v>
      </c>
      <c r="C701" s="15" t="s">
        <v>12</v>
      </c>
      <c r="D701" s="8" t="s">
        <v>128</v>
      </c>
      <c r="E701" s="15">
        <f t="shared" si="2"/>
        <v>0</v>
      </c>
      <c r="F701" s="15">
        <f t="shared" si="3"/>
        <v>0</v>
      </c>
    </row>
    <row r="702" spans="1:6" ht="15.75" customHeight="1" x14ac:dyDescent="0.25">
      <c r="A702" s="5" t="s">
        <v>189</v>
      </c>
      <c r="B702" s="5" t="s">
        <v>206</v>
      </c>
      <c r="C702" s="15" t="s">
        <v>12</v>
      </c>
      <c r="D702" s="15" t="s">
        <v>13</v>
      </c>
      <c r="E702" s="15">
        <f t="shared" si="2"/>
        <v>0</v>
      </c>
      <c r="F702" s="15">
        <f t="shared" si="3"/>
        <v>1</v>
      </c>
    </row>
    <row r="703" spans="1:6" ht="15.75" customHeight="1" x14ac:dyDescent="0.25">
      <c r="A703" s="5" t="s">
        <v>217</v>
      </c>
      <c r="B703" s="6" t="s">
        <v>1226</v>
      </c>
      <c r="C703" s="15" t="s">
        <v>12</v>
      </c>
      <c r="D703" s="15" t="s">
        <v>13</v>
      </c>
      <c r="E703" s="15">
        <f t="shared" si="2"/>
        <v>0</v>
      </c>
      <c r="F703" s="15">
        <f t="shared" si="3"/>
        <v>1</v>
      </c>
    </row>
    <row r="704" spans="1:6" ht="15.75" customHeight="1" x14ac:dyDescent="0.25">
      <c r="A704" s="5" t="s">
        <v>1222</v>
      </c>
      <c r="B704" s="5" t="s">
        <v>203</v>
      </c>
      <c r="C704" s="15" t="s">
        <v>12</v>
      </c>
      <c r="D704" s="15" t="s">
        <v>13</v>
      </c>
      <c r="E704" s="15">
        <f t="shared" si="2"/>
        <v>0</v>
      </c>
      <c r="F704" s="15">
        <f t="shared" si="3"/>
        <v>1</v>
      </c>
    </row>
    <row r="705" spans="1:6" ht="15.75" customHeight="1" x14ac:dyDescent="0.25">
      <c r="A705" s="5" t="s">
        <v>1122</v>
      </c>
      <c r="B705" s="5" t="s">
        <v>1260</v>
      </c>
      <c r="C705" s="8" t="s">
        <v>15</v>
      </c>
      <c r="D705" s="15" t="s">
        <v>128</v>
      </c>
      <c r="E705" s="15">
        <f t="shared" si="2"/>
        <v>2</v>
      </c>
      <c r="F705" s="15">
        <f t="shared" si="3"/>
        <v>0</v>
      </c>
    </row>
    <row r="706" spans="1:6" ht="15.75" customHeight="1" x14ac:dyDescent="0.25">
      <c r="A706" s="5" t="s">
        <v>1251</v>
      </c>
      <c r="B706" s="5" t="s">
        <v>237</v>
      </c>
      <c r="C706" s="15" t="s">
        <v>12</v>
      </c>
      <c r="D706" s="15" t="s">
        <v>13</v>
      </c>
      <c r="E706" s="15">
        <f t="shared" si="2"/>
        <v>0</v>
      </c>
      <c r="F706" s="15">
        <f t="shared" si="3"/>
        <v>1</v>
      </c>
    </row>
    <row r="707" spans="1:6" ht="15.75" customHeight="1" x14ac:dyDescent="0.25">
      <c r="A707" s="5" t="s">
        <v>1255</v>
      </c>
      <c r="B707" s="6" t="s">
        <v>1234</v>
      </c>
      <c r="C707" s="15" t="s">
        <v>12</v>
      </c>
      <c r="D707" s="15" t="s">
        <v>128</v>
      </c>
      <c r="E707" s="15">
        <f t="shared" si="2"/>
        <v>0</v>
      </c>
      <c r="F707" s="15">
        <f t="shared" si="3"/>
        <v>0</v>
      </c>
    </row>
    <row r="708" spans="1:6" ht="15.75" customHeight="1" x14ac:dyDescent="0.25">
      <c r="A708" s="5" t="s">
        <v>224</v>
      </c>
      <c r="B708" s="6" t="s">
        <v>209</v>
      </c>
      <c r="C708" s="15" t="s">
        <v>12</v>
      </c>
      <c r="D708" s="15" t="s">
        <v>13</v>
      </c>
      <c r="E708" s="15">
        <f t="shared" si="2"/>
        <v>0</v>
      </c>
      <c r="F708" s="15">
        <f t="shared" si="3"/>
        <v>1</v>
      </c>
    </row>
    <row r="709" spans="1:6" ht="15.75" customHeight="1" x14ac:dyDescent="0.25">
      <c r="A709" s="5" t="s">
        <v>228</v>
      </c>
      <c r="B709" s="6" t="s">
        <v>1238</v>
      </c>
      <c r="C709" s="15" t="s">
        <v>12</v>
      </c>
      <c r="D709" s="15" t="s">
        <v>128</v>
      </c>
      <c r="E709" s="15">
        <f t="shared" si="2"/>
        <v>0</v>
      </c>
      <c r="F709" s="15">
        <f t="shared" si="3"/>
        <v>0</v>
      </c>
    </row>
    <row r="710" spans="1:6" ht="15.75" customHeight="1" x14ac:dyDescent="0.25">
      <c r="A710" s="5" t="s">
        <v>232</v>
      </c>
      <c r="B710" s="5" t="s">
        <v>1232</v>
      </c>
      <c r="C710" s="15" t="s">
        <v>12</v>
      </c>
      <c r="D710" s="15" t="s">
        <v>128</v>
      </c>
      <c r="E710" s="15">
        <f t="shared" si="2"/>
        <v>0</v>
      </c>
      <c r="F710" s="15">
        <f t="shared" si="3"/>
        <v>0</v>
      </c>
    </row>
    <row r="711" spans="1:6" ht="15.75" customHeight="1" x14ac:dyDescent="0.25">
      <c r="A711" s="5" t="s">
        <v>1260</v>
      </c>
      <c r="B711" s="6" t="s">
        <v>13334</v>
      </c>
      <c r="C711" s="15" t="s">
        <v>12</v>
      </c>
      <c r="D711" s="15" t="s">
        <v>128</v>
      </c>
      <c r="E711" s="15">
        <f t="shared" si="2"/>
        <v>0</v>
      </c>
      <c r="F711" s="15">
        <f t="shared" si="3"/>
        <v>0</v>
      </c>
    </row>
    <row r="712" spans="1:6" ht="15.75" customHeight="1" x14ac:dyDescent="0.25">
      <c r="A712" s="5" t="s">
        <v>237</v>
      </c>
      <c r="B712" s="6" t="s">
        <v>1239</v>
      </c>
      <c r="C712" s="15" t="s">
        <v>12</v>
      </c>
      <c r="D712" s="15" t="s">
        <v>128</v>
      </c>
      <c r="E712" s="15">
        <f t="shared" si="2"/>
        <v>0</v>
      </c>
      <c r="F712" s="15">
        <f t="shared" si="3"/>
        <v>0</v>
      </c>
    </row>
    <row r="713" spans="1:6" ht="15.75" customHeight="1" x14ac:dyDescent="0.25">
      <c r="A713" s="5" t="s">
        <v>240</v>
      </c>
      <c r="B713" s="5" t="s">
        <v>1245</v>
      </c>
      <c r="C713" s="15" t="s">
        <v>12</v>
      </c>
      <c r="D713" s="15" t="s">
        <v>128</v>
      </c>
      <c r="E713" s="15">
        <f t="shared" si="2"/>
        <v>0</v>
      </c>
      <c r="F713" s="15">
        <f t="shared" si="3"/>
        <v>0</v>
      </c>
    </row>
    <row r="714" spans="1:6" ht="15.75" customHeight="1" x14ac:dyDescent="0.25">
      <c r="A714" s="5" t="s">
        <v>1266</v>
      </c>
      <c r="B714" s="6" t="s">
        <v>212</v>
      </c>
      <c r="C714" s="15" t="s">
        <v>12</v>
      </c>
      <c r="D714" s="15" t="s">
        <v>128</v>
      </c>
      <c r="E714" s="15">
        <f t="shared" si="2"/>
        <v>0</v>
      </c>
      <c r="F714" s="15">
        <f t="shared" si="3"/>
        <v>0</v>
      </c>
    </row>
    <row r="715" spans="1:6" ht="15.75" customHeight="1" x14ac:dyDescent="0.25">
      <c r="A715" s="5" t="s">
        <v>1270</v>
      </c>
      <c r="B715" s="5" t="s">
        <v>218</v>
      </c>
      <c r="C715" s="15" t="s">
        <v>12</v>
      </c>
      <c r="D715" s="15" t="s">
        <v>128</v>
      </c>
      <c r="E715" s="15">
        <f t="shared" si="2"/>
        <v>0</v>
      </c>
      <c r="F715" s="15">
        <f t="shared" si="3"/>
        <v>0</v>
      </c>
    </row>
    <row r="716" spans="1:6" ht="15.75" customHeight="1" x14ac:dyDescent="0.25">
      <c r="A716" s="5" t="s">
        <v>245</v>
      </c>
      <c r="B716" s="6" t="s">
        <v>1247</v>
      </c>
      <c r="C716" s="15" t="s">
        <v>12</v>
      </c>
      <c r="D716" s="15" t="s">
        <v>128</v>
      </c>
      <c r="E716" s="15">
        <f t="shared" si="2"/>
        <v>0</v>
      </c>
      <c r="F716" s="15">
        <f t="shared" si="3"/>
        <v>0</v>
      </c>
    </row>
    <row r="717" spans="1:6" ht="15.75" customHeight="1" x14ac:dyDescent="0.25">
      <c r="A717" s="5" t="s">
        <v>1274</v>
      </c>
      <c r="B717" s="6" t="s">
        <v>13335</v>
      </c>
      <c r="C717" s="15" t="s">
        <v>12</v>
      </c>
      <c r="D717" s="15" t="s">
        <v>128</v>
      </c>
      <c r="E717" s="15">
        <f t="shared" si="2"/>
        <v>0</v>
      </c>
      <c r="F717" s="15">
        <f t="shared" si="3"/>
        <v>0</v>
      </c>
    </row>
    <row r="718" spans="1:6" ht="15.75" customHeight="1" x14ac:dyDescent="0.25">
      <c r="A718" s="5" t="s">
        <v>249</v>
      </c>
      <c r="B718" s="5" t="s">
        <v>1252</v>
      </c>
      <c r="C718" s="15" t="s">
        <v>12</v>
      </c>
      <c r="D718" s="15" t="s">
        <v>128</v>
      </c>
      <c r="E718" s="15">
        <f t="shared" si="2"/>
        <v>0</v>
      </c>
      <c r="F718" s="15">
        <f t="shared" si="3"/>
        <v>0</v>
      </c>
    </row>
    <row r="719" spans="1:6" ht="15.75" customHeight="1" x14ac:dyDescent="0.25">
      <c r="A719" s="5" t="s">
        <v>254</v>
      </c>
      <c r="B719" s="6" t="s">
        <v>1256</v>
      </c>
      <c r="C719" s="15" t="s">
        <v>12</v>
      </c>
      <c r="D719" s="15" t="s">
        <v>13</v>
      </c>
      <c r="E719" s="15">
        <f t="shared" si="2"/>
        <v>0</v>
      </c>
      <c r="F719" s="15">
        <f t="shared" si="3"/>
        <v>1</v>
      </c>
    </row>
    <row r="720" spans="1:6" ht="15.75" customHeight="1" x14ac:dyDescent="0.25">
      <c r="A720" s="5" t="s">
        <v>1129</v>
      </c>
      <c r="B720" s="5" t="s">
        <v>225</v>
      </c>
      <c r="C720" s="15" t="s">
        <v>12</v>
      </c>
      <c r="D720" s="15" t="s">
        <v>13</v>
      </c>
      <c r="E720" s="15">
        <f t="shared" si="2"/>
        <v>0</v>
      </c>
      <c r="F720" s="15">
        <f t="shared" si="3"/>
        <v>1</v>
      </c>
    </row>
    <row r="721" spans="1:6" ht="15.75" customHeight="1" x14ac:dyDescent="0.25">
      <c r="A721" s="5" t="s">
        <v>257</v>
      </c>
      <c r="B721" s="5" t="s">
        <v>229</v>
      </c>
      <c r="C721" s="15" t="s">
        <v>12</v>
      </c>
      <c r="D721" s="15" t="s">
        <v>128</v>
      </c>
      <c r="E721" s="15">
        <f t="shared" si="2"/>
        <v>0</v>
      </c>
      <c r="F721" s="15">
        <f t="shared" si="3"/>
        <v>0</v>
      </c>
    </row>
    <row r="722" spans="1:6" ht="15.75" customHeight="1" x14ac:dyDescent="0.25">
      <c r="A722" s="5" t="s">
        <v>218</v>
      </c>
      <c r="B722" s="6" t="s">
        <v>233</v>
      </c>
      <c r="C722" s="15" t="s">
        <v>12</v>
      </c>
      <c r="D722" s="15" t="s">
        <v>128</v>
      </c>
      <c r="E722" s="15">
        <f t="shared" si="2"/>
        <v>0</v>
      </c>
      <c r="F722" s="15">
        <f t="shared" si="3"/>
        <v>0</v>
      </c>
    </row>
    <row r="723" spans="1:6" ht="15.75" customHeight="1" x14ac:dyDescent="0.25">
      <c r="A723" s="5" t="s">
        <v>262</v>
      </c>
      <c r="B723" s="6" t="s">
        <v>1261</v>
      </c>
      <c r="C723" s="15" t="s">
        <v>12</v>
      </c>
      <c r="D723" s="15" t="s">
        <v>128</v>
      </c>
      <c r="E723" s="15">
        <f t="shared" si="2"/>
        <v>0</v>
      </c>
      <c r="F723" s="15">
        <f t="shared" si="3"/>
        <v>0</v>
      </c>
    </row>
    <row r="724" spans="1:6" ht="15.75" customHeight="1" x14ac:dyDescent="0.25">
      <c r="A724" s="5" t="s">
        <v>13337</v>
      </c>
      <c r="B724" s="5" t="s">
        <v>227</v>
      </c>
      <c r="C724" s="15" t="s">
        <v>12</v>
      </c>
      <c r="D724" s="15" t="s">
        <v>13</v>
      </c>
      <c r="E724" s="15">
        <f t="shared" si="2"/>
        <v>0</v>
      </c>
      <c r="F724" s="15">
        <f t="shared" si="3"/>
        <v>1</v>
      </c>
    </row>
    <row r="725" spans="1:6" ht="15.75" customHeight="1" x14ac:dyDescent="0.25">
      <c r="A725" s="5" t="s">
        <v>1252</v>
      </c>
      <c r="B725" s="5" t="s">
        <v>231</v>
      </c>
      <c r="C725" s="15" t="s">
        <v>12</v>
      </c>
      <c r="D725" s="15" t="s">
        <v>13</v>
      </c>
      <c r="E725" s="15">
        <f t="shared" si="2"/>
        <v>0</v>
      </c>
      <c r="F725" s="15">
        <f t="shared" si="3"/>
        <v>1</v>
      </c>
    </row>
    <row r="726" spans="1:6" ht="15.75" customHeight="1" x14ac:dyDescent="0.25">
      <c r="A726" s="5" t="s">
        <v>266</v>
      </c>
      <c r="B726" s="6" t="s">
        <v>13336</v>
      </c>
      <c r="C726" s="15" t="s">
        <v>12</v>
      </c>
      <c r="D726" s="15" t="s">
        <v>13</v>
      </c>
      <c r="E726" s="15">
        <f t="shared" si="2"/>
        <v>0</v>
      </c>
      <c r="F726" s="15">
        <f t="shared" si="3"/>
        <v>1</v>
      </c>
    </row>
    <row r="727" spans="1:6" ht="15.75" customHeight="1" x14ac:dyDescent="0.25">
      <c r="A727" s="5" t="s">
        <v>225</v>
      </c>
      <c r="B727" s="6" t="s">
        <v>1271</v>
      </c>
      <c r="C727" s="15" t="s">
        <v>12</v>
      </c>
      <c r="D727" s="15" t="s">
        <v>13</v>
      </c>
      <c r="E727" s="15">
        <f t="shared" si="2"/>
        <v>0</v>
      </c>
      <c r="F727" s="15">
        <f t="shared" si="3"/>
        <v>1</v>
      </c>
    </row>
    <row r="728" spans="1:6" ht="15.75" customHeight="1" x14ac:dyDescent="0.25">
      <c r="A728" s="5" t="s">
        <v>229</v>
      </c>
      <c r="B728" s="6" t="s">
        <v>246</v>
      </c>
      <c r="C728" s="15" t="s">
        <v>12</v>
      </c>
      <c r="D728" s="15" t="s">
        <v>13</v>
      </c>
      <c r="E728" s="15">
        <f t="shared" si="2"/>
        <v>0</v>
      </c>
      <c r="F728" s="15">
        <f t="shared" si="3"/>
        <v>1</v>
      </c>
    </row>
    <row r="729" spans="1:6" ht="15.75" customHeight="1" x14ac:dyDescent="0.25">
      <c r="A729" s="5" t="s">
        <v>77</v>
      </c>
      <c r="B729" s="5" t="s">
        <v>243</v>
      </c>
      <c r="C729" s="15" t="s">
        <v>12</v>
      </c>
      <c r="D729" s="15" t="s">
        <v>13</v>
      </c>
      <c r="E729" s="15">
        <f t="shared" si="2"/>
        <v>0</v>
      </c>
      <c r="F729" s="15">
        <f t="shared" si="3"/>
        <v>1</v>
      </c>
    </row>
    <row r="730" spans="1:6" ht="15.75" customHeight="1" x14ac:dyDescent="0.25">
      <c r="A730" s="5" t="s">
        <v>273</v>
      </c>
      <c r="B730" s="5" t="s">
        <v>251</v>
      </c>
      <c r="C730" s="15" t="s">
        <v>12</v>
      </c>
      <c r="D730" s="15" t="s">
        <v>128</v>
      </c>
      <c r="E730" s="15">
        <f t="shared" si="2"/>
        <v>0</v>
      </c>
      <c r="F730" s="15">
        <f t="shared" si="3"/>
        <v>0</v>
      </c>
    </row>
    <row r="731" spans="1:6" ht="15.75" customHeight="1" x14ac:dyDescent="0.25">
      <c r="A731" s="5" t="s">
        <v>276</v>
      </c>
      <c r="B731" s="5" t="s">
        <v>244</v>
      </c>
      <c r="C731" s="15" t="s">
        <v>12</v>
      </c>
      <c r="D731" s="15" t="s">
        <v>13</v>
      </c>
      <c r="E731" s="15">
        <f t="shared" si="2"/>
        <v>0</v>
      </c>
      <c r="F731" s="15">
        <f t="shared" si="3"/>
        <v>1</v>
      </c>
    </row>
    <row r="732" spans="1:6" ht="15.75" customHeight="1" x14ac:dyDescent="0.25">
      <c r="A732" s="5" t="s">
        <v>226</v>
      </c>
      <c r="B732" s="5" t="s">
        <v>1277</v>
      </c>
      <c r="C732" s="15" t="s">
        <v>12</v>
      </c>
      <c r="D732" s="15" t="s">
        <v>13</v>
      </c>
      <c r="E732" s="15">
        <f t="shared" si="2"/>
        <v>0</v>
      </c>
      <c r="F732" s="15">
        <f t="shared" si="3"/>
        <v>1</v>
      </c>
    </row>
    <row r="733" spans="1:6" ht="15.75" customHeight="1" x14ac:dyDescent="0.25">
      <c r="A733" s="5" t="s">
        <v>1281</v>
      </c>
      <c r="B733" s="6" t="s">
        <v>258</v>
      </c>
      <c r="C733" s="15" t="s">
        <v>12</v>
      </c>
      <c r="D733" s="15" t="s">
        <v>13</v>
      </c>
      <c r="E733" s="15">
        <f t="shared" si="2"/>
        <v>0</v>
      </c>
      <c r="F733" s="15">
        <f t="shared" si="3"/>
        <v>1</v>
      </c>
    </row>
    <row r="734" spans="1:6" ht="15.75" customHeight="1" x14ac:dyDescent="0.25">
      <c r="A734" s="5" t="s">
        <v>282</v>
      </c>
      <c r="B734" s="5" t="s">
        <v>253</v>
      </c>
      <c r="C734" s="15" t="s">
        <v>12</v>
      </c>
      <c r="D734" s="15" t="s">
        <v>13</v>
      </c>
      <c r="E734" s="15">
        <f t="shared" si="2"/>
        <v>0</v>
      </c>
      <c r="F734" s="15">
        <f t="shared" si="3"/>
        <v>1</v>
      </c>
    </row>
    <row r="735" spans="1:6" ht="15.75" customHeight="1" x14ac:dyDescent="0.25">
      <c r="A735" s="5" t="s">
        <v>1285</v>
      </c>
      <c r="B735" s="5" t="s">
        <v>263</v>
      </c>
      <c r="C735" s="15" t="s">
        <v>12</v>
      </c>
      <c r="D735" s="15" t="s">
        <v>13</v>
      </c>
      <c r="E735" s="15">
        <f t="shared" si="2"/>
        <v>0</v>
      </c>
      <c r="F735" s="15">
        <f t="shared" si="3"/>
        <v>1</v>
      </c>
    </row>
    <row r="736" spans="1:6" ht="15.75" customHeight="1" x14ac:dyDescent="0.25">
      <c r="A736" s="5" t="s">
        <v>1287</v>
      </c>
      <c r="B736" s="6" t="s">
        <v>13338</v>
      </c>
      <c r="C736" s="15" t="s">
        <v>12</v>
      </c>
      <c r="D736" s="15" t="s">
        <v>128</v>
      </c>
      <c r="E736" s="15">
        <f t="shared" si="2"/>
        <v>0</v>
      </c>
      <c r="F736" s="15">
        <f t="shared" si="3"/>
        <v>0</v>
      </c>
    </row>
    <row r="737" spans="1:6" ht="15.75" customHeight="1" x14ac:dyDescent="0.25">
      <c r="A737" s="5" t="s">
        <v>287</v>
      </c>
      <c r="B737" s="6" t="s">
        <v>256</v>
      </c>
      <c r="C737" s="15" t="s">
        <v>12</v>
      </c>
      <c r="D737" s="15" t="s">
        <v>13</v>
      </c>
      <c r="E737" s="15">
        <f t="shared" si="2"/>
        <v>0</v>
      </c>
      <c r="F737" s="15">
        <f t="shared" si="3"/>
        <v>1</v>
      </c>
    </row>
    <row r="738" spans="1:6" ht="15.75" customHeight="1" x14ac:dyDescent="0.25">
      <c r="A738" s="5" t="s">
        <v>1291</v>
      </c>
      <c r="B738" s="6" t="s">
        <v>95</v>
      </c>
      <c r="C738" s="15" t="s">
        <v>12</v>
      </c>
      <c r="D738" s="15" t="s">
        <v>13</v>
      </c>
      <c r="E738" s="15">
        <f t="shared" si="2"/>
        <v>0</v>
      </c>
      <c r="F738" s="15">
        <f t="shared" si="3"/>
        <v>1</v>
      </c>
    </row>
    <row r="739" spans="1:6" ht="15.75" customHeight="1" x14ac:dyDescent="0.25">
      <c r="A739" s="5" t="s">
        <v>1294</v>
      </c>
      <c r="B739" s="6" t="s">
        <v>261</v>
      </c>
      <c r="C739" s="15" t="s">
        <v>12</v>
      </c>
      <c r="D739" s="15" t="s">
        <v>13</v>
      </c>
      <c r="E739" s="15">
        <f t="shared" si="2"/>
        <v>0</v>
      </c>
      <c r="F739" s="15">
        <f t="shared" si="3"/>
        <v>1</v>
      </c>
    </row>
    <row r="740" spans="1:6" ht="15.75" customHeight="1" x14ac:dyDescent="0.25">
      <c r="A740" s="5" t="s">
        <v>293</v>
      </c>
      <c r="B740" s="5" t="s">
        <v>1316</v>
      </c>
      <c r="C740" s="15" t="s">
        <v>12</v>
      </c>
      <c r="D740" s="15" t="s">
        <v>13</v>
      </c>
      <c r="E740" s="15">
        <f t="shared" si="2"/>
        <v>0</v>
      </c>
      <c r="F740" s="15">
        <f t="shared" si="3"/>
        <v>1</v>
      </c>
    </row>
    <row r="741" spans="1:6" ht="15.75" customHeight="1" x14ac:dyDescent="0.25">
      <c r="A741" s="5" t="s">
        <v>1298</v>
      </c>
      <c r="B741" s="5" t="s">
        <v>270</v>
      </c>
      <c r="C741" s="15" t="s">
        <v>12</v>
      </c>
      <c r="D741" s="15" t="s">
        <v>13</v>
      </c>
      <c r="E741" s="15">
        <f t="shared" si="2"/>
        <v>0</v>
      </c>
      <c r="F741" s="15">
        <f t="shared" si="3"/>
        <v>1</v>
      </c>
    </row>
    <row r="742" spans="1:6" ht="15.75" customHeight="1" x14ac:dyDescent="0.25">
      <c r="A742" s="5" t="s">
        <v>297</v>
      </c>
      <c r="B742" s="5" t="s">
        <v>274</v>
      </c>
      <c r="C742" s="15" t="s">
        <v>12</v>
      </c>
      <c r="D742" s="15" t="s">
        <v>13</v>
      </c>
      <c r="E742" s="15">
        <f t="shared" si="2"/>
        <v>0</v>
      </c>
      <c r="F742" s="15">
        <f t="shared" si="3"/>
        <v>1</v>
      </c>
    </row>
    <row r="743" spans="1:6" ht="15.75" customHeight="1" x14ac:dyDescent="0.25">
      <c r="A743" s="5" t="s">
        <v>300</v>
      </c>
      <c r="B743" s="5" t="s">
        <v>267</v>
      </c>
      <c r="C743" s="15" t="s">
        <v>12</v>
      </c>
      <c r="D743" s="15" t="s">
        <v>13</v>
      </c>
      <c r="E743" s="15">
        <f t="shared" si="2"/>
        <v>0</v>
      </c>
      <c r="F743" s="15">
        <f t="shared" si="3"/>
        <v>1</v>
      </c>
    </row>
    <row r="744" spans="1:6" ht="15.75" customHeight="1" x14ac:dyDescent="0.25">
      <c r="A744" s="5" t="s">
        <v>1303</v>
      </c>
      <c r="B744" s="6" t="s">
        <v>278</v>
      </c>
      <c r="C744" s="15" t="s">
        <v>12</v>
      </c>
      <c r="D744" s="15" t="s">
        <v>13</v>
      </c>
      <c r="E744" s="15">
        <f t="shared" si="2"/>
        <v>0</v>
      </c>
      <c r="F744" s="15">
        <f t="shared" si="3"/>
        <v>1</v>
      </c>
    </row>
    <row r="745" spans="1:6" ht="15.75" customHeight="1" x14ac:dyDescent="0.25">
      <c r="A745" s="5" t="s">
        <v>1306</v>
      </c>
      <c r="B745" s="6" t="s">
        <v>1282</v>
      </c>
      <c r="C745" s="15" t="s">
        <v>12</v>
      </c>
      <c r="D745" s="15" t="s">
        <v>13</v>
      </c>
      <c r="E745" s="15">
        <f t="shared" si="2"/>
        <v>0</v>
      </c>
      <c r="F745" s="15">
        <f t="shared" si="3"/>
        <v>1</v>
      </c>
    </row>
    <row r="746" spans="1:6" ht="15.75" customHeight="1" x14ac:dyDescent="0.25">
      <c r="A746" s="5" t="s">
        <v>1311</v>
      </c>
      <c r="B746" s="5" t="s">
        <v>283</v>
      </c>
      <c r="C746" s="15" t="s">
        <v>12</v>
      </c>
      <c r="D746" s="15" t="s">
        <v>13</v>
      </c>
      <c r="E746" s="15">
        <f t="shared" si="2"/>
        <v>0</v>
      </c>
      <c r="F746" s="15">
        <f t="shared" si="3"/>
        <v>1</v>
      </c>
    </row>
    <row r="747" spans="1:6" ht="15.75" customHeight="1" x14ac:dyDescent="0.25">
      <c r="A747" s="5" t="s">
        <v>305</v>
      </c>
      <c r="B747" s="6" t="s">
        <v>1286</v>
      </c>
      <c r="C747" s="15" t="s">
        <v>12</v>
      </c>
      <c r="D747" s="15" t="s">
        <v>13</v>
      </c>
      <c r="E747" s="15">
        <f t="shared" si="2"/>
        <v>0</v>
      </c>
      <c r="F747" s="15">
        <f t="shared" si="3"/>
        <v>1</v>
      </c>
    </row>
    <row r="748" spans="1:6" ht="15.75" customHeight="1" x14ac:dyDescent="0.25">
      <c r="A748" s="5" t="s">
        <v>1316</v>
      </c>
      <c r="B748" s="6" t="s">
        <v>1288</v>
      </c>
      <c r="C748" s="15" t="s">
        <v>12</v>
      </c>
      <c r="D748" s="15" t="s">
        <v>13</v>
      </c>
      <c r="E748" s="15">
        <f t="shared" si="2"/>
        <v>0</v>
      </c>
      <c r="F748" s="15">
        <f t="shared" si="3"/>
        <v>1</v>
      </c>
    </row>
    <row r="749" spans="1:6" ht="15.75" customHeight="1" x14ac:dyDescent="0.25">
      <c r="A749" s="5" t="s">
        <v>1318</v>
      </c>
      <c r="B749" s="6" t="s">
        <v>13339</v>
      </c>
      <c r="C749" s="15" t="s">
        <v>12</v>
      </c>
      <c r="D749" s="15" t="s">
        <v>128</v>
      </c>
      <c r="E749" s="15">
        <f t="shared" si="2"/>
        <v>0</v>
      </c>
      <c r="F749" s="15">
        <f t="shared" si="3"/>
        <v>0</v>
      </c>
    </row>
    <row r="750" spans="1:6" ht="15.75" customHeight="1" x14ac:dyDescent="0.25">
      <c r="A750" s="5" t="s">
        <v>1321</v>
      </c>
      <c r="B750" s="5" t="s">
        <v>1292</v>
      </c>
      <c r="C750" s="15" t="s">
        <v>12</v>
      </c>
      <c r="D750" s="15" t="s">
        <v>128</v>
      </c>
      <c r="E750" s="15">
        <f t="shared" si="2"/>
        <v>0</v>
      </c>
      <c r="F750" s="15">
        <f t="shared" si="3"/>
        <v>0</v>
      </c>
    </row>
    <row r="751" spans="1:6" ht="15.75" customHeight="1" x14ac:dyDescent="0.25">
      <c r="A751" s="5" t="s">
        <v>1328</v>
      </c>
      <c r="B751" s="6" t="s">
        <v>1295</v>
      </c>
      <c r="C751" s="15" t="s">
        <v>12</v>
      </c>
      <c r="D751" s="15" t="s">
        <v>13</v>
      </c>
      <c r="E751" s="15">
        <f t="shared" si="2"/>
        <v>0</v>
      </c>
      <c r="F751" s="15">
        <f t="shared" si="3"/>
        <v>1</v>
      </c>
    </row>
    <row r="752" spans="1:6" ht="15.75" customHeight="1" x14ac:dyDescent="0.25">
      <c r="A752" s="5" t="s">
        <v>1332</v>
      </c>
      <c r="B752" s="5" t="s">
        <v>294</v>
      </c>
      <c r="C752" s="15" t="s">
        <v>12</v>
      </c>
      <c r="D752" s="15" t="s">
        <v>128</v>
      </c>
      <c r="E752" s="15">
        <f t="shared" si="2"/>
        <v>0</v>
      </c>
      <c r="F752" s="15">
        <f t="shared" si="3"/>
        <v>0</v>
      </c>
    </row>
    <row r="753" spans="1:6" ht="15.75" customHeight="1" x14ac:dyDescent="0.25">
      <c r="A753" s="5" t="s">
        <v>1336</v>
      </c>
      <c r="B753" s="6" t="s">
        <v>1300</v>
      </c>
      <c r="C753" s="15" t="s">
        <v>12</v>
      </c>
      <c r="D753" s="15" t="s">
        <v>13</v>
      </c>
      <c r="E753" s="15">
        <f t="shared" si="2"/>
        <v>0</v>
      </c>
      <c r="F753" s="15">
        <f t="shared" si="3"/>
        <v>1</v>
      </c>
    </row>
    <row r="754" spans="1:6" ht="15.75" customHeight="1" x14ac:dyDescent="0.25">
      <c r="A754" s="5" t="s">
        <v>1338</v>
      </c>
      <c r="B754" s="5" t="s">
        <v>298</v>
      </c>
      <c r="C754" s="15" t="s">
        <v>12</v>
      </c>
      <c r="D754" s="15" t="s">
        <v>128</v>
      </c>
      <c r="E754" s="15">
        <f t="shared" si="2"/>
        <v>0</v>
      </c>
      <c r="F754" s="15">
        <f t="shared" si="3"/>
        <v>0</v>
      </c>
    </row>
    <row r="755" spans="1:6" ht="15.75" customHeight="1" x14ac:dyDescent="0.25">
      <c r="A755" s="5" t="s">
        <v>26</v>
      </c>
      <c r="B755" s="5" t="s">
        <v>301</v>
      </c>
      <c r="C755" s="15" t="s">
        <v>12</v>
      </c>
      <c r="D755" s="15" t="s">
        <v>128</v>
      </c>
      <c r="E755" s="15">
        <f t="shared" si="2"/>
        <v>0</v>
      </c>
      <c r="F755" s="15">
        <f t="shared" si="3"/>
        <v>0</v>
      </c>
    </row>
    <row r="756" spans="1:6" ht="15.75" customHeight="1" x14ac:dyDescent="0.25">
      <c r="A756" s="5" t="s">
        <v>1344</v>
      </c>
      <c r="B756" s="5" t="s">
        <v>295</v>
      </c>
      <c r="C756" s="15" t="s">
        <v>12</v>
      </c>
      <c r="D756" s="15" t="s">
        <v>13</v>
      </c>
      <c r="E756" s="15">
        <f t="shared" si="2"/>
        <v>0</v>
      </c>
      <c r="F756" s="15">
        <f t="shared" si="3"/>
        <v>1</v>
      </c>
    </row>
    <row r="757" spans="1:6" ht="15.75" customHeight="1" x14ac:dyDescent="0.25">
      <c r="A757" s="5" t="s">
        <v>1349</v>
      </c>
      <c r="B757" s="5" t="s">
        <v>1307</v>
      </c>
      <c r="C757" s="15" t="s">
        <v>12</v>
      </c>
      <c r="D757" s="15" t="s">
        <v>13</v>
      </c>
      <c r="E757" s="15">
        <f t="shared" si="2"/>
        <v>0</v>
      </c>
      <c r="F757" s="15">
        <f t="shared" si="3"/>
        <v>1</v>
      </c>
    </row>
    <row r="758" spans="1:6" ht="15.75" customHeight="1" x14ac:dyDescent="0.25">
      <c r="A758" s="5" t="s">
        <v>308</v>
      </c>
      <c r="B758" s="6" t="s">
        <v>1313</v>
      </c>
      <c r="C758" s="15" t="s">
        <v>12</v>
      </c>
      <c r="D758" s="15" t="s">
        <v>128</v>
      </c>
      <c r="E758" s="15">
        <f t="shared" si="2"/>
        <v>0</v>
      </c>
      <c r="F758" s="15">
        <f t="shared" si="3"/>
        <v>0</v>
      </c>
    </row>
    <row r="759" spans="1:6" ht="15.75" customHeight="1" x14ac:dyDescent="0.25">
      <c r="A759" s="5" t="s">
        <v>1292</v>
      </c>
      <c r="B759" s="5" t="s">
        <v>306</v>
      </c>
      <c r="C759" s="15" t="s">
        <v>12</v>
      </c>
      <c r="D759" s="15" t="s">
        <v>128</v>
      </c>
      <c r="E759" s="15">
        <f t="shared" si="2"/>
        <v>0</v>
      </c>
      <c r="F759" s="15">
        <f t="shared" si="3"/>
        <v>0</v>
      </c>
    </row>
    <row r="760" spans="1:6" ht="15.75" customHeight="1" x14ac:dyDescent="0.25">
      <c r="A760" s="5" t="s">
        <v>1354</v>
      </c>
      <c r="B760" s="5" t="s">
        <v>303</v>
      </c>
      <c r="C760" s="15" t="s">
        <v>12</v>
      </c>
      <c r="D760" s="15" t="s">
        <v>13</v>
      </c>
      <c r="E760" s="15">
        <f t="shared" si="2"/>
        <v>0</v>
      </c>
      <c r="F760" s="15">
        <f t="shared" si="3"/>
        <v>1</v>
      </c>
    </row>
    <row r="761" spans="1:6" ht="15.75" customHeight="1" x14ac:dyDescent="0.25">
      <c r="A761" s="5" t="s">
        <v>1358</v>
      </c>
      <c r="B761" s="6" t="s">
        <v>1319</v>
      </c>
      <c r="C761" s="15" t="s">
        <v>12</v>
      </c>
      <c r="D761" s="15" t="s">
        <v>128</v>
      </c>
      <c r="E761" s="15">
        <f t="shared" si="2"/>
        <v>0</v>
      </c>
      <c r="F761" s="15">
        <f t="shared" si="3"/>
        <v>0</v>
      </c>
    </row>
    <row r="762" spans="1:6" ht="15.75" customHeight="1" x14ac:dyDescent="0.25">
      <c r="A762" s="5" t="s">
        <v>1361</v>
      </c>
      <c r="B762" s="6" t="s">
        <v>13340</v>
      </c>
      <c r="C762" s="15" t="s">
        <v>12</v>
      </c>
      <c r="D762" s="15" t="s">
        <v>128</v>
      </c>
      <c r="E762" s="15">
        <f t="shared" si="2"/>
        <v>0</v>
      </c>
      <c r="F762" s="15">
        <f t="shared" si="3"/>
        <v>0</v>
      </c>
    </row>
    <row r="763" spans="1:6" ht="15.75" customHeight="1" x14ac:dyDescent="0.25">
      <c r="A763" s="5" t="s">
        <v>1363</v>
      </c>
      <c r="B763" s="6" t="s">
        <v>1329</v>
      </c>
      <c r="C763" s="15" t="s">
        <v>12</v>
      </c>
      <c r="D763" s="15" t="s">
        <v>128</v>
      </c>
      <c r="E763" s="15">
        <f t="shared" si="2"/>
        <v>0</v>
      </c>
      <c r="F763" s="15">
        <f t="shared" si="3"/>
        <v>0</v>
      </c>
    </row>
    <row r="764" spans="1:6" ht="15.75" customHeight="1" x14ac:dyDescent="0.25">
      <c r="A764" s="5" t="s">
        <v>301</v>
      </c>
      <c r="B764" s="5" t="s">
        <v>304</v>
      </c>
      <c r="C764" s="15" t="s">
        <v>12</v>
      </c>
      <c r="D764" s="15" t="s">
        <v>13</v>
      </c>
      <c r="E764" s="15">
        <f t="shared" si="2"/>
        <v>0</v>
      </c>
      <c r="F764" s="15">
        <f t="shared" si="3"/>
        <v>1</v>
      </c>
    </row>
    <row r="765" spans="1:6" ht="15.75" customHeight="1" x14ac:dyDescent="0.25">
      <c r="A765" s="5" t="s">
        <v>295</v>
      </c>
      <c r="B765" s="6" t="s">
        <v>307</v>
      </c>
      <c r="C765" s="15" t="s">
        <v>12</v>
      </c>
      <c r="D765" s="15" t="s">
        <v>13</v>
      </c>
      <c r="E765" s="15">
        <f t="shared" si="2"/>
        <v>0</v>
      </c>
      <c r="F765" s="15">
        <f t="shared" si="3"/>
        <v>1</v>
      </c>
    </row>
    <row r="766" spans="1:6" ht="15.75" customHeight="1" x14ac:dyDescent="0.25">
      <c r="A766" s="5" t="s">
        <v>1307</v>
      </c>
      <c r="B766" s="6" t="s">
        <v>1339</v>
      </c>
      <c r="C766" s="15" t="s">
        <v>12</v>
      </c>
      <c r="D766" s="15" t="s">
        <v>128</v>
      </c>
      <c r="E766" s="15">
        <f t="shared" si="2"/>
        <v>0</v>
      </c>
      <c r="F766" s="15">
        <f t="shared" si="3"/>
        <v>0</v>
      </c>
    </row>
    <row r="767" spans="1:6" ht="15.75" customHeight="1" x14ac:dyDescent="0.25">
      <c r="A767" s="5" t="s">
        <v>1373</v>
      </c>
      <c r="B767" s="5" t="s">
        <v>325</v>
      </c>
      <c r="C767" s="15" t="s">
        <v>12</v>
      </c>
      <c r="D767" s="15" t="s">
        <v>128</v>
      </c>
      <c r="E767" s="15">
        <f t="shared" si="2"/>
        <v>0</v>
      </c>
      <c r="F767" s="15">
        <f t="shared" si="3"/>
        <v>0</v>
      </c>
    </row>
    <row r="768" spans="1:6" ht="15.75" customHeight="1" x14ac:dyDescent="0.25">
      <c r="A768" s="5" t="s">
        <v>306</v>
      </c>
      <c r="B768" s="6" t="s">
        <v>1345</v>
      </c>
      <c r="C768" s="15" t="s">
        <v>12</v>
      </c>
      <c r="D768" s="15" t="s">
        <v>128</v>
      </c>
      <c r="E768" s="15">
        <f t="shared" si="2"/>
        <v>0</v>
      </c>
      <c r="F768" s="15">
        <f t="shared" si="3"/>
        <v>0</v>
      </c>
    </row>
    <row r="769" spans="1:6" ht="15.75" customHeight="1" x14ac:dyDescent="0.25">
      <c r="A769" s="5" t="s">
        <v>1378</v>
      </c>
      <c r="B769" s="5" t="s">
        <v>1350</v>
      </c>
      <c r="C769" s="15" t="s">
        <v>12</v>
      </c>
      <c r="D769" s="15" t="s">
        <v>128</v>
      </c>
      <c r="E769" s="15">
        <f t="shared" si="2"/>
        <v>0</v>
      </c>
      <c r="F769" s="15">
        <f t="shared" si="3"/>
        <v>0</v>
      </c>
    </row>
    <row r="770" spans="1:6" ht="15.75" customHeight="1" x14ac:dyDescent="0.25">
      <c r="A770" s="5" t="s">
        <v>317</v>
      </c>
      <c r="B770" s="6" t="s">
        <v>309</v>
      </c>
      <c r="C770" s="15" t="s">
        <v>12</v>
      </c>
      <c r="D770" s="15" t="s">
        <v>128</v>
      </c>
      <c r="E770" s="15">
        <f t="shared" si="2"/>
        <v>0</v>
      </c>
      <c r="F770" s="15">
        <f t="shared" si="3"/>
        <v>0</v>
      </c>
    </row>
    <row r="771" spans="1:6" ht="15.75" customHeight="1" x14ac:dyDescent="0.25">
      <c r="A771" s="5" t="s">
        <v>1384</v>
      </c>
      <c r="B771" s="6" t="s">
        <v>1337</v>
      </c>
      <c r="C771" s="15" t="s">
        <v>12</v>
      </c>
      <c r="D771" s="15" t="s">
        <v>128</v>
      </c>
      <c r="E771" s="15">
        <f t="shared" si="2"/>
        <v>0</v>
      </c>
      <c r="F771" s="15">
        <f t="shared" si="3"/>
        <v>0</v>
      </c>
    </row>
    <row r="772" spans="1:6" ht="15.75" customHeight="1" x14ac:dyDescent="0.25">
      <c r="A772" s="5" t="s">
        <v>1387</v>
      </c>
      <c r="B772" s="5" t="s">
        <v>1355</v>
      </c>
      <c r="C772" s="15" t="s">
        <v>12</v>
      </c>
      <c r="D772" s="15" t="s">
        <v>128</v>
      </c>
      <c r="E772" s="15">
        <f t="shared" si="2"/>
        <v>0</v>
      </c>
      <c r="F772" s="15">
        <f t="shared" si="3"/>
        <v>0</v>
      </c>
    </row>
    <row r="773" spans="1:6" ht="15.75" customHeight="1" x14ac:dyDescent="0.25">
      <c r="A773" s="5" t="s">
        <v>304</v>
      </c>
      <c r="B773" s="5" t="s">
        <v>1343</v>
      </c>
      <c r="C773" s="15" t="s">
        <v>12</v>
      </c>
      <c r="D773" s="15" t="s">
        <v>128</v>
      </c>
      <c r="E773" s="15">
        <f t="shared" si="2"/>
        <v>0</v>
      </c>
      <c r="F773" s="15">
        <f t="shared" si="3"/>
        <v>0</v>
      </c>
    </row>
    <row r="774" spans="1:6" ht="15.75" customHeight="1" x14ac:dyDescent="0.25">
      <c r="A774" s="5" t="s">
        <v>1396</v>
      </c>
      <c r="B774" s="5" t="s">
        <v>1348</v>
      </c>
      <c r="C774" s="15" t="s">
        <v>12</v>
      </c>
      <c r="D774" s="15" t="s">
        <v>128</v>
      </c>
      <c r="E774" s="15">
        <f t="shared" si="2"/>
        <v>0</v>
      </c>
      <c r="F774" s="15">
        <f t="shared" si="3"/>
        <v>0</v>
      </c>
    </row>
    <row r="775" spans="1:6" ht="15.75" customHeight="1" x14ac:dyDescent="0.25">
      <c r="A775" s="5" t="s">
        <v>1402</v>
      </c>
      <c r="B775" s="5" t="s">
        <v>1351</v>
      </c>
      <c r="C775" s="15" t="s">
        <v>12</v>
      </c>
      <c r="D775" s="15" t="s">
        <v>128</v>
      </c>
      <c r="E775" s="15">
        <f t="shared" si="2"/>
        <v>0</v>
      </c>
      <c r="F775" s="15">
        <f t="shared" si="3"/>
        <v>0</v>
      </c>
    </row>
    <row r="776" spans="1:6" ht="15.75" customHeight="1" x14ac:dyDescent="0.25">
      <c r="A776" s="5" t="s">
        <v>321</v>
      </c>
      <c r="B776" s="5" t="s">
        <v>1368</v>
      </c>
      <c r="C776" s="15" t="s">
        <v>12</v>
      </c>
      <c r="D776" s="15" t="s">
        <v>13</v>
      </c>
      <c r="E776" s="15">
        <f t="shared" si="2"/>
        <v>0</v>
      </c>
      <c r="F776" s="15">
        <f t="shared" si="3"/>
        <v>1</v>
      </c>
    </row>
    <row r="777" spans="1:6" ht="15.75" customHeight="1" x14ac:dyDescent="0.25">
      <c r="A777" s="5" t="s">
        <v>325</v>
      </c>
      <c r="B777" s="5" t="s">
        <v>1353</v>
      </c>
      <c r="C777" s="15" t="s">
        <v>12</v>
      </c>
      <c r="D777" s="15" t="s">
        <v>128</v>
      </c>
      <c r="E777" s="15">
        <f t="shared" si="2"/>
        <v>0</v>
      </c>
      <c r="F777" s="15">
        <f t="shared" si="3"/>
        <v>0</v>
      </c>
    </row>
    <row r="778" spans="1:6" ht="15.75" customHeight="1" x14ac:dyDescent="0.25">
      <c r="A778" s="5" t="s">
        <v>330</v>
      </c>
      <c r="B778" s="5" t="s">
        <v>1371</v>
      </c>
      <c r="C778" s="15" t="s">
        <v>12</v>
      </c>
      <c r="D778" s="15" t="s">
        <v>128</v>
      </c>
      <c r="E778" s="15">
        <f t="shared" si="2"/>
        <v>0</v>
      </c>
      <c r="F778" s="15">
        <f t="shared" si="3"/>
        <v>0</v>
      </c>
    </row>
    <row r="779" spans="1:6" ht="15.75" customHeight="1" x14ac:dyDescent="0.25">
      <c r="A779" s="5" t="s">
        <v>1406</v>
      </c>
      <c r="B779" s="5" t="s">
        <v>1374</v>
      </c>
      <c r="C779" s="15" t="s">
        <v>12</v>
      </c>
      <c r="D779" s="15" t="s">
        <v>128</v>
      </c>
      <c r="E779" s="15">
        <f t="shared" si="2"/>
        <v>0</v>
      </c>
      <c r="F779" s="15">
        <f t="shared" si="3"/>
        <v>0</v>
      </c>
    </row>
    <row r="780" spans="1:6" ht="15.75" customHeight="1" x14ac:dyDescent="0.25">
      <c r="A780" s="5" t="s">
        <v>336</v>
      </c>
      <c r="B780" s="5" t="s">
        <v>1362</v>
      </c>
      <c r="C780" s="15" t="s">
        <v>12</v>
      </c>
      <c r="D780" s="15" t="s">
        <v>128</v>
      </c>
      <c r="E780" s="15">
        <f t="shared" si="2"/>
        <v>0</v>
      </c>
      <c r="F780" s="15">
        <f t="shared" si="3"/>
        <v>0</v>
      </c>
    </row>
    <row r="781" spans="1:6" ht="15.75" customHeight="1" x14ac:dyDescent="0.25">
      <c r="A781" s="5" t="s">
        <v>1413</v>
      </c>
      <c r="B781" s="6" t="s">
        <v>1379</v>
      </c>
      <c r="C781" s="15" t="s">
        <v>12</v>
      </c>
      <c r="D781" s="15" t="s">
        <v>128</v>
      </c>
      <c r="E781" s="15">
        <f t="shared" si="2"/>
        <v>0</v>
      </c>
      <c r="F781" s="15">
        <f t="shared" si="3"/>
        <v>0</v>
      </c>
    </row>
    <row r="782" spans="1:6" ht="15.75" customHeight="1" x14ac:dyDescent="0.25">
      <c r="A782" s="5" t="s">
        <v>1416</v>
      </c>
      <c r="B782" s="6" t="s">
        <v>318</v>
      </c>
      <c r="C782" s="15" t="s">
        <v>12</v>
      </c>
      <c r="D782" s="15" t="s">
        <v>128</v>
      </c>
      <c r="E782" s="15">
        <f t="shared" si="2"/>
        <v>0</v>
      </c>
      <c r="F782" s="15">
        <f t="shared" si="3"/>
        <v>0</v>
      </c>
    </row>
    <row r="783" spans="1:6" ht="15.75" customHeight="1" x14ac:dyDescent="0.25">
      <c r="A783" s="5" t="s">
        <v>1343</v>
      </c>
      <c r="B783" s="5" t="s">
        <v>1385</v>
      </c>
      <c r="C783" s="15" t="s">
        <v>12</v>
      </c>
      <c r="D783" s="15" t="s">
        <v>128</v>
      </c>
      <c r="E783" s="15">
        <f t="shared" si="2"/>
        <v>0</v>
      </c>
      <c r="F783" s="15">
        <f t="shared" si="3"/>
        <v>0</v>
      </c>
    </row>
    <row r="784" spans="1:6" ht="15.75" customHeight="1" x14ac:dyDescent="0.25">
      <c r="A784" s="5" t="s">
        <v>1348</v>
      </c>
      <c r="B784" s="6" t="s">
        <v>1388</v>
      </c>
      <c r="C784" s="15" t="s">
        <v>12</v>
      </c>
      <c r="D784" s="15" t="s">
        <v>128</v>
      </c>
      <c r="E784" s="15">
        <f t="shared" si="2"/>
        <v>0</v>
      </c>
      <c r="F784" s="15">
        <f t="shared" si="3"/>
        <v>0</v>
      </c>
    </row>
    <row r="785" spans="1:6" ht="15.75" customHeight="1" x14ac:dyDescent="0.25">
      <c r="A785" s="5" t="s">
        <v>338</v>
      </c>
      <c r="B785" s="5" t="s">
        <v>1393</v>
      </c>
      <c r="C785" s="15" t="s">
        <v>12</v>
      </c>
      <c r="D785" s="15" t="s">
        <v>128</v>
      </c>
      <c r="E785" s="15">
        <f t="shared" si="2"/>
        <v>0</v>
      </c>
      <c r="F785" s="15">
        <f t="shared" si="3"/>
        <v>0</v>
      </c>
    </row>
    <row r="786" spans="1:6" ht="15.75" customHeight="1" x14ac:dyDescent="0.25">
      <c r="A786" s="5" t="s">
        <v>1428</v>
      </c>
      <c r="B786" s="6" t="s">
        <v>13341</v>
      </c>
      <c r="C786" s="15" t="s">
        <v>12</v>
      </c>
      <c r="D786" s="15" t="s">
        <v>128</v>
      </c>
      <c r="E786" s="15">
        <f t="shared" si="2"/>
        <v>0</v>
      </c>
      <c r="F786" s="15">
        <f t="shared" si="3"/>
        <v>0</v>
      </c>
    </row>
    <row r="787" spans="1:6" ht="15.75" customHeight="1" x14ac:dyDescent="0.25">
      <c r="A787" s="5" t="s">
        <v>1435</v>
      </c>
      <c r="B787" s="5" t="s">
        <v>1386</v>
      </c>
      <c r="C787" s="15" t="s">
        <v>12</v>
      </c>
      <c r="D787" s="15" t="s">
        <v>128</v>
      </c>
      <c r="E787" s="15">
        <f t="shared" si="2"/>
        <v>0</v>
      </c>
      <c r="F787" s="15">
        <f t="shared" si="3"/>
        <v>0</v>
      </c>
    </row>
    <row r="788" spans="1:6" ht="15.75" customHeight="1" x14ac:dyDescent="0.25">
      <c r="A788" s="5" t="s">
        <v>343</v>
      </c>
      <c r="B788" s="5" t="s">
        <v>322</v>
      </c>
      <c r="C788" s="15" t="s">
        <v>12</v>
      </c>
      <c r="D788" s="15" t="s">
        <v>128</v>
      </c>
      <c r="E788" s="15">
        <f t="shared" si="2"/>
        <v>0</v>
      </c>
      <c r="F788" s="15">
        <f t="shared" si="3"/>
        <v>0</v>
      </c>
    </row>
    <row r="789" spans="1:6" ht="15.75" customHeight="1" x14ac:dyDescent="0.25">
      <c r="A789" s="5" t="s">
        <v>1438</v>
      </c>
      <c r="B789" s="6" t="s">
        <v>326</v>
      </c>
      <c r="C789" s="15" t="s">
        <v>12</v>
      </c>
      <c r="D789" s="15" t="s">
        <v>128</v>
      </c>
      <c r="E789" s="15">
        <f t="shared" si="2"/>
        <v>0</v>
      </c>
      <c r="F789" s="15">
        <f t="shared" si="3"/>
        <v>0</v>
      </c>
    </row>
    <row r="790" spans="1:6" ht="15.75" customHeight="1" x14ac:dyDescent="0.25">
      <c r="A790" s="5" t="s">
        <v>346</v>
      </c>
      <c r="B790" s="6" t="s">
        <v>1395</v>
      </c>
      <c r="C790" s="15" t="s">
        <v>12</v>
      </c>
      <c r="D790" s="15" t="s">
        <v>128</v>
      </c>
      <c r="E790" s="15">
        <f t="shared" si="2"/>
        <v>0</v>
      </c>
      <c r="F790" s="15">
        <f t="shared" si="3"/>
        <v>0</v>
      </c>
    </row>
    <row r="791" spans="1:6" ht="15.75" customHeight="1" x14ac:dyDescent="0.25">
      <c r="A791" s="5" t="s">
        <v>1444</v>
      </c>
      <c r="B791" s="6" t="s">
        <v>57</v>
      </c>
      <c r="C791" s="15" t="s">
        <v>12</v>
      </c>
      <c r="D791" s="15" t="s">
        <v>13</v>
      </c>
      <c r="E791" s="15">
        <f t="shared" si="2"/>
        <v>0</v>
      </c>
      <c r="F791" s="15">
        <f t="shared" si="3"/>
        <v>1</v>
      </c>
    </row>
    <row r="792" spans="1:6" ht="15.75" customHeight="1" x14ac:dyDescent="0.25">
      <c r="A792" s="5" t="s">
        <v>1450</v>
      </c>
      <c r="B792" s="6" t="s">
        <v>1407</v>
      </c>
      <c r="C792" s="15" t="s">
        <v>12</v>
      </c>
      <c r="D792" s="15" t="s">
        <v>13</v>
      </c>
      <c r="E792" s="15">
        <f t="shared" si="2"/>
        <v>0</v>
      </c>
      <c r="F792" s="15">
        <f t="shared" si="3"/>
        <v>1</v>
      </c>
    </row>
    <row r="793" spans="1:6" ht="15.75" customHeight="1" x14ac:dyDescent="0.25">
      <c r="A793" s="5" t="s">
        <v>1456</v>
      </c>
      <c r="B793" s="5" t="s">
        <v>328</v>
      </c>
      <c r="C793" s="15" t="s">
        <v>12</v>
      </c>
      <c r="D793" s="15" t="s">
        <v>13</v>
      </c>
      <c r="E793" s="15">
        <f t="shared" si="2"/>
        <v>0</v>
      </c>
      <c r="F793" s="15">
        <f t="shared" si="3"/>
        <v>1</v>
      </c>
    </row>
    <row r="794" spans="1:6" ht="15.75" customHeight="1" x14ac:dyDescent="0.25">
      <c r="A794" s="5" t="s">
        <v>349</v>
      </c>
      <c r="B794" s="6" t="s">
        <v>329</v>
      </c>
      <c r="C794" s="15" t="s">
        <v>12</v>
      </c>
      <c r="D794" s="15" t="s">
        <v>13</v>
      </c>
      <c r="E794" s="15">
        <f t="shared" si="2"/>
        <v>0</v>
      </c>
      <c r="F794" s="15">
        <f t="shared" si="3"/>
        <v>1</v>
      </c>
    </row>
    <row r="795" spans="1:6" ht="15.75" customHeight="1" x14ac:dyDescent="0.25">
      <c r="A795" s="5" t="s">
        <v>1458</v>
      </c>
      <c r="B795" s="6" t="s">
        <v>1417</v>
      </c>
      <c r="C795" s="15" t="s">
        <v>12</v>
      </c>
      <c r="D795" s="15" t="s">
        <v>128</v>
      </c>
      <c r="E795" s="15">
        <f t="shared" si="2"/>
        <v>0</v>
      </c>
      <c r="F795" s="15">
        <f t="shared" si="3"/>
        <v>0</v>
      </c>
    </row>
    <row r="796" spans="1:6" ht="15.75" customHeight="1" x14ac:dyDescent="0.25">
      <c r="A796" s="5" t="s">
        <v>1463</v>
      </c>
      <c r="B796" s="6" t="s">
        <v>13342</v>
      </c>
      <c r="C796" s="15" t="s">
        <v>12</v>
      </c>
      <c r="D796" s="15" t="s">
        <v>13</v>
      </c>
      <c r="E796" s="15">
        <f t="shared" si="2"/>
        <v>0</v>
      </c>
      <c r="F796" s="15">
        <f t="shared" si="3"/>
        <v>1</v>
      </c>
    </row>
    <row r="797" spans="1:6" ht="15.75" customHeight="1" x14ac:dyDescent="0.25">
      <c r="A797" s="5" t="s">
        <v>353</v>
      </c>
      <c r="B797" s="6" t="s">
        <v>335</v>
      </c>
      <c r="C797" s="15" t="s">
        <v>12</v>
      </c>
      <c r="D797" s="15" t="s">
        <v>13</v>
      </c>
      <c r="E797" s="15">
        <f t="shared" si="2"/>
        <v>0</v>
      </c>
      <c r="F797" s="15">
        <f t="shared" si="3"/>
        <v>1</v>
      </c>
    </row>
    <row r="798" spans="1:6" ht="15.75" customHeight="1" x14ac:dyDescent="0.25">
      <c r="A798" s="5" t="s">
        <v>322</v>
      </c>
      <c r="B798" s="5" t="s">
        <v>339</v>
      </c>
      <c r="C798" s="15" t="s">
        <v>12</v>
      </c>
      <c r="D798" s="15" t="s">
        <v>13</v>
      </c>
      <c r="E798" s="15">
        <f t="shared" si="2"/>
        <v>0</v>
      </c>
      <c r="F798" s="15">
        <f t="shared" si="3"/>
        <v>1</v>
      </c>
    </row>
    <row r="799" spans="1:6" ht="15.75" customHeight="1" x14ac:dyDescent="0.25">
      <c r="A799" s="5" t="s">
        <v>1469</v>
      </c>
      <c r="B799" s="6" t="s">
        <v>13343</v>
      </c>
      <c r="C799" s="15" t="s">
        <v>12</v>
      </c>
      <c r="D799" s="15" t="s">
        <v>128</v>
      </c>
      <c r="E799" s="15">
        <f t="shared" si="2"/>
        <v>0</v>
      </c>
      <c r="F799" s="15">
        <f t="shared" si="3"/>
        <v>0</v>
      </c>
    </row>
    <row r="800" spans="1:6" ht="15.75" customHeight="1" x14ac:dyDescent="0.25">
      <c r="A800" s="5" t="s">
        <v>356</v>
      </c>
      <c r="B800" s="6" t="s">
        <v>1437</v>
      </c>
      <c r="C800" s="15" t="s">
        <v>12</v>
      </c>
      <c r="D800" s="15" t="s">
        <v>128</v>
      </c>
      <c r="E800" s="15">
        <f t="shared" si="2"/>
        <v>0</v>
      </c>
      <c r="F800" s="15">
        <f t="shared" si="3"/>
        <v>0</v>
      </c>
    </row>
    <row r="801" spans="1:6" ht="15.75" customHeight="1" x14ac:dyDescent="0.25">
      <c r="A801" s="5" t="s">
        <v>363</v>
      </c>
      <c r="B801" s="6" t="s">
        <v>344</v>
      </c>
      <c r="C801" s="15" t="s">
        <v>12</v>
      </c>
      <c r="D801" s="15" t="s">
        <v>128</v>
      </c>
      <c r="E801" s="15">
        <f t="shared" si="2"/>
        <v>0</v>
      </c>
      <c r="F801" s="15">
        <f t="shared" si="3"/>
        <v>0</v>
      </c>
    </row>
    <row r="802" spans="1:6" ht="15.75" customHeight="1" x14ac:dyDescent="0.25">
      <c r="A802" s="5" t="s">
        <v>366</v>
      </c>
      <c r="B802" s="5" t="s">
        <v>1419</v>
      </c>
      <c r="C802" s="15" t="s">
        <v>12</v>
      </c>
      <c r="D802" s="15" t="s">
        <v>128</v>
      </c>
      <c r="E802" s="15">
        <f t="shared" si="2"/>
        <v>0</v>
      </c>
      <c r="F802" s="15">
        <f t="shared" si="3"/>
        <v>0</v>
      </c>
    </row>
    <row r="803" spans="1:6" ht="15.75" customHeight="1" x14ac:dyDescent="0.25">
      <c r="A803" s="5" t="s">
        <v>328</v>
      </c>
      <c r="B803" s="5" t="s">
        <v>347</v>
      </c>
      <c r="C803" s="15" t="s">
        <v>12</v>
      </c>
      <c r="D803" s="15" t="s">
        <v>128</v>
      </c>
      <c r="E803" s="15">
        <f t="shared" si="2"/>
        <v>0</v>
      </c>
      <c r="F803" s="15">
        <f t="shared" si="3"/>
        <v>0</v>
      </c>
    </row>
    <row r="804" spans="1:6" ht="15.75" customHeight="1" x14ac:dyDescent="0.25">
      <c r="A804" s="5" t="s">
        <v>1473</v>
      </c>
      <c r="B804" s="6" t="s">
        <v>1445</v>
      </c>
      <c r="C804" s="15" t="s">
        <v>12</v>
      </c>
      <c r="D804" s="15" t="s">
        <v>128</v>
      </c>
      <c r="E804" s="15">
        <f t="shared" si="2"/>
        <v>0</v>
      </c>
      <c r="F804" s="15">
        <f t="shared" si="3"/>
        <v>0</v>
      </c>
    </row>
    <row r="805" spans="1:6" ht="15.75" customHeight="1" x14ac:dyDescent="0.25">
      <c r="A805" s="5" t="s">
        <v>1475</v>
      </c>
      <c r="B805" s="6" t="s">
        <v>1451</v>
      </c>
      <c r="C805" s="15" t="s">
        <v>12</v>
      </c>
      <c r="D805" s="15" t="s">
        <v>128</v>
      </c>
      <c r="E805" s="15">
        <f t="shared" si="2"/>
        <v>0</v>
      </c>
      <c r="F805" s="15">
        <f t="shared" si="3"/>
        <v>0</v>
      </c>
    </row>
    <row r="806" spans="1:6" ht="15.75" customHeight="1" x14ac:dyDescent="0.25">
      <c r="A806" s="5" t="s">
        <v>1476</v>
      </c>
      <c r="B806" s="6" t="s">
        <v>1457</v>
      </c>
      <c r="C806" s="15" t="s">
        <v>12</v>
      </c>
      <c r="D806" s="15" t="s">
        <v>128</v>
      </c>
      <c r="E806" s="15">
        <f t="shared" si="2"/>
        <v>0</v>
      </c>
      <c r="F806" s="15">
        <f t="shared" si="3"/>
        <v>0</v>
      </c>
    </row>
    <row r="807" spans="1:6" ht="15.75" customHeight="1" x14ac:dyDescent="0.25">
      <c r="A807" s="5" t="s">
        <v>372</v>
      </c>
      <c r="B807" s="5" t="s">
        <v>351</v>
      </c>
      <c r="C807" s="15" t="s">
        <v>12</v>
      </c>
      <c r="D807" s="15" t="s">
        <v>128</v>
      </c>
      <c r="E807" s="15">
        <f t="shared" si="2"/>
        <v>0</v>
      </c>
      <c r="F807" s="15">
        <f t="shared" si="3"/>
        <v>0</v>
      </c>
    </row>
    <row r="808" spans="1:6" ht="15.75" customHeight="1" x14ac:dyDescent="0.25">
      <c r="A808" s="5" t="s">
        <v>378</v>
      </c>
      <c r="B808" s="6" t="s">
        <v>1441</v>
      </c>
      <c r="C808" s="15" t="s">
        <v>12</v>
      </c>
      <c r="D808" s="15" t="s">
        <v>128</v>
      </c>
      <c r="E808" s="15">
        <f t="shared" si="2"/>
        <v>0</v>
      </c>
      <c r="F808" s="15">
        <f t="shared" si="3"/>
        <v>0</v>
      </c>
    </row>
    <row r="809" spans="1:6" ht="15.75" customHeight="1" x14ac:dyDescent="0.25">
      <c r="A809" s="5" t="s">
        <v>1481</v>
      </c>
      <c r="B809" s="6" t="s">
        <v>1465</v>
      </c>
      <c r="C809" s="15" t="s">
        <v>12</v>
      </c>
      <c r="D809" s="15" t="s">
        <v>128</v>
      </c>
      <c r="E809" s="15">
        <f t="shared" si="2"/>
        <v>0</v>
      </c>
      <c r="F809" s="15">
        <f t="shared" si="3"/>
        <v>0</v>
      </c>
    </row>
    <row r="810" spans="1:6" ht="15.75" customHeight="1" x14ac:dyDescent="0.25">
      <c r="A810" s="5" t="s">
        <v>380</v>
      </c>
      <c r="B810" s="6" t="s">
        <v>354</v>
      </c>
      <c r="C810" s="15" t="s">
        <v>12</v>
      </c>
      <c r="D810" s="15" t="s">
        <v>128</v>
      </c>
      <c r="E810" s="15">
        <f t="shared" si="2"/>
        <v>0</v>
      </c>
      <c r="F810" s="15">
        <f t="shared" si="3"/>
        <v>0</v>
      </c>
    </row>
    <row r="811" spans="1:6" ht="15.75" customHeight="1" x14ac:dyDescent="0.25">
      <c r="A811" s="5" t="s">
        <v>13348</v>
      </c>
      <c r="B811" s="6" t="s">
        <v>1449</v>
      </c>
      <c r="C811" s="15" t="s">
        <v>12</v>
      </c>
      <c r="D811" s="15" t="s">
        <v>128</v>
      </c>
      <c r="E811" s="15">
        <f t="shared" si="2"/>
        <v>0</v>
      </c>
      <c r="F811" s="15">
        <f t="shared" si="3"/>
        <v>0</v>
      </c>
    </row>
    <row r="812" spans="1:6" ht="15.75" customHeight="1" x14ac:dyDescent="0.25">
      <c r="A812" s="5" t="s">
        <v>1490</v>
      </c>
      <c r="B812" s="6" t="s">
        <v>1455</v>
      </c>
      <c r="C812" s="15" t="s">
        <v>12</v>
      </c>
      <c r="D812" s="15" t="s">
        <v>128</v>
      </c>
      <c r="E812" s="15">
        <f t="shared" si="2"/>
        <v>0</v>
      </c>
      <c r="F812" s="15">
        <f t="shared" si="3"/>
        <v>0</v>
      </c>
    </row>
    <row r="813" spans="1:6" ht="15.75" customHeight="1" x14ac:dyDescent="0.25">
      <c r="A813" s="5" t="s">
        <v>382</v>
      </c>
      <c r="B813" s="6" t="s">
        <v>357</v>
      </c>
      <c r="C813" s="15" t="s">
        <v>12</v>
      </c>
      <c r="D813" s="15" t="s">
        <v>128</v>
      </c>
      <c r="E813" s="15">
        <f t="shared" si="2"/>
        <v>0</v>
      </c>
      <c r="F813" s="15">
        <f t="shared" si="3"/>
        <v>0</v>
      </c>
    </row>
    <row r="814" spans="1:6" ht="15.75" customHeight="1" x14ac:dyDescent="0.25">
      <c r="A814" s="5" t="s">
        <v>386</v>
      </c>
      <c r="B814" s="5" t="s">
        <v>352</v>
      </c>
      <c r="C814" s="15" t="s">
        <v>12</v>
      </c>
      <c r="D814" s="15" t="s">
        <v>13</v>
      </c>
      <c r="E814" s="15">
        <f t="shared" si="2"/>
        <v>0</v>
      </c>
      <c r="F814" s="15">
        <f t="shared" si="3"/>
        <v>1</v>
      </c>
    </row>
    <row r="815" spans="1:6" ht="15.75" customHeight="1" x14ac:dyDescent="0.25">
      <c r="A815" s="5" t="s">
        <v>1494</v>
      </c>
      <c r="B815" s="6" t="s">
        <v>13344</v>
      </c>
      <c r="C815" s="15" t="s">
        <v>12</v>
      </c>
      <c r="D815" s="15" t="s">
        <v>128</v>
      </c>
      <c r="E815" s="15">
        <f t="shared" si="2"/>
        <v>0</v>
      </c>
      <c r="F815" s="15">
        <f t="shared" si="3"/>
        <v>0</v>
      </c>
    </row>
    <row r="816" spans="1:6" ht="15.75" customHeight="1" x14ac:dyDescent="0.25">
      <c r="A816" s="5" t="s">
        <v>391</v>
      </c>
      <c r="B816" s="6" t="s">
        <v>13345</v>
      </c>
      <c r="C816" s="15" t="s">
        <v>12</v>
      </c>
      <c r="D816" s="15" t="s">
        <v>128</v>
      </c>
      <c r="E816" s="15">
        <f t="shared" si="2"/>
        <v>0</v>
      </c>
      <c r="F816" s="15">
        <f t="shared" si="3"/>
        <v>0</v>
      </c>
    </row>
    <row r="817" spans="1:6" ht="15.75" customHeight="1" x14ac:dyDescent="0.25">
      <c r="A817" s="5" t="s">
        <v>1498</v>
      </c>
      <c r="B817" s="6" t="s">
        <v>355</v>
      </c>
      <c r="C817" s="8" t="s">
        <v>12</v>
      </c>
      <c r="D817" s="15" t="s">
        <v>13</v>
      </c>
      <c r="E817" s="15">
        <f t="shared" si="2"/>
        <v>0</v>
      </c>
      <c r="F817" s="15">
        <f t="shared" si="3"/>
        <v>1</v>
      </c>
    </row>
    <row r="818" spans="1:6" ht="15.75" customHeight="1" x14ac:dyDescent="0.25">
      <c r="A818" s="5" t="s">
        <v>1501</v>
      </c>
      <c r="B818" s="6" t="s">
        <v>1180</v>
      </c>
      <c r="C818" s="18" t="s">
        <v>12</v>
      </c>
      <c r="D818" s="15" t="s">
        <v>128</v>
      </c>
      <c r="E818" s="15">
        <f t="shared" si="2"/>
        <v>0</v>
      </c>
      <c r="F818" s="15">
        <f t="shared" si="3"/>
        <v>0</v>
      </c>
    </row>
    <row r="819" spans="1:6" ht="15.75" customHeight="1" x14ac:dyDescent="0.25">
      <c r="A819" s="5" t="s">
        <v>1504</v>
      </c>
      <c r="B819" s="6" t="s">
        <v>1477</v>
      </c>
      <c r="C819" s="18" t="s">
        <v>12</v>
      </c>
      <c r="D819" s="15" t="s">
        <v>128</v>
      </c>
      <c r="E819" s="15">
        <f t="shared" si="2"/>
        <v>0</v>
      </c>
      <c r="F819" s="15">
        <f t="shared" si="3"/>
        <v>0</v>
      </c>
    </row>
    <row r="820" spans="1:6" ht="15.75" customHeight="1" x14ac:dyDescent="0.25">
      <c r="A820" s="5" t="s">
        <v>1508</v>
      </c>
      <c r="B820" s="5" t="s">
        <v>13346</v>
      </c>
      <c r="C820" s="8" t="s">
        <v>12</v>
      </c>
      <c r="D820" s="15" t="s">
        <v>128</v>
      </c>
      <c r="E820" s="15">
        <f t="shared" si="2"/>
        <v>0</v>
      </c>
      <c r="F820" s="15">
        <f t="shared" si="3"/>
        <v>0</v>
      </c>
    </row>
    <row r="821" spans="1:6" ht="15.75" customHeight="1" x14ac:dyDescent="0.25">
      <c r="A821" s="5" t="s">
        <v>2139</v>
      </c>
      <c r="B821" s="5" t="s">
        <v>361</v>
      </c>
      <c r="C821" s="8" t="s">
        <v>12</v>
      </c>
      <c r="D821" s="15" t="s">
        <v>13</v>
      </c>
      <c r="E821" s="15">
        <f t="shared" si="2"/>
        <v>0</v>
      </c>
      <c r="F821" s="15">
        <f t="shared" si="3"/>
        <v>1</v>
      </c>
    </row>
    <row r="822" spans="1:6" ht="15.75" customHeight="1" x14ac:dyDescent="0.25">
      <c r="A822" s="5" t="s">
        <v>395</v>
      </c>
      <c r="B822" s="6" t="s">
        <v>13347</v>
      </c>
      <c r="C822" s="18" t="s">
        <v>12</v>
      </c>
      <c r="D822" s="15" t="s">
        <v>13</v>
      </c>
      <c r="E822" s="15">
        <f t="shared" si="2"/>
        <v>0</v>
      </c>
      <c r="F822" s="15">
        <f t="shared" si="3"/>
        <v>1</v>
      </c>
    </row>
    <row r="823" spans="1:6" ht="15.75" customHeight="1" x14ac:dyDescent="0.25">
      <c r="A823" s="5" t="s">
        <v>397</v>
      </c>
      <c r="B823" s="5" t="s">
        <v>371</v>
      </c>
      <c r="C823" s="18" t="s">
        <v>12</v>
      </c>
      <c r="D823" s="15" t="s">
        <v>13</v>
      </c>
      <c r="E823" s="15">
        <f t="shared" si="2"/>
        <v>0</v>
      </c>
      <c r="F823" s="15">
        <f t="shared" si="3"/>
        <v>1</v>
      </c>
    </row>
    <row r="824" spans="1:6" ht="15.75" customHeight="1" x14ac:dyDescent="0.25">
      <c r="A824" s="5" t="s">
        <v>401</v>
      </c>
      <c r="B824" s="6" t="s">
        <v>13349</v>
      </c>
      <c r="C824" s="18" t="s">
        <v>12</v>
      </c>
      <c r="D824" s="15" t="s">
        <v>128</v>
      </c>
      <c r="E824" s="15">
        <f t="shared" si="2"/>
        <v>0</v>
      </c>
      <c r="F824" s="15">
        <f t="shared" si="3"/>
        <v>0</v>
      </c>
    </row>
    <row r="825" spans="1:6" ht="15.75" customHeight="1" x14ac:dyDescent="0.25">
      <c r="A825" s="5" t="s">
        <v>403</v>
      </c>
      <c r="B825" s="5" t="s">
        <v>1491</v>
      </c>
      <c r="C825" s="18" t="s">
        <v>12</v>
      </c>
      <c r="D825" s="15" t="s">
        <v>13</v>
      </c>
      <c r="E825" s="15">
        <f t="shared" si="2"/>
        <v>0</v>
      </c>
      <c r="F825" s="15">
        <f t="shared" si="3"/>
        <v>1</v>
      </c>
    </row>
    <row r="826" spans="1:6" ht="15.75" customHeight="1" x14ac:dyDescent="0.25">
      <c r="A826" s="5" t="s">
        <v>408</v>
      </c>
      <c r="B826" s="19" t="s">
        <v>383</v>
      </c>
      <c r="C826" s="20" t="s">
        <v>12</v>
      </c>
      <c r="D826" s="20" t="s">
        <v>128</v>
      </c>
      <c r="E826" s="10"/>
      <c r="F826" s="10"/>
    </row>
    <row r="827" spans="1:6" ht="15.75" customHeight="1" x14ac:dyDescent="0.25">
      <c r="A827" s="5" t="s">
        <v>413</v>
      </c>
      <c r="B827" s="19" t="s">
        <v>387</v>
      </c>
      <c r="C827" s="20" t="s">
        <v>12</v>
      </c>
      <c r="D827" s="20" t="s">
        <v>128</v>
      </c>
      <c r="E827" s="10"/>
      <c r="F827" s="10"/>
    </row>
    <row r="828" spans="1:6" ht="15.75" customHeight="1" x14ac:dyDescent="0.25">
      <c r="A828" s="5" t="s">
        <v>417</v>
      </c>
      <c r="B828" s="19" t="s">
        <v>1495</v>
      </c>
      <c r="C828" s="20" t="s">
        <v>12</v>
      </c>
      <c r="D828" s="20" t="s">
        <v>13</v>
      </c>
      <c r="E828" s="10"/>
      <c r="F828" s="10"/>
    </row>
    <row r="829" spans="1:6" ht="15.75" customHeight="1" x14ac:dyDescent="0.25">
      <c r="A829" s="5" t="s">
        <v>423</v>
      </c>
      <c r="B829" s="19" t="s">
        <v>376</v>
      </c>
      <c r="C829" s="20" t="s">
        <v>12</v>
      </c>
      <c r="D829" s="20" t="s">
        <v>13</v>
      </c>
      <c r="E829" s="10"/>
      <c r="F829" s="10"/>
    </row>
    <row r="830" spans="1:6" ht="15.75" customHeight="1" x14ac:dyDescent="0.25">
      <c r="A830" s="5"/>
      <c r="B830" s="19" t="s">
        <v>377</v>
      </c>
      <c r="C830" s="20" t="s">
        <v>12</v>
      </c>
      <c r="D830" s="20" t="s">
        <v>13</v>
      </c>
      <c r="E830" s="10"/>
      <c r="F830" s="10"/>
    </row>
    <row r="831" spans="1:6" ht="15.75" customHeight="1" x14ac:dyDescent="0.25">
      <c r="A831" s="5"/>
      <c r="B831" s="19" t="s">
        <v>379</v>
      </c>
      <c r="C831" s="20" t="s">
        <v>12</v>
      </c>
      <c r="D831" s="20" t="s">
        <v>13</v>
      </c>
      <c r="E831" s="10"/>
      <c r="F831" s="10"/>
    </row>
    <row r="832" spans="1:6" ht="15.75" customHeight="1" x14ac:dyDescent="0.25">
      <c r="A832" s="5"/>
      <c r="B832" s="19" t="s">
        <v>1505</v>
      </c>
      <c r="C832" s="20" t="s">
        <v>12</v>
      </c>
      <c r="D832" s="20" t="s">
        <v>13</v>
      </c>
      <c r="E832" s="10"/>
      <c r="F832" s="10"/>
    </row>
    <row r="833" spans="1:6" ht="15.75" customHeight="1" x14ac:dyDescent="0.25">
      <c r="A833" s="5"/>
      <c r="B833" s="19" t="s">
        <v>385</v>
      </c>
      <c r="C833" s="20" t="s">
        <v>12</v>
      </c>
      <c r="D833" s="20" t="s">
        <v>13</v>
      </c>
      <c r="E833" s="10"/>
      <c r="F833" s="10"/>
    </row>
    <row r="834" spans="1:6" ht="15.75" customHeight="1" x14ac:dyDescent="0.25">
      <c r="A834" s="5"/>
      <c r="B834" s="19" t="s">
        <v>389</v>
      </c>
      <c r="C834" s="20" t="s">
        <v>12</v>
      </c>
      <c r="D834" s="20" t="s">
        <v>13</v>
      </c>
      <c r="E834" s="10"/>
      <c r="F834" s="10"/>
    </row>
    <row r="835" spans="1:6" ht="15.75" customHeight="1" x14ac:dyDescent="0.25">
      <c r="A835" s="5"/>
      <c r="B835" s="19" t="s">
        <v>390</v>
      </c>
      <c r="C835" s="20" t="s">
        <v>12</v>
      </c>
      <c r="D835" s="20" t="s">
        <v>13</v>
      </c>
      <c r="E835" s="10"/>
      <c r="F835" s="10"/>
    </row>
    <row r="836" spans="1:6" ht="15.75" customHeight="1" x14ac:dyDescent="0.25">
      <c r="A836" s="5"/>
      <c r="B836" s="19" t="s">
        <v>398</v>
      </c>
      <c r="C836" s="20" t="s">
        <v>12</v>
      </c>
      <c r="D836" s="20" t="s">
        <v>128</v>
      </c>
      <c r="E836" s="10"/>
      <c r="F836" s="10"/>
    </row>
    <row r="837" spans="1:6" ht="15.75" customHeight="1" x14ac:dyDescent="0.25">
      <c r="A837" s="5"/>
      <c r="B837" s="19" t="s">
        <v>393</v>
      </c>
      <c r="C837" s="20" t="s">
        <v>12</v>
      </c>
      <c r="D837" s="20" t="s">
        <v>13</v>
      </c>
      <c r="E837" s="10"/>
      <c r="F837" s="10"/>
    </row>
    <row r="838" spans="1:6" ht="15.75" customHeight="1" x14ac:dyDescent="0.25">
      <c r="A838" s="5"/>
      <c r="B838" s="19" t="s">
        <v>404</v>
      </c>
      <c r="C838" s="20" t="s">
        <v>12</v>
      </c>
      <c r="D838" s="20" t="s">
        <v>128</v>
      </c>
      <c r="E838" s="10"/>
      <c r="F838" s="10"/>
    </row>
    <row r="839" spans="1:6" ht="15.75" customHeight="1" x14ac:dyDescent="0.25">
      <c r="A839" s="5"/>
      <c r="B839" s="19" t="s">
        <v>409</v>
      </c>
      <c r="C839" s="20" t="s">
        <v>12</v>
      </c>
      <c r="D839" s="20" t="s">
        <v>128</v>
      </c>
      <c r="E839" s="10"/>
      <c r="F839" s="10"/>
    </row>
    <row r="840" spans="1:6" ht="15.75" customHeight="1" x14ac:dyDescent="0.25">
      <c r="A840" s="5"/>
      <c r="B840" s="19" t="s">
        <v>414</v>
      </c>
      <c r="C840" s="20" t="s">
        <v>12</v>
      </c>
      <c r="D840" s="20" t="s">
        <v>128</v>
      </c>
      <c r="E840" s="10"/>
      <c r="F840" s="10"/>
    </row>
    <row r="841" spans="1:6" ht="15.75" customHeight="1" x14ac:dyDescent="0.25">
      <c r="A841" s="5"/>
      <c r="B841" s="19" t="s">
        <v>13460</v>
      </c>
      <c r="C841" s="20" t="s">
        <v>12</v>
      </c>
      <c r="D841" s="20" t="s">
        <v>128</v>
      </c>
      <c r="E841" s="10"/>
      <c r="F841" s="10"/>
    </row>
    <row r="842" spans="1:6" ht="15.75" customHeight="1" x14ac:dyDescent="0.25">
      <c r="A842" s="5"/>
      <c r="B842" s="19" t="s">
        <v>424</v>
      </c>
      <c r="C842" s="20" t="s">
        <v>12</v>
      </c>
      <c r="D842" s="20" t="s">
        <v>128</v>
      </c>
      <c r="E842" s="10"/>
      <c r="F842" s="10"/>
    </row>
    <row r="843" spans="1:6" ht="15.75" customHeight="1" x14ac:dyDescent="0.25">
      <c r="A843" s="5"/>
      <c r="B843" s="19" t="s">
        <v>428</v>
      </c>
      <c r="C843" s="20" t="s">
        <v>12</v>
      </c>
      <c r="D843" s="20" t="s">
        <v>13</v>
      </c>
      <c r="E843" s="10"/>
      <c r="F843" s="10"/>
    </row>
    <row r="844" spans="1:6" ht="15.75" customHeight="1" x14ac:dyDescent="0.25">
      <c r="A844" s="5"/>
      <c r="B844" s="19" t="s">
        <v>394</v>
      </c>
      <c r="C844" s="20" t="s">
        <v>12</v>
      </c>
      <c r="D844" s="20" t="s">
        <v>13</v>
      </c>
      <c r="E844" s="10"/>
      <c r="F844" s="10"/>
    </row>
    <row r="845" spans="1:6" ht="15.75" customHeight="1" x14ac:dyDescent="0.25">
      <c r="A845" s="5"/>
      <c r="B845" s="19" t="s">
        <v>432</v>
      </c>
      <c r="C845" s="20" t="s">
        <v>12</v>
      </c>
      <c r="D845" s="20" t="s">
        <v>13</v>
      </c>
      <c r="E845" s="10"/>
      <c r="F845" s="10"/>
    </row>
    <row r="846" spans="1:6" ht="15.75" customHeight="1" x14ac:dyDescent="0.25">
      <c r="A846" s="5"/>
      <c r="B846" s="19" t="s">
        <v>400</v>
      </c>
      <c r="C846" s="20" t="s">
        <v>12</v>
      </c>
      <c r="D846" s="20" t="s">
        <v>13</v>
      </c>
      <c r="E846" s="10"/>
      <c r="F846" s="10"/>
    </row>
    <row r="847" spans="1:6" ht="15.75" customHeight="1" x14ac:dyDescent="0.25">
      <c r="A847" s="5"/>
      <c r="B847" s="19" t="s">
        <v>402</v>
      </c>
      <c r="C847" s="20" t="s">
        <v>12</v>
      </c>
      <c r="D847" s="20" t="s">
        <v>13</v>
      </c>
      <c r="E847" s="10"/>
      <c r="F847" s="10"/>
    </row>
    <row r="848" spans="1:6" ht="15.75" customHeight="1" x14ac:dyDescent="0.25">
      <c r="A848" s="5"/>
      <c r="B848" s="19" t="s">
        <v>407</v>
      </c>
      <c r="C848" s="20" t="s">
        <v>12</v>
      </c>
      <c r="D848" s="20" t="s">
        <v>13</v>
      </c>
      <c r="E848" s="10"/>
      <c r="F848" s="10"/>
    </row>
    <row r="849" spans="1:6" ht="15.75" customHeight="1" x14ac:dyDescent="0.25">
      <c r="A849" s="5"/>
      <c r="B849" s="19" t="s">
        <v>412</v>
      </c>
      <c r="C849" s="20" t="s">
        <v>12</v>
      </c>
      <c r="D849" s="20" t="s">
        <v>13</v>
      </c>
      <c r="E849" s="10"/>
      <c r="F849" s="10"/>
    </row>
    <row r="850" spans="1:6" ht="15.75" customHeight="1" x14ac:dyDescent="0.25">
      <c r="A850" s="5"/>
      <c r="B850" s="19" t="s">
        <v>416</v>
      </c>
      <c r="C850" s="20" t="s">
        <v>12</v>
      </c>
      <c r="D850" s="20" t="s">
        <v>13</v>
      </c>
      <c r="E850" s="10"/>
      <c r="F850" s="10"/>
    </row>
    <row r="851" spans="1:6" ht="15.75" customHeight="1" x14ac:dyDescent="0.25">
      <c r="A851" s="5"/>
      <c r="B851" s="19" t="s">
        <v>441</v>
      </c>
      <c r="C851" s="20" t="s">
        <v>12</v>
      </c>
      <c r="D851" s="20" t="s">
        <v>13</v>
      </c>
      <c r="E851" s="10"/>
      <c r="F851" s="10"/>
    </row>
    <row r="852" spans="1:6" ht="15.75" customHeight="1" x14ac:dyDescent="0.25">
      <c r="A852" s="5"/>
      <c r="B852" s="19" t="s">
        <v>427</v>
      </c>
      <c r="C852" s="20" t="s">
        <v>12</v>
      </c>
      <c r="D852" s="20" t="s">
        <v>13</v>
      </c>
      <c r="E852" s="10"/>
      <c r="F852" s="10"/>
    </row>
    <row r="853" spans="1:6" ht="15.75" customHeight="1" x14ac:dyDescent="0.25">
      <c r="A853" s="5"/>
      <c r="B853" s="19" t="s">
        <v>1515</v>
      </c>
      <c r="C853" s="20" t="s">
        <v>12</v>
      </c>
      <c r="D853" s="20" t="s">
        <v>13</v>
      </c>
      <c r="E853" s="10"/>
      <c r="F853" s="10"/>
    </row>
    <row r="854" spans="1:6" ht="15.75" customHeight="1" x14ac:dyDescent="0.25">
      <c r="A854" s="5"/>
      <c r="B854" s="19" t="s">
        <v>431</v>
      </c>
      <c r="C854" s="20" t="s">
        <v>12</v>
      </c>
      <c r="D854" s="20" t="s">
        <v>13</v>
      </c>
      <c r="E854" s="10"/>
      <c r="F854" s="10"/>
    </row>
    <row r="855" spans="1:6" ht="15.75" customHeight="1" x14ac:dyDescent="0.25">
      <c r="A855" s="5"/>
      <c r="B855" s="19" t="s">
        <v>1521</v>
      </c>
      <c r="C855" s="20" t="s">
        <v>12</v>
      </c>
      <c r="D855" s="20" t="s">
        <v>13</v>
      </c>
      <c r="E855" s="10"/>
      <c r="F855" s="10"/>
    </row>
    <row r="856" spans="1:6" ht="15.75" customHeight="1" x14ac:dyDescent="0.25">
      <c r="A856" s="5"/>
      <c r="B856" s="19" t="s">
        <v>437</v>
      </c>
      <c r="C856" s="20" t="s">
        <v>12</v>
      </c>
      <c r="D856" s="20" t="s">
        <v>13</v>
      </c>
      <c r="E856" s="10"/>
      <c r="F856" s="10"/>
    </row>
    <row r="857" spans="1:6" ht="15.75" customHeight="1" x14ac:dyDescent="0.25">
      <c r="A857" s="5"/>
      <c r="B857" s="19" t="s">
        <v>1513</v>
      </c>
      <c r="C857" s="20" t="s">
        <v>12</v>
      </c>
      <c r="D857" s="20" t="s">
        <v>128</v>
      </c>
      <c r="E857" s="10"/>
      <c r="F857" s="10"/>
    </row>
    <row r="858" spans="1:6" ht="15.75" customHeight="1" x14ac:dyDescent="0.25">
      <c r="A858" s="5"/>
      <c r="B858" s="19" t="s">
        <v>1514</v>
      </c>
      <c r="C858" s="20" t="s">
        <v>12</v>
      </c>
      <c r="D858" s="20" t="s">
        <v>128</v>
      </c>
      <c r="E858" s="10"/>
      <c r="F858" s="10"/>
    </row>
    <row r="859" spans="1:6" ht="15.75" customHeight="1" x14ac:dyDescent="0.25">
      <c r="A859" s="5"/>
      <c r="B859" s="19" t="s">
        <v>439</v>
      </c>
      <c r="C859" s="20" t="s">
        <v>12</v>
      </c>
      <c r="D859" s="20" t="s">
        <v>13</v>
      </c>
      <c r="E859" s="10"/>
      <c r="F859" s="10"/>
    </row>
    <row r="860" spans="1:6" ht="15.75" customHeight="1" x14ac:dyDescent="0.25">
      <c r="A860" s="5"/>
      <c r="B860" s="19" t="s">
        <v>12303</v>
      </c>
      <c r="C860" s="20" t="s">
        <v>13295</v>
      </c>
      <c r="D860" s="20" t="s">
        <v>128</v>
      </c>
      <c r="E860" s="10"/>
      <c r="F860" s="10"/>
    </row>
    <row r="861" spans="1:6" ht="15.75" customHeight="1" x14ac:dyDescent="0.25">
      <c r="A861" s="5"/>
      <c r="B861" s="19" t="s">
        <v>440</v>
      </c>
      <c r="C861" s="20" t="s">
        <v>12</v>
      </c>
      <c r="D861" s="20" t="s">
        <v>13</v>
      </c>
      <c r="E861" s="10"/>
      <c r="F861" s="10"/>
    </row>
    <row r="862" spans="1:6" ht="15.75" customHeight="1" x14ac:dyDescent="0.25">
      <c r="A862" s="5"/>
      <c r="B862" s="19" t="s">
        <v>442</v>
      </c>
      <c r="C862" s="20" t="s">
        <v>12</v>
      </c>
      <c r="D862" s="20" t="s">
        <v>13</v>
      </c>
      <c r="E862" s="10"/>
      <c r="F862" s="10"/>
    </row>
    <row r="863" spans="1:6" ht="15.75" customHeight="1" x14ac:dyDescent="0.25">
      <c r="A863" s="5"/>
      <c r="B863" s="19" t="s">
        <v>443</v>
      </c>
      <c r="C863" s="20" t="s">
        <v>12</v>
      </c>
      <c r="D863" s="20" t="s">
        <v>13</v>
      </c>
      <c r="E863" s="10"/>
      <c r="F863" s="10"/>
    </row>
    <row r="864" spans="1:6" ht="15.75" customHeight="1" x14ac:dyDescent="0.25">
      <c r="A864" s="5"/>
      <c r="B864" s="19" t="s">
        <v>1517</v>
      </c>
      <c r="C864" s="20" t="s">
        <v>12</v>
      </c>
      <c r="D864" s="20" t="s">
        <v>128</v>
      </c>
      <c r="E864" s="10"/>
      <c r="F864" s="10"/>
    </row>
    <row r="865" spans="1:6" ht="15.75" customHeight="1" x14ac:dyDescent="0.25">
      <c r="A865" s="5"/>
      <c r="B865" s="19" t="s">
        <v>1542</v>
      </c>
      <c r="C865" s="20" t="s">
        <v>12</v>
      </c>
      <c r="D865" s="20" t="s">
        <v>128</v>
      </c>
      <c r="E865" s="10"/>
      <c r="F865" s="10"/>
    </row>
    <row r="866" spans="1:6" ht="15.75" customHeight="1" x14ac:dyDescent="0.25">
      <c r="A866" s="5"/>
      <c r="B866" s="19" t="s">
        <v>1547</v>
      </c>
      <c r="C866" s="20" t="s">
        <v>12</v>
      </c>
      <c r="D866" s="20" t="s">
        <v>128</v>
      </c>
      <c r="E866" s="10"/>
      <c r="F866" s="10"/>
    </row>
    <row r="867" spans="1:6" ht="15.75" customHeight="1" x14ac:dyDescent="0.25">
      <c r="A867" s="5"/>
      <c r="B867" s="19" t="s">
        <v>1548</v>
      </c>
      <c r="C867" s="20" t="s">
        <v>12</v>
      </c>
      <c r="D867" s="20" t="s">
        <v>128</v>
      </c>
      <c r="E867" s="10"/>
      <c r="F867" s="10"/>
    </row>
    <row r="868" spans="1:6" ht="15.75" customHeight="1" x14ac:dyDescent="0.25">
      <c r="A868" s="5"/>
      <c r="B868" s="19" t="s">
        <v>1553</v>
      </c>
      <c r="C868" s="20" t="s">
        <v>12</v>
      </c>
      <c r="D868" s="20" t="s">
        <v>128</v>
      </c>
      <c r="E868" s="10"/>
      <c r="F868" s="10"/>
    </row>
    <row r="869" spans="1:6" ht="15.75" customHeight="1" x14ac:dyDescent="0.25">
      <c r="A869" s="5"/>
      <c r="B869" s="19" t="s">
        <v>1529</v>
      </c>
      <c r="C869" s="20" t="s">
        <v>12</v>
      </c>
      <c r="D869" s="20" t="s">
        <v>128</v>
      </c>
      <c r="E869" s="10"/>
      <c r="F869" s="10"/>
    </row>
    <row r="870" spans="1:6" ht="15.75" customHeight="1" x14ac:dyDescent="0.25">
      <c r="A870" s="5"/>
      <c r="B870" s="19" t="s">
        <v>444</v>
      </c>
      <c r="C870" s="20" t="s">
        <v>12</v>
      </c>
      <c r="D870" s="20" t="s">
        <v>128</v>
      </c>
      <c r="E870" s="10"/>
      <c r="F870" s="10"/>
    </row>
    <row r="871" spans="1:6" ht="15.75" customHeight="1" x14ac:dyDescent="0.25">
      <c r="A871" s="5"/>
      <c r="B871" s="19" t="s">
        <v>13350</v>
      </c>
      <c r="C871" s="20" t="s">
        <v>12</v>
      </c>
      <c r="D871" s="20" t="s">
        <v>128</v>
      </c>
      <c r="E871" s="10"/>
      <c r="F871" s="10"/>
    </row>
    <row r="872" spans="1:6" ht="15.75" customHeight="1" x14ac:dyDescent="0.25">
      <c r="A872" s="5"/>
      <c r="B872" s="19" t="s">
        <v>1560</v>
      </c>
      <c r="C872" s="20" t="s">
        <v>12</v>
      </c>
      <c r="D872" s="20" t="s">
        <v>128</v>
      </c>
      <c r="E872" s="10"/>
      <c r="F872" s="10"/>
    </row>
    <row r="873" spans="1:6" ht="15.75" customHeight="1" x14ac:dyDescent="0.25">
      <c r="A873" s="5"/>
      <c r="B873" s="19" t="s">
        <v>1538</v>
      </c>
      <c r="C873" s="20" t="s">
        <v>12</v>
      </c>
      <c r="D873" s="20" t="s">
        <v>128</v>
      </c>
      <c r="E873" s="10"/>
      <c r="F873" s="10"/>
    </row>
    <row r="874" spans="1:6" ht="15.75" customHeight="1" x14ac:dyDescent="0.25">
      <c r="A874" s="5"/>
      <c r="B874" s="19" t="s">
        <v>1567</v>
      </c>
      <c r="C874" s="20" t="s">
        <v>12</v>
      </c>
      <c r="D874" s="20" t="s">
        <v>128</v>
      </c>
      <c r="E874" s="10"/>
      <c r="F874" s="10"/>
    </row>
    <row r="875" spans="1:6" ht="15.75" customHeight="1" x14ac:dyDescent="0.25">
      <c r="A875" s="5"/>
      <c r="B875" s="19" t="s">
        <v>35</v>
      </c>
      <c r="C875" s="20" t="s">
        <v>12</v>
      </c>
      <c r="D875" s="20" t="s">
        <v>13</v>
      </c>
      <c r="E875" s="10"/>
      <c r="F875" s="10"/>
    </row>
    <row r="876" spans="1:6" ht="15.75" customHeight="1" x14ac:dyDescent="0.25">
      <c r="A876" s="5"/>
      <c r="B876" s="19" t="s">
        <v>1570</v>
      </c>
      <c r="C876" s="20" t="s">
        <v>12</v>
      </c>
      <c r="D876" s="20" t="s">
        <v>128</v>
      </c>
      <c r="E876" s="10"/>
      <c r="F876" s="10"/>
    </row>
    <row r="877" spans="1:6" ht="15.75" customHeight="1" x14ac:dyDescent="0.25">
      <c r="A877" s="5"/>
      <c r="B877" s="19" t="s">
        <v>449</v>
      </c>
      <c r="C877" s="20" t="s">
        <v>12</v>
      </c>
      <c r="D877" s="20" t="s">
        <v>128</v>
      </c>
      <c r="E877" s="10"/>
      <c r="F877" s="10"/>
    </row>
    <row r="878" spans="1:6" ht="15.75" customHeight="1" x14ac:dyDescent="0.25">
      <c r="A878" s="5"/>
      <c r="B878" s="19" t="s">
        <v>1552</v>
      </c>
      <c r="C878" s="20" t="s">
        <v>12</v>
      </c>
      <c r="D878" s="20" t="s">
        <v>128</v>
      </c>
      <c r="E878" s="10"/>
      <c r="F878" s="10"/>
    </row>
    <row r="879" spans="1:6" ht="15.75" customHeight="1" x14ac:dyDescent="0.25">
      <c r="A879" s="5"/>
      <c r="B879" s="19" t="s">
        <v>451</v>
      </c>
      <c r="C879" s="20" t="s">
        <v>12</v>
      </c>
      <c r="D879" s="20" t="s">
        <v>128</v>
      </c>
      <c r="E879" s="10"/>
      <c r="F879" s="10"/>
    </row>
    <row r="880" spans="1:6" ht="15.75" customHeight="1" x14ac:dyDescent="0.25">
      <c r="A880" s="5"/>
      <c r="B880" s="19" t="s">
        <v>1575</v>
      </c>
      <c r="C880" s="20" t="s">
        <v>12</v>
      </c>
      <c r="D880" s="20" t="s">
        <v>128</v>
      </c>
      <c r="E880" s="10"/>
      <c r="F880" s="10"/>
    </row>
    <row r="881" spans="1:6" ht="15.75" customHeight="1" x14ac:dyDescent="0.25">
      <c r="A881" s="5"/>
      <c r="B881" s="19" t="s">
        <v>447</v>
      </c>
      <c r="C881" s="20" t="s">
        <v>12</v>
      </c>
      <c r="D881" s="20" t="s">
        <v>13</v>
      </c>
      <c r="E881" s="10"/>
      <c r="F881" s="10"/>
    </row>
    <row r="882" spans="1:6" ht="15.75" customHeight="1" x14ac:dyDescent="0.25">
      <c r="A882" s="5"/>
      <c r="B882" s="19" t="s">
        <v>1578</v>
      </c>
      <c r="C882" s="20" t="s">
        <v>12</v>
      </c>
      <c r="D882" s="20" t="s">
        <v>128</v>
      </c>
      <c r="E882" s="10"/>
      <c r="F882" s="10"/>
    </row>
    <row r="883" spans="1:6" ht="15.75" customHeight="1" x14ac:dyDescent="0.25">
      <c r="A883" s="5"/>
      <c r="B883" s="19" t="s">
        <v>13282</v>
      </c>
      <c r="C883" s="20" t="s">
        <v>12</v>
      </c>
      <c r="D883" s="20" t="s">
        <v>128</v>
      </c>
      <c r="E883" s="10"/>
      <c r="F883" s="10"/>
    </row>
    <row r="884" spans="1:6" ht="15.75" customHeight="1" x14ac:dyDescent="0.25">
      <c r="A884" s="5"/>
      <c r="B884" s="19" t="s">
        <v>13424</v>
      </c>
      <c r="C884" s="20" t="s">
        <v>15</v>
      </c>
      <c r="D884" s="20" t="s">
        <v>128</v>
      </c>
      <c r="E884" s="10"/>
      <c r="F884" s="10"/>
    </row>
    <row r="885" spans="1:6" ht="15.75" customHeight="1" x14ac:dyDescent="0.25">
      <c r="A885" s="5"/>
      <c r="B885" s="19" t="s">
        <v>13283</v>
      </c>
      <c r="C885" s="20" t="s">
        <v>12</v>
      </c>
      <c r="D885" s="20" t="s">
        <v>128</v>
      </c>
      <c r="E885" s="10"/>
      <c r="F885" s="10"/>
    </row>
    <row r="886" spans="1:6" ht="15.75" customHeight="1" x14ac:dyDescent="0.25">
      <c r="A886" s="5"/>
      <c r="B886" s="19" t="s">
        <v>459</v>
      </c>
      <c r="C886" s="20" t="s">
        <v>12</v>
      </c>
      <c r="D886" s="20" t="s">
        <v>128</v>
      </c>
      <c r="E886" s="10"/>
      <c r="F886" s="10"/>
    </row>
    <row r="887" spans="1:6" ht="15.75" customHeight="1" x14ac:dyDescent="0.25">
      <c r="A887" s="5"/>
      <c r="B887" s="19" t="s">
        <v>10260</v>
      </c>
      <c r="C887" s="20" t="s">
        <v>15</v>
      </c>
      <c r="D887" s="20" t="s">
        <v>128</v>
      </c>
      <c r="E887" s="10"/>
      <c r="F887" s="10"/>
    </row>
    <row r="888" spans="1:6" ht="15.75" customHeight="1" x14ac:dyDescent="0.25">
      <c r="A888" s="5"/>
      <c r="B888" s="19" t="s">
        <v>448</v>
      </c>
      <c r="C888" s="20" t="s">
        <v>12</v>
      </c>
      <c r="D888" s="20" t="s">
        <v>13</v>
      </c>
      <c r="E888" s="10"/>
      <c r="F888" s="10"/>
    </row>
    <row r="889" spans="1:6" ht="15.75" customHeight="1" x14ac:dyDescent="0.25">
      <c r="A889" s="5"/>
      <c r="B889" s="19" t="s">
        <v>1571</v>
      </c>
      <c r="C889" s="20" t="s">
        <v>12</v>
      </c>
      <c r="D889" s="20" t="s">
        <v>128</v>
      </c>
      <c r="E889" s="10"/>
      <c r="F889" s="10"/>
    </row>
    <row r="890" spans="1:6" ht="15.75" customHeight="1" x14ac:dyDescent="0.25">
      <c r="A890" s="5"/>
      <c r="B890" s="19" t="s">
        <v>450</v>
      </c>
      <c r="C890" s="20" t="s">
        <v>12</v>
      </c>
      <c r="D890" s="20" t="s">
        <v>13</v>
      </c>
      <c r="E890" s="10"/>
      <c r="F890" s="10"/>
    </row>
    <row r="891" spans="1:6" ht="15.75" customHeight="1" x14ac:dyDescent="0.25">
      <c r="A891" s="5"/>
      <c r="B891" s="19" t="s">
        <v>1574</v>
      </c>
      <c r="C891" s="20" t="s">
        <v>12</v>
      </c>
      <c r="D891" s="20" t="s">
        <v>128</v>
      </c>
      <c r="E891" s="10"/>
      <c r="F891" s="10"/>
    </row>
    <row r="892" spans="1:6" ht="15.75" customHeight="1" x14ac:dyDescent="0.25">
      <c r="A892" s="5"/>
      <c r="B892" s="19" t="s">
        <v>453</v>
      </c>
      <c r="C892" s="20" t="s">
        <v>12</v>
      </c>
      <c r="D892" s="20" t="s">
        <v>13</v>
      </c>
      <c r="E892" s="10"/>
      <c r="F892" s="10"/>
    </row>
    <row r="893" spans="1:6" ht="15.75" customHeight="1" x14ac:dyDescent="0.25">
      <c r="A893" s="5"/>
      <c r="B893" s="19" t="s">
        <v>465</v>
      </c>
      <c r="C893" s="20" t="s">
        <v>12</v>
      </c>
      <c r="D893" s="20" t="s">
        <v>128</v>
      </c>
      <c r="E893" s="10"/>
      <c r="F893" s="10"/>
    </row>
    <row r="894" spans="1:6" ht="15.75" customHeight="1" x14ac:dyDescent="0.25">
      <c r="A894" s="5"/>
      <c r="B894" s="19" t="s">
        <v>469</v>
      </c>
      <c r="C894" s="20" t="s">
        <v>12</v>
      </c>
      <c r="D894" s="20" t="s">
        <v>13</v>
      </c>
      <c r="E894" s="10"/>
      <c r="F894" s="10"/>
    </row>
    <row r="895" spans="1:6" ht="15.75" customHeight="1" x14ac:dyDescent="0.25">
      <c r="A895" s="5"/>
      <c r="B895" s="19" t="s">
        <v>1586</v>
      </c>
      <c r="C895" s="20" t="s">
        <v>12</v>
      </c>
      <c r="D895" s="20" t="s">
        <v>128</v>
      </c>
      <c r="E895" s="10"/>
      <c r="F895" s="10"/>
    </row>
    <row r="896" spans="1:6" ht="15.75" customHeight="1" x14ac:dyDescent="0.25">
      <c r="A896" s="5"/>
      <c r="B896" s="19" t="s">
        <v>13351</v>
      </c>
      <c r="C896" s="20" t="s">
        <v>12</v>
      </c>
      <c r="D896" s="20" t="s">
        <v>128</v>
      </c>
      <c r="E896" s="10"/>
      <c r="F896" s="10"/>
    </row>
    <row r="897" spans="1:6" ht="15.75" customHeight="1" x14ac:dyDescent="0.25">
      <c r="A897" s="5"/>
      <c r="B897" s="19" t="s">
        <v>457</v>
      </c>
      <c r="C897" s="20" t="s">
        <v>12</v>
      </c>
      <c r="D897" s="20" t="s">
        <v>13</v>
      </c>
      <c r="E897" s="10"/>
      <c r="F897" s="10"/>
    </row>
    <row r="898" spans="1:6" ht="15.75" customHeight="1" x14ac:dyDescent="0.25">
      <c r="A898" s="5"/>
      <c r="B898" s="19" t="s">
        <v>1590</v>
      </c>
      <c r="C898" s="20" t="s">
        <v>12</v>
      </c>
      <c r="D898" s="20" t="s">
        <v>13</v>
      </c>
      <c r="E898" s="10"/>
      <c r="F898" s="10"/>
    </row>
    <row r="899" spans="1:6" ht="15.75" customHeight="1" x14ac:dyDescent="0.25">
      <c r="A899" s="5"/>
      <c r="B899" s="19" t="s">
        <v>462</v>
      </c>
      <c r="C899" s="20" t="s">
        <v>12</v>
      </c>
      <c r="D899" s="20" t="s">
        <v>13</v>
      </c>
      <c r="E899" s="10"/>
      <c r="F899" s="10"/>
    </row>
    <row r="900" spans="1:6" ht="15.75" customHeight="1" x14ac:dyDescent="0.25">
      <c r="A900" s="5"/>
      <c r="B900" s="19" t="s">
        <v>474</v>
      </c>
      <c r="C900" s="20" t="s">
        <v>12</v>
      </c>
      <c r="D900" s="20" t="s">
        <v>128</v>
      </c>
      <c r="E900" s="10"/>
      <c r="F900" s="10"/>
    </row>
    <row r="901" spans="1:6" ht="15.75" customHeight="1" x14ac:dyDescent="0.25">
      <c r="A901" s="5"/>
      <c r="B901" s="19" t="s">
        <v>1583</v>
      </c>
      <c r="C901" s="20" t="s">
        <v>12</v>
      </c>
      <c r="D901" s="20" t="s">
        <v>128</v>
      </c>
      <c r="E901" s="10"/>
      <c r="F901" s="10"/>
    </row>
    <row r="902" spans="1:6" ht="15.75" customHeight="1" x14ac:dyDescent="0.25">
      <c r="A902" s="5"/>
      <c r="B902" s="19" t="s">
        <v>1597</v>
      </c>
      <c r="C902" s="20" t="s">
        <v>12</v>
      </c>
      <c r="D902" s="20" t="s">
        <v>128</v>
      </c>
      <c r="E902" s="10"/>
      <c r="F902" s="10"/>
    </row>
    <row r="903" spans="1:6" ht="15.75" customHeight="1" x14ac:dyDescent="0.25">
      <c r="A903" s="5"/>
      <c r="B903" s="19" t="s">
        <v>464</v>
      </c>
      <c r="C903" s="20" t="s">
        <v>12</v>
      </c>
      <c r="D903" s="20" t="s">
        <v>13</v>
      </c>
      <c r="E903" s="10"/>
      <c r="F903" s="10"/>
    </row>
    <row r="904" spans="1:6" ht="15.75" customHeight="1" x14ac:dyDescent="0.25">
      <c r="A904" s="5"/>
      <c r="B904" s="19" t="s">
        <v>468</v>
      </c>
      <c r="C904" s="20" t="s">
        <v>12</v>
      </c>
      <c r="D904" s="20" t="s">
        <v>13</v>
      </c>
      <c r="E904" s="10"/>
      <c r="F904" s="10"/>
    </row>
    <row r="905" spans="1:6" ht="15.75" customHeight="1" x14ac:dyDescent="0.25">
      <c r="A905" s="5"/>
      <c r="B905" s="19" t="s">
        <v>470</v>
      </c>
      <c r="C905" s="20" t="s">
        <v>12</v>
      </c>
      <c r="D905" s="20" t="s">
        <v>13</v>
      </c>
      <c r="E905" s="10"/>
      <c r="F905" s="10"/>
    </row>
    <row r="906" spans="1:6" ht="15.75" customHeight="1" x14ac:dyDescent="0.25">
      <c r="A906" s="5"/>
      <c r="B906" s="19" t="s">
        <v>1589</v>
      </c>
      <c r="C906" s="20" t="s">
        <v>12</v>
      </c>
      <c r="D906" s="20" t="s">
        <v>128</v>
      </c>
      <c r="E906" s="10"/>
      <c r="F906" s="10"/>
    </row>
    <row r="907" spans="1:6" ht="15.75" customHeight="1" x14ac:dyDescent="0.25">
      <c r="A907" s="5"/>
      <c r="B907" s="19" t="s">
        <v>13352</v>
      </c>
      <c r="C907" s="20" t="s">
        <v>12</v>
      </c>
      <c r="D907" s="20" t="s">
        <v>128</v>
      </c>
      <c r="E907" s="10"/>
      <c r="F907" s="10"/>
    </row>
    <row r="908" spans="1:6" ht="15.75" customHeight="1" x14ac:dyDescent="0.25">
      <c r="A908" s="5"/>
      <c r="B908" s="19" t="s">
        <v>1592</v>
      </c>
      <c r="C908" s="20" t="s">
        <v>12</v>
      </c>
      <c r="D908" s="20" t="s">
        <v>128</v>
      </c>
      <c r="E908" s="10"/>
      <c r="F908" s="10"/>
    </row>
    <row r="909" spans="1:6" ht="15.75" customHeight="1" x14ac:dyDescent="0.25">
      <c r="A909" s="5"/>
      <c r="B909" s="19" t="s">
        <v>1604</v>
      </c>
      <c r="C909" s="20" t="s">
        <v>12</v>
      </c>
      <c r="D909" s="20" t="s">
        <v>128</v>
      </c>
      <c r="E909" s="10"/>
      <c r="F909" s="10"/>
    </row>
    <row r="910" spans="1:6" ht="15.75" customHeight="1" x14ac:dyDescent="0.25">
      <c r="A910" s="5"/>
      <c r="B910" s="19" t="s">
        <v>1606</v>
      </c>
      <c r="C910" s="20" t="s">
        <v>12</v>
      </c>
      <c r="D910" s="20" t="s">
        <v>128</v>
      </c>
      <c r="E910" s="10"/>
      <c r="F910" s="10"/>
    </row>
    <row r="911" spans="1:6" ht="15.75" customHeight="1" x14ac:dyDescent="0.25">
      <c r="A911" s="5"/>
      <c r="B911" s="19" t="s">
        <v>1122</v>
      </c>
      <c r="C911" s="20" t="s">
        <v>12</v>
      </c>
      <c r="D911" s="20" t="s">
        <v>128</v>
      </c>
      <c r="E911" s="10"/>
      <c r="F911" s="10"/>
    </row>
    <row r="912" spans="1:6" ht="15.75" customHeight="1" x14ac:dyDescent="0.25">
      <c r="A912" s="5"/>
      <c r="B912" s="19" t="s">
        <v>487</v>
      </c>
      <c r="C912" s="20" t="s">
        <v>12</v>
      </c>
      <c r="D912" s="20" t="s">
        <v>128</v>
      </c>
      <c r="E912" s="10"/>
      <c r="F912" s="10"/>
    </row>
    <row r="913" spans="1:6" ht="15.75" customHeight="1" x14ac:dyDescent="0.25">
      <c r="A913" s="5"/>
      <c r="B913" s="19" t="s">
        <v>13353</v>
      </c>
      <c r="C913" s="20" t="s">
        <v>12</v>
      </c>
      <c r="D913" s="20" t="s">
        <v>128</v>
      </c>
      <c r="E913" s="10"/>
      <c r="F913" s="10"/>
    </row>
    <row r="914" spans="1:6" ht="15.75" customHeight="1" x14ac:dyDescent="0.25">
      <c r="A914" s="5"/>
      <c r="B914" s="19" t="s">
        <v>497</v>
      </c>
      <c r="C914" s="20" t="s">
        <v>12</v>
      </c>
      <c r="D914" s="20" t="s">
        <v>128</v>
      </c>
      <c r="E914" s="10"/>
      <c r="F914" s="10"/>
    </row>
    <row r="915" spans="1:6" ht="15.75" customHeight="1" x14ac:dyDescent="0.25">
      <c r="A915" s="5"/>
      <c r="B915" s="19" t="s">
        <v>479</v>
      </c>
      <c r="C915" s="20" t="s">
        <v>12</v>
      </c>
      <c r="D915" s="20" t="s">
        <v>13</v>
      </c>
      <c r="E915" s="10"/>
      <c r="F915" s="10"/>
    </row>
    <row r="916" spans="1:6" ht="15.75" customHeight="1" x14ac:dyDescent="0.25">
      <c r="A916" s="5"/>
      <c r="B916" s="19" t="s">
        <v>1602</v>
      </c>
      <c r="C916" s="20" t="s">
        <v>12</v>
      </c>
      <c r="D916" s="20" t="s">
        <v>128</v>
      </c>
      <c r="E916" s="10"/>
      <c r="F916" s="10"/>
    </row>
    <row r="917" spans="1:6" ht="15.75" customHeight="1" x14ac:dyDescent="0.25">
      <c r="A917" s="5"/>
      <c r="B917" s="19" t="s">
        <v>1610</v>
      </c>
      <c r="C917" s="20" t="s">
        <v>12</v>
      </c>
      <c r="D917" s="20" t="s">
        <v>13</v>
      </c>
      <c r="E917" s="10"/>
      <c r="F917" s="10"/>
    </row>
    <row r="918" spans="1:6" ht="15.75" customHeight="1" x14ac:dyDescent="0.25">
      <c r="A918" s="5"/>
      <c r="B918" s="19" t="s">
        <v>486</v>
      </c>
      <c r="C918" s="20" t="s">
        <v>12</v>
      </c>
      <c r="D918" s="20" t="s">
        <v>13</v>
      </c>
      <c r="E918" s="10"/>
      <c r="F918" s="10"/>
    </row>
    <row r="919" spans="1:6" ht="15.75" customHeight="1" x14ac:dyDescent="0.25">
      <c r="A919" s="5"/>
      <c r="B919" s="19" t="s">
        <v>503</v>
      </c>
      <c r="C919" s="20" t="s">
        <v>12</v>
      </c>
      <c r="D919" s="20" t="s">
        <v>128</v>
      </c>
      <c r="E919" s="10"/>
      <c r="F919" s="10"/>
    </row>
    <row r="920" spans="1:6" ht="15.75" customHeight="1" x14ac:dyDescent="0.25">
      <c r="A920" s="5"/>
      <c r="B920" s="19" t="s">
        <v>7373</v>
      </c>
      <c r="C920" s="20" t="s">
        <v>14</v>
      </c>
      <c r="D920" s="20" t="s">
        <v>13</v>
      </c>
      <c r="E920" s="10"/>
      <c r="F920" s="10"/>
    </row>
    <row r="921" spans="1:6" ht="15.75" customHeight="1" x14ac:dyDescent="0.25">
      <c r="A921" s="5"/>
      <c r="B921" s="19" t="s">
        <v>507</v>
      </c>
      <c r="C921" s="20" t="s">
        <v>12</v>
      </c>
      <c r="D921" s="20" t="s">
        <v>128</v>
      </c>
      <c r="E921" s="10"/>
      <c r="F921" s="10"/>
    </row>
    <row r="922" spans="1:6" ht="15.75" customHeight="1" x14ac:dyDescent="0.25">
      <c r="A922" s="5"/>
      <c r="B922" s="19" t="s">
        <v>1607</v>
      </c>
      <c r="C922" s="20" t="s">
        <v>12</v>
      </c>
      <c r="D922" s="20" t="s">
        <v>128</v>
      </c>
      <c r="E922" s="10"/>
      <c r="F922" s="10"/>
    </row>
    <row r="923" spans="1:6" ht="15.75" customHeight="1" x14ac:dyDescent="0.25">
      <c r="A923" s="5"/>
      <c r="B923" s="19" t="s">
        <v>510</v>
      </c>
      <c r="C923" s="20" t="s">
        <v>12</v>
      </c>
      <c r="D923" s="20" t="s">
        <v>128</v>
      </c>
      <c r="E923" s="10"/>
      <c r="F923" s="10"/>
    </row>
    <row r="924" spans="1:6" ht="15.75" customHeight="1" x14ac:dyDescent="0.25">
      <c r="A924" s="5"/>
      <c r="B924" s="19" t="s">
        <v>513</v>
      </c>
      <c r="C924" s="20" t="s">
        <v>12</v>
      </c>
      <c r="D924" s="20" t="s">
        <v>128</v>
      </c>
      <c r="E924" s="10"/>
      <c r="F924" s="10"/>
    </row>
    <row r="925" spans="1:6" ht="15.75" customHeight="1" x14ac:dyDescent="0.25">
      <c r="A925" s="5"/>
      <c r="B925" s="19" t="s">
        <v>490</v>
      </c>
      <c r="C925" s="20" t="s">
        <v>12</v>
      </c>
      <c r="D925" s="20" t="s">
        <v>13</v>
      </c>
      <c r="E925" s="10"/>
      <c r="F925" s="10"/>
    </row>
    <row r="926" spans="1:6" ht="15.75" customHeight="1" x14ac:dyDescent="0.25">
      <c r="A926" s="5"/>
      <c r="B926" s="19" t="s">
        <v>495</v>
      </c>
      <c r="C926" s="20" t="s">
        <v>12</v>
      </c>
      <c r="D926" s="20" t="s">
        <v>13</v>
      </c>
      <c r="E926" s="10"/>
      <c r="F926" s="10"/>
    </row>
    <row r="927" spans="1:6" ht="15.75" customHeight="1" x14ac:dyDescent="0.25">
      <c r="A927" s="5"/>
      <c r="B927" s="19" t="s">
        <v>13354</v>
      </c>
      <c r="C927" s="20" t="s">
        <v>12</v>
      </c>
      <c r="D927" s="20" t="s">
        <v>13</v>
      </c>
      <c r="E927" s="10"/>
      <c r="F927" s="10"/>
    </row>
    <row r="928" spans="1:6" ht="15.75" customHeight="1" x14ac:dyDescent="0.25">
      <c r="A928" s="5"/>
      <c r="B928" s="19" t="s">
        <v>501</v>
      </c>
      <c r="C928" s="20" t="s">
        <v>12</v>
      </c>
      <c r="D928" s="20" t="s">
        <v>13</v>
      </c>
      <c r="E928" s="10"/>
      <c r="F928" s="10"/>
    </row>
    <row r="929" spans="1:6" ht="15.75" customHeight="1" x14ac:dyDescent="0.25">
      <c r="A929" s="5"/>
      <c r="B929" s="19" t="s">
        <v>517</v>
      </c>
      <c r="C929" s="20" t="s">
        <v>12</v>
      </c>
      <c r="D929" s="20" t="s">
        <v>128</v>
      </c>
      <c r="E929" s="10"/>
      <c r="F929" s="10"/>
    </row>
    <row r="930" spans="1:6" ht="15.75" customHeight="1" x14ac:dyDescent="0.25">
      <c r="A930" s="5"/>
      <c r="B930" s="19" t="s">
        <v>1624</v>
      </c>
      <c r="C930" s="20" t="s">
        <v>12</v>
      </c>
      <c r="D930" s="20" t="s">
        <v>128</v>
      </c>
      <c r="E930" s="10"/>
      <c r="F930" s="10"/>
    </row>
    <row r="931" spans="1:6" ht="15.75" customHeight="1" x14ac:dyDescent="0.25">
      <c r="A931" s="5"/>
      <c r="B931" s="19" t="s">
        <v>522</v>
      </c>
      <c r="C931" s="20" t="s">
        <v>12</v>
      </c>
      <c r="D931" s="20" t="s">
        <v>13</v>
      </c>
      <c r="E931" s="10"/>
      <c r="F931" s="10"/>
    </row>
    <row r="932" spans="1:6" ht="15.75" customHeight="1" x14ac:dyDescent="0.25">
      <c r="A932" s="5"/>
      <c r="B932" s="19" t="s">
        <v>1630</v>
      </c>
      <c r="C932" s="20" t="s">
        <v>12</v>
      </c>
      <c r="D932" s="20" t="s">
        <v>13</v>
      </c>
      <c r="E932" s="10"/>
      <c r="F932" s="10"/>
    </row>
    <row r="933" spans="1:6" ht="15.75" customHeight="1" x14ac:dyDescent="0.25">
      <c r="A933" s="5"/>
      <c r="B933" s="19" t="s">
        <v>511</v>
      </c>
      <c r="C933" s="20" t="s">
        <v>12</v>
      </c>
      <c r="D933" s="20" t="s">
        <v>13</v>
      </c>
      <c r="E933" s="10"/>
      <c r="F933" s="10"/>
    </row>
    <row r="934" spans="1:6" ht="15.75" customHeight="1" x14ac:dyDescent="0.25">
      <c r="A934" s="5"/>
      <c r="B934" s="19" t="s">
        <v>1633</v>
      </c>
      <c r="C934" s="20" t="s">
        <v>12</v>
      </c>
      <c r="D934" s="20" t="s">
        <v>13</v>
      </c>
      <c r="E934" s="10"/>
      <c r="F934" s="10"/>
    </row>
    <row r="935" spans="1:6" ht="15.75" customHeight="1" x14ac:dyDescent="0.25">
      <c r="A935" s="5"/>
      <c r="B935" s="19" t="s">
        <v>1635</v>
      </c>
      <c r="C935" s="20" t="s">
        <v>12</v>
      </c>
      <c r="D935" s="20" t="s">
        <v>128</v>
      </c>
      <c r="E935" s="10"/>
      <c r="F935" s="10"/>
    </row>
    <row r="936" spans="1:6" ht="15.75" customHeight="1" x14ac:dyDescent="0.25">
      <c r="A936" s="5"/>
      <c r="B936" s="19" t="s">
        <v>13355</v>
      </c>
      <c r="C936" s="20" t="s">
        <v>12</v>
      </c>
      <c r="D936" s="20" t="s">
        <v>13</v>
      </c>
      <c r="E936" s="10"/>
      <c r="F936" s="10"/>
    </row>
    <row r="937" spans="1:6" ht="15.75" customHeight="1" x14ac:dyDescent="0.25">
      <c r="A937" s="5"/>
      <c r="B937" s="19" t="s">
        <v>13284</v>
      </c>
      <c r="C937" s="20" t="s">
        <v>12</v>
      </c>
      <c r="D937" s="20" t="s">
        <v>128</v>
      </c>
      <c r="E937" s="10"/>
      <c r="F937" s="10"/>
    </row>
    <row r="938" spans="1:6" ht="15.75" customHeight="1" x14ac:dyDescent="0.25">
      <c r="A938" s="5"/>
      <c r="B938" s="19" t="s">
        <v>1642</v>
      </c>
      <c r="C938" s="20" t="s">
        <v>12</v>
      </c>
      <c r="D938" s="20" t="s">
        <v>128</v>
      </c>
      <c r="E938" s="10"/>
      <c r="F938" s="10"/>
    </row>
    <row r="939" spans="1:6" ht="15.75" customHeight="1" x14ac:dyDescent="0.25">
      <c r="A939" s="5"/>
      <c r="B939" s="19" t="s">
        <v>13356</v>
      </c>
      <c r="C939" s="20" t="s">
        <v>12</v>
      </c>
      <c r="D939" s="20" t="s">
        <v>128</v>
      </c>
      <c r="E939" s="10"/>
      <c r="F939" s="10"/>
    </row>
    <row r="940" spans="1:6" ht="15.75" customHeight="1" x14ac:dyDescent="0.25">
      <c r="A940" s="5"/>
      <c r="B940" s="19" t="s">
        <v>1651</v>
      </c>
      <c r="C940" s="20" t="s">
        <v>12</v>
      </c>
      <c r="D940" s="20" t="s">
        <v>128</v>
      </c>
      <c r="E940" s="10"/>
      <c r="F940" s="10"/>
    </row>
    <row r="941" spans="1:6" ht="15.75" customHeight="1" x14ac:dyDescent="0.25">
      <c r="A941" s="5"/>
      <c r="B941" s="19" t="s">
        <v>1629</v>
      </c>
      <c r="C941" s="20" t="s">
        <v>12</v>
      </c>
      <c r="D941" s="20" t="s">
        <v>128</v>
      </c>
      <c r="E941" s="10"/>
      <c r="F941" s="10"/>
    </row>
    <row r="942" spans="1:6" ht="15.75" customHeight="1" x14ac:dyDescent="0.25">
      <c r="A942" s="5"/>
      <c r="B942" s="19" t="s">
        <v>528</v>
      </c>
      <c r="C942" s="20" t="s">
        <v>12</v>
      </c>
      <c r="D942" s="20" t="s">
        <v>13</v>
      </c>
      <c r="E942" s="10"/>
      <c r="F942" s="10"/>
    </row>
    <row r="943" spans="1:6" ht="15.75" customHeight="1" x14ac:dyDescent="0.25">
      <c r="A943" s="5"/>
      <c r="B943" s="19" t="s">
        <v>531</v>
      </c>
      <c r="C943" s="20" t="s">
        <v>12</v>
      </c>
      <c r="D943" s="20" t="s">
        <v>128</v>
      </c>
      <c r="E943" s="10"/>
      <c r="F943" s="10"/>
    </row>
    <row r="944" spans="1:6" ht="15.75" customHeight="1" x14ac:dyDescent="0.25">
      <c r="A944" s="5"/>
      <c r="B944" s="19" t="s">
        <v>1656</v>
      </c>
      <c r="C944" s="20" t="s">
        <v>12</v>
      </c>
      <c r="D944" s="20" t="s">
        <v>128</v>
      </c>
      <c r="E944" s="10"/>
      <c r="F944" s="10"/>
    </row>
    <row r="945" spans="1:6" ht="15.75" customHeight="1" x14ac:dyDescent="0.25">
      <c r="A945" s="5"/>
      <c r="B945" s="19" t="s">
        <v>1636</v>
      </c>
      <c r="C945" s="20" t="s">
        <v>12</v>
      </c>
      <c r="D945" s="20" t="s">
        <v>128</v>
      </c>
      <c r="E945" s="10"/>
      <c r="F945" s="10"/>
    </row>
    <row r="946" spans="1:6" ht="15.75" customHeight="1" x14ac:dyDescent="0.25">
      <c r="A946" s="5"/>
      <c r="B946" s="19" t="s">
        <v>536</v>
      </c>
      <c r="C946" s="20" t="s">
        <v>12</v>
      </c>
      <c r="D946" s="20" t="s">
        <v>128</v>
      </c>
      <c r="E946" s="10"/>
      <c r="F946" s="10"/>
    </row>
    <row r="947" spans="1:6" ht="15.75" customHeight="1" x14ac:dyDescent="0.25">
      <c r="A947" s="5"/>
      <c r="B947" s="19" t="s">
        <v>539</v>
      </c>
      <c r="C947" s="20" t="s">
        <v>12</v>
      </c>
      <c r="D947" s="20" t="s">
        <v>128</v>
      </c>
      <c r="E947" s="10"/>
      <c r="F947" s="10"/>
    </row>
    <row r="948" spans="1:6" ht="15.75" customHeight="1" x14ac:dyDescent="0.25">
      <c r="A948" s="5"/>
      <c r="B948" s="19" t="s">
        <v>545</v>
      </c>
      <c r="C948" s="20" t="s">
        <v>12</v>
      </c>
      <c r="D948" s="20" t="s">
        <v>128</v>
      </c>
      <c r="E948" s="10"/>
      <c r="F948" s="10"/>
    </row>
    <row r="949" spans="1:6" ht="15.75" customHeight="1" x14ac:dyDescent="0.25">
      <c r="A949" s="5"/>
      <c r="B949" s="19" t="s">
        <v>13357</v>
      </c>
      <c r="C949" s="20" t="s">
        <v>12</v>
      </c>
      <c r="D949" s="20" t="s">
        <v>128</v>
      </c>
      <c r="E949" s="10"/>
      <c r="F949" s="10"/>
    </row>
    <row r="950" spans="1:6" ht="15.75" customHeight="1" x14ac:dyDescent="0.25">
      <c r="A950" s="5"/>
      <c r="B950" s="19" t="s">
        <v>1665</v>
      </c>
      <c r="C950" s="20" t="s">
        <v>12</v>
      </c>
      <c r="D950" s="20" t="s">
        <v>128</v>
      </c>
      <c r="E950" s="10"/>
      <c r="F950" s="10"/>
    </row>
    <row r="951" spans="1:6" ht="15.75" customHeight="1" x14ac:dyDescent="0.25">
      <c r="A951" s="5"/>
      <c r="B951" s="19" t="s">
        <v>1654</v>
      </c>
      <c r="C951" s="20" t="s">
        <v>12</v>
      </c>
      <c r="D951" s="20" t="s">
        <v>128</v>
      </c>
      <c r="E951" s="10"/>
      <c r="F951" s="10"/>
    </row>
    <row r="952" spans="1:6" ht="15.75" customHeight="1" x14ac:dyDescent="0.25">
      <c r="A952" s="5"/>
      <c r="B952" s="19" t="s">
        <v>1671</v>
      </c>
      <c r="C952" s="20" t="s">
        <v>12</v>
      </c>
      <c r="D952" s="20" t="s">
        <v>13</v>
      </c>
      <c r="E952" s="10"/>
      <c r="F952" s="10"/>
    </row>
    <row r="953" spans="1:6" ht="15.75" customHeight="1" x14ac:dyDescent="0.25">
      <c r="A953" s="5"/>
      <c r="B953" s="19" t="s">
        <v>533</v>
      </c>
      <c r="C953" s="20" t="s">
        <v>12</v>
      </c>
      <c r="D953" s="20" t="s">
        <v>13</v>
      </c>
      <c r="E953" s="10"/>
      <c r="F953" s="10"/>
    </row>
    <row r="954" spans="1:6" ht="15.75" customHeight="1" x14ac:dyDescent="0.25">
      <c r="A954" s="5"/>
      <c r="B954" s="19" t="s">
        <v>1676</v>
      </c>
      <c r="C954" s="20" t="s">
        <v>12</v>
      </c>
      <c r="D954" s="20" t="s">
        <v>13</v>
      </c>
      <c r="E954" s="10"/>
      <c r="F954" s="10"/>
    </row>
    <row r="955" spans="1:6" ht="15.75" customHeight="1" x14ac:dyDescent="0.25">
      <c r="A955" s="5"/>
      <c r="B955" s="19" t="s">
        <v>1657</v>
      </c>
      <c r="C955" s="20" t="s">
        <v>12</v>
      </c>
      <c r="D955" s="20" t="s">
        <v>128</v>
      </c>
      <c r="E955" s="10"/>
      <c r="F955" s="10"/>
    </row>
    <row r="956" spans="1:6" ht="15.75" customHeight="1" x14ac:dyDescent="0.25">
      <c r="A956" s="5"/>
      <c r="B956" s="19" t="s">
        <v>77</v>
      </c>
      <c r="C956" s="20" t="s">
        <v>12</v>
      </c>
      <c r="D956" s="20" t="s">
        <v>13</v>
      </c>
      <c r="E956" s="10"/>
      <c r="F956" s="10"/>
    </row>
    <row r="957" spans="1:6" ht="15.75" customHeight="1" x14ac:dyDescent="0.25">
      <c r="A957" s="5"/>
      <c r="B957" s="19" t="s">
        <v>554</v>
      </c>
      <c r="C957" s="20" t="s">
        <v>12</v>
      </c>
      <c r="D957" s="20" t="s">
        <v>128</v>
      </c>
      <c r="E957" s="10"/>
      <c r="F957" s="10"/>
    </row>
    <row r="958" spans="1:6" ht="15.75" customHeight="1" x14ac:dyDescent="0.25">
      <c r="A958" s="5"/>
      <c r="B958" s="19" t="s">
        <v>557</v>
      </c>
      <c r="C958" s="20" t="s">
        <v>12</v>
      </c>
      <c r="D958" s="20" t="s">
        <v>13</v>
      </c>
      <c r="E958" s="10"/>
      <c r="F958" s="10"/>
    </row>
    <row r="959" spans="1:6" ht="15.75" customHeight="1" x14ac:dyDescent="0.25">
      <c r="A959" s="5"/>
      <c r="B959" s="19" t="s">
        <v>551</v>
      </c>
      <c r="C959" s="20" t="s">
        <v>12</v>
      </c>
      <c r="D959" s="20" t="s">
        <v>13</v>
      </c>
      <c r="E959" s="10"/>
      <c r="F959" s="10"/>
    </row>
    <row r="960" spans="1:6" ht="15.75" customHeight="1" x14ac:dyDescent="0.25">
      <c r="A960" s="5"/>
      <c r="B960" s="19" t="s">
        <v>13358</v>
      </c>
      <c r="C960" s="20" t="s">
        <v>12</v>
      </c>
      <c r="D960" s="20" t="s">
        <v>128</v>
      </c>
      <c r="E960" s="10"/>
      <c r="F960" s="10"/>
    </row>
    <row r="961" spans="1:6" ht="15.75" customHeight="1" x14ac:dyDescent="0.25">
      <c r="A961" s="5"/>
      <c r="B961" s="19" t="s">
        <v>564</v>
      </c>
      <c r="C961" s="20" t="s">
        <v>12</v>
      </c>
      <c r="D961" s="20" t="s">
        <v>128</v>
      </c>
      <c r="E961" s="10"/>
      <c r="F961" s="10"/>
    </row>
    <row r="962" spans="1:6" ht="15.75" customHeight="1" x14ac:dyDescent="0.25">
      <c r="A962" s="5"/>
      <c r="B962" s="19" t="s">
        <v>1673</v>
      </c>
      <c r="C962" s="20" t="s">
        <v>12</v>
      </c>
      <c r="D962" s="20" t="s">
        <v>128</v>
      </c>
      <c r="E962" s="10"/>
      <c r="F962" s="10"/>
    </row>
    <row r="963" spans="1:6" ht="15.75" customHeight="1" x14ac:dyDescent="0.25">
      <c r="A963" s="5"/>
      <c r="B963" s="19" t="s">
        <v>1687</v>
      </c>
      <c r="C963" s="20" t="s">
        <v>12</v>
      </c>
      <c r="D963" s="20" t="s">
        <v>128</v>
      </c>
      <c r="E963" s="10"/>
      <c r="F963" s="10"/>
    </row>
    <row r="964" spans="1:6" ht="15.75" customHeight="1" x14ac:dyDescent="0.25">
      <c r="A964" s="5"/>
      <c r="B964" s="19" t="s">
        <v>1679</v>
      </c>
      <c r="C964" s="20" t="s">
        <v>12</v>
      </c>
      <c r="D964" s="20" t="s">
        <v>128</v>
      </c>
      <c r="E964" s="10"/>
      <c r="F964" s="10"/>
    </row>
    <row r="965" spans="1:6" ht="15.75" customHeight="1" x14ac:dyDescent="0.25">
      <c r="A965" s="5"/>
      <c r="B965" s="19" t="s">
        <v>13359</v>
      </c>
      <c r="C965" s="20" t="s">
        <v>12</v>
      </c>
      <c r="D965" s="20" t="s">
        <v>128</v>
      </c>
      <c r="E965" s="10"/>
      <c r="F965" s="10"/>
    </row>
    <row r="966" spans="1:6" ht="15.75" customHeight="1" x14ac:dyDescent="0.25">
      <c r="A966" s="5"/>
      <c r="B966" s="19" t="s">
        <v>571</v>
      </c>
      <c r="C966" s="20" t="s">
        <v>12</v>
      </c>
      <c r="D966" s="20" t="s">
        <v>13</v>
      </c>
      <c r="E966" s="10"/>
      <c r="F966" s="10"/>
    </row>
    <row r="967" spans="1:6" ht="15.75" customHeight="1" x14ac:dyDescent="0.25">
      <c r="A967" s="5"/>
      <c r="B967" s="19" t="s">
        <v>1693</v>
      </c>
      <c r="C967" s="20" t="s">
        <v>12</v>
      </c>
      <c r="D967" s="20" t="s">
        <v>128</v>
      </c>
      <c r="E967" s="10"/>
      <c r="F967" s="10"/>
    </row>
    <row r="968" spans="1:6" ht="15.75" customHeight="1" x14ac:dyDescent="0.25">
      <c r="A968" s="5"/>
      <c r="B968" s="19" t="s">
        <v>573</v>
      </c>
      <c r="C968" s="20" t="s">
        <v>12</v>
      </c>
      <c r="D968" s="20" t="s">
        <v>128</v>
      </c>
      <c r="E968" s="10"/>
      <c r="F968" s="10"/>
    </row>
    <row r="969" spans="1:6" ht="15.75" customHeight="1" x14ac:dyDescent="0.25">
      <c r="A969" s="5"/>
      <c r="B969" s="19" t="s">
        <v>576</v>
      </c>
      <c r="C969" s="20" t="s">
        <v>12</v>
      </c>
      <c r="D969" s="20" t="s">
        <v>128</v>
      </c>
      <c r="E969" s="10"/>
      <c r="F969" s="10"/>
    </row>
    <row r="970" spans="1:6" ht="15.75" customHeight="1" x14ac:dyDescent="0.25">
      <c r="A970" s="5"/>
      <c r="B970" s="19" t="s">
        <v>556</v>
      </c>
      <c r="C970" s="20" t="s">
        <v>12</v>
      </c>
      <c r="D970" s="20" t="s">
        <v>13</v>
      </c>
      <c r="E970" s="10"/>
      <c r="F970" s="10"/>
    </row>
    <row r="971" spans="1:6" ht="15.75" customHeight="1" x14ac:dyDescent="0.25">
      <c r="A971" s="5"/>
      <c r="B971" s="19" t="s">
        <v>559</v>
      </c>
      <c r="C971" s="20" t="s">
        <v>12</v>
      </c>
      <c r="D971" s="20" t="s">
        <v>13</v>
      </c>
      <c r="E971" s="10"/>
      <c r="F971" s="10"/>
    </row>
    <row r="972" spans="1:6" ht="15.75" customHeight="1" x14ac:dyDescent="0.25">
      <c r="A972" s="5"/>
      <c r="B972" s="19" t="s">
        <v>584</v>
      </c>
      <c r="C972" s="20" t="s">
        <v>12</v>
      </c>
      <c r="D972" s="20" t="s">
        <v>128</v>
      </c>
      <c r="E972" s="10"/>
      <c r="F972" s="10"/>
    </row>
    <row r="973" spans="1:6" ht="15.75" customHeight="1" x14ac:dyDescent="0.25">
      <c r="A973" s="5"/>
      <c r="B973" s="19" t="s">
        <v>562</v>
      </c>
      <c r="C973" s="20" t="s">
        <v>12</v>
      </c>
      <c r="D973" s="20" t="s">
        <v>13</v>
      </c>
      <c r="E973" s="10"/>
      <c r="F973" s="10"/>
    </row>
    <row r="974" spans="1:6" ht="15.75" customHeight="1" x14ac:dyDescent="0.25">
      <c r="A974" s="5"/>
      <c r="B974" s="19" t="s">
        <v>563</v>
      </c>
      <c r="C974" s="20" t="s">
        <v>12</v>
      </c>
      <c r="D974" s="20" t="s">
        <v>13</v>
      </c>
      <c r="E974" s="10"/>
      <c r="F974" s="10"/>
    </row>
    <row r="975" spans="1:6" ht="15.75" customHeight="1" x14ac:dyDescent="0.25">
      <c r="A975" s="5"/>
      <c r="B975" s="19" t="s">
        <v>566</v>
      </c>
      <c r="C975" s="20" t="s">
        <v>12</v>
      </c>
      <c r="D975" s="20" t="s">
        <v>13</v>
      </c>
      <c r="E975" s="10"/>
      <c r="F975" s="10"/>
    </row>
    <row r="976" spans="1:6" ht="15.75" customHeight="1" x14ac:dyDescent="0.25">
      <c r="A976" s="5"/>
      <c r="B976" s="19" t="s">
        <v>13360</v>
      </c>
      <c r="C976" s="20" t="s">
        <v>12</v>
      </c>
      <c r="D976" s="20" t="s">
        <v>128</v>
      </c>
      <c r="E976" s="10"/>
      <c r="F976" s="10"/>
    </row>
    <row r="977" spans="1:6" ht="15.75" customHeight="1" x14ac:dyDescent="0.25">
      <c r="A977" s="5"/>
      <c r="B977" s="19" t="s">
        <v>590</v>
      </c>
      <c r="C977" s="20" t="s">
        <v>12</v>
      </c>
      <c r="D977" s="20" t="s">
        <v>128</v>
      </c>
      <c r="E977" s="10"/>
      <c r="F977" s="10"/>
    </row>
    <row r="978" spans="1:6" ht="15.75" customHeight="1" x14ac:dyDescent="0.25">
      <c r="A978" s="5"/>
      <c r="B978" s="19" t="s">
        <v>570</v>
      </c>
      <c r="C978" s="20" t="s">
        <v>12</v>
      </c>
      <c r="D978" s="20" t="s">
        <v>13</v>
      </c>
      <c r="E978" s="10"/>
      <c r="F978" s="10"/>
    </row>
    <row r="979" spans="1:6" ht="15.75" customHeight="1" x14ac:dyDescent="0.25">
      <c r="A979" s="5"/>
      <c r="B979" s="19" t="s">
        <v>594</v>
      </c>
      <c r="C979" s="20" t="s">
        <v>12</v>
      </c>
      <c r="D979" s="20" t="s">
        <v>13</v>
      </c>
      <c r="E979" s="10"/>
      <c r="F979" s="10"/>
    </row>
    <row r="980" spans="1:6" ht="15.75" customHeight="1" x14ac:dyDescent="0.25">
      <c r="A980" s="5"/>
      <c r="B980" s="19" t="s">
        <v>597</v>
      </c>
      <c r="C980" s="20" t="s">
        <v>12</v>
      </c>
      <c r="D980" s="20" t="s">
        <v>128</v>
      </c>
      <c r="E980" s="10"/>
      <c r="F980" s="10"/>
    </row>
    <row r="981" spans="1:6" ht="15.75" customHeight="1" x14ac:dyDescent="0.25">
      <c r="A981" s="5"/>
      <c r="B981" s="19" t="s">
        <v>599</v>
      </c>
      <c r="C981" s="20" t="s">
        <v>12</v>
      </c>
      <c r="D981" s="20" t="s">
        <v>128</v>
      </c>
      <c r="E981" s="10"/>
      <c r="F981" s="10"/>
    </row>
    <row r="982" spans="1:6" ht="15.75" customHeight="1" x14ac:dyDescent="0.25">
      <c r="A982" s="5"/>
      <c r="B982" s="19" t="s">
        <v>574</v>
      </c>
      <c r="C982" s="20" t="s">
        <v>12</v>
      </c>
      <c r="D982" s="20" t="s">
        <v>13</v>
      </c>
      <c r="E982" s="10"/>
      <c r="F982" s="10"/>
    </row>
    <row r="983" spans="1:6" ht="15.75" customHeight="1" x14ac:dyDescent="0.25">
      <c r="A983" s="5"/>
      <c r="B983" s="19" t="s">
        <v>1710</v>
      </c>
      <c r="C983" s="20" t="s">
        <v>12</v>
      </c>
      <c r="D983" s="20" t="s">
        <v>13</v>
      </c>
      <c r="E983" s="10"/>
      <c r="F983" s="10"/>
    </row>
    <row r="984" spans="1:6" ht="15.75" customHeight="1" x14ac:dyDescent="0.25">
      <c r="A984" s="5"/>
      <c r="B984" s="19" t="s">
        <v>581</v>
      </c>
      <c r="C984" s="20" t="s">
        <v>12</v>
      </c>
      <c r="D984" s="20" t="s">
        <v>13</v>
      </c>
      <c r="E984" s="10"/>
      <c r="F984" s="10"/>
    </row>
    <row r="985" spans="1:6" ht="15.75" customHeight="1" x14ac:dyDescent="0.25">
      <c r="A985" s="5"/>
      <c r="B985" s="19" t="s">
        <v>1715</v>
      </c>
      <c r="C985" s="20" t="s">
        <v>12</v>
      </c>
      <c r="D985" s="20" t="s">
        <v>13</v>
      </c>
      <c r="E985" s="10"/>
      <c r="F985" s="10"/>
    </row>
    <row r="986" spans="1:6" ht="15.75" customHeight="1" x14ac:dyDescent="0.25">
      <c r="A986" s="5"/>
      <c r="B986" s="19" t="s">
        <v>1718</v>
      </c>
      <c r="C986" s="20" t="s">
        <v>12</v>
      </c>
      <c r="D986" s="20" t="s">
        <v>13</v>
      </c>
      <c r="E986" s="10"/>
      <c r="F986" s="10"/>
    </row>
    <row r="987" spans="1:6" ht="15.75" customHeight="1" x14ac:dyDescent="0.25">
      <c r="A987" s="5"/>
      <c r="B987" s="19" t="s">
        <v>1696</v>
      </c>
      <c r="C987" s="20" t="s">
        <v>12</v>
      </c>
      <c r="D987" s="20" t="s">
        <v>128</v>
      </c>
      <c r="E987" s="10"/>
      <c r="F987" s="10"/>
    </row>
    <row r="988" spans="1:6" ht="15.75" customHeight="1" x14ac:dyDescent="0.25">
      <c r="A988" s="5"/>
      <c r="B988" s="19" t="s">
        <v>1723</v>
      </c>
      <c r="C988" s="20" t="s">
        <v>12</v>
      </c>
      <c r="D988" s="20" t="s">
        <v>128</v>
      </c>
      <c r="E988" s="10"/>
      <c r="F988" s="10"/>
    </row>
    <row r="989" spans="1:6" ht="15.75" customHeight="1" x14ac:dyDescent="0.25">
      <c r="A989" s="5"/>
      <c r="B989" s="19" t="s">
        <v>1726</v>
      </c>
      <c r="C989" s="20" t="s">
        <v>12</v>
      </c>
      <c r="D989" s="20" t="s">
        <v>13</v>
      </c>
      <c r="E989" s="10"/>
      <c r="F989" s="10"/>
    </row>
    <row r="990" spans="1:6" ht="15.75" customHeight="1" x14ac:dyDescent="0.25">
      <c r="A990" s="5"/>
      <c r="B990" s="19" t="s">
        <v>602</v>
      </c>
      <c r="C990" s="20" t="s">
        <v>12</v>
      </c>
      <c r="D990" s="20" t="s">
        <v>13</v>
      </c>
      <c r="E990" s="10"/>
      <c r="F990" s="10"/>
    </row>
    <row r="991" spans="1:6" ht="15.75" customHeight="1" x14ac:dyDescent="0.25">
      <c r="A991" s="5"/>
      <c r="B991" s="19" t="s">
        <v>593</v>
      </c>
      <c r="C991" s="20" t="s">
        <v>12</v>
      </c>
      <c r="D991" s="20" t="s">
        <v>13</v>
      </c>
      <c r="E991" s="10"/>
      <c r="F991" s="10"/>
    </row>
    <row r="992" spans="1:6" ht="15.75" customHeight="1" x14ac:dyDescent="0.25">
      <c r="A992" s="5"/>
      <c r="B992" s="19" t="s">
        <v>606</v>
      </c>
      <c r="C992" s="20" t="s">
        <v>12</v>
      </c>
      <c r="D992" s="20" t="s">
        <v>13</v>
      </c>
      <c r="E992" s="10"/>
      <c r="F992" s="10"/>
    </row>
    <row r="993" spans="1:6" ht="15.75" customHeight="1" x14ac:dyDescent="0.25">
      <c r="A993" s="5"/>
      <c r="B993" s="19" t="s">
        <v>598</v>
      </c>
      <c r="C993" s="20" t="s">
        <v>12</v>
      </c>
      <c r="D993" s="20" t="s">
        <v>13</v>
      </c>
      <c r="E993" s="10"/>
      <c r="F993" s="10"/>
    </row>
    <row r="994" spans="1:6" ht="15.75" customHeight="1" x14ac:dyDescent="0.25">
      <c r="A994" s="5"/>
      <c r="B994" s="19" t="s">
        <v>601</v>
      </c>
      <c r="C994" s="20" t="s">
        <v>12</v>
      </c>
      <c r="D994" s="20" t="s">
        <v>13</v>
      </c>
      <c r="E994" s="10"/>
      <c r="F994" s="10"/>
    </row>
    <row r="995" spans="1:6" ht="15.75" customHeight="1" x14ac:dyDescent="0.25">
      <c r="A995" s="5"/>
      <c r="B995" s="19" t="s">
        <v>1734</v>
      </c>
      <c r="C995" s="20" t="s">
        <v>12</v>
      </c>
      <c r="D995" s="20" t="s">
        <v>128</v>
      </c>
      <c r="E995" s="10"/>
      <c r="F995" s="10"/>
    </row>
    <row r="996" spans="1:6" ht="15.75" customHeight="1" x14ac:dyDescent="0.25">
      <c r="A996" s="5"/>
      <c r="B996" s="19" t="s">
        <v>13285</v>
      </c>
      <c r="C996" s="20" t="s">
        <v>12</v>
      </c>
      <c r="D996" s="20" t="s">
        <v>128</v>
      </c>
      <c r="E996" s="10"/>
      <c r="F996" s="10"/>
    </row>
    <row r="997" spans="1:6" ht="15.75" customHeight="1" x14ac:dyDescent="0.25">
      <c r="A997" s="5"/>
      <c r="B997" s="19" t="s">
        <v>618</v>
      </c>
      <c r="C997" s="20" t="s">
        <v>12</v>
      </c>
      <c r="D997" s="20" t="s">
        <v>128</v>
      </c>
      <c r="E997" s="10"/>
      <c r="F997" s="10"/>
    </row>
    <row r="998" spans="1:6" ht="15.75" customHeight="1" x14ac:dyDescent="0.25">
      <c r="A998" s="5"/>
      <c r="B998" s="19" t="s">
        <v>1725</v>
      </c>
      <c r="C998" s="20" t="s">
        <v>12</v>
      </c>
      <c r="D998" s="20" t="s">
        <v>128</v>
      </c>
      <c r="E998" s="10"/>
      <c r="F998" s="10"/>
    </row>
    <row r="999" spans="1:6" ht="15.75" customHeight="1" x14ac:dyDescent="0.25">
      <c r="A999" s="5"/>
      <c r="B999" s="19" t="s">
        <v>604</v>
      </c>
      <c r="C999" s="20" t="s">
        <v>12</v>
      </c>
      <c r="D999" s="20" t="s">
        <v>13</v>
      </c>
      <c r="E999" s="10"/>
      <c r="F999" s="10"/>
    </row>
    <row r="1000" spans="1:6" ht="15.75" customHeight="1" x14ac:dyDescent="0.25">
      <c r="A1000" s="5"/>
      <c r="B1000" s="19" t="s">
        <v>605</v>
      </c>
      <c r="C1000" s="20" t="s">
        <v>12</v>
      </c>
      <c r="D1000" s="20" t="s">
        <v>13</v>
      </c>
      <c r="E1000" s="10"/>
      <c r="F1000" s="10"/>
    </row>
    <row r="1001" spans="1:6" ht="15.75" customHeight="1" x14ac:dyDescent="0.25">
      <c r="A1001" s="5"/>
      <c r="B1001" s="19" t="s">
        <v>608</v>
      </c>
      <c r="C1001" s="20" t="s">
        <v>12</v>
      </c>
      <c r="D1001" s="20" t="s">
        <v>13</v>
      </c>
      <c r="E1001" s="10"/>
      <c r="F1001" s="10"/>
    </row>
    <row r="1002" spans="1:6" ht="15.75" customHeight="1" x14ac:dyDescent="0.25">
      <c r="A1002" s="5"/>
      <c r="B1002" s="19" t="s">
        <v>609</v>
      </c>
      <c r="C1002" s="20" t="s">
        <v>12</v>
      </c>
      <c r="D1002" s="20" t="s">
        <v>13</v>
      </c>
      <c r="E1002" s="10"/>
      <c r="F1002" s="10"/>
    </row>
    <row r="1003" spans="1:6" ht="15.75" customHeight="1" x14ac:dyDescent="0.25">
      <c r="A1003" s="5"/>
      <c r="B1003" s="19" t="s">
        <v>1744</v>
      </c>
      <c r="C1003" s="20" t="s">
        <v>12</v>
      </c>
      <c r="D1003" s="20" t="s">
        <v>13</v>
      </c>
      <c r="E1003" s="10"/>
      <c r="F1003" s="10"/>
    </row>
    <row r="1004" spans="1:6" ht="15.75" customHeight="1" x14ac:dyDescent="0.25">
      <c r="A1004" s="5"/>
      <c r="B1004" s="19" t="s">
        <v>612</v>
      </c>
      <c r="C1004" s="20" t="s">
        <v>12</v>
      </c>
      <c r="D1004" s="20" t="s">
        <v>13</v>
      </c>
      <c r="E1004" s="10"/>
      <c r="F1004" s="10"/>
    </row>
    <row r="1005" spans="1:6" ht="15.75" customHeight="1" x14ac:dyDescent="0.25">
      <c r="A1005" s="5"/>
      <c r="B1005" s="19" t="s">
        <v>633</v>
      </c>
      <c r="C1005" s="20" t="s">
        <v>12</v>
      </c>
      <c r="D1005" s="20" t="s">
        <v>128</v>
      </c>
      <c r="E1005" s="10"/>
      <c r="F1005" s="10"/>
    </row>
    <row r="1006" spans="1:6" ht="15.75" customHeight="1" x14ac:dyDescent="0.25">
      <c r="A1006" s="5"/>
      <c r="B1006" s="19" t="s">
        <v>616</v>
      </c>
      <c r="C1006" s="20" t="s">
        <v>12</v>
      </c>
      <c r="D1006" s="20" t="s">
        <v>13</v>
      </c>
      <c r="E1006" s="10"/>
      <c r="F1006" s="10"/>
    </row>
    <row r="1007" spans="1:6" ht="15.75" customHeight="1" x14ac:dyDescent="0.25">
      <c r="A1007" s="5"/>
      <c r="B1007" s="19" t="s">
        <v>638</v>
      </c>
      <c r="C1007" s="20" t="s">
        <v>12</v>
      </c>
      <c r="D1007" s="20" t="s">
        <v>13</v>
      </c>
      <c r="E1007" s="10"/>
      <c r="F1007" s="10"/>
    </row>
    <row r="1008" spans="1:6" ht="15.75" customHeight="1" x14ac:dyDescent="0.25">
      <c r="A1008" s="5"/>
      <c r="B1008" s="19" t="s">
        <v>13361</v>
      </c>
      <c r="C1008" s="20" t="s">
        <v>12</v>
      </c>
      <c r="D1008" s="20" t="s">
        <v>13</v>
      </c>
      <c r="E1008" s="10"/>
      <c r="F1008" s="10"/>
    </row>
    <row r="1009" spans="1:6" ht="15.75" customHeight="1" x14ac:dyDescent="0.25">
      <c r="A1009" s="5"/>
      <c r="B1009" s="19" t="s">
        <v>646</v>
      </c>
      <c r="C1009" s="20" t="s">
        <v>12</v>
      </c>
      <c r="D1009" s="20" t="s">
        <v>13</v>
      </c>
      <c r="E1009" s="10"/>
      <c r="F1009" s="10"/>
    </row>
    <row r="1010" spans="1:6" ht="15.75" customHeight="1" x14ac:dyDescent="0.25">
      <c r="A1010" s="5"/>
      <c r="B1010" s="19" t="s">
        <v>1749</v>
      </c>
      <c r="C1010" s="20" t="s">
        <v>12</v>
      </c>
      <c r="D1010" s="20" t="s">
        <v>13</v>
      </c>
      <c r="E1010" s="10"/>
      <c r="F1010" s="10"/>
    </row>
    <row r="1011" spans="1:6" ht="15.75" customHeight="1" x14ac:dyDescent="0.25">
      <c r="A1011" s="5"/>
      <c r="B1011" s="19" t="s">
        <v>631</v>
      </c>
      <c r="C1011" s="20" t="s">
        <v>12</v>
      </c>
      <c r="D1011" s="20" t="s">
        <v>13</v>
      </c>
      <c r="E1011" s="10"/>
      <c r="F1011" s="10"/>
    </row>
    <row r="1012" spans="1:6" ht="15.75" customHeight="1" x14ac:dyDescent="0.25">
      <c r="A1012" s="5"/>
      <c r="B1012" s="19" t="s">
        <v>13362</v>
      </c>
      <c r="C1012" s="20" t="s">
        <v>12</v>
      </c>
      <c r="D1012" s="20" t="s">
        <v>128</v>
      </c>
      <c r="E1012" s="10"/>
      <c r="F1012" s="10"/>
    </row>
    <row r="1013" spans="1:6" ht="15.75" customHeight="1" x14ac:dyDescent="0.25">
      <c r="A1013" s="5"/>
      <c r="B1013" s="19" t="s">
        <v>1753</v>
      </c>
      <c r="C1013" s="20" t="s">
        <v>12</v>
      </c>
      <c r="D1013" s="20" t="s">
        <v>128</v>
      </c>
      <c r="E1013" s="10"/>
      <c r="F1013" s="10"/>
    </row>
    <row r="1014" spans="1:6" ht="15.75" customHeight="1" x14ac:dyDescent="0.25">
      <c r="A1014" s="5"/>
      <c r="B1014" s="19" t="s">
        <v>654</v>
      </c>
      <c r="C1014" s="20" t="s">
        <v>12</v>
      </c>
      <c r="D1014" s="20" t="s">
        <v>128</v>
      </c>
      <c r="E1014" s="10"/>
      <c r="F1014" s="10"/>
    </row>
    <row r="1015" spans="1:6" ht="15.75" customHeight="1" x14ac:dyDescent="0.25">
      <c r="A1015" s="5"/>
      <c r="B1015" s="19" t="s">
        <v>632</v>
      </c>
      <c r="C1015" s="20" t="s">
        <v>12</v>
      </c>
      <c r="D1015" s="20" t="s">
        <v>13</v>
      </c>
      <c r="E1015" s="10"/>
      <c r="F1015" s="10"/>
    </row>
    <row r="1016" spans="1:6" ht="15.75" customHeight="1" x14ac:dyDescent="0.25">
      <c r="A1016" s="5"/>
      <c r="B1016" s="19" t="s">
        <v>636</v>
      </c>
      <c r="C1016" s="20" t="s">
        <v>12</v>
      </c>
      <c r="D1016" s="20" t="s">
        <v>13</v>
      </c>
      <c r="E1016" s="10"/>
      <c r="F1016" s="10"/>
    </row>
    <row r="1017" spans="1:6" ht="15.75" customHeight="1" x14ac:dyDescent="0.25">
      <c r="A1017" s="5"/>
      <c r="B1017" s="19" t="s">
        <v>659</v>
      </c>
      <c r="C1017" s="20" t="s">
        <v>12</v>
      </c>
      <c r="D1017" s="20" t="s">
        <v>13</v>
      </c>
      <c r="E1017" s="10"/>
      <c r="F1017" s="10"/>
    </row>
    <row r="1018" spans="1:6" ht="15.75" customHeight="1" x14ac:dyDescent="0.25">
      <c r="A1018" s="5"/>
      <c r="B1018" s="19" t="s">
        <v>13363</v>
      </c>
      <c r="C1018" s="20" t="s">
        <v>12</v>
      </c>
      <c r="D1018" s="20" t="s">
        <v>128</v>
      </c>
      <c r="E1018" s="10"/>
      <c r="F1018" s="10"/>
    </row>
    <row r="1019" spans="1:6" ht="15.75" customHeight="1" x14ac:dyDescent="0.25">
      <c r="A1019" s="5"/>
      <c r="B1019" s="19" t="s">
        <v>640</v>
      </c>
      <c r="C1019" s="20" t="s">
        <v>12</v>
      </c>
      <c r="D1019" s="20" t="s">
        <v>13</v>
      </c>
      <c r="E1019" s="10"/>
      <c r="F1019" s="10"/>
    </row>
    <row r="1020" spans="1:6" ht="15.75" customHeight="1" x14ac:dyDescent="0.25">
      <c r="A1020" s="5"/>
      <c r="B1020" s="19" t="s">
        <v>644</v>
      </c>
      <c r="C1020" s="20" t="s">
        <v>12</v>
      </c>
      <c r="D1020" s="20" t="s">
        <v>13</v>
      </c>
      <c r="E1020" s="10"/>
      <c r="F1020" s="10"/>
    </row>
    <row r="1021" spans="1:6" ht="15.75" customHeight="1" x14ac:dyDescent="0.25">
      <c r="A1021" s="5"/>
      <c r="B1021" s="19" t="s">
        <v>664</v>
      </c>
      <c r="C1021" s="20" t="s">
        <v>12</v>
      </c>
      <c r="D1021" s="20" t="s">
        <v>13</v>
      </c>
      <c r="E1021" s="10"/>
      <c r="F1021" s="10"/>
    </row>
    <row r="1022" spans="1:6" ht="15.75" customHeight="1" x14ac:dyDescent="0.25">
      <c r="A1022" s="5"/>
      <c r="B1022" s="19" t="s">
        <v>648</v>
      </c>
      <c r="C1022" s="20" t="s">
        <v>12</v>
      </c>
      <c r="D1022" s="20" t="s">
        <v>13</v>
      </c>
      <c r="E1022" s="10"/>
      <c r="F1022" s="10"/>
    </row>
    <row r="1023" spans="1:6" ht="15.75" customHeight="1" x14ac:dyDescent="0.25">
      <c r="A1023" s="5"/>
      <c r="B1023" s="19" t="s">
        <v>668</v>
      </c>
      <c r="C1023" s="20" t="s">
        <v>12</v>
      </c>
      <c r="D1023" s="20" t="s">
        <v>13</v>
      </c>
      <c r="E1023" s="10"/>
      <c r="F1023" s="10"/>
    </row>
    <row r="1024" spans="1:6" ht="15.75" customHeight="1" x14ac:dyDescent="0.25">
      <c r="A1024" s="5"/>
      <c r="B1024" s="19" t="s">
        <v>653</v>
      </c>
      <c r="C1024" s="20" t="s">
        <v>12</v>
      </c>
      <c r="D1024" s="20" t="s">
        <v>13</v>
      </c>
      <c r="E1024" s="10"/>
      <c r="F1024" s="10"/>
    </row>
    <row r="1025" spans="1:6" ht="15.75" customHeight="1" x14ac:dyDescent="0.25">
      <c r="A1025" s="5"/>
      <c r="B1025" s="19" t="s">
        <v>1769</v>
      </c>
      <c r="C1025" s="20" t="s">
        <v>12</v>
      </c>
      <c r="D1025" s="20" t="s">
        <v>13</v>
      </c>
      <c r="E1025" s="10"/>
      <c r="F1025" s="10"/>
    </row>
    <row r="1026" spans="1:6" ht="15.75" customHeight="1" x14ac:dyDescent="0.25">
      <c r="A1026" s="5"/>
      <c r="B1026" s="19" t="s">
        <v>1775</v>
      </c>
      <c r="C1026" s="20" t="s">
        <v>12</v>
      </c>
      <c r="D1026" s="20" t="s">
        <v>13</v>
      </c>
      <c r="E1026" s="10"/>
      <c r="F1026" s="10"/>
    </row>
    <row r="1027" spans="1:6" ht="15.75" customHeight="1" x14ac:dyDescent="0.25">
      <c r="A1027" s="5"/>
      <c r="B1027" s="19" t="s">
        <v>674</v>
      </c>
      <c r="C1027" s="20" t="s">
        <v>12</v>
      </c>
      <c r="D1027" s="20" t="s">
        <v>128</v>
      </c>
      <c r="E1027" s="10"/>
      <c r="F1027" s="10"/>
    </row>
    <row r="1028" spans="1:6" ht="15.75" customHeight="1" x14ac:dyDescent="0.25">
      <c r="A1028" s="5"/>
      <c r="B1028" s="19" t="s">
        <v>661</v>
      </c>
      <c r="C1028" s="20" t="s">
        <v>12</v>
      </c>
      <c r="D1028" s="20" t="s">
        <v>13</v>
      </c>
      <c r="E1028" s="10"/>
      <c r="F1028" s="10"/>
    </row>
    <row r="1029" spans="1:6" ht="15.75" customHeight="1" x14ac:dyDescent="0.25">
      <c r="A1029" s="5"/>
      <c r="B1029" s="19" t="s">
        <v>679</v>
      </c>
      <c r="C1029" s="20" t="s">
        <v>12</v>
      </c>
      <c r="D1029" s="20" t="s">
        <v>128</v>
      </c>
      <c r="E1029" s="10"/>
      <c r="F1029" s="10"/>
    </row>
    <row r="1030" spans="1:6" ht="15.75" customHeight="1" x14ac:dyDescent="0.25">
      <c r="A1030" s="5"/>
      <c r="B1030" s="19" t="s">
        <v>663</v>
      </c>
      <c r="C1030" s="20" t="s">
        <v>12</v>
      </c>
      <c r="D1030" s="20" t="s">
        <v>13</v>
      </c>
      <c r="E1030" s="10"/>
      <c r="F1030" s="10"/>
    </row>
    <row r="1031" spans="1:6" ht="15.75" customHeight="1" x14ac:dyDescent="0.25">
      <c r="A1031" s="5"/>
      <c r="B1031" s="19" t="s">
        <v>684</v>
      </c>
      <c r="C1031" s="20" t="s">
        <v>12</v>
      </c>
      <c r="D1031" s="20" t="s">
        <v>128</v>
      </c>
      <c r="E1031" s="10"/>
      <c r="F1031" s="10"/>
    </row>
    <row r="1032" spans="1:6" ht="15.75" customHeight="1" x14ac:dyDescent="0.25">
      <c r="A1032" s="5"/>
      <c r="B1032" s="19" t="s">
        <v>687</v>
      </c>
      <c r="C1032" s="20" t="s">
        <v>12</v>
      </c>
      <c r="D1032" s="20" t="s">
        <v>13</v>
      </c>
      <c r="E1032" s="10"/>
      <c r="F1032" s="10"/>
    </row>
    <row r="1033" spans="1:6" ht="15.75" customHeight="1" x14ac:dyDescent="0.25">
      <c r="A1033" s="5"/>
      <c r="B1033" s="19" t="s">
        <v>13364</v>
      </c>
      <c r="C1033" s="20" t="s">
        <v>12</v>
      </c>
      <c r="D1033" s="20" t="s">
        <v>128</v>
      </c>
      <c r="E1033" s="10"/>
      <c r="F1033" s="10"/>
    </row>
    <row r="1034" spans="1:6" ht="15.75" customHeight="1" x14ac:dyDescent="0.25">
      <c r="A1034" s="5"/>
      <c r="B1034" s="19" t="s">
        <v>669</v>
      </c>
      <c r="C1034" s="20" t="s">
        <v>12</v>
      </c>
      <c r="D1034" s="20" t="s">
        <v>13</v>
      </c>
      <c r="E1034" s="10"/>
      <c r="F1034" s="10"/>
    </row>
    <row r="1035" spans="1:6" ht="15.75" customHeight="1" x14ac:dyDescent="0.25">
      <c r="A1035" s="5"/>
      <c r="B1035" s="19" t="s">
        <v>693</v>
      </c>
      <c r="C1035" s="20" t="s">
        <v>12</v>
      </c>
      <c r="D1035" s="20" t="s">
        <v>13</v>
      </c>
      <c r="E1035" s="10"/>
      <c r="F1035" s="10"/>
    </row>
    <row r="1036" spans="1:6" ht="15.75" customHeight="1" x14ac:dyDescent="0.25">
      <c r="A1036" s="5"/>
      <c r="B1036" s="19" t="s">
        <v>1783</v>
      </c>
      <c r="C1036" s="20" t="s">
        <v>12</v>
      </c>
      <c r="D1036" s="20" t="s">
        <v>13</v>
      </c>
      <c r="E1036" s="10"/>
      <c r="F1036" s="10"/>
    </row>
    <row r="1037" spans="1:6" ht="15.75" customHeight="1" x14ac:dyDescent="0.25">
      <c r="A1037" s="5"/>
      <c r="B1037" s="19" t="s">
        <v>1787</v>
      </c>
      <c r="C1037" s="20" t="s">
        <v>12</v>
      </c>
      <c r="D1037" s="20" t="s">
        <v>128</v>
      </c>
      <c r="E1037" s="10"/>
      <c r="F1037" s="10"/>
    </row>
    <row r="1038" spans="1:6" ht="15.75" customHeight="1" x14ac:dyDescent="0.25">
      <c r="A1038" s="5"/>
      <c r="B1038" s="19" t="s">
        <v>696</v>
      </c>
      <c r="C1038" s="20" t="s">
        <v>12</v>
      </c>
      <c r="D1038" s="20" t="s">
        <v>128</v>
      </c>
      <c r="E1038" s="10"/>
      <c r="F1038" s="10"/>
    </row>
    <row r="1039" spans="1:6" ht="15.75" customHeight="1" x14ac:dyDescent="0.25">
      <c r="A1039" s="5"/>
      <c r="B1039" s="19" t="s">
        <v>1777</v>
      </c>
      <c r="C1039" s="20" t="s">
        <v>12</v>
      </c>
      <c r="D1039" s="20" t="s">
        <v>128</v>
      </c>
      <c r="E1039" s="10"/>
      <c r="F1039" s="10"/>
    </row>
    <row r="1040" spans="1:6" ht="15.75" customHeight="1" x14ac:dyDescent="0.25">
      <c r="A1040" s="5"/>
      <c r="B1040" s="19" t="s">
        <v>701</v>
      </c>
      <c r="C1040" s="20" t="s">
        <v>12</v>
      </c>
      <c r="D1040" s="20" t="s">
        <v>13</v>
      </c>
      <c r="E1040" s="10"/>
      <c r="F1040" s="10"/>
    </row>
    <row r="1041" spans="1:6" ht="15.75" customHeight="1" x14ac:dyDescent="0.25">
      <c r="A1041" s="5"/>
      <c r="B1041" s="19" t="s">
        <v>678</v>
      </c>
      <c r="C1041" s="20" t="s">
        <v>12</v>
      </c>
      <c r="D1041" s="20" t="s">
        <v>13</v>
      </c>
      <c r="E1041" s="10"/>
      <c r="F1041" s="10"/>
    </row>
    <row r="1042" spans="1:6" ht="15.75" customHeight="1" x14ac:dyDescent="0.25">
      <c r="A1042" s="5"/>
      <c r="B1042" s="19" t="s">
        <v>680</v>
      </c>
      <c r="C1042" s="20" t="s">
        <v>12</v>
      </c>
      <c r="D1042" s="20" t="s">
        <v>13</v>
      </c>
      <c r="E1042" s="10"/>
      <c r="F1042" s="10"/>
    </row>
    <row r="1043" spans="1:6" ht="15.75" customHeight="1" x14ac:dyDescent="0.25">
      <c r="A1043" s="5"/>
      <c r="B1043" s="19" t="s">
        <v>682</v>
      </c>
      <c r="C1043" s="20" t="s">
        <v>12</v>
      </c>
      <c r="D1043" s="20" t="s">
        <v>13</v>
      </c>
      <c r="E1043" s="10"/>
      <c r="F1043" s="10"/>
    </row>
    <row r="1044" spans="1:6" ht="15.75" customHeight="1" x14ac:dyDescent="0.25">
      <c r="A1044" s="5"/>
      <c r="B1044" s="19" t="s">
        <v>13365</v>
      </c>
      <c r="C1044" s="20" t="s">
        <v>12</v>
      </c>
      <c r="D1044" s="20" t="s">
        <v>13</v>
      </c>
      <c r="E1044" s="10"/>
      <c r="F1044" s="10"/>
    </row>
    <row r="1045" spans="1:6" ht="15.75" customHeight="1" x14ac:dyDescent="0.25">
      <c r="A1045" s="5"/>
      <c r="B1045" s="19" t="s">
        <v>709</v>
      </c>
      <c r="C1045" s="20" t="s">
        <v>12</v>
      </c>
      <c r="D1045" s="20" t="s">
        <v>13</v>
      </c>
      <c r="E1045" s="10"/>
      <c r="F1045" s="10"/>
    </row>
    <row r="1046" spans="1:6" ht="15.75" customHeight="1" x14ac:dyDescent="0.25">
      <c r="A1046" s="5"/>
      <c r="B1046" s="19" t="s">
        <v>712</v>
      </c>
      <c r="C1046" s="20" t="s">
        <v>12</v>
      </c>
      <c r="D1046" s="20" t="s">
        <v>13</v>
      </c>
      <c r="E1046" s="10"/>
      <c r="F1046" s="10"/>
    </row>
    <row r="1047" spans="1:6" ht="15.75" customHeight="1" x14ac:dyDescent="0.25">
      <c r="A1047" s="5"/>
      <c r="B1047" s="19" t="s">
        <v>715</v>
      </c>
      <c r="C1047" s="20" t="s">
        <v>12</v>
      </c>
      <c r="D1047" s="20" t="s">
        <v>128</v>
      </c>
      <c r="E1047" s="10"/>
      <c r="F1047" s="10"/>
    </row>
    <row r="1048" spans="1:6" ht="15.75" customHeight="1" x14ac:dyDescent="0.25">
      <c r="A1048" s="5"/>
      <c r="B1048" s="19" t="s">
        <v>718</v>
      </c>
      <c r="C1048" s="20" t="s">
        <v>12</v>
      </c>
      <c r="D1048" s="20" t="s">
        <v>128</v>
      </c>
      <c r="E1048" s="10"/>
      <c r="F1048" s="10"/>
    </row>
    <row r="1049" spans="1:6" ht="15.75" customHeight="1" x14ac:dyDescent="0.25">
      <c r="A1049" s="5"/>
      <c r="B1049" s="19" t="s">
        <v>692</v>
      </c>
      <c r="C1049" s="20" t="s">
        <v>12</v>
      </c>
      <c r="D1049" s="20" t="s">
        <v>13</v>
      </c>
      <c r="E1049" s="10"/>
      <c r="F1049" s="10"/>
    </row>
    <row r="1050" spans="1:6" ht="15.75" customHeight="1" x14ac:dyDescent="0.25">
      <c r="A1050" s="5"/>
      <c r="B1050" s="19" t="s">
        <v>694</v>
      </c>
      <c r="C1050" s="20" t="s">
        <v>12</v>
      </c>
      <c r="D1050" s="20" t="s">
        <v>13</v>
      </c>
      <c r="E1050" s="10"/>
      <c r="F1050" s="10"/>
    </row>
    <row r="1051" spans="1:6" ht="15.75" customHeight="1" x14ac:dyDescent="0.25">
      <c r="A1051" s="5"/>
      <c r="B1051" s="19" t="s">
        <v>1798</v>
      </c>
      <c r="C1051" s="20" t="s">
        <v>12</v>
      </c>
      <c r="D1051" s="20" t="s">
        <v>13</v>
      </c>
      <c r="E1051" s="10"/>
      <c r="F1051" s="10"/>
    </row>
    <row r="1052" spans="1:6" ht="15.75" customHeight="1" x14ac:dyDescent="0.25">
      <c r="A1052" s="5"/>
      <c r="B1052" s="19" t="s">
        <v>1786</v>
      </c>
      <c r="C1052" s="20" t="s">
        <v>12</v>
      </c>
      <c r="D1052" s="20" t="s">
        <v>128</v>
      </c>
      <c r="E1052" s="10"/>
      <c r="F1052" s="10"/>
    </row>
    <row r="1053" spans="1:6" ht="15.75" customHeight="1" x14ac:dyDescent="0.25">
      <c r="A1053" s="5"/>
      <c r="B1053" s="19" t="s">
        <v>722</v>
      </c>
      <c r="C1053" s="20" t="s">
        <v>12</v>
      </c>
      <c r="D1053" s="20" t="s">
        <v>128</v>
      </c>
      <c r="E1053" s="10"/>
      <c r="F1053" s="10"/>
    </row>
    <row r="1054" spans="1:6" ht="15.75" customHeight="1" x14ac:dyDescent="0.25">
      <c r="A1054" s="5"/>
      <c r="B1054" s="19" t="s">
        <v>699</v>
      </c>
      <c r="C1054" s="20" t="s">
        <v>12</v>
      </c>
      <c r="D1054" s="20" t="s">
        <v>13</v>
      </c>
      <c r="E1054" s="10"/>
      <c r="F1054" s="10"/>
    </row>
    <row r="1055" spans="1:6" ht="15.75" customHeight="1" x14ac:dyDescent="0.25">
      <c r="A1055" s="5"/>
      <c r="B1055" s="19" t="s">
        <v>727</v>
      </c>
      <c r="C1055" s="20" t="s">
        <v>12</v>
      </c>
      <c r="D1055" s="20" t="s">
        <v>128</v>
      </c>
      <c r="E1055" s="10"/>
      <c r="F1055" s="10"/>
    </row>
    <row r="1056" spans="1:6" ht="15.75" customHeight="1" x14ac:dyDescent="0.25">
      <c r="A1056" s="5"/>
      <c r="B1056" s="19" t="s">
        <v>703</v>
      </c>
      <c r="C1056" s="20" t="s">
        <v>12</v>
      </c>
      <c r="D1056" s="20" t="s">
        <v>13</v>
      </c>
      <c r="E1056" s="10"/>
      <c r="F1056" s="10"/>
    </row>
    <row r="1057" spans="1:6" ht="15.75" customHeight="1" x14ac:dyDescent="0.25">
      <c r="A1057" s="5"/>
      <c r="B1057" s="19" t="s">
        <v>705</v>
      </c>
      <c r="C1057" s="20" t="s">
        <v>12</v>
      </c>
      <c r="D1057" s="20" t="s">
        <v>13</v>
      </c>
      <c r="E1057" s="10"/>
      <c r="F1057" s="10"/>
    </row>
    <row r="1058" spans="1:6" ht="15.75" customHeight="1" x14ac:dyDescent="0.25">
      <c r="A1058" s="5"/>
      <c r="B1058" s="19" t="s">
        <v>706</v>
      </c>
      <c r="C1058" s="20" t="s">
        <v>12</v>
      </c>
      <c r="D1058" s="20" t="s">
        <v>13</v>
      </c>
      <c r="E1058" s="10"/>
      <c r="F1058" s="10"/>
    </row>
    <row r="1059" spans="1:6" ht="15.75" customHeight="1" x14ac:dyDescent="0.25">
      <c r="A1059" s="5"/>
      <c r="B1059" s="19" t="s">
        <v>708</v>
      </c>
      <c r="C1059" s="20" t="s">
        <v>12</v>
      </c>
      <c r="D1059" s="20" t="s">
        <v>13</v>
      </c>
      <c r="E1059" s="10"/>
      <c r="F1059" s="10"/>
    </row>
    <row r="1060" spans="1:6" ht="15.75" customHeight="1" x14ac:dyDescent="0.25">
      <c r="A1060" s="5"/>
      <c r="B1060" s="19" t="s">
        <v>711</v>
      </c>
      <c r="C1060" s="20" t="s">
        <v>12</v>
      </c>
      <c r="D1060" s="20" t="s">
        <v>13</v>
      </c>
      <c r="E1060" s="10"/>
      <c r="F1060" s="10"/>
    </row>
    <row r="1061" spans="1:6" ht="15.75" customHeight="1" x14ac:dyDescent="0.25">
      <c r="A1061" s="5"/>
      <c r="B1061" s="19" t="s">
        <v>714</v>
      </c>
      <c r="C1061" s="20" t="s">
        <v>12</v>
      </c>
      <c r="D1061" s="20" t="s">
        <v>13</v>
      </c>
      <c r="E1061" s="10"/>
      <c r="F1061" s="10"/>
    </row>
    <row r="1062" spans="1:6" ht="15.75" customHeight="1" x14ac:dyDescent="0.25">
      <c r="A1062" s="5"/>
      <c r="B1062" s="19" t="s">
        <v>717</v>
      </c>
      <c r="C1062" s="20" t="s">
        <v>12</v>
      </c>
      <c r="D1062" s="20" t="s">
        <v>13</v>
      </c>
      <c r="E1062" s="10"/>
      <c r="F1062" s="10"/>
    </row>
    <row r="1063" spans="1:6" ht="15.75" customHeight="1" x14ac:dyDescent="0.25">
      <c r="A1063" s="5"/>
      <c r="B1063" s="19" t="s">
        <v>1807</v>
      </c>
      <c r="C1063" s="20" t="s">
        <v>12</v>
      </c>
      <c r="D1063" s="20" t="s">
        <v>13</v>
      </c>
      <c r="E1063" s="10"/>
      <c r="F1063" s="10"/>
    </row>
    <row r="1064" spans="1:6" ht="15.75" customHeight="1" x14ac:dyDescent="0.25">
      <c r="A1064" s="5"/>
      <c r="B1064" s="19" t="s">
        <v>13366</v>
      </c>
      <c r="C1064" s="20" t="s">
        <v>12</v>
      </c>
      <c r="D1064" s="20" t="s">
        <v>13</v>
      </c>
      <c r="E1064" s="10"/>
      <c r="F1064" s="10"/>
    </row>
    <row r="1065" spans="1:6" ht="15.75" customHeight="1" x14ac:dyDescent="0.25">
      <c r="A1065" s="5"/>
      <c r="B1065" s="19" t="s">
        <v>746</v>
      </c>
      <c r="C1065" s="20" t="s">
        <v>12</v>
      </c>
      <c r="D1065" s="20" t="s">
        <v>13</v>
      </c>
      <c r="E1065" s="10"/>
      <c r="F1065" s="10"/>
    </row>
    <row r="1066" spans="1:6" ht="15.75" customHeight="1" x14ac:dyDescent="0.25">
      <c r="A1066" s="5"/>
      <c r="B1066" s="19" t="s">
        <v>1799</v>
      </c>
      <c r="C1066" s="20" t="s">
        <v>12</v>
      </c>
      <c r="D1066" s="20" t="s">
        <v>128</v>
      </c>
      <c r="E1066" s="10"/>
      <c r="F1066" s="10"/>
    </row>
    <row r="1067" spans="1:6" ht="15.75" customHeight="1" x14ac:dyDescent="0.25">
      <c r="A1067" s="5"/>
      <c r="B1067" s="19" t="s">
        <v>724</v>
      </c>
      <c r="C1067" s="20" t="s">
        <v>12</v>
      </c>
      <c r="D1067" s="20" t="s">
        <v>13</v>
      </c>
      <c r="E1067" s="10"/>
      <c r="F1067" s="10"/>
    </row>
    <row r="1068" spans="1:6" ht="15.75" customHeight="1" x14ac:dyDescent="0.25">
      <c r="A1068" s="5"/>
      <c r="B1068" s="19" t="s">
        <v>726</v>
      </c>
      <c r="C1068" s="20" t="s">
        <v>12</v>
      </c>
      <c r="D1068" s="20" t="s">
        <v>13</v>
      </c>
      <c r="E1068" s="10"/>
      <c r="F1068" s="10"/>
    </row>
    <row r="1069" spans="1:6" ht="15.75" customHeight="1" x14ac:dyDescent="0.25">
      <c r="A1069" s="5"/>
      <c r="B1069" s="19" t="s">
        <v>728</v>
      </c>
      <c r="C1069" s="20" t="s">
        <v>12</v>
      </c>
      <c r="D1069" s="20" t="s">
        <v>13</v>
      </c>
      <c r="E1069" s="10"/>
      <c r="F1069" s="10"/>
    </row>
    <row r="1070" spans="1:6" ht="15.75" customHeight="1" x14ac:dyDescent="0.25">
      <c r="A1070" s="5"/>
      <c r="B1070" s="19" t="s">
        <v>730</v>
      </c>
      <c r="C1070" s="20" t="s">
        <v>12</v>
      </c>
      <c r="D1070" s="20" t="s">
        <v>13</v>
      </c>
      <c r="E1070" s="10"/>
      <c r="F1070" s="10"/>
    </row>
    <row r="1071" spans="1:6" ht="15.75" customHeight="1" x14ac:dyDescent="0.25">
      <c r="A1071" s="5"/>
      <c r="B1071" s="19" t="s">
        <v>732</v>
      </c>
      <c r="C1071" s="20" t="s">
        <v>12</v>
      </c>
      <c r="D1071" s="20" t="s">
        <v>13</v>
      </c>
      <c r="E1071" s="10"/>
      <c r="F1071" s="10"/>
    </row>
    <row r="1072" spans="1:6" ht="15.75" customHeight="1" x14ac:dyDescent="0.25">
      <c r="A1072" s="5"/>
      <c r="B1072" s="19" t="s">
        <v>734</v>
      </c>
      <c r="C1072" s="20" t="s">
        <v>12</v>
      </c>
      <c r="D1072" s="20" t="s">
        <v>13</v>
      </c>
      <c r="E1072" s="10"/>
      <c r="F1072" s="10"/>
    </row>
    <row r="1073" spans="1:6" ht="15.75" customHeight="1" x14ac:dyDescent="0.25">
      <c r="A1073" s="5"/>
      <c r="B1073" s="19" t="s">
        <v>760</v>
      </c>
      <c r="C1073" s="20" t="s">
        <v>12</v>
      </c>
      <c r="D1073" s="20" t="s">
        <v>13</v>
      </c>
      <c r="E1073" s="10"/>
      <c r="F1073" s="10"/>
    </row>
    <row r="1074" spans="1:6" ht="15.75" customHeight="1" x14ac:dyDescent="0.25">
      <c r="A1074" s="5"/>
      <c r="B1074" s="19" t="s">
        <v>739</v>
      </c>
      <c r="C1074" s="20" t="s">
        <v>12</v>
      </c>
      <c r="D1074" s="20" t="s">
        <v>13</v>
      </c>
      <c r="E1074" s="10"/>
      <c r="F1074" s="10"/>
    </row>
    <row r="1075" spans="1:6" ht="15.75" customHeight="1" x14ac:dyDescent="0.25">
      <c r="A1075" s="5"/>
      <c r="B1075" s="19" t="s">
        <v>13367</v>
      </c>
      <c r="C1075" s="20" t="s">
        <v>12</v>
      </c>
      <c r="D1075" s="20" t="s">
        <v>13</v>
      </c>
      <c r="E1075" s="10"/>
      <c r="F1075" s="10"/>
    </row>
    <row r="1076" spans="1:6" ht="15.75" customHeight="1" x14ac:dyDescent="0.25">
      <c r="A1076" s="5"/>
      <c r="B1076" s="19" t="s">
        <v>1815</v>
      </c>
      <c r="C1076" s="20" t="s">
        <v>12</v>
      </c>
      <c r="D1076" s="20" t="s">
        <v>13</v>
      </c>
      <c r="E1076" s="10"/>
      <c r="F1076" s="10"/>
    </row>
    <row r="1077" spans="1:6" ht="15.75" customHeight="1" x14ac:dyDescent="0.25">
      <c r="A1077" s="5"/>
      <c r="B1077" s="19" t="s">
        <v>745</v>
      </c>
      <c r="C1077" s="20" t="s">
        <v>12</v>
      </c>
      <c r="D1077" s="20" t="s">
        <v>13</v>
      </c>
      <c r="E1077" s="10"/>
      <c r="F1077" s="10"/>
    </row>
    <row r="1078" spans="1:6" ht="15.75" customHeight="1" x14ac:dyDescent="0.25">
      <c r="A1078" s="5"/>
      <c r="B1078" s="19" t="s">
        <v>13368</v>
      </c>
      <c r="C1078" s="20" t="s">
        <v>12</v>
      </c>
      <c r="D1078" s="20" t="s">
        <v>13</v>
      </c>
      <c r="E1078" s="10"/>
      <c r="F1078" s="10"/>
    </row>
    <row r="1079" spans="1:6" ht="15.75" customHeight="1" x14ac:dyDescent="0.25">
      <c r="A1079" s="5"/>
      <c r="B1079" s="19" t="s">
        <v>13369</v>
      </c>
      <c r="C1079" s="20" t="s">
        <v>12</v>
      </c>
      <c r="D1079" s="20" t="s">
        <v>13</v>
      </c>
      <c r="E1079" s="10"/>
      <c r="F1079" s="10"/>
    </row>
    <row r="1080" spans="1:6" ht="15.75" customHeight="1" x14ac:dyDescent="0.25">
      <c r="A1080" s="5"/>
      <c r="B1080" s="19" t="s">
        <v>771</v>
      </c>
      <c r="C1080" s="20" t="s">
        <v>12</v>
      </c>
      <c r="D1080" s="20" t="s">
        <v>13</v>
      </c>
      <c r="E1080" s="10"/>
      <c r="F1080" s="10"/>
    </row>
    <row r="1081" spans="1:6" ht="15.75" customHeight="1" x14ac:dyDescent="0.25">
      <c r="A1081" s="5"/>
      <c r="B1081" s="19" t="s">
        <v>1828</v>
      </c>
      <c r="C1081" s="20" t="s">
        <v>12</v>
      </c>
      <c r="D1081" s="20" t="s">
        <v>13</v>
      </c>
      <c r="E1081" s="10"/>
      <c r="F1081" s="10"/>
    </row>
    <row r="1082" spans="1:6" ht="15.75" customHeight="1" x14ac:dyDescent="0.25">
      <c r="A1082" s="5"/>
      <c r="B1082" s="19" t="s">
        <v>776</v>
      </c>
      <c r="C1082" s="20" t="s">
        <v>12</v>
      </c>
      <c r="D1082" s="20" t="s">
        <v>13</v>
      </c>
      <c r="E1082" s="10"/>
      <c r="F1082" s="10"/>
    </row>
    <row r="1083" spans="1:6" ht="15.75" customHeight="1" x14ac:dyDescent="0.25">
      <c r="A1083" s="5"/>
      <c r="B1083" s="19" t="s">
        <v>756</v>
      </c>
      <c r="C1083" s="20" t="s">
        <v>12</v>
      </c>
      <c r="D1083" s="20" t="s">
        <v>13</v>
      </c>
      <c r="E1083" s="10"/>
      <c r="F1083" s="10"/>
    </row>
    <row r="1084" spans="1:6" ht="15.75" customHeight="1" x14ac:dyDescent="0.25">
      <c r="A1084" s="5"/>
      <c r="B1084" s="19" t="s">
        <v>1730</v>
      </c>
      <c r="C1084" s="20" t="s">
        <v>12</v>
      </c>
      <c r="D1084" s="20" t="s">
        <v>128</v>
      </c>
      <c r="E1084" s="10"/>
      <c r="F1084" s="10"/>
    </row>
    <row r="1085" spans="1:6" ht="15.75" customHeight="1" x14ac:dyDescent="0.25">
      <c r="A1085" s="5"/>
      <c r="B1085" s="19" t="s">
        <v>757</v>
      </c>
      <c r="C1085" s="20" t="s">
        <v>12</v>
      </c>
      <c r="D1085" s="20" t="s">
        <v>13</v>
      </c>
      <c r="E1085" s="10"/>
      <c r="F1085" s="10"/>
    </row>
    <row r="1086" spans="1:6" ht="15.75" customHeight="1" x14ac:dyDescent="0.25">
      <c r="A1086" s="5"/>
      <c r="B1086" s="19" t="s">
        <v>779</v>
      </c>
      <c r="C1086" s="20" t="s">
        <v>12</v>
      </c>
      <c r="D1086" s="20" t="s">
        <v>13</v>
      </c>
      <c r="E1086" s="10"/>
      <c r="F1086" s="10"/>
    </row>
    <row r="1087" spans="1:6" ht="15.75" customHeight="1" x14ac:dyDescent="0.25">
      <c r="A1087" s="5"/>
      <c r="B1087" s="19" t="s">
        <v>781</v>
      </c>
      <c r="C1087" s="20" t="s">
        <v>12</v>
      </c>
      <c r="D1087" s="20" t="s">
        <v>13</v>
      </c>
      <c r="E1087" s="10"/>
      <c r="F1087" s="10"/>
    </row>
    <row r="1088" spans="1:6" ht="15.75" customHeight="1" x14ac:dyDescent="0.25">
      <c r="A1088" s="5"/>
      <c r="B1088" s="19" t="s">
        <v>763</v>
      </c>
      <c r="C1088" s="20" t="s">
        <v>12</v>
      </c>
      <c r="D1088" s="20" t="s">
        <v>13</v>
      </c>
      <c r="E1088" s="10"/>
      <c r="F1088" s="10"/>
    </row>
    <row r="1089" spans="1:6" ht="15.75" customHeight="1" x14ac:dyDescent="0.25">
      <c r="A1089" s="5"/>
      <c r="B1089" s="19" t="s">
        <v>785</v>
      </c>
      <c r="C1089" s="20" t="s">
        <v>12</v>
      </c>
      <c r="D1089" s="20" t="s">
        <v>13</v>
      </c>
      <c r="E1089" s="10"/>
      <c r="F1089" s="10"/>
    </row>
    <row r="1090" spans="1:6" ht="15.75" customHeight="1" x14ac:dyDescent="0.25">
      <c r="A1090" s="5"/>
      <c r="B1090" s="19" t="s">
        <v>765</v>
      </c>
      <c r="C1090" s="20" t="s">
        <v>12</v>
      </c>
      <c r="D1090" s="20" t="s">
        <v>13</v>
      </c>
      <c r="E1090" s="10"/>
      <c r="F1090" s="10"/>
    </row>
    <row r="1091" spans="1:6" ht="15.75" customHeight="1" x14ac:dyDescent="0.25">
      <c r="A1091" s="5"/>
      <c r="B1091" s="19" t="s">
        <v>790</v>
      </c>
      <c r="C1091" s="20" t="s">
        <v>12</v>
      </c>
      <c r="D1091" s="20" t="s">
        <v>128</v>
      </c>
      <c r="E1091" s="10"/>
      <c r="F1091" s="10"/>
    </row>
    <row r="1092" spans="1:6" ht="15.75" customHeight="1" x14ac:dyDescent="0.25">
      <c r="A1092" s="5"/>
      <c r="B1092" s="19" t="s">
        <v>797</v>
      </c>
      <c r="C1092" s="20" t="s">
        <v>12</v>
      </c>
      <c r="D1092" s="20" t="s">
        <v>13</v>
      </c>
      <c r="E1092" s="10"/>
      <c r="F1092" s="10"/>
    </row>
    <row r="1093" spans="1:6" ht="15.75" customHeight="1" x14ac:dyDescent="0.25">
      <c r="A1093" s="5"/>
      <c r="B1093" s="19" t="s">
        <v>770</v>
      </c>
      <c r="C1093" s="20" t="s">
        <v>12</v>
      </c>
      <c r="D1093" s="20" t="s">
        <v>13</v>
      </c>
      <c r="E1093" s="10"/>
      <c r="F1093" s="10"/>
    </row>
    <row r="1094" spans="1:6" ht="15.75" customHeight="1" x14ac:dyDescent="0.25">
      <c r="A1094" s="5"/>
      <c r="B1094" s="19" t="s">
        <v>13370</v>
      </c>
      <c r="C1094" s="20" t="s">
        <v>12</v>
      </c>
      <c r="D1094" s="20" t="s">
        <v>13</v>
      </c>
      <c r="E1094" s="10"/>
      <c r="F1094" s="10"/>
    </row>
    <row r="1095" spans="1:6" ht="15.75" customHeight="1" x14ac:dyDescent="0.25">
      <c r="A1095" s="5"/>
      <c r="B1095" s="19" t="s">
        <v>775</v>
      </c>
      <c r="C1095" s="20" t="s">
        <v>12</v>
      </c>
      <c r="D1095" s="20" t="s">
        <v>13</v>
      </c>
      <c r="E1095" s="10"/>
      <c r="F1095" s="10"/>
    </row>
    <row r="1096" spans="1:6" ht="15.75" customHeight="1" x14ac:dyDescent="0.25">
      <c r="A1096" s="5"/>
      <c r="B1096" s="19" t="s">
        <v>13371</v>
      </c>
      <c r="C1096" s="20" t="s">
        <v>12</v>
      </c>
      <c r="D1096" s="20" t="s">
        <v>128</v>
      </c>
      <c r="E1096" s="10"/>
      <c r="F1096" s="10"/>
    </row>
    <row r="1097" spans="1:6" ht="15.75" customHeight="1" x14ac:dyDescent="0.25">
      <c r="A1097" s="5"/>
      <c r="B1097" s="19" t="s">
        <v>809</v>
      </c>
      <c r="C1097" s="20" t="s">
        <v>12</v>
      </c>
      <c r="D1097" s="20" t="s">
        <v>13</v>
      </c>
      <c r="E1097" s="10"/>
      <c r="F1097" s="10"/>
    </row>
    <row r="1098" spans="1:6" ht="15.75" customHeight="1" x14ac:dyDescent="0.25">
      <c r="A1098" s="5"/>
      <c r="B1098" s="19" t="s">
        <v>812</v>
      </c>
      <c r="C1098" s="20" t="s">
        <v>12</v>
      </c>
      <c r="D1098" s="20" t="s">
        <v>13</v>
      </c>
      <c r="E1098" s="10"/>
      <c r="F1098" s="10"/>
    </row>
    <row r="1099" spans="1:6" ht="15.75" customHeight="1" x14ac:dyDescent="0.25">
      <c r="A1099" s="5"/>
      <c r="B1099" s="19" t="s">
        <v>1834</v>
      </c>
      <c r="C1099" s="20" t="s">
        <v>12</v>
      </c>
      <c r="D1099" s="20" t="s">
        <v>128</v>
      </c>
      <c r="E1099" s="10"/>
      <c r="F1099" s="10"/>
    </row>
    <row r="1100" spans="1:6" ht="15.75" customHeight="1" x14ac:dyDescent="0.25">
      <c r="A1100" s="5"/>
      <c r="B1100" s="19" t="s">
        <v>780</v>
      </c>
      <c r="C1100" s="20" t="s">
        <v>12</v>
      </c>
      <c r="D1100" s="20" t="s">
        <v>13</v>
      </c>
      <c r="E1100" s="10"/>
      <c r="F1100" s="10"/>
    </row>
    <row r="1101" spans="1:6" ht="15.75" customHeight="1" x14ac:dyDescent="0.25">
      <c r="A1101" s="5"/>
      <c r="B1101" s="19" t="s">
        <v>1850</v>
      </c>
      <c r="C1101" s="20" t="s">
        <v>12</v>
      </c>
      <c r="D1101" s="20" t="s">
        <v>13</v>
      </c>
      <c r="E1101" s="10"/>
      <c r="F1101" s="10"/>
    </row>
    <row r="1102" spans="1:6" ht="15.75" customHeight="1" x14ac:dyDescent="0.25">
      <c r="A1102" s="5"/>
      <c r="B1102" s="19" t="s">
        <v>13372</v>
      </c>
      <c r="C1102" s="20" t="s">
        <v>12</v>
      </c>
      <c r="D1102" s="20" t="s">
        <v>13</v>
      </c>
      <c r="E1102" s="10"/>
      <c r="F1102" s="10"/>
    </row>
    <row r="1103" spans="1:6" ht="15.75" customHeight="1" x14ac:dyDescent="0.25">
      <c r="A1103" s="5"/>
      <c r="B1103" s="19" t="s">
        <v>1854</v>
      </c>
      <c r="C1103" s="20" t="s">
        <v>12</v>
      </c>
      <c r="D1103" s="20" t="s">
        <v>13</v>
      </c>
      <c r="E1103" s="10"/>
      <c r="F1103" s="10"/>
    </row>
    <row r="1104" spans="1:6" ht="15.75" customHeight="1" x14ac:dyDescent="0.25">
      <c r="A1104" s="5"/>
      <c r="B1104" s="19" t="s">
        <v>788</v>
      </c>
      <c r="C1104" s="20" t="s">
        <v>12</v>
      </c>
      <c r="D1104" s="20" t="s">
        <v>13</v>
      </c>
      <c r="E1104" s="10"/>
      <c r="F1104" s="10"/>
    </row>
    <row r="1105" spans="1:6" ht="15.75" customHeight="1" x14ac:dyDescent="0.25">
      <c r="A1105" s="5"/>
      <c r="B1105" s="19" t="s">
        <v>789</v>
      </c>
      <c r="C1105" s="20" t="s">
        <v>12</v>
      </c>
      <c r="D1105" s="20" t="s">
        <v>13</v>
      </c>
      <c r="E1105" s="10"/>
      <c r="F1105" s="10"/>
    </row>
    <row r="1106" spans="1:6" ht="15.75" customHeight="1" x14ac:dyDescent="0.25">
      <c r="A1106" s="5"/>
      <c r="B1106" s="19" t="s">
        <v>1858</v>
      </c>
      <c r="C1106" s="20" t="s">
        <v>12</v>
      </c>
      <c r="D1106" s="20" t="s">
        <v>13</v>
      </c>
      <c r="E1106" s="10"/>
      <c r="F1106" s="10"/>
    </row>
    <row r="1107" spans="1:6" ht="15.75" customHeight="1" x14ac:dyDescent="0.25">
      <c r="A1107" s="5"/>
      <c r="B1107" s="19" t="s">
        <v>821</v>
      </c>
      <c r="C1107" s="20" t="s">
        <v>12</v>
      </c>
      <c r="D1107" s="20" t="s">
        <v>13</v>
      </c>
      <c r="E1107" s="10"/>
      <c r="F1107" s="10"/>
    </row>
    <row r="1108" spans="1:6" ht="15.75" customHeight="1" x14ac:dyDescent="0.25">
      <c r="A1108" s="5"/>
      <c r="B1108" s="19" t="s">
        <v>824</v>
      </c>
      <c r="C1108" s="20" t="s">
        <v>12</v>
      </c>
      <c r="D1108" s="20" t="s">
        <v>13</v>
      </c>
      <c r="E1108" s="10"/>
      <c r="F1108" s="10"/>
    </row>
    <row r="1109" spans="1:6" ht="15.75" customHeight="1" x14ac:dyDescent="0.25">
      <c r="A1109" s="5"/>
      <c r="B1109" s="19" t="s">
        <v>799</v>
      </c>
      <c r="C1109" s="20" t="s">
        <v>12</v>
      </c>
      <c r="D1109" s="20" t="s">
        <v>13</v>
      </c>
      <c r="E1109" s="10"/>
      <c r="F1109" s="10"/>
    </row>
    <row r="1110" spans="1:6" ht="15.75" customHeight="1" x14ac:dyDescent="0.25">
      <c r="A1110" s="5"/>
      <c r="B1110" s="19" t="s">
        <v>828</v>
      </c>
      <c r="C1110" s="20" t="s">
        <v>12</v>
      </c>
      <c r="D1110" s="20" t="s">
        <v>128</v>
      </c>
      <c r="E1110" s="10"/>
      <c r="F1110" s="10"/>
    </row>
    <row r="1111" spans="1:6" ht="15.75" customHeight="1" x14ac:dyDescent="0.25">
      <c r="A1111" s="5"/>
      <c r="B1111" s="19" t="s">
        <v>13373</v>
      </c>
      <c r="C1111" s="20" t="s">
        <v>12</v>
      </c>
      <c r="D1111" s="20" t="s">
        <v>13</v>
      </c>
      <c r="E1111" s="10"/>
      <c r="F1111" s="10"/>
    </row>
    <row r="1112" spans="1:6" ht="15.75" customHeight="1" x14ac:dyDescent="0.25">
      <c r="A1112" s="5"/>
      <c r="B1112" s="19" t="s">
        <v>802</v>
      </c>
      <c r="C1112" s="20" t="s">
        <v>12</v>
      </c>
      <c r="D1112" s="20" t="s">
        <v>13</v>
      </c>
      <c r="E1112" s="10"/>
      <c r="F1112" s="10"/>
    </row>
    <row r="1113" spans="1:6" ht="15.75" customHeight="1" x14ac:dyDescent="0.25">
      <c r="A1113" s="5"/>
      <c r="B1113" s="19" t="s">
        <v>1870</v>
      </c>
      <c r="C1113" s="20" t="s">
        <v>12</v>
      </c>
      <c r="D1113" s="20" t="s">
        <v>13</v>
      </c>
      <c r="E1113" s="10"/>
      <c r="F1113" s="10"/>
    </row>
    <row r="1114" spans="1:6" ht="15.75" customHeight="1" x14ac:dyDescent="0.25">
      <c r="A1114" s="5"/>
      <c r="B1114" s="19" t="s">
        <v>808</v>
      </c>
      <c r="C1114" s="20" t="s">
        <v>12</v>
      </c>
      <c r="D1114" s="20" t="s">
        <v>13</v>
      </c>
      <c r="E1114" s="10"/>
      <c r="F1114" s="10"/>
    </row>
    <row r="1115" spans="1:6" ht="15.75" customHeight="1" x14ac:dyDescent="0.25">
      <c r="A1115" s="5"/>
      <c r="B1115" s="19" t="s">
        <v>811</v>
      </c>
      <c r="C1115" s="20" t="s">
        <v>12</v>
      </c>
      <c r="D1115" s="20" t="s">
        <v>13</v>
      </c>
      <c r="E1115" s="10"/>
      <c r="F1115" s="10"/>
    </row>
    <row r="1116" spans="1:6" ht="15.75" customHeight="1" x14ac:dyDescent="0.25">
      <c r="A1116" s="5"/>
      <c r="B1116" s="19" t="s">
        <v>814</v>
      </c>
      <c r="C1116" s="20" t="s">
        <v>12</v>
      </c>
      <c r="D1116" s="20" t="s">
        <v>13</v>
      </c>
      <c r="E1116" s="10"/>
      <c r="F1116" s="10"/>
    </row>
    <row r="1117" spans="1:6" ht="15.75" customHeight="1" x14ac:dyDescent="0.25">
      <c r="A1117" s="5"/>
      <c r="B1117" s="19" t="s">
        <v>815</v>
      </c>
      <c r="C1117" s="20" t="s">
        <v>12</v>
      </c>
      <c r="D1117" s="20" t="s">
        <v>13</v>
      </c>
      <c r="E1117" s="10"/>
      <c r="F1117" s="10"/>
    </row>
    <row r="1118" spans="1:6" ht="15.75" customHeight="1" x14ac:dyDescent="0.25">
      <c r="A1118" s="5"/>
      <c r="B1118" s="19" t="s">
        <v>834</v>
      </c>
      <c r="C1118" s="20" t="s">
        <v>12</v>
      </c>
      <c r="D1118" s="20" t="s">
        <v>13</v>
      </c>
      <c r="E1118" s="10"/>
      <c r="F1118" s="10"/>
    </row>
    <row r="1119" spans="1:6" ht="15.75" customHeight="1" x14ac:dyDescent="0.25">
      <c r="A1119" s="5"/>
      <c r="B1119" s="19" t="s">
        <v>1853</v>
      </c>
      <c r="C1119" s="20" t="s">
        <v>12</v>
      </c>
      <c r="D1119" s="20" t="s">
        <v>128</v>
      </c>
      <c r="E1119" s="10"/>
      <c r="F1119" s="10"/>
    </row>
    <row r="1120" spans="1:6" ht="15.75" customHeight="1" x14ac:dyDescent="0.25">
      <c r="A1120" s="5"/>
      <c r="B1120" s="19" t="s">
        <v>513</v>
      </c>
      <c r="C1120" s="20" t="s">
        <v>12</v>
      </c>
      <c r="D1120" s="20" t="s">
        <v>128</v>
      </c>
      <c r="E1120" s="10"/>
      <c r="F1120" s="10"/>
    </row>
    <row r="1121" spans="1:6" ht="15.75" customHeight="1" x14ac:dyDescent="0.25">
      <c r="A1121" s="5"/>
      <c r="B1121" s="19" t="s">
        <v>1880</v>
      </c>
      <c r="C1121" s="20" t="s">
        <v>12</v>
      </c>
      <c r="D1121" s="20" t="s">
        <v>128</v>
      </c>
      <c r="E1121" s="10"/>
      <c r="F1121" s="10"/>
    </row>
    <row r="1122" spans="1:6" ht="15.75" customHeight="1" x14ac:dyDescent="0.25">
      <c r="A1122" s="5"/>
      <c r="B1122" s="19" t="s">
        <v>1855</v>
      </c>
      <c r="C1122" s="20" t="s">
        <v>12</v>
      </c>
      <c r="D1122" s="20" t="s">
        <v>128</v>
      </c>
      <c r="E1122" s="10"/>
      <c r="F1122" s="10"/>
    </row>
    <row r="1123" spans="1:6" ht="15.75" customHeight="1" x14ac:dyDescent="0.25">
      <c r="A1123" s="5"/>
      <c r="B1123" s="19" t="s">
        <v>818</v>
      </c>
      <c r="C1123" s="20" t="s">
        <v>12</v>
      </c>
      <c r="D1123" s="20" t="s">
        <v>13</v>
      </c>
      <c r="E1123" s="10"/>
      <c r="F1123" s="10"/>
    </row>
    <row r="1124" spans="1:6" ht="15.75" customHeight="1" x14ac:dyDescent="0.25">
      <c r="A1124" s="5"/>
      <c r="B1124" s="19" t="s">
        <v>836</v>
      </c>
      <c r="C1124" s="20" t="s">
        <v>12</v>
      </c>
      <c r="D1124" s="20" t="s">
        <v>13</v>
      </c>
      <c r="E1124" s="10"/>
      <c r="F1124" s="10"/>
    </row>
    <row r="1125" spans="1:6" ht="15.75" customHeight="1" x14ac:dyDescent="0.25">
      <c r="A1125" s="5" t="s">
        <v>1907</v>
      </c>
      <c r="B1125" s="5" t="s">
        <v>9235</v>
      </c>
      <c r="C1125" s="8" t="s">
        <v>15</v>
      </c>
      <c r="D1125" s="15" t="s">
        <v>13</v>
      </c>
      <c r="E1125" s="15">
        <f t="shared" ref="E1125:E1379" si="4">IF(C1125="harga",0,IF(C1125="lokasi",1,IF(C1125="pelayanan",2,IF(C1125="kamar",3,IF(C1125="fasilitas hotel",4,IF(C1125="makanan",5,6))))))</f>
        <v>2</v>
      </c>
      <c r="F1125" s="15">
        <f t="shared" ref="F1125:F1379" si="5">IF(D1125="positive",1,0)</f>
        <v>1</v>
      </c>
    </row>
    <row r="1126" spans="1:6" ht="15.75" customHeight="1" x14ac:dyDescent="0.25">
      <c r="A1126" s="5" t="s">
        <v>875</v>
      </c>
      <c r="B1126" s="5" t="s">
        <v>953</v>
      </c>
      <c r="C1126" s="15" t="s">
        <v>16</v>
      </c>
      <c r="D1126" s="15" t="s">
        <v>128</v>
      </c>
      <c r="E1126" s="15">
        <f t="shared" si="4"/>
        <v>3</v>
      </c>
      <c r="F1126" s="15">
        <f t="shared" si="5"/>
        <v>0</v>
      </c>
    </row>
    <row r="1127" spans="1:6" ht="15.75" customHeight="1" x14ac:dyDescent="0.25">
      <c r="A1127" s="5" t="s">
        <v>878</v>
      </c>
      <c r="B1127" s="5" t="s">
        <v>5190</v>
      </c>
      <c r="C1127" s="15" t="s">
        <v>16</v>
      </c>
      <c r="D1127" s="15" t="s">
        <v>128</v>
      </c>
      <c r="E1127" s="15">
        <f t="shared" si="4"/>
        <v>3</v>
      </c>
      <c r="F1127" s="15">
        <f t="shared" si="5"/>
        <v>0</v>
      </c>
    </row>
    <row r="1128" spans="1:6" ht="15.75" customHeight="1" x14ac:dyDescent="0.25">
      <c r="A1128" s="5" t="s">
        <v>882</v>
      </c>
      <c r="B1128" s="5" t="s">
        <v>956</v>
      </c>
      <c r="C1128" s="15" t="s">
        <v>16</v>
      </c>
      <c r="D1128" s="15" t="s">
        <v>128</v>
      </c>
      <c r="E1128" s="15">
        <f t="shared" si="4"/>
        <v>3</v>
      </c>
      <c r="F1128" s="15">
        <f t="shared" si="5"/>
        <v>0</v>
      </c>
    </row>
    <row r="1129" spans="1:6" ht="15.75" customHeight="1" x14ac:dyDescent="0.25">
      <c r="A1129" s="5" t="s">
        <v>886</v>
      </c>
      <c r="B1129" s="5" t="s">
        <v>960</v>
      </c>
      <c r="C1129" s="15" t="s">
        <v>16</v>
      </c>
      <c r="D1129" s="15" t="s">
        <v>13</v>
      </c>
      <c r="E1129" s="15">
        <f t="shared" si="4"/>
        <v>3</v>
      </c>
      <c r="F1129" s="15">
        <f t="shared" si="5"/>
        <v>1</v>
      </c>
    </row>
    <row r="1130" spans="1:6" ht="15.75" customHeight="1" x14ac:dyDescent="0.25">
      <c r="A1130" s="5" t="s">
        <v>889</v>
      </c>
      <c r="B1130" s="6" t="s">
        <v>4276</v>
      </c>
      <c r="C1130" s="15" t="s">
        <v>16</v>
      </c>
      <c r="D1130" s="15" t="s">
        <v>128</v>
      </c>
      <c r="E1130" s="15">
        <f t="shared" si="4"/>
        <v>3</v>
      </c>
      <c r="F1130" s="15">
        <f t="shared" si="5"/>
        <v>0</v>
      </c>
    </row>
    <row r="1131" spans="1:6" ht="15.75" customHeight="1" x14ac:dyDescent="0.25">
      <c r="A1131" s="5" t="s">
        <v>893</v>
      </c>
      <c r="B1131" s="5" t="s">
        <v>966</v>
      </c>
      <c r="C1131" s="15" t="s">
        <v>16</v>
      </c>
      <c r="D1131" s="15" t="s">
        <v>128</v>
      </c>
      <c r="E1131" s="15">
        <f t="shared" si="4"/>
        <v>3</v>
      </c>
      <c r="F1131" s="15">
        <f t="shared" si="5"/>
        <v>0</v>
      </c>
    </row>
    <row r="1132" spans="1:6" ht="15.75" customHeight="1" x14ac:dyDescent="0.25">
      <c r="A1132" s="5" t="s">
        <v>896</v>
      </c>
      <c r="B1132" s="5" t="s">
        <v>4246</v>
      </c>
      <c r="C1132" s="26" t="s">
        <v>16</v>
      </c>
      <c r="D1132" s="15" t="s">
        <v>13</v>
      </c>
      <c r="E1132" s="15">
        <f t="shared" si="4"/>
        <v>3</v>
      </c>
      <c r="F1132" s="15">
        <f t="shared" si="5"/>
        <v>1</v>
      </c>
    </row>
    <row r="1133" spans="1:6" ht="15.75" customHeight="1" x14ac:dyDescent="0.25">
      <c r="A1133" s="5" t="s">
        <v>898</v>
      </c>
      <c r="B1133" s="5" t="s">
        <v>4249</v>
      </c>
      <c r="C1133" s="15" t="s">
        <v>16</v>
      </c>
      <c r="D1133" s="15" t="s">
        <v>13</v>
      </c>
      <c r="E1133" s="15">
        <f t="shared" si="4"/>
        <v>3</v>
      </c>
      <c r="F1133" s="15">
        <f t="shared" si="5"/>
        <v>1</v>
      </c>
    </row>
    <row r="1134" spans="1:6" ht="15.75" customHeight="1" x14ac:dyDescent="0.25">
      <c r="A1134" s="5" t="s">
        <v>904</v>
      </c>
      <c r="B1134" s="6" t="s">
        <v>2972</v>
      </c>
      <c r="C1134" s="8" t="s">
        <v>17</v>
      </c>
      <c r="D1134" s="15" t="s">
        <v>13</v>
      </c>
      <c r="E1134" s="15">
        <f t="shared" si="4"/>
        <v>4</v>
      </c>
      <c r="F1134" s="15">
        <f t="shared" si="5"/>
        <v>1</v>
      </c>
    </row>
    <row r="1135" spans="1:6" ht="15.75" customHeight="1" x14ac:dyDescent="0.25">
      <c r="A1135" s="5" t="s">
        <v>907</v>
      </c>
      <c r="B1135" s="6" t="s">
        <v>991</v>
      </c>
      <c r="C1135" s="15" t="s">
        <v>16</v>
      </c>
      <c r="D1135" s="15" t="s">
        <v>13</v>
      </c>
      <c r="E1135" s="15">
        <f t="shared" si="4"/>
        <v>3</v>
      </c>
      <c r="F1135" s="15">
        <f t="shared" si="5"/>
        <v>1</v>
      </c>
    </row>
    <row r="1136" spans="1:6" ht="15.75" customHeight="1" x14ac:dyDescent="0.25">
      <c r="A1136" s="5" t="s">
        <v>910</v>
      </c>
      <c r="B1136" s="6" t="s">
        <v>4287</v>
      </c>
      <c r="C1136" s="15" t="s">
        <v>16</v>
      </c>
      <c r="D1136" s="15" t="s">
        <v>128</v>
      </c>
      <c r="E1136" s="15">
        <f t="shared" si="4"/>
        <v>3</v>
      </c>
      <c r="F1136" s="15">
        <f t="shared" si="5"/>
        <v>0</v>
      </c>
    </row>
    <row r="1137" spans="1:6" ht="15.75" customHeight="1" x14ac:dyDescent="0.25">
      <c r="A1137" s="5" t="s">
        <v>912</v>
      </c>
      <c r="B1137" s="6" t="s">
        <v>5198</v>
      </c>
      <c r="C1137" s="15" t="s">
        <v>16</v>
      </c>
      <c r="D1137" s="15" t="s">
        <v>128</v>
      </c>
      <c r="E1137" s="15">
        <f t="shared" si="4"/>
        <v>3</v>
      </c>
      <c r="F1137" s="15">
        <f t="shared" si="5"/>
        <v>0</v>
      </c>
    </row>
    <row r="1138" spans="1:6" ht="15.75" customHeight="1" x14ac:dyDescent="0.25">
      <c r="A1138" s="5" t="s">
        <v>1914</v>
      </c>
      <c r="B1138" s="6" t="s">
        <v>13461</v>
      </c>
      <c r="C1138" s="15" t="s">
        <v>16</v>
      </c>
      <c r="D1138" s="15" t="s">
        <v>128</v>
      </c>
      <c r="E1138" s="15">
        <f t="shared" si="4"/>
        <v>3</v>
      </c>
      <c r="F1138" s="15">
        <f t="shared" si="5"/>
        <v>0</v>
      </c>
    </row>
    <row r="1139" spans="1:6" ht="15.75" customHeight="1" x14ac:dyDescent="0.25">
      <c r="A1139" s="5" t="s">
        <v>915</v>
      </c>
      <c r="B1139" s="6" t="s">
        <v>5204</v>
      </c>
      <c r="C1139" s="15" t="s">
        <v>16</v>
      </c>
      <c r="D1139" s="15" t="s">
        <v>128</v>
      </c>
      <c r="E1139" s="15">
        <f t="shared" si="4"/>
        <v>3</v>
      </c>
      <c r="F1139" s="15">
        <f t="shared" si="5"/>
        <v>0</v>
      </c>
    </row>
    <row r="1140" spans="1:6" ht="15.75" customHeight="1" x14ac:dyDescent="0.25">
      <c r="A1140" s="5" t="s">
        <v>918</v>
      </c>
      <c r="B1140" s="5" t="s">
        <v>988</v>
      </c>
      <c r="C1140" s="15" t="s">
        <v>16</v>
      </c>
      <c r="D1140" s="15" t="s">
        <v>128</v>
      </c>
      <c r="E1140" s="15">
        <f t="shared" si="4"/>
        <v>3</v>
      </c>
      <c r="F1140" s="15">
        <f t="shared" si="5"/>
        <v>0</v>
      </c>
    </row>
    <row r="1141" spans="1:6" ht="15.75" customHeight="1" x14ac:dyDescent="0.25">
      <c r="A1141" s="5" t="s">
        <v>920</v>
      </c>
      <c r="B1141" s="5" t="s">
        <v>13462</v>
      </c>
      <c r="C1141" s="15" t="s">
        <v>16</v>
      </c>
      <c r="D1141" s="15" t="s">
        <v>128</v>
      </c>
      <c r="E1141" s="15">
        <f t="shared" si="4"/>
        <v>3</v>
      </c>
      <c r="F1141" s="15">
        <f t="shared" si="5"/>
        <v>0</v>
      </c>
    </row>
    <row r="1142" spans="1:6" ht="15.75" customHeight="1" x14ac:dyDescent="0.25">
      <c r="A1142" s="5" t="s">
        <v>925</v>
      </c>
      <c r="B1142" s="5" t="s">
        <v>991</v>
      </c>
      <c r="C1142" s="15" t="s">
        <v>16</v>
      </c>
      <c r="D1142" s="15" t="s">
        <v>13</v>
      </c>
      <c r="E1142" s="15">
        <f t="shared" si="4"/>
        <v>3</v>
      </c>
      <c r="F1142" s="15">
        <f t="shared" si="5"/>
        <v>1</v>
      </c>
    </row>
    <row r="1143" spans="1:6" ht="15.75" customHeight="1" x14ac:dyDescent="0.25">
      <c r="A1143" s="5" t="s">
        <v>929</v>
      </c>
      <c r="B1143" s="5" t="s">
        <v>4253</v>
      </c>
      <c r="C1143" s="15" t="s">
        <v>16</v>
      </c>
      <c r="D1143" s="15" t="s">
        <v>13</v>
      </c>
      <c r="E1143" s="15">
        <f t="shared" si="4"/>
        <v>3</v>
      </c>
      <c r="F1143" s="15">
        <f t="shared" si="5"/>
        <v>1</v>
      </c>
    </row>
    <row r="1144" spans="1:6" ht="15.75" customHeight="1" x14ac:dyDescent="0.25">
      <c r="A1144" s="5" t="s">
        <v>1916</v>
      </c>
      <c r="B1144" s="5" t="s">
        <v>13463</v>
      </c>
      <c r="C1144" s="15" t="s">
        <v>16</v>
      </c>
      <c r="D1144" s="15" t="s">
        <v>128</v>
      </c>
      <c r="E1144" s="15">
        <f t="shared" si="4"/>
        <v>3</v>
      </c>
      <c r="F1144" s="15">
        <f t="shared" si="5"/>
        <v>0</v>
      </c>
    </row>
    <row r="1145" spans="1:6" ht="15.75" customHeight="1" x14ac:dyDescent="0.25">
      <c r="A1145" s="5" t="s">
        <v>1918</v>
      </c>
      <c r="B1145" s="5" t="s">
        <v>13464</v>
      </c>
      <c r="C1145" s="15" t="s">
        <v>16</v>
      </c>
      <c r="D1145" s="15" t="s">
        <v>128</v>
      </c>
      <c r="E1145" s="15">
        <f t="shared" si="4"/>
        <v>3</v>
      </c>
      <c r="F1145" s="15">
        <f t="shared" si="5"/>
        <v>0</v>
      </c>
    </row>
    <row r="1146" spans="1:6" ht="15.75" customHeight="1" x14ac:dyDescent="0.25">
      <c r="A1146" s="5" t="s">
        <v>932</v>
      </c>
      <c r="B1146" s="6" t="s">
        <v>4257</v>
      </c>
      <c r="C1146" s="15" t="s">
        <v>16</v>
      </c>
      <c r="D1146" s="15" t="s">
        <v>13</v>
      </c>
      <c r="E1146" s="15">
        <f t="shared" si="4"/>
        <v>3</v>
      </c>
      <c r="F1146" s="15">
        <f t="shared" si="5"/>
        <v>1</v>
      </c>
    </row>
    <row r="1147" spans="1:6" ht="15.75" customHeight="1" x14ac:dyDescent="0.25">
      <c r="A1147" s="5" t="s">
        <v>934</v>
      </c>
      <c r="B1147" s="5" t="s">
        <v>4308</v>
      </c>
      <c r="C1147" s="15" t="s">
        <v>16</v>
      </c>
      <c r="D1147" s="15" t="s">
        <v>128</v>
      </c>
      <c r="E1147" s="15">
        <f t="shared" si="4"/>
        <v>3</v>
      </c>
      <c r="F1147" s="15">
        <f t="shared" si="5"/>
        <v>0</v>
      </c>
    </row>
    <row r="1148" spans="1:6" ht="15.75" customHeight="1" x14ac:dyDescent="0.25">
      <c r="A1148" s="5" t="s">
        <v>1921</v>
      </c>
      <c r="B1148" s="5" t="s">
        <v>5219</v>
      </c>
      <c r="C1148" s="15" t="s">
        <v>16</v>
      </c>
      <c r="D1148" s="15" t="s">
        <v>128</v>
      </c>
      <c r="E1148" s="15">
        <f t="shared" si="4"/>
        <v>3</v>
      </c>
      <c r="F1148" s="15">
        <f t="shared" si="5"/>
        <v>0</v>
      </c>
    </row>
    <row r="1149" spans="1:6" ht="15.75" customHeight="1" x14ac:dyDescent="0.25">
      <c r="A1149" s="5" t="s">
        <v>938</v>
      </c>
      <c r="B1149" s="5" t="s">
        <v>1005</v>
      </c>
      <c r="C1149" s="15" t="s">
        <v>16</v>
      </c>
      <c r="D1149" s="15" t="s">
        <v>13</v>
      </c>
      <c r="E1149" s="15">
        <f t="shared" si="4"/>
        <v>3</v>
      </c>
      <c r="F1149" s="15">
        <f t="shared" si="5"/>
        <v>1</v>
      </c>
    </row>
    <row r="1150" spans="1:6" ht="15.75" customHeight="1" x14ac:dyDescent="0.25">
      <c r="A1150" s="5" t="s">
        <v>942</v>
      </c>
      <c r="B1150" s="5" t="s">
        <v>4265</v>
      </c>
      <c r="C1150" s="15" t="s">
        <v>16</v>
      </c>
      <c r="D1150" s="15" t="s">
        <v>13</v>
      </c>
      <c r="E1150" s="15">
        <f t="shared" si="4"/>
        <v>3</v>
      </c>
      <c r="F1150" s="15">
        <f t="shared" si="5"/>
        <v>1</v>
      </c>
    </row>
    <row r="1151" spans="1:6" ht="15.75" customHeight="1" x14ac:dyDescent="0.25">
      <c r="A1151" s="5" t="s">
        <v>1923</v>
      </c>
      <c r="B1151" s="6" t="s">
        <v>4268</v>
      </c>
      <c r="C1151" s="15" t="s">
        <v>16</v>
      </c>
      <c r="D1151" s="15" t="s">
        <v>13</v>
      </c>
      <c r="E1151" s="15">
        <f t="shared" si="4"/>
        <v>3</v>
      </c>
      <c r="F1151" s="15">
        <f t="shared" si="5"/>
        <v>1</v>
      </c>
    </row>
    <row r="1152" spans="1:6" ht="15.75" customHeight="1" x14ac:dyDescent="0.25">
      <c r="A1152" s="5" t="s">
        <v>946</v>
      </c>
      <c r="B1152" s="5" t="s">
        <v>1008</v>
      </c>
      <c r="C1152" s="15" t="s">
        <v>16</v>
      </c>
      <c r="D1152" s="15" t="s">
        <v>13</v>
      </c>
      <c r="E1152" s="15">
        <f t="shared" si="4"/>
        <v>3</v>
      </c>
      <c r="F1152" s="15">
        <f t="shared" si="5"/>
        <v>1</v>
      </c>
    </row>
    <row r="1153" spans="1:10" ht="15.75" customHeight="1" x14ac:dyDescent="0.25">
      <c r="A1153" s="5" t="s">
        <v>949</v>
      </c>
      <c r="B1153" s="6" t="s">
        <v>4315</v>
      </c>
      <c r="C1153" s="15" t="s">
        <v>16</v>
      </c>
      <c r="D1153" s="15" t="s">
        <v>128</v>
      </c>
      <c r="E1153" s="15">
        <f t="shared" si="4"/>
        <v>3</v>
      </c>
      <c r="F1153" s="15">
        <f t="shared" si="5"/>
        <v>0</v>
      </c>
    </row>
    <row r="1154" spans="1:10" ht="15.75" customHeight="1" x14ac:dyDescent="0.25">
      <c r="A1154" s="5" t="s">
        <v>953</v>
      </c>
      <c r="B1154" s="5" t="s">
        <v>6387</v>
      </c>
      <c r="C1154" s="8" t="s">
        <v>20</v>
      </c>
      <c r="D1154" s="15" t="s">
        <v>13</v>
      </c>
      <c r="E1154" s="15">
        <f t="shared" si="4"/>
        <v>6</v>
      </c>
      <c r="F1154" s="15">
        <f t="shared" si="5"/>
        <v>1</v>
      </c>
    </row>
    <row r="1155" spans="1:10" ht="15.75" customHeight="1" x14ac:dyDescent="0.25">
      <c r="A1155" s="5" t="s">
        <v>5189</v>
      </c>
      <c r="B1155" s="5" t="s">
        <v>4273</v>
      </c>
      <c r="C1155" s="15" t="s">
        <v>16</v>
      </c>
      <c r="D1155" s="15" t="s">
        <v>13</v>
      </c>
      <c r="E1155" s="15">
        <f t="shared" si="4"/>
        <v>3</v>
      </c>
      <c r="F1155" s="15">
        <f t="shared" si="5"/>
        <v>1</v>
      </c>
      <c r="J1155" s="17"/>
    </row>
    <row r="1156" spans="1:10" ht="15.75" customHeight="1" x14ac:dyDescent="0.25">
      <c r="A1156" s="5" t="s">
        <v>956</v>
      </c>
      <c r="B1156" s="5" t="s">
        <v>1973</v>
      </c>
      <c r="C1156" s="15" t="s">
        <v>16</v>
      </c>
      <c r="D1156" s="15" t="s">
        <v>13</v>
      </c>
      <c r="E1156" s="15">
        <f t="shared" si="4"/>
        <v>3</v>
      </c>
      <c r="F1156" s="15">
        <f t="shared" si="5"/>
        <v>1</v>
      </c>
    </row>
    <row r="1157" spans="1:10" ht="15.75" customHeight="1" x14ac:dyDescent="0.25">
      <c r="A1157" s="5" t="s">
        <v>960</v>
      </c>
      <c r="B1157" s="5" t="s">
        <v>4277</v>
      </c>
      <c r="C1157" s="15" t="s">
        <v>16</v>
      </c>
      <c r="D1157" s="15" t="s">
        <v>13</v>
      </c>
      <c r="E1157" s="15">
        <f t="shared" si="4"/>
        <v>3</v>
      </c>
      <c r="F1157" s="15">
        <f t="shared" si="5"/>
        <v>1</v>
      </c>
    </row>
    <row r="1158" spans="1:10" ht="15.75" customHeight="1" x14ac:dyDescent="0.25">
      <c r="A1158" s="5" t="s">
        <v>962</v>
      </c>
      <c r="B1158" s="5" t="s">
        <v>4280</v>
      </c>
      <c r="C1158" s="15" t="s">
        <v>16</v>
      </c>
      <c r="D1158" s="15" t="s">
        <v>13</v>
      </c>
      <c r="E1158" s="15">
        <f t="shared" si="4"/>
        <v>3</v>
      </c>
      <c r="F1158" s="15">
        <f t="shared" si="5"/>
        <v>1</v>
      </c>
    </row>
    <row r="1159" spans="1:10" ht="15.75" customHeight="1" x14ac:dyDescent="0.25">
      <c r="A1159" s="5" t="s">
        <v>1927</v>
      </c>
      <c r="B1159" s="6" t="s">
        <v>5259</v>
      </c>
      <c r="C1159" s="15" t="s">
        <v>16</v>
      </c>
      <c r="D1159" s="15" t="s">
        <v>13</v>
      </c>
      <c r="E1159" s="15">
        <f t="shared" si="4"/>
        <v>3</v>
      </c>
      <c r="F1159" s="15">
        <f t="shared" si="5"/>
        <v>1</v>
      </c>
    </row>
    <row r="1160" spans="1:10" ht="15.75" customHeight="1" x14ac:dyDescent="0.25">
      <c r="A1160" s="5" t="s">
        <v>966</v>
      </c>
      <c r="B1160" s="5" t="s">
        <v>4285</v>
      </c>
      <c r="C1160" s="15" t="s">
        <v>16</v>
      </c>
      <c r="D1160" s="15" t="s">
        <v>13</v>
      </c>
      <c r="E1160" s="15">
        <f t="shared" si="4"/>
        <v>3</v>
      </c>
      <c r="F1160" s="15">
        <f t="shared" si="5"/>
        <v>1</v>
      </c>
    </row>
    <row r="1161" spans="1:10" ht="15.75" customHeight="1" x14ac:dyDescent="0.25">
      <c r="A1161" s="5" t="s">
        <v>1930</v>
      </c>
      <c r="B1161" s="6" t="s">
        <v>5225</v>
      </c>
      <c r="C1161" s="15" t="s">
        <v>16</v>
      </c>
      <c r="D1161" s="15" t="s">
        <v>128</v>
      </c>
      <c r="E1161" s="15">
        <f t="shared" si="4"/>
        <v>3</v>
      </c>
      <c r="F1161" s="15">
        <f t="shared" si="5"/>
        <v>0</v>
      </c>
    </row>
    <row r="1162" spans="1:10" ht="15.75" customHeight="1" x14ac:dyDescent="0.25">
      <c r="A1162" s="5" t="s">
        <v>1932</v>
      </c>
      <c r="B1162" s="5" t="s">
        <v>1993</v>
      </c>
      <c r="C1162" s="15" t="s">
        <v>16</v>
      </c>
      <c r="D1162" s="15" t="s">
        <v>13</v>
      </c>
      <c r="E1162" s="15">
        <f t="shared" si="4"/>
        <v>3</v>
      </c>
      <c r="F1162" s="15">
        <f t="shared" si="5"/>
        <v>1</v>
      </c>
    </row>
    <row r="1163" spans="1:10" ht="15.75" customHeight="1" x14ac:dyDescent="0.25">
      <c r="A1163" s="5" t="s">
        <v>970</v>
      </c>
      <c r="B1163" s="5" t="s">
        <v>1014</v>
      </c>
      <c r="C1163" s="15" t="s">
        <v>16</v>
      </c>
      <c r="D1163" s="15" t="s">
        <v>13</v>
      </c>
      <c r="E1163" s="15">
        <f t="shared" si="4"/>
        <v>3</v>
      </c>
      <c r="F1163" s="15">
        <f t="shared" si="5"/>
        <v>1</v>
      </c>
    </row>
    <row r="1164" spans="1:10" ht="15.75" customHeight="1" x14ac:dyDescent="0.25">
      <c r="A1164" s="5" t="s">
        <v>975</v>
      </c>
      <c r="B1164" s="6" t="s">
        <v>4295</v>
      </c>
      <c r="C1164" s="15" t="s">
        <v>16</v>
      </c>
      <c r="D1164" s="15" t="s">
        <v>13</v>
      </c>
      <c r="E1164" s="15">
        <f t="shared" si="4"/>
        <v>3</v>
      </c>
      <c r="F1164" s="15">
        <f t="shared" si="5"/>
        <v>1</v>
      </c>
    </row>
    <row r="1165" spans="1:10" ht="15.75" customHeight="1" x14ac:dyDescent="0.25">
      <c r="A1165" s="5" t="s">
        <v>978</v>
      </c>
      <c r="B1165" s="5" t="s">
        <v>5228</v>
      </c>
      <c r="C1165" s="15" t="s">
        <v>16</v>
      </c>
      <c r="D1165" s="15" t="s">
        <v>128</v>
      </c>
      <c r="E1165" s="15">
        <f t="shared" si="4"/>
        <v>3</v>
      </c>
      <c r="F1165" s="15">
        <f t="shared" si="5"/>
        <v>0</v>
      </c>
    </row>
    <row r="1166" spans="1:10" ht="15.75" customHeight="1" x14ac:dyDescent="0.25">
      <c r="A1166" s="5" t="s">
        <v>980</v>
      </c>
      <c r="B1166" s="5" t="s">
        <v>4298</v>
      </c>
      <c r="C1166" s="15" t="s">
        <v>16</v>
      </c>
      <c r="D1166" s="15" t="s">
        <v>13</v>
      </c>
      <c r="E1166" s="15">
        <f t="shared" si="4"/>
        <v>3</v>
      </c>
      <c r="F1166" s="15">
        <f t="shared" si="5"/>
        <v>1</v>
      </c>
    </row>
    <row r="1167" spans="1:10" ht="15.75" customHeight="1" x14ac:dyDescent="0.25">
      <c r="A1167" s="5" t="s">
        <v>983</v>
      </c>
      <c r="B1167" s="6" t="s">
        <v>5233</v>
      </c>
      <c r="C1167" s="15" t="s">
        <v>16</v>
      </c>
      <c r="D1167" s="15" t="s">
        <v>128</v>
      </c>
      <c r="E1167" s="15">
        <f t="shared" si="4"/>
        <v>3</v>
      </c>
      <c r="F1167" s="15">
        <f t="shared" si="5"/>
        <v>0</v>
      </c>
    </row>
    <row r="1168" spans="1:10" ht="15.75" customHeight="1" x14ac:dyDescent="0.25">
      <c r="A1168" s="5" t="s">
        <v>1935</v>
      </c>
      <c r="B1168" s="5" t="s">
        <v>4300</v>
      </c>
      <c r="C1168" s="15" t="s">
        <v>16</v>
      </c>
      <c r="D1168" s="15" t="s">
        <v>13</v>
      </c>
      <c r="E1168" s="15">
        <f t="shared" si="4"/>
        <v>3</v>
      </c>
      <c r="F1168" s="15">
        <f t="shared" si="5"/>
        <v>1</v>
      </c>
    </row>
    <row r="1169" spans="1:6" ht="15.75" customHeight="1" x14ac:dyDescent="0.25">
      <c r="A1169" s="5" t="s">
        <v>988</v>
      </c>
      <c r="B1169" s="6" t="s">
        <v>4306</v>
      </c>
      <c r="C1169" s="15" t="s">
        <v>16</v>
      </c>
      <c r="D1169" s="15" t="s">
        <v>13</v>
      </c>
      <c r="E1169" s="15">
        <f t="shared" si="4"/>
        <v>3</v>
      </c>
      <c r="F1169" s="15">
        <f t="shared" si="5"/>
        <v>1</v>
      </c>
    </row>
    <row r="1170" spans="1:6" ht="15.75" customHeight="1" x14ac:dyDescent="0.25">
      <c r="A1170" s="5" t="s">
        <v>1938</v>
      </c>
      <c r="B1170" s="6" t="s">
        <v>5236</v>
      </c>
      <c r="C1170" s="15" t="s">
        <v>16</v>
      </c>
      <c r="D1170" s="15" t="s">
        <v>128</v>
      </c>
      <c r="E1170" s="15">
        <f t="shared" si="4"/>
        <v>3</v>
      </c>
      <c r="F1170" s="15">
        <f t="shared" si="5"/>
        <v>0</v>
      </c>
    </row>
    <row r="1171" spans="1:6" ht="15.75" customHeight="1" x14ac:dyDescent="0.25">
      <c r="A1171" s="5" t="s">
        <v>991</v>
      </c>
      <c r="B1171" s="6" t="s">
        <v>13465</v>
      </c>
      <c r="C1171" s="15" t="s">
        <v>16</v>
      </c>
      <c r="D1171" s="15" t="s">
        <v>128</v>
      </c>
      <c r="E1171" s="15">
        <f t="shared" si="4"/>
        <v>3</v>
      </c>
      <c r="F1171" s="15">
        <f t="shared" si="5"/>
        <v>0</v>
      </c>
    </row>
    <row r="1172" spans="1:6" ht="15.75" customHeight="1" x14ac:dyDescent="0.25">
      <c r="A1172" s="5" t="s">
        <v>994</v>
      </c>
      <c r="B1172" s="5" t="s">
        <v>2018</v>
      </c>
      <c r="C1172" s="15" t="s">
        <v>16</v>
      </c>
      <c r="D1172" s="15" t="s">
        <v>13</v>
      </c>
      <c r="E1172" s="15">
        <f t="shared" si="4"/>
        <v>3</v>
      </c>
      <c r="F1172" s="15">
        <f t="shared" si="5"/>
        <v>1</v>
      </c>
    </row>
    <row r="1173" spans="1:6" ht="15.75" customHeight="1" x14ac:dyDescent="0.25">
      <c r="A1173" s="5" t="s">
        <v>997</v>
      </c>
      <c r="B1173" s="6" t="s">
        <v>5242</v>
      </c>
      <c r="C1173" s="15" t="s">
        <v>16</v>
      </c>
      <c r="D1173" s="15" t="s">
        <v>128</v>
      </c>
      <c r="E1173" s="15">
        <f t="shared" si="4"/>
        <v>3</v>
      </c>
      <c r="F1173" s="15">
        <f t="shared" si="5"/>
        <v>0</v>
      </c>
    </row>
    <row r="1174" spans="1:6" ht="15.75" customHeight="1" x14ac:dyDescent="0.25">
      <c r="A1174" s="5" t="s">
        <v>1942</v>
      </c>
      <c r="B1174" s="5" t="s">
        <v>5244</v>
      </c>
      <c r="C1174" s="15" t="s">
        <v>16</v>
      </c>
      <c r="D1174" s="15" t="s">
        <v>128</v>
      </c>
      <c r="E1174" s="15">
        <f t="shared" si="4"/>
        <v>3</v>
      </c>
      <c r="F1174" s="15">
        <f t="shared" si="5"/>
        <v>0</v>
      </c>
    </row>
    <row r="1175" spans="1:6" ht="15.75" customHeight="1" x14ac:dyDescent="0.25">
      <c r="A1175" s="5" t="s">
        <v>1000</v>
      </c>
      <c r="B1175" s="6" t="s">
        <v>4310</v>
      </c>
      <c r="C1175" s="15" t="s">
        <v>16</v>
      </c>
      <c r="D1175" s="15" t="s">
        <v>13</v>
      </c>
      <c r="E1175" s="15">
        <f t="shared" si="4"/>
        <v>3</v>
      </c>
      <c r="F1175" s="15">
        <f t="shared" si="5"/>
        <v>1</v>
      </c>
    </row>
    <row r="1176" spans="1:6" ht="15.75" customHeight="1" x14ac:dyDescent="0.25">
      <c r="A1176" s="5" t="s">
        <v>1945</v>
      </c>
      <c r="B1176" s="5" t="s">
        <v>4313</v>
      </c>
      <c r="C1176" s="15" t="s">
        <v>16</v>
      </c>
      <c r="D1176" s="15" t="s">
        <v>13</v>
      </c>
      <c r="E1176" s="15">
        <f t="shared" si="4"/>
        <v>3</v>
      </c>
      <c r="F1176" s="15">
        <f t="shared" si="5"/>
        <v>1</v>
      </c>
    </row>
    <row r="1177" spans="1:6" ht="15.75" customHeight="1" x14ac:dyDescent="0.25">
      <c r="A1177" s="5" t="s">
        <v>1948</v>
      </c>
      <c r="B1177" s="5" t="s">
        <v>6388</v>
      </c>
      <c r="C1177" s="8" t="s">
        <v>20</v>
      </c>
      <c r="D1177" s="15" t="s">
        <v>13</v>
      </c>
      <c r="E1177" s="15">
        <f t="shared" si="4"/>
        <v>6</v>
      </c>
      <c r="F1177" s="15">
        <f t="shared" si="5"/>
        <v>1</v>
      </c>
    </row>
    <row r="1178" spans="1:6" ht="15.75" customHeight="1" x14ac:dyDescent="0.25">
      <c r="A1178" s="5" t="s">
        <v>1005</v>
      </c>
      <c r="B1178" s="6" t="s">
        <v>5246</v>
      </c>
      <c r="C1178" s="15" t="s">
        <v>16</v>
      </c>
      <c r="D1178" s="15" t="s">
        <v>128</v>
      </c>
      <c r="E1178" s="15">
        <f t="shared" si="4"/>
        <v>3</v>
      </c>
      <c r="F1178" s="15">
        <f t="shared" si="5"/>
        <v>0</v>
      </c>
    </row>
    <row r="1179" spans="1:6" ht="15.75" customHeight="1" x14ac:dyDescent="0.25">
      <c r="A1179" s="5" t="s">
        <v>1951</v>
      </c>
      <c r="B1179" s="5" t="s">
        <v>4317</v>
      </c>
      <c r="C1179" s="15" t="s">
        <v>16</v>
      </c>
      <c r="D1179" s="15" t="s">
        <v>13</v>
      </c>
      <c r="E1179" s="15">
        <f t="shared" si="4"/>
        <v>3</v>
      </c>
      <c r="F1179" s="15">
        <f t="shared" si="5"/>
        <v>1</v>
      </c>
    </row>
    <row r="1180" spans="1:6" ht="15.75" customHeight="1" x14ac:dyDescent="0.25">
      <c r="A1180" s="5" t="s">
        <v>1955</v>
      </c>
      <c r="B1180" s="5" t="s">
        <v>4250</v>
      </c>
      <c r="C1180" s="15" t="s">
        <v>16</v>
      </c>
      <c r="D1180" s="15" t="s">
        <v>13</v>
      </c>
      <c r="E1180" s="15">
        <f t="shared" si="4"/>
        <v>3</v>
      </c>
      <c r="F1180" s="15">
        <f t="shared" si="5"/>
        <v>1</v>
      </c>
    </row>
    <row r="1181" spans="1:6" ht="15.75" customHeight="1" x14ac:dyDescent="0.25">
      <c r="A1181" s="5" t="s">
        <v>1008</v>
      </c>
      <c r="B1181" s="6" t="s">
        <v>13466</v>
      </c>
      <c r="C1181" s="15" t="s">
        <v>16</v>
      </c>
      <c r="D1181" s="15" t="s">
        <v>128</v>
      </c>
      <c r="E1181" s="15">
        <f t="shared" si="4"/>
        <v>3</v>
      </c>
      <c r="F1181" s="15">
        <f t="shared" si="5"/>
        <v>0</v>
      </c>
    </row>
    <row r="1182" spans="1:6" ht="15.75" customHeight="1" x14ac:dyDescent="0.25">
      <c r="A1182" s="5" t="s">
        <v>1960</v>
      </c>
      <c r="B1182" s="5" t="s">
        <v>5253</v>
      </c>
      <c r="C1182" s="15" t="s">
        <v>16</v>
      </c>
      <c r="D1182" s="15" t="s">
        <v>128</v>
      </c>
      <c r="E1182" s="15">
        <f t="shared" si="4"/>
        <v>3</v>
      </c>
      <c r="F1182" s="15">
        <f t="shared" si="5"/>
        <v>0</v>
      </c>
    </row>
    <row r="1183" spans="1:6" ht="15.75" customHeight="1" x14ac:dyDescent="0.25">
      <c r="A1183" s="5" t="s">
        <v>1964</v>
      </c>
      <c r="B1183" s="6" t="s">
        <v>5256</v>
      </c>
      <c r="C1183" s="15" t="s">
        <v>16</v>
      </c>
      <c r="D1183" s="15" t="s">
        <v>128</v>
      </c>
      <c r="E1183" s="15">
        <f t="shared" si="4"/>
        <v>3</v>
      </c>
      <c r="F1183" s="15">
        <f t="shared" si="5"/>
        <v>0</v>
      </c>
    </row>
    <row r="1184" spans="1:6" ht="15.75" customHeight="1" x14ac:dyDescent="0.25">
      <c r="A1184" s="5" t="s">
        <v>1968</v>
      </c>
      <c r="B1184" s="6" t="s">
        <v>5261</v>
      </c>
      <c r="C1184" s="15" t="s">
        <v>16</v>
      </c>
      <c r="D1184" s="15" t="s">
        <v>128</v>
      </c>
      <c r="E1184" s="15">
        <f t="shared" si="4"/>
        <v>3</v>
      </c>
      <c r="F1184" s="15">
        <f t="shared" si="5"/>
        <v>0</v>
      </c>
    </row>
    <row r="1185" spans="1:6" ht="15.75" customHeight="1" x14ac:dyDescent="0.25">
      <c r="A1185" s="5" t="s">
        <v>1973</v>
      </c>
      <c r="B1185" s="5" t="s">
        <v>5206</v>
      </c>
      <c r="C1185" s="15" t="s">
        <v>16</v>
      </c>
      <c r="D1185" s="15" t="s">
        <v>128</v>
      </c>
      <c r="E1185" s="15">
        <f t="shared" si="4"/>
        <v>3</v>
      </c>
      <c r="F1185" s="15">
        <f t="shared" si="5"/>
        <v>0</v>
      </c>
    </row>
    <row r="1186" spans="1:6" ht="15.75" customHeight="1" x14ac:dyDescent="0.25">
      <c r="A1186" s="5" t="s">
        <v>1976</v>
      </c>
      <c r="B1186" s="5" t="s">
        <v>5265</v>
      </c>
      <c r="C1186" s="15" t="s">
        <v>16</v>
      </c>
      <c r="D1186" s="15" t="s">
        <v>128</v>
      </c>
      <c r="E1186" s="15">
        <f t="shared" si="4"/>
        <v>3</v>
      </c>
      <c r="F1186" s="15">
        <f t="shared" si="5"/>
        <v>0</v>
      </c>
    </row>
    <row r="1187" spans="1:6" ht="15.75" customHeight="1" x14ac:dyDescent="0.25">
      <c r="A1187" s="5" t="s">
        <v>1980</v>
      </c>
      <c r="B1187" s="6" t="s">
        <v>5267</v>
      </c>
      <c r="C1187" s="15" t="s">
        <v>16</v>
      </c>
      <c r="D1187" s="15" t="s">
        <v>128</v>
      </c>
      <c r="E1187" s="15">
        <f t="shared" si="4"/>
        <v>3</v>
      </c>
      <c r="F1187" s="15">
        <f t="shared" si="5"/>
        <v>0</v>
      </c>
    </row>
    <row r="1188" spans="1:6" ht="15.75" customHeight="1" x14ac:dyDescent="0.25">
      <c r="A1188" s="5" t="s">
        <v>1983</v>
      </c>
      <c r="B1188" s="5" t="s">
        <v>5213</v>
      </c>
      <c r="C1188" s="15" t="s">
        <v>16</v>
      </c>
      <c r="D1188" s="15" t="s">
        <v>128</v>
      </c>
      <c r="E1188" s="15">
        <f t="shared" si="4"/>
        <v>3</v>
      </c>
      <c r="F1188" s="15">
        <f t="shared" si="5"/>
        <v>0</v>
      </c>
    </row>
    <row r="1189" spans="1:6" ht="15.75" customHeight="1" x14ac:dyDescent="0.25">
      <c r="A1189" s="5" t="s">
        <v>1986</v>
      </c>
      <c r="B1189" s="6" t="s">
        <v>4322</v>
      </c>
      <c r="C1189" s="15" t="s">
        <v>16</v>
      </c>
      <c r="D1189" s="15" t="s">
        <v>13</v>
      </c>
      <c r="E1189" s="15">
        <f t="shared" si="4"/>
        <v>3</v>
      </c>
      <c r="F1189" s="15">
        <f t="shared" si="5"/>
        <v>1</v>
      </c>
    </row>
    <row r="1190" spans="1:6" ht="15.75" customHeight="1" x14ac:dyDescent="0.25">
      <c r="A1190" s="5" t="s">
        <v>1989</v>
      </c>
      <c r="B1190" s="5" t="s">
        <v>4254</v>
      </c>
      <c r="C1190" s="15" t="s">
        <v>16</v>
      </c>
      <c r="D1190" s="15" t="s">
        <v>13</v>
      </c>
      <c r="E1190" s="15">
        <f t="shared" si="4"/>
        <v>3</v>
      </c>
      <c r="F1190" s="15">
        <f t="shared" si="5"/>
        <v>1</v>
      </c>
    </row>
    <row r="1191" spans="1:6" ht="15.75" customHeight="1" x14ac:dyDescent="0.25">
      <c r="A1191" s="5" t="s">
        <v>1993</v>
      </c>
      <c r="B1191" s="5" t="s">
        <v>4330</v>
      </c>
      <c r="C1191" s="15" t="s">
        <v>16</v>
      </c>
      <c r="D1191" s="15" t="s">
        <v>13</v>
      </c>
      <c r="E1191" s="15">
        <f t="shared" si="4"/>
        <v>3</v>
      </c>
      <c r="F1191" s="15">
        <f t="shared" si="5"/>
        <v>1</v>
      </c>
    </row>
    <row r="1192" spans="1:6" ht="15.75" customHeight="1" x14ac:dyDescent="0.25">
      <c r="A1192" s="5" t="s">
        <v>1014</v>
      </c>
      <c r="B1192" s="5" t="s">
        <v>2229</v>
      </c>
      <c r="C1192" s="15" t="s">
        <v>16</v>
      </c>
      <c r="D1192" s="15" t="s">
        <v>13</v>
      </c>
      <c r="E1192" s="15">
        <f t="shared" si="4"/>
        <v>3</v>
      </c>
      <c r="F1192" s="15">
        <f t="shared" si="5"/>
        <v>1</v>
      </c>
    </row>
    <row r="1193" spans="1:6" ht="15.75" customHeight="1" x14ac:dyDescent="0.25">
      <c r="A1193" s="5" t="s">
        <v>1996</v>
      </c>
      <c r="B1193" s="5" t="s">
        <v>4337</v>
      </c>
      <c r="C1193" s="15" t="s">
        <v>16</v>
      </c>
      <c r="D1193" s="15" t="s">
        <v>13</v>
      </c>
      <c r="E1193" s="15">
        <f t="shared" si="4"/>
        <v>3</v>
      </c>
      <c r="F1193" s="15">
        <f t="shared" si="5"/>
        <v>1</v>
      </c>
    </row>
    <row r="1194" spans="1:6" ht="15.75" customHeight="1" x14ac:dyDescent="0.25">
      <c r="A1194" s="5" t="s">
        <v>2001</v>
      </c>
      <c r="B1194" s="6" t="s">
        <v>13467</v>
      </c>
      <c r="C1194" s="15" t="s">
        <v>16</v>
      </c>
      <c r="D1194" s="15" t="s">
        <v>128</v>
      </c>
      <c r="E1194" s="15">
        <f t="shared" si="4"/>
        <v>3</v>
      </c>
      <c r="F1194" s="15">
        <f t="shared" si="5"/>
        <v>0</v>
      </c>
    </row>
    <row r="1195" spans="1:6" ht="15.75" customHeight="1" x14ac:dyDescent="0.25">
      <c r="A1195" s="5" t="s">
        <v>1019</v>
      </c>
      <c r="B1195" s="5" t="s">
        <v>5272</v>
      </c>
      <c r="C1195" s="15" t="s">
        <v>16</v>
      </c>
      <c r="D1195" s="15" t="s">
        <v>128</v>
      </c>
      <c r="E1195" s="15">
        <f t="shared" si="4"/>
        <v>3</v>
      </c>
      <c r="F1195" s="15">
        <f t="shared" si="5"/>
        <v>0</v>
      </c>
    </row>
    <row r="1196" spans="1:6" ht="15.75" customHeight="1" x14ac:dyDescent="0.25">
      <c r="A1196" s="5" t="s">
        <v>1023</v>
      </c>
      <c r="B1196" s="6" t="s">
        <v>13468</v>
      </c>
      <c r="C1196" s="15" t="s">
        <v>16</v>
      </c>
      <c r="D1196" s="15" t="s">
        <v>128</v>
      </c>
      <c r="E1196" s="15">
        <f t="shared" si="4"/>
        <v>3</v>
      </c>
      <c r="F1196" s="15">
        <f t="shared" si="5"/>
        <v>0</v>
      </c>
    </row>
    <row r="1197" spans="1:6" ht="15.75" customHeight="1" x14ac:dyDescent="0.25">
      <c r="A1197" s="5" t="s">
        <v>2007</v>
      </c>
      <c r="B1197" s="6" t="s">
        <v>5280</v>
      </c>
      <c r="C1197" s="15" t="s">
        <v>16</v>
      </c>
      <c r="D1197" s="15" t="s">
        <v>128</v>
      </c>
      <c r="E1197" s="15">
        <f t="shared" si="4"/>
        <v>3</v>
      </c>
      <c r="F1197" s="15">
        <f t="shared" si="5"/>
        <v>0</v>
      </c>
    </row>
    <row r="1198" spans="1:6" ht="15.75" customHeight="1" x14ac:dyDescent="0.25">
      <c r="A1198" s="5" t="s">
        <v>2010</v>
      </c>
      <c r="B1198" s="6" t="s">
        <v>4342</v>
      </c>
      <c r="C1198" s="15" t="s">
        <v>16</v>
      </c>
      <c r="D1198" s="15" t="s">
        <v>13</v>
      </c>
      <c r="E1198" s="15">
        <f t="shared" si="4"/>
        <v>3</v>
      </c>
      <c r="F1198" s="15">
        <f t="shared" si="5"/>
        <v>1</v>
      </c>
    </row>
    <row r="1199" spans="1:6" ht="15.75" customHeight="1" x14ac:dyDescent="0.25">
      <c r="A1199" s="5" t="s">
        <v>2013</v>
      </c>
      <c r="B1199" s="5" t="s">
        <v>4347</v>
      </c>
      <c r="C1199" s="26" t="s">
        <v>16</v>
      </c>
      <c r="D1199" s="15" t="s">
        <v>128</v>
      </c>
      <c r="E1199" s="15">
        <f t="shared" si="4"/>
        <v>3</v>
      </c>
      <c r="F1199" s="15">
        <f t="shared" si="5"/>
        <v>0</v>
      </c>
    </row>
    <row r="1200" spans="1:6" ht="15.75" customHeight="1" x14ac:dyDescent="0.25">
      <c r="A1200" s="5" t="s">
        <v>2018</v>
      </c>
      <c r="B1200" s="6" t="s">
        <v>5286</v>
      </c>
      <c r="C1200" s="15" t="s">
        <v>16</v>
      </c>
      <c r="D1200" s="15" t="s">
        <v>128</v>
      </c>
      <c r="E1200" s="15">
        <f t="shared" si="4"/>
        <v>3</v>
      </c>
      <c r="F1200" s="15">
        <f t="shared" si="5"/>
        <v>0</v>
      </c>
    </row>
    <row r="1201" spans="1:6" ht="15.75" customHeight="1" x14ac:dyDescent="0.25">
      <c r="A1201" s="5" t="s">
        <v>4241</v>
      </c>
      <c r="B1201" s="5" t="s">
        <v>5288</v>
      </c>
      <c r="C1201" s="15" t="s">
        <v>16</v>
      </c>
      <c r="D1201" s="15" t="s">
        <v>128</v>
      </c>
      <c r="E1201" s="15">
        <f t="shared" si="4"/>
        <v>3</v>
      </c>
      <c r="F1201" s="15">
        <f t="shared" si="5"/>
        <v>0</v>
      </c>
    </row>
    <row r="1202" spans="1:6" ht="15.75" customHeight="1" x14ac:dyDescent="0.25">
      <c r="A1202" s="5" t="s">
        <v>3080</v>
      </c>
      <c r="B1202" s="6" t="s">
        <v>4354</v>
      </c>
      <c r="C1202" s="15" t="s">
        <v>16</v>
      </c>
      <c r="D1202" s="15" t="s">
        <v>128</v>
      </c>
      <c r="E1202" s="15">
        <f t="shared" si="4"/>
        <v>3</v>
      </c>
      <c r="F1202" s="15">
        <f t="shared" si="5"/>
        <v>0</v>
      </c>
    </row>
    <row r="1203" spans="1:6" ht="15.75" customHeight="1" x14ac:dyDescent="0.25">
      <c r="A1203" s="5" t="s">
        <v>5193</v>
      </c>
      <c r="B1203" s="5" t="s">
        <v>5291</v>
      </c>
      <c r="C1203" s="15" t="s">
        <v>16</v>
      </c>
      <c r="D1203" s="15" t="s">
        <v>128</v>
      </c>
      <c r="E1203" s="15">
        <f t="shared" si="4"/>
        <v>3</v>
      </c>
      <c r="F1203" s="15">
        <f t="shared" si="5"/>
        <v>0</v>
      </c>
    </row>
    <row r="1204" spans="1:6" ht="15.75" customHeight="1" x14ac:dyDescent="0.25">
      <c r="A1204" s="5" t="s">
        <v>5194</v>
      </c>
      <c r="B1204" s="5" t="s">
        <v>5223</v>
      </c>
      <c r="C1204" s="15" t="s">
        <v>16</v>
      </c>
      <c r="D1204" s="15" t="s">
        <v>128</v>
      </c>
      <c r="E1204" s="15">
        <f t="shared" si="4"/>
        <v>3</v>
      </c>
      <c r="F1204" s="15">
        <f t="shared" si="5"/>
        <v>0</v>
      </c>
    </row>
    <row r="1205" spans="1:6" ht="15.75" customHeight="1" x14ac:dyDescent="0.25">
      <c r="A1205" s="5" t="s">
        <v>3083</v>
      </c>
      <c r="B1205" s="5" t="s">
        <v>5297</v>
      </c>
      <c r="C1205" s="15" t="s">
        <v>16</v>
      </c>
      <c r="D1205" s="15" t="s">
        <v>128</v>
      </c>
      <c r="E1205" s="15">
        <f t="shared" si="4"/>
        <v>3</v>
      </c>
      <c r="F1205" s="15">
        <f t="shared" si="5"/>
        <v>0</v>
      </c>
    </row>
    <row r="1206" spans="1:6" ht="15.75" customHeight="1" x14ac:dyDescent="0.25">
      <c r="A1206" s="5" t="s">
        <v>4245</v>
      </c>
      <c r="B1206" s="5" t="s">
        <v>4289</v>
      </c>
      <c r="C1206" s="15" t="s">
        <v>16</v>
      </c>
      <c r="D1206" s="15" t="s">
        <v>128</v>
      </c>
      <c r="E1206" s="15">
        <f t="shared" si="4"/>
        <v>3</v>
      </c>
      <c r="F1206" s="15">
        <f t="shared" si="5"/>
        <v>0</v>
      </c>
    </row>
    <row r="1207" spans="1:6" ht="15.75" customHeight="1" x14ac:dyDescent="0.25">
      <c r="A1207" s="5" t="s">
        <v>4247</v>
      </c>
      <c r="B1207" s="5" t="s">
        <v>4293</v>
      </c>
      <c r="C1207" s="15" t="s">
        <v>16</v>
      </c>
      <c r="D1207" s="15" t="s">
        <v>128</v>
      </c>
      <c r="E1207" s="15">
        <f t="shared" si="4"/>
        <v>3</v>
      </c>
      <c r="F1207" s="15">
        <f t="shared" si="5"/>
        <v>0</v>
      </c>
    </row>
    <row r="1208" spans="1:6" ht="15.75" customHeight="1" x14ac:dyDescent="0.25">
      <c r="A1208" s="5" t="s">
        <v>4250</v>
      </c>
      <c r="B1208" s="6" t="s">
        <v>5306</v>
      </c>
      <c r="C1208" s="15" t="s">
        <v>16</v>
      </c>
      <c r="D1208" s="15" t="s">
        <v>128</v>
      </c>
      <c r="E1208" s="15">
        <f t="shared" si="4"/>
        <v>3</v>
      </c>
      <c r="F1208" s="15">
        <f t="shared" si="5"/>
        <v>0</v>
      </c>
    </row>
    <row r="1209" spans="1:6" ht="15.75" customHeight="1" x14ac:dyDescent="0.25">
      <c r="A1209" s="5" t="s">
        <v>5195</v>
      </c>
      <c r="B1209" s="5" t="s">
        <v>5308</v>
      </c>
      <c r="C1209" s="15" t="s">
        <v>16</v>
      </c>
      <c r="D1209" s="15" t="s">
        <v>128</v>
      </c>
      <c r="E1209" s="15">
        <f t="shared" si="4"/>
        <v>3</v>
      </c>
      <c r="F1209" s="15">
        <f t="shared" si="5"/>
        <v>0</v>
      </c>
    </row>
    <row r="1210" spans="1:6" ht="15.75" customHeight="1" x14ac:dyDescent="0.25">
      <c r="A1210" s="5" t="s">
        <v>5197</v>
      </c>
      <c r="B1210" s="5" t="s">
        <v>13377</v>
      </c>
      <c r="C1210" s="15" t="s">
        <v>16</v>
      </c>
      <c r="D1210" s="15" t="s">
        <v>128</v>
      </c>
      <c r="E1210" s="15">
        <f t="shared" si="4"/>
        <v>3</v>
      </c>
      <c r="F1210" s="15">
        <f t="shared" si="5"/>
        <v>0</v>
      </c>
    </row>
    <row r="1211" spans="1:6" ht="15.75" customHeight="1" x14ac:dyDescent="0.25">
      <c r="A1211" s="5" t="s">
        <v>5199</v>
      </c>
      <c r="B1211" s="5" t="s">
        <v>5312</v>
      </c>
      <c r="C1211" s="15" t="s">
        <v>16</v>
      </c>
      <c r="D1211" s="15" t="s">
        <v>128</v>
      </c>
      <c r="E1211" s="15">
        <f t="shared" si="4"/>
        <v>3</v>
      </c>
      <c r="F1211" s="15">
        <f t="shared" si="5"/>
        <v>0</v>
      </c>
    </row>
    <row r="1212" spans="1:6" ht="15.75" customHeight="1" x14ac:dyDescent="0.25">
      <c r="A1212" s="5" t="s">
        <v>5201</v>
      </c>
      <c r="B1212" s="5" t="s">
        <v>5316</v>
      </c>
      <c r="C1212" s="15" t="s">
        <v>16</v>
      </c>
      <c r="D1212" s="15" t="s">
        <v>128</v>
      </c>
      <c r="E1212" s="15">
        <f t="shared" si="4"/>
        <v>3</v>
      </c>
      <c r="F1212" s="15">
        <f t="shared" si="5"/>
        <v>0</v>
      </c>
    </row>
    <row r="1213" spans="1:6" ht="15.75" customHeight="1" x14ac:dyDescent="0.25">
      <c r="A1213" s="5" t="s">
        <v>5206</v>
      </c>
      <c r="B1213" s="6" t="s">
        <v>4357</v>
      </c>
      <c r="C1213" s="15" t="s">
        <v>16</v>
      </c>
      <c r="D1213" s="15" t="s">
        <v>128</v>
      </c>
      <c r="E1213" s="15">
        <f t="shared" si="4"/>
        <v>3</v>
      </c>
      <c r="F1213" s="15">
        <f t="shared" si="5"/>
        <v>0</v>
      </c>
    </row>
    <row r="1214" spans="1:6" ht="15.75" customHeight="1" x14ac:dyDescent="0.25">
      <c r="A1214" s="5" t="s">
        <v>5209</v>
      </c>
      <c r="B1214" s="6" t="s">
        <v>5319</v>
      </c>
      <c r="C1214" s="15" t="s">
        <v>16</v>
      </c>
      <c r="D1214" s="15" t="s">
        <v>128</v>
      </c>
      <c r="E1214" s="15">
        <f t="shared" si="4"/>
        <v>3</v>
      </c>
      <c r="F1214" s="15">
        <f t="shared" si="5"/>
        <v>0</v>
      </c>
    </row>
    <row r="1215" spans="1:6" ht="15.75" customHeight="1" x14ac:dyDescent="0.25">
      <c r="A1215" s="5" t="s">
        <v>4251</v>
      </c>
      <c r="B1215" s="5" t="s">
        <v>5321</v>
      </c>
      <c r="C1215" s="15" t="s">
        <v>16</v>
      </c>
      <c r="D1215" s="15" t="s">
        <v>128</v>
      </c>
      <c r="E1215" s="15">
        <f t="shared" si="4"/>
        <v>3</v>
      </c>
      <c r="F1215" s="15">
        <f t="shared" si="5"/>
        <v>0</v>
      </c>
    </row>
    <row r="1216" spans="1:6" ht="15.75" customHeight="1" x14ac:dyDescent="0.25">
      <c r="A1216" s="5" t="s">
        <v>5213</v>
      </c>
      <c r="B1216" s="5" t="s">
        <v>5323</v>
      </c>
      <c r="C1216" s="15" t="s">
        <v>16</v>
      </c>
      <c r="D1216" s="15" t="s">
        <v>128</v>
      </c>
      <c r="E1216" s="15">
        <f t="shared" si="4"/>
        <v>3</v>
      </c>
      <c r="F1216" s="15">
        <f t="shared" si="5"/>
        <v>0</v>
      </c>
    </row>
    <row r="1217" spans="1:6" ht="15.75" customHeight="1" x14ac:dyDescent="0.25">
      <c r="A1217" s="5" t="s">
        <v>4321</v>
      </c>
      <c r="B1217" s="5" t="s">
        <v>5326</v>
      </c>
      <c r="C1217" s="15" t="s">
        <v>16</v>
      </c>
      <c r="D1217" s="15" t="s">
        <v>128</v>
      </c>
      <c r="E1217" s="15">
        <f t="shared" si="4"/>
        <v>3</v>
      </c>
      <c r="F1217" s="15">
        <f t="shared" si="5"/>
        <v>0</v>
      </c>
    </row>
    <row r="1218" spans="1:6" ht="15.75" customHeight="1" x14ac:dyDescent="0.25">
      <c r="A1218" s="5" t="s">
        <v>4254</v>
      </c>
      <c r="B1218" s="6" t="s">
        <v>13378</v>
      </c>
      <c r="C1218" s="15" t="s">
        <v>16</v>
      </c>
      <c r="D1218" s="15" t="s">
        <v>128</v>
      </c>
      <c r="E1218" s="15">
        <f t="shared" si="4"/>
        <v>3</v>
      </c>
      <c r="F1218" s="15">
        <f t="shared" si="5"/>
        <v>0</v>
      </c>
    </row>
    <row r="1219" spans="1:6" ht="15.75" customHeight="1" x14ac:dyDescent="0.25">
      <c r="A1219" s="5" t="s">
        <v>4330</v>
      </c>
      <c r="B1219" s="5" t="s">
        <v>4360</v>
      </c>
      <c r="C1219" s="15" t="s">
        <v>16</v>
      </c>
      <c r="D1219" s="15" t="s">
        <v>128</v>
      </c>
      <c r="E1219" s="15">
        <f t="shared" si="4"/>
        <v>3</v>
      </c>
      <c r="F1219" s="15">
        <f t="shared" si="5"/>
        <v>0</v>
      </c>
    </row>
    <row r="1220" spans="1:6" ht="15.75" customHeight="1" x14ac:dyDescent="0.25">
      <c r="A1220" s="5" t="s">
        <v>2229</v>
      </c>
      <c r="B1220" s="5" t="s">
        <v>10261</v>
      </c>
      <c r="C1220" s="8" t="s">
        <v>15</v>
      </c>
      <c r="D1220" s="15" t="s">
        <v>128</v>
      </c>
      <c r="E1220" s="15">
        <f t="shared" si="4"/>
        <v>2</v>
      </c>
      <c r="F1220" s="15">
        <f t="shared" si="5"/>
        <v>0</v>
      </c>
    </row>
    <row r="1221" spans="1:6" ht="15.75" customHeight="1" x14ac:dyDescent="0.25">
      <c r="A1221" s="5" t="s">
        <v>3997</v>
      </c>
      <c r="B1221" s="5" t="s">
        <v>4318</v>
      </c>
      <c r="C1221" s="15" t="s">
        <v>16</v>
      </c>
      <c r="D1221" s="15" t="s">
        <v>128</v>
      </c>
      <c r="E1221" s="15">
        <f t="shared" si="4"/>
        <v>3</v>
      </c>
      <c r="F1221" s="15">
        <f t="shared" si="5"/>
        <v>0</v>
      </c>
    </row>
    <row r="1222" spans="1:6" ht="15.75" customHeight="1" x14ac:dyDescent="0.25">
      <c r="A1222" s="5" t="s">
        <v>4258</v>
      </c>
      <c r="B1222" s="5" t="s">
        <v>5337</v>
      </c>
      <c r="C1222" s="15" t="s">
        <v>16</v>
      </c>
      <c r="D1222" s="15" t="s">
        <v>128</v>
      </c>
      <c r="E1222" s="15">
        <f t="shared" si="4"/>
        <v>3</v>
      </c>
      <c r="F1222" s="15">
        <f t="shared" si="5"/>
        <v>0</v>
      </c>
    </row>
    <row r="1223" spans="1:6" ht="15.75" customHeight="1" x14ac:dyDescent="0.25">
      <c r="A1223" s="5" t="s">
        <v>4263</v>
      </c>
      <c r="B1223" s="5" t="s">
        <v>5250</v>
      </c>
      <c r="C1223" s="15" t="s">
        <v>16</v>
      </c>
      <c r="D1223" s="15" t="s">
        <v>13</v>
      </c>
      <c r="E1223" s="15">
        <f t="shared" si="4"/>
        <v>3</v>
      </c>
      <c r="F1223" s="15">
        <f t="shared" si="5"/>
        <v>1</v>
      </c>
    </row>
    <row r="1224" spans="1:6" ht="15.75" customHeight="1" x14ac:dyDescent="0.25">
      <c r="A1224" s="5" t="s">
        <v>4266</v>
      </c>
      <c r="B1224" s="5" t="s">
        <v>4351</v>
      </c>
      <c r="C1224" s="15" t="s">
        <v>16</v>
      </c>
      <c r="D1224" s="15" t="s">
        <v>13</v>
      </c>
      <c r="E1224" s="15">
        <f t="shared" si="4"/>
        <v>3</v>
      </c>
      <c r="F1224" s="15">
        <f t="shared" si="5"/>
        <v>1</v>
      </c>
    </row>
    <row r="1225" spans="1:6" ht="15.75" customHeight="1" x14ac:dyDescent="0.25">
      <c r="A1225" s="5" t="s">
        <v>4269</v>
      </c>
      <c r="B1225" s="5" t="s">
        <v>5341</v>
      </c>
      <c r="C1225" s="15" t="s">
        <v>16</v>
      </c>
      <c r="D1225" s="15" t="s">
        <v>128</v>
      </c>
      <c r="E1225" s="15">
        <f t="shared" si="4"/>
        <v>3</v>
      </c>
      <c r="F1225" s="15">
        <f t="shared" si="5"/>
        <v>0</v>
      </c>
    </row>
    <row r="1226" spans="1:6" ht="15.75" customHeight="1" x14ac:dyDescent="0.25">
      <c r="A1226" s="5" t="s">
        <v>5220</v>
      </c>
      <c r="B1226" s="5" t="s">
        <v>5262</v>
      </c>
      <c r="C1226" s="15" t="s">
        <v>16</v>
      </c>
      <c r="D1226" s="15" t="s">
        <v>128</v>
      </c>
      <c r="E1226" s="15">
        <f t="shared" si="4"/>
        <v>3</v>
      </c>
      <c r="F1226" s="15">
        <f t="shared" si="5"/>
        <v>0</v>
      </c>
    </row>
    <row r="1227" spans="1:6" ht="15.75" customHeight="1" x14ac:dyDescent="0.25">
      <c r="A1227" s="5" t="s">
        <v>4271</v>
      </c>
      <c r="B1227" s="5" t="s">
        <v>4355</v>
      </c>
      <c r="C1227" s="15" t="s">
        <v>16</v>
      </c>
      <c r="D1227" s="15" t="s">
        <v>13</v>
      </c>
      <c r="E1227" s="15">
        <f t="shared" si="4"/>
        <v>3</v>
      </c>
      <c r="F1227" s="15">
        <f t="shared" si="5"/>
        <v>1</v>
      </c>
    </row>
    <row r="1228" spans="1:6" ht="15.75" customHeight="1" x14ac:dyDescent="0.25">
      <c r="A1228" s="5" t="s">
        <v>4274</v>
      </c>
      <c r="B1228" s="5" t="s">
        <v>13469</v>
      </c>
      <c r="C1228" s="15" t="s">
        <v>16</v>
      </c>
      <c r="D1228" s="15" t="s">
        <v>128</v>
      </c>
      <c r="E1228" s="15">
        <f t="shared" si="4"/>
        <v>3</v>
      </c>
      <c r="F1228" s="15">
        <f t="shared" si="5"/>
        <v>0</v>
      </c>
    </row>
    <row r="1229" spans="1:6" ht="15.75" customHeight="1" x14ac:dyDescent="0.25">
      <c r="A1229" s="5" t="s">
        <v>4275</v>
      </c>
      <c r="B1229" s="6" t="s">
        <v>13470</v>
      </c>
      <c r="C1229" s="15" t="s">
        <v>16</v>
      </c>
      <c r="D1229" s="15" t="s">
        <v>128</v>
      </c>
      <c r="E1229" s="15">
        <f t="shared" si="4"/>
        <v>3</v>
      </c>
      <c r="F1229" s="15">
        <f t="shared" si="5"/>
        <v>0</v>
      </c>
    </row>
    <row r="1230" spans="1:6" ht="15.75" customHeight="1" x14ac:dyDescent="0.25">
      <c r="A1230" s="5" t="s">
        <v>4278</v>
      </c>
      <c r="B1230" s="6" t="s">
        <v>4320</v>
      </c>
      <c r="C1230" s="15" t="s">
        <v>16</v>
      </c>
      <c r="D1230" s="15" t="s">
        <v>128</v>
      </c>
      <c r="E1230" s="15">
        <f t="shared" si="4"/>
        <v>3</v>
      </c>
      <c r="F1230" s="15">
        <f t="shared" si="5"/>
        <v>0</v>
      </c>
    </row>
    <row r="1231" spans="1:6" ht="15.75" customHeight="1" x14ac:dyDescent="0.25">
      <c r="A1231" s="5" t="s">
        <v>4281</v>
      </c>
      <c r="B1231" s="5" t="s">
        <v>5353</v>
      </c>
      <c r="C1231" s="15" t="s">
        <v>16</v>
      </c>
      <c r="D1231" s="15" t="s">
        <v>128</v>
      </c>
      <c r="E1231" s="15">
        <f t="shared" si="4"/>
        <v>3</v>
      </c>
      <c r="F1231" s="15">
        <f t="shared" si="5"/>
        <v>0</v>
      </c>
    </row>
    <row r="1232" spans="1:6" ht="15.75" customHeight="1" x14ac:dyDescent="0.25">
      <c r="A1232" s="5" t="s">
        <v>4284</v>
      </c>
      <c r="B1232" s="5" t="s">
        <v>4328</v>
      </c>
      <c r="C1232" s="15" t="s">
        <v>16</v>
      </c>
      <c r="D1232" s="15" t="s">
        <v>128</v>
      </c>
      <c r="E1232" s="15">
        <f t="shared" si="4"/>
        <v>3</v>
      </c>
      <c r="F1232" s="15">
        <f t="shared" si="5"/>
        <v>0</v>
      </c>
    </row>
    <row r="1233" spans="1:6" ht="15.75" customHeight="1" x14ac:dyDescent="0.25">
      <c r="A1233" s="5" t="s">
        <v>5223</v>
      </c>
      <c r="B1233" s="5" t="s">
        <v>4331</v>
      </c>
      <c r="C1233" s="15" t="s">
        <v>16</v>
      </c>
      <c r="D1233" s="15" t="s">
        <v>128</v>
      </c>
      <c r="E1233" s="15">
        <f t="shared" si="4"/>
        <v>3</v>
      </c>
      <c r="F1233" s="15">
        <f t="shared" si="5"/>
        <v>0</v>
      </c>
    </row>
    <row r="1234" spans="1:6" ht="15.75" customHeight="1" x14ac:dyDescent="0.25">
      <c r="A1234" s="5" t="s">
        <v>4286</v>
      </c>
      <c r="B1234" s="5" t="s">
        <v>5358</v>
      </c>
      <c r="C1234" s="15" t="s">
        <v>16</v>
      </c>
      <c r="D1234" s="15" t="s">
        <v>128</v>
      </c>
      <c r="E1234" s="15">
        <f t="shared" si="4"/>
        <v>3</v>
      </c>
      <c r="F1234" s="15">
        <f t="shared" si="5"/>
        <v>0</v>
      </c>
    </row>
    <row r="1235" spans="1:6" ht="15.75" customHeight="1" x14ac:dyDescent="0.25">
      <c r="A1235" s="5" t="s">
        <v>4289</v>
      </c>
      <c r="B1235" s="5" t="s">
        <v>5270</v>
      </c>
      <c r="C1235" s="15" t="s">
        <v>16</v>
      </c>
      <c r="D1235" s="15" t="s">
        <v>128</v>
      </c>
      <c r="E1235" s="15">
        <f t="shared" si="4"/>
        <v>3</v>
      </c>
      <c r="F1235" s="15">
        <f t="shared" si="5"/>
        <v>0</v>
      </c>
    </row>
    <row r="1236" spans="1:6" ht="15.75" customHeight="1" x14ac:dyDescent="0.25">
      <c r="A1236" s="5" t="s">
        <v>4293</v>
      </c>
      <c r="B1236" s="5" t="s">
        <v>5362</v>
      </c>
      <c r="C1236" s="15" t="s">
        <v>16</v>
      </c>
      <c r="D1236" s="15" t="s">
        <v>128</v>
      </c>
      <c r="E1236" s="15">
        <f t="shared" si="4"/>
        <v>3</v>
      </c>
      <c r="F1236" s="15">
        <f t="shared" si="5"/>
        <v>0</v>
      </c>
    </row>
    <row r="1237" spans="1:6" ht="15.75" customHeight="1" x14ac:dyDescent="0.25">
      <c r="A1237" s="5" t="s">
        <v>5226</v>
      </c>
      <c r="B1237" s="5" t="s">
        <v>5364</v>
      </c>
      <c r="C1237" s="15" t="s">
        <v>16</v>
      </c>
      <c r="D1237" s="15" t="s">
        <v>128</v>
      </c>
      <c r="E1237" s="15">
        <f t="shared" si="4"/>
        <v>3</v>
      </c>
      <c r="F1237" s="15">
        <f t="shared" si="5"/>
        <v>0</v>
      </c>
    </row>
    <row r="1238" spans="1:6" ht="15.75" customHeight="1" x14ac:dyDescent="0.25">
      <c r="A1238" s="5" t="s">
        <v>4296</v>
      </c>
      <c r="B1238" s="6" t="s">
        <v>3419</v>
      </c>
      <c r="C1238" s="15" t="s">
        <v>16</v>
      </c>
      <c r="D1238" s="15" t="s">
        <v>13</v>
      </c>
      <c r="E1238" s="15">
        <f t="shared" si="4"/>
        <v>3</v>
      </c>
      <c r="F1238" s="15">
        <f t="shared" si="5"/>
        <v>1</v>
      </c>
    </row>
    <row r="1239" spans="1:6" ht="15.75" customHeight="1" x14ac:dyDescent="0.25">
      <c r="A1239" s="5" t="s">
        <v>5229</v>
      </c>
      <c r="B1239" s="6" t="s">
        <v>5367</v>
      </c>
      <c r="C1239" s="15" t="s">
        <v>16</v>
      </c>
      <c r="D1239" s="15" t="s">
        <v>128</v>
      </c>
      <c r="E1239" s="15">
        <f t="shared" si="4"/>
        <v>3</v>
      </c>
      <c r="F1239" s="15">
        <f t="shared" si="5"/>
        <v>0</v>
      </c>
    </row>
    <row r="1240" spans="1:6" ht="15.75" customHeight="1" x14ac:dyDescent="0.25">
      <c r="A1240" s="5" t="s">
        <v>4299</v>
      </c>
      <c r="B1240" s="6" t="s">
        <v>4369</v>
      </c>
      <c r="C1240" s="15" t="s">
        <v>16</v>
      </c>
      <c r="D1240" s="15" t="s">
        <v>128</v>
      </c>
      <c r="E1240" s="15">
        <f t="shared" si="4"/>
        <v>3</v>
      </c>
      <c r="F1240" s="15">
        <f t="shared" si="5"/>
        <v>0</v>
      </c>
    </row>
    <row r="1241" spans="1:6" ht="15.75" customHeight="1" x14ac:dyDescent="0.25">
      <c r="A1241" s="5" t="s">
        <v>4301</v>
      </c>
      <c r="B1241" s="6" t="s">
        <v>5421</v>
      </c>
      <c r="C1241" s="15" t="s">
        <v>16</v>
      </c>
      <c r="D1241" s="15" t="s">
        <v>128</v>
      </c>
      <c r="E1241" s="15">
        <f t="shared" si="4"/>
        <v>3</v>
      </c>
      <c r="F1241" s="15">
        <f t="shared" si="5"/>
        <v>0</v>
      </c>
    </row>
    <row r="1242" spans="1:6" ht="15.75" customHeight="1" x14ac:dyDescent="0.25">
      <c r="A1242" s="5" t="s">
        <v>5234</v>
      </c>
      <c r="B1242" s="5" t="s">
        <v>5373</v>
      </c>
      <c r="C1242" s="15" t="s">
        <v>16</v>
      </c>
      <c r="D1242" s="15" t="s">
        <v>128</v>
      </c>
      <c r="E1242" s="15">
        <f t="shared" si="4"/>
        <v>3</v>
      </c>
      <c r="F1242" s="15">
        <f t="shared" si="5"/>
        <v>0</v>
      </c>
    </row>
    <row r="1243" spans="1:6" ht="15.75" customHeight="1" x14ac:dyDescent="0.25">
      <c r="A1243" s="5" t="s">
        <v>5237</v>
      </c>
      <c r="B1243" s="5" t="s">
        <v>5428</v>
      </c>
      <c r="C1243" s="15" t="s">
        <v>16</v>
      </c>
      <c r="D1243" s="15" t="s">
        <v>128</v>
      </c>
      <c r="E1243" s="15">
        <f t="shared" si="4"/>
        <v>3</v>
      </c>
      <c r="F1243" s="15">
        <f t="shared" si="5"/>
        <v>0</v>
      </c>
    </row>
    <row r="1244" spans="1:6" ht="15.75" customHeight="1" x14ac:dyDescent="0.25">
      <c r="A1244" s="5" t="s">
        <v>4307</v>
      </c>
      <c r="B1244" s="6" t="s">
        <v>4362</v>
      </c>
      <c r="C1244" s="15" t="s">
        <v>16</v>
      </c>
      <c r="D1244" s="15" t="s">
        <v>13</v>
      </c>
      <c r="E1244" s="15">
        <f t="shared" si="4"/>
        <v>3</v>
      </c>
      <c r="F1244" s="15">
        <f t="shared" si="5"/>
        <v>1</v>
      </c>
    </row>
    <row r="1245" spans="1:6" ht="15.75" customHeight="1" x14ac:dyDescent="0.25">
      <c r="A1245" s="5" t="s">
        <v>5239</v>
      </c>
      <c r="B1245" s="6" t="s">
        <v>10262</v>
      </c>
      <c r="C1245" s="8" t="s">
        <v>15</v>
      </c>
      <c r="D1245" s="15" t="s">
        <v>128</v>
      </c>
      <c r="E1245" s="15">
        <f t="shared" si="4"/>
        <v>2</v>
      </c>
      <c r="F1245" s="15">
        <f t="shared" si="5"/>
        <v>0</v>
      </c>
    </row>
    <row r="1246" spans="1:6" ht="15.75" customHeight="1" x14ac:dyDescent="0.25">
      <c r="A1246" s="5" t="s">
        <v>5243</v>
      </c>
      <c r="B1246" s="6" t="s">
        <v>5381</v>
      </c>
      <c r="C1246" s="15" t="s">
        <v>16</v>
      </c>
      <c r="D1246" s="15" t="s">
        <v>128</v>
      </c>
      <c r="E1246" s="15">
        <f t="shared" si="4"/>
        <v>3</v>
      </c>
      <c r="F1246" s="15">
        <f t="shared" si="5"/>
        <v>0</v>
      </c>
    </row>
    <row r="1247" spans="1:6" ht="15.75" customHeight="1" x14ac:dyDescent="0.25">
      <c r="A1247" s="5" t="s">
        <v>4309</v>
      </c>
      <c r="B1247" s="6" t="s">
        <v>10263</v>
      </c>
      <c r="C1247" s="8" t="s">
        <v>15</v>
      </c>
      <c r="D1247" s="15" t="s">
        <v>128</v>
      </c>
      <c r="E1247" s="15">
        <f t="shared" si="4"/>
        <v>2</v>
      </c>
      <c r="F1247" s="15">
        <f t="shared" si="5"/>
        <v>0</v>
      </c>
    </row>
    <row r="1248" spans="1:6" ht="15.75" customHeight="1" x14ac:dyDescent="0.25">
      <c r="A1248" s="5" t="s">
        <v>4311</v>
      </c>
      <c r="B1248" s="6" t="s">
        <v>5384</v>
      </c>
      <c r="C1248" s="15" t="s">
        <v>16</v>
      </c>
      <c r="D1248" s="15" t="s">
        <v>128</v>
      </c>
      <c r="E1248" s="15">
        <f t="shared" si="4"/>
        <v>3</v>
      </c>
      <c r="F1248" s="15">
        <f t="shared" si="5"/>
        <v>0</v>
      </c>
    </row>
    <row r="1249" spans="1:6" ht="15.75" customHeight="1" x14ac:dyDescent="0.25">
      <c r="A1249" s="5" t="s">
        <v>4359</v>
      </c>
      <c r="B1249" s="5" t="s">
        <v>5435</v>
      </c>
      <c r="C1249" s="15" t="s">
        <v>16</v>
      </c>
      <c r="D1249" s="15" t="s">
        <v>128</v>
      </c>
      <c r="E1249" s="15">
        <f t="shared" si="4"/>
        <v>3</v>
      </c>
      <c r="F1249" s="15">
        <f t="shared" si="5"/>
        <v>0</v>
      </c>
    </row>
    <row r="1250" spans="1:6" ht="15.75" customHeight="1" x14ac:dyDescent="0.25">
      <c r="A1250" s="5" t="s">
        <v>4314</v>
      </c>
      <c r="B1250" s="5" t="s">
        <v>5307</v>
      </c>
      <c r="C1250" s="15" t="s">
        <v>16</v>
      </c>
      <c r="D1250" s="15" t="s">
        <v>128</v>
      </c>
      <c r="E1250" s="15">
        <f t="shared" si="4"/>
        <v>3</v>
      </c>
      <c r="F1250" s="15">
        <f t="shared" si="5"/>
        <v>0</v>
      </c>
    </row>
    <row r="1251" spans="1:6" ht="15.75" customHeight="1" x14ac:dyDescent="0.25">
      <c r="A1251" s="5" t="s">
        <v>4318</v>
      </c>
      <c r="B1251" s="5" t="s">
        <v>5309</v>
      </c>
      <c r="C1251" s="15" t="s">
        <v>16</v>
      </c>
      <c r="D1251" s="15" t="s">
        <v>128</v>
      </c>
      <c r="E1251" s="15">
        <f t="shared" si="4"/>
        <v>3</v>
      </c>
      <c r="F1251" s="15">
        <f t="shared" si="5"/>
        <v>0</v>
      </c>
    </row>
    <row r="1252" spans="1:6" ht="15.75" customHeight="1" x14ac:dyDescent="0.25">
      <c r="A1252" s="5" t="s">
        <v>5247</v>
      </c>
      <c r="B1252" s="5" t="s">
        <v>5311</v>
      </c>
      <c r="C1252" s="15" t="s">
        <v>16</v>
      </c>
      <c r="D1252" s="15" t="s">
        <v>128</v>
      </c>
      <c r="E1252" s="15">
        <f t="shared" si="4"/>
        <v>3</v>
      </c>
      <c r="F1252" s="15">
        <f t="shared" si="5"/>
        <v>0</v>
      </c>
    </row>
    <row r="1253" spans="1:6" ht="15.75" customHeight="1" x14ac:dyDescent="0.25">
      <c r="A1253" s="5" t="s">
        <v>5250</v>
      </c>
      <c r="B1253" s="6" t="s">
        <v>5394</v>
      </c>
      <c r="C1253" s="15" t="s">
        <v>16</v>
      </c>
      <c r="D1253" s="15" t="s">
        <v>128</v>
      </c>
      <c r="E1253" s="15">
        <f t="shared" si="4"/>
        <v>3</v>
      </c>
      <c r="F1253" s="15">
        <f t="shared" si="5"/>
        <v>0</v>
      </c>
    </row>
    <row r="1254" spans="1:6" ht="15.75" customHeight="1" x14ac:dyDescent="0.25">
      <c r="A1254" s="5" t="s">
        <v>4351</v>
      </c>
      <c r="B1254" s="6" t="s">
        <v>5397</v>
      </c>
      <c r="C1254" s="15" t="s">
        <v>16</v>
      </c>
      <c r="D1254" s="15" t="s">
        <v>128</v>
      </c>
      <c r="E1254" s="15">
        <f t="shared" si="4"/>
        <v>3</v>
      </c>
      <c r="F1254" s="15">
        <f t="shared" si="5"/>
        <v>0</v>
      </c>
    </row>
    <row r="1255" spans="1:6" ht="15.75" customHeight="1" x14ac:dyDescent="0.25">
      <c r="A1255" s="5" t="s">
        <v>5257</v>
      </c>
      <c r="B1255" s="5" t="s">
        <v>5318</v>
      </c>
      <c r="C1255" s="15" t="s">
        <v>16</v>
      </c>
      <c r="D1255" s="15" t="s">
        <v>128</v>
      </c>
      <c r="E1255" s="15">
        <f t="shared" si="4"/>
        <v>3</v>
      </c>
      <c r="F1255" s="15">
        <f t="shared" si="5"/>
        <v>0</v>
      </c>
    </row>
    <row r="1256" spans="1:6" ht="15.75" customHeight="1" x14ac:dyDescent="0.25">
      <c r="A1256" s="5" t="s">
        <v>5262</v>
      </c>
      <c r="B1256" s="5" t="s">
        <v>5401</v>
      </c>
      <c r="C1256" s="15" t="s">
        <v>16</v>
      </c>
      <c r="D1256" s="15" t="s">
        <v>128</v>
      </c>
      <c r="E1256" s="15">
        <f t="shared" si="4"/>
        <v>3</v>
      </c>
      <c r="F1256" s="15">
        <f t="shared" si="5"/>
        <v>0</v>
      </c>
    </row>
    <row r="1257" spans="1:6" ht="15.75" customHeight="1" x14ac:dyDescent="0.25">
      <c r="A1257" s="5" t="s">
        <v>5263</v>
      </c>
      <c r="B1257" s="5" t="s">
        <v>5453</v>
      </c>
      <c r="C1257" s="15" t="s">
        <v>16</v>
      </c>
      <c r="D1257" s="15" t="s">
        <v>128</v>
      </c>
      <c r="E1257" s="15">
        <f t="shared" si="4"/>
        <v>3</v>
      </c>
      <c r="F1257" s="15">
        <f t="shared" si="5"/>
        <v>0</v>
      </c>
    </row>
    <row r="1258" spans="1:6" ht="15.75" customHeight="1" x14ac:dyDescent="0.25">
      <c r="A1258" s="5" t="s">
        <v>5266</v>
      </c>
      <c r="B1258" s="5" t="s">
        <v>5406</v>
      </c>
      <c r="C1258" s="15" t="s">
        <v>16</v>
      </c>
      <c r="D1258" s="15" t="s">
        <v>128</v>
      </c>
      <c r="E1258" s="15">
        <f t="shared" si="4"/>
        <v>3</v>
      </c>
      <c r="F1258" s="15">
        <f t="shared" si="5"/>
        <v>0</v>
      </c>
    </row>
    <row r="1259" spans="1:6" ht="15.75" customHeight="1" x14ac:dyDescent="0.25">
      <c r="A1259" s="5" t="s">
        <v>5268</v>
      </c>
      <c r="B1259" s="5" t="s">
        <v>5327</v>
      </c>
      <c r="C1259" s="15" t="s">
        <v>16</v>
      </c>
      <c r="D1259" s="15" t="s">
        <v>128</v>
      </c>
      <c r="E1259" s="15">
        <f t="shared" si="4"/>
        <v>3</v>
      </c>
      <c r="F1259" s="15">
        <f t="shared" si="5"/>
        <v>0</v>
      </c>
    </row>
    <row r="1260" spans="1:6" ht="15.75" customHeight="1" x14ac:dyDescent="0.25">
      <c r="A1260" s="5" t="s">
        <v>4320</v>
      </c>
      <c r="B1260" s="5" t="s">
        <v>5331</v>
      </c>
      <c r="C1260" s="15" t="s">
        <v>16</v>
      </c>
      <c r="D1260" s="15" t="s">
        <v>128</v>
      </c>
      <c r="E1260" s="15">
        <f t="shared" si="4"/>
        <v>3</v>
      </c>
      <c r="F1260" s="15">
        <f t="shared" si="5"/>
        <v>0</v>
      </c>
    </row>
    <row r="1261" spans="1:6" ht="15.75" customHeight="1" x14ac:dyDescent="0.25">
      <c r="A1261" s="5" t="s">
        <v>4323</v>
      </c>
      <c r="B1261" s="5" t="s">
        <v>5412</v>
      </c>
      <c r="C1261" s="15" t="s">
        <v>16</v>
      </c>
      <c r="D1261" s="15" t="s">
        <v>128</v>
      </c>
      <c r="E1261" s="15">
        <f t="shared" si="4"/>
        <v>3</v>
      </c>
      <c r="F1261" s="15">
        <f t="shared" si="5"/>
        <v>0</v>
      </c>
    </row>
    <row r="1262" spans="1:6" ht="15.75" customHeight="1" x14ac:dyDescent="0.25">
      <c r="A1262" s="5" t="s">
        <v>4328</v>
      </c>
      <c r="B1262" s="5" t="s">
        <v>4343</v>
      </c>
      <c r="C1262" s="15" t="s">
        <v>16</v>
      </c>
      <c r="D1262" s="15" t="s">
        <v>13</v>
      </c>
      <c r="E1262" s="15">
        <f t="shared" si="4"/>
        <v>3</v>
      </c>
      <c r="F1262" s="15">
        <f t="shared" si="5"/>
        <v>1</v>
      </c>
    </row>
    <row r="1263" spans="1:6" ht="15.75" customHeight="1" x14ac:dyDescent="0.25">
      <c r="A1263" s="5" t="s">
        <v>4331</v>
      </c>
      <c r="B1263" s="5" t="s">
        <v>4346</v>
      </c>
      <c r="C1263" s="15" t="s">
        <v>16</v>
      </c>
      <c r="D1263" s="15" t="s">
        <v>128</v>
      </c>
      <c r="E1263" s="15">
        <f t="shared" si="4"/>
        <v>3</v>
      </c>
      <c r="F1263" s="15">
        <f t="shared" si="5"/>
        <v>0</v>
      </c>
    </row>
    <row r="1264" spans="1:6" ht="15.75" customHeight="1" x14ac:dyDescent="0.25">
      <c r="A1264" s="5" t="s">
        <v>4336</v>
      </c>
      <c r="B1264" s="5" t="s">
        <v>5338</v>
      </c>
      <c r="C1264" s="15" t="s">
        <v>16</v>
      </c>
      <c r="D1264" s="15" t="s">
        <v>128</v>
      </c>
      <c r="E1264" s="15">
        <f t="shared" si="4"/>
        <v>3</v>
      </c>
      <c r="F1264" s="15">
        <f t="shared" si="5"/>
        <v>0</v>
      </c>
    </row>
    <row r="1265" spans="1:6" ht="15.75" customHeight="1" x14ac:dyDescent="0.25">
      <c r="A1265" s="5" t="s">
        <v>5270</v>
      </c>
      <c r="B1265" s="5" t="s">
        <v>13381</v>
      </c>
      <c r="C1265" s="15" t="s">
        <v>16</v>
      </c>
      <c r="D1265" s="15" t="s">
        <v>128</v>
      </c>
      <c r="E1265" s="15">
        <f t="shared" si="4"/>
        <v>3</v>
      </c>
      <c r="F1265" s="15">
        <f t="shared" si="5"/>
        <v>0</v>
      </c>
    </row>
    <row r="1266" spans="1:6" ht="15.75" customHeight="1" x14ac:dyDescent="0.25">
      <c r="A1266" s="5" t="s">
        <v>4364</v>
      </c>
      <c r="B1266" s="5" t="s">
        <v>4352</v>
      </c>
      <c r="C1266" s="15" t="s">
        <v>16</v>
      </c>
      <c r="D1266" s="15" t="s">
        <v>13</v>
      </c>
      <c r="E1266" s="15">
        <f t="shared" si="4"/>
        <v>3</v>
      </c>
      <c r="F1266" s="15">
        <f t="shared" si="5"/>
        <v>1</v>
      </c>
    </row>
    <row r="1267" spans="1:6" ht="15.75" customHeight="1" x14ac:dyDescent="0.25">
      <c r="A1267" s="5" t="s">
        <v>5273</v>
      </c>
      <c r="B1267" s="6" t="s">
        <v>5423</v>
      </c>
      <c r="C1267" s="15" t="s">
        <v>16</v>
      </c>
      <c r="D1267" s="15" t="s">
        <v>128</v>
      </c>
      <c r="E1267" s="15">
        <f t="shared" si="4"/>
        <v>3</v>
      </c>
      <c r="F1267" s="15">
        <f t="shared" si="5"/>
        <v>0</v>
      </c>
    </row>
    <row r="1268" spans="1:6" ht="15.75" customHeight="1" x14ac:dyDescent="0.25">
      <c r="A1268" s="5" t="s">
        <v>5278</v>
      </c>
      <c r="B1268" s="6" t="s">
        <v>5426</v>
      </c>
      <c r="C1268" s="15" t="s">
        <v>16</v>
      </c>
      <c r="D1268" s="8" t="s">
        <v>128</v>
      </c>
      <c r="E1268" s="15">
        <f t="shared" si="4"/>
        <v>3</v>
      </c>
      <c r="F1268" s="15">
        <f t="shared" si="5"/>
        <v>0</v>
      </c>
    </row>
    <row r="1269" spans="1:6" ht="15.75" customHeight="1" x14ac:dyDescent="0.25">
      <c r="A1269" s="5" t="s">
        <v>4338</v>
      </c>
      <c r="B1269" s="6" t="s">
        <v>5430</v>
      </c>
      <c r="C1269" s="15" t="s">
        <v>16</v>
      </c>
      <c r="D1269" s="15" t="s">
        <v>128</v>
      </c>
      <c r="E1269" s="15">
        <f t="shared" si="4"/>
        <v>3</v>
      </c>
      <c r="F1269" s="15">
        <f t="shared" si="5"/>
        <v>0</v>
      </c>
    </row>
    <row r="1270" spans="1:6" ht="15.75" customHeight="1" x14ac:dyDescent="0.25">
      <c r="A1270" s="5" t="s">
        <v>5281</v>
      </c>
      <c r="B1270" s="5" t="s">
        <v>5489</v>
      </c>
      <c r="C1270" s="15" t="s">
        <v>16</v>
      </c>
      <c r="D1270" s="15" t="s">
        <v>128</v>
      </c>
      <c r="E1270" s="15">
        <f t="shared" si="4"/>
        <v>3</v>
      </c>
      <c r="F1270" s="15">
        <f t="shared" si="5"/>
        <v>0</v>
      </c>
    </row>
    <row r="1271" spans="1:6" ht="15.75" customHeight="1" x14ac:dyDescent="0.25">
      <c r="A1271" s="5" t="s">
        <v>5284</v>
      </c>
      <c r="B1271" s="5" t="s">
        <v>5354</v>
      </c>
      <c r="C1271" s="15" t="s">
        <v>16</v>
      </c>
      <c r="D1271" s="15" t="s">
        <v>128</v>
      </c>
      <c r="E1271" s="15">
        <f t="shared" si="4"/>
        <v>3</v>
      </c>
      <c r="F1271" s="15">
        <f t="shared" si="5"/>
        <v>0</v>
      </c>
    </row>
    <row r="1272" spans="1:6" ht="15.75" customHeight="1" x14ac:dyDescent="0.25">
      <c r="A1272" s="5" t="s">
        <v>5287</v>
      </c>
      <c r="B1272" s="5" t="s">
        <v>5497</v>
      </c>
      <c r="C1272" s="15" t="s">
        <v>16</v>
      </c>
      <c r="D1272" s="15" t="s">
        <v>128</v>
      </c>
      <c r="E1272" s="15">
        <f t="shared" si="4"/>
        <v>3</v>
      </c>
      <c r="F1272" s="15">
        <f t="shared" si="5"/>
        <v>0</v>
      </c>
    </row>
    <row r="1273" spans="1:6" ht="15.75" customHeight="1" x14ac:dyDescent="0.25">
      <c r="A1273" s="5" t="s">
        <v>5289</v>
      </c>
      <c r="B1273" s="5" t="s">
        <v>5436</v>
      </c>
      <c r="C1273" s="15" t="s">
        <v>16</v>
      </c>
      <c r="D1273" s="15" t="s">
        <v>128</v>
      </c>
      <c r="E1273" s="15">
        <f t="shared" si="4"/>
        <v>3</v>
      </c>
      <c r="F1273" s="15">
        <f t="shared" si="5"/>
        <v>0</v>
      </c>
    </row>
    <row r="1274" spans="1:6" ht="15.75" customHeight="1" x14ac:dyDescent="0.25">
      <c r="A1274" s="5" t="s">
        <v>4361</v>
      </c>
      <c r="B1274" s="5" t="s">
        <v>4373</v>
      </c>
      <c r="C1274" s="15" t="s">
        <v>16</v>
      </c>
      <c r="D1274" s="15" t="s">
        <v>128</v>
      </c>
      <c r="E1274" s="15">
        <f t="shared" si="4"/>
        <v>3</v>
      </c>
      <c r="F1274" s="15">
        <f t="shared" si="5"/>
        <v>0</v>
      </c>
    </row>
    <row r="1275" spans="1:6" ht="15.75" customHeight="1" x14ac:dyDescent="0.25">
      <c r="A1275" s="5" t="s">
        <v>5292</v>
      </c>
      <c r="B1275" s="5" t="s">
        <v>5361</v>
      </c>
      <c r="C1275" s="15" t="s">
        <v>16</v>
      </c>
      <c r="D1275" s="15" t="s">
        <v>128</v>
      </c>
      <c r="E1275" s="15">
        <f t="shared" si="4"/>
        <v>3</v>
      </c>
      <c r="F1275" s="15">
        <f t="shared" si="5"/>
        <v>0</v>
      </c>
    </row>
    <row r="1276" spans="1:6" ht="15.75" customHeight="1" x14ac:dyDescent="0.25">
      <c r="A1276" s="5" t="s">
        <v>5293</v>
      </c>
      <c r="B1276" s="5" t="s">
        <v>5363</v>
      </c>
      <c r="C1276" s="8" t="s">
        <v>13295</v>
      </c>
      <c r="D1276" s="15" t="s">
        <v>128</v>
      </c>
      <c r="E1276" s="15">
        <f t="shared" si="4"/>
        <v>5</v>
      </c>
      <c r="F1276" s="15">
        <f t="shared" si="5"/>
        <v>0</v>
      </c>
    </row>
    <row r="1277" spans="1:6" ht="15.75" customHeight="1" x14ac:dyDescent="0.25">
      <c r="A1277" s="5" t="s">
        <v>5298</v>
      </c>
      <c r="B1277" s="5" t="s">
        <v>4356</v>
      </c>
      <c r="C1277" s="15" t="s">
        <v>16</v>
      </c>
      <c r="D1277" s="15" t="s">
        <v>128</v>
      </c>
      <c r="E1277" s="15">
        <f t="shared" si="4"/>
        <v>3</v>
      </c>
      <c r="F1277" s="15">
        <f t="shared" si="5"/>
        <v>0</v>
      </c>
    </row>
    <row r="1278" spans="1:6" ht="15.75" customHeight="1" x14ac:dyDescent="0.25">
      <c r="A1278" s="5" t="s">
        <v>5300</v>
      </c>
      <c r="B1278" s="5" t="s">
        <v>13471</v>
      </c>
      <c r="C1278" s="15" t="s">
        <v>16</v>
      </c>
      <c r="D1278" s="15" t="s">
        <v>128</v>
      </c>
      <c r="E1278" s="15">
        <f t="shared" si="4"/>
        <v>3</v>
      </c>
      <c r="F1278" s="15">
        <f t="shared" si="5"/>
        <v>0</v>
      </c>
    </row>
    <row r="1279" spans="1:6" ht="15.75" customHeight="1" x14ac:dyDescent="0.25">
      <c r="A1279" s="5" t="s">
        <v>5302</v>
      </c>
      <c r="B1279" s="6" t="s">
        <v>5446</v>
      </c>
      <c r="C1279" s="15" t="s">
        <v>16</v>
      </c>
      <c r="D1279" s="15" t="s">
        <v>128</v>
      </c>
      <c r="E1279" s="15">
        <f t="shared" si="4"/>
        <v>3</v>
      </c>
      <c r="F1279" s="15">
        <f t="shared" si="5"/>
        <v>0</v>
      </c>
    </row>
    <row r="1280" spans="1:6" ht="15.75" customHeight="1" x14ac:dyDescent="0.25">
      <c r="A1280" s="5" t="s">
        <v>5307</v>
      </c>
      <c r="B1280" s="5" t="s">
        <v>4375</v>
      </c>
      <c r="C1280" s="15" t="s">
        <v>16</v>
      </c>
      <c r="D1280" s="15" t="s">
        <v>128</v>
      </c>
      <c r="E1280" s="15">
        <f t="shared" si="4"/>
        <v>3</v>
      </c>
      <c r="F1280" s="15">
        <f t="shared" si="5"/>
        <v>0</v>
      </c>
    </row>
    <row r="1281" spans="1:6" ht="15.75" customHeight="1" x14ac:dyDescent="0.25">
      <c r="A1281" s="5" t="s">
        <v>5309</v>
      </c>
      <c r="B1281" s="5" t="s">
        <v>5372</v>
      </c>
      <c r="C1281" s="15" t="s">
        <v>16</v>
      </c>
      <c r="D1281" s="15" t="s">
        <v>128</v>
      </c>
      <c r="E1281" s="15">
        <f t="shared" si="4"/>
        <v>3</v>
      </c>
      <c r="F1281" s="15">
        <f t="shared" si="5"/>
        <v>0</v>
      </c>
    </row>
    <row r="1282" spans="1:6" ht="15.75" customHeight="1" x14ac:dyDescent="0.25">
      <c r="A1282" s="5" t="s">
        <v>5311</v>
      </c>
      <c r="B1282" s="5" t="s">
        <v>5455</v>
      </c>
      <c r="C1282" s="15" t="s">
        <v>16</v>
      </c>
      <c r="D1282" s="15" t="s">
        <v>128</v>
      </c>
      <c r="E1282" s="15">
        <f t="shared" si="4"/>
        <v>3</v>
      </c>
      <c r="F1282" s="15">
        <f t="shared" si="5"/>
        <v>0</v>
      </c>
    </row>
    <row r="1283" spans="1:6" ht="15.75" customHeight="1" x14ac:dyDescent="0.25">
      <c r="A1283" s="5" t="s">
        <v>5313</v>
      </c>
      <c r="B1283" s="5" t="s">
        <v>5459</v>
      </c>
      <c r="C1283" s="15" t="s">
        <v>16</v>
      </c>
      <c r="D1283" s="8" t="s">
        <v>128</v>
      </c>
      <c r="E1283" s="15">
        <f t="shared" si="4"/>
        <v>3</v>
      </c>
      <c r="F1283" s="15">
        <f t="shared" si="5"/>
        <v>0</v>
      </c>
    </row>
    <row r="1284" spans="1:6" ht="15.75" customHeight="1" x14ac:dyDescent="0.25">
      <c r="A1284" s="5" t="s">
        <v>5317</v>
      </c>
      <c r="B1284" s="5" t="s">
        <v>4380</v>
      </c>
      <c r="C1284" s="15" t="s">
        <v>16</v>
      </c>
      <c r="D1284" s="15" t="s">
        <v>128</v>
      </c>
      <c r="E1284" s="15">
        <f t="shared" si="4"/>
        <v>3</v>
      </c>
      <c r="F1284" s="15">
        <f t="shared" si="5"/>
        <v>0</v>
      </c>
    </row>
    <row r="1285" spans="1:6" ht="15.75" customHeight="1" x14ac:dyDescent="0.25">
      <c r="A1285" s="5" t="s">
        <v>5318</v>
      </c>
      <c r="B1285" s="5" t="s">
        <v>5382</v>
      </c>
      <c r="C1285" s="15" t="s">
        <v>16</v>
      </c>
      <c r="D1285" s="15" t="s">
        <v>128</v>
      </c>
      <c r="E1285" s="15">
        <f t="shared" si="4"/>
        <v>3</v>
      </c>
      <c r="F1285" s="15">
        <f t="shared" si="5"/>
        <v>0</v>
      </c>
    </row>
    <row r="1286" spans="1:6" ht="15.75" customHeight="1" x14ac:dyDescent="0.25">
      <c r="A1286" s="5" t="s">
        <v>5320</v>
      </c>
      <c r="B1286" s="5" t="s">
        <v>4385</v>
      </c>
      <c r="C1286" s="15" t="s">
        <v>16</v>
      </c>
      <c r="D1286" s="15" t="s">
        <v>128</v>
      </c>
      <c r="E1286" s="15">
        <f t="shared" si="4"/>
        <v>3</v>
      </c>
      <c r="F1286" s="15">
        <f t="shared" si="5"/>
        <v>0</v>
      </c>
    </row>
    <row r="1287" spans="1:6" ht="15.75" customHeight="1" x14ac:dyDescent="0.25">
      <c r="A1287" s="5" t="s">
        <v>5322</v>
      </c>
      <c r="B1287" s="5" t="s">
        <v>6981</v>
      </c>
      <c r="C1287" s="8" t="s">
        <v>20</v>
      </c>
      <c r="D1287" s="15" t="s">
        <v>128</v>
      </c>
      <c r="E1287" s="15">
        <f t="shared" si="4"/>
        <v>6</v>
      </c>
      <c r="F1287" s="15">
        <f t="shared" si="5"/>
        <v>0</v>
      </c>
    </row>
    <row r="1288" spans="1:6" ht="15.75" customHeight="1" x14ac:dyDescent="0.25">
      <c r="A1288" s="5" t="s">
        <v>5324</v>
      </c>
      <c r="B1288" s="5" t="s">
        <v>4388</v>
      </c>
      <c r="C1288" s="15" t="s">
        <v>16</v>
      </c>
      <c r="D1288" s="15" t="s">
        <v>128</v>
      </c>
      <c r="E1288" s="15">
        <f t="shared" si="4"/>
        <v>3</v>
      </c>
      <c r="F1288" s="15">
        <f t="shared" si="5"/>
        <v>0</v>
      </c>
    </row>
    <row r="1289" spans="1:6" ht="15.75" customHeight="1" x14ac:dyDescent="0.25">
      <c r="A1289" s="5" t="s">
        <v>5327</v>
      </c>
      <c r="B1289" s="5" t="s">
        <v>4371</v>
      </c>
      <c r="C1289" s="15" t="s">
        <v>16</v>
      </c>
      <c r="D1289" s="8" t="s">
        <v>13</v>
      </c>
      <c r="E1289" s="15">
        <f t="shared" si="4"/>
        <v>3</v>
      </c>
      <c r="F1289" s="15">
        <f t="shared" si="5"/>
        <v>1</v>
      </c>
    </row>
    <row r="1290" spans="1:6" ht="15.75" customHeight="1" x14ac:dyDescent="0.25">
      <c r="A1290" s="5" t="s">
        <v>966</v>
      </c>
      <c r="B1290" s="5" t="s">
        <v>13472</v>
      </c>
      <c r="C1290" s="15" t="s">
        <v>16</v>
      </c>
      <c r="D1290" s="15" t="s">
        <v>128</v>
      </c>
      <c r="E1290" s="15">
        <f t="shared" si="4"/>
        <v>3</v>
      </c>
      <c r="F1290" s="15">
        <f t="shared" si="5"/>
        <v>0</v>
      </c>
    </row>
    <row r="1291" spans="1:6" ht="15.75" customHeight="1" x14ac:dyDescent="0.25">
      <c r="A1291" s="5" t="s">
        <v>5331</v>
      </c>
      <c r="B1291" s="5" t="s">
        <v>5471</v>
      </c>
      <c r="C1291" s="15" t="s">
        <v>16</v>
      </c>
      <c r="D1291" s="8" t="s">
        <v>128</v>
      </c>
      <c r="E1291" s="15">
        <f t="shared" si="4"/>
        <v>3</v>
      </c>
      <c r="F1291" s="15">
        <f t="shared" si="5"/>
        <v>0</v>
      </c>
    </row>
    <row r="1292" spans="1:6" ht="15.75" customHeight="1" x14ac:dyDescent="0.25">
      <c r="A1292" s="5" t="s">
        <v>5333</v>
      </c>
      <c r="B1292" s="6" t="s">
        <v>5475</v>
      </c>
      <c r="C1292" s="15" t="s">
        <v>16</v>
      </c>
      <c r="D1292" s="15" t="s">
        <v>128</v>
      </c>
      <c r="E1292" s="15">
        <f t="shared" si="4"/>
        <v>3</v>
      </c>
      <c r="F1292" s="15">
        <f t="shared" si="5"/>
        <v>0</v>
      </c>
    </row>
    <row r="1293" spans="1:6" ht="15.75" customHeight="1" x14ac:dyDescent="0.25">
      <c r="A1293" s="5" t="s">
        <v>4343</v>
      </c>
      <c r="B1293" s="5" t="s">
        <v>5531</v>
      </c>
      <c r="C1293" s="15" t="s">
        <v>16</v>
      </c>
      <c r="D1293" s="15" t="s">
        <v>128</v>
      </c>
      <c r="E1293" s="15">
        <f t="shared" si="4"/>
        <v>3</v>
      </c>
      <c r="F1293" s="15">
        <f t="shared" si="5"/>
        <v>0</v>
      </c>
    </row>
    <row r="1294" spans="1:6" ht="15.75" customHeight="1" x14ac:dyDescent="0.25">
      <c r="A1294" s="5" t="s">
        <v>4346</v>
      </c>
      <c r="B1294" s="6" t="s">
        <v>4398</v>
      </c>
      <c r="C1294" s="15" t="s">
        <v>16</v>
      </c>
      <c r="D1294" s="15" t="s">
        <v>128</v>
      </c>
      <c r="E1294" s="15">
        <f t="shared" si="4"/>
        <v>3</v>
      </c>
      <c r="F1294" s="15">
        <f t="shared" si="5"/>
        <v>0</v>
      </c>
    </row>
    <row r="1295" spans="1:6" ht="15.75" customHeight="1" x14ac:dyDescent="0.25">
      <c r="A1295" s="5" t="s">
        <v>5338</v>
      </c>
      <c r="B1295" s="5" t="s">
        <v>4401</v>
      </c>
      <c r="C1295" s="15" t="s">
        <v>16</v>
      </c>
      <c r="D1295" s="15" t="s">
        <v>128</v>
      </c>
      <c r="E1295" s="15">
        <f t="shared" si="4"/>
        <v>3</v>
      </c>
      <c r="F1295" s="15">
        <f t="shared" si="5"/>
        <v>0</v>
      </c>
    </row>
    <row r="1296" spans="1:6" ht="15.75" customHeight="1" x14ac:dyDescent="0.25">
      <c r="A1296" s="5" t="s">
        <v>5342</v>
      </c>
      <c r="B1296" s="5" t="s">
        <v>5407</v>
      </c>
      <c r="C1296" s="15" t="s">
        <v>16</v>
      </c>
      <c r="D1296" s="15" t="s">
        <v>128</v>
      </c>
      <c r="E1296" s="15">
        <f t="shared" si="4"/>
        <v>3</v>
      </c>
      <c r="F1296" s="15">
        <f t="shared" si="5"/>
        <v>0</v>
      </c>
    </row>
    <row r="1297" spans="1:6" ht="15.75" customHeight="1" x14ac:dyDescent="0.25">
      <c r="A1297" s="5" t="s">
        <v>4352</v>
      </c>
      <c r="B1297" s="5" t="s">
        <v>13382</v>
      </c>
      <c r="C1297" s="15" t="s">
        <v>16</v>
      </c>
      <c r="D1297" s="15" t="s">
        <v>128</v>
      </c>
      <c r="E1297" s="15">
        <f t="shared" si="4"/>
        <v>3</v>
      </c>
      <c r="F1297" s="15">
        <f t="shared" si="5"/>
        <v>0</v>
      </c>
    </row>
    <row r="1298" spans="1:6" ht="15.75" customHeight="1" x14ac:dyDescent="0.25">
      <c r="A1298" s="5" t="s">
        <v>5346</v>
      </c>
      <c r="B1298" s="6" t="s">
        <v>5538</v>
      </c>
      <c r="C1298" s="15" t="s">
        <v>16</v>
      </c>
      <c r="D1298" s="15" t="s">
        <v>128</v>
      </c>
      <c r="E1298" s="15">
        <f t="shared" si="4"/>
        <v>3</v>
      </c>
      <c r="F1298" s="15">
        <f t="shared" si="5"/>
        <v>0</v>
      </c>
    </row>
    <row r="1299" spans="1:6" ht="15.75" customHeight="1" x14ac:dyDescent="0.25">
      <c r="A1299" s="5" t="s">
        <v>5348</v>
      </c>
      <c r="B1299" s="6" t="s">
        <v>5500</v>
      </c>
      <c r="C1299" s="15" t="s">
        <v>16</v>
      </c>
      <c r="D1299" s="15" t="s">
        <v>128</v>
      </c>
      <c r="E1299" s="15">
        <f t="shared" si="4"/>
        <v>3</v>
      </c>
      <c r="F1299" s="15">
        <f t="shared" si="5"/>
        <v>0</v>
      </c>
    </row>
    <row r="1300" spans="1:6" ht="15.75" customHeight="1" x14ac:dyDescent="0.25">
      <c r="A1300" s="5" t="s">
        <v>5350</v>
      </c>
      <c r="B1300" s="5" t="s">
        <v>4374</v>
      </c>
      <c r="C1300" s="15" t="s">
        <v>16</v>
      </c>
      <c r="D1300" s="8" t="s">
        <v>13</v>
      </c>
      <c r="E1300" s="15">
        <f t="shared" si="4"/>
        <v>3</v>
      </c>
      <c r="F1300" s="15">
        <f t="shared" si="5"/>
        <v>1</v>
      </c>
    </row>
    <row r="1301" spans="1:6" ht="15.75" customHeight="1" x14ac:dyDescent="0.25">
      <c r="A1301" s="5" t="s">
        <v>5352</v>
      </c>
      <c r="B1301" s="6" t="s">
        <v>5547</v>
      </c>
      <c r="C1301" s="15" t="s">
        <v>16</v>
      </c>
      <c r="D1301" s="15" t="s">
        <v>128</v>
      </c>
      <c r="E1301" s="15">
        <f t="shared" si="4"/>
        <v>3</v>
      </c>
      <c r="F1301" s="15">
        <f t="shared" si="5"/>
        <v>0</v>
      </c>
    </row>
    <row r="1302" spans="1:6" ht="15.75" customHeight="1" x14ac:dyDescent="0.25">
      <c r="A1302" s="5" t="s">
        <v>5354</v>
      </c>
      <c r="B1302" s="5" t="s">
        <v>5549</v>
      </c>
      <c r="C1302" s="15" t="s">
        <v>16</v>
      </c>
      <c r="D1302" s="8" t="s">
        <v>128</v>
      </c>
      <c r="E1302" s="15">
        <f t="shared" si="4"/>
        <v>3</v>
      </c>
      <c r="F1302" s="15">
        <f t="shared" si="5"/>
        <v>0</v>
      </c>
    </row>
    <row r="1303" spans="1:6" ht="15.75" customHeight="1" x14ac:dyDescent="0.25">
      <c r="A1303" s="5" t="s">
        <v>5355</v>
      </c>
      <c r="B1303" s="6" t="s">
        <v>5507</v>
      </c>
      <c r="C1303" s="15" t="s">
        <v>16</v>
      </c>
      <c r="D1303" s="15" t="s">
        <v>128</v>
      </c>
      <c r="E1303" s="15">
        <f t="shared" si="4"/>
        <v>3</v>
      </c>
      <c r="F1303" s="15">
        <f t="shared" si="5"/>
        <v>0</v>
      </c>
    </row>
    <row r="1304" spans="1:6" ht="15.75" customHeight="1" x14ac:dyDescent="0.25">
      <c r="A1304" s="5" t="s">
        <v>5357</v>
      </c>
      <c r="B1304" s="6" t="s">
        <v>13473</v>
      </c>
      <c r="C1304" s="15" t="s">
        <v>16</v>
      </c>
      <c r="D1304" s="15" t="s">
        <v>128</v>
      </c>
      <c r="E1304" s="15">
        <f t="shared" si="4"/>
        <v>3</v>
      </c>
      <c r="F1304" s="15">
        <f t="shared" si="5"/>
        <v>0</v>
      </c>
    </row>
    <row r="1305" spans="1:6" ht="15.75" customHeight="1" x14ac:dyDescent="0.25">
      <c r="A1305" s="5" t="s">
        <v>4373</v>
      </c>
      <c r="B1305" s="6" t="s">
        <v>4378</v>
      </c>
      <c r="C1305" s="15" t="s">
        <v>16</v>
      </c>
      <c r="D1305" s="8" t="s">
        <v>13</v>
      </c>
      <c r="E1305" s="15">
        <f t="shared" si="4"/>
        <v>3</v>
      </c>
      <c r="F1305" s="15">
        <f t="shared" si="5"/>
        <v>1</v>
      </c>
    </row>
    <row r="1306" spans="1:6" ht="15.75" customHeight="1" x14ac:dyDescent="0.25">
      <c r="A1306" s="5" t="s">
        <v>5361</v>
      </c>
      <c r="B1306" s="5" t="s">
        <v>5431</v>
      </c>
      <c r="C1306" s="15" t="s">
        <v>16</v>
      </c>
      <c r="D1306" s="15" t="s">
        <v>128</v>
      </c>
      <c r="E1306" s="15">
        <f t="shared" si="4"/>
        <v>3</v>
      </c>
      <c r="F1306" s="15">
        <f t="shared" si="5"/>
        <v>0</v>
      </c>
    </row>
    <row r="1307" spans="1:6" ht="15.75" customHeight="1" x14ac:dyDescent="0.25">
      <c r="A1307" s="5" t="s">
        <v>5363</v>
      </c>
      <c r="B1307" s="5" t="s">
        <v>5515</v>
      </c>
      <c r="C1307" s="15" t="s">
        <v>16</v>
      </c>
      <c r="D1307" s="8" t="s">
        <v>128</v>
      </c>
      <c r="E1307" s="15">
        <f t="shared" si="4"/>
        <v>3</v>
      </c>
      <c r="F1307" s="15">
        <f t="shared" si="5"/>
        <v>0</v>
      </c>
    </row>
    <row r="1308" spans="1:6" ht="15.75" customHeight="1" x14ac:dyDescent="0.25">
      <c r="A1308" s="5" t="s">
        <v>4356</v>
      </c>
      <c r="B1308" s="6" t="s">
        <v>10264</v>
      </c>
      <c r="C1308" s="8" t="s">
        <v>15</v>
      </c>
      <c r="D1308" s="15" t="s">
        <v>128</v>
      </c>
      <c r="E1308" s="15">
        <f t="shared" si="4"/>
        <v>2</v>
      </c>
      <c r="F1308" s="15">
        <f t="shared" si="5"/>
        <v>0</v>
      </c>
    </row>
    <row r="1309" spans="1:6" ht="15.75" customHeight="1" x14ac:dyDescent="0.25">
      <c r="A1309" s="5" t="s">
        <v>5365</v>
      </c>
      <c r="B1309" s="5" t="s">
        <v>5434</v>
      </c>
      <c r="C1309" s="15" t="s">
        <v>16</v>
      </c>
      <c r="D1309" s="15" t="s">
        <v>128</v>
      </c>
      <c r="E1309" s="15">
        <f t="shared" si="4"/>
        <v>3</v>
      </c>
      <c r="F1309" s="15">
        <f t="shared" si="5"/>
        <v>0</v>
      </c>
    </row>
    <row r="1310" spans="1:6" ht="15.75" customHeight="1" x14ac:dyDescent="0.25">
      <c r="A1310" s="5" t="s">
        <v>5368</v>
      </c>
      <c r="B1310" s="6" t="s">
        <v>5571</v>
      </c>
      <c r="C1310" s="15" t="s">
        <v>16</v>
      </c>
      <c r="D1310" s="8" t="s">
        <v>13</v>
      </c>
      <c r="E1310" s="15">
        <f t="shared" si="4"/>
        <v>3</v>
      </c>
      <c r="F1310" s="15">
        <f t="shared" si="5"/>
        <v>1</v>
      </c>
    </row>
    <row r="1311" spans="1:6" ht="15.75" customHeight="1" x14ac:dyDescent="0.25">
      <c r="A1311" s="5" t="s">
        <v>4376</v>
      </c>
      <c r="B1311" s="6" t="s">
        <v>5520</v>
      </c>
      <c r="C1311" s="15" t="s">
        <v>16</v>
      </c>
      <c r="D1311" s="15" t="s">
        <v>128</v>
      </c>
      <c r="E1311" s="15">
        <f t="shared" si="4"/>
        <v>3</v>
      </c>
      <c r="F1311" s="15">
        <f t="shared" si="5"/>
        <v>0</v>
      </c>
    </row>
    <row r="1312" spans="1:6" ht="15.75" customHeight="1" x14ac:dyDescent="0.25">
      <c r="A1312" s="5" t="s">
        <v>5372</v>
      </c>
      <c r="B1312" s="5" t="s">
        <v>4386</v>
      </c>
      <c r="C1312" s="15" t="s">
        <v>16</v>
      </c>
      <c r="D1312" s="15" t="s">
        <v>13</v>
      </c>
      <c r="E1312" s="15">
        <f t="shared" si="4"/>
        <v>3</v>
      </c>
      <c r="F1312" s="15">
        <f t="shared" si="5"/>
        <v>1</v>
      </c>
    </row>
    <row r="1313" spans="1:6" ht="15.75" customHeight="1" x14ac:dyDescent="0.25">
      <c r="A1313" s="5" t="s">
        <v>5374</v>
      </c>
      <c r="B1313" s="5" t="s">
        <v>4391</v>
      </c>
      <c r="C1313" s="15" t="s">
        <v>16</v>
      </c>
      <c r="D1313" s="8" t="s">
        <v>13</v>
      </c>
      <c r="E1313" s="15">
        <f t="shared" si="4"/>
        <v>3</v>
      </c>
      <c r="F1313" s="15">
        <f t="shared" si="5"/>
        <v>1</v>
      </c>
    </row>
    <row r="1314" spans="1:6" ht="15.75" customHeight="1" x14ac:dyDescent="0.25">
      <c r="A1314" s="5" t="s">
        <v>4358</v>
      </c>
      <c r="B1314" s="6" t="s">
        <v>4404</v>
      </c>
      <c r="C1314" s="15" t="s">
        <v>16</v>
      </c>
      <c r="D1314" s="15" t="s">
        <v>13</v>
      </c>
      <c r="E1314" s="15">
        <f t="shared" si="4"/>
        <v>3</v>
      </c>
      <c r="F1314" s="15">
        <f t="shared" si="5"/>
        <v>1</v>
      </c>
    </row>
    <row r="1315" spans="1:6" ht="15.75" customHeight="1" x14ac:dyDescent="0.25">
      <c r="A1315" s="5" t="s">
        <v>4380</v>
      </c>
      <c r="B1315" s="5" t="s">
        <v>5522</v>
      </c>
      <c r="C1315" s="15" t="s">
        <v>16</v>
      </c>
      <c r="D1315" s="8" t="s">
        <v>128</v>
      </c>
      <c r="E1315" s="15">
        <f t="shared" si="4"/>
        <v>3</v>
      </c>
      <c r="F1315" s="15">
        <f t="shared" si="5"/>
        <v>0</v>
      </c>
    </row>
    <row r="1316" spans="1:6" ht="15.75" customHeight="1" x14ac:dyDescent="0.25">
      <c r="A1316" s="5" t="s">
        <v>5382</v>
      </c>
      <c r="B1316" s="5" t="s">
        <v>5525</v>
      </c>
      <c r="C1316" s="15" t="s">
        <v>16</v>
      </c>
      <c r="D1316" s="8" t="s">
        <v>128</v>
      </c>
      <c r="E1316" s="15">
        <f t="shared" si="4"/>
        <v>3</v>
      </c>
      <c r="F1316" s="15">
        <f t="shared" si="5"/>
        <v>0</v>
      </c>
    </row>
    <row r="1317" spans="1:6" ht="15.75" customHeight="1" x14ac:dyDescent="0.25">
      <c r="A1317" s="5" t="s">
        <v>5385</v>
      </c>
      <c r="B1317" s="5" t="s">
        <v>5456</v>
      </c>
      <c r="C1317" s="15" t="s">
        <v>16</v>
      </c>
      <c r="D1317" s="15" t="s">
        <v>128</v>
      </c>
      <c r="E1317" s="15">
        <f t="shared" si="4"/>
        <v>3</v>
      </c>
      <c r="F1317" s="15">
        <f t="shared" si="5"/>
        <v>0</v>
      </c>
    </row>
    <row r="1318" spans="1:6" ht="15.75" customHeight="1" x14ac:dyDescent="0.25">
      <c r="A1318" s="5" t="s">
        <v>5387</v>
      </c>
      <c r="B1318" s="6" t="s">
        <v>5533</v>
      </c>
      <c r="C1318" s="15" t="s">
        <v>16</v>
      </c>
      <c r="D1318" s="15" t="s">
        <v>128</v>
      </c>
      <c r="E1318" s="15">
        <f t="shared" si="4"/>
        <v>3</v>
      </c>
      <c r="F1318" s="15">
        <f t="shared" si="5"/>
        <v>0</v>
      </c>
    </row>
    <row r="1319" spans="1:6" ht="15.75" customHeight="1" x14ac:dyDescent="0.25">
      <c r="A1319" s="5" t="s">
        <v>5388</v>
      </c>
      <c r="B1319" s="5" t="s">
        <v>4399</v>
      </c>
      <c r="C1319" s="15" t="s">
        <v>16</v>
      </c>
      <c r="D1319" s="8" t="s">
        <v>13</v>
      </c>
      <c r="E1319" s="15">
        <f t="shared" si="4"/>
        <v>3</v>
      </c>
      <c r="F1319" s="15">
        <f t="shared" si="5"/>
        <v>1</v>
      </c>
    </row>
    <row r="1320" spans="1:6" ht="15.75" customHeight="1" x14ac:dyDescent="0.25">
      <c r="A1320" s="5" t="s">
        <v>5390</v>
      </c>
      <c r="B1320" s="6" t="s">
        <v>4402</v>
      </c>
      <c r="C1320" s="15" t="s">
        <v>16</v>
      </c>
      <c r="D1320" s="8" t="s">
        <v>13</v>
      </c>
      <c r="E1320" s="15">
        <f t="shared" si="4"/>
        <v>3</v>
      </c>
      <c r="F1320" s="15">
        <f t="shared" si="5"/>
        <v>1</v>
      </c>
    </row>
    <row r="1321" spans="1:6" ht="15.75" customHeight="1" x14ac:dyDescent="0.25">
      <c r="A1321" s="5" t="s">
        <v>4371</v>
      </c>
      <c r="B1321" s="6" t="s">
        <v>4408</v>
      </c>
      <c r="C1321" s="15" t="s">
        <v>16</v>
      </c>
      <c r="D1321" s="8" t="s">
        <v>128</v>
      </c>
      <c r="E1321" s="15">
        <f t="shared" si="4"/>
        <v>3</v>
      </c>
      <c r="F1321" s="15">
        <f t="shared" si="5"/>
        <v>0</v>
      </c>
    </row>
    <row r="1322" spans="1:6" ht="15.75" customHeight="1" x14ac:dyDescent="0.25">
      <c r="A1322" s="5" t="s">
        <v>5395</v>
      </c>
      <c r="B1322" s="6" t="s">
        <v>13474</v>
      </c>
      <c r="C1322" s="15" t="s">
        <v>16</v>
      </c>
      <c r="D1322" s="8" t="s">
        <v>128</v>
      </c>
      <c r="E1322" s="15">
        <f t="shared" si="4"/>
        <v>3</v>
      </c>
      <c r="F1322" s="15">
        <f t="shared" si="5"/>
        <v>0</v>
      </c>
    </row>
    <row r="1323" spans="1:6" ht="15.75" customHeight="1" x14ac:dyDescent="0.25">
      <c r="A1323" s="5" t="s">
        <v>5398</v>
      </c>
      <c r="B1323" s="5" t="s">
        <v>2991</v>
      </c>
      <c r="C1323" s="15" t="s">
        <v>16</v>
      </c>
      <c r="D1323" s="8" t="s">
        <v>128</v>
      </c>
      <c r="E1323" s="15">
        <f t="shared" si="4"/>
        <v>3</v>
      </c>
      <c r="F1323" s="15">
        <f t="shared" si="5"/>
        <v>0</v>
      </c>
    </row>
    <row r="1324" spans="1:6" ht="15.75" customHeight="1" x14ac:dyDescent="0.25">
      <c r="A1324" s="5" t="s">
        <v>5399</v>
      </c>
      <c r="B1324" s="5" t="s">
        <v>5468</v>
      </c>
      <c r="C1324" s="15" t="s">
        <v>16</v>
      </c>
      <c r="D1324" s="15" t="s">
        <v>128</v>
      </c>
      <c r="E1324" s="15">
        <f t="shared" si="4"/>
        <v>3</v>
      </c>
      <c r="F1324" s="15">
        <f t="shared" si="5"/>
        <v>0</v>
      </c>
    </row>
    <row r="1325" spans="1:6" ht="15.75" customHeight="1" x14ac:dyDescent="0.25">
      <c r="A1325" s="5" t="s">
        <v>5402</v>
      </c>
      <c r="B1325" s="6" t="s">
        <v>5540</v>
      </c>
      <c r="C1325" s="15" t="s">
        <v>16</v>
      </c>
      <c r="D1325" s="15" t="s">
        <v>128</v>
      </c>
      <c r="E1325" s="15">
        <f t="shared" si="4"/>
        <v>3</v>
      </c>
      <c r="F1325" s="15">
        <f t="shared" si="5"/>
        <v>0</v>
      </c>
    </row>
    <row r="1326" spans="1:6" ht="15.75" customHeight="1" x14ac:dyDescent="0.25">
      <c r="A1326" s="5" t="s">
        <v>5405</v>
      </c>
      <c r="B1326" s="5" t="s">
        <v>5545</v>
      </c>
      <c r="C1326" s="15" t="s">
        <v>16</v>
      </c>
      <c r="D1326" s="15" t="s">
        <v>128</v>
      </c>
      <c r="E1326" s="15">
        <f t="shared" si="4"/>
        <v>3</v>
      </c>
      <c r="F1326" s="15">
        <f t="shared" si="5"/>
        <v>0</v>
      </c>
    </row>
    <row r="1327" spans="1:6" ht="15.75" customHeight="1" x14ac:dyDescent="0.25">
      <c r="A1327" s="5" t="s">
        <v>13379</v>
      </c>
      <c r="B1327" s="5" t="s">
        <v>5478</v>
      </c>
      <c r="C1327" s="15" t="s">
        <v>16</v>
      </c>
      <c r="D1327" s="15" t="s">
        <v>128</v>
      </c>
      <c r="E1327" s="15">
        <f t="shared" si="4"/>
        <v>3</v>
      </c>
      <c r="F1327" s="15">
        <f t="shared" si="5"/>
        <v>0</v>
      </c>
    </row>
    <row r="1328" spans="1:6" ht="15.75" customHeight="1" x14ac:dyDescent="0.25">
      <c r="A1328" s="5" t="s">
        <v>5407</v>
      </c>
      <c r="B1328" s="6" t="s">
        <v>5548</v>
      </c>
      <c r="C1328" s="15" t="s">
        <v>16</v>
      </c>
      <c r="D1328" s="15" t="s">
        <v>128</v>
      </c>
      <c r="E1328" s="15">
        <f t="shared" si="4"/>
        <v>3</v>
      </c>
      <c r="F1328" s="15">
        <f t="shared" si="5"/>
        <v>0</v>
      </c>
    </row>
    <row r="1329" spans="1:6" ht="15.75" customHeight="1" x14ac:dyDescent="0.25">
      <c r="A1329" s="5" t="s">
        <v>5411</v>
      </c>
      <c r="B1329" s="5" t="s">
        <v>4413</v>
      </c>
      <c r="C1329" s="15" t="s">
        <v>16</v>
      </c>
      <c r="D1329" s="15" t="s">
        <v>128</v>
      </c>
      <c r="E1329" s="15">
        <f t="shared" si="4"/>
        <v>3</v>
      </c>
      <c r="F1329" s="15">
        <f t="shared" si="5"/>
        <v>0</v>
      </c>
    </row>
    <row r="1330" spans="1:6" ht="15.75" customHeight="1" x14ac:dyDescent="0.25">
      <c r="A1330" s="5" t="s">
        <v>4363</v>
      </c>
      <c r="B1330" s="6" t="s">
        <v>13475</v>
      </c>
      <c r="C1330" s="15" t="s">
        <v>16</v>
      </c>
      <c r="D1330" s="15" t="s">
        <v>128</v>
      </c>
      <c r="E1330" s="15">
        <f t="shared" si="4"/>
        <v>3</v>
      </c>
      <c r="F1330" s="15">
        <f t="shared" si="5"/>
        <v>0</v>
      </c>
    </row>
    <row r="1331" spans="1:6" ht="15.75" customHeight="1" x14ac:dyDescent="0.25">
      <c r="A1331" s="5" t="s">
        <v>5413</v>
      </c>
      <c r="B1331" s="6" t="s">
        <v>4417</v>
      </c>
      <c r="C1331" s="15" t="s">
        <v>16</v>
      </c>
      <c r="D1331" s="15" t="s">
        <v>128</v>
      </c>
      <c r="E1331" s="15">
        <f t="shared" si="4"/>
        <v>3</v>
      </c>
      <c r="F1331" s="15">
        <f t="shared" si="5"/>
        <v>0</v>
      </c>
    </row>
    <row r="1332" spans="1:6" ht="15.75" customHeight="1" x14ac:dyDescent="0.25">
      <c r="A1332" s="5" t="s">
        <v>4374</v>
      </c>
      <c r="B1332" s="6" t="s">
        <v>13476</v>
      </c>
      <c r="C1332" s="15" t="s">
        <v>16</v>
      </c>
      <c r="D1332" s="15" t="s">
        <v>128</v>
      </c>
      <c r="E1332" s="15">
        <f t="shared" si="4"/>
        <v>3</v>
      </c>
      <c r="F1332" s="15">
        <f t="shared" si="5"/>
        <v>0</v>
      </c>
    </row>
    <row r="1333" spans="1:6" ht="15.75" customHeight="1" x14ac:dyDescent="0.25">
      <c r="A1333" s="5" t="s">
        <v>5415</v>
      </c>
      <c r="B1333" s="5" t="s">
        <v>5562</v>
      </c>
      <c r="C1333" s="15" t="s">
        <v>16</v>
      </c>
      <c r="D1333" s="15" t="s">
        <v>128</v>
      </c>
      <c r="E1333" s="15">
        <f t="shared" si="4"/>
        <v>3</v>
      </c>
      <c r="F1333" s="15">
        <f t="shared" si="5"/>
        <v>0</v>
      </c>
    </row>
    <row r="1334" spans="1:6" ht="15.75" customHeight="1" x14ac:dyDescent="0.25">
      <c r="A1334" s="5" t="s">
        <v>4367</v>
      </c>
      <c r="B1334" s="6" t="s">
        <v>5567</v>
      </c>
      <c r="C1334" s="15" t="s">
        <v>16</v>
      </c>
      <c r="D1334" s="15" t="s">
        <v>128</v>
      </c>
      <c r="E1334" s="15">
        <f t="shared" si="4"/>
        <v>3</v>
      </c>
      <c r="F1334" s="15">
        <f t="shared" si="5"/>
        <v>0</v>
      </c>
    </row>
    <row r="1335" spans="1:6" ht="15.75" customHeight="1" x14ac:dyDescent="0.25">
      <c r="A1335" s="5" t="s">
        <v>5420</v>
      </c>
      <c r="B1335" s="6" t="s">
        <v>2994</v>
      </c>
      <c r="C1335" s="15" t="s">
        <v>16</v>
      </c>
      <c r="D1335" s="15" t="s">
        <v>128</v>
      </c>
      <c r="E1335" s="15">
        <f t="shared" si="4"/>
        <v>3</v>
      </c>
      <c r="F1335" s="15">
        <f t="shared" si="5"/>
        <v>0</v>
      </c>
    </row>
    <row r="1336" spans="1:6" ht="15.75" customHeight="1" x14ac:dyDescent="0.25">
      <c r="A1336" s="5" t="s">
        <v>5424</v>
      </c>
      <c r="B1336" s="6" t="s">
        <v>5570</v>
      </c>
      <c r="C1336" s="15" t="s">
        <v>16</v>
      </c>
      <c r="D1336" s="15" t="s">
        <v>128</v>
      </c>
      <c r="E1336" s="15">
        <f t="shared" si="4"/>
        <v>3</v>
      </c>
      <c r="F1336" s="15">
        <f t="shared" si="5"/>
        <v>0</v>
      </c>
    </row>
    <row r="1337" spans="1:6" ht="15.75" customHeight="1" x14ac:dyDescent="0.25">
      <c r="A1337" s="5" t="s">
        <v>5427</v>
      </c>
      <c r="B1337" s="6" t="s">
        <v>5256</v>
      </c>
      <c r="C1337" s="15" t="s">
        <v>16</v>
      </c>
      <c r="D1337" s="15" t="s">
        <v>128</v>
      </c>
      <c r="E1337" s="15">
        <f t="shared" si="4"/>
        <v>3</v>
      </c>
      <c r="F1337" s="15">
        <f t="shared" si="5"/>
        <v>0</v>
      </c>
    </row>
    <row r="1338" spans="1:6" ht="15.75" customHeight="1" x14ac:dyDescent="0.25">
      <c r="A1338" s="5" t="s">
        <v>5431</v>
      </c>
      <c r="B1338" s="5" t="s">
        <v>5573</v>
      </c>
      <c r="C1338" s="15" t="s">
        <v>16</v>
      </c>
      <c r="D1338" s="15" t="s">
        <v>128</v>
      </c>
      <c r="E1338" s="15">
        <f t="shared" si="4"/>
        <v>3</v>
      </c>
      <c r="F1338" s="15">
        <f t="shared" si="5"/>
        <v>0</v>
      </c>
    </row>
    <row r="1339" spans="1:6" ht="15.75" customHeight="1" x14ac:dyDescent="0.25">
      <c r="A1339" s="5" t="s">
        <v>5433</v>
      </c>
      <c r="B1339" s="6" t="s">
        <v>5576</v>
      </c>
      <c r="C1339" s="15" t="s">
        <v>16</v>
      </c>
      <c r="D1339" s="15" t="s">
        <v>128</v>
      </c>
      <c r="E1339" s="15">
        <f t="shared" si="4"/>
        <v>3</v>
      </c>
      <c r="F1339" s="15">
        <f t="shared" si="5"/>
        <v>0</v>
      </c>
    </row>
    <row r="1340" spans="1:6" ht="15.75" customHeight="1" x14ac:dyDescent="0.25">
      <c r="A1340" s="5" t="s">
        <v>13380</v>
      </c>
      <c r="B1340" s="5" t="s">
        <v>5579</v>
      </c>
      <c r="C1340" s="15" t="s">
        <v>16</v>
      </c>
      <c r="D1340" s="15" t="s">
        <v>128</v>
      </c>
      <c r="E1340" s="15">
        <f t="shared" si="4"/>
        <v>3</v>
      </c>
      <c r="F1340" s="15">
        <f t="shared" si="5"/>
        <v>0</v>
      </c>
    </row>
    <row r="1341" spans="1:6" ht="15.75" customHeight="1" x14ac:dyDescent="0.25">
      <c r="A1341" s="5" t="s">
        <v>5434</v>
      </c>
      <c r="B1341" s="5" t="s">
        <v>5580</v>
      </c>
      <c r="C1341" s="15" t="s">
        <v>16</v>
      </c>
      <c r="D1341" s="15" t="s">
        <v>128</v>
      </c>
      <c r="E1341" s="15">
        <f t="shared" si="4"/>
        <v>3</v>
      </c>
      <c r="F1341" s="15">
        <f t="shared" si="5"/>
        <v>0</v>
      </c>
    </row>
    <row r="1342" spans="1:6" ht="15.75" customHeight="1" x14ac:dyDescent="0.25">
      <c r="A1342" s="5" t="s">
        <v>5437</v>
      </c>
      <c r="B1342" s="5" t="s">
        <v>5622</v>
      </c>
      <c r="C1342" s="15" t="s">
        <v>16</v>
      </c>
      <c r="D1342" s="8" t="s">
        <v>13</v>
      </c>
      <c r="E1342" s="15">
        <f t="shared" si="4"/>
        <v>3</v>
      </c>
      <c r="F1342" s="15">
        <f t="shared" si="5"/>
        <v>1</v>
      </c>
    </row>
    <row r="1343" spans="1:6" ht="15.75" customHeight="1" x14ac:dyDescent="0.25">
      <c r="A1343" s="5" t="s">
        <v>5438</v>
      </c>
      <c r="B1343" s="6" t="s">
        <v>4425</v>
      </c>
      <c r="C1343" s="15" t="s">
        <v>16</v>
      </c>
      <c r="D1343" s="15" t="s">
        <v>128</v>
      </c>
      <c r="E1343" s="15">
        <f t="shared" si="4"/>
        <v>3</v>
      </c>
      <c r="F1343" s="15">
        <f t="shared" si="5"/>
        <v>0</v>
      </c>
    </row>
    <row r="1344" spans="1:6" ht="15.75" customHeight="1" x14ac:dyDescent="0.25">
      <c r="A1344" s="5" t="s">
        <v>4386</v>
      </c>
      <c r="B1344" s="5" t="s">
        <v>4429</v>
      </c>
      <c r="C1344" s="15" t="s">
        <v>16</v>
      </c>
      <c r="D1344" s="8" t="s">
        <v>128</v>
      </c>
      <c r="E1344" s="15">
        <f t="shared" si="4"/>
        <v>3</v>
      </c>
      <c r="F1344" s="15">
        <f t="shared" si="5"/>
        <v>0</v>
      </c>
    </row>
    <row r="1345" spans="1:6" ht="15.75" customHeight="1" x14ac:dyDescent="0.25">
      <c r="A1345" s="5" t="s">
        <v>4390</v>
      </c>
      <c r="B1345" s="6" t="s">
        <v>5582</v>
      </c>
      <c r="C1345" s="15" t="s">
        <v>16</v>
      </c>
      <c r="D1345" s="15" t="s">
        <v>128</v>
      </c>
      <c r="E1345" s="15">
        <f t="shared" si="4"/>
        <v>3</v>
      </c>
      <c r="F1345" s="15">
        <f t="shared" si="5"/>
        <v>0</v>
      </c>
    </row>
    <row r="1346" spans="1:6" ht="15.75" customHeight="1" x14ac:dyDescent="0.25">
      <c r="A1346" s="5" t="s">
        <v>4405</v>
      </c>
      <c r="B1346" s="5" t="s">
        <v>5523</v>
      </c>
      <c r="C1346" s="15" t="s">
        <v>16</v>
      </c>
      <c r="D1346" s="15" t="s">
        <v>128</v>
      </c>
      <c r="E1346" s="15">
        <f t="shared" si="4"/>
        <v>3</v>
      </c>
      <c r="F1346" s="15">
        <f t="shared" si="5"/>
        <v>0</v>
      </c>
    </row>
    <row r="1347" spans="1:6" ht="15.75" customHeight="1" x14ac:dyDescent="0.25">
      <c r="A1347" s="6" t="s">
        <v>5405</v>
      </c>
      <c r="B1347" s="6" t="s">
        <v>5587</v>
      </c>
      <c r="C1347" s="15" t="s">
        <v>16</v>
      </c>
      <c r="D1347" s="15" t="s">
        <v>128</v>
      </c>
      <c r="E1347" s="15">
        <f t="shared" si="4"/>
        <v>3</v>
      </c>
      <c r="F1347" s="15">
        <f t="shared" si="5"/>
        <v>0</v>
      </c>
    </row>
    <row r="1348" spans="1:6" ht="15.75" customHeight="1" x14ac:dyDescent="0.25">
      <c r="A1348" s="5" t="s">
        <v>5447</v>
      </c>
      <c r="B1348" s="5" t="s">
        <v>5629</v>
      </c>
      <c r="C1348" s="15" t="s">
        <v>16</v>
      </c>
      <c r="D1348" s="15" t="s">
        <v>128</v>
      </c>
      <c r="E1348" s="15">
        <f t="shared" si="4"/>
        <v>3</v>
      </c>
      <c r="F1348" s="15">
        <f t="shared" si="5"/>
        <v>0</v>
      </c>
    </row>
    <row r="1349" spans="1:6" ht="15.75" customHeight="1" x14ac:dyDescent="0.25">
      <c r="A1349" s="5" t="s">
        <v>5452</v>
      </c>
      <c r="B1349" s="5" t="s">
        <v>13477</v>
      </c>
      <c r="C1349" s="15" t="s">
        <v>16</v>
      </c>
      <c r="D1349" s="8" t="s">
        <v>13</v>
      </c>
      <c r="E1349" s="15">
        <f t="shared" si="4"/>
        <v>3</v>
      </c>
      <c r="F1349" s="15">
        <f t="shared" si="5"/>
        <v>1</v>
      </c>
    </row>
    <row r="1350" spans="1:6" ht="15.75" customHeight="1" x14ac:dyDescent="0.25">
      <c r="A1350" s="5" t="s">
        <v>5456</v>
      </c>
      <c r="B1350" s="5" t="s">
        <v>5592</v>
      </c>
      <c r="C1350" s="15" t="s">
        <v>16</v>
      </c>
      <c r="D1350" s="15" t="s">
        <v>128</v>
      </c>
      <c r="E1350" s="15">
        <f t="shared" si="4"/>
        <v>3</v>
      </c>
      <c r="F1350" s="15">
        <f t="shared" si="5"/>
        <v>0</v>
      </c>
    </row>
    <row r="1351" spans="1:6" ht="15.75" customHeight="1" x14ac:dyDescent="0.25">
      <c r="A1351" s="5" t="s">
        <v>5460</v>
      </c>
      <c r="B1351" s="6" t="s">
        <v>5593</v>
      </c>
      <c r="C1351" s="15" t="s">
        <v>16</v>
      </c>
      <c r="D1351" s="8" t="s">
        <v>128</v>
      </c>
      <c r="E1351" s="15">
        <f t="shared" si="4"/>
        <v>3</v>
      </c>
      <c r="F1351" s="15">
        <f t="shared" si="5"/>
        <v>0</v>
      </c>
    </row>
    <row r="1352" spans="1:6" ht="15.75" customHeight="1" x14ac:dyDescent="0.25">
      <c r="A1352" s="5" t="s">
        <v>4399</v>
      </c>
      <c r="B1352" s="5" t="s">
        <v>5534</v>
      </c>
      <c r="C1352" s="15" t="s">
        <v>16</v>
      </c>
      <c r="D1352" s="15" t="s">
        <v>128</v>
      </c>
      <c r="E1352" s="15">
        <f t="shared" si="4"/>
        <v>3</v>
      </c>
      <c r="F1352" s="15">
        <f t="shared" si="5"/>
        <v>0</v>
      </c>
    </row>
    <row r="1353" spans="1:6" ht="15.75" customHeight="1" x14ac:dyDescent="0.25">
      <c r="A1353" s="5" t="s">
        <v>5462</v>
      </c>
      <c r="B1353" s="5" t="s">
        <v>4445</v>
      </c>
      <c r="C1353" s="15" t="s">
        <v>16</v>
      </c>
      <c r="D1353" s="15" t="s">
        <v>128</v>
      </c>
      <c r="E1353" s="15">
        <f t="shared" si="4"/>
        <v>3</v>
      </c>
      <c r="F1353" s="15">
        <f t="shared" si="5"/>
        <v>0</v>
      </c>
    </row>
    <row r="1354" spans="1:6" ht="15.75" customHeight="1" x14ac:dyDescent="0.25">
      <c r="A1354" s="5" t="s">
        <v>5464</v>
      </c>
      <c r="B1354" s="5" t="s">
        <v>13383</v>
      </c>
      <c r="C1354" s="15" t="s">
        <v>16</v>
      </c>
      <c r="D1354" s="15" t="s">
        <v>128</v>
      </c>
      <c r="E1354" s="15">
        <f t="shared" si="4"/>
        <v>3</v>
      </c>
      <c r="F1354" s="15">
        <f t="shared" si="5"/>
        <v>0</v>
      </c>
    </row>
    <row r="1355" spans="1:6" ht="15.75" customHeight="1" x14ac:dyDescent="0.25">
      <c r="A1355" s="5" t="s">
        <v>4370</v>
      </c>
      <c r="B1355" s="6" t="s">
        <v>5641</v>
      </c>
      <c r="C1355" s="15" t="s">
        <v>16</v>
      </c>
      <c r="D1355" s="8" t="s">
        <v>13</v>
      </c>
      <c r="E1355" s="15">
        <f t="shared" si="4"/>
        <v>3</v>
      </c>
      <c r="F1355" s="15">
        <f t="shared" si="5"/>
        <v>1</v>
      </c>
    </row>
    <row r="1356" spans="1:6" ht="15.75" customHeight="1" x14ac:dyDescent="0.25">
      <c r="A1356" s="5" t="s">
        <v>5465</v>
      </c>
      <c r="B1356" s="6" t="s">
        <v>4448</v>
      </c>
      <c r="C1356" s="15" t="s">
        <v>16</v>
      </c>
      <c r="D1356" s="15" t="s">
        <v>128</v>
      </c>
      <c r="E1356" s="15">
        <f t="shared" si="4"/>
        <v>3</v>
      </c>
      <c r="F1356" s="15">
        <f t="shared" si="5"/>
        <v>0</v>
      </c>
    </row>
    <row r="1357" spans="1:6" ht="15.75" customHeight="1" x14ac:dyDescent="0.25">
      <c r="A1357" s="5" t="s">
        <v>5468</v>
      </c>
      <c r="B1357" s="6" t="s">
        <v>13478</v>
      </c>
      <c r="C1357" s="15" t="s">
        <v>16</v>
      </c>
      <c r="D1357" s="15" t="s">
        <v>13</v>
      </c>
      <c r="E1357" s="15">
        <f t="shared" si="4"/>
        <v>3</v>
      </c>
      <c r="F1357" s="15">
        <f t="shared" si="5"/>
        <v>1</v>
      </c>
    </row>
    <row r="1358" spans="1:6" ht="15.75" customHeight="1" x14ac:dyDescent="0.25">
      <c r="A1358" s="5" t="s">
        <v>5472</v>
      </c>
      <c r="B1358" s="5" t="s">
        <v>5601</v>
      </c>
      <c r="C1358" s="15" t="s">
        <v>16</v>
      </c>
      <c r="D1358" s="15" t="s">
        <v>128</v>
      </c>
      <c r="E1358" s="15">
        <f t="shared" si="4"/>
        <v>3</v>
      </c>
      <c r="F1358" s="15">
        <f t="shared" si="5"/>
        <v>0</v>
      </c>
    </row>
    <row r="1359" spans="1:6" ht="15.75" customHeight="1" x14ac:dyDescent="0.25">
      <c r="A1359" s="5" t="s">
        <v>5476</v>
      </c>
      <c r="B1359" s="5" t="s">
        <v>5558</v>
      </c>
      <c r="C1359" s="15" t="s">
        <v>16</v>
      </c>
      <c r="D1359" s="8" t="s">
        <v>128</v>
      </c>
      <c r="E1359" s="15">
        <f t="shared" si="4"/>
        <v>3</v>
      </c>
      <c r="F1359" s="15">
        <f t="shared" si="5"/>
        <v>0</v>
      </c>
    </row>
    <row r="1360" spans="1:6" ht="15.75" customHeight="1" x14ac:dyDescent="0.25">
      <c r="A1360" s="5" t="s">
        <v>5478</v>
      </c>
      <c r="B1360" s="6" t="s">
        <v>5609</v>
      </c>
      <c r="C1360" s="15" t="s">
        <v>16</v>
      </c>
      <c r="D1360" s="15" t="s">
        <v>128</v>
      </c>
      <c r="E1360" s="15">
        <f t="shared" si="4"/>
        <v>3</v>
      </c>
      <c r="F1360" s="15">
        <f t="shared" si="5"/>
        <v>0</v>
      </c>
    </row>
    <row r="1361" spans="1:6" ht="15.75" customHeight="1" x14ac:dyDescent="0.25">
      <c r="A1361" s="5" t="s">
        <v>5483</v>
      </c>
      <c r="B1361" s="6" t="s">
        <v>5612</v>
      </c>
      <c r="C1361" s="15" t="s">
        <v>16</v>
      </c>
      <c r="D1361" s="15" t="s">
        <v>128</v>
      </c>
      <c r="E1361" s="15">
        <f t="shared" si="4"/>
        <v>3</v>
      </c>
      <c r="F1361" s="15">
        <f t="shared" si="5"/>
        <v>0</v>
      </c>
    </row>
    <row r="1362" spans="1:6" ht="15.75" customHeight="1" x14ac:dyDescent="0.25">
      <c r="A1362" s="5" t="s">
        <v>4414</v>
      </c>
      <c r="B1362" s="6" t="s">
        <v>13479</v>
      </c>
      <c r="C1362" s="15" t="s">
        <v>16</v>
      </c>
      <c r="D1362" s="15" t="s">
        <v>128</v>
      </c>
      <c r="E1362" s="15">
        <f t="shared" si="4"/>
        <v>3</v>
      </c>
      <c r="F1362" s="15">
        <f t="shared" si="5"/>
        <v>0</v>
      </c>
    </row>
    <row r="1363" spans="1:6" ht="15.75" customHeight="1" x14ac:dyDescent="0.25">
      <c r="A1363" s="5" t="s">
        <v>5492</v>
      </c>
      <c r="B1363" s="5" t="s">
        <v>4457</v>
      </c>
      <c r="C1363" s="15" t="s">
        <v>16</v>
      </c>
      <c r="D1363" s="15" t="s">
        <v>128</v>
      </c>
      <c r="E1363" s="15">
        <f t="shared" si="4"/>
        <v>3</v>
      </c>
      <c r="F1363" s="15">
        <f t="shared" si="5"/>
        <v>0</v>
      </c>
    </row>
    <row r="1364" spans="1:6" ht="15.75" customHeight="1" x14ac:dyDescent="0.25">
      <c r="A1364" s="5" t="s">
        <v>5495</v>
      </c>
      <c r="B1364" s="5" t="s">
        <v>5574</v>
      </c>
      <c r="C1364" s="15" t="s">
        <v>16</v>
      </c>
      <c r="D1364" s="15" t="s">
        <v>128</v>
      </c>
      <c r="E1364" s="15">
        <f t="shared" si="4"/>
        <v>3</v>
      </c>
      <c r="F1364" s="15">
        <f t="shared" si="5"/>
        <v>0</v>
      </c>
    </row>
    <row r="1365" spans="1:6" ht="15.75" customHeight="1" x14ac:dyDescent="0.25">
      <c r="A1365" s="5" t="s">
        <v>5499</v>
      </c>
      <c r="B1365" s="5" t="s">
        <v>4423</v>
      </c>
      <c r="C1365" s="15" t="s">
        <v>16</v>
      </c>
      <c r="D1365" s="8" t="s">
        <v>13</v>
      </c>
      <c r="E1365" s="15">
        <f t="shared" si="4"/>
        <v>3</v>
      </c>
      <c r="F1365" s="15">
        <f t="shared" si="5"/>
        <v>1</v>
      </c>
    </row>
    <row r="1366" spans="1:6" ht="15.75" customHeight="1" x14ac:dyDescent="0.25">
      <c r="A1366" s="5" t="s">
        <v>4372</v>
      </c>
      <c r="B1366" s="5" t="s">
        <v>4460</v>
      </c>
      <c r="C1366" s="15" t="s">
        <v>16</v>
      </c>
      <c r="D1366" s="8" t="s">
        <v>128</v>
      </c>
      <c r="E1366" s="15">
        <f t="shared" si="4"/>
        <v>3</v>
      </c>
      <c r="F1366" s="15">
        <f t="shared" si="5"/>
        <v>0</v>
      </c>
    </row>
    <row r="1367" spans="1:6" ht="15.75" customHeight="1" x14ac:dyDescent="0.25">
      <c r="A1367" s="5" t="s">
        <v>5501</v>
      </c>
      <c r="B1367" s="6" t="s">
        <v>4427</v>
      </c>
      <c r="C1367" s="15" t="s">
        <v>16</v>
      </c>
      <c r="D1367" s="15" t="s">
        <v>13</v>
      </c>
      <c r="E1367" s="15">
        <f t="shared" si="4"/>
        <v>3</v>
      </c>
      <c r="F1367" s="15">
        <f t="shared" si="5"/>
        <v>1</v>
      </c>
    </row>
    <row r="1368" spans="1:6" ht="15.75" customHeight="1" x14ac:dyDescent="0.25">
      <c r="A1368" s="5" t="s">
        <v>5503</v>
      </c>
      <c r="B1368" s="5" t="s">
        <v>4430</v>
      </c>
      <c r="C1368" s="15" t="s">
        <v>16</v>
      </c>
      <c r="D1368" s="8" t="s">
        <v>13</v>
      </c>
      <c r="E1368" s="15">
        <f t="shared" si="4"/>
        <v>3</v>
      </c>
      <c r="F1368" s="15">
        <f t="shared" si="5"/>
        <v>1</v>
      </c>
    </row>
    <row r="1369" spans="1:6" ht="15.75" customHeight="1" x14ac:dyDescent="0.25">
      <c r="A1369" s="5" t="s">
        <v>5506</v>
      </c>
      <c r="B1369" s="5" t="s">
        <v>4437</v>
      </c>
      <c r="C1369" s="15" t="s">
        <v>16</v>
      </c>
      <c r="D1369" s="15" t="s">
        <v>13</v>
      </c>
      <c r="E1369" s="15">
        <f t="shared" si="4"/>
        <v>3</v>
      </c>
      <c r="F1369" s="15">
        <f t="shared" si="5"/>
        <v>1</v>
      </c>
    </row>
    <row r="1370" spans="1:6" ht="15.75" customHeight="1" x14ac:dyDescent="0.25">
      <c r="A1370" s="5" t="s">
        <v>4343</v>
      </c>
      <c r="B1370" s="5" t="s">
        <v>5581</v>
      </c>
      <c r="C1370" s="15" t="s">
        <v>16</v>
      </c>
      <c r="D1370" s="8" t="s">
        <v>128</v>
      </c>
      <c r="E1370" s="15">
        <f t="shared" si="4"/>
        <v>3</v>
      </c>
      <c r="F1370" s="15">
        <f t="shared" si="5"/>
        <v>0</v>
      </c>
    </row>
    <row r="1371" spans="1:6" ht="15.75" customHeight="1" x14ac:dyDescent="0.25">
      <c r="A1371" s="5" t="s">
        <v>2229</v>
      </c>
      <c r="B1371" s="6" t="s">
        <v>5583</v>
      </c>
      <c r="C1371" s="15" t="s">
        <v>16</v>
      </c>
      <c r="D1371" s="8" t="s">
        <v>128</v>
      </c>
      <c r="E1371" s="15">
        <f t="shared" si="4"/>
        <v>3</v>
      </c>
      <c r="F1371" s="15">
        <f t="shared" si="5"/>
        <v>0</v>
      </c>
    </row>
    <row r="1372" spans="1:6" ht="15.75" customHeight="1" x14ac:dyDescent="0.25">
      <c r="A1372" s="5" t="s">
        <v>5511</v>
      </c>
      <c r="B1372" s="5" t="s">
        <v>13480</v>
      </c>
      <c r="C1372" s="15" t="s">
        <v>16</v>
      </c>
      <c r="D1372" s="15" t="s">
        <v>128</v>
      </c>
      <c r="E1372" s="15">
        <f t="shared" si="4"/>
        <v>3</v>
      </c>
      <c r="F1372" s="15">
        <f t="shared" si="5"/>
        <v>0</v>
      </c>
    </row>
    <row r="1373" spans="1:6" ht="15.75" customHeight="1" x14ac:dyDescent="0.25">
      <c r="A1373" s="5" t="s">
        <v>5512</v>
      </c>
      <c r="B1373" s="5" t="s">
        <v>5588</v>
      </c>
      <c r="C1373" s="15" t="s">
        <v>16</v>
      </c>
      <c r="D1373" s="15" t="s">
        <v>128</v>
      </c>
      <c r="E1373" s="15">
        <f t="shared" si="4"/>
        <v>3</v>
      </c>
      <c r="F1373" s="15">
        <f t="shared" si="5"/>
        <v>0</v>
      </c>
    </row>
    <row r="1374" spans="1:6" ht="15.75" customHeight="1" x14ac:dyDescent="0.25">
      <c r="A1374" s="5" t="s">
        <v>5516</v>
      </c>
      <c r="B1374" s="5" t="s">
        <v>5633</v>
      </c>
      <c r="C1374" s="15" t="s">
        <v>16</v>
      </c>
      <c r="D1374" s="15" t="s">
        <v>128</v>
      </c>
      <c r="E1374" s="15">
        <f t="shared" si="4"/>
        <v>3</v>
      </c>
      <c r="F1374" s="15">
        <f t="shared" si="5"/>
        <v>0</v>
      </c>
    </row>
    <row r="1375" spans="1:6" ht="15.75" customHeight="1" x14ac:dyDescent="0.25">
      <c r="A1375" s="5" t="s">
        <v>4379</v>
      </c>
      <c r="B1375" s="5" t="s">
        <v>5591</v>
      </c>
      <c r="C1375" s="15" t="s">
        <v>16</v>
      </c>
      <c r="D1375" s="15" t="s">
        <v>128</v>
      </c>
      <c r="E1375" s="15">
        <f t="shared" si="4"/>
        <v>3</v>
      </c>
      <c r="F1375" s="15">
        <f t="shared" si="5"/>
        <v>0</v>
      </c>
    </row>
    <row r="1376" spans="1:6" ht="15.75" customHeight="1" x14ac:dyDescent="0.25">
      <c r="A1376" s="5" t="s">
        <v>4420</v>
      </c>
      <c r="B1376" s="5" t="s">
        <v>4443</v>
      </c>
      <c r="C1376" s="15" t="s">
        <v>16</v>
      </c>
      <c r="D1376" s="8" t="s">
        <v>13</v>
      </c>
      <c r="E1376" s="15">
        <f t="shared" si="4"/>
        <v>3</v>
      </c>
      <c r="F1376" s="15">
        <f t="shared" si="5"/>
        <v>1</v>
      </c>
    </row>
    <row r="1377" spans="1:6" ht="15.75" customHeight="1" x14ac:dyDescent="0.25">
      <c r="A1377" s="5" t="s">
        <v>4384</v>
      </c>
      <c r="B1377" s="5" t="s">
        <v>5594</v>
      </c>
      <c r="C1377" s="15" t="s">
        <v>16</v>
      </c>
      <c r="D1377" s="15" t="s">
        <v>128</v>
      </c>
      <c r="E1377" s="15">
        <f t="shared" si="4"/>
        <v>3</v>
      </c>
      <c r="F1377" s="15">
        <f t="shared" si="5"/>
        <v>0</v>
      </c>
    </row>
    <row r="1378" spans="1:6" ht="15.75" customHeight="1" x14ac:dyDescent="0.25">
      <c r="A1378" s="5" t="s">
        <v>4387</v>
      </c>
      <c r="B1378" s="6" t="s">
        <v>4446</v>
      </c>
      <c r="C1378" s="15" t="s">
        <v>16</v>
      </c>
      <c r="D1378" s="15" t="s">
        <v>13</v>
      </c>
      <c r="E1378" s="15">
        <f t="shared" si="4"/>
        <v>3</v>
      </c>
      <c r="F1378" s="15">
        <f t="shared" si="5"/>
        <v>1</v>
      </c>
    </row>
    <row r="1379" spans="1:6" ht="15.75" customHeight="1" x14ac:dyDescent="0.25">
      <c r="A1379" s="5" t="s">
        <v>4392</v>
      </c>
      <c r="B1379" s="5" t="s">
        <v>5664</v>
      </c>
      <c r="C1379" s="15" t="s">
        <v>16</v>
      </c>
      <c r="D1379" s="15" t="s">
        <v>128</v>
      </c>
      <c r="E1379" s="15">
        <f t="shared" si="4"/>
        <v>3</v>
      </c>
      <c r="F1379" s="15">
        <f t="shared" si="5"/>
        <v>0</v>
      </c>
    </row>
    <row r="1380" spans="1:6" ht="15.75" customHeight="1" x14ac:dyDescent="0.25">
      <c r="A1380" s="5" t="s">
        <v>4434</v>
      </c>
      <c r="B1380" s="5" t="s">
        <v>5643</v>
      </c>
      <c r="C1380" s="15" t="s">
        <v>16</v>
      </c>
      <c r="D1380" s="8" t="s">
        <v>128</v>
      </c>
      <c r="E1380" s="15">
        <f t="shared" ref="E1380:E1492" si="6">IF(C1380="harga",0,IF(C1380="lokasi",1,IF(C1380="pelayanan",2,IF(C1380="kamar",3,IF(C1380="fasilitas hotel",4,IF(C1380="makanan",5,6))))))</f>
        <v>3</v>
      </c>
      <c r="F1380" s="15">
        <f t="shared" ref="F1380:F1492" si="7">IF(D1380="positive",1,0)</f>
        <v>0</v>
      </c>
    </row>
    <row r="1381" spans="1:6" ht="15.75" customHeight="1" x14ac:dyDescent="0.25">
      <c r="A1381" s="5" t="s">
        <v>5523</v>
      </c>
      <c r="B1381" s="5" t="s">
        <v>4451</v>
      </c>
      <c r="C1381" s="15" t="s">
        <v>16</v>
      </c>
      <c r="D1381" s="8" t="s">
        <v>13</v>
      </c>
      <c r="E1381" s="15">
        <f t="shared" si="6"/>
        <v>3</v>
      </c>
      <c r="F1381" s="15">
        <f t="shared" si="7"/>
        <v>1</v>
      </c>
    </row>
    <row r="1382" spans="1:6" ht="15.75" customHeight="1" x14ac:dyDescent="0.25">
      <c r="A1382" s="5" t="s">
        <v>5526</v>
      </c>
      <c r="B1382" s="6" t="s">
        <v>4454</v>
      </c>
      <c r="C1382" s="15" t="s">
        <v>16</v>
      </c>
      <c r="D1382" s="8" t="s">
        <v>13</v>
      </c>
      <c r="E1382" s="15">
        <f t="shared" si="6"/>
        <v>3</v>
      </c>
      <c r="F1382" s="15">
        <f t="shared" si="7"/>
        <v>1</v>
      </c>
    </row>
    <row r="1383" spans="1:6" ht="15.75" customHeight="1" x14ac:dyDescent="0.25">
      <c r="A1383" s="5" t="s">
        <v>5530</v>
      </c>
      <c r="B1383" s="5" t="s">
        <v>5610</v>
      </c>
      <c r="C1383" s="15" t="s">
        <v>16</v>
      </c>
      <c r="D1383" s="8" t="s">
        <v>128</v>
      </c>
      <c r="E1383" s="15">
        <f t="shared" si="6"/>
        <v>3</v>
      </c>
      <c r="F1383" s="15">
        <f t="shared" si="7"/>
        <v>0</v>
      </c>
    </row>
    <row r="1384" spans="1:6" ht="15.75" customHeight="1" x14ac:dyDescent="0.25">
      <c r="A1384" s="5" t="s">
        <v>4396</v>
      </c>
      <c r="B1384" s="5" t="s">
        <v>4489</v>
      </c>
      <c r="C1384" s="15" t="s">
        <v>16</v>
      </c>
      <c r="D1384" s="8" t="s">
        <v>128</v>
      </c>
      <c r="E1384" s="15">
        <f t="shared" si="6"/>
        <v>3</v>
      </c>
      <c r="F1384" s="15">
        <f t="shared" si="7"/>
        <v>0</v>
      </c>
    </row>
    <row r="1385" spans="1:6" ht="15.75" customHeight="1" x14ac:dyDescent="0.25">
      <c r="A1385" s="5" t="s">
        <v>4400</v>
      </c>
      <c r="B1385" s="5" t="s">
        <v>4492</v>
      </c>
      <c r="C1385" s="15" t="s">
        <v>16</v>
      </c>
      <c r="D1385" s="15" t="s">
        <v>128</v>
      </c>
      <c r="E1385" s="15">
        <f t="shared" si="6"/>
        <v>3</v>
      </c>
      <c r="F1385" s="15">
        <f t="shared" si="7"/>
        <v>0</v>
      </c>
    </row>
    <row r="1386" spans="1:6" ht="15.75" customHeight="1" x14ac:dyDescent="0.25">
      <c r="A1386" s="5" t="s">
        <v>4440</v>
      </c>
      <c r="B1386" s="5" t="s">
        <v>5648</v>
      </c>
      <c r="C1386" s="15" t="s">
        <v>16</v>
      </c>
      <c r="D1386" s="15" t="s">
        <v>128</v>
      </c>
      <c r="E1386" s="15">
        <f t="shared" si="6"/>
        <v>3</v>
      </c>
      <c r="F1386" s="15">
        <f t="shared" si="7"/>
        <v>0</v>
      </c>
    </row>
    <row r="1387" spans="1:6" ht="15.75" customHeight="1" x14ac:dyDescent="0.25">
      <c r="A1387" s="5" t="s">
        <v>5534</v>
      </c>
      <c r="B1387" s="5" t="s">
        <v>13481</v>
      </c>
      <c r="C1387" s="15" t="s">
        <v>16</v>
      </c>
      <c r="D1387" s="15" t="s">
        <v>128</v>
      </c>
      <c r="E1387" s="15">
        <f t="shared" si="6"/>
        <v>3</v>
      </c>
      <c r="F1387" s="15">
        <f t="shared" si="7"/>
        <v>0</v>
      </c>
    </row>
    <row r="1388" spans="1:6" ht="15.75" customHeight="1" x14ac:dyDescent="0.25">
      <c r="A1388" s="5" t="s">
        <v>4445</v>
      </c>
      <c r="B1388" s="5" t="s">
        <v>4499</v>
      </c>
      <c r="C1388" s="15" t="s">
        <v>16</v>
      </c>
      <c r="D1388" s="15" t="s">
        <v>13</v>
      </c>
      <c r="E1388" s="15">
        <f t="shared" si="6"/>
        <v>3</v>
      </c>
      <c r="F1388" s="15">
        <f t="shared" si="7"/>
        <v>1</v>
      </c>
    </row>
    <row r="1389" spans="1:6" ht="15.75" customHeight="1" x14ac:dyDescent="0.25">
      <c r="A1389" s="5" t="s">
        <v>5541</v>
      </c>
      <c r="B1389" s="6" t="s">
        <v>4502</v>
      </c>
      <c r="C1389" s="15" t="s">
        <v>16</v>
      </c>
      <c r="D1389" s="15" t="s">
        <v>128</v>
      </c>
      <c r="E1389" s="15">
        <f t="shared" si="6"/>
        <v>3</v>
      </c>
      <c r="F1389" s="15">
        <f t="shared" si="7"/>
        <v>0</v>
      </c>
    </row>
    <row r="1390" spans="1:6" ht="15.75" customHeight="1" x14ac:dyDescent="0.25">
      <c r="A1390" s="5" t="s">
        <v>5546</v>
      </c>
      <c r="B1390" s="6" t="s">
        <v>7376</v>
      </c>
      <c r="C1390" s="8" t="s">
        <v>14</v>
      </c>
      <c r="D1390" s="15" t="s">
        <v>13</v>
      </c>
      <c r="E1390" s="15">
        <f t="shared" si="6"/>
        <v>1</v>
      </c>
      <c r="F1390" s="15">
        <f t="shared" si="7"/>
        <v>1</v>
      </c>
    </row>
    <row r="1391" spans="1:6" ht="15.75" customHeight="1" x14ac:dyDescent="0.25">
      <c r="A1391" s="5" t="s">
        <v>4449</v>
      </c>
      <c r="B1391" s="6" t="s">
        <v>4506</v>
      </c>
      <c r="C1391" s="15" t="s">
        <v>16</v>
      </c>
      <c r="D1391" s="15" t="s">
        <v>128</v>
      </c>
      <c r="E1391" s="15">
        <f t="shared" si="6"/>
        <v>3</v>
      </c>
      <c r="F1391" s="15">
        <f t="shared" si="7"/>
        <v>0</v>
      </c>
    </row>
    <row r="1392" spans="1:6" ht="15.75" customHeight="1" x14ac:dyDescent="0.25">
      <c r="A1392" s="5" t="s">
        <v>3419</v>
      </c>
      <c r="B1392" s="5" t="s">
        <v>4461</v>
      </c>
      <c r="C1392" s="15" t="s">
        <v>16</v>
      </c>
      <c r="D1392" s="15" t="s">
        <v>13</v>
      </c>
      <c r="E1392" s="15">
        <f t="shared" si="6"/>
        <v>3</v>
      </c>
      <c r="F1392" s="15">
        <f t="shared" si="7"/>
        <v>1</v>
      </c>
    </row>
    <row r="1393" spans="1:6" ht="15.75" customHeight="1" x14ac:dyDescent="0.25">
      <c r="A1393" s="5" t="s">
        <v>5551</v>
      </c>
      <c r="B1393" s="6" t="s">
        <v>4463</v>
      </c>
      <c r="C1393" s="15" t="s">
        <v>16</v>
      </c>
      <c r="D1393" s="15" t="s">
        <v>13</v>
      </c>
      <c r="E1393" s="15">
        <f t="shared" si="6"/>
        <v>3</v>
      </c>
      <c r="F1393" s="15">
        <f t="shared" si="7"/>
        <v>1</v>
      </c>
    </row>
    <row r="1394" spans="1:6" ht="15.75" customHeight="1" x14ac:dyDescent="0.25">
      <c r="A1394" s="5" t="s">
        <v>5556</v>
      </c>
      <c r="B1394" s="5" t="s">
        <v>4465</v>
      </c>
      <c r="C1394" s="15" t="s">
        <v>16</v>
      </c>
      <c r="D1394" s="15" t="s">
        <v>13</v>
      </c>
      <c r="E1394" s="15">
        <f t="shared" si="6"/>
        <v>3</v>
      </c>
      <c r="F1394" s="15">
        <f t="shared" si="7"/>
        <v>1</v>
      </c>
    </row>
    <row r="1395" spans="1:6" ht="15.75" customHeight="1" x14ac:dyDescent="0.25">
      <c r="A1395" s="5" t="s">
        <v>5558</v>
      </c>
      <c r="B1395" s="6" t="s">
        <v>13482</v>
      </c>
      <c r="C1395" s="15" t="s">
        <v>16</v>
      </c>
      <c r="D1395" s="15" t="s">
        <v>13</v>
      </c>
      <c r="E1395" s="15">
        <f t="shared" si="6"/>
        <v>3</v>
      </c>
      <c r="F1395" s="15">
        <f t="shared" si="7"/>
        <v>1</v>
      </c>
    </row>
    <row r="1396" spans="1:6" ht="15.75" customHeight="1" x14ac:dyDescent="0.25">
      <c r="A1396" s="5" t="s">
        <v>5561</v>
      </c>
      <c r="B1396" s="5" t="s">
        <v>4438</v>
      </c>
      <c r="C1396" s="15" t="s">
        <v>16</v>
      </c>
      <c r="D1396" s="15" t="s">
        <v>128</v>
      </c>
      <c r="E1396" s="15">
        <f t="shared" si="6"/>
        <v>3</v>
      </c>
      <c r="F1396" s="15">
        <f t="shared" si="7"/>
        <v>0</v>
      </c>
    </row>
    <row r="1397" spans="1:6" ht="15.75" customHeight="1" x14ac:dyDescent="0.25">
      <c r="A1397" s="5" t="s">
        <v>5563</v>
      </c>
      <c r="B1397" s="6" t="s">
        <v>5657</v>
      </c>
      <c r="C1397" s="15" t="s">
        <v>16</v>
      </c>
      <c r="D1397" s="15" t="s">
        <v>128</v>
      </c>
      <c r="E1397" s="15">
        <f t="shared" si="6"/>
        <v>3</v>
      </c>
      <c r="F1397" s="15">
        <f t="shared" si="7"/>
        <v>0</v>
      </c>
    </row>
    <row r="1398" spans="1:6" ht="15.75" customHeight="1" x14ac:dyDescent="0.25">
      <c r="A1398" s="5" t="s">
        <v>5568</v>
      </c>
      <c r="B1398" s="6" t="s">
        <v>4473</v>
      </c>
      <c r="C1398" s="15" t="s">
        <v>16</v>
      </c>
      <c r="D1398" s="15" t="s">
        <v>13</v>
      </c>
      <c r="E1398" s="15">
        <f t="shared" si="6"/>
        <v>3</v>
      </c>
      <c r="F1398" s="15">
        <f t="shared" si="7"/>
        <v>1</v>
      </c>
    </row>
    <row r="1399" spans="1:6" ht="15.75" customHeight="1" x14ac:dyDescent="0.25">
      <c r="A1399" s="5" t="s">
        <v>4456</v>
      </c>
      <c r="B1399" s="5" t="s">
        <v>4477</v>
      </c>
      <c r="C1399" s="15" t="s">
        <v>16</v>
      </c>
      <c r="D1399" s="15" t="s">
        <v>13</v>
      </c>
      <c r="E1399" s="15">
        <f t="shared" si="6"/>
        <v>3</v>
      </c>
      <c r="F1399" s="15">
        <f t="shared" si="7"/>
        <v>1</v>
      </c>
    </row>
    <row r="1400" spans="1:6" ht="15.75" customHeight="1" x14ac:dyDescent="0.25">
      <c r="A1400" s="5" t="s">
        <v>5574</v>
      </c>
      <c r="B1400" s="6" t="s">
        <v>5659</v>
      </c>
      <c r="C1400" s="15" t="s">
        <v>16</v>
      </c>
      <c r="D1400" s="15" t="s">
        <v>128</v>
      </c>
      <c r="E1400" s="15">
        <f t="shared" si="6"/>
        <v>3</v>
      </c>
      <c r="F1400" s="15">
        <f t="shared" si="7"/>
        <v>0</v>
      </c>
    </row>
    <row r="1401" spans="1:6" ht="15.75" customHeight="1" x14ac:dyDescent="0.25">
      <c r="A1401" s="5" t="s">
        <v>5577</v>
      </c>
      <c r="B1401" s="5" t="s">
        <v>4447</v>
      </c>
      <c r="C1401" s="15" t="s">
        <v>16</v>
      </c>
      <c r="D1401" s="15" t="s">
        <v>13</v>
      </c>
      <c r="E1401" s="15">
        <f t="shared" si="6"/>
        <v>3</v>
      </c>
      <c r="F1401" s="15">
        <f t="shared" si="7"/>
        <v>1</v>
      </c>
    </row>
    <row r="1402" spans="1:6" ht="15.75" customHeight="1" x14ac:dyDescent="0.25">
      <c r="A1402" s="5" t="s">
        <v>4460</v>
      </c>
      <c r="B1402" s="5" t="s">
        <v>5662</v>
      </c>
      <c r="C1402" s="15" t="s">
        <v>16</v>
      </c>
      <c r="D1402" s="15" t="s">
        <v>128</v>
      </c>
      <c r="E1402" s="15">
        <f t="shared" si="6"/>
        <v>3</v>
      </c>
      <c r="F1402" s="15">
        <f t="shared" si="7"/>
        <v>0</v>
      </c>
    </row>
    <row r="1403" spans="1:6" ht="15.75" customHeight="1" x14ac:dyDescent="0.25">
      <c r="A1403" s="5" t="s">
        <v>4403</v>
      </c>
      <c r="B1403" s="5" t="s">
        <v>4521</v>
      </c>
      <c r="C1403" s="15" t="s">
        <v>16</v>
      </c>
      <c r="D1403" s="15" t="s">
        <v>13</v>
      </c>
      <c r="E1403" s="15">
        <f t="shared" si="6"/>
        <v>3</v>
      </c>
      <c r="F1403" s="15">
        <f t="shared" si="7"/>
        <v>1</v>
      </c>
    </row>
    <row r="1404" spans="1:6" ht="15.75" customHeight="1" x14ac:dyDescent="0.25">
      <c r="A1404" s="5" t="s">
        <v>4430</v>
      </c>
      <c r="B1404" s="6" t="s">
        <v>4525</v>
      </c>
      <c r="C1404" s="15" t="s">
        <v>16</v>
      </c>
      <c r="D1404" s="15" t="s">
        <v>128</v>
      </c>
      <c r="E1404" s="15">
        <f t="shared" si="6"/>
        <v>3</v>
      </c>
      <c r="F1404" s="15">
        <f t="shared" si="7"/>
        <v>0</v>
      </c>
    </row>
    <row r="1405" spans="1:6" ht="15.75" customHeight="1" x14ac:dyDescent="0.25">
      <c r="A1405" s="5" t="s">
        <v>4436</v>
      </c>
      <c r="B1405" s="6" t="s">
        <v>13384</v>
      </c>
      <c r="C1405" s="15" t="s">
        <v>16</v>
      </c>
      <c r="D1405" s="15" t="s">
        <v>128</v>
      </c>
      <c r="E1405" s="15">
        <f t="shared" si="6"/>
        <v>3</v>
      </c>
      <c r="F1405" s="15">
        <f t="shared" si="7"/>
        <v>0</v>
      </c>
    </row>
    <row r="1406" spans="1:6" ht="15.75" customHeight="1" x14ac:dyDescent="0.25">
      <c r="A1406" s="5" t="s">
        <v>5581</v>
      </c>
      <c r="B1406" s="5" t="s">
        <v>4483</v>
      </c>
      <c r="C1406" s="15" t="s">
        <v>16</v>
      </c>
      <c r="D1406" s="15" t="s">
        <v>13</v>
      </c>
      <c r="E1406" s="15">
        <f t="shared" si="6"/>
        <v>3</v>
      </c>
      <c r="F1406" s="15">
        <f t="shared" si="7"/>
        <v>1</v>
      </c>
    </row>
    <row r="1407" spans="1:6" ht="15.75" customHeight="1" x14ac:dyDescent="0.25">
      <c r="A1407" s="5" t="s">
        <v>5583</v>
      </c>
      <c r="B1407" s="5" t="s">
        <v>4486</v>
      </c>
      <c r="C1407" s="15" t="s">
        <v>16</v>
      </c>
      <c r="D1407" s="15" t="s">
        <v>13</v>
      </c>
      <c r="E1407" s="15">
        <f t="shared" si="6"/>
        <v>3</v>
      </c>
      <c r="F1407" s="15">
        <f t="shared" si="7"/>
        <v>1</v>
      </c>
    </row>
    <row r="1408" spans="1:6" ht="15.75" customHeight="1" x14ac:dyDescent="0.25">
      <c r="A1408" s="5" t="s">
        <v>5584</v>
      </c>
      <c r="B1408" s="6" t="s">
        <v>5671</v>
      </c>
      <c r="C1408" s="15" t="s">
        <v>16</v>
      </c>
      <c r="D1408" s="15" t="s">
        <v>128</v>
      </c>
      <c r="E1408" s="15">
        <f t="shared" si="6"/>
        <v>3</v>
      </c>
      <c r="F1408" s="15">
        <f t="shared" si="7"/>
        <v>0</v>
      </c>
    </row>
    <row r="1409" spans="1:6" ht="15.75" customHeight="1" x14ac:dyDescent="0.25">
      <c r="A1409" s="5" t="s">
        <v>5588</v>
      </c>
      <c r="B1409" s="5" t="s">
        <v>4490</v>
      </c>
      <c r="C1409" s="15" t="s">
        <v>16</v>
      </c>
      <c r="D1409" s="15" t="s">
        <v>13</v>
      </c>
      <c r="E1409" s="15">
        <f t="shared" si="6"/>
        <v>3</v>
      </c>
      <c r="F1409" s="15">
        <f t="shared" si="7"/>
        <v>1</v>
      </c>
    </row>
    <row r="1410" spans="1:6" ht="15.75" customHeight="1" x14ac:dyDescent="0.25">
      <c r="A1410" s="5" t="s">
        <v>4407</v>
      </c>
      <c r="B1410" s="5" t="s">
        <v>4493</v>
      </c>
      <c r="C1410" s="15" t="s">
        <v>16</v>
      </c>
      <c r="D1410" s="15" t="s">
        <v>13</v>
      </c>
      <c r="E1410" s="15">
        <f t="shared" si="6"/>
        <v>3</v>
      </c>
      <c r="F1410" s="15">
        <f t="shared" si="7"/>
        <v>1</v>
      </c>
    </row>
    <row r="1411" spans="1:6" ht="15.75" customHeight="1" x14ac:dyDescent="0.25">
      <c r="A1411" s="5" t="s">
        <v>5591</v>
      </c>
      <c r="B1411" s="5" t="s">
        <v>4545</v>
      </c>
      <c r="C1411" s="15" t="s">
        <v>16</v>
      </c>
      <c r="D1411" s="15" t="s">
        <v>128</v>
      </c>
      <c r="E1411" s="15">
        <f t="shared" si="6"/>
        <v>3</v>
      </c>
      <c r="F1411" s="15">
        <f t="shared" si="7"/>
        <v>0</v>
      </c>
    </row>
    <row r="1412" spans="1:6" ht="15.75" customHeight="1" x14ac:dyDescent="0.25">
      <c r="A1412" s="5" t="s">
        <v>4443</v>
      </c>
      <c r="B1412" s="5" t="s">
        <v>4462</v>
      </c>
      <c r="C1412" s="15" t="s">
        <v>16</v>
      </c>
      <c r="D1412" s="15" t="s">
        <v>13</v>
      </c>
      <c r="E1412" s="15">
        <f t="shared" si="6"/>
        <v>3</v>
      </c>
      <c r="F1412" s="15">
        <f t="shared" si="7"/>
        <v>1</v>
      </c>
    </row>
    <row r="1413" spans="1:6" ht="15.75" customHeight="1" x14ac:dyDescent="0.25">
      <c r="A1413" s="5" t="s">
        <v>5594</v>
      </c>
      <c r="B1413" s="5" t="s">
        <v>4464</v>
      </c>
      <c r="C1413" s="15" t="s">
        <v>16</v>
      </c>
      <c r="D1413" s="15" t="s">
        <v>13</v>
      </c>
      <c r="E1413" s="15">
        <f t="shared" si="6"/>
        <v>3</v>
      </c>
      <c r="F1413" s="15">
        <f t="shared" si="7"/>
        <v>1</v>
      </c>
    </row>
    <row r="1414" spans="1:6" ht="15.75" customHeight="1" x14ac:dyDescent="0.25">
      <c r="A1414" s="5" t="s">
        <v>5597</v>
      </c>
      <c r="B1414" s="6" t="s">
        <v>4504</v>
      </c>
      <c r="C1414" s="15" t="s">
        <v>16</v>
      </c>
      <c r="D1414" s="15" t="s">
        <v>13</v>
      </c>
      <c r="E1414" s="15">
        <f t="shared" si="6"/>
        <v>3</v>
      </c>
      <c r="F1414" s="15">
        <f t="shared" si="7"/>
        <v>1</v>
      </c>
    </row>
    <row r="1415" spans="1:6" ht="15.75" customHeight="1" x14ac:dyDescent="0.25">
      <c r="A1415" s="5" t="s">
        <v>4446</v>
      </c>
      <c r="B1415" s="6" t="s">
        <v>4507</v>
      </c>
      <c r="C1415" s="15" t="s">
        <v>16</v>
      </c>
      <c r="D1415" s="15" t="s">
        <v>13</v>
      </c>
      <c r="E1415" s="15">
        <f t="shared" si="6"/>
        <v>3</v>
      </c>
      <c r="F1415" s="15">
        <f t="shared" si="7"/>
        <v>1</v>
      </c>
    </row>
    <row r="1416" spans="1:6" ht="15.75" customHeight="1" x14ac:dyDescent="0.25">
      <c r="A1416" s="5" t="s">
        <v>4412</v>
      </c>
      <c r="B1416" s="6" t="s">
        <v>4549</v>
      </c>
      <c r="C1416" s="15" t="s">
        <v>16</v>
      </c>
      <c r="D1416" s="15" t="s">
        <v>13</v>
      </c>
      <c r="E1416" s="15">
        <f t="shared" si="6"/>
        <v>3</v>
      </c>
      <c r="F1416" s="15">
        <f t="shared" si="7"/>
        <v>1</v>
      </c>
    </row>
    <row r="1417" spans="1:6" ht="15.75" customHeight="1" x14ac:dyDescent="0.25">
      <c r="A1417" s="5" t="s">
        <v>5243</v>
      </c>
      <c r="B1417" s="5" t="s">
        <v>4553</v>
      </c>
      <c r="C1417" s="15" t="s">
        <v>16</v>
      </c>
      <c r="D1417" s="15" t="s">
        <v>128</v>
      </c>
      <c r="E1417" s="15">
        <f t="shared" si="6"/>
        <v>3</v>
      </c>
      <c r="F1417" s="15">
        <f t="shared" si="7"/>
        <v>0</v>
      </c>
    </row>
    <row r="1418" spans="1:6" ht="15.75" customHeight="1" x14ac:dyDescent="0.25">
      <c r="A1418" s="5" t="s">
        <v>4416</v>
      </c>
      <c r="B1418" s="5" t="s">
        <v>13483</v>
      </c>
      <c r="C1418" s="15" t="s">
        <v>16</v>
      </c>
      <c r="D1418" s="15" t="s">
        <v>13</v>
      </c>
      <c r="E1418" s="15">
        <f t="shared" si="6"/>
        <v>3</v>
      </c>
      <c r="F1418" s="15">
        <f t="shared" si="7"/>
        <v>1</v>
      </c>
    </row>
    <row r="1419" spans="1:6" ht="15.75" customHeight="1" x14ac:dyDescent="0.25">
      <c r="A1419" s="5" t="s">
        <v>4450</v>
      </c>
      <c r="B1419" s="6" t="s">
        <v>4557</v>
      </c>
      <c r="C1419" s="15" t="s">
        <v>16</v>
      </c>
      <c r="D1419" s="15" t="s">
        <v>13</v>
      </c>
      <c r="E1419" s="15">
        <f t="shared" si="6"/>
        <v>3</v>
      </c>
      <c r="F1419" s="15">
        <f t="shared" si="7"/>
        <v>1</v>
      </c>
    </row>
    <row r="1420" spans="1:6" ht="15.75" customHeight="1" x14ac:dyDescent="0.25">
      <c r="A1420" s="5" t="s">
        <v>5603</v>
      </c>
      <c r="B1420" s="5" t="s">
        <v>4519</v>
      </c>
      <c r="C1420" s="15" t="s">
        <v>16</v>
      </c>
      <c r="D1420" s="15" t="s">
        <v>13</v>
      </c>
      <c r="E1420" s="15">
        <f t="shared" si="6"/>
        <v>3</v>
      </c>
      <c r="F1420" s="15">
        <f t="shared" si="7"/>
        <v>1</v>
      </c>
    </row>
    <row r="1421" spans="1:6" ht="15.75" customHeight="1" x14ac:dyDescent="0.25">
      <c r="A1421" s="5" t="s">
        <v>5605</v>
      </c>
      <c r="B1421" s="5" t="s">
        <v>5677</v>
      </c>
      <c r="C1421" s="15" t="s">
        <v>16</v>
      </c>
      <c r="D1421" s="15" t="s">
        <v>128</v>
      </c>
      <c r="E1421" s="15">
        <f t="shared" si="6"/>
        <v>3</v>
      </c>
      <c r="F1421" s="15">
        <f t="shared" si="7"/>
        <v>0</v>
      </c>
    </row>
    <row r="1422" spans="1:6" ht="15.75" customHeight="1" x14ac:dyDescent="0.25">
      <c r="A1422" s="5" t="s">
        <v>5610</v>
      </c>
      <c r="B1422" s="5" t="s">
        <v>4478</v>
      </c>
      <c r="C1422" s="15" t="s">
        <v>16</v>
      </c>
      <c r="D1422" s="15" t="s">
        <v>128</v>
      </c>
      <c r="E1422" s="15">
        <f t="shared" si="6"/>
        <v>3</v>
      </c>
      <c r="F1422" s="15">
        <f t="shared" si="7"/>
        <v>0</v>
      </c>
    </row>
    <row r="1423" spans="1:6" ht="15.75" customHeight="1" x14ac:dyDescent="0.25">
      <c r="A1423" s="5" t="s">
        <v>4488</v>
      </c>
      <c r="B1423" s="6" t="s">
        <v>5711</v>
      </c>
      <c r="C1423" s="15" t="s">
        <v>16</v>
      </c>
      <c r="D1423" s="15" t="s">
        <v>128</v>
      </c>
      <c r="E1423" s="15">
        <f t="shared" si="6"/>
        <v>3</v>
      </c>
      <c r="F1423" s="15">
        <f t="shared" si="7"/>
        <v>0</v>
      </c>
    </row>
    <row r="1424" spans="1:6" ht="15.75" customHeight="1" x14ac:dyDescent="0.25">
      <c r="A1424" s="5" t="s">
        <v>5616</v>
      </c>
      <c r="B1424" s="5" t="s">
        <v>4562</v>
      </c>
      <c r="C1424" s="15" t="s">
        <v>16</v>
      </c>
      <c r="D1424" s="15" t="s">
        <v>128</v>
      </c>
      <c r="E1424" s="15">
        <f t="shared" si="6"/>
        <v>3</v>
      </c>
      <c r="F1424" s="15">
        <f t="shared" si="7"/>
        <v>0</v>
      </c>
    </row>
    <row r="1425" spans="1:6" ht="15.75" customHeight="1" x14ac:dyDescent="0.25">
      <c r="A1425" s="5" t="s">
        <v>5619</v>
      </c>
      <c r="B1425" s="5" t="s">
        <v>5685</v>
      </c>
      <c r="C1425" s="15" t="s">
        <v>16</v>
      </c>
      <c r="D1425" s="15" t="s">
        <v>128</v>
      </c>
      <c r="E1425" s="15">
        <f t="shared" si="6"/>
        <v>3</v>
      </c>
      <c r="F1425" s="15">
        <f t="shared" si="7"/>
        <v>0</v>
      </c>
    </row>
    <row r="1426" spans="1:6" ht="15.75" customHeight="1" x14ac:dyDescent="0.25">
      <c r="A1426" s="5" t="s">
        <v>4419</v>
      </c>
      <c r="B1426" s="6" t="s">
        <v>13484</v>
      </c>
      <c r="C1426" s="15" t="s">
        <v>16</v>
      </c>
      <c r="D1426" s="15" t="s">
        <v>128</v>
      </c>
      <c r="E1426" s="15">
        <f t="shared" si="6"/>
        <v>3</v>
      </c>
      <c r="F1426" s="15">
        <f t="shared" si="7"/>
        <v>0</v>
      </c>
    </row>
    <row r="1427" spans="1:6" ht="15.75" customHeight="1" x14ac:dyDescent="0.25">
      <c r="A1427" s="5" t="s">
        <v>5621</v>
      </c>
      <c r="B1427" s="6" t="s">
        <v>4522</v>
      </c>
      <c r="C1427" s="15" t="s">
        <v>16</v>
      </c>
      <c r="D1427" s="15" t="s">
        <v>13</v>
      </c>
      <c r="E1427" s="15">
        <f t="shared" si="6"/>
        <v>3</v>
      </c>
      <c r="F1427" s="15">
        <f t="shared" si="7"/>
        <v>1</v>
      </c>
    </row>
    <row r="1428" spans="1:6" ht="15.75" customHeight="1" x14ac:dyDescent="0.25">
      <c r="A1428" s="5" t="s">
        <v>4424</v>
      </c>
      <c r="B1428" s="5" t="s">
        <v>4484</v>
      </c>
      <c r="C1428" s="15" t="s">
        <v>16</v>
      </c>
      <c r="D1428" s="15" t="s">
        <v>13</v>
      </c>
      <c r="E1428" s="15">
        <f t="shared" si="6"/>
        <v>3</v>
      </c>
      <c r="F1428" s="15">
        <f t="shared" si="7"/>
        <v>1</v>
      </c>
    </row>
    <row r="1429" spans="1:6" ht="15.75" customHeight="1" x14ac:dyDescent="0.25">
      <c r="A1429" s="5" t="s">
        <v>4428</v>
      </c>
      <c r="B1429" s="6" t="s">
        <v>4532</v>
      </c>
      <c r="C1429" s="15" t="s">
        <v>16</v>
      </c>
      <c r="D1429" s="15" t="s">
        <v>13</v>
      </c>
      <c r="E1429" s="15">
        <f t="shared" si="6"/>
        <v>3</v>
      </c>
      <c r="F1429" s="15">
        <f t="shared" si="7"/>
        <v>1</v>
      </c>
    </row>
    <row r="1430" spans="1:6" ht="15.75" customHeight="1" x14ac:dyDescent="0.25">
      <c r="A1430" s="5" t="s">
        <v>4432</v>
      </c>
      <c r="B1430" s="5" t="s">
        <v>4487</v>
      </c>
      <c r="C1430" s="15" t="s">
        <v>16</v>
      </c>
      <c r="D1430" s="15" t="s">
        <v>13</v>
      </c>
      <c r="E1430" s="15">
        <f t="shared" si="6"/>
        <v>3</v>
      </c>
      <c r="F1430" s="15">
        <f t="shared" si="7"/>
        <v>1</v>
      </c>
    </row>
    <row r="1431" spans="1:6" ht="15.75" customHeight="1" x14ac:dyDescent="0.25">
      <c r="A1431" s="5" t="s">
        <v>4461</v>
      </c>
      <c r="B1431" s="6" t="s">
        <v>4540</v>
      </c>
      <c r="C1431" s="15" t="s">
        <v>16</v>
      </c>
      <c r="D1431" s="15" t="s">
        <v>13</v>
      </c>
      <c r="E1431" s="15">
        <f t="shared" si="6"/>
        <v>3</v>
      </c>
      <c r="F1431" s="15">
        <f t="shared" si="7"/>
        <v>1</v>
      </c>
    </row>
    <row r="1432" spans="1:6" ht="15.75" customHeight="1" x14ac:dyDescent="0.25">
      <c r="A1432" s="5" t="s">
        <v>5625</v>
      </c>
      <c r="B1432" s="5" t="s">
        <v>5720</v>
      </c>
      <c r="C1432" s="15" t="s">
        <v>16</v>
      </c>
      <c r="D1432" s="15" t="s">
        <v>128</v>
      </c>
      <c r="E1432" s="15">
        <f t="shared" si="6"/>
        <v>3</v>
      </c>
      <c r="F1432" s="15">
        <f t="shared" si="7"/>
        <v>0</v>
      </c>
    </row>
    <row r="1433" spans="1:6" ht="15.75" customHeight="1" x14ac:dyDescent="0.25">
      <c r="A1433" s="5" t="s">
        <v>5628</v>
      </c>
      <c r="B1433" s="5" t="s">
        <v>5693</v>
      </c>
      <c r="C1433" s="15" t="s">
        <v>16</v>
      </c>
      <c r="D1433" s="15" t="s">
        <v>128</v>
      </c>
      <c r="E1433" s="15">
        <f t="shared" si="6"/>
        <v>3</v>
      </c>
      <c r="F1433" s="15">
        <f t="shared" si="7"/>
        <v>0</v>
      </c>
    </row>
    <row r="1434" spans="1:6" ht="15.75" customHeight="1" x14ac:dyDescent="0.25">
      <c r="A1434" s="5" t="s">
        <v>4465</v>
      </c>
      <c r="B1434" s="5" t="s">
        <v>4543</v>
      </c>
      <c r="C1434" s="15" t="s">
        <v>16</v>
      </c>
      <c r="D1434" s="15" t="s">
        <v>13</v>
      </c>
      <c r="E1434" s="15">
        <f t="shared" si="6"/>
        <v>3</v>
      </c>
      <c r="F1434" s="15">
        <f t="shared" si="7"/>
        <v>1</v>
      </c>
    </row>
    <row r="1435" spans="1:6" ht="15.75" customHeight="1" x14ac:dyDescent="0.25">
      <c r="A1435" s="5" t="s">
        <v>4394</v>
      </c>
      <c r="B1435" s="5" t="s">
        <v>4501</v>
      </c>
      <c r="C1435" s="15" t="s">
        <v>16</v>
      </c>
      <c r="D1435" s="15" t="s">
        <v>13</v>
      </c>
      <c r="E1435" s="15">
        <f t="shared" si="6"/>
        <v>3</v>
      </c>
      <c r="F1435" s="15">
        <f t="shared" si="7"/>
        <v>1</v>
      </c>
    </row>
    <row r="1436" spans="1:6" ht="15.75" customHeight="1" x14ac:dyDescent="0.25">
      <c r="A1436" s="5" t="s">
        <v>4438</v>
      </c>
      <c r="B1436" s="6" t="s">
        <v>13485</v>
      </c>
      <c r="C1436" s="8" t="s">
        <v>14</v>
      </c>
      <c r="D1436" s="15" t="s">
        <v>128</v>
      </c>
      <c r="E1436" s="15">
        <f t="shared" si="6"/>
        <v>1</v>
      </c>
      <c r="F1436" s="15">
        <f t="shared" si="7"/>
        <v>0</v>
      </c>
    </row>
    <row r="1437" spans="1:6" ht="15.75" customHeight="1" x14ac:dyDescent="0.25">
      <c r="A1437" s="5" t="s">
        <v>5634</v>
      </c>
      <c r="B1437" s="6" t="s">
        <v>4578</v>
      </c>
      <c r="C1437" s="15" t="s">
        <v>16</v>
      </c>
      <c r="D1437" s="15" t="s">
        <v>128</v>
      </c>
      <c r="E1437" s="15">
        <f t="shared" si="6"/>
        <v>3</v>
      </c>
      <c r="F1437" s="15">
        <f t="shared" si="7"/>
        <v>0</v>
      </c>
    </row>
    <row r="1438" spans="1:6" ht="15.75" customHeight="1" x14ac:dyDescent="0.25">
      <c r="A1438" s="5" t="s">
        <v>4444</v>
      </c>
      <c r="B1438" s="5" t="s">
        <v>4547</v>
      </c>
      <c r="C1438" s="15" t="s">
        <v>16</v>
      </c>
      <c r="D1438" s="18" t="s">
        <v>13</v>
      </c>
      <c r="E1438" s="15">
        <f t="shared" si="6"/>
        <v>3</v>
      </c>
      <c r="F1438" s="15">
        <f t="shared" si="7"/>
        <v>1</v>
      </c>
    </row>
    <row r="1439" spans="1:6" ht="15.75" customHeight="1" x14ac:dyDescent="0.25">
      <c r="A1439" s="5" t="s">
        <v>4477</v>
      </c>
      <c r="B1439" s="6" t="s">
        <v>5727</v>
      </c>
      <c r="C1439" s="15" t="s">
        <v>16</v>
      </c>
      <c r="D1439" s="18" t="s">
        <v>128</v>
      </c>
      <c r="E1439" s="15">
        <f t="shared" si="6"/>
        <v>3</v>
      </c>
      <c r="F1439" s="15">
        <f t="shared" si="7"/>
        <v>0</v>
      </c>
    </row>
    <row r="1440" spans="1:6" ht="15.75" customHeight="1" x14ac:dyDescent="0.25">
      <c r="A1440" s="5" t="s">
        <v>5640</v>
      </c>
      <c r="B1440" s="6" t="s">
        <v>4550</v>
      </c>
      <c r="C1440" s="15" t="s">
        <v>16</v>
      </c>
      <c r="D1440" s="26" t="s">
        <v>13</v>
      </c>
      <c r="E1440" s="15">
        <f t="shared" si="6"/>
        <v>3</v>
      </c>
      <c r="F1440" s="15">
        <f t="shared" si="7"/>
        <v>1</v>
      </c>
    </row>
    <row r="1441" spans="1:6" ht="15.75" customHeight="1" x14ac:dyDescent="0.25">
      <c r="A1441" s="5" t="s">
        <v>4447</v>
      </c>
      <c r="B1441" s="6" t="s">
        <v>5731</v>
      </c>
      <c r="C1441" s="15" t="s">
        <v>16</v>
      </c>
      <c r="D1441" s="26" t="s">
        <v>13</v>
      </c>
      <c r="E1441" s="15">
        <f t="shared" si="6"/>
        <v>3</v>
      </c>
      <c r="F1441" s="15">
        <f t="shared" si="7"/>
        <v>1</v>
      </c>
    </row>
    <row r="1442" spans="1:6" ht="15.75" customHeight="1" x14ac:dyDescent="0.25">
      <c r="A1442" s="5" t="s">
        <v>4452</v>
      </c>
      <c r="B1442" s="6" t="s">
        <v>5705</v>
      </c>
      <c r="C1442" s="15" t="s">
        <v>16</v>
      </c>
      <c r="D1442" s="15" t="s">
        <v>128</v>
      </c>
      <c r="E1442" s="15">
        <f t="shared" si="6"/>
        <v>3</v>
      </c>
      <c r="F1442" s="15">
        <f t="shared" si="7"/>
        <v>0</v>
      </c>
    </row>
    <row r="1443" spans="1:6" ht="15.75" customHeight="1" x14ac:dyDescent="0.25">
      <c r="A1443" s="5" t="s">
        <v>5644</v>
      </c>
      <c r="B1443" s="5" t="s">
        <v>4559</v>
      </c>
      <c r="C1443" s="15" t="s">
        <v>16</v>
      </c>
      <c r="D1443" s="15" t="s">
        <v>13</v>
      </c>
      <c r="E1443" s="15">
        <f t="shared" si="6"/>
        <v>3</v>
      </c>
      <c r="F1443" s="15">
        <f t="shared" si="7"/>
        <v>1</v>
      </c>
    </row>
    <row r="1444" spans="1:6" ht="15.75" customHeight="1" x14ac:dyDescent="0.25">
      <c r="A1444" s="5" t="s">
        <v>5646</v>
      </c>
      <c r="B1444" s="6" t="s">
        <v>4561</v>
      </c>
      <c r="C1444" s="15" t="s">
        <v>16</v>
      </c>
      <c r="D1444" s="15" t="s">
        <v>13</v>
      </c>
      <c r="E1444" s="15">
        <f t="shared" si="6"/>
        <v>3</v>
      </c>
      <c r="F1444" s="15">
        <f t="shared" si="7"/>
        <v>1</v>
      </c>
    </row>
    <row r="1445" spans="1:6" ht="15.75" customHeight="1" x14ac:dyDescent="0.25">
      <c r="A1445" s="5" t="s">
        <v>5647</v>
      </c>
      <c r="B1445" s="6" t="s">
        <v>5708</v>
      </c>
      <c r="C1445" s="15" t="s">
        <v>16</v>
      </c>
      <c r="D1445" s="15" t="s">
        <v>128</v>
      </c>
      <c r="E1445" s="15">
        <f t="shared" si="6"/>
        <v>3</v>
      </c>
      <c r="F1445" s="15">
        <f t="shared" si="7"/>
        <v>0</v>
      </c>
    </row>
    <row r="1446" spans="1:6" ht="15.75" customHeight="1" x14ac:dyDescent="0.25">
      <c r="A1446" s="5" t="s">
        <v>4483</v>
      </c>
      <c r="B1446" s="6" t="s">
        <v>5710</v>
      </c>
      <c r="C1446" s="15" t="s">
        <v>16</v>
      </c>
      <c r="D1446" s="15" t="s">
        <v>128</v>
      </c>
      <c r="E1446" s="15">
        <f t="shared" si="6"/>
        <v>3</v>
      </c>
      <c r="F1446" s="15">
        <f t="shared" si="7"/>
        <v>0</v>
      </c>
    </row>
    <row r="1447" spans="1:6" ht="15.75" customHeight="1" x14ac:dyDescent="0.25">
      <c r="A1447" s="5" t="s">
        <v>5649</v>
      </c>
      <c r="B1447" s="6" t="s">
        <v>5742</v>
      </c>
      <c r="C1447" s="15" t="s">
        <v>16</v>
      </c>
      <c r="D1447" s="15" t="s">
        <v>128</v>
      </c>
      <c r="E1447" s="15">
        <f t="shared" si="6"/>
        <v>3</v>
      </c>
      <c r="F1447" s="15">
        <f t="shared" si="7"/>
        <v>0</v>
      </c>
    </row>
    <row r="1448" spans="1:6" ht="15.75" customHeight="1" x14ac:dyDescent="0.25">
      <c r="A1448" s="5" t="s">
        <v>4455</v>
      </c>
      <c r="B1448" s="6" t="s">
        <v>4566</v>
      </c>
      <c r="C1448" s="15" t="s">
        <v>16</v>
      </c>
      <c r="D1448" s="15" t="s">
        <v>13</v>
      </c>
      <c r="E1448" s="15">
        <f t="shared" si="6"/>
        <v>3</v>
      </c>
      <c r="F1448" s="15">
        <f t="shared" si="7"/>
        <v>1</v>
      </c>
    </row>
    <row r="1449" spans="1:6" ht="15.75" customHeight="1" x14ac:dyDescent="0.25">
      <c r="A1449" s="5" t="s">
        <v>4490</v>
      </c>
      <c r="B1449" s="5" t="s">
        <v>5716</v>
      </c>
      <c r="C1449" s="15" t="s">
        <v>16</v>
      </c>
      <c r="D1449" s="15" t="s">
        <v>128</v>
      </c>
      <c r="E1449" s="15">
        <f t="shared" si="6"/>
        <v>3</v>
      </c>
      <c r="F1449" s="15">
        <f t="shared" si="7"/>
        <v>0</v>
      </c>
    </row>
    <row r="1450" spans="1:6" ht="15.75" customHeight="1" x14ac:dyDescent="0.25">
      <c r="A1450" s="5" t="s">
        <v>4493</v>
      </c>
      <c r="B1450" s="6" t="s">
        <v>4580</v>
      </c>
      <c r="C1450" s="15" t="s">
        <v>16</v>
      </c>
      <c r="D1450" s="15" t="s">
        <v>128</v>
      </c>
      <c r="E1450" s="15">
        <f t="shared" si="6"/>
        <v>3</v>
      </c>
      <c r="F1450" s="15">
        <f t="shared" si="7"/>
        <v>0</v>
      </c>
    </row>
    <row r="1451" spans="1:6" ht="15.75" customHeight="1" x14ac:dyDescent="0.25">
      <c r="A1451" s="5" t="s">
        <v>4459</v>
      </c>
      <c r="B1451" s="6" t="s">
        <v>4582</v>
      </c>
      <c r="C1451" s="15" t="s">
        <v>16</v>
      </c>
      <c r="D1451" s="15" t="s">
        <v>128</v>
      </c>
      <c r="E1451" s="15">
        <f t="shared" si="6"/>
        <v>3</v>
      </c>
      <c r="F1451" s="15">
        <f t="shared" si="7"/>
        <v>0</v>
      </c>
    </row>
    <row r="1452" spans="1:6" ht="15.75" customHeight="1" x14ac:dyDescent="0.25">
      <c r="A1452" s="5" t="s">
        <v>4462</v>
      </c>
      <c r="B1452" s="5" t="s">
        <v>4585</v>
      </c>
      <c r="C1452" s="15" t="s">
        <v>16</v>
      </c>
      <c r="D1452" s="15" t="s">
        <v>128</v>
      </c>
      <c r="E1452" s="15">
        <f t="shared" si="6"/>
        <v>3</v>
      </c>
      <c r="F1452" s="15">
        <f t="shared" si="7"/>
        <v>0</v>
      </c>
    </row>
    <row r="1453" spans="1:6" ht="15.75" customHeight="1" x14ac:dyDescent="0.25">
      <c r="A1453" s="5" t="s">
        <v>4464</v>
      </c>
      <c r="B1453" s="5" t="s">
        <v>4588</v>
      </c>
      <c r="C1453" s="15" t="s">
        <v>16</v>
      </c>
      <c r="D1453" s="15" t="s">
        <v>128</v>
      </c>
      <c r="E1453" s="15">
        <f t="shared" si="6"/>
        <v>3</v>
      </c>
      <c r="F1453" s="15">
        <f t="shared" si="7"/>
        <v>0</v>
      </c>
    </row>
    <row r="1454" spans="1:6" ht="15.75" customHeight="1" x14ac:dyDescent="0.25">
      <c r="A1454" s="5" t="s">
        <v>4466</v>
      </c>
      <c r="B1454" s="5" t="s">
        <v>2168</v>
      </c>
      <c r="C1454" s="15" t="s">
        <v>16</v>
      </c>
      <c r="D1454" s="15" t="s">
        <v>128</v>
      </c>
      <c r="E1454" s="15">
        <f t="shared" si="6"/>
        <v>3</v>
      </c>
      <c r="F1454" s="15">
        <f t="shared" si="7"/>
        <v>0</v>
      </c>
    </row>
    <row r="1455" spans="1:6" ht="15.75" customHeight="1" x14ac:dyDescent="0.25">
      <c r="A1455" s="5" t="s">
        <v>5653</v>
      </c>
      <c r="B1455" s="6" t="s">
        <v>4568</v>
      </c>
      <c r="C1455" s="15" t="s">
        <v>16</v>
      </c>
      <c r="D1455" s="15" t="s">
        <v>13</v>
      </c>
      <c r="E1455" s="15">
        <f t="shared" si="6"/>
        <v>3</v>
      </c>
      <c r="F1455" s="15">
        <f t="shared" si="7"/>
        <v>1</v>
      </c>
    </row>
    <row r="1456" spans="1:6" ht="15.75" customHeight="1" x14ac:dyDescent="0.25">
      <c r="A1456" s="5" t="s">
        <v>5654</v>
      </c>
      <c r="B1456" s="6" t="s">
        <v>5723</v>
      </c>
      <c r="C1456" s="15" t="s">
        <v>16</v>
      </c>
      <c r="D1456" s="15" t="s">
        <v>128</v>
      </c>
      <c r="E1456" s="15">
        <f t="shared" si="6"/>
        <v>3</v>
      </c>
      <c r="F1456" s="15">
        <f t="shared" si="7"/>
        <v>0</v>
      </c>
    </row>
    <row r="1457" spans="1:6" ht="15.75" customHeight="1" x14ac:dyDescent="0.25">
      <c r="A1457" s="5" t="s">
        <v>4469</v>
      </c>
      <c r="B1457" s="5" t="s">
        <v>2179</v>
      </c>
      <c r="C1457" s="15" t="s">
        <v>16</v>
      </c>
      <c r="D1457" s="15" t="s">
        <v>13</v>
      </c>
      <c r="E1457" s="15">
        <f t="shared" si="6"/>
        <v>3</v>
      </c>
      <c r="F1457" s="15">
        <f t="shared" si="7"/>
        <v>1</v>
      </c>
    </row>
    <row r="1458" spans="1:6" ht="15.75" customHeight="1" x14ac:dyDescent="0.25">
      <c r="A1458" s="5" t="s">
        <v>4474</v>
      </c>
      <c r="B1458" s="5" t="s">
        <v>2183</v>
      </c>
      <c r="C1458" s="15" t="s">
        <v>16</v>
      </c>
      <c r="D1458" s="15" t="s">
        <v>13</v>
      </c>
      <c r="E1458" s="15">
        <f t="shared" si="6"/>
        <v>3</v>
      </c>
      <c r="F1458" s="15">
        <f t="shared" si="7"/>
        <v>1</v>
      </c>
    </row>
    <row r="1459" spans="1:6" ht="15.75" customHeight="1" x14ac:dyDescent="0.25">
      <c r="A1459" s="5" t="s">
        <v>5658</v>
      </c>
      <c r="B1459" s="5" t="s">
        <v>2186</v>
      </c>
      <c r="C1459" s="15" t="s">
        <v>16</v>
      </c>
      <c r="D1459" s="15" t="s">
        <v>13</v>
      </c>
      <c r="E1459" s="15">
        <f t="shared" si="6"/>
        <v>3</v>
      </c>
      <c r="F1459" s="15">
        <f t="shared" si="7"/>
        <v>1</v>
      </c>
    </row>
    <row r="1460" spans="1:6" ht="15.75" customHeight="1" x14ac:dyDescent="0.25">
      <c r="A1460" s="5" t="s">
        <v>4478</v>
      </c>
      <c r="B1460" s="5" t="s">
        <v>3406</v>
      </c>
      <c r="C1460" s="15" t="s">
        <v>16</v>
      </c>
      <c r="D1460" s="15" t="s">
        <v>13</v>
      </c>
      <c r="E1460" s="15">
        <f t="shared" si="6"/>
        <v>3</v>
      </c>
      <c r="F1460" s="15">
        <f t="shared" si="7"/>
        <v>1</v>
      </c>
    </row>
    <row r="1461" spans="1:6" ht="15.75" customHeight="1" x14ac:dyDescent="0.25">
      <c r="A1461" s="5" t="s">
        <v>5660</v>
      </c>
      <c r="B1461" s="6" t="s">
        <v>3408</v>
      </c>
      <c r="C1461" s="15" t="s">
        <v>16</v>
      </c>
      <c r="D1461" s="15" t="s">
        <v>13</v>
      </c>
      <c r="E1461" s="15">
        <f t="shared" si="6"/>
        <v>3</v>
      </c>
      <c r="F1461" s="15">
        <f t="shared" si="7"/>
        <v>1</v>
      </c>
    </row>
    <row r="1462" spans="1:6" ht="15.75" customHeight="1" x14ac:dyDescent="0.25">
      <c r="A1462" s="5" t="s">
        <v>4480</v>
      </c>
      <c r="B1462" s="5" t="s">
        <v>5725</v>
      </c>
      <c r="C1462" s="15" t="s">
        <v>16</v>
      </c>
      <c r="D1462" s="15" t="s">
        <v>128</v>
      </c>
      <c r="E1462" s="15">
        <f t="shared" si="6"/>
        <v>3</v>
      </c>
      <c r="F1462" s="15">
        <f t="shared" si="7"/>
        <v>0</v>
      </c>
    </row>
    <row r="1463" spans="1:6" ht="15.75" customHeight="1" x14ac:dyDescent="0.25">
      <c r="A1463" s="5" t="s">
        <v>5663</v>
      </c>
      <c r="B1463" s="6" t="s">
        <v>4602</v>
      </c>
      <c r="C1463" s="15" t="s">
        <v>16</v>
      </c>
      <c r="D1463" s="15" t="s">
        <v>128</v>
      </c>
      <c r="E1463" s="15">
        <f t="shared" si="6"/>
        <v>3</v>
      </c>
      <c r="F1463" s="15">
        <f t="shared" si="7"/>
        <v>0</v>
      </c>
    </row>
    <row r="1464" spans="1:6" ht="15.75" customHeight="1" x14ac:dyDescent="0.25">
      <c r="A1464" s="5" t="s">
        <v>5665</v>
      </c>
      <c r="B1464" s="5" t="s">
        <v>3411</v>
      </c>
      <c r="C1464" s="15" t="s">
        <v>16</v>
      </c>
      <c r="D1464" s="15" t="s">
        <v>128</v>
      </c>
      <c r="E1464" s="15">
        <f t="shared" si="6"/>
        <v>3</v>
      </c>
      <c r="F1464" s="15">
        <f t="shared" si="7"/>
        <v>0</v>
      </c>
    </row>
    <row r="1465" spans="1:6" ht="15.75" customHeight="1" x14ac:dyDescent="0.25">
      <c r="A1465" s="5" t="s">
        <v>4482</v>
      </c>
      <c r="B1465" s="5" t="s">
        <v>4607</v>
      </c>
      <c r="C1465" s="15" t="s">
        <v>16</v>
      </c>
      <c r="D1465" s="15" t="s">
        <v>128</v>
      </c>
      <c r="E1465" s="15">
        <f t="shared" si="6"/>
        <v>3</v>
      </c>
      <c r="F1465" s="15">
        <f t="shared" si="7"/>
        <v>0</v>
      </c>
    </row>
    <row r="1466" spans="1:6" ht="15.75" customHeight="1" x14ac:dyDescent="0.25">
      <c r="A1466" s="5" t="s">
        <v>4484</v>
      </c>
      <c r="B1466" s="6" t="s">
        <v>5734</v>
      </c>
      <c r="C1466" s="15" t="s">
        <v>16</v>
      </c>
      <c r="D1466" s="15" t="s">
        <v>128</v>
      </c>
      <c r="E1466" s="15">
        <f t="shared" si="6"/>
        <v>3</v>
      </c>
      <c r="F1466" s="15">
        <f t="shared" si="7"/>
        <v>0</v>
      </c>
    </row>
    <row r="1467" spans="1:6" ht="15.75" customHeight="1" x14ac:dyDescent="0.25">
      <c r="A1467" s="5" t="s">
        <v>4531</v>
      </c>
      <c r="B1467" s="6" t="s">
        <v>3924</v>
      </c>
      <c r="C1467" s="8" t="s">
        <v>17</v>
      </c>
      <c r="D1467" s="15" t="s">
        <v>128</v>
      </c>
      <c r="E1467" s="15">
        <f t="shared" si="6"/>
        <v>4</v>
      </c>
      <c r="F1467" s="15">
        <f t="shared" si="7"/>
        <v>0</v>
      </c>
    </row>
    <row r="1468" spans="1:6" ht="15.75" customHeight="1" x14ac:dyDescent="0.25">
      <c r="A1468" s="5" t="s">
        <v>4487</v>
      </c>
      <c r="B1468" s="5" t="s">
        <v>3414</v>
      </c>
      <c r="C1468" s="15" t="s">
        <v>16</v>
      </c>
      <c r="D1468" s="15" t="s">
        <v>13</v>
      </c>
      <c r="E1468" s="15">
        <f t="shared" si="6"/>
        <v>3</v>
      </c>
      <c r="F1468" s="15">
        <f t="shared" si="7"/>
        <v>1</v>
      </c>
    </row>
    <row r="1469" spans="1:6" ht="15.75" customHeight="1" x14ac:dyDescent="0.25">
      <c r="A1469" s="5" t="s">
        <v>4491</v>
      </c>
      <c r="B1469" s="5" t="s">
        <v>2199</v>
      </c>
      <c r="C1469" s="8" t="s">
        <v>20</v>
      </c>
      <c r="D1469" s="15" t="s">
        <v>128</v>
      </c>
      <c r="E1469" s="15">
        <f t="shared" si="6"/>
        <v>6</v>
      </c>
      <c r="F1469" s="15">
        <f t="shared" si="7"/>
        <v>0</v>
      </c>
    </row>
    <row r="1470" spans="1:6" ht="15.75" customHeight="1" x14ac:dyDescent="0.25">
      <c r="A1470" s="5" t="s">
        <v>5672</v>
      </c>
      <c r="B1470" s="5" t="s">
        <v>5751</v>
      </c>
      <c r="C1470" s="15" t="s">
        <v>16</v>
      </c>
      <c r="D1470" s="15" t="s">
        <v>128</v>
      </c>
      <c r="E1470" s="15">
        <f t="shared" si="6"/>
        <v>3</v>
      </c>
      <c r="F1470" s="15">
        <f t="shared" si="7"/>
        <v>0</v>
      </c>
    </row>
    <row r="1471" spans="1:6" ht="15.75" customHeight="1" x14ac:dyDescent="0.25">
      <c r="A1471" s="5" t="s">
        <v>4494</v>
      </c>
      <c r="B1471" s="5" t="s">
        <v>4610</v>
      </c>
      <c r="C1471" s="15" t="s">
        <v>16</v>
      </c>
      <c r="D1471" s="15" t="s">
        <v>128</v>
      </c>
      <c r="E1471" s="15">
        <f t="shared" si="6"/>
        <v>3</v>
      </c>
      <c r="F1471" s="15">
        <f t="shared" si="7"/>
        <v>0</v>
      </c>
    </row>
    <row r="1472" spans="1:6" ht="15.75" customHeight="1" x14ac:dyDescent="0.25">
      <c r="A1472" s="5" t="s">
        <v>4498</v>
      </c>
      <c r="B1472" s="5" t="s">
        <v>2205</v>
      </c>
      <c r="C1472" s="15" t="s">
        <v>16</v>
      </c>
      <c r="D1472" s="15" t="s">
        <v>128</v>
      </c>
      <c r="E1472" s="15">
        <f t="shared" si="6"/>
        <v>3</v>
      </c>
      <c r="F1472" s="15">
        <f t="shared" si="7"/>
        <v>0</v>
      </c>
    </row>
    <row r="1473" spans="1:6" ht="15.75" customHeight="1" x14ac:dyDescent="0.25">
      <c r="A1473" s="5" t="s">
        <v>4501</v>
      </c>
      <c r="B1473" s="5" t="s">
        <v>2209</v>
      </c>
      <c r="C1473" s="15" t="s">
        <v>16</v>
      </c>
      <c r="D1473" s="15" t="s">
        <v>128</v>
      </c>
      <c r="E1473" s="15">
        <f t="shared" si="6"/>
        <v>3</v>
      </c>
      <c r="F1473" s="15">
        <f t="shared" si="7"/>
        <v>0</v>
      </c>
    </row>
    <row r="1474" spans="1:6" ht="15.75" customHeight="1" x14ac:dyDescent="0.25">
      <c r="A1474" s="5" t="s">
        <v>4505</v>
      </c>
      <c r="B1474" s="5" t="s">
        <v>5744</v>
      </c>
      <c r="C1474" s="15" t="s">
        <v>16</v>
      </c>
      <c r="D1474" s="15" t="s">
        <v>128</v>
      </c>
      <c r="E1474" s="15">
        <f t="shared" si="6"/>
        <v>3</v>
      </c>
      <c r="F1474" s="15">
        <f t="shared" si="7"/>
        <v>0</v>
      </c>
    </row>
    <row r="1475" spans="1:6" ht="15.75" customHeight="1" x14ac:dyDescent="0.25">
      <c r="A1475" s="5" t="s">
        <v>4508</v>
      </c>
      <c r="B1475" s="5" t="s">
        <v>3417</v>
      </c>
      <c r="C1475" s="15" t="s">
        <v>16</v>
      </c>
      <c r="D1475" s="15" t="s">
        <v>128</v>
      </c>
      <c r="E1475" s="15">
        <f t="shared" si="6"/>
        <v>3</v>
      </c>
      <c r="F1475" s="15">
        <f t="shared" si="7"/>
        <v>0</v>
      </c>
    </row>
    <row r="1476" spans="1:6" ht="15.75" customHeight="1" x14ac:dyDescent="0.25">
      <c r="A1476" s="5" t="s">
        <v>4547</v>
      </c>
      <c r="B1476" s="5" t="s">
        <v>4581</v>
      </c>
      <c r="C1476" s="15" t="s">
        <v>16</v>
      </c>
      <c r="D1476" s="15" t="s">
        <v>13</v>
      </c>
      <c r="E1476" s="15">
        <f t="shared" si="6"/>
        <v>3</v>
      </c>
      <c r="F1476" s="15">
        <f t="shared" si="7"/>
        <v>1</v>
      </c>
    </row>
    <row r="1477" spans="1:6" ht="15.75" customHeight="1" x14ac:dyDescent="0.25">
      <c r="A1477" s="5" t="s">
        <v>4510</v>
      </c>
      <c r="B1477" s="5" t="s">
        <v>3422</v>
      </c>
      <c r="C1477" s="15" t="s">
        <v>16</v>
      </c>
      <c r="D1477" s="15" t="s">
        <v>13</v>
      </c>
      <c r="E1477" s="15">
        <f t="shared" si="6"/>
        <v>3</v>
      </c>
      <c r="F1477" s="15">
        <f t="shared" si="7"/>
        <v>1</v>
      </c>
    </row>
    <row r="1478" spans="1:6" ht="15.75" customHeight="1" x14ac:dyDescent="0.25">
      <c r="A1478" s="5" t="s">
        <v>4512</v>
      </c>
      <c r="B1478" s="6" t="s">
        <v>4587</v>
      </c>
      <c r="C1478" s="15" t="s">
        <v>16</v>
      </c>
      <c r="D1478" s="15" t="s">
        <v>13</v>
      </c>
      <c r="E1478" s="15">
        <f t="shared" si="6"/>
        <v>3</v>
      </c>
      <c r="F1478" s="15">
        <f t="shared" si="7"/>
        <v>1</v>
      </c>
    </row>
    <row r="1479" spans="1:6" ht="15.75" customHeight="1" x14ac:dyDescent="0.25">
      <c r="A1479" s="5" t="s">
        <v>4517</v>
      </c>
      <c r="B1479" s="5" t="s">
        <v>4589</v>
      </c>
      <c r="C1479" s="15" t="s">
        <v>16</v>
      </c>
      <c r="D1479" s="15" t="s">
        <v>13</v>
      </c>
      <c r="E1479" s="15">
        <f t="shared" si="6"/>
        <v>3</v>
      </c>
      <c r="F1479" s="15">
        <f t="shared" si="7"/>
        <v>1</v>
      </c>
    </row>
    <row r="1480" spans="1:6" ht="15.75" customHeight="1" x14ac:dyDescent="0.25">
      <c r="A1480" s="5" t="s">
        <v>5674</v>
      </c>
      <c r="B1480" s="5" t="s">
        <v>4590</v>
      </c>
      <c r="C1480" s="15" t="s">
        <v>16</v>
      </c>
      <c r="D1480" s="15" t="s">
        <v>13</v>
      </c>
      <c r="E1480" s="15">
        <f t="shared" si="6"/>
        <v>3</v>
      </c>
      <c r="F1480" s="15">
        <f t="shared" si="7"/>
        <v>1</v>
      </c>
    </row>
    <row r="1481" spans="1:6" ht="15.75" customHeight="1" x14ac:dyDescent="0.25">
      <c r="A1481" s="5" t="s">
        <v>4559</v>
      </c>
      <c r="B1481" s="6" t="s">
        <v>4592</v>
      </c>
      <c r="C1481" s="15" t="s">
        <v>16</v>
      </c>
      <c r="D1481" s="15" t="s">
        <v>13</v>
      </c>
      <c r="E1481" s="15">
        <f t="shared" si="6"/>
        <v>3</v>
      </c>
      <c r="F1481" s="15">
        <f t="shared" si="7"/>
        <v>1</v>
      </c>
    </row>
    <row r="1482" spans="1:6" ht="15.75" customHeight="1" x14ac:dyDescent="0.25">
      <c r="A1482" s="5" t="s">
        <v>5679</v>
      </c>
      <c r="B1482" s="5" t="s">
        <v>5759</v>
      </c>
      <c r="C1482" s="15" t="s">
        <v>16</v>
      </c>
      <c r="D1482" s="15" t="s">
        <v>128</v>
      </c>
      <c r="E1482" s="15">
        <f t="shared" si="6"/>
        <v>3</v>
      </c>
      <c r="F1482" s="15">
        <f t="shared" si="7"/>
        <v>0</v>
      </c>
    </row>
    <row r="1483" spans="1:6" ht="15.75" customHeight="1" x14ac:dyDescent="0.25">
      <c r="A1483" s="5" t="s">
        <v>5682</v>
      </c>
      <c r="B1483" s="5" t="s">
        <v>3427</v>
      </c>
      <c r="C1483" s="15" t="s">
        <v>16</v>
      </c>
      <c r="D1483" s="15" t="s">
        <v>128</v>
      </c>
      <c r="E1483" s="15">
        <f t="shared" si="6"/>
        <v>3</v>
      </c>
      <c r="F1483" s="15">
        <f t="shared" si="7"/>
        <v>0</v>
      </c>
    </row>
    <row r="1484" spans="1:6" ht="15.75" customHeight="1" x14ac:dyDescent="0.25">
      <c r="A1484" s="5" t="s">
        <v>5684</v>
      </c>
      <c r="B1484" s="6" t="s">
        <v>4594</v>
      </c>
      <c r="C1484" s="15" t="s">
        <v>16</v>
      </c>
      <c r="D1484" s="15" t="s">
        <v>13</v>
      </c>
      <c r="E1484" s="15">
        <f t="shared" si="6"/>
        <v>3</v>
      </c>
      <c r="F1484" s="15">
        <f t="shared" si="7"/>
        <v>1</v>
      </c>
    </row>
    <row r="1485" spans="1:6" ht="15.75" customHeight="1" x14ac:dyDescent="0.25">
      <c r="A1485" s="5" t="s">
        <v>5686</v>
      </c>
      <c r="B1485" s="5" t="s">
        <v>13486</v>
      </c>
      <c r="C1485" s="15" t="s">
        <v>16</v>
      </c>
      <c r="D1485" s="15" t="s">
        <v>13</v>
      </c>
      <c r="E1485" s="15">
        <f t="shared" si="6"/>
        <v>3</v>
      </c>
      <c r="F1485" s="15">
        <f t="shared" si="7"/>
        <v>1</v>
      </c>
    </row>
    <row r="1486" spans="1:6" ht="15.75" customHeight="1" x14ac:dyDescent="0.25">
      <c r="A1486" s="5" t="s">
        <v>4520</v>
      </c>
      <c r="B1486" s="6" t="s">
        <v>4598</v>
      </c>
      <c r="C1486" s="15" t="s">
        <v>16</v>
      </c>
      <c r="D1486" s="15" t="s">
        <v>13</v>
      </c>
      <c r="E1486" s="15">
        <f t="shared" si="6"/>
        <v>3</v>
      </c>
      <c r="F1486" s="15">
        <f t="shared" si="7"/>
        <v>1</v>
      </c>
    </row>
    <row r="1487" spans="1:6" ht="15.75" customHeight="1" x14ac:dyDescent="0.25">
      <c r="A1487" s="5" t="s">
        <v>4523</v>
      </c>
      <c r="B1487" s="5" t="s">
        <v>2239</v>
      </c>
      <c r="C1487" s="15" t="s">
        <v>16</v>
      </c>
      <c r="D1487" s="15" t="s">
        <v>13</v>
      </c>
      <c r="E1487" s="15">
        <f t="shared" si="6"/>
        <v>3</v>
      </c>
      <c r="F1487" s="15">
        <f t="shared" si="7"/>
        <v>1</v>
      </c>
    </row>
    <row r="1488" spans="1:6" ht="15.75" customHeight="1" x14ac:dyDescent="0.25">
      <c r="A1488" s="5" t="s">
        <v>4526</v>
      </c>
      <c r="B1488" s="5" t="s">
        <v>3438</v>
      </c>
      <c r="C1488" s="15" t="s">
        <v>16</v>
      </c>
      <c r="D1488" s="15" t="s">
        <v>13</v>
      </c>
      <c r="E1488" s="15">
        <f t="shared" si="6"/>
        <v>3</v>
      </c>
      <c r="F1488" s="15">
        <f t="shared" si="7"/>
        <v>1</v>
      </c>
    </row>
    <row r="1489" spans="1:6" ht="15.75" customHeight="1" x14ac:dyDescent="0.25">
      <c r="A1489" s="5" t="s">
        <v>4385</v>
      </c>
      <c r="B1489" s="5" t="s">
        <v>4604</v>
      </c>
      <c r="C1489" s="15" t="s">
        <v>16</v>
      </c>
      <c r="D1489" s="15" t="s">
        <v>13</v>
      </c>
      <c r="E1489" s="15">
        <f t="shared" si="6"/>
        <v>3</v>
      </c>
      <c r="F1489" s="15">
        <f t="shared" si="7"/>
        <v>1</v>
      </c>
    </row>
    <row r="1490" spans="1:6" ht="15.75" customHeight="1" x14ac:dyDescent="0.25">
      <c r="A1490" s="5" t="s">
        <v>4539</v>
      </c>
      <c r="B1490" s="5" t="s">
        <v>2247</v>
      </c>
      <c r="C1490" s="8" t="s">
        <v>20</v>
      </c>
      <c r="D1490" s="15" t="s">
        <v>13</v>
      </c>
      <c r="E1490" s="15">
        <f t="shared" si="6"/>
        <v>6</v>
      </c>
      <c r="F1490" s="15">
        <f t="shared" si="7"/>
        <v>1</v>
      </c>
    </row>
    <row r="1491" spans="1:6" ht="15.75" customHeight="1" x14ac:dyDescent="0.25">
      <c r="A1491" s="5" t="s">
        <v>5690</v>
      </c>
      <c r="B1491" s="19" t="s">
        <v>4606</v>
      </c>
      <c r="C1491" s="20" t="s">
        <v>16</v>
      </c>
      <c r="D1491" s="20" t="s">
        <v>13</v>
      </c>
      <c r="E1491" s="15">
        <f t="shared" si="6"/>
        <v>3</v>
      </c>
      <c r="F1491" s="15">
        <f t="shared" si="7"/>
        <v>1</v>
      </c>
    </row>
    <row r="1492" spans="1:6" ht="15.75" customHeight="1" x14ac:dyDescent="0.25">
      <c r="A1492" s="5" t="s">
        <v>5692</v>
      </c>
      <c r="B1492" s="19" t="s">
        <v>4609</v>
      </c>
      <c r="C1492" s="20" t="s">
        <v>16</v>
      </c>
      <c r="D1492" s="20" t="s">
        <v>13</v>
      </c>
      <c r="E1492" s="15">
        <f t="shared" si="6"/>
        <v>3</v>
      </c>
      <c r="F1492" s="15">
        <f t="shared" si="7"/>
        <v>1</v>
      </c>
    </row>
    <row r="1493" spans="1:6" ht="15.75" customHeight="1" x14ac:dyDescent="0.25">
      <c r="A1493" s="5" t="s">
        <v>4541</v>
      </c>
      <c r="B1493" s="19" t="s">
        <v>5750</v>
      </c>
      <c r="C1493" s="20" t="s">
        <v>16</v>
      </c>
      <c r="D1493" s="20" t="s">
        <v>128</v>
      </c>
      <c r="E1493" s="10"/>
      <c r="F1493" s="10"/>
    </row>
    <row r="1494" spans="1:6" ht="15.75" customHeight="1" x14ac:dyDescent="0.25">
      <c r="A1494" s="5" t="s">
        <v>4544</v>
      </c>
      <c r="B1494" s="19" t="s">
        <v>4630</v>
      </c>
      <c r="C1494" s="20" t="s">
        <v>16</v>
      </c>
      <c r="D1494" s="20" t="s">
        <v>128</v>
      </c>
      <c r="E1494" s="10"/>
      <c r="F1494" s="10"/>
    </row>
    <row r="1495" spans="1:6" ht="15.75" customHeight="1" x14ac:dyDescent="0.25">
      <c r="A1495" s="5" t="s">
        <v>5694</v>
      </c>
      <c r="B1495" s="19" t="s">
        <v>4632</v>
      </c>
      <c r="C1495" s="20" t="s">
        <v>16</v>
      </c>
      <c r="D1495" s="20" t="s">
        <v>128</v>
      </c>
      <c r="E1495" s="10"/>
      <c r="F1495" s="10"/>
    </row>
    <row r="1496" spans="1:6" ht="15.75" customHeight="1" x14ac:dyDescent="0.25">
      <c r="A1496" s="5" t="s">
        <v>5696</v>
      </c>
      <c r="B1496" s="19" t="s">
        <v>4611</v>
      </c>
      <c r="C1496" s="20" t="s">
        <v>16</v>
      </c>
      <c r="D1496" s="20" t="s">
        <v>13</v>
      </c>
      <c r="E1496" s="10"/>
      <c r="F1496" s="10"/>
    </row>
    <row r="1497" spans="1:6" ht="15.75" customHeight="1" x14ac:dyDescent="0.25">
      <c r="A1497" s="5" t="s">
        <v>4546</v>
      </c>
      <c r="B1497" s="19" t="s">
        <v>4613</v>
      </c>
      <c r="C1497" s="20" t="s">
        <v>16</v>
      </c>
      <c r="D1497" s="20" t="s">
        <v>13</v>
      </c>
      <c r="E1497" s="10"/>
      <c r="F1497" s="10"/>
    </row>
    <row r="1498" spans="1:6" ht="15.75" customHeight="1" x14ac:dyDescent="0.25">
      <c r="A1498" s="5" t="s">
        <v>5698</v>
      </c>
      <c r="B1498" s="19" t="s">
        <v>4615</v>
      </c>
      <c r="C1498" s="20" t="s">
        <v>16</v>
      </c>
      <c r="D1498" s="20" t="s">
        <v>13</v>
      </c>
      <c r="E1498" s="10"/>
      <c r="F1498" s="10"/>
    </row>
    <row r="1499" spans="1:6" ht="15.75" customHeight="1" x14ac:dyDescent="0.25">
      <c r="A1499" s="5" t="s">
        <v>4548</v>
      </c>
      <c r="B1499" s="19" t="s">
        <v>5753</v>
      </c>
      <c r="C1499" s="20" t="s">
        <v>16</v>
      </c>
      <c r="D1499" s="20" t="s">
        <v>128</v>
      </c>
      <c r="E1499" s="10"/>
      <c r="F1499" s="10"/>
    </row>
    <row r="1500" spans="1:6" ht="15.75" customHeight="1" x14ac:dyDescent="0.25">
      <c r="A1500" s="5" t="s">
        <v>4552</v>
      </c>
      <c r="B1500" s="19" t="s">
        <v>4617</v>
      </c>
      <c r="C1500" s="20" t="s">
        <v>16</v>
      </c>
      <c r="D1500" s="20" t="s">
        <v>13</v>
      </c>
      <c r="E1500" s="10"/>
      <c r="F1500" s="10"/>
    </row>
    <row r="1501" spans="1:6" ht="15.75" customHeight="1" x14ac:dyDescent="0.25">
      <c r="A1501" s="5" t="s">
        <v>5702</v>
      </c>
      <c r="B1501" s="19" t="s">
        <v>5754</v>
      </c>
      <c r="C1501" s="20" t="s">
        <v>16</v>
      </c>
      <c r="D1501" s="20" t="s">
        <v>128</v>
      </c>
      <c r="E1501" s="10"/>
      <c r="F1501" s="10"/>
    </row>
    <row r="1502" spans="1:6" ht="15.75" customHeight="1" x14ac:dyDescent="0.25">
      <c r="A1502" s="5" t="s">
        <v>4556</v>
      </c>
      <c r="B1502" s="19" t="s">
        <v>4619</v>
      </c>
      <c r="C1502" s="20" t="s">
        <v>16</v>
      </c>
      <c r="D1502" s="20" t="s">
        <v>13</v>
      </c>
      <c r="E1502" s="10"/>
      <c r="F1502" s="10"/>
    </row>
    <row r="1503" spans="1:6" ht="15.75" customHeight="1" x14ac:dyDescent="0.25">
      <c r="A1503" s="5" t="s">
        <v>4560</v>
      </c>
      <c r="B1503" s="19" t="s">
        <v>5756</v>
      </c>
      <c r="C1503" s="20" t="s">
        <v>16</v>
      </c>
      <c r="D1503" s="20" t="s">
        <v>128</v>
      </c>
      <c r="E1503" s="10"/>
      <c r="F1503" s="10"/>
    </row>
    <row r="1504" spans="1:6" ht="15.75" customHeight="1" x14ac:dyDescent="0.25">
      <c r="A1504" s="5" t="s">
        <v>5706</v>
      </c>
      <c r="B1504" s="19" t="s">
        <v>5758</v>
      </c>
      <c r="C1504" s="20" t="s">
        <v>16</v>
      </c>
      <c r="D1504" s="20" t="s">
        <v>128</v>
      </c>
      <c r="E1504" s="10"/>
      <c r="F1504" s="10"/>
    </row>
    <row r="1505" spans="1:6" ht="15.75" customHeight="1" x14ac:dyDescent="0.25">
      <c r="A1505" s="5" t="s">
        <v>5709</v>
      </c>
      <c r="B1505" s="19" t="s">
        <v>4622</v>
      </c>
      <c r="C1505" s="20" t="s">
        <v>16</v>
      </c>
      <c r="D1505" s="20" t="s">
        <v>13</v>
      </c>
      <c r="E1505" s="10"/>
      <c r="F1505" s="10"/>
    </row>
    <row r="1506" spans="1:6" ht="15.75" customHeight="1" x14ac:dyDescent="0.25">
      <c r="A1506" s="5"/>
      <c r="B1506" s="19" t="s">
        <v>5784</v>
      </c>
      <c r="C1506" s="20" t="s">
        <v>16</v>
      </c>
      <c r="D1506" s="20" t="s">
        <v>13</v>
      </c>
      <c r="E1506" s="10"/>
      <c r="F1506" s="10"/>
    </row>
    <row r="1507" spans="1:6" ht="15.75" customHeight="1" x14ac:dyDescent="0.25">
      <c r="A1507" s="5"/>
      <c r="B1507" s="19" t="s">
        <v>4644</v>
      </c>
      <c r="C1507" s="20" t="s">
        <v>16</v>
      </c>
      <c r="D1507" s="20" t="s">
        <v>128</v>
      </c>
      <c r="E1507" s="10"/>
      <c r="F1507" s="10"/>
    </row>
    <row r="1508" spans="1:6" ht="15.75" customHeight="1" x14ac:dyDescent="0.25">
      <c r="A1508" s="5"/>
      <c r="B1508" s="19" t="s">
        <v>13487</v>
      </c>
      <c r="C1508" s="20" t="s">
        <v>16</v>
      </c>
      <c r="D1508" s="20" t="s">
        <v>128</v>
      </c>
      <c r="E1508" s="10"/>
      <c r="F1508" s="10"/>
    </row>
    <row r="1509" spans="1:6" ht="15.75" customHeight="1" x14ac:dyDescent="0.25">
      <c r="A1509" s="5"/>
      <c r="B1509" s="19" t="s">
        <v>13488</v>
      </c>
      <c r="C1509" s="20" t="s">
        <v>16</v>
      </c>
      <c r="D1509" s="20" t="s">
        <v>128</v>
      </c>
      <c r="E1509" s="10"/>
      <c r="F1509" s="10"/>
    </row>
    <row r="1510" spans="1:6" ht="15.75" customHeight="1" x14ac:dyDescent="0.25">
      <c r="A1510" s="5"/>
      <c r="B1510" s="19" t="s">
        <v>5762</v>
      </c>
      <c r="C1510" s="20" t="s">
        <v>16</v>
      </c>
      <c r="D1510" s="20" t="s">
        <v>128</v>
      </c>
      <c r="E1510" s="10"/>
      <c r="F1510" s="10"/>
    </row>
    <row r="1511" spans="1:6" ht="15.75" customHeight="1" x14ac:dyDescent="0.25">
      <c r="A1511" s="5"/>
      <c r="B1511" s="19" t="s">
        <v>4650</v>
      </c>
      <c r="C1511" s="20" t="s">
        <v>16</v>
      </c>
      <c r="D1511" s="20" t="s">
        <v>128</v>
      </c>
      <c r="E1511" s="10"/>
      <c r="F1511" s="10"/>
    </row>
    <row r="1512" spans="1:6" ht="15.75" customHeight="1" x14ac:dyDescent="0.25">
      <c r="A1512" s="5"/>
      <c r="B1512" s="19" t="s">
        <v>5764</v>
      </c>
      <c r="C1512" s="20" t="s">
        <v>16</v>
      </c>
      <c r="D1512" s="20" t="s">
        <v>128</v>
      </c>
      <c r="E1512" s="10"/>
      <c r="F1512" s="10"/>
    </row>
    <row r="1513" spans="1:6" ht="15.75" customHeight="1" x14ac:dyDescent="0.25">
      <c r="A1513" s="5"/>
      <c r="B1513" s="19" t="s">
        <v>5765</v>
      </c>
      <c r="C1513" s="20" t="s">
        <v>16</v>
      </c>
      <c r="D1513" s="20" t="s">
        <v>128</v>
      </c>
      <c r="E1513" s="10"/>
      <c r="F1513" s="10"/>
    </row>
    <row r="1514" spans="1:6" ht="15.75" customHeight="1" x14ac:dyDescent="0.25">
      <c r="A1514" s="5"/>
      <c r="B1514" s="19" t="s">
        <v>5792</v>
      </c>
      <c r="C1514" s="20" t="s">
        <v>16</v>
      </c>
      <c r="D1514" s="20" t="s">
        <v>128</v>
      </c>
      <c r="E1514" s="10"/>
      <c r="F1514" s="10"/>
    </row>
    <row r="1515" spans="1:6" ht="15.75" customHeight="1" x14ac:dyDescent="0.25">
      <c r="A1515" s="5"/>
      <c r="B1515" s="19" t="s">
        <v>5794</v>
      </c>
      <c r="C1515" s="20" t="s">
        <v>16</v>
      </c>
      <c r="D1515" s="20" t="s">
        <v>13</v>
      </c>
      <c r="E1515" s="10"/>
      <c r="F1515" s="10"/>
    </row>
    <row r="1516" spans="1:6" ht="15.75" customHeight="1" x14ac:dyDescent="0.25">
      <c r="A1516" s="5"/>
      <c r="B1516" s="19" t="s">
        <v>4625</v>
      </c>
      <c r="C1516" s="20" t="s">
        <v>16</v>
      </c>
      <c r="D1516" s="20" t="s">
        <v>13</v>
      </c>
      <c r="E1516" s="10"/>
      <c r="F1516" s="10"/>
    </row>
    <row r="1517" spans="1:6" ht="15.75" customHeight="1" x14ac:dyDescent="0.25">
      <c r="A1517" s="5"/>
      <c r="B1517" s="19" t="s">
        <v>4629</v>
      </c>
      <c r="C1517" s="20" t="s">
        <v>16</v>
      </c>
      <c r="D1517" s="20" t="s">
        <v>13</v>
      </c>
      <c r="E1517" s="10"/>
      <c r="F1517" s="10"/>
    </row>
    <row r="1518" spans="1:6" ht="15.75" customHeight="1" x14ac:dyDescent="0.25">
      <c r="A1518" s="5"/>
      <c r="B1518" s="19" t="s">
        <v>4631</v>
      </c>
      <c r="C1518" s="20" t="s">
        <v>16</v>
      </c>
      <c r="D1518" s="20" t="s">
        <v>13</v>
      </c>
      <c r="E1518" s="10"/>
      <c r="F1518" s="10"/>
    </row>
    <row r="1519" spans="1:6" ht="15.75" customHeight="1" x14ac:dyDescent="0.25">
      <c r="A1519" s="5"/>
      <c r="B1519" s="19" t="s">
        <v>5805</v>
      </c>
      <c r="C1519" s="20" t="s">
        <v>16</v>
      </c>
      <c r="D1519" s="20" t="s">
        <v>13</v>
      </c>
      <c r="E1519" s="10"/>
      <c r="F1519" s="10"/>
    </row>
    <row r="1520" spans="1:6" ht="15.75" customHeight="1" x14ac:dyDescent="0.25">
      <c r="A1520" s="5"/>
      <c r="B1520" s="19" t="s">
        <v>5808</v>
      </c>
      <c r="C1520" s="20" t="s">
        <v>16</v>
      </c>
      <c r="D1520" s="20" t="s">
        <v>13</v>
      </c>
      <c r="E1520" s="10"/>
      <c r="F1520" s="10"/>
    </row>
    <row r="1521" spans="1:6" ht="15.75" customHeight="1" x14ac:dyDescent="0.25">
      <c r="A1521" s="5"/>
      <c r="B1521" s="19" t="s">
        <v>13489</v>
      </c>
      <c r="C1521" s="20" t="s">
        <v>16</v>
      </c>
      <c r="D1521" s="20" t="s">
        <v>128</v>
      </c>
      <c r="E1521" s="10"/>
      <c r="F1521" s="10"/>
    </row>
    <row r="1522" spans="1:6" ht="15.75" customHeight="1" x14ac:dyDescent="0.25">
      <c r="A1522" s="5"/>
      <c r="B1522" s="19" t="s">
        <v>5772</v>
      </c>
      <c r="C1522" s="20" t="s">
        <v>16</v>
      </c>
      <c r="D1522" s="20" t="s">
        <v>128</v>
      </c>
      <c r="E1522" s="10"/>
      <c r="F1522" s="10"/>
    </row>
    <row r="1523" spans="1:6" ht="15.75" customHeight="1" x14ac:dyDescent="0.25">
      <c r="A1523" s="5"/>
      <c r="B1523" s="19" t="s">
        <v>5774</v>
      </c>
      <c r="C1523" s="20" t="s">
        <v>16</v>
      </c>
      <c r="D1523" s="20" t="s">
        <v>128</v>
      </c>
      <c r="E1523" s="10"/>
      <c r="F1523" s="10"/>
    </row>
    <row r="1524" spans="1:6" ht="15.75" customHeight="1" x14ac:dyDescent="0.25">
      <c r="A1524" s="5"/>
      <c r="B1524" s="19" t="s">
        <v>9237</v>
      </c>
      <c r="C1524" s="20" t="s">
        <v>15</v>
      </c>
      <c r="D1524" s="20" t="s">
        <v>13</v>
      </c>
      <c r="E1524" s="10"/>
      <c r="F1524" s="10"/>
    </row>
    <row r="1525" spans="1:6" ht="15.75" customHeight="1" x14ac:dyDescent="0.25">
      <c r="A1525" s="5"/>
      <c r="B1525" s="19" t="s">
        <v>5775</v>
      </c>
      <c r="C1525" s="20" t="s">
        <v>16</v>
      </c>
      <c r="D1525" s="20" t="s">
        <v>128</v>
      </c>
      <c r="E1525" s="10"/>
      <c r="F1525" s="10"/>
    </row>
    <row r="1526" spans="1:6" ht="15.75" customHeight="1" x14ac:dyDescent="0.25">
      <c r="A1526" s="5"/>
      <c r="B1526" s="19" t="s">
        <v>4641</v>
      </c>
      <c r="C1526" s="20" t="s">
        <v>16</v>
      </c>
      <c r="D1526" s="20" t="s">
        <v>13</v>
      </c>
      <c r="E1526" s="10"/>
      <c r="F1526" s="10"/>
    </row>
    <row r="1527" spans="1:6" ht="15.75" customHeight="1" x14ac:dyDescent="0.25">
      <c r="A1527" s="5"/>
      <c r="B1527" s="19" t="s">
        <v>5823</v>
      </c>
      <c r="C1527" s="20" t="s">
        <v>16</v>
      </c>
      <c r="D1527" s="20" t="s">
        <v>128</v>
      </c>
      <c r="E1527" s="10"/>
      <c r="F1527" s="10"/>
    </row>
    <row r="1528" spans="1:6" ht="15.75" customHeight="1" x14ac:dyDescent="0.25">
      <c r="A1528" s="5"/>
      <c r="B1528" s="19" t="s">
        <v>5781</v>
      </c>
      <c r="C1528" s="20" t="s">
        <v>16</v>
      </c>
      <c r="D1528" s="20" t="s">
        <v>128</v>
      </c>
      <c r="E1528" s="10"/>
      <c r="F1528" s="10"/>
    </row>
    <row r="1529" spans="1:6" ht="15.75" customHeight="1" x14ac:dyDescent="0.25">
      <c r="A1529" s="5"/>
      <c r="B1529" s="19" t="s">
        <v>5783</v>
      </c>
      <c r="C1529" s="20" t="s">
        <v>16</v>
      </c>
      <c r="D1529" s="20" t="s">
        <v>128</v>
      </c>
      <c r="E1529" s="10"/>
      <c r="F1529" s="10"/>
    </row>
    <row r="1530" spans="1:6" ht="15.75" customHeight="1" x14ac:dyDescent="0.25">
      <c r="A1530" s="5"/>
      <c r="B1530" s="19" t="s">
        <v>4643</v>
      </c>
      <c r="C1530" s="20" t="s">
        <v>16</v>
      </c>
      <c r="D1530" s="20" t="s">
        <v>13</v>
      </c>
      <c r="E1530" s="10"/>
      <c r="F1530" s="10"/>
    </row>
    <row r="1531" spans="1:6" ht="15.75" customHeight="1" x14ac:dyDescent="0.25">
      <c r="A1531" s="5"/>
      <c r="B1531" s="19" t="s">
        <v>5786</v>
      </c>
      <c r="C1531" s="20" t="s">
        <v>16</v>
      </c>
      <c r="D1531" s="20" t="s">
        <v>128</v>
      </c>
      <c r="E1531" s="10"/>
      <c r="F1531" s="10"/>
    </row>
    <row r="1532" spans="1:6" ht="15.75" customHeight="1" x14ac:dyDescent="0.25">
      <c r="A1532" s="5"/>
      <c r="B1532" s="19" t="s">
        <v>4646</v>
      </c>
      <c r="C1532" s="20" t="s">
        <v>16</v>
      </c>
      <c r="D1532" s="20" t="s">
        <v>13</v>
      </c>
      <c r="E1532" s="10"/>
      <c r="F1532" s="10"/>
    </row>
    <row r="1533" spans="1:6" ht="15.75" customHeight="1" x14ac:dyDescent="0.25">
      <c r="A1533" s="5"/>
      <c r="B1533" s="19" t="s">
        <v>4649</v>
      </c>
      <c r="C1533" s="20" t="s">
        <v>16</v>
      </c>
      <c r="D1533" s="20" t="s">
        <v>13</v>
      </c>
      <c r="E1533" s="10"/>
      <c r="F1533" s="10"/>
    </row>
    <row r="1534" spans="1:6" ht="15.75" customHeight="1" x14ac:dyDescent="0.25">
      <c r="A1534" s="5"/>
      <c r="B1534" s="19" t="s">
        <v>5839</v>
      </c>
      <c r="C1534" s="20" t="s">
        <v>16</v>
      </c>
      <c r="D1534" s="20" t="s">
        <v>128</v>
      </c>
      <c r="E1534" s="10"/>
      <c r="F1534" s="10"/>
    </row>
    <row r="1535" spans="1:6" ht="15.75" customHeight="1" x14ac:dyDescent="0.25">
      <c r="A1535" s="5"/>
      <c r="B1535" s="19" t="s">
        <v>5787</v>
      </c>
      <c r="C1535" s="20" t="s">
        <v>16</v>
      </c>
      <c r="D1535" s="20" t="s">
        <v>128</v>
      </c>
      <c r="E1535" s="10"/>
      <c r="F1535" s="10"/>
    </row>
    <row r="1536" spans="1:6" ht="15.75" customHeight="1" x14ac:dyDescent="0.25">
      <c r="A1536" s="5"/>
      <c r="B1536" s="19" t="s">
        <v>4652</v>
      </c>
      <c r="C1536" s="20" t="s">
        <v>16</v>
      </c>
      <c r="D1536" s="20" t="s">
        <v>13</v>
      </c>
      <c r="E1536" s="10"/>
      <c r="F1536" s="10"/>
    </row>
    <row r="1537" spans="1:6" ht="15.75" customHeight="1" x14ac:dyDescent="0.25">
      <c r="A1537" s="5"/>
      <c r="B1537" s="19" t="s">
        <v>13490</v>
      </c>
      <c r="C1537" s="20" t="s">
        <v>16</v>
      </c>
      <c r="D1537" s="20" t="s">
        <v>128</v>
      </c>
      <c r="E1537" s="10"/>
      <c r="F1537" s="10"/>
    </row>
    <row r="1538" spans="1:6" ht="15.75" customHeight="1" x14ac:dyDescent="0.25">
      <c r="A1538" s="5"/>
      <c r="B1538" s="19" t="s">
        <v>5791</v>
      </c>
      <c r="C1538" s="20" t="s">
        <v>16</v>
      </c>
      <c r="D1538" s="20" t="s">
        <v>128</v>
      </c>
      <c r="E1538" s="10"/>
      <c r="F1538" s="10"/>
    </row>
    <row r="1539" spans="1:6" ht="15.75" customHeight="1" x14ac:dyDescent="0.25">
      <c r="A1539" s="5"/>
      <c r="B1539" s="19" t="s">
        <v>5793</v>
      </c>
      <c r="C1539" s="20" t="s">
        <v>16</v>
      </c>
      <c r="D1539" s="20" t="s">
        <v>128</v>
      </c>
      <c r="E1539" s="10"/>
      <c r="F1539" s="10"/>
    </row>
    <row r="1540" spans="1:6" ht="15.75" customHeight="1" x14ac:dyDescent="0.25">
      <c r="A1540" s="5"/>
      <c r="B1540" s="19" t="s">
        <v>5796</v>
      </c>
      <c r="C1540" s="20" t="s">
        <v>16</v>
      </c>
      <c r="D1540" s="20" t="s">
        <v>128</v>
      </c>
      <c r="E1540" s="10"/>
      <c r="F1540" s="10"/>
    </row>
    <row r="1541" spans="1:6" ht="15.75" customHeight="1" x14ac:dyDescent="0.25">
      <c r="A1541" s="5"/>
      <c r="B1541" s="19" t="s">
        <v>5799</v>
      </c>
      <c r="C1541" s="20" t="s">
        <v>16</v>
      </c>
      <c r="D1541" s="20" t="s">
        <v>128</v>
      </c>
      <c r="E1541" s="10"/>
      <c r="F1541" s="10"/>
    </row>
    <row r="1542" spans="1:6" ht="15.75" customHeight="1" x14ac:dyDescent="0.25">
      <c r="A1542" s="5"/>
      <c r="B1542" s="19" t="s">
        <v>5801</v>
      </c>
      <c r="C1542" s="20" t="s">
        <v>16</v>
      </c>
      <c r="D1542" s="20" t="s">
        <v>128</v>
      </c>
      <c r="E1542" s="10"/>
      <c r="F1542" s="10"/>
    </row>
    <row r="1543" spans="1:6" ht="15.75" customHeight="1" x14ac:dyDescent="0.25">
      <c r="A1543" s="5"/>
      <c r="B1543" s="19" t="s">
        <v>5804</v>
      </c>
      <c r="C1543" s="20" t="s">
        <v>16</v>
      </c>
      <c r="D1543" s="20" t="s">
        <v>128</v>
      </c>
      <c r="E1543" s="10"/>
      <c r="F1543" s="10"/>
    </row>
    <row r="1544" spans="1:6" ht="15.75" customHeight="1" x14ac:dyDescent="0.25">
      <c r="A1544" s="5"/>
      <c r="B1544" s="19" t="s">
        <v>5807</v>
      </c>
      <c r="C1544" s="20" t="s">
        <v>16</v>
      </c>
      <c r="D1544" s="20" t="s">
        <v>128</v>
      </c>
      <c r="E1544" s="10"/>
      <c r="F1544" s="10"/>
    </row>
    <row r="1545" spans="1:6" ht="15.75" customHeight="1" x14ac:dyDescent="0.25">
      <c r="A1545" s="5"/>
      <c r="B1545" s="19" t="s">
        <v>5862</v>
      </c>
      <c r="C1545" s="20" t="s">
        <v>16</v>
      </c>
      <c r="D1545" s="20" t="s">
        <v>128</v>
      </c>
      <c r="E1545" s="10"/>
      <c r="F1545" s="10"/>
    </row>
    <row r="1546" spans="1:6" ht="15.75" customHeight="1" x14ac:dyDescent="0.25">
      <c r="A1546" s="5"/>
      <c r="B1546" s="19" t="s">
        <v>5813</v>
      </c>
      <c r="C1546" s="20" t="s">
        <v>16</v>
      </c>
      <c r="D1546" s="20" t="s">
        <v>128</v>
      </c>
      <c r="E1546" s="10"/>
      <c r="F1546" s="10"/>
    </row>
    <row r="1547" spans="1:6" ht="15.75" customHeight="1" x14ac:dyDescent="0.25">
      <c r="A1547" s="5"/>
      <c r="B1547" s="19" t="s">
        <v>5871</v>
      </c>
      <c r="C1547" s="20" t="s">
        <v>16</v>
      </c>
      <c r="D1547" s="20" t="s">
        <v>128</v>
      </c>
      <c r="E1547" s="10"/>
      <c r="F1547" s="10"/>
    </row>
    <row r="1548" spans="1:6" ht="15.75" customHeight="1" x14ac:dyDescent="0.25">
      <c r="A1548" s="5"/>
      <c r="B1548" s="19" t="s">
        <v>5873</v>
      </c>
      <c r="C1548" s="20" t="s">
        <v>16</v>
      </c>
      <c r="D1548" s="20" t="s">
        <v>128</v>
      </c>
      <c r="E1548" s="10"/>
      <c r="F1548" s="10"/>
    </row>
    <row r="1549" spans="1:6" ht="15.75" customHeight="1" x14ac:dyDescent="0.25">
      <c r="A1549" s="5"/>
      <c r="B1549" s="19" t="s">
        <v>5819</v>
      </c>
      <c r="C1549" s="20" t="s">
        <v>16</v>
      </c>
      <c r="D1549" s="20" t="s">
        <v>128</v>
      </c>
      <c r="E1549" s="10"/>
      <c r="F1549" s="10"/>
    </row>
    <row r="1550" spans="1:6" ht="15.75" customHeight="1" x14ac:dyDescent="0.25">
      <c r="A1550" s="5"/>
      <c r="B1550" s="19" t="s">
        <v>5822</v>
      </c>
      <c r="C1550" s="20" t="s">
        <v>16</v>
      </c>
      <c r="D1550" s="20" t="s">
        <v>128</v>
      </c>
      <c r="E1550" s="10"/>
      <c r="F1550" s="10"/>
    </row>
    <row r="1551" spans="1:6" ht="15.75" customHeight="1" x14ac:dyDescent="0.25">
      <c r="A1551" s="5"/>
      <c r="B1551" s="19" t="s">
        <v>13491</v>
      </c>
      <c r="C1551" s="20" t="s">
        <v>16</v>
      </c>
      <c r="D1551" s="20" t="s">
        <v>128</v>
      </c>
      <c r="E1551" s="10"/>
      <c r="F1551" s="10"/>
    </row>
    <row r="1552" spans="1:6" ht="15.75" customHeight="1" x14ac:dyDescent="0.25">
      <c r="A1552" s="5"/>
      <c r="B1552" s="19" t="s">
        <v>5880</v>
      </c>
      <c r="C1552" s="20" t="s">
        <v>16</v>
      </c>
      <c r="D1552" s="20" t="s">
        <v>128</v>
      </c>
      <c r="E1552" s="10"/>
      <c r="F1552" s="10"/>
    </row>
    <row r="1553" spans="1:6" ht="15.75" customHeight="1" x14ac:dyDescent="0.25">
      <c r="A1553" s="5"/>
      <c r="B1553" s="19" t="s">
        <v>5830</v>
      </c>
      <c r="C1553" s="20" t="s">
        <v>16</v>
      </c>
      <c r="D1553" s="20" t="s">
        <v>128</v>
      </c>
      <c r="E1553" s="10"/>
      <c r="F1553" s="10"/>
    </row>
    <row r="1554" spans="1:6" ht="15.75" customHeight="1" x14ac:dyDescent="0.25">
      <c r="A1554" s="5"/>
      <c r="B1554" s="19" t="s">
        <v>5832</v>
      </c>
      <c r="C1554" s="20" t="s">
        <v>16</v>
      </c>
      <c r="D1554" s="20" t="s">
        <v>128</v>
      </c>
      <c r="E1554" s="10"/>
      <c r="F1554" s="10"/>
    </row>
    <row r="1555" spans="1:6" ht="15.75" customHeight="1" x14ac:dyDescent="0.25">
      <c r="A1555" s="5"/>
      <c r="B1555" s="19" t="s">
        <v>13492</v>
      </c>
      <c r="C1555" s="20" t="s">
        <v>16</v>
      </c>
      <c r="D1555" s="20" t="s">
        <v>128</v>
      </c>
      <c r="E1555" s="10"/>
      <c r="F1555" s="10"/>
    </row>
    <row r="1556" spans="1:6" ht="15.75" customHeight="1" x14ac:dyDescent="0.25">
      <c r="A1556" s="5"/>
      <c r="B1556" s="19" t="s">
        <v>5837</v>
      </c>
      <c r="C1556" s="20" t="s">
        <v>16</v>
      </c>
      <c r="D1556" s="20" t="s">
        <v>128</v>
      </c>
      <c r="E1556" s="10"/>
      <c r="F1556" s="10"/>
    </row>
    <row r="1557" spans="1:6" ht="15.75" customHeight="1" x14ac:dyDescent="0.25">
      <c r="A1557" s="5"/>
      <c r="B1557" s="19" t="s">
        <v>5838</v>
      </c>
      <c r="C1557" s="20" t="s">
        <v>16</v>
      </c>
      <c r="D1557" s="20" t="s">
        <v>128</v>
      </c>
      <c r="E1557" s="10"/>
      <c r="F1557" s="10"/>
    </row>
    <row r="1558" spans="1:6" ht="15.75" customHeight="1" x14ac:dyDescent="0.25">
      <c r="A1558" s="5"/>
      <c r="B1558" s="19" t="s">
        <v>5840</v>
      </c>
      <c r="C1558" s="20" t="s">
        <v>16</v>
      </c>
      <c r="D1558" s="20" t="s">
        <v>128</v>
      </c>
      <c r="E1558" s="10"/>
      <c r="F1558" s="10"/>
    </row>
    <row r="1559" spans="1:6" ht="15.75" customHeight="1" x14ac:dyDescent="0.25">
      <c r="A1559" s="5"/>
      <c r="B1559" s="19" t="s">
        <v>5843</v>
      </c>
      <c r="C1559" s="20" t="s">
        <v>16</v>
      </c>
      <c r="D1559" s="20" t="s">
        <v>128</v>
      </c>
      <c r="E1559" s="10"/>
      <c r="F1559" s="10"/>
    </row>
    <row r="1560" spans="1:6" ht="15.75" customHeight="1" x14ac:dyDescent="0.25">
      <c r="A1560" s="5"/>
      <c r="B1560" s="19" t="s">
        <v>4660</v>
      </c>
      <c r="C1560" s="20" t="s">
        <v>16</v>
      </c>
      <c r="D1560" s="20" t="s">
        <v>128</v>
      </c>
      <c r="E1560" s="10"/>
      <c r="F1560" s="10"/>
    </row>
    <row r="1561" spans="1:6" ht="15.75" customHeight="1" x14ac:dyDescent="0.25">
      <c r="A1561" s="5"/>
      <c r="B1561" s="19" t="s">
        <v>4663</v>
      </c>
      <c r="C1561" s="20" t="s">
        <v>16</v>
      </c>
      <c r="D1561" s="20" t="s">
        <v>128</v>
      </c>
      <c r="E1561" s="10"/>
      <c r="F1561" s="10"/>
    </row>
    <row r="1562" spans="1:6" ht="15.75" customHeight="1" x14ac:dyDescent="0.25">
      <c r="A1562" s="5"/>
      <c r="B1562" s="19" t="s">
        <v>5895</v>
      </c>
      <c r="C1562" s="20" t="s">
        <v>16</v>
      </c>
      <c r="D1562" s="20" t="s">
        <v>128</v>
      </c>
      <c r="E1562" s="10"/>
      <c r="F1562" s="10"/>
    </row>
    <row r="1563" spans="1:6" ht="15.75" customHeight="1" x14ac:dyDescent="0.25">
      <c r="A1563" s="5"/>
      <c r="B1563" s="19" t="s">
        <v>5899</v>
      </c>
      <c r="C1563" s="20" t="s">
        <v>16</v>
      </c>
      <c r="D1563" s="20" t="s">
        <v>13</v>
      </c>
      <c r="E1563" s="10"/>
      <c r="F1563" s="10"/>
    </row>
    <row r="1564" spans="1:6" ht="15.75" customHeight="1" x14ac:dyDescent="0.25">
      <c r="A1564" s="5"/>
      <c r="B1564" s="19" t="s">
        <v>5849</v>
      </c>
      <c r="C1564" s="20" t="s">
        <v>16</v>
      </c>
      <c r="D1564" s="20" t="s">
        <v>128</v>
      </c>
      <c r="E1564" s="10"/>
      <c r="F1564" s="10"/>
    </row>
    <row r="1565" spans="1:6" ht="15.75" customHeight="1" x14ac:dyDescent="0.25">
      <c r="A1565" s="5"/>
      <c r="B1565" s="19" t="s">
        <v>5853</v>
      </c>
      <c r="C1565" s="20" t="s">
        <v>16</v>
      </c>
      <c r="D1565" s="20" t="s">
        <v>128</v>
      </c>
      <c r="E1565" s="10"/>
      <c r="F1565" s="10"/>
    </row>
    <row r="1566" spans="1:6" ht="15.75" customHeight="1" x14ac:dyDescent="0.25">
      <c r="A1566" s="5"/>
      <c r="B1566" s="19" t="s">
        <v>4665</v>
      </c>
      <c r="C1566" s="20" t="s">
        <v>16</v>
      </c>
      <c r="D1566" s="20" t="s">
        <v>128</v>
      </c>
      <c r="E1566" s="10"/>
      <c r="F1566" s="10"/>
    </row>
    <row r="1567" spans="1:6" ht="15.75" customHeight="1" x14ac:dyDescent="0.25">
      <c r="A1567" s="5"/>
      <c r="B1567" s="19" t="s">
        <v>5858</v>
      </c>
      <c r="C1567" s="20" t="s">
        <v>16</v>
      </c>
      <c r="D1567" s="20" t="s">
        <v>128</v>
      </c>
      <c r="E1567" s="10"/>
      <c r="F1567" s="10"/>
    </row>
    <row r="1568" spans="1:6" ht="15.75" customHeight="1" x14ac:dyDescent="0.25">
      <c r="A1568" s="5"/>
      <c r="B1568" s="19" t="s">
        <v>5861</v>
      </c>
      <c r="C1568" s="20" t="s">
        <v>16</v>
      </c>
      <c r="D1568" s="20" t="s">
        <v>128</v>
      </c>
      <c r="E1568" s="10"/>
      <c r="F1568" s="10"/>
    </row>
    <row r="1569" spans="1:6" ht="15.75" customHeight="1" x14ac:dyDescent="0.25">
      <c r="A1569" s="5"/>
      <c r="B1569" s="19" t="s">
        <v>5865</v>
      </c>
      <c r="C1569" s="20" t="s">
        <v>16</v>
      </c>
      <c r="D1569" s="20" t="s">
        <v>128</v>
      </c>
      <c r="E1569" s="10"/>
      <c r="F1569" s="10"/>
    </row>
    <row r="1570" spans="1:6" ht="15.75" customHeight="1" x14ac:dyDescent="0.25">
      <c r="A1570" s="5"/>
      <c r="B1570" s="19" t="s">
        <v>5869</v>
      </c>
      <c r="C1570" s="20" t="s">
        <v>16</v>
      </c>
      <c r="D1570" s="20" t="s">
        <v>128</v>
      </c>
      <c r="E1570" s="10"/>
      <c r="F1570" s="10"/>
    </row>
    <row r="1571" spans="1:6" ht="15.75" customHeight="1" x14ac:dyDescent="0.25">
      <c r="A1571" s="5"/>
      <c r="B1571" s="19" t="s">
        <v>5919</v>
      </c>
      <c r="C1571" s="20" t="s">
        <v>16</v>
      </c>
      <c r="D1571" s="20" t="s">
        <v>128</v>
      </c>
      <c r="E1571" s="10"/>
      <c r="F1571" s="10"/>
    </row>
    <row r="1572" spans="1:6" ht="15.75" customHeight="1" x14ac:dyDescent="0.25">
      <c r="A1572" s="5"/>
      <c r="B1572" s="19" t="s">
        <v>13493</v>
      </c>
      <c r="C1572" s="20" t="s">
        <v>16</v>
      </c>
      <c r="D1572" s="20" t="s">
        <v>128</v>
      </c>
      <c r="E1572" s="10"/>
      <c r="F1572" s="10"/>
    </row>
    <row r="1573" spans="1:6" ht="15.75" customHeight="1" x14ac:dyDescent="0.25">
      <c r="A1573" s="5"/>
      <c r="B1573" s="19" t="s">
        <v>5924</v>
      </c>
      <c r="C1573" s="20" t="s">
        <v>16</v>
      </c>
      <c r="D1573" s="20" t="s">
        <v>128</v>
      </c>
      <c r="E1573" s="10"/>
      <c r="F1573" s="10"/>
    </row>
    <row r="1574" spans="1:6" ht="15.75" customHeight="1" x14ac:dyDescent="0.25">
      <c r="A1574" s="5"/>
      <c r="B1574" s="19" t="s">
        <v>5879</v>
      </c>
      <c r="C1574" s="20" t="s">
        <v>16</v>
      </c>
      <c r="D1574" s="20" t="s">
        <v>128</v>
      </c>
      <c r="E1574" s="10"/>
      <c r="F1574" s="10"/>
    </row>
    <row r="1575" spans="1:6" ht="15.75" customHeight="1" x14ac:dyDescent="0.25">
      <c r="A1575" s="5"/>
      <c r="B1575" s="19" t="s">
        <v>5929</v>
      </c>
      <c r="C1575" s="20" t="s">
        <v>16</v>
      </c>
      <c r="D1575" s="20" t="s">
        <v>128</v>
      </c>
      <c r="E1575" s="10"/>
      <c r="F1575" s="10"/>
    </row>
    <row r="1576" spans="1:6" ht="15.75" customHeight="1" x14ac:dyDescent="0.25">
      <c r="A1576" s="5"/>
      <c r="B1576" s="19" t="s">
        <v>5882</v>
      </c>
      <c r="C1576" s="20" t="s">
        <v>16</v>
      </c>
      <c r="D1576" s="20" t="s">
        <v>128</v>
      </c>
      <c r="E1576" s="10"/>
      <c r="F1576" s="10"/>
    </row>
    <row r="1577" spans="1:6" ht="15.75" customHeight="1" x14ac:dyDescent="0.25">
      <c r="A1577" s="5"/>
      <c r="B1577" s="19" t="s">
        <v>5885</v>
      </c>
      <c r="C1577" s="20" t="s">
        <v>16</v>
      </c>
      <c r="D1577" s="20" t="s">
        <v>128</v>
      </c>
      <c r="E1577" s="10"/>
      <c r="F1577" s="10"/>
    </row>
    <row r="1578" spans="1:6" ht="15.75" customHeight="1" x14ac:dyDescent="0.25">
      <c r="A1578" s="5"/>
      <c r="B1578" s="19" t="s">
        <v>5887</v>
      </c>
      <c r="C1578" s="20" t="s">
        <v>16</v>
      </c>
      <c r="D1578" s="20" t="s">
        <v>128</v>
      </c>
      <c r="E1578" s="10"/>
      <c r="F1578" s="10"/>
    </row>
    <row r="1579" spans="1:6" ht="15.75" customHeight="1" x14ac:dyDescent="0.25">
      <c r="A1579" s="5"/>
      <c r="B1579" s="19" t="s">
        <v>5888</v>
      </c>
      <c r="C1579" s="20" t="s">
        <v>16</v>
      </c>
      <c r="D1579" s="20" t="s">
        <v>128</v>
      </c>
      <c r="E1579" s="10"/>
      <c r="F1579" s="10"/>
    </row>
    <row r="1580" spans="1:6" ht="15.75" customHeight="1" x14ac:dyDescent="0.25">
      <c r="A1580" s="5"/>
      <c r="B1580" s="19" t="s">
        <v>5891</v>
      </c>
      <c r="C1580" s="20" t="s">
        <v>16</v>
      </c>
      <c r="D1580" s="20" t="s">
        <v>128</v>
      </c>
      <c r="E1580" s="10"/>
      <c r="F1580" s="10"/>
    </row>
    <row r="1581" spans="1:6" ht="15.75" customHeight="1" x14ac:dyDescent="0.25">
      <c r="A1581" s="5"/>
      <c r="B1581" s="19" t="s">
        <v>4659</v>
      </c>
      <c r="C1581" s="20" t="s">
        <v>16</v>
      </c>
      <c r="D1581" s="20" t="s">
        <v>13</v>
      </c>
      <c r="E1581" s="10"/>
      <c r="F1581" s="10"/>
    </row>
    <row r="1582" spans="1:6" ht="15.75" customHeight="1" x14ac:dyDescent="0.25">
      <c r="A1582" s="5"/>
      <c r="B1582" s="19" t="s">
        <v>5893</v>
      </c>
      <c r="C1582" s="20" t="s">
        <v>16</v>
      </c>
      <c r="D1582" s="20" t="s">
        <v>128</v>
      </c>
      <c r="E1582" s="10"/>
      <c r="F1582" s="10"/>
    </row>
    <row r="1583" spans="1:6" ht="15.75" customHeight="1" x14ac:dyDescent="0.25">
      <c r="A1583" s="5"/>
      <c r="B1583" s="19" t="s">
        <v>5894</v>
      </c>
      <c r="C1583" s="20" t="s">
        <v>16</v>
      </c>
      <c r="D1583" s="20" t="s">
        <v>128</v>
      </c>
      <c r="E1583" s="10"/>
      <c r="F1583" s="10"/>
    </row>
    <row r="1584" spans="1:6" ht="15.75" customHeight="1" x14ac:dyDescent="0.25">
      <c r="A1584" s="5"/>
      <c r="B1584" s="19" t="s">
        <v>4662</v>
      </c>
      <c r="C1584" s="20" t="s">
        <v>16</v>
      </c>
      <c r="D1584" s="20" t="s">
        <v>13</v>
      </c>
      <c r="E1584" s="10"/>
      <c r="F1584" s="10"/>
    </row>
    <row r="1585" spans="1:6" ht="15.75" customHeight="1" x14ac:dyDescent="0.25">
      <c r="A1585" s="5"/>
      <c r="B1585" s="19" t="s">
        <v>4664</v>
      </c>
      <c r="C1585" s="20" t="s">
        <v>16</v>
      </c>
      <c r="D1585" s="20" t="s">
        <v>13</v>
      </c>
      <c r="E1585" s="10"/>
      <c r="F1585" s="10"/>
    </row>
    <row r="1586" spans="1:6" ht="15.75" customHeight="1" x14ac:dyDescent="0.25">
      <c r="A1586" s="5"/>
      <c r="B1586" s="19" t="s">
        <v>5898</v>
      </c>
      <c r="C1586" s="20" t="s">
        <v>16</v>
      </c>
      <c r="D1586" s="20" t="s">
        <v>128</v>
      </c>
      <c r="E1586" s="10"/>
      <c r="F1586" s="10"/>
    </row>
    <row r="1587" spans="1:6" ht="15.75" customHeight="1" x14ac:dyDescent="0.25">
      <c r="A1587" s="5"/>
      <c r="B1587" s="19" t="s">
        <v>13494</v>
      </c>
      <c r="C1587" s="20" t="s">
        <v>16</v>
      </c>
      <c r="D1587" s="20" t="s">
        <v>128</v>
      </c>
      <c r="E1587" s="10"/>
      <c r="F1587" s="10"/>
    </row>
    <row r="1588" spans="1:6" ht="15.75" customHeight="1" x14ac:dyDescent="0.25">
      <c r="A1588" s="5"/>
      <c r="B1588" s="19" t="s">
        <v>5904</v>
      </c>
      <c r="C1588" s="20" t="s">
        <v>16</v>
      </c>
      <c r="D1588" s="20" t="s">
        <v>128</v>
      </c>
      <c r="E1588" s="10"/>
      <c r="F1588" s="10"/>
    </row>
    <row r="1589" spans="1:6" ht="15.75" customHeight="1" x14ac:dyDescent="0.25">
      <c r="A1589" s="5"/>
      <c r="B1589" s="19" t="s">
        <v>5908</v>
      </c>
      <c r="C1589" s="20" t="s">
        <v>16</v>
      </c>
      <c r="D1589" s="20" t="s">
        <v>128</v>
      </c>
      <c r="E1589" s="10"/>
      <c r="F1589" s="10"/>
    </row>
    <row r="1590" spans="1:6" ht="15.75" customHeight="1" x14ac:dyDescent="0.25">
      <c r="A1590" s="5"/>
      <c r="B1590" s="19" t="s">
        <v>5957</v>
      </c>
      <c r="C1590" s="20" t="s">
        <v>16</v>
      </c>
      <c r="D1590" s="20" t="s">
        <v>13</v>
      </c>
      <c r="E1590" s="10"/>
      <c r="F1590" s="10"/>
    </row>
    <row r="1591" spans="1:6" ht="15.75" customHeight="1" x14ac:dyDescent="0.25">
      <c r="A1591" s="5"/>
      <c r="B1591" s="19" t="s">
        <v>5911</v>
      </c>
      <c r="C1591" s="20" t="s">
        <v>16</v>
      </c>
      <c r="D1591" s="20" t="s">
        <v>128</v>
      </c>
      <c r="E1591" s="10"/>
      <c r="F1591" s="10"/>
    </row>
    <row r="1592" spans="1:6" ht="15.75" customHeight="1" x14ac:dyDescent="0.25">
      <c r="A1592" s="5"/>
      <c r="B1592" s="19" t="s">
        <v>5912</v>
      </c>
      <c r="C1592" s="20" t="s">
        <v>16</v>
      </c>
      <c r="D1592" s="20" t="s">
        <v>128</v>
      </c>
      <c r="E1592" s="10"/>
      <c r="F1592" s="10"/>
    </row>
    <row r="1593" spans="1:6" ht="15.75" customHeight="1" x14ac:dyDescent="0.25">
      <c r="A1593" s="5"/>
      <c r="B1593" s="19" t="s">
        <v>5915</v>
      </c>
      <c r="C1593" s="20" t="s">
        <v>16</v>
      </c>
      <c r="D1593" s="20" t="s">
        <v>128</v>
      </c>
      <c r="E1593" s="10"/>
      <c r="F1593" s="10"/>
    </row>
    <row r="1594" spans="1:6" ht="15.75" customHeight="1" x14ac:dyDescent="0.25">
      <c r="A1594" s="5"/>
      <c r="B1594" s="19" t="s">
        <v>13385</v>
      </c>
      <c r="C1594" s="20" t="s">
        <v>16</v>
      </c>
      <c r="D1594" s="20" t="s">
        <v>128</v>
      </c>
      <c r="E1594" s="10"/>
      <c r="F1594" s="10"/>
    </row>
    <row r="1595" spans="1:6" ht="15.75" customHeight="1" x14ac:dyDescent="0.25">
      <c r="A1595" s="5"/>
      <c r="B1595" s="19" t="s">
        <v>5920</v>
      </c>
      <c r="C1595" s="20" t="s">
        <v>16</v>
      </c>
      <c r="D1595" s="20" t="s">
        <v>128</v>
      </c>
      <c r="E1595" s="10"/>
      <c r="F1595" s="10"/>
    </row>
    <row r="1596" spans="1:6" ht="15.75" customHeight="1" x14ac:dyDescent="0.25">
      <c r="A1596" s="5"/>
      <c r="B1596" s="19" t="s">
        <v>5922</v>
      </c>
      <c r="C1596" s="20" t="s">
        <v>16</v>
      </c>
      <c r="D1596" s="20" t="s">
        <v>128</v>
      </c>
      <c r="E1596" s="10"/>
      <c r="F1596" s="10"/>
    </row>
    <row r="1597" spans="1:6" ht="15.75" customHeight="1" x14ac:dyDescent="0.25">
      <c r="A1597" s="5"/>
      <c r="B1597" s="19" t="s">
        <v>5926</v>
      </c>
      <c r="C1597" s="20" t="s">
        <v>16</v>
      </c>
      <c r="D1597" s="20" t="s">
        <v>128</v>
      </c>
      <c r="E1597" s="10"/>
      <c r="F1597" s="10"/>
    </row>
    <row r="1598" spans="1:6" ht="15.75" customHeight="1" x14ac:dyDescent="0.25">
      <c r="A1598" s="5"/>
      <c r="B1598" s="19" t="s">
        <v>5928</v>
      </c>
      <c r="C1598" s="20" t="s">
        <v>16</v>
      </c>
      <c r="D1598" s="20" t="s">
        <v>128</v>
      </c>
      <c r="E1598" s="10"/>
      <c r="F1598" s="10"/>
    </row>
    <row r="1599" spans="1:6" ht="15.75" customHeight="1" x14ac:dyDescent="0.25">
      <c r="A1599" s="5"/>
      <c r="B1599" s="19" t="s">
        <v>5930</v>
      </c>
      <c r="C1599" s="20" t="s">
        <v>16</v>
      </c>
      <c r="D1599" s="20" t="s">
        <v>128</v>
      </c>
      <c r="E1599" s="10"/>
      <c r="F1599" s="10"/>
    </row>
    <row r="1600" spans="1:6" ht="15.75" customHeight="1" x14ac:dyDescent="0.25">
      <c r="A1600" s="5"/>
      <c r="B1600" s="19" t="s">
        <v>5932</v>
      </c>
      <c r="C1600" s="20" t="s">
        <v>16</v>
      </c>
      <c r="D1600" s="20" t="s">
        <v>128</v>
      </c>
      <c r="E1600" s="10"/>
      <c r="F1600" s="10"/>
    </row>
    <row r="1601" spans="1:6" ht="15.75" customHeight="1" x14ac:dyDescent="0.25">
      <c r="A1601" s="5"/>
      <c r="B1601" s="19" t="s">
        <v>5934</v>
      </c>
      <c r="C1601" s="20" t="s">
        <v>16</v>
      </c>
      <c r="D1601" s="20" t="s">
        <v>128</v>
      </c>
      <c r="E1601" s="10"/>
      <c r="F1601" s="10"/>
    </row>
    <row r="1602" spans="1:6" ht="15.75" customHeight="1" x14ac:dyDescent="0.25">
      <c r="A1602" s="5"/>
      <c r="B1602" s="19" t="s">
        <v>5937</v>
      </c>
      <c r="C1602" s="20" t="s">
        <v>16</v>
      </c>
      <c r="D1602" s="20" t="s">
        <v>128</v>
      </c>
      <c r="E1602" s="10"/>
      <c r="F1602" s="10"/>
    </row>
    <row r="1603" spans="1:6" ht="15.75" customHeight="1" x14ac:dyDescent="0.25">
      <c r="A1603" s="5"/>
      <c r="B1603" s="19" t="s">
        <v>5938</v>
      </c>
      <c r="C1603" s="20" t="s">
        <v>16</v>
      </c>
      <c r="D1603" s="20" t="s">
        <v>128</v>
      </c>
      <c r="E1603" s="10"/>
      <c r="F1603" s="10"/>
    </row>
    <row r="1604" spans="1:6" ht="15.75" customHeight="1" x14ac:dyDescent="0.25">
      <c r="A1604" s="5"/>
      <c r="B1604" s="19" t="s">
        <v>5940</v>
      </c>
      <c r="C1604" s="20" t="s">
        <v>16</v>
      </c>
      <c r="D1604" s="20" t="s">
        <v>128</v>
      </c>
      <c r="E1604" s="10"/>
      <c r="F1604" s="10"/>
    </row>
    <row r="1605" spans="1:6" ht="15.75" customHeight="1" x14ac:dyDescent="0.25">
      <c r="A1605" s="5"/>
      <c r="B1605" s="19" t="s">
        <v>5942</v>
      </c>
      <c r="C1605" s="20" t="s">
        <v>16</v>
      </c>
      <c r="D1605" s="20" t="s">
        <v>128</v>
      </c>
      <c r="E1605" s="10"/>
      <c r="F1605" s="10"/>
    </row>
    <row r="1606" spans="1:6" ht="15.75" customHeight="1" x14ac:dyDescent="0.25">
      <c r="A1606" s="5"/>
      <c r="B1606" s="19" t="s">
        <v>5944</v>
      </c>
      <c r="C1606" s="20" t="s">
        <v>16</v>
      </c>
      <c r="D1606" s="20" t="s">
        <v>128</v>
      </c>
      <c r="E1606" s="10"/>
      <c r="F1606" s="10"/>
    </row>
    <row r="1607" spans="1:6" ht="15.75" customHeight="1" x14ac:dyDescent="0.25">
      <c r="A1607" s="5"/>
      <c r="B1607" s="19" t="s">
        <v>13495</v>
      </c>
      <c r="C1607" s="20" t="s">
        <v>16</v>
      </c>
      <c r="D1607" s="20" t="s">
        <v>128</v>
      </c>
      <c r="E1607" s="10"/>
      <c r="F1607" s="10"/>
    </row>
    <row r="1608" spans="1:6" ht="15.75" customHeight="1" x14ac:dyDescent="0.25">
      <c r="A1608" s="5"/>
      <c r="B1608" s="19" t="s">
        <v>5998</v>
      </c>
      <c r="C1608" s="20" t="s">
        <v>16</v>
      </c>
      <c r="D1608" s="20" t="s">
        <v>13</v>
      </c>
      <c r="E1608" s="10"/>
      <c r="F1608" s="10"/>
    </row>
    <row r="1609" spans="1:6" ht="15.75" customHeight="1" x14ac:dyDescent="0.25">
      <c r="A1609" s="5"/>
      <c r="B1609" s="19" t="s">
        <v>5947</v>
      </c>
      <c r="C1609" s="20" t="s">
        <v>16</v>
      </c>
      <c r="D1609" s="20" t="s">
        <v>128</v>
      </c>
      <c r="E1609" s="10"/>
      <c r="F1609" s="10"/>
    </row>
    <row r="1610" spans="1:6" ht="15.75" customHeight="1" x14ac:dyDescent="0.25">
      <c r="A1610" s="5"/>
      <c r="B1610" s="19" t="s">
        <v>823</v>
      </c>
      <c r="C1610" s="20" t="s">
        <v>12</v>
      </c>
      <c r="D1610" s="20" t="s">
        <v>13</v>
      </c>
      <c r="E1610" s="10"/>
      <c r="F1610" s="10"/>
    </row>
    <row r="1611" spans="1:6" ht="15.75" customHeight="1" x14ac:dyDescent="0.25">
      <c r="A1611" s="5"/>
      <c r="B1611" s="19" t="s">
        <v>13386</v>
      </c>
      <c r="C1611" s="20" t="s">
        <v>16</v>
      </c>
      <c r="D1611" s="20" t="s">
        <v>128</v>
      </c>
      <c r="E1611" s="10"/>
      <c r="F1611" s="10"/>
    </row>
    <row r="1612" spans="1:6" ht="15.75" customHeight="1" x14ac:dyDescent="0.25">
      <c r="A1612" s="5"/>
      <c r="B1612" s="19" t="s">
        <v>5950</v>
      </c>
      <c r="C1612" s="20" t="s">
        <v>16</v>
      </c>
      <c r="D1612" s="20" t="s">
        <v>128</v>
      </c>
      <c r="E1612" s="10"/>
      <c r="F1612" s="10"/>
    </row>
    <row r="1613" spans="1:6" ht="15.75" customHeight="1" x14ac:dyDescent="0.25">
      <c r="A1613" s="5"/>
      <c r="B1613" s="19" t="s">
        <v>5952</v>
      </c>
      <c r="C1613" s="20" t="s">
        <v>16</v>
      </c>
      <c r="D1613" s="20" t="s">
        <v>128</v>
      </c>
      <c r="E1613" s="10"/>
      <c r="F1613" s="10"/>
    </row>
    <row r="1614" spans="1:6" ht="15.75" customHeight="1" x14ac:dyDescent="0.25">
      <c r="A1614" s="5"/>
      <c r="B1614" s="19" t="s">
        <v>6011</v>
      </c>
      <c r="C1614" s="20" t="s">
        <v>16</v>
      </c>
      <c r="D1614" s="20" t="s">
        <v>128</v>
      </c>
      <c r="E1614" s="10"/>
      <c r="F1614" s="10"/>
    </row>
    <row r="1615" spans="1:6" ht="15.75" customHeight="1" x14ac:dyDescent="0.25">
      <c r="A1615" s="5"/>
      <c r="B1615" s="19" t="s">
        <v>6014</v>
      </c>
      <c r="C1615" s="20" t="s">
        <v>16</v>
      </c>
      <c r="D1615" s="20" t="s">
        <v>128</v>
      </c>
      <c r="E1615" s="10"/>
      <c r="F1615" s="10"/>
    </row>
    <row r="1616" spans="1:6" ht="15.75" customHeight="1" x14ac:dyDescent="0.25">
      <c r="A1616" s="5"/>
      <c r="B1616" s="19" t="s">
        <v>6016</v>
      </c>
      <c r="C1616" s="20" t="s">
        <v>16</v>
      </c>
      <c r="D1616" s="20" t="s">
        <v>128</v>
      </c>
      <c r="E1616" s="10"/>
      <c r="F1616" s="10"/>
    </row>
    <row r="1617" spans="1:6" ht="15.75" customHeight="1" x14ac:dyDescent="0.25">
      <c r="A1617" s="5"/>
      <c r="B1617" s="19" t="s">
        <v>5962</v>
      </c>
      <c r="C1617" s="20" t="s">
        <v>16</v>
      </c>
      <c r="D1617" s="20" t="s">
        <v>128</v>
      </c>
      <c r="E1617" s="10"/>
      <c r="F1617" s="10"/>
    </row>
    <row r="1618" spans="1:6" ht="15.75" customHeight="1" x14ac:dyDescent="0.25">
      <c r="A1618" s="5"/>
      <c r="B1618" s="19" t="s">
        <v>5964</v>
      </c>
      <c r="C1618" s="20" t="s">
        <v>16</v>
      </c>
      <c r="D1618" s="20" t="s">
        <v>128</v>
      </c>
      <c r="E1618" s="10"/>
      <c r="F1618" s="10"/>
    </row>
    <row r="1619" spans="1:6" ht="15.75" customHeight="1" x14ac:dyDescent="0.25">
      <c r="A1619" s="5"/>
      <c r="B1619" s="19" t="s">
        <v>5969</v>
      </c>
      <c r="C1619" s="20" t="s">
        <v>16</v>
      </c>
      <c r="D1619" s="20" t="s">
        <v>128</v>
      </c>
      <c r="E1619" s="10"/>
      <c r="F1619" s="10"/>
    </row>
    <row r="1620" spans="1:6" ht="15.75" customHeight="1" x14ac:dyDescent="0.25">
      <c r="A1620" s="5"/>
      <c r="B1620" s="19" t="s">
        <v>5970</v>
      </c>
      <c r="C1620" s="20" t="s">
        <v>16</v>
      </c>
      <c r="D1620" s="20" t="s">
        <v>128</v>
      </c>
      <c r="E1620" s="10"/>
      <c r="F1620" s="10"/>
    </row>
    <row r="1621" spans="1:6" ht="15.75" customHeight="1" x14ac:dyDescent="0.25">
      <c r="A1621" s="5"/>
      <c r="B1621" s="19" t="s">
        <v>5971</v>
      </c>
      <c r="C1621" s="20" t="s">
        <v>16</v>
      </c>
      <c r="D1621" s="20" t="s">
        <v>128</v>
      </c>
      <c r="E1621" s="10"/>
      <c r="F1621" s="10"/>
    </row>
    <row r="1622" spans="1:6" ht="15.75" customHeight="1" x14ac:dyDescent="0.25">
      <c r="A1622" s="5"/>
      <c r="B1622" s="19" t="s">
        <v>4217</v>
      </c>
      <c r="C1622" s="20" t="s">
        <v>16</v>
      </c>
      <c r="D1622" s="20" t="s">
        <v>128</v>
      </c>
      <c r="E1622" s="10"/>
      <c r="F1622" s="10"/>
    </row>
    <row r="1623" spans="1:6" ht="15.75" customHeight="1" x14ac:dyDescent="0.25">
      <c r="A1623" s="5"/>
      <c r="B1623" s="19" t="s">
        <v>5975</v>
      </c>
      <c r="C1623" s="20" t="s">
        <v>16</v>
      </c>
      <c r="D1623" s="20" t="s">
        <v>128</v>
      </c>
      <c r="E1623" s="10"/>
      <c r="F1623" s="10"/>
    </row>
    <row r="1624" spans="1:6" ht="15.75" customHeight="1" x14ac:dyDescent="0.25">
      <c r="A1624" s="5"/>
      <c r="B1624" s="19" t="s">
        <v>5977</v>
      </c>
      <c r="C1624" s="20" t="s">
        <v>16</v>
      </c>
      <c r="D1624" s="20" t="s">
        <v>128</v>
      </c>
      <c r="E1624" s="10"/>
      <c r="F1624" s="10"/>
    </row>
    <row r="1625" spans="1:6" ht="15.75" customHeight="1" x14ac:dyDescent="0.25">
      <c r="A1625" s="5"/>
      <c r="B1625" s="19" t="s">
        <v>6030</v>
      </c>
      <c r="C1625" s="20" t="s">
        <v>16</v>
      </c>
      <c r="D1625" s="20" t="s">
        <v>128</v>
      </c>
      <c r="E1625" s="10"/>
      <c r="F1625" s="10"/>
    </row>
    <row r="1626" spans="1:6" ht="15.75" customHeight="1" x14ac:dyDescent="0.25">
      <c r="A1626" s="5"/>
      <c r="B1626" s="19" t="s">
        <v>5985</v>
      </c>
      <c r="C1626" s="20" t="s">
        <v>16</v>
      </c>
      <c r="D1626" s="20" t="s">
        <v>128</v>
      </c>
      <c r="E1626" s="10"/>
      <c r="F1626" s="10"/>
    </row>
    <row r="1627" spans="1:6" ht="15.75" customHeight="1" x14ac:dyDescent="0.25">
      <c r="A1627" s="5"/>
      <c r="B1627" s="19" t="s">
        <v>5988</v>
      </c>
      <c r="C1627" s="20" t="s">
        <v>16</v>
      </c>
      <c r="D1627" s="20" t="s">
        <v>128</v>
      </c>
      <c r="E1627" s="10"/>
      <c r="F1627" s="10"/>
    </row>
    <row r="1628" spans="1:6" ht="15.75" customHeight="1" x14ac:dyDescent="0.25">
      <c r="A1628" s="5"/>
      <c r="B1628" s="19" t="s">
        <v>5989</v>
      </c>
      <c r="C1628" s="20" t="s">
        <v>16</v>
      </c>
      <c r="D1628" s="20" t="s">
        <v>128</v>
      </c>
      <c r="E1628" s="10"/>
      <c r="F1628" s="10"/>
    </row>
    <row r="1629" spans="1:6" ht="15.75" customHeight="1" x14ac:dyDescent="0.25">
      <c r="A1629" s="5"/>
      <c r="B1629" s="19" t="s">
        <v>5992</v>
      </c>
      <c r="C1629" s="20" t="s">
        <v>16</v>
      </c>
      <c r="D1629" s="20" t="s">
        <v>128</v>
      </c>
      <c r="E1629" s="10"/>
      <c r="F1629" s="10"/>
    </row>
    <row r="1630" spans="1:6" ht="15.75" customHeight="1" x14ac:dyDescent="0.25">
      <c r="A1630" s="5"/>
      <c r="B1630" s="19" t="s">
        <v>6041</v>
      </c>
      <c r="C1630" s="20" t="s">
        <v>16</v>
      </c>
      <c r="D1630" s="20" t="s">
        <v>128</v>
      </c>
      <c r="E1630" s="10"/>
      <c r="F1630" s="10"/>
    </row>
    <row r="1631" spans="1:6" ht="15.75" customHeight="1" x14ac:dyDescent="0.25">
      <c r="A1631" s="5"/>
      <c r="B1631" s="19" t="s">
        <v>6043</v>
      </c>
      <c r="C1631" s="20" t="s">
        <v>16</v>
      </c>
      <c r="D1631" s="20" t="s">
        <v>128</v>
      </c>
      <c r="E1631" s="10"/>
      <c r="F1631" s="10"/>
    </row>
    <row r="1632" spans="1:6" ht="15.75" customHeight="1" x14ac:dyDescent="0.25">
      <c r="A1632" s="5"/>
      <c r="B1632" s="19" t="s">
        <v>5997</v>
      </c>
      <c r="C1632" s="20" t="s">
        <v>16</v>
      </c>
      <c r="D1632" s="20" t="s">
        <v>128</v>
      </c>
      <c r="E1632" s="10"/>
      <c r="F1632" s="10"/>
    </row>
    <row r="1633" spans="1:6" ht="15.75" customHeight="1" x14ac:dyDescent="0.25">
      <c r="A1633" s="5"/>
      <c r="B1633" s="19" t="s">
        <v>5999</v>
      </c>
      <c r="C1633" s="20" t="s">
        <v>16</v>
      </c>
      <c r="D1633" s="20" t="s">
        <v>128</v>
      </c>
      <c r="E1633" s="10"/>
      <c r="F1633" s="10"/>
    </row>
    <row r="1634" spans="1:6" ht="15.75" customHeight="1" x14ac:dyDescent="0.25">
      <c r="A1634" s="5"/>
      <c r="B1634" s="19" t="s">
        <v>6000</v>
      </c>
      <c r="C1634" s="20" t="s">
        <v>16</v>
      </c>
      <c r="D1634" s="20" t="s">
        <v>128</v>
      </c>
      <c r="E1634" s="10"/>
      <c r="F1634" s="10"/>
    </row>
    <row r="1635" spans="1:6" ht="15.75" customHeight="1" x14ac:dyDescent="0.25">
      <c r="A1635" s="5"/>
      <c r="B1635" s="19" t="s">
        <v>6005</v>
      </c>
      <c r="C1635" s="20" t="s">
        <v>16</v>
      </c>
      <c r="D1635" s="20" t="s">
        <v>128</v>
      </c>
      <c r="E1635" s="10"/>
      <c r="F1635" s="10"/>
    </row>
    <row r="1636" spans="1:6" ht="15.75" customHeight="1" x14ac:dyDescent="0.25">
      <c r="A1636" s="5"/>
      <c r="B1636" s="19" t="s">
        <v>13496</v>
      </c>
      <c r="C1636" s="20" t="s">
        <v>16</v>
      </c>
      <c r="D1636" s="20" t="s">
        <v>128</v>
      </c>
      <c r="E1636" s="10"/>
      <c r="F1636" s="10"/>
    </row>
    <row r="1637" spans="1:6" ht="15.75" customHeight="1" x14ac:dyDescent="0.25">
      <c r="A1637" s="5"/>
      <c r="B1637" s="19" t="s">
        <v>6010</v>
      </c>
      <c r="C1637" s="20" t="s">
        <v>16</v>
      </c>
      <c r="D1637" s="20" t="s">
        <v>128</v>
      </c>
      <c r="E1637" s="10"/>
      <c r="F1637" s="10"/>
    </row>
    <row r="1638" spans="1:6" ht="15.75" customHeight="1" x14ac:dyDescent="0.25">
      <c r="A1638" s="5"/>
      <c r="B1638" s="19" t="s">
        <v>6013</v>
      </c>
      <c r="C1638" s="20" t="s">
        <v>16</v>
      </c>
      <c r="D1638" s="20" t="s">
        <v>128</v>
      </c>
      <c r="E1638" s="10"/>
      <c r="F1638" s="10"/>
    </row>
    <row r="1639" spans="1:6" ht="15.75" customHeight="1" x14ac:dyDescent="0.25">
      <c r="A1639" s="5"/>
      <c r="B1639" s="19" t="s">
        <v>13497</v>
      </c>
      <c r="C1639" s="20" t="s">
        <v>16</v>
      </c>
      <c r="D1639" s="20" t="s">
        <v>128</v>
      </c>
      <c r="E1639" s="10"/>
      <c r="F1639" s="10"/>
    </row>
    <row r="1640" spans="1:6" ht="15.75" customHeight="1" x14ac:dyDescent="0.25">
      <c r="A1640" s="5"/>
      <c r="B1640" s="19" t="s">
        <v>6017</v>
      </c>
      <c r="C1640" s="20" t="s">
        <v>16</v>
      </c>
      <c r="D1640" s="20" t="s">
        <v>128</v>
      </c>
      <c r="E1640" s="10"/>
      <c r="F1640" s="10"/>
    </row>
    <row r="1641" spans="1:6" ht="15.75" customHeight="1" x14ac:dyDescent="0.25">
      <c r="A1641" s="5"/>
      <c r="B1641" s="19" t="s">
        <v>6022</v>
      </c>
      <c r="C1641" s="20" t="s">
        <v>16</v>
      </c>
      <c r="D1641" s="20" t="s">
        <v>128</v>
      </c>
      <c r="E1641" s="10"/>
      <c r="F1641" s="10"/>
    </row>
    <row r="1642" spans="1:6" ht="15.75" customHeight="1" x14ac:dyDescent="0.25">
      <c r="A1642" s="5"/>
      <c r="B1642" s="19" t="s">
        <v>6023</v>
      </c>
      <c r="C1642" s="20" t="s">
        <v>16</v>
      </c>
      <c r="D1642" s="20" t="s">
        <v>128</v>
      </c>
      <c r="E1642" s="10"/>
      <c r="F1642" s="10"/>
    </row>
    <row r="1643" spans="1:6" ht="15.75" customHeight="1" x14ac:dyDescent="0.25">
      <c r="A1643" s="5"/>
      <c r="B1643" s="19" t="s">
        <v>4670</v>
      </c>
      <c r="C1643" s="20" t="s">
        <v>16</v>
      </c>
      <c r="D1643" s="20" t="s">
        <v>128</v>
      </c>
      <c r="E1643" s="10"/>
      <c r="F1643" s="10"/>
    </row>
    <row r="1644" spans="1:6" ht="15.75" customHeight="1" x14ac:dyDescent="0.25">
      <c r="A1644" s="5"/>
      <c r="B1644" s="19" t="s">
        <v>6025</v>
      </c>
      <c r="C1644" s="20" t="s">
        <v>16</v>
      </c>
      <c r="D1644" s="20" t="s">
        <v>128</v>
      </c>
      <c r="E1644" s="10"/>
      <c r="F1644" s="10"/>
    </row>
    <row r="1645" spans="1:6" ht="15.75" customHeight="1" x14ac:dyDescent="0.25">
      <c r="A1645" s="5"/>
      <c r="B1645" s="19" t="s">
        <v>6026</v>
      </c>
      <c r="C1645" s="20" t="s">
        <v>16</v>
      </c>
      <c r="D1645" s="20" t="s">
        <v>128</v>
      </c>
      <c r="E1645" s="10"/>
      <c r="F1645" s="10"/>
    </row>
    <row r="1646" spans="1:6" ht="15.75" customHeight="1" x14ac:dyDescent="0.25">
      <c r="A1646" s="5"/>
      <c r="B1646" s="19" t="s">
        <v>6071</v>
      </c>
      <c r="C1646" s="20" t="s">
        <v>16</v>
      </c>
      <c r="D1646" s="20" t="s">
        <v>128</v>
      </c>
      <c r="E1646" s="10"/>
      <c r="F1646" s="10"/>
    </row>
    <row r="1647" spans="1:6" ht="15.75" customHeight="1" x14ac:dyDescent="0.25">
      <c r="A1647" s="5"/>
      <c r="B1647" s="19" t="s">
        <v>6074</v>
      </c>
      <c r="C1647" s="20" t="s">
        <v>16</v>
      </c>
      <c r="D1647" s="20" t="s">
        <v>128</v>
      </c>
      <c r="E1647" s="10"/>
      <c r="F1647" s="10"/>
    </row>
    <row r="1648" spans="1:6" ht="15.75" customHeight="1" x14ac:dyDescent="0.25">
      <c r="A1648" s="5"/>
      <c r="B1648" s="19" t="s">
        <v>6029</v>
      </c>
      <c r="C1648" s="20" t="s">
        <v>16</v>
      </c>
      <c r="D1648" s="20" t="s">
        <v>128</v>
      </c>
      <c r="E1648" s="10"/>
      <c r="F1648" s="10"/>
    </row>
    <row r="1649" spans="1:6" ht="15.75" customHeight="1" x14ac:dyDescent="0.25">
      <c r="A1649" s="27"/>
      <c r="B1649" s="19" t="s">
        <v>6033</v>
      </c>
      <c r="C1649" s="20" t="s">
        <v>16</v>
      </c>
      <c r="D1649" s="20" t="s">
        <v>128</v>
      </c>
      <c r="E1649" s="10"/>
      <c r="F1649" s="10"/>
    </row>
    <row r="1650" spans="1:6" ht="15.75" customHeight="1" x14ac:dyDescent="0.25">
      <c r="A1650" s="27"/>
      <c r="B1650" s="19" t="s">
        <v>6037</v>
      </c>
      <c r="C1650" s="20" t="s">
        <v>16</v>
      </c>
      <c r="D1650" s="20" t="s">
        <v>128</v>
      </c>
      <c r="E1650" s="10"/>
      <c r="F1650" s="10"/>
    </row>
    <row r="1651" spans="1:6" ht="15.75" customHeight="1" x14ac:dyDescent="0.25">
      <c r="A1651" s="27"/>
      <c r="B1651" s="19" t="s">
        <v>6038</v>
      </c>
      <c r="C1651" s="20" t="s">
        <v>16</v>
      </c>
      <c r="D1651" s="20" t="s">
        <v>128</v>
      </c>
      <c r="E1651" s="10"/>
      <c r="F1651" s="10"/>
    </row>
    <row r="1652" spans="1:6" ht="15.75" customHeight="1" x14ac:dyDescent="0.25">
      <c r="A1652" s="27"/>
      <c r="B1652" s="19" t="s">
        <v>4675</v>
      </c>
      <c r="C1652" s="20" t="s">
        <v>16</v>
      </c>
      <c r="D1652" s="20" t="s">
        <v>128</v>
      </c>
      <c r="E1652" s="10"/>
      <c r="F1652" s="10"/>
    </row>
    <row r="1653" spans="1:6" ht="15.75" customHeight="1" x14ac:dyDescent="0.25">
      <c r="A1653" s="27"/>
      <c r="B1653" s="19" t="s">
        <v>6040</v>
      </c>
      <c r="C1653" s="20" t="s">
        <v>16</v>
      </c>
      <c r="D1653" s="20" t="s">
        <v>128</v>
      </c>
      <c r="E1653" s="10"/>
      <c r="F1653" s="10"/>
    </row>
    <row r="1654" spans="1:6" ht="15.75" customHeight="1" x14ac:dyDescent="0.25">
      <c r="A1654" s="27"/>
      <c r="B1654" s="19" t="s">
        <v>6042</v>
      </c>
      <c r="C1654" s="20" t="s">
        <v>16</v>
      </c>
      <c r="D1654" s="20" t="s">
        <v>128</v>
      </c>
      <c r="E1654" s="10"/>
      <c r="F1654" s="10"/>
    </row>
    <row r="1655" spans="1:6" ht="15.75" customHeight="1" x14ac:dyDescent="0.25">
      <c r="A1655" s="27"/>
      <c r="B1655" s="19" t="s">
        <v>6044</v>
      </c>
      <c r="C1655" s="20" t="s">
        <v>16</v>
      </c>
      <c r="D1655" s="20" t="s">
        <v>128</v>
      </c>
      <c r="E1655" s="10"/>
      <c r="F1655" s="10"/>
    </row>
    <row r="1656" spans="1:6" ht="15.75" customHeight="1" x14ac:dyDescent="0.25">
      <c r="A1656" s="27"/>
      <c r="B1656" s="19" t="s">
        <v>6045</v>
      </c>
      <c r="C1656" s="20" t="s">
        <v>16</v>
      </c>
      <c r="D1656" s="20" t="s">
        <v>128</v>
      </c>
      <c r="E1656" s="10"/>
      <c r="F1656" s="10"/>
    </row>
    <row r="1657" spans="1:6" ht="15.75" customHeight="1" x14ac:dyDescent="0.25">
      <c r="A1657" s="27"/>
      <c r="B1657" s="19" t="s">
        <v>6105</v>
      </c>
      <c r="C1657" s="20" t="s">
        <v>16</v>
      </c>
      <c r="D1657" s="20" t="s">
        <v>128</v>
      </c>
      <c r="E1657" s="10"/>
      <c r="F1657" s="10"/>
    </row>
    <row r="1658" spans="1:6" ht="15.75" customHeight="1" x14ac:dyDescent="0.25">
      <c r="A1658" s="27"/>
      <c r="B1658" s="19" t="s">
        <v>6049</v>
      </c>
      <c r="C1658" s="20" t="s">
        <v>16</v>
      </c>
      <c r="D1658" s="20" t="s">
        <v>128</v>
      </c>
      <c r="E1658" s="10"/>
      <c r="F1658" s="10"/>
    </row>
    <row r="1659" spans="1:6" ht="15.75" customHeight="1" x14ac:dyDescent="0.25">
      <c r="A1659" s="27"/>
      <c r="B1659" s="19" t="s">
        <v>6052</v>
      </c>
      <c r="C1659" s="20" t="s">
        <v>16</v>
      </c>
      <c r="D1659" s="20" t="s">
        <v>128</v>
      </c>
      <c r="E1659" s="10"/>
      <c r="F1659" s="10"/>
    </row>
    <row r="1660" spans="1:6" ht="15.75" customHeight="1" x14ac:dyDescent="0.25">
      <c r="A1660" s="27"/>
      <c r="B1660" s="19" t="s">
        <v>4685</v>
      </c>
      <c r="C1660" s="20" t="s">
        <v>16</v>
      </c>
      <c r="D1660" s="20" t="s">
        <v>128</v>
      </c>
      <c r="E1660" s="10"/>
      <c r="F1660" s="10"/>
    </row>
    <row r="1661" spans="1:6" ht="15.75" customHeight="1" x14ac:dyDescent="0.25">
      <c r="A1661" s="27"/>
      <c r="B1661" s="19" t="s">
        <v>6056</v>
      </c>
      <c r="C1661" s="20" t="s">
        <v>16</v>
      </c>
      <c r="D1661" s="20" t="s">
        <v>128</v>
      </c>
      <c r="E1661" s="10"/>
      <c r="F1661" s="10"/>
    </row>
    <row r="1662" spans="1:6" ht="15.75" customHeight="1" x14ac:dyDescent="0.25">
      <c r="A1662" s="27"/>
      <c r="B1662" s="19" t="s">
        <v>13498</v>
      </c>
      <c r="C1662" s="20" t="s">
        <v>16</v>
      </c>
      <c r="D1662" s="20" t="s">
        <v>128</v>
      </c>
      <c r="E1662" s="10"/>
      <c r="F1662" s="10"/>
    </row>
    <row r="1663" spans="1:6" ht="15.75" customHeight="1" x14ac:dyDescent="0.25">
      <c r="A1663" s="27"/>
      <c r="B1663" s="19" t="s">
        <v>6058</v>
      </c>
      <c r="C1663" s="20" t="s">
        <v>16</v>
      </c>
      <c r="D1663" s="20" t="s">
        <v>128</v>
      </c>
      <c r="E1663" s="10"/>
      <c r="F1663" s="10"/>
    </row>
    <row r="1664" spans="1:6" ht="15.75" customHeight="1" x14ac:dyDescent="0.25">
      <c r="A1664" s="27"/>
      <c r="B1664" s="19" t="s">
        <v>6060</v>
      </c>
      <c r="C1664" s="20" t="s">
        <v>16</v>
      </c>
      <c r="D1664" s="20" t="s">
        <v>128</v>
      </c>
      <c r="E1664" s="10"/>
      <c r="F1664" s="10"/>
    </row>
    <row r="1665" spans="1:6" ht="15.75" customHeight="1" x14ac:dyDescent="0.25">
      <c r="A1665" s="27"/>
      <c r="B1665" s="19" t="s">
        <v>6134</v>
      </c>
      <c r="C1665" s="20" t="s">
        <v>16</v>
      </c>
      <c r="D1665" s="20" t="s">
        <v>128</v>
      </c>
      <c r="E1665" s="10"/>
      <c r="F1665" s="10"/>
    </row>
    <row r="1666" spans="1:6" ht="15.75" customHeight="1" x14ac:dyDescent="0.25">
      <c r="A1666" s="27"/>
      <c r="B1666" s="19" t="s">
        <v>6063</v>
      </c>
      <c r="C1666" s="20" t="s">
        <v>16</v>
      </c>
      <c r="D1666" s="20" t="s">
        <v>128</v>
      </c>
      <c r="E1666" s="10"/>
      <c r="F1666" s="10"/>
    </row>
    <row r="1667" spans="1:6" ht="15.75" customHeight="1" x14ac:dyDescent="0.25">
      <c r="A1667" s="27"/>
      <c r="B1667" s="19" t="s">
        <v>4673</v>
      </c>
      <c r="C1667" s="20" t="s">
        <v>16</v>
      </c>
      <c r="D1667" s="20" t="s">
        <v>13</v>
      </c>
      <c r="E1667" s="10"/>
      <c r="F1667" s="10"/>
    </row>
    <row r="1668" spans="1:6" ht="15.75" customHeight="1" x14ac:dyDescent="0.25">
      <c r="A1668" s="27"/>
      <c r="B1668" s="19" t="s">
        <v>6067</v>
      </c>
      <c r="C1668" s="20" t="s">
        <v>16</v>
      </c>
      <c r="D1668" s="20" t="s">
        <v>128</v>
      </c>
      <c r="E1668" s="10"/>
      <c r="F1668" s="10"/>
    </row>
    <row r="1669" spans="1:6" ht="15.75" customHeight="1" x14ac:dyDescent="0.25">
      <c r="A1669" s="27"/>
      <c r="B1669" s="19" t="s">
        <v>6070</v>
      </c>
      <c r="C1669" s="20" t="s">
        <v>16</v>
      </c>
      <c r="D1669" s="20" t="s">
        <v>128</v>
      </c>
      <c r="E1669" s="10"/>
      <c r="F1669" s="10"/>
    </row>
    <row r="1670" spans="1:6" ht="15.75" customHeight="1" x14ac:dyDescent="0.25">
      <c r="A1670" s="27"/>
      <c r="B1670" s="19" t="s">
        <v>6073</v>
      </c>
      <c r="C1670" s="20" t="s">
        <v>16</v>
      </c>
      <c r="D1670" s="20" t="s">
        <v>128</v>
      </c>
      <c r="E1670" s="10"/>
      <c r="F1670" s="10"/>
    </row>
    <row r="1671" spans="1:6" ht="15.75" customHeight="1" x14ac:dyDescent="0.25">
      <c r="A1671" s="27"/>
      <c r="B1671" s="19" t="s">
        <v>6076</v>
      </c>
      <c r="C1671" s="20" t="s">
        <v>16</v>
      </c>
      <c r="D1671" s="20" t="s">
        <v>128</v>
      </c>
      <c r="E1671" s="10"/>
      <c r="F1671" s="10"/>
    </row>
    <row r="1672" spans="1:6" ht="15.75" customHeight="1" x14ac:dyDescent="0.25">
      <c r="A1672" s="27"/>
      <c r="B1672" s="19" t="s">
        <v>13499</v>
      </c>
      <c r="C1672" s="20" t="s">
        <v>16</v>
      </c>
      <c r="D1672" s="20" t="s">
        <v>128</v>
      </c>
      <c r="E1672" s="10"/>
      <c r="F1672" s="10"/>
    </row>
    <row r="1673" spans="1:6" ht="15.75" customHeight="1" x14ac:dyDescent="0.25">
      <c r="A1673" s="27"/>
      <c r="B1673" s="19" t="s">
        <v>6083</v>
      </c>
      <c r="C1673" s="20" t="s">
        <v>16</v>
      </c>
      <c r="D1673" s="20" t="s">
        <v>128</v>
      </c>
      <c r="E1673" s="10"/>
      <c r="F1673" s="10"/>
    </row>
    <row r="1674" spans="1:6" ht="15.75" customHeight="1" x14ac:dyDescent="0.25">
      <c r="A1674" s="27"/>
      <c r="B1674" s="19" t="s">
        <v>6088</v>
      </c>
      <c r="C1674" s="20" t="s">
        <v>16</v>
      </c>
      <c r="D1674" s="20" t="s">
        <v>128</v>
      </c>
      <c r="E1674" s="10"/>
      <c r="F1674" s="10"/>
    </row>
    <row r="1675" spans="1:6" ht="15.75" customHeight="1" x14ac:dyDescent="0.25">
      <c r="A1675" s="27"/>
      <c r="B1675" s="19" t="s">
        <v>6092</v>
      </c>
      <c r="C1675" s="20" t="s">
        <v>16</v>
      </c>
      <c r="D1675" s="20" t="s">
        <v>128</v>
      </c>
      <c r="E1675" s="10"/>
      <c r="F1675" s="10"/>
    </row>
    <row r="1676" spans="1:6" ht="15.75" customHeight="1" x14ac:dyDescent="0.25">
      <c r="A1676" s="27"/>
      <c r="B1676" s="19" t="s">
        <v>4677</v>
      </c>
      <c r="C1676" s="20" t="s">
        <v>16</v>
      </c>
      <c r="D1676" s="20" t="s">
        <v>13</v>
      </c>
      <c r="E1676" s="10"/>
      <c r="F1676" s="10"/>
    </row>
    <row r="1677" spans="1:6" ht="15.75" customHeight="1" x14ac:dyDescent="0.25">
      <c r="A1677" s="27"/>
      <c r="B1677" s="19" t="s">
        <v>13387</v>
      </c>
      <c r="C1677" s="20" t="s">
        <v>16</v>
      </c>
      <c r="D1677" s="20" t="s">
        <v>128</v>
      </c>
      <c r="E1677" s="10"/>
      <c r="F1677" s="10"/>
    </row>
    <row r="1678" spans="1:6" ht="15.75" customHeight="1" x14ac:dyDescent="0.25">
      <c r="A1678" s="27"/>
      <c r="B1678" s="19" t="s">
        <v>6100</v>
      </c>
      <c r="C1678" s="20" t="s">
        <v>16</v>
      </c>
      <c r="D1678" s="20" t="s">
        <v>128</v>
      </c>
      <c r="E1678" s="10"/>
      <c r="F1678" s="10"/>
    </row>
    <row r="1679" spans="1:6" ht="15.75" customHeight="1" x14ac:dyDescent="0.25">
      <c r="A1679" s="27"/>
      <c r="B1679" s="19" t="s">
        <v>6102</v>
      </c>
      <c r="C1679" s="20" t="s">
        <v>16</v>
      </c>
      <c r="D1679" s="20" t="s">
        <v>128</v>
      </c>
      <c r="E1679" s="10"/>
      <c r="F1679" s="10"/>
    </row>
    <row r="1680" spans="1:6" ht="15.75" customHeight="1" x14ac:dyDescent="0.25">
      <c r="A1680" s="27"/>
      <c r="B1680" s="19" t="s">
        <v>4683</v>
      </c>
      <c r="C1680" s="20" t="s">
        <v>16</v>
      </c>
      <c r="D1680" s="20" t="s">
        <v>13</v>
      </c>
      <c r="E1680" s="10"/>
      <c r="F1680" s="10"/>
    </row>
    <row r="1681" spans="1:6" ht="15.75" customHeight="1" x14ac:dyDescent="0.25">
      <c r="A1681" s="27"/>
      <c r="B1681" s="19" t="s">
        <v>6107</v>
      </c>
      <c r="C1681" s="20" t="s">
        <v>16</v>
      </c>
      <c r="D1681" s="20" t="s">
        <v>128</v>
      </c>
      <c r="E1681" s="10"/>
      <c r="F1681" s="10"/>
    </row>
    <row r="1682" spans="1:6" ht="15.75" customHeight="1" x14ac:dyDescent="0.25">
      <c r="A1682" s="27"/>
      <c r="B1682" s="19" t="s">
        <v>6113</v>
      </c>
      <c r="C1682" s="20" t="s">
        <v>16</v>
      </c>
      <c r="D1682" s="20" t="s">
        <v>128</v>
      </c>
      <c r="E1682" s="10"/>
      <c r="F1682" s="10"/>
    </row>
    <row r="1683" spans="1:6" ht="15.75" customHeight="1" x14ac:dyDescent="0.25">
      <c r="A1683" s="27"/>
      <c r="B1683" s="19" t="s">
        <v>3892</v>
      </c>
      <c r="C1683" s="20" t="s">
        <v>17</v>
      </c>
      <c r="D1683" s="20" t="s">
        <v>128</v>
      </c>
      <c r="E1683" s="10"/>
      <c r="F1683" s="10"/>
    </row>
    <row r="1684" spans="1:6" ht="15.75" customHeight="1" x14ac:dyDescent="0.25">
      <c r="A1684" s="27"/>
      <c r="B1684" s="19" t="s">
        <v>6116</v>
      </c>
      <c r="C1684" s="20" t="s">
        <v>16</v>
      </c>
      <c r="D1684" s="20" t="s">
        <v>128</v>
      </c>
      <c r="E1684" s="10"/>
      <c r="F1684" s="10"/>
    </row>
    <row r="1685" spans="1:6" ht="15.75" customHeight="1" x14ac:dyDescent="0.25">
      <c r="A1685" s="27"/>
      <c r="B1685" s="19" t="s">
        <v>4689</v>
      </c>
      <c r="C1685" s="20" t="s">
        <v>16</v>
      </c>
      <c r="D1685" s="20" t="s">
        <v>13</v>
      </c>
      <c r="E1685" s="10"/>
      <c r="F1685" s="10"/>
    </row>
    <row r="1686" spans="1:6" ht="15.75" customHeight="1" x14ac:dyDescent="0.25">
      <c r="A1686" s="27"/>
      <c r="B1686" s="19" t="s">
        <v>6120</v>
      </c>
      <c r="C1686" s="20" t="s">
        <v>16</v>
      </c>
      <c r="D1686" s="20" t="s">
        <v>128</v>
      </c>
      <c r="E1686" s="10"/>
      <c r="F1686" s="10"/>
    </row>
    <row r="1687" spans="1:6" ht="15.75" customHeight="1" x14ac:dyDescent="0.25">
      <c r="A1687" s="27"/>
      <c r="B1687" s="19" t="s">
        <v>13322</v>
      </c>
      <c r="C1687" s="20" t="s">
        <v>16</v>
      </c>
      <c r="D1687" s="20" t="s">
        <v>128</v>
      </c>
      <c r="E1687" s="10"/>
      <c r="F1687" s="10"/>
    </row>
    <row r="1688" spans="1:6" ht="15.75" customHeight="1" x14ac:dyDescent="0.25">
      <c r="A1688" s="27"/>
      <c r="B1688" s="19" t="s">
        <v>4696</v>
      </c>
      <c r="C1688" s="20" t="s">
        <v>16</v>
      </c>
      <c r="D1688" s="20" t="s">
        <v>128</v>
      </c>
      <c r="E1688" s="10"/>
      <c r="F1688" s="10"/>
    </row>
    <row r="1689" spans="1:6" ht="15.75" customHeight="1" x14ac:dyDescent="0.25">
      <c r="A1689" s="27"/>
      <c r="B1689" s="19" t="s">
        <v>6131</v>
      </c>
      <c r="C1689" s="20" t="s">
        <v>16</v>
      </c>
      <c r="D1689" s="20" t="s">
        <v>128</v>
      </c>
      <c r="E1689" s="10"/>
      <c r="F1689" s="10"/>
    </row>
    <row r="1690" spans="1:6" ht="15.75" customHeight="1" x14ac:dyDescent="0.25">
      <c r="A1690" s="27"/>
      <c r="B1690" s="19" t="s">
        <v>6190</v>
      </c>
      <c r="C1690" s="20" t="s">
        <v>16</v>
      </c>
      <c r="D1690" s="20" t="s">
        <v>128</v>
      </c>
      <c r="E1690" s="10"/>
      <c r="F1690" s="10"/>
    </row>
    <row r="1691" spans="1:6" ht="15.75" customHeight="1" x14ac:dyDescent="0.25">
      <c r="A1691" s="27"/>
      <c r="B1691" s="19" t="s">
        <v>6137</v>
      </c>
      <c r="C1691" s="20" t="s">
        <v>16</v>
      </c>
      <c r="D1691" s="20" t="s">
        <v>128</v>
      </c>
      <c r="E1691" s="10"/>
      <c r="F1691" s="10"/>
    </row>
    <row r="1692" spans="1:6" ht="15.75" customHeight="1" x14ac:dyDescent="0.25">
      <c r="A1692" s="27"/>
      <c r="B1692" s="19" t="s">
        <v>6141</v>
      </c>
      <c r="C1692" s="20" t="s">
        <v>16</v>
      </c>
      <c r="D1692" s="20" t="s">
        <v>128</v>
      </c>
      <c r="E1692" s="10"/>
      <c r="F1692" s="10"/>
    </row>
    <row r="1693" spans="1:6" ht="15.75" customHeight="1" x14ac:dyDescent="0.25">
      <c r="A1693" s="27"/>
      <c r="B1693" s="19" t="s">
        <v>6145</v>
      </c>
      <c r="C1693" s="20" t="s">
        <v>16</v>
      </c>
      <c r="D1693" s="20" t="s">
        <v>128</v>
      </c>
      <c r="E1693" s="10"/>
      <c r="F1693" s="10"/>
    </row>
    <row r="1694" spans="1:6" ht="15.75" customHeight="1" x14ac:dyDescent="0.25">
      <c r="A1694" s="27"/>
      <c r="B1694" s="19" t="s">
        <v>6148</v>
      </c>
      <c r="C1694" s="20" t="s">
        <v>16</v>
      </c>
      <c r="D1694" s="20" t="s">
        <v>128</v>
      </c>
      <c r="E1694" s="10"/>
      <c r="F1694" s="10"/>
    </row>
    <row r="1695" spans="1:6" ht="15.75" customHeight="1" x14ac:dyDescent="0.25">
      <c r="A1695" s="27"/>
      <c r="B1695" s="19" t="s">
        <v>6152</v>
      </c>
      <c r="C1695" s="20" t="s">
        <v>16</v>
      </c>
      <c r="D1695" s="20" t="s">
        <v>128</v>
      </c>
      <c r="E1695" s="10"/>
      <c r="F1695" s="10"/>
    </row>
    <row r="1696" spans="1:6" ht="15.75" customHeight="1" x14ac:dyDescent="0.25">
      <c r="A1696" s="27"/>
      <c r="B1696" s="19" t="s">
        <v>13500</v>
      </c>
      <c r="C1696" s="20" t="s">
        <v>16</v>
      </c>
      <c r="D1696" s="20" t="s">
        <v>128</v>
      </c>
      <c r="E1696" s="10"/>
      <c r="F1696" s="10"/>
    </row>
    <row r="1697" spans="1:6" ht="15.75" customHeight="1" x14ac:dyDescent="0.25">
      <c r="A1697" s="27"/>
      <c r="B1697" s="19" t="s">
        <v>6204</v>
      </c>
      <c r="C1697" s="20" t="s">
        <v>16</v>
      </c>
      <c r="D1697" s="20" t="s">
        <v>128</v>
      </c>
      <c r="E1697" s="10"/>
      <c r="F1697" s="10"/>
    </row>
    <row r="1698" spans="1:6" ht="15.75" customHeight="1" x14ac:dyDescent="0.25">
      <c r="A1698" s="27"/>
      <c r="B1698" s="19" t="s">
        <v>13501</v>
      </c>
      <c r="C1698" s="20" t="s">
        <v>16</v>
      </c>
      <c r="D1698" s="20" t="s">
        <v>128</v>
      </c>
      <c r="E1698" s="10"/>
      <c r="F1698" s="10"/>
    </row>
    <row r="1699" spans="1:6" ht="15.75" customHeight="1" x14ac:dyDescent="0.25">
      <c r="A1699" s="27"/>
      <c r="B1699" s="19" t="s">
        <v>6159</v>
      </c>
      <c r="C1699" s="20" t="s">
        <v>16</v>
      </c>
      <c r="D1699" s="20" t="s">
        <v>128</v>
      </c>
      <c r="E1699" s="10"/>
      <c r="F1699" s="10"/>
    </row>
    <row r="1700" spans="1:6" ht="15.75" customHeight="1" x14ac:dyDescent="0.25">
      <c r="A1700" s="27"/>
      <c r="B1700" s="19" t="s">
        <v>6163</v>
      </c>
      <c r="C1700" s="20" t="s">
        <v>16</v>
      </c>
      <c r="D1700" s="20" t="s">
        <v>128</v>
      </c>
      <c r="E1700" s="10"/>
      <c r="F1700" s="10"/>
    </row>
    <row r="1701" spans="1:6" ht="15.75" customHeight="1" x14ac:dyDescent="0.25">
      <c r="A1701" s="27"/>
      <c r="B1701" s="19" t="s">
        <v>6166</v>
      </c>
      <c r="C1701" s="20" t="s">
        <v>16</v>
      </c>
      <c r="D1701" s="20" t="s">
        <v>128</v>
      </c>
      <c r="E1701" s="10"/>
      <c r="F1701" s="10"/>
    </row>
    <row r="1702" spans="1:6" ht="15.75" customHeight="1" x14ac:dyDescent="0.25">
      <c r="A1702" s="27"/>
      <c r="B1702" s="19" t="s">
        <v>6211</v>
      </c>
      <c r="C1702" s="20" t="s">
        <v>16</v>
      </c>
      <c r="D1702" s="20" t="s">
        <v>128</v>
      </c>
      <c r="E1702" s="10"/>
      <c r="F1702" s="10"/>
    </row>
    <row r="1703" spans="1:6" ht="15.75" customHeight="1" x14ac:dyDescent="0.25">
      <c r="A1703" s="27"/>
      <c r="B1703" s="19" t="s">
        <v>6175</v>
      </c>
      <c r="C1703" s="20" t="s">
        <v>16</v>
      </c>
      <c r="D1703" s="20" t="s">
        <v>128</v>
      </c>
      <c r="E1703" s="10"/>
      <c r="F1703" s="10"/>
    </row>
    <row r="1704" spans="1:6" ht="15.75" customHeight="1" x14ac:dyDescent="0.25">
      <c r="A1704" s="27"/>
      <c r="B1704" s="19" t="s">
        <v>6176</v>
      </c>
      <c r="C1704" s="20" t="s">
        <v>16</v>
      </c>
      <c r="D1704" s="20" t="s">
        <v>128</v>
      </c>
      <c r="E1704" s="10"/>
      <c r="F1704" s="10"/>
    </row>
    <row r="1705" spans="1:6" ht="15.75" customHeight="1" x14ac:dyDescent="0.25">
      <c r="A1705" s="27"/>
      <c r="B1705" s="19" t="s">
        <v>6178</v>
      </c>
      <c r="C1705" s="20" t="s">
        <v>16</v>
      </c>
      <c r="D1705" s="20" t="s">
        <v>128</v>
      </c>
      <c r="E1705" s="10"/>
      <c r="F1705" s="10"/>
    </row>
    <row r="1706" spans="1:6" ht="15.75" customHeight="1" x14ac:dyDescent="0.25">
      <c r="A1706" s="27"/>
      <c r="B1706" s="19" t="s">
        <v>4700</v>
      </c>
      <c r="C1706" s="20" t="s">
        <v>16</v>
      </c>
      <c r="D1706" s="20" t="s">
        <v>128</v>
      </c>
      <c r="E1706" s="10"/>
      <c r="F1706" s="10"/>
    </row>
    <row r="1707" spans="1:6" ht="15.75" customHeight="1" x14ac:dyDescent="0.25">
      <c r="A1707" s="27"/>
      <c r="B1707" s="19" t="s">
        <v>6225</v>
      </c>
      <c r="C1707" s="20" t="s">
        <v>16</v>
      </c>
      <c r="D1707" s="20" t="s">
        <v>128</v>
      </c>
      <c r="E1707" s="10"/>
      <c r="F1707" s="10"/>
    </row>
    <row r="1708" spans="1:6" ht="15.75" customHeight="1" x14ac:dyDescent="0.25">
      <c r="A1708" s="27"/>
      <c r="B1708" s="19" t="s">
        <v>13502</v>
      </c>
      <c r="C1708" s="20" t="s">
        <v>16</v>
      </c>
      <c r="D1708" s="20" t="s">
        <v>128</v>
      </c>
      <c r="E1708" s="10"/>
      <c r="F1708" s="10"/>
    </row>
    <row r="1709" spans="1:6" ht="15.75" customHeight="1" x14ac:dyDescent="0.25">
      <c r="A1709" s="27"/>
      <c r="B1709" s="19" t="s">
        <v>6229</v>
      </c>
      <c r="C1709" s="20" t="s">
        <v>16</v>
      </c>
      <c r="D1709" s="20" t="s">
        <v>128</v>
      </c>
      <c r="E1709" s="10"/>
      <c r="F1709" s="10"/>
    </row>
    <row r="1710" spans="1:6" ht="15.75" customHeight="1" x14ac:dyDescent="0.25">
      <c r="A1710" s="27"/>
      <c r="B1710" s="19" t="s">
        <v>6187</v>
      </c>
      <c r="C1710" s="20" t="s">
        <v>16</v>
      </c>
      <c r="D1710" s="20" t="s">
        <v>128</v>
      </c>
      <c r="E1710" s="10"/>
      <c r="F1710" s="10"/>
    </row>
    <row r="1711" spans="1:6" ht="15.75" customHeight="1" x14ac:dyDescent="0.25">
      <c r="A1711" s="27"/>
      <c r="B1711" s="19" t="s">
        <v>4695</v>
      </c>
      <c r="C1711" s="20" t="s">
        <v>16</v>
      </c>
      <c r="D1711" s="20" t="s">
        <v>13</v>
      </c>
      <c r="E1711" s="10"/>
      <c r="F1711" s="10"/>
    </row>
    <row r="1712" spans="1:6" ht="15.75" customHeight="1" x14ac:dyDescent="0.25">
      <c r="A1712" s="27"/>
      <c r="B1712" s="19" t="s">
        <v>6236</v>
      </c>
      <c r="C1712" s="20" t="s">
        <v>16</v>
      </c>
      <c r="D1712" s="20" t="s">
        <v>13</v>
      </c>
      <c r="E1712" s="10"/>
      <c r="F1712" s="10"/>
    </row>
    <row r="1713" spans="1:6" ht="15.75" customHeight="1" x14ac:dyDescent="0.25">
      <c r="A1713" s="27"/>
      <c r="B1713" s="19" t="s">
        <v>6189</v>
      </c>
      <c r="C1713" s="20" t="s">
        <v>16</v>
      </c>
      <c r="D1713" s="20" t="s">
        <v>128</v>
      </c>
      <c r="E1713" s="10"/>
      <c r="F1713" s="10"/>
    </row>
    <row r="1714" spans="1:6" ht="15.75" customHeight="1" x14ac:dyDescent="0.25">
      <c r="A1714" s="27"/>
      <c r="B1714" s="19" t="s">
        <v>6191</v>
      </c>
      <c r="C1714" s="20" t="s">
        <v>16</v>
      </c>
      <c r="D1714" s="20" t="s">
        <v>128</v>
      </c>
      <c r="E1714" s="10"/>
      <c r="F1714" s="10"/>
    </row>
    <row r="1715" spans="1:6" ht="15.75" customHeight="1" x14ac:dyDescent="0.25">
      <c r="A1715" s="27"/>
      <c r="B1715" s="19" t="s">
        <v>13503</v>
      </c>
      <c r="C1715" s="20" t="s">
        <v>16</v>
      </c>
      <c r="D1715" s="20" t="s">
        <v>128</v>
      </c>
      <c r="E1715" s="10"/>
      <c r="F1715" s="10"/>
    </row>
    <row r="1716" spans="1:6" ht="15.75" customHeight="1" x14ac:dyDescent="0.25">
      <c r="A1716" s="27"/>
      <c r="B1716" s="19" t="s">
        <v>6195</v>
      </c>
      <c r="C1716" s="20" t="s">
        <v>16</v>
      </c>
      <c r="D1716" s="20" t="s">
        <v>128</v>
      </c>
      <c r="E1716" s="10"/>
      <c r="F1716" s="10"/>
    </row>
    <row r="1717" spans="1:6" ht="15.75" customHeight="1" x14ac:dyDescent="0.25">
      <c r="A1717" s="27"/>
      <c r="B1717" s="19" t="s">
        <v>6198</v>
      </c>
      <c r="C1717" s="20" t="s">
        <v>16</v>
      </c>
      <c r="D1717" s="20" t="s">
        <v>128</v>
      </c>
      <c r="E1717" s="10"/>
      <c r="F1717" s="10"/>
    </row>
    <row r="1718" spans="1:6" ht="15.75" customHeight="1" x14ac:dyDescent="0.25">
      <c r="A1718" s="27"/>
      <c r="B1718" s="19" t="s">
        <v>6199</v>
      </c>
      <c r="C1718" s="20" t="s">
        <v>16</v>
      </c>
      <c r="D1718" s="20" t="s">
        <v>128</v>
      </c>
      <c r="E1718" s="10"/>
      <c r="F1718" s="10"/>
    </row>
    <row r="1719" spans="1:6" ht="15.75" customHeight="1" x14ac:dyDescent="0.25">
      <c r="A1719" s="27"/>
      <c r="B1719" s="19" t="s">
        <v>6250</v>
      </c>
      <c r="C1719" s="20" t="s">
        <v>16</v>
      </c>
      <c r="D1719" s="20" t="s">
        <v>128</v>
      </c>
      <c r="E1719" s="10"/>
      <c r="F1719" s="10"/>
    </row>
    <row r="1720" spans="1:6" ht="15.75" customHeight="1" x14ac:dyDescent="0.25">
      <c r="A1720" s="27"/>
      <c r="B1720" s="19" t="s">
        <v>6203</v>
      </c>
      <c r="C1720" s="20" t="s">
        <v>16</v>
      </c>
      <c r="D1720" s="20" t="s">
        <v>128</v>
      </c>
      <c r="E1720" s="10"/>
      <c r="F1720" s="10"/>
    </row>
    <row r="1721" spans="1:6" ht="15.75" customHeight="1" x14ac:dyDescent="0.25">
      <c r="A1721" s="27" t="s">
        <v>4669</v>
      </c>
      <c r="B1721" s="5" t="s">
        <v>6389</v>
      </c>
      <c r="C1721" s="8" t="s">
        <v>20</v>
      </c>
      <c r="D1721" s="15" t="s">
        <v>13</v>
      </c>
      <c r="E1721" s="15">
        <f t="shared" ref="E1721:E1745" si="8">IF(C1721="harga",0,IF(C1721="lokasi",1,IF(C1721="pelayanan",2,IF(C1721="kamar",3,IF(C1721="fasilitas hotel",4,IF(C1721="makanan",5,6))))))</f>
        <v>6</v>
      </c>
      <c r="F1721" s="15">
        <f t="shared" ref="F1721:F1745" si="9">IF(D1721="positive",1,0)</f>
        <v>1</v>
      </c>
    </row>
    <row r="1722" spans="1:6" ht="15.75" customHeight="1" x14ac:dyDescent="0.25">
      <c r="A1722" s="27" t="s">
        <v>6064</v>
      </c>
      <c r="B1722" s="5" t="s">
        <v>6420</v>
      </c>
      <c r="C1722" s="8" t="s">
        <v>20</v>
      </c>
      <c r="D1722" s="15" t="s">
        <v>128</v>
      </c>
      <c r="E1722" s="15">
        <f t="shared" si="8"/>
        <v>6</v>
      </c>
      <c r="F1722" s="15">
        <f t="shared" si="9"/>
        <v>0</v>
      </c>
    </row>
    <row r="1723" spans="1:6" ht="15.75" customHeight="1" x14ac:dyDescent="0.25">
      <c r="A1723" s="27" t="s">
        <v>6068</v>
      </c>
      <c r="B1723" s="5" t="s">
        <v>3575</v>
      </c>
      <c r="C1723" s="8" t="s">
        <v>20</v>
      </c>
      <c r="D1723" s="15" t="s">
        <v>13</v>
      </c>
      <c r="E1723" s="15">
        <f t="shared" si="8"/>
        <v>6</v>
      </c>
      <c r="F1723" s="15">
        <f t="shared" si="9"/>
        <v>1</v>
      </c>
    </row>
    <row r="1724" spans="1:6" ht="15.75" customHeight="1" x14ac:dyDescent="0.25">
      <c r="A1724" s="27" t="s">
        <v>2296</v>
      </c>
      <c r="B1724" s="5" t="s">
        <v>2458</v>
      </c>
      <c r="C1724" s="8" t="s">
        <v>20</v>
      </c>
      <c r="D1724" s="15" t="s">
        <v>13</v>
      </c>
      <c r="E1724" s="15">
        <f t="shared" si="8"/>
        <v>6</v>
      </c>
      <c r="F1724" s="15">
        <f t="shared" si="9"/>
        <v>1</v>
      </c>
    </row>
    <row r="1725" spans="1:6" ht="15.75" customHeight="1" x14ac:dyDescent="0.25">
      <c r="A1725" s="27" t="s">
        <v>2313</v>
      </c>
      <c r="B1725" s="6" t="s">
        <v>6390</v>
      </c>
      <c r="C1725" s="8" t="s">
        <v>20</v>
      </c>
      <c r="D1725" s="15" t="s">
        <v>13</v>
      </c>
      <c r="E1725" s="15">
        <f t="shared" si="8"/>
        <v>6</v>
      </c>
      <c r="F1725" s="15">
        <f t="shared" si="9"/>
        <v>1</v>
      </c>
    </row>
    <row r="1726" spans="1:6" ht="15.75" customHeight="1" x14ac:dyDescent="0.25">
      <c r="A1726" s="27" t="s">
        <v>6077</v>
      </c>
      <c r="B1726" s="5" t="s">
        <v>6426</v>
      </c>
      <c r="C1726" s="8" t="s">
        <v>20</v>
      </c>
      <c r="D1726" s="15" t="s">
        <v>128</v>
      </c>
      <c r="E1726" s="15">
        <f t="shared" si="8"/>
        <v>6</v>
      </c>
      <c r="F1726" s="15">
        <f t="shared" si="9"/>
        <v>0</v>
      </c>
    </row>
    <row r="1727" spans="1:6" ht="15.75" customHeight="1" x14ac:dyDescent="0.25">
      <c r="A1727" s="27" t="s">
        <v>2360</v>
      </c>
      <c r="B1727" s="5" t="s">
        <v>6429</v>
      </c>
      <c r="C1727" s="8" t="s">
        <v>20</v>
      </c>
      <c r="D1727" s="18" t="s">
        <v>128</v>
      </c>
      <c r="E1727" s="15">
        <f t="shared" si="8"/>
        <v>6</v>
      </c>
      <c r="F1727" s="15">
        <f t="shared" si="9"/>
        <v>0</v>
      </c>
    </row>
    <row r="1728" spans="1:6" ht="15.75" customHeight="1" x14ac:dyDescent="0.25">
      <c r="A1728" s="27" t="s">
        <v>6085</v>
      </c>
      <c r="B1728" s="5" t="s">
        <v>6391</v>
      </c>
      <c r="C1728" s="8" t="s">
        <v>20</v>
      </c>
      <c r="D1728" s="8" t="s">
        <v>13</v>
      </c>
      <c r="E1728" s="15">
        <f t="shared" si="8"/>
        <v>6</v>
      </c>
      <c r="F1728" s="15">
        <f t="shared" si="9"/>
        <v>1</v>
      </c>
    </row>
    <row r="1729" spans="1:6" ht="15.75" customHeight="1" x14ac:dyDescent="0.25">
      <c r="A1729" s="27" t="s">
        <v>6089</v>
      </c>
      <c r="B1729" s="6" t="s">
        <v>6393</v>
      </c>
      <c r="C1729" s="8" t="s">
        <v>20</v>
      </c>
      <c r="D1729" s="8" t="s">
        <v>13</v>
      </c>
      <c r="E1729" s="15">
        <f t="shared" si="8"/>
        <v>6</v>
      </c>
      <c r="F1729" s="15">
        <f t="shared" si="9"/>
        <v>1</v>
      </c>
    </row>
    <row r="1730" spans="1:6" ht="15.75" customHeight="1" x14ac:dyDescent="0.25">
      <c r="A1730" s="27" t="s">
        <v>4674</v>
      </c>
      <c r="B1730" s="5" t="s">
        <v>4560</v>
      </c>
      <c r="C1730" s="15" t="s">
        <v>20</v>
      </c>
      <c r="D1730" s="15" t="s">
        <v>13</v>
      </c>
      <c r="E1730" s="15">
        <f t="shared" si="8"/>
        <v>6</v>
      </c>
      <c r="F1730" s="15">
        <f t="shared" si="9"/>
        <v>1</v>
      </c>
    </row>
    <row r="1731" spans="1:6" ht="15.75" customHeight="1" x14ac:dyDescent="0.25">
      <c r="A1731" s="27" t="s">
        <v>6093</v>
      </c>
      <c r="B1731" s="5" t="s">
        <v>6396</v>
      </c>
      <c r="C1731" s="15" t="s">
        <v>20</v>
      </c>
      <c r="D1731" s="15" t="s">
        <v>13</v>
      </c>
      <c r="E1731" s="15">
        <f t="shared" si="8"/>
        <v>6</v>
      </c>
      <c r="F1731" s="15">
        <f t="shared" si="9"/>
        <v>1</v>
      </c>
    </row>
    <row r="1732" spans="1:6" ht="15.75" customHeight="1" x14ac:dyDescent="0.25">
      <c r="A1732" s="27" t="s">
        <v>6098</v>
      </c>
      <c r="B1732" s="5" t="s">
        <v>6398</v>
      </c>
      <c r="C1732" s="15" t="s">
        <v>20</v>
      </c>
      <c r="D1732" s="15" t="s">
        <v>13</v>
      </c>
      <c r="E1732" s="15">
        <f t="shared" si="8"/>
        <v>6</v>
      </c>
      <c r="F1732" s="15">
        <f t="shared" si="9"/>
        <v>1</v>
      </c>
    </row>
    <row r="1733" spans="1:6" ht="15.75" customHeight="1" x14ac:dyDescent="0.25">
      <c r="A1733" s="27" t="s">
        <v>6101</v>
      </c>
      <c r="B1733" s="5" t="s">
        <v>6438</v>
      </c>
      <c r="C1733" s="15" t="s">
        <v>20</v>
      </c>
      <c r="D1733" s="15" t="s">
        <v>13</v>
      </c>
      <c r="E1733" s="15">
        <f t="shared" si="8"/>
        <v>6</v>
      </c>
      <c r="F1733" s="15">
        <f t="shared" si="9"/>
        <v>1</v>
      </c>
    </row>
    <row r="1734" spans="1:6" ht="15.75" customHeight="1" x14ac:dyDescent="0.25">
      <c r="A1734" s="27" t="s">
        <v>4678</v>
      </c>
      <c r="B1734" s="5" t="s">
        <v>6402</v>
      </c>
      <c r="C1734" s="15" t="s">
        <v>20</v>
      </c>
      <c r="D1734" s="15" t="s">
        <v>13</v>
      </c>
      <c r="E1734" s="15">
        <f t="shared" si="8"/>
        <v>6</v>
      </c>
      <c r="F1734" s="15">
        <f t="shared" si="9"/>
        <v>1</v>
      </c>
    </row>
    <row r="1735" spans="1:6" ht="15.75" customHeight="1" x14ac:dyDescent="0.25">
      <c r="A1735" s="27" t="s">
        <v>6103</v>
      </c>
      <c r="B1735" s="5" t="s">
        <v>417</v>
      </c>
      <c r="C1735" s="15" t="s">
        <v>20</v>
      </c>
      <c r="D1735" s="15" t="s">
        <v>13</v>
      </c>
      <c r="E1735" s="15">
        <f t="shared" si="8"/>
        <v>6</v>
      </c>
      <c r="F1735" s="15">
        <f t="shared" si="9"/>
        <v>1</v>
      </c>
    </row>
    <row r="1736" spans="1:6" ht="15.75" customHeight="1" x14ac:dyDescent="0.25">
      <c r="A1736" s="27" t="s">
        <v>6108</v>
      </c>
      <c r="B1736" s="5" t="s">
        <v>6406</v>
      </c>
      <c r="C1736" s="15" t="s">
        <v>20</v>
      </c>
      <c r="D1736" s="15" t="s">
        <v>13</v>
      </c>
      <c r="E1736" s="15">
        <f t="shared" si="8"/>
        <v>6</v>
      </c>
      <c r="F1736" s="15">
        <f t="shared" si="9"/>
        <v>1</v>
      </c>
    </row>
    <row r="1737" spans="1:6" ht="15.75" customHeight="1" x14ac:dyDescent="0.25">
      <c r="A1737" s="27" t="s">
        <v>6114</v>
      </c>
      <c r="B1737" s="5" t="s">
        <v>6407</v>
      </c>
      <c r="C1737" s="15" t="s">
        <v>20</v>
      </c>
      <c r="D1737" s="15" t="s">
        <v>13</v>
      </c>
      <c r="E1737" s="15">
        <f t="shared" si="8"/>
        <v>6</v>
      </c>
      <c r="F1737" s="15">
        <f t="shared" si="9"/>
        <v>1</v>
      </c>
    </row>
    <row r="1738" spans="1:6" ht="15.75" customHeight="1" x14ac:dyDescent="0.25">
      <c r="A1738" s="27" t="s">
        <v>4684</v>
      </c>
      <c r="B1738" s="6" t="s">
        <v>6446</v>
      </c>
      <c r="C1738" s="15" t="s">
        <v>20</v>
      </c>
      <c r="D1738" s="8" t="s">
        <v>128</v>
      </c>
      <c r="E1738" s="15">
        <f t="shared" si="8"/>
        <v>6</v>
      </c>
      <c r="F1738" s="15">
        <f t="shared" si="9"/>
        <v>0</v>
      </c>
    </row>
    <row r="1739" spans="1:6" ht="15.75" customHeight="1" x14ac:dyDescent="0.25">
      <c r="A1739" s="27" t="s">
        <v>6117</v>
      </c>
      <c r="B1739" s="6" t="s">
        <v>6449</v>
      </c>
      <c r="C1739" s="15" t="s">
        <v>20</v>
      </c>
      <c r="D1739" s="8" t="s">
        <v>128</v>
      </c>
      <c r="E1739" s="15">
        <f t="shared" si="8"/>
        <v>6</v>
      </c>
      <c r="F1739" s="15">
        <f t="shared" si="9"/>
        <v>0</v>
      </c>
    </row>
    <row r="1740" spans="1:6" ht="15.75" customHeight="1" x14ac:dyDescent="0.25">
      <c r="A1740" s="27" t="s">
        <v>6121</v>
      </c>
      <c r="B1740" s="5" t="s">
        <v>2602</v>
      </c>
      <c r="C1740" s="15" t="s">
        <v>20</v>
      </c>
      <c r="D1740" s="8" t="s">
        <v>13</v>
      </c>
      <c r="E1740" s="15">
        <f t="shared" si="8"/>
        <v>6</v>
      </c>
      <c r="F1740" s="15">
        <f t="shared" si="9"/>
        <v>1</v>
      </c>
    </row>
    <row r="1741" spans="1:6" ht="15.75" customHeight="1" x14ac:dyDescent="0.25">
      <c r="A1741" s="27" t="s">
        <v>6125</v>
      </c>
      <c r="B1741" s="5" t="s">
        <v>6394</v>
      </c>
      <c r="C1741" s="15" t="s">
        <v>20</v>
      </c>
      <c r="D1741" s="8" t="s">
        <v>13</v>
      </c>
      <c r="E1741" s="15">
        <f t="shared" si="8"/>
        <v>6</v>
      </c>
      <c r="F1741" s="15">
        <f t="shared" si="9"/>
        <v>1</v>
      </c>
    </row>
    <row r="1742" spans="1:6" ht="15.75" customHeight="1" x14ac:dyDescent="0.25">
      <c r="A1742" s="27" t="s">
        <v>6127</v>
      </c>
      <c r="B1742" s="5" t="s">
        <v>423</v>
      </c>
      <c r="C1742" s="15" t="s">
        <v>20</v>
      </c>
      <c r="D1742" s="8" t="s">
        <v>128</v>
      </c>
      <c r="E1742" s="15">
        <f t="shared" si="8"/>
        <v>6</v>
      </c>
      <c r="F1742" s="15">
        <f t="shared" si="9"/>
        <v>0</v>
      </c>
    </row>
    <row r="1743" spans="1:6" ht="15.75" customHeight="1" x14ac:dyDescent="0.25">
      <c r="A1743" s="27" t="s">
        <v>6132</v>
      </c>
      <c r="B1743" s="5" t="s">
        <v>6416</v>
      </c>
      <c r="C1743" s="15" t="s">
        <v>20</v>
      </c>
      <c r="D1743" s="15" t="s">
        <v>13</v>
      </c>
      <c r="E1743" s="15">
        <f t="shared" si="8"/>
        <v>6</v>
      </c>
      <c r="F1743" s="15">
        <f t="shared" si="9"/>
        <v>1</v>
      </c>
    </row>
    <row r="1744" spans="1:6" ht="15.75" customHeight="1" x14ac:dyDescent="0.25">
      <c r="A1744" s="27" t="s">
        <v>6136</v>
      </c>
      <c r="B1744" s="5" t="s">
        <v>6457</v>
      </c>
      <c r="C1744" s="15" t="s">
        <v>20</v>
      </c>
      <c r="D1744" s="15" t="s">
        <v>128</v>
      </c>
      <c r="E1744" s="15">
        <f t="shared" si="8"/>
        <v>6</v>
      </c>
      <c r="F1744" s="15">
        <f t="shared" si="9"/>
        <v>0</v>
      </c>
    </row>
    <row r="1745" spans="1:6" ht="15.75" customHeight="1" x14ac:dyDescent="0.25">
      <c r="A1745" s="27" t="s">
        <v>6139</v>
      </c>
      <c r="B1745" s="5" t="s">
        <v>6459</v>
      </c>
      <c r="C1745" s="15" t="s">
        <v>20</v>
      </c>
      <c r="D1745" s="8" t="s">
        <v>128</v>
      </c>
      <c r="E1745" s="15">
        <f t="shared" si="8"/>
        <v>6</v>
      </c>
      <c r="F1745" s="15">
        <f t="shared" si="9"/>
        <v>0</v>
      </c>
    </row>
    <row r="1746" spans="1:6" ht="15.75" customHeight="1" x14ac:dyDescent="0.25">
      <c r="A1746" s="27"/>
      <c r="B1746" s="19" t="s">
        <v>6463</v>
      </c>
      <c r="C1746" s="20" t="s">
        <v>20</v>
      </c>
      <c r="D1746" s="20" t="s">
        <v>128</v>
      </c>
      <c r="E1746" s="10"/>
      <c r="F1746" s="10"/>
    </row>
    <row r="1747" spans="1:6" ht="15.75" customHeight="1" x14ac:dyDescent="0.25">
      <c r="A1747" s="27"/>
      <c r="B1747" s="19" t="s">
        <v>6465</v>
      </c>
      <c r="C1747" s="20" t="s">
        <v>20</v>
      </c>
      <c r="D1747" s="20" t="s">
        <v>128</v>
      </c>
      <c r="E1747" s="10"/>
      <c r="F1747" s="10"/>
    </row>
    <row r="1748" spans="1:6" ht="15.75" customHeight="1" x14ac:dyDescent="0.25">
      <c r="A1748" s="27"/>
      <c r="B1748" s="19" t="s">
        <v>6990</v>
      </c>
      <c r="C1748" s="20" t="s">
        <v>20</v>
      </c>
      <c r="D1748" s="20" t="s">
        <v>128</v>
      </c>
      <c r="E1748" s="10"/>
      <c r="F1748" s="10"/>
    </row>
    <row r="1749" spans="1:6" ht="15.75" customHeight="1" x14ac:dyDescent="0.25">
      <c r="A1749" s="27"/>
      <c r="B1749" s="19" t="s">
        <v>6418</v>
      </c>
      <c r="C1749" s="20" t="s">
        <v>20</v>
      </c>
      <c r="D1749" s="20" t="s">
        <v>13</v>
      </c>
      <c r="E1749" s="10"/>
      <c r="F1749" s="10"/>
    </row>
    <row r="1750" spans="1:6" ht="15.75" customHeight="1" x14ac:dyDescent="0.25">
      <c r="A1750" s="27"/>
      <c r="B1750" s="19" t="s">
        <v>6419</v>
      </c>
      <c r="C1750" s="20" t="s">
        <v>20</v>
      </c>
      <c r="D1750" s="20" t="s">
        <v>13</v>
      </c>
      <c r="E1750" s="10"/>
      <c r="F1750" s="10"/>
    </row>
    <row r="1751" spans="1:6" ht="15.75" customHeight="1" x14ac:dyDescent="0.25">
      <c r="A1751" s="27"/>
      <c r="B1751" s="19" t="s">
        <v>6422</v>
      </c>
      <c r="C1751" s="20" t="s">
        <v>20</v>
      </c>
      <c r="D1751" s="20" t="s">
        <v>13</v>
      </c>
      <c r="E1751" s="10"/>
      <c r="F1751" s="10"/>
    </row>
    <row r="1752" spans="1:6" ht="15.75" customHeight="1" x14ac:dyDescent="0.25">
      <c r="A1752" s="27"/>
      <c r="B1752" s="19" t="s">
        <v>6423</v>
      </c>
      <c r="C1752" s="20" t="s">
        <v>20</v>
      </c>
      <c r="D1752" s="20" t="s">
        <v>13</v>
      </c>
      <c r="E1752" s="10"/>
      <c r="F1752" s="10"/>
    </row>
    <row r="1753" spans="1:6" ht="15.75" customHeight="1" x14ac:dyDescent="0.25">
      <c r="A1753" s="27"/>
      <c r="B1753" s="19" t="s">
        <v>6424</v>
      </c>
      <c r="C1753" s="20" t="s">
        <v>20</v>
      </c>
      <c r="D1753" s="20" t="s">
        <v>13</v>
      </c>
      <c r="E1753" s="10"/>
      <c r="F1753" s="10"/>
    </row>
    <row r="1754" spans="1:6" ht="15.75" customHeight="1" x14ac:dyDescent="0.25">
      <c r="A1754" s="27"/>
      <c r="B1754" s="19" t="s">
        <v>6425</v>
      </c>
      <c r="C1754" s="20" t="s">
        <v>20</v>
      </c>
      <c r="D1754" s="20" t="s">
        <v>13</v>
      </c>
      <c r="E1754" s="10"/>
      <c r="F1754" s="10"/>
    </row>
    <row r="1755" spans="1:6" ht="15.75" customHeight="1" x14ac:dyDescent="0.25">
      <c r="A1755" s="27"/>
      <c r="B1755" s="19" t="s">
        <v>6428</v>
      </c>
      <c r="C1755" s="20" t="s">
        <v>20</v>
      </c>
      <c r="D1755" s="20" t="s">
        <v>13</v>
      </c>
      <c r="E1755" s="10"/>
      <c r="F1755" s="10"/>
    </row>
    <row r="1756" spans="1:6" ht="15.75" customHeight="1" x14ac:dyDescent="0.25">
      <c r="A1756" s="27"/>
      <c r="B1756" s="19" t="s">
        <v>6431</v>
      </c>
      <c r="C1756" s="20" t="s">
        <v>20</v>
      </c>
      <c r="D1756" s="20" t="s">
        <v>13</v>
      </c>
      <c r="E1756" s="10"/>
      <c r="F1756" s="10"/>
    </row>
    <row r="1757" spans="1:6" ht="15.75" customHeight="1" x14ac:dyDescent="0.25">
      <c r="A1757" s="27"/>
      <c r="B1757" s="19" t="s">
        <v>6433</v>
      </c>
      <c r="C1757" s="20" t="s">
        <v>20</v>
      </c>
      <c r="D1757" s="20" t="s">
        <v>13</v>
      </c>
      <c r="E1757" s="10"/>
      <c r="F1757" s="10"/>
    </row>
    <row r="1758" spans="1:6" ht="15.75" customHeight="1" x14ac:dyDescent="0.25">
      <c r="A1758" s="27"/>
      <c r="B1758" s="19" t="s">
        <v>6434</v>
      </c>
      <c r="C1758" s="20" t="s">
        <v>20</v>
      </c>
      <c r="D1758" s="20" t="s">
        <v>13</v>
      </c>
      <c r="E1758" s="10"/>
      <c r="F1758" s="10"/>
    </row>
    <row r="1759" spans="1:6" ht="15.75" customHeight="1" x14ac:dyDescent="0.25">
      <c r="A1759" s="27"/>
      <c r="B1759" s="19" t="s">
        <v>6435</v>
      </c>
      <c r="C1759" s="20" t="s">
        <v>20</v>
      </c>
      <c r="D1759" s="20" t="s">
        <v>13</v>
      </c>
      <c r="E1759" s="10"/>
      <c r="F1759" s="10"/>
    </row>
    <row r="1760" spans="1:6" ht="15.75" customHeight="1" x14ac:dyDescent="0.25">
      <c r="A1760" s="27"/>
      <c r="B1760" s="19" t="s">
        <v>6436</v>
      </c>
      <c r="C1760" s="20" t="s">
        <v>20</v>
      </c>
      <c r="D1760" s="20" t="s">
        <v>13</v>
      </c>
      <c r="E1760" s="10"/>
      <c r="F1760" s="10"/>
    </row>
    <row r="1761" spans="1:6" ht="15.75" customHeight="1" x14ac:dyDescent="0.25">
      <c r="A1761" s="27"/>
      <c r="B1761" s="19" t="s">
        <v>6437</v>
      </c>
      <c r="C1761" s="20" t="s">
        <v>20</v>
      </c>
      <c r="D1761" s="20" t="s">
        <v>13</v>
      </c>
      <c r="E1761" s="10"/>
      <c r="F1761" s="10"/>
    </row>
    <row r="1762" spans="1:6" ht="15.75" customHeight="1" x14ac:dyDescent="0.25">
      <c r="A1762" s="27"/>
      <c r="B1762" s="19" t="s">
        <v>6440</v>
      </c>
      <c r="C1762" s="20" t="s">
        <v>20</v>
      </c>
      <c r="D1762" s="20" t="s">
        <v>13</v>
      </c>
      <c r="E1762" s="10"/>
      <c r="F1762" s="10"/>
    </row>
    <row r="1763" spans="1:6" ht="15.75" customHeight="1" x14ac:dyDescent="0.25">
      <c r="A1763" s="27"/>
      <c r="B1763" s="19" t="s">
        <v>6442</v>
      </c>
      <c r="C1763" s="20" t="s">
        <v>20</v>
      </c>
      <c r="D1763" s="20" t="s">
        <v>13</v>
      </c>
      <c r="E1763" s="10"/>
      <c r="F1763" s="10"/>
    </row>
    <row r="1764" spans="1:6" ht="15.75" customHeight="1" x14ac:dyDescent="0.25">
      <c r="A1764" s="27"/>
      <c r="B1764" s="19" t="s">
        <v>6443</v>
      </c>
      <c r="C1764" s="20" t="s">
        <v>20</v>
      </c>
      <c r="D1764" s="20" t="s">
        <v>13</v>
      </c>
      <c r="E1764" s="10"/>
      <c r="F1764" s="10"/>
    </row>
    <row r="1765" spans="1:6" ht="15.75" customHeight="1" x14ac:dyDescent="0.25">
      <c r="A1765" s="27"/>
      <c r="B1765" s="19" t="s">
        <v>6444</v>
      </c>
      <c r="C1765" s="20" t="s">
        <v>20</v>
      </c>
      <c r="D1765" s="20" t="s">
        <v>13</v>
      </c>
      <c r="E1765" s="10"/>
      <c r="F1765" s="10"/>
    </row>
    <row r="1766" spans="1:6" ht="15.75" customHeight="1" x14ac:dyDescent="0.25">
      <c r="A1766" s="27"/>
      <c r="B1766" s="19" t="s">
        <v>6445</v>
      </c>
      <c r="C1766" s="20" t="s">
        <v>20</v>
      </c>
      <c r="D1766" s="20" t="s">
        <v>13</v>
      </c>
      <c r="E1766" s="10"/>
      <c r="F1766" s="10"/>
    </row>
    <row r="1767" spans="1:6" ht="15.75" customHeight="1" x14ac:dyDescent="0.25">
      <c r="A1767" s="27"/>
      <c r="B1767" s="19" t="s">
        <v>6448</v>
      </c>
      <c r="C1767" s="20" t="s">
        <v>20</v>
      </c>
      <c r="D1767" s="20" t="s">
        <v>13</v>
      </c>
      <c r="E1767" s="10"/>
      <c r="F1767" s="10"/>
    </row>
    <row r="1768" spans="1:6" ht="15.75" customHeight="1" x14ac:dyDescent="0.25">
      <c r="A1768" s="27"/>
      <c r="B1768" s="19" t="s">
        <v>6450</v>
      </c>
      <c r="C1768" s="20" t="s">
        <v>20</v>
      </c>
      <c r="D1768" s="20" t="s">
        <v>13</v>
      </c>
      <c r="E1768" s="10"/>
      <c r="F1768" s="10"/>
    </row>
    <row r="1769" spans="1:6" ht="15.75" customHeight="1" x14ac:dyDescent="0.25">
      <c r="A1769" s="27"/>
      <c r="B1769" s="19" t="s">
        <v>6451</v>
      </c>
      <c r="C1769" s="20" t="s">
        <v>20</v>
      </c>
      <c r="D1769" s="20" t="s">
        <v>13</v>
      </c>
      <c r="E1769" s="10"/>
      <c r="F1769" s="10"/>
    </row>
    <row r="1770" spans="1:6" ht="15.75" customHeight="1" x14ac:dyDescent="0.25">
      <c r="A1770" s="27"/>
      <c r="B1770" s="19" t="s">
        <v>6510</v>
      </c>
      <c r="C1770" s="20" t="s">
        <v>20</v>
      </c>
      <c r="D1770" s="20" t="s">
        <v>13</v>
      </c>
      <c r="E1770" s="10"/>
      <c r="F1770" s="10"/>
    </row>
    <row r="1771" spans="1:6" ht="15.75" customHeight="1" x14ac:dyDescent="0.25">
      <c r="A1771" s="27"/>
      <c r="B1771" s="19" t="s">
        <v>6454</v>
      </c>
      <c r="C1771" s="20" t="s">
        <v>20</v>
      </c>
      <c r="D1771" s="20" t="s">
        <v>13</v>
      </c>
      <c r="E1771" s="10"/>
      <c r="F1771" s="10"/>
    </row>
    <row r="1772" spans="1:6" ht="15.75" customHeight="1" x14ac:dyDescent="0.25">
      <c r="A1772" s="27"/>
      <c r="B1772" s="19" t="s">
        <v>6456</v>
      </c>
      <c r="C1772" s="20" t="s">
        <v>20</v>
      </c>
      <c r="D1772" s="20" t="s">
        <v>13</v>
      </c>
      <c r="E1772" s="10"/>
      <c r="F1772" s="10"/>
    </row>
    <row r="1773" spans="1:6" ht="15.75" customHeight="1" x14ac:dyDescent="0.25">
      <c r="A1773" s="27"/>
      <c r="B1773" s="19" t="s">
        <v>6458</v>
      </c>
      <c r="C1773" s="20" t="s">
        <v>20</v>
      </c>
      <c r="D1773" s="20" t="s">
        <v>13</v>
      </c>
      <c r="E1773" s="10"/>
      <c r="F1773" s="10"/>
    </row>
    <row r="1774" spans="1:6" ht="15.75" customHeight="1" x14ac:dyDescent="0.25">
      <c r="A1774" s="27"/>
      <c r="B1774" s="19" t="s">
        <v>6461</v>
      </c>
      <c r="C1774" s="20" t="s">
        <v>20</v>
      </c>
      <c r="D1774" s="20" t="s">
        <v>13</v>
      </c>
      <c r="E1774" s="10"/>
      <c r="F1774" s="10"/>
    </row>
    <row r="1775" spans="1:6" ht="15.75" customHeight="1" x14ac:dyDescent="0.25">
      <c r="A1775" s="27"/>
      <c r="B1775" s="19" t="s">
        <v>6464</v>
      </c>
      <c r="C1775" s="20" t="s">
        <v>20</v>
      </c>
      <c r="D1775" s="20" t="s">
        <v>13</v>
      </c>
      <c r="E1775" s="10"/>
      <c r="F1775" s="10"/>
    </row>
    <row r="1776" spans="1:6" ht="15.75" customHeight="1" x14ac:dyDescent="0.25">
      <c r="A1776" s="27"/>
      <c r="B1776" s="19" t="s">
        <v>6466</v>
      </c>
      <c r="C1776" s="20" t="s">
        <v>20</v>
      </c>
      <c r="D1776" s="20" t="s">
        <v>13</v>
      </c>
      <c r="E1776" s="10"/>
      <c r="F1776" s="10"/>
    </row>
    <row r="1777" spans="1:6" ht="15.75" customHeight="1" x14ac:dyDescent="0.25">
      <c r="A1777" s="27"/>
      <c r="B1777" s="19" t="s">
        <v>6471</v>
      </c>
      <c r="C1777" s="20" t="s">
        <v>20</v>
      </c>
      <c r="D1777" s="20" t="s">
        <v>13</v>
      </c>
      <c r="E1777" s="10"/>
      <c r="F1777" s="10"/>
    </row>
    <row r="1778" spans="1:6" ht="15.75" customHeight="1" x14ac:dyDescent="0.25">
      <c r="A1778" s="27"/>
      <c r="B1778" s="19" t="s">
        <v>6473</v>
      </c>
      <c r="C1778" s="20" t="s">
        <v>20</v>
      </c>
      <c r="D1778" s="20" t="s">
        <v>13</v>
      </c>
      <c r="E1778" s="10"/>
      <c r="F1778" s="10"/>
    </row>
    <row r="1779" spans="1:6" ht="15.75" customHeight="1" x14ac:dyDescent="0.25">
      <c r="A1779" s="27"/>
      <c r="B1779" s="19" t="s">
        <v>6476</v>
      </c>
      <c r="C1779" s="20" t="s">
        <v>20</v>
      </c>
      <c r="D1779" s="20" t="s">
        <v>13</v>
      </c>
      <c r="E1779" s="10"/>
      <c r="F1779" s="10"/>
    </row>
    <row r="1780" spans="1:6" ht="15.75" customHeight="1" x14ac:dyDescent="0.25">
      <c r="A1780" s="27"/>
      <c r="B1780" s="19" t="s">
        <v>6478</v>
      </c>
      <c r="C1780" s="20" t="s">
        <v>20</v>
      </c>
      <c r="D1780" s="20" t="s">
        <v>13</v>
      </c>
      <c r="E1780" s="10"/>
      <c r="F1780" s="10"/>
    </row>
    <row r="1781" spans="1:6" ht="15.75" customHeight="1" x14ac:dyDescent="0.25">
      <c r="A1781" s="27"/>
      <c r="B1781" s="19" t="s">
        <v>6479</v>
      </c>
      <c r="C1781" s="20" t="s">
        <v>20</v>
      </c>
      <c r="D1781" s="20" t="s">
        <v>13</v>
      </c>
      <c r="E1781" s="10"/>
      <c r="F1781" s="10"/>
    </row>
    <row r="1782" spans="1:6" ht="15.75" customHeight="1" x14ac:dyDescent="0.25">
      <c r="A1782" s="27"/>
      <c r="B1782" s="19" t="s">
        <v>6481</v>
      </c>
      <c r="C1782" s="20" t="s">
        <v>20</v>
      </c>
      <c r="D1782" s="20" t="s">
        <v>13</v>
      </c>
      <c r="E1782" s="10"/>
      <c r="F1782" s="10"/>
    </row>
    <row r="1783" spans="1:6" ht="15.75" customHeight="1" x14ac:dyDescent="0.25">
      <c r="A1783" s="27"/>
      <c r="B1783" s="19" t="s">
        <v>6483</v>
      </c>
      <c r="C1783" s="20" t="s">
        <v>20</v>
      </c>
      <c r="D1783" s="20" t="s">
        <v>13</v>
      </c>
      <c r="E1783" s="10"/>
      <c r="F1783" s="10"/>
    </row>
    <row r="1784" spans="1:6" ht="15.75" customHeight="1" x14ac:dyDescent="0.25">
      <c r="A1784" s="27"/>
      <c r="B1784" s="19" t="s">
        <v>6486</v>
      </c>
      <c r="C1784" s="20" t="s">
        <v>20</v>
      </c>
      <c r="D1784" s="20" t="s">
        <v>13</v>
      </c>
      <c r="E1784" s="10"/>
      <c r="F1784" s="10"/>
    </row>
    <row r="1785" spans="1:6" ht="15.75" customHeight="1" x14ac:dyDescent="0.25">
      <c r="A1785" s="27"/>
      <c r="B1785" s="19" t="s">
        <v>6488</v>
      </c>
      <c r="C1785" s="20" t="s">
        <v>20</v>
      </c>
      <c r="D1785" s="20" t="s">
        <v>13</v>
      </c>
      <c r="E1785" s="10"/>
      <c r="F1785" s="10"/>
    </row>
    <row r="1786" spans="1:6" ht="15.75" customHeight="1" x14ac:dyDescent="0.25">
      <c r="A1786" s="27"/>
      <c r="B1786" s="19" t="s">
        <v>6491</v>
      </c>
      <c r="C1786" s="20" t="s">
        <v>20</v>
      </c>
      <c r="D1786" s="20" t="s">
        <v>13</v>
      </c>
      <c r="E1786" s="10"/>
      <c r="F1786" s="10"/>
    </row>
    <row r="1787" spans="1:6" ht="15.75" customHeight="1" x14ac:dyDescent="0.25">
      <c r="A1787" s="27"/>
      <c r="B1787" s="19" t="s">
        <v>6493</v>
      </c>
      <c r="C1787" s="20" t="s">
        <v>20</v>
      </c>
      <c r="D1787" s="20" t="s">
        <v>13</v>
      </c>
      <c r="E1787" s="10"/>
      <c r="F1787" s="10"/>
    </row>
    <row r="1788" spans="1:6" ht="15.75" customHeight="1" x14ac:dyDescent="0.25">
      <c r="A1788" s="27"/>
      <c r="B1788" s="19" t="s">
        <v>6494</v>
      </c>
      <c r="C1788" s="20" t="s">
        <v>20</v>
      </c>
      <c r="D1788" s="20" t="s">
        <v>13</v>
      </c>
      <c r="E1788" s="10"/>
      <c r="F1788" s="10"/>
    </row>
    <row r="1789" spans="1:6" ht="15.75" customHeight="1" x14ac:dyDescent="0.25">
      <c r="A1789" s="27"/>
      <c r="B1789" s="19" t="s">
        <v>6495</v>
      </c>
      <c r="C1789" s="20" t="s">
        <v>20</v>
      </c>
      <c r="D1789" s="20" t="s">
        <v>13</v>
      </c>
      <c r="E1789" s="10"/>
      <c r="F1789" s="10"/>
    </row>
    <row r="1790" spans="1:6" ht="15.75" customHeight="1" x14ac:dyDescent="0.25">
      <c r="A1790" s="27"/>
      <c r="B1790" s="19" t="s">
        <v>6496</v>
      </c>
      <c r="C1790" s="20" t="s">
        <v>20</v>
      </c>
      <c r="D1790" s="20" t="s">
        <v>13</v>
      </c>
      <c r="E1790" s="10"/>
      <c r="F1790" s="10"/>
    </row>
    <row r="1791" spans="1:6" ht="15.75" customHeight="1" x14ac:dyDescent="0.25">
      <c r="A1791" s="27"/>
      <c r="B1791" s="19" t="s">
        <v>6498</v>
      </c>
      <c r="C1791" s="20" t="s">
        <v>20</v>
      </c>
      <c r="D1791" s="20" t="s">
        <v>13</v>
      </c>
      <c r="E1791" s="10"/>
      <c r="F1791" s="10"/>
    </row>
    <row r="1792" spans="1:6" ht="15.75" customHeight="1" x14ac:dyDescent="0.25">
      <c r="A1792" s="27"/>
      <c r="B1792" s="19" t="s">
        <v>6499</v>
      </c>
      <c r="C1792" s="20" t="s">
        <v>20</v>
      </c>
      <c r="D1792" s="20" t="s">
        <v>13</v>
      </c>
      <c r="E1792" s="10"/>
      <c r="F1792" s="10"/>
    </row>
    <row r="1793" spans="1:6" ht="15.75" customHeight="1" x14ac:dyDescent="0.25">
      <c r="A1793" s="27"/>
      <c r="B1793" s="19" t="s">
        <v>6501</v>
      </c>
      <c r="C1793" s="20" t="s">
        <v>20</v>
      </c>
      <c r="D1793" s="20" t="s">
        <v>13</v>
      </c>
      <c r="E1793" s="10"/>
      <c r="F1793" s="10"/>
    </row>
    <row r="1794" spans="1:6" ht="15.75" customHeight="1" x14ac:dyDescent="0.25">
      <c r="A1794" s="27"/>
      <c r="B1794" s="19" t="s">
        <v>6502</v>
      </c>
      <c r="C1794" s="20" t="s">
        <v>20</v>
      </c>
      <c r="D1794" s="20" t="s">
        <v>13</v>
      </c>
      <c r="E1794" s="10"/>
      <c r="F1794" s="10"/>
    </row>
    <row r="1795" spans="1:6" ht="15.75" customHeight="1" x14ac:dyDescent="0.25">
      <c r="A1795" s="27"/>
      <c r="B1795" s="19" t="s">
        <v>6504</v>
      </c>
      <c r="C1795" s="20" t="s">
        <v>20</v>
      </c>
      <c r="D1795" s="20" t="s">
        <v>13</v>
      </c>
      <c r="E1795" s="10"/>
      <c r="F1795" s="10"/>
    </row>
    <row r="1796" spans="1:6" ht="15.75" customHeight="1" x14ac:dyDescent="0.25">
      <c r="A1796" s="27"/>
      <c r="B1796" s="19" t="s">
        <v>6506</v>
      </c>
      <c r="C1796" s="20" t="s">
        <v>20</v>
      </c>
      <c r="D1796" s="20" t="s">
        <v>13</v>
      </c>
      <c r="E1796" s="10"/>
      <c r="F1796" s="10"/>
    </row>
    <row r="1797" spans="1:6" ht="15.75" customHeight="1" x14ac:dyDescent="0.25">
      <c r="A1797" s="27"/>
      <c r="B1797" s="19" t="s">
        <v>6508</v>
      </c>
      <c r="C1797" s="20" t="s">
        <v>20</v>
      </c>
      <c r="D1797" s="20" t="s">
        <v>13</v>
      </c>
      <c r="E1797" s="10"/>
      <c r="F1797" s="10"/>
    </row>
    <row r="1798" spans="1:6" ht="15.75" customHeight="1" x14ac:dyDescent="0.25">
      <c r="A1798" s="27"/>
      <c r="B1798" s="19" t="s">
        <v>6560</v>
      </c>
      <c r="C1798" s="20" t="s">
        <v>20</v>
      </c>
      <c r="D1798" s="20" t="s">
        <v>13</v>
      </c>
      <c r="E1798" s="10"/>
      <c r="F1798" s="10"/>
    </row>
    <row r="1799" spans="1:6" ht="15.75" customHeight="1" x14ac:dyDescent="0.25">
      <c r="A1799" s="27"/>
      <c r="B1799" s="19" t="s">
        <v>6512</v>
      </c>
      <c r="C1799" s="20" t="s">
        <v>20</v>
      </c>
      <c r="D1799" s="20" t="s">
        <v>13</v>
      </c>
      <c r="E1799" s="10"/>
      <c r="F1799" s="10"/>
    </row>
    <row r="1800" spans="1:6" ht="15.75" customHeight="1" x14ac:dyDescent="0.25">
      <c r="A1800" s="27"/>
      <c r="B1800" s="19" t="s">
        <v>6514</v>
      </c>
      <c r="C1800" s="20" t="s">
        <v>20</v>
      </c>
      <c r="D1800" s="20" t="s">
        <v>13</v>
      </c>
      <c r="E1800" s="10"/>
      <c r="F1800" s="10"/>
    </row>
    <row r="1801" spans="1:6" ht="15.75" customHeight="1" x14ac:dyDescent="0.25">
      <c r="A1801" s="27"/>
      <c r="B1801" s="19" t="s">
        <v>6516</v>
      </c>
      <c r="C1801" s="20" t="s">
        <v>20</v>
      </c>
      <c r="D1801" s="20" t="s">
        <v>13</v>
      </c>
      <c r="E1801" s="10"/>
      <c r="F1801" s="10"/>
    </row>
    <row r="1802" spans="1:6" ht="15.75" customHeight="1" x14ac:dyDescent="0.25">
      <c r="A1802" s="27"/>
      <c r="B1802" s="19" t="s">
        <v>6518</v>
      </c>
      <c r="C1802" s="20" t="s">
        <v>20</v>
      </c>
      <c r="D1802" s="20" t="s">
        <v>13</v>
      </c>
      <c r="E1802" s="10"/>
      <c r="F1802" s="10"/>
    </row>
    <row r="1803" spans="1:6" ht="15.75" customHeight="1" x14ac:dyDescent="0.25">
      <c r="A1803" s="27"/>
      <c r="B1803" s="19" t="s">
        <v>6995</v>
      </c>
      <c r="C1803" s="20" t="s">
        <v>20</v>
      </c>
      <c r="D1803" s="20" t="s">
        <v>13</v>
      </c>
      <c r="E1803" s="10"/>
      <c r="F1803" s="10"/>
    </row>
    <row r="1804" spans="1:6" ht="15.75" customHeight="1" x14ac:dyDescent="0.25">
      <c r="A1804" s="27"/>
      <c r="B1804" s="19" t="s">
        <v>6520</v>
      </c>
      <c r="C1804" s="20" t="s">
        <v>20</v>
      </c>
      <c r="D1804" s="20" t="s">
        <v>13</v>
      </c>
      <c r="E1804" s="10"/>
      <c r="F1804" s="10"/>
    </row>
    <row r="1805" spans="1:6" ht="15.75" customHeight="1" x14ac:dyDescent="0.25">
      <c r="A1805" s="27"/>
      <c r="B1805" s="19" t="s">
        <v>6521</v>
      </c>
      <c r="C1805" s="20" t="s">
        <v>20</v>
      </c>
      <c r="D1805" s="20" t="s">
        <v>13</v>
      </c>
      <c r="E1805" s="10"/>
      <c r="F1805" s="10"/>
    </row>
    <row r="1806" spans="1:6" ht="15.75" customHeight="1" x14ac:dyDescent="0.25">
      <c r="A1806" s="27"/>
      <c r="B1806" s="19" t="s">
        <v>6523</v>
      </c>
      <c r="C1806" s="20" t="s">
        <v>20</v>
      </c>
      <c r="D1806" s="20" t="s">
        <v>13</v>
      </c>
      <c r="E1806" s="10"/>
      <c r="F1806" s="10"/>
    </row>
    <row r="1807" spans="1:6" ht="15.75" customHeight="1" x14ac:dyDescent="0.25">
      <c r="A1807" s="27"/>
      <c r="B1807" s="19" t="s">
        <v>6526</v>
      </c>
      <c r="C1807" s="20" t="s">
        <v>20</v>
      </c>
      <c r="D1807" s="20" t="s">
        <v>13</v>
      </c>
      <c r="E1807" s="10"/>
      <c r="F1807" s="10"/>
    </row>
    <row r="1808" spans="1:6" ht="15.75" customHeight="1" x14ac:dyDescent="0.25">
      <c r="A1808" s="27"/>
      <c r="B1808" s="19" t="s">
        <v>2974</v>
      </c>
      <c r="C1808" s="20" t="s">
        <v>17</v>
      </c>
      <c r="D1808" s="20" t="s">
        <v>13</v>
      </c>
      <c r="E1808" s="10"/>
      <c r="F1808" s="10"/>
    </row>
    <row r="1809" spans="1:6" ht="15.75" customHeight="1" x14ac:dyDescent="0.25">
      <c r="A1809" s="27"/>
      <c r="B1809" s="19" t="s">
        <v>6529</v>
      </c>
      <c r="C1809" s="20" t="s">
        <v>20</v>
      </c>
      <c r="D1809" s="20" t="s">
        <v>13</v>
      </c>
      <c r="E1809" s="10"/>
      <c r="F1809" s="10"/>
    </row>
    <row r="1810" spans="1:6" ht="15.75" customHeight="1" x14ac:dyDescent="0.25">
      <c r="A1810" s="27"/>
      <c r="B1810" s="19" t="s">
        <v>6531</v>
      </c>
      <c r="C1810" s="20" t="s">
        <v>20</v>
      </c>
      <c r="D1810" s="20" t="s">
        <v>13</v>
      </c>
      <c r="E1810" s="10"/>
      <c r="F1810" s="10"/>
    </row>
    <row r="1811" spans="1:6" ht="15.75" customHeight="1" x14ac:dyDescent="0.25">
      <c r="A1811" s="27"/>
      <c r="B1811" s="19" t="s">
        <v>6532</v>
      </c>
      <c r="C1811" s="20" t="s">
        <v>20</v>
      </c>
      <c r="D1811" s="20" t="s">
        <v>13</v>
      </c>
      <c r="E1811" s="10"/>
      <c r="F1811" s="10"/>
    </row>
    <row r="1812" spans="1:6" ht="15.75" customHeight="1" x14ac:dyDescent="0.25">
      <c r="A1812" s="27"/>
      <c r="B1812" s="19" t="s">
        <v>6535</v>
      </c>
      <c r="C1812" s="20" t="s">
        <v>20</v>
      </c>
      <c r="D1812" s="20" t="s">
        <v>13</v>
      </c>
      <c r="E1812" s="10"/>
      <c r="F1812" s="10"/>
    </row>
    <row r="1813" spans="1:6" ht="15.75" customHeight="1" x14ac:dyDescent="0.25">
      <c r="A1813" s="27"/>
      <c r="B1813" s="19" t="s">
        <v>6536</v>
      </c>
      <c r="C1813" s="20" t="s">
        <v>20</v>
      </c>
      <c r="D1813" s="20" t="s">
        <v>13</v>
      </c>
      <c r="E1813" s="10"/>
      <c r="F1813" s="10"/>
    </row>
    <row r="1814" spans="1:6" ht="15.75" customHeight="1" x14ac:dyDescent="0.25">
      <c r="A1814" s="27"/>
      <c r="B1814" s="19" t="s">
        <v>6538</v>
      </c>
      <c r="C1814" s="20" t="s">
        <v>20</v>
      </c>
      <c r="D1814" s="20" t="s">
        <v>13</v>
      </c>
      <c r="E1814" s="10"/>
      <c r="F1814" s="10"/>
    </row>
    <row r="1815" spans="1:6" ht="15.75" customHeight="1" x14ac:dyDescent="0.25">
      <c r="A1815" s="27"/>
      <c r="B1815" s="19" t="s">
        <v>6539</v>
      </c>
      <c r="C1815" s="20" t="s">
        <v>20</v>
      </c>
      <c r="D1815" s="20" t="s">
        <v>13</v>
      </c>
      <c r="E1815" s="10"/>
      <c r="F1815" s="10"/>
    </row>
    <row r="1816" spans="1:6" ht="15.75" customHeight="1" x14ac:dyDescent="0.25">
      <c r="A1816" s="27"/>
      <c r="B1816" s="19" t="s">
        <v>6541</v>
      </c>
      <c r="C1816" s="20" t="s">
        <v>20</v>
      </c>
      <c r="D1816" s="20" t="s">
        <v>13</v>
      </c>
      <c r="E1816" s="10"/>
      <c r="F1816" s="10"/>
    </row>
    <row r="1817" spans="1:6" ht="15.75" customHeight="1" x14ac:dyDescent="0.25">
      <c r="A1817" s="27"/>
      <c r="B1817" s="19" t="s">
        <v>6543</v>
      </c>
      <c r="C1817" s="20" t="s">
        <v>20</v>
      </c>
      <c r="D1817" s="20" t="s">
        <v>13</v>
      </c>
      <c r="E1817" s="10"/>
      <c r="F1817" s="10"/>
    </row>
    <row r="1818" spans="1:6" ht="15.75" customHeight="1" x14ac:dyDescent="0.25">
      <c r="A1818" s="27"/>
      <c r="B1818" s="19" t="s">
        <v>6545</v>
      </c>
      <c r="C1818" s="20" t="s">
        <v>20</v>
      </c>
      <c r="D1818" s="20" t="s">
        <v>13</v>
      </c>
      <c r="E1818" s="10"/>
      <c r="F1818" s="10"/>
    </row>
    <row r="1819" spans="1:6" ht="15.75" customHeight="1" x14ac:dyDescent="0.25">
      <c r="A1819" s="27"/>
      <c r="B1819" s="19" t="s">
        <v>6547</v>
      </c>
      <c r="C1819" s="20" t="s">
        <v>20</v>
      </c>
      <c r="D1819" s="20" t="s">
        <v>13</v>
      </c>
      <c r="E1819" s="10"/>
      <c r="F1819" s="10"/>
    </row>
    <row r="1820" spans="1:6" ht="15.75" customHeight="1" x14ac:dyDescent="0.25">
      <c r="A1820" s="27"/>
      <c r="B1820" s="19" t="s">
        <v>6548</v>
      </c>
      <c r="C1820" s="20" t="s">
        <v>20</v>
      </c>
      <c r="D1820" s="20" t="s">
        <v>13</v>
      </c>
      <c r="E1820" s="10"/>
      <c r="F1820" s="10"/>
    </row>
    <row r="1821" spans="1:6" ht="15.75" customHeight="1" x14ac:dyDescent="0.25">
      <c r="A1821" s="27"/>
      <c r="B1821" s="19" t="s">
        <v>6551</v>
      </c>
      <c r="C1821" s="20" t="s">
        <v>20</v>
      </c>
      <c r="D1821" s="20" t="s">
        <v>13</v>
      </c>
      <c r="E1821" s="10"/>
      <c r="F1821" s="10"/>
    </row>
    <row r="1822" spans="1:6" ht="15.75" customHeight="1" x14ac:dyDescent="0.25">
      <c r="A1822" s="27"/>
      <c r="B1822" s="19" t="s">
        <v>6553</v>
      </c>
      <c r="C1822" s="20" t="s">
        <v>20</v>
      </c>
      <c r="D1822" s="20" t="s">
        <v>13</v>
      </c>
      <c r="E1822" s="10"/>
      <c r="F1822" s="10"/>
    </row>
    <row r="1823" spans="1:6" ht="15.75" customHeight="1" x14ac:dyDescent="0.25">
      <c r="A1823" s="27"/>
      <c r="B1823" s="19" t="s">
        <v>6556</v>
      </c>
      <c r="C1823" s="20" t="s">
        <v>20</v>
      </c>
      <c r="D1823" s="20" t="s">
        <v>13</v>
      </c>
      <c r="E1823" s="10"/>
      <c r="F1823" s="10"/>
    </row>
    <row r="1824" spans="1:6" ht="15.75" customHeight="1" x14ac:dyDescent="0.25">
      <c r="A1824" s="27"/>
      <c r="B1824" s="19" t="s">
        <v>6558</v>
      </c>
      <c r="C1824" s="20" t="s">
        <v>20</v>
      </c>
      <c r="D1824" s="20" t="s">
        <v>13</v>
      </c>
      <c r="E1824" s="10"/>
      <c r="F1824" s="10"/>
    </row>
    <row r="1825" spans="1:6" ht="15.75" customHeight="1" x14ac:dyDescent="0.25">
      <c r="A1825" s="27"/>
      <c r="B1825" s="19" t="s">
        <v>6594</v>
      </c>
      <c r="C1825" s="20" t="s">
        <v>20</v>
      </c>
      <c r="D1825" s="20" t="s">
        <v>128</v>
      </c>
      <c r="E1825" s="10"/>
      <c r="F1825" s="10"/>
    </row>
    <row r="1826" spans="1:6" ht="15.75" customHeight="1" x14ac:dyDescent="0.25">
      <c r="A1826" s="27"/>
      <c r="B1826" s="19" t="s">
        <v>4703</v>
      </c>
      <c r="C1826" s="20" t="s">
        <v>16</v>
      </c>
      <c r="D1826" s="20" t="s">
        <v>128</v>
      </c>
      <c r="E1826" s="10"/>
      <c r="F1826" s="10"/>
    </row>
    <row r="1827" spans="1:6" ht="15.75" customHeight="1" x14ac:dyDescent="0.25">
      <c r="A1827" s="27"/>
      <c r="B1827" s="19" t="s">
        <v>6992</v>
      </c>
      <c r="C1827" s="20" t="s">
        <v>20</v>
      </c>
      <c r="D1827" s="20" t="s">
        <v>128</v>
      </c>
      <c r="E1827" s="10"/>
      <c r="F1827" s="10"/>
    </row>
    <row r="1828" spans="1:6" ht="15.75" customHeight="1" x14ac:dyDescent="0.25">
      <c r="A1828" s="27"/>
      <c r="B1828" s="19" t="s">
        <v>7012</v>
      </c>
      <c r="C1828" s="20" t="s">
        <v>20</v>
      </c>
      <c r="D1828" s="20" t="s">
        <v>13</v>
      </c>
      <c r="E1828" s="10"/>
      <c r="F1828" s="10"/>
    </row>
    <row r="1829" spans="1:6" ht="15.75" customHeight="1" x14ac:dyDescent="0.25">
      <c r="A1829" s="27"/>
      <c r="B1829" s="24" t="s">
        <v>6561</v>
      </c>
      <c r="C1829" s="20" t="s">
        <v>20</v>
      </c>
      <c r="D1829" s="20" t="s">
        <v>13</v>
      </c>
      <c r="E1829" s="10"/>
      <c r="F1829" s="10"/>
    </row>
    <row r="1830" spans="1:6" ht="15.75" customHeight="1" x14ac:dyDescent="0.25">
      <c r="A1830" s="27"/>
      <c r="B1830" s="19" t="s">
        <v>6562</v>
      </c>
      <c r="C1830" s="20" t="s">
        <v>20</v>
      </c>
      <c r="D1830" s="20" t="s">
        <v>13</v>
      </c>
      <c r="E1830" s="10"/>
      <c r="F1830" s="10"/>
    </row>
    <row r="1831" spans="1:6" ht="15.75" customHeight="1" x14ac:dyDescent="0.25">
      <c r="A1831" s="27"/>
      <c r="B1831" s="19" t="s">
        <v>7020</v>
      </c>
      <c r="C1831" s="20" t="s">
        <v>20</v>
      </c>
      <c r="D1831" s="20" t="s">
        <v>13</v>
      </c>
      <c r="E1831" s="10"/>
      <c r="F1831" s="10"/>
    </row>
    <row r="1832" spans="1:6" ht="15.75" customHeight="1" x14ac:dyDescent="0.25">
      <c r="A1832" s="27"/>
      <c r="B1832" s="19" t="s">
        <v>6564</v>
      </c>
      <c r="C1832" s="20" t="s">
        <v>20</v>
      </c>
      <c r="D1832" s="20" t="s">
        <v>13</v>
      </c>
      <c r="E1832" s="10"/>
      <c r="F1832" s="10"/>
    </row>
    <row r="1833" spans="1:6" ht="15.75" customHeight="1" x14ac:dyDescent="0.25">
      <c r="A1833" s="27"/>
      <c r="B1833" s="19" t="s">
        <v>6994</v>
      </c>
      <c r="C1833" s="20" t="s">
        <v>20</v>
      </c>
      <c r="D1833" s="20" t="s">
        <v>128</v>
      </c>
      <c r="E1833" s="10"/>
      <c r="F1833" s="10"/>
    </row>
    <row r="1834" spans="1:6" ht="15.75" customHeight="1" x14ac:dyDescent="0.25">
      <c r="A1834" s="27"/>
      <c r="B1834" s="19" t="s">
        <v>6999</v>
      </c>
      <c r="C1834" s="20" t="s">
        <v>20</v>
      </c>
      <c r="D1834" s="20" t="s">
        <v>128</v>
      </c>
      <c r="E1834" s="10"/>
      <c r="F1834" s="10"/>
    </row>
    <row r="1835" spans="1:6" ht="15.75" customHeight="1" x14ac:dyDescent="0.25">
      <c r="A1835" s="27"/>
      <c r="B1835" s="19" t="s">
        <v>7002</v>
      </c>
      <c r="C1835" s="20" t="s">
        <v>20</v>
      </c>
      <c r="D1835" s="20" t="s">
        <v>128</v>
      </c>
      <c r="E1835" s="10"/>
      <c r="F1835" s="10"/>
    </row>
    <row r="1836" spans="1:6" ht="15.75" customHeight="1" x14ac:dyDescent="0.25">
      <c r="A1836" s="27"/>
      <c r="B1836" s="19" t="s">
        <v>7003</v>
      </c>
      <c r="C1836" s="20" t="s">
        <v>20</v>
      </c>
      <c r="D1836" s="20" t="s">
        <v>128</v>
      </c>
      <c r="E1836" s="10"/>
      <c r="F1836" s="10"/>
    </row>
    <row r="1837" spans="1:6" ht="15.75" customHeight="1" x14ac:dyDescent="0.25">
      <c r="A1837" s="27"/>
      <c r="B1837" s="19" t="s">
        <v>6566</v>
      </c>
      <c r="C1837" s="20" t="s">
        <v>20</v>
      </c>
      <c r="D1837" s="20" t="s">
        <v>13</v>
      </c>
      <c r="E1837" s="10"/>
      <c r="F1837" s="10"/>
    </row>
    <row r="1838" spans="1:6" ht="15.75" customHeight="1" x14ac:dyDescent="0.25">
      <c r="A1838" s="27"/>
      <c r="B1838" s="19" t="s">
        <v>7006</v>
      </c>
      <c r="C1838" s="20" t="s">
        <v>20</v>
      </c>
      <c r="D1838" s="20" t="s">
        <v>128</v>
      </c>
      <c r="E1838" s="10"/>
      <c r="F1838" s="10"/>
    </row>
    <row r="1839" spans="1:6" ht="15.75" customHeight="1" x14ac:dyDescent="0.25">
      <c r="A1839" s="27"/>
      <c r="B1839" s="19" t="s">
        <v>6567</v>
      </c>
      <c r="C1839" s="20" t="s">
        <v>20</v>
      </c>
      <c r="D1839" s="20" t="s">
        <v>13</v>
      </c>
      <c r="E1839" s="10"/>
      <c r="F1839" s="10"/>
    </row>
    <row r="1840" spans="1:6" ht="15.75" customHeight="1" x14ac:dyDescent="0.25">
      <c r="A1840" s="27"/>
      <c r="B1840" s="19" t="s">
        <v>6568</v>
      </c>
      <c r="C1840" s="20" t="s">
        <v>20</v>
      </c>
      <c r="D1840" s="20" t="s">
        <v>13</v>
      </c>
      <c r="E1840" s="10"/>
      <c r="F1840" s="10"/>
    </row>
    <row r="1841" spans="1:6" ht="15.75" customHeight="1" x14ac:dyDescent="0.25">
      <c r="A1841" s="27"/>
      <c r="B1841" s="19" t="s">
        <v>6569</v>
      </c>
      <c r="C1841" s="20" t="s">
        <v>20</v>
      </c>
      <c r="D1841" s="20" t="s">
        <v>13</v>
      </c>
      <c r="E1841" s="10"/>
      <c r="F1841" s="10"/>
    </row>
    <row r="1842" spans="1:6" ht="15.75" customHeight="1" x14ac:dyDescent="0.25">
      <c r="A1842" s="27"/>
      <c r="B1842" s="19" t="s">
        <v>7008</v>
      </c>
      <c r="C1842" s="20" t="s">
        <v>20</v>
      </c>
      <c r="D1842" s="20" t="s">
        <v>128</v>
      </c>
      <c r="E1842" s="10"/>
      <c r="F1842" s="10"/>
    </row>
    <row r="1843" spans="1:6" ht="15.75" customHeight="1" x14ac:dyDescent="0.25">
      <c r="A1843" s="27"/>
      <c r="B1843" s="19" t="s">
        <v>6571</v>
      </c>
      <c r="C1843" s="20" t="s">
        <v>20</v>
      </c>
      <c r="D1843" s="20" t="s">
        <v>13</v>
      </c>
      <c r="E1843" s="10"/>
      <c r="F1843" s="10"/>
    </row>
    <row r="1844" spans="1:6" ht="15.75" customHeight="1" x14ac:dyDescent="0.25">
      <c r="A1844" s="27"/>
      <c r="B1844" s="19" t="s">
        <v>6572</v>
      </c>
      <c r="C1844" s="20" t="s">
        <v>20</v>
      </c>
      <c r="D1844" s="20" t="s">
        <v>13</v>
      </c>
      <c r="E1844" s="10"/>
      <c r="F1844" s="10"/>
    </row>
    <row r="1845" spans="1:6" ht="15.75" customHeight="1" x14ac:dyDescent="0.25">
      <c r="A1845" s="27"/>
      <c r="B1845" s="19" t="s">
        <v>6574</v>
      </c>
      <c r="C1845" s="20" t="s">
        <v>20</v>
      </c>
      <c r="D1845" s="20" t="s">
        <v>13</v>
      </c>
      <c r="E1845" s="10"/>
      <c r="F1845" s="10"/>
    </row>
    <row r="1846" spans="1:6" ht="15.75" customHeight="1" x14ac:dyDescent="0.25">
      <c r="A1846" s="27"/>
      <c r="B1846" s="19" t="s">
        <v>6575</v>
      </c>
      <c r="C1846" s="20" t="s">
        <v>20</v>
      </c>
      <c r="D1846" s="20" t="s">
        <v>13</v>
      </c>
      <c r="E1846" s="10"/>
      <c r="F1846" s="10"/>
    </row>
    <row r="1847" spans="1:6" ht="15.75" customHeight="1" x14ac:dyDescent="0.25">
      <c r="A1847" s="27"/>
      <c r="B1847" s="19" t="s">
        <v>6577</v>
      </c>
      <c r="C1847" s="20" t="s">
        <v>20</v>
      </c>
      <c r="D1847" s="20" t="s">
        <v>13</v>
      </c>
      <c r="E1847" s="10"/>
      <c r="F1847" s="10"/>
    </row>
    <row r="1848" spans="1:6" ht="15.75" customHeight="1" x14ac:dyDescent="0.25">
      <c r="A1848" s="27"/>
      <c r="B1848" s="19" t="s">
        <v>7010</v>
      </c>
      <c r="C1848" s="20" t="s">
        <v>20</v>
      </c>
      <c r="D1848" s="20" t="s">
        <v>128</v>
      </c>
      <c r="E1848" s="10"/>
      <c r="F1848" s="10"/>
    </row>
    <row r="1849" spans="1:6" ht="15.75" customHeight="1" x14ac:dyDescent="0.25">
      <c r="A1849" s="27"/>
      <c r="B1849" s="19" t="s">
        <v>6580</v>
      </c>
      <c r="C1849" s="20" t="s">
        <v>20</v>
      </c>
      <c r="D1849" s="20" t="s">
        <v>13</v>
      </c>
      <c r="E1849" s="10"/>
      <c r="F1849" s="10"/>
    </row>
    <row r="1850" spans="1:6" ht="15.75" customHeight="1" x14ac:dyDescent="0.25">
      <c r="A1850" s="27"/>
      <c r="B1850" s="19" t="s">
        <v>6582</v>
      </c>
      <c r="C1850" s="20" t="s">
        <v>20</v>
      </c>
      <c r="D1850" s="20" t="s">
        <v>13</v>
      </c>
      <c r="E1850" s="10"/>
      <c r="F1850" s="10"/>
    </row>
    <row r="1851" spans="1:6" ht="15.75" customHeight="1" x14ac:dyDescent="0.25">
      <c r="A1851" s="27"/>
      <c r="B1851" s="19" t="s">
        <v>6585</v>
      </c>
      <c r="C1851" s="20" t="s">
        <v>20</v>
      </c>
      <c r="D1851" s="20" t="s">
        <v>13</v>
      </c>
      <c r="E1851" s="10"/>
      <c r="F1851" s="10"/>
    </row>
    <row r="1852" spans="1:6" ht="15.75" customHeight="1" x14ac:dyDescent="0.25">
      <c r="A1852" s="27"/>
      <c r="B1852" s="19" t="s">
        <v>7081</v>
      </c>
      <c r="C1852" s="20" t="s">
        <v>20</v>
      </c>
      <c r="D1852" s="20" t="s">
        <v>13</v>
      </c>
      <c r="E1852" s="10"/>
      <c r="F1852" s="10"/>
    </row>
    <row r="1853" spans="1:6" ht="15.75" customHeight="1" x14ac:dyDescent="0.25">
      <c r="A1853" s="27"/>
      <c r="B1853" s="19" t="s">
        <v>7086</v>
      </c>
      <c r="C1853" s="20" t="s">
        <v>20</v>
      </c>
      <c r="D1853" s="20" t="s">
        <v>13</v>
      </c>
      <c r="E1853" s="10"/>
      <c r="F1853" s="10"/>
    </row>
    <row r="1854" spans="1:6" ht="15.75" customHeight="1" x14ac:dyDescent="0.25">
      <c r="A1854" s="27"/>
      <c r="B1854" s="19" t="s">
        <v>6592</v>
      </c>
      <c r="C1854" s="20" t="s">
        <v>20</v>
      </c>
      <c r="D1854" s="20" t="s">
        <v>13</v>
      </c>
      <c r="E1854" s="10"/>
      <c r="F1854" s="10"/>
    </row>
    <row r="1855" spans="1:6" ht="15.75" customHeight="1" x14ac:dyDescent="0.25">
      <c r="A1855" s="27"/>
      <c r="B1855" s="19" t="s">
        <v>6595</v>
      </c>
      <c r="C1855" s="20" t="s">
        <v>20</v>
      </c>
      <c r="D1855" s="20" t="s">
        <v>13</v>
      </c>
      <c r="E1855" s="10"/>
      <c r="F1855" s="10"/>
    </row>
    <row r="1856" spans="1:6" ht="15.75" customHeight="1" x14ac:dyDescent="0.25">
      <c r="A1856" s="27"/>
      <c r="B1856" s="19" t="s">
        <v>6599</v>
      </c>
      <c r="C1856" s="20" t="s">
        <v>20</v>
      </c>
      <c r="D1856" s="20" t="s">
        <v>13</v>
      </c>
      <c r="E1856" s="10"/>
      <c r="F1856" s="10"/>
    </row>
    <row r="1857" spans="1:6" ht="15.75" customHeight="1" x14ac:dyDescent="0.25">
      <c r="A1857" s="27"/>
      <c r="B1857" s="19" t="s">
        <v>8568</v>
      </c>
      <c r="C1857" s="20" t="s">
        <v>14</v>
      </c>
      <c r="D1857" s="20" t="s">
        <v>128</v>
      </c>
      <c r="E1857" s="10"/>
      <c r="F1857" s="10"/>
    </row>
    <row r="1858" spans="1:6" ht="15.75" customHeight="1" x14ac:dyDescent="0.25">
      <c r="A1858" s="27"/>
      <c r="B1858" s="19" t="s">
        <v>7014</v>
      </c>
      <c r="C1858" s="20" t="s">
        <v>20</v>
      </c>
      <c r="D1858" s="20" t="s">
        <v>128</v>
      </c>
      <c r="E1858" s="10"/>
      <c r="F1858" s="10"/>
    </row>
    <row r="1859" spans="1:6" ht="15.75" customHeight="1" x14ac:dyDescent="0.25">
      <c r="A1859" s="27"/>
      <c r="B1859" s="19" t="s">
        <v>6603</v>
      </c>
      <c r="C1859" s="20" t="s">
        <v>20</v>
      </c>
      <c r="D1859" s="20" t="s">
        <v>13</v>
      </c>
      <c r="E1859" s="10"/>
      <c r="F1859" s="10"/>
    </row>
    <row r="1860" spans="1:6" ht="15.75" customHeight="1" x14ac:dyDescent="0.25">
      <c r="A1860" s="27"/>
      <c r="B1860" s="19" t="s">
        <v>7018</v>
      </c>
      <c r="C1860" s="20" t="s">
        <v>20</v>
      </c>
      <c r="D1860" s="20" t="s">
        <v>128</v>
      </c>
      <c r="E1860" s="10"/>
      <c r="F1860" s="10"/>
    </row>
    <row r="1861" spans="1:6" ht="15.75" customHeight="1" x14ac:dyDescent="0.25">
      <c r="A1861" s="27"/>
      <c r="B1861" s="19" t="s">
        <v>7022</v>
      </c>
      <c r="C1861" s="20" t="s">
        <v>20</v>
      </c>
      <c r="D1861" s="20" t="s">
        <v>128</v>
      </c>
      <c r="E1861" s="10"/>
      <c r="F1861" s="10"/>
    </row>
    <row r="1862" spans="1:6" ht="15.75" customHeight="1" x14ac:dyDescent="0.25">
      <c r="A1862" s="27"/>
      <c r="B1862" s="19" t="s">
        <v>6605</v>
      </c>
      <c r="C1862" s="20" t="s">
        <v>20</v>
      </c>
      <c r="D1862" s="20" t="s">
        <v>128</v>
      </c>
      <c r="E1862" s="10"/>
      <c r="F1862" s="10"/>
    </row>
    <row r="1863" spans="1:6" ht="15.75" customHeight="1" x14ac:dyDescent="0.25">
      <c r="A1863" s="27"/>
      <c r="B1863" s="19" t="s">
        <v>7028</v>
      </c>
      <c r="C1863" s="20" t="s">
        <v>20</v>
      </c>
      <c r="D1863" s="20" t="s">
        <v>128</v>
      </c>
      <c r="E1863" s="10"/>
      <c r="F1863" s="10"/>
    </row>
    <row r="1864" spans="1:6" ht="15.75" customHeight="1" x14ac:dyDescent="0.25">
      <c r="A1864" s="27"/>
      <c r="B1864" s="19" t="s">
        <v>7030</v>
      </c>
      <c r="C1864" s="20" t="s">
        <v>20</v>
      </c>
      <c r="D1864" s="20" t="s">
        <v>128</v>
      </c>
      <c r="E1864" s="10"/>
      <c r="F1864" s="10"/>
    </row>
    <row r="1865" spans="1:6" ht="15.75" customHeight="1" x14ac:dyDescent="0.25">
      <c r="A1865" s="27"/>
      <c r="B1865" s="19" t="s">
        <v>7033</v>
      </c>
      <c r="C1865" s="20" t="s">
        <v>20</v>
      </c>
      <c r="D1865" s="20" t="s">
        <v>128</v>
      </c>
      <c r="E1865" s="10"/>
      <c r="F1865" s="10"/>
    </row>
    <row r="1866" spans="1:6" ht="15.75" customHeight="1" x14ac:dyDescent="0.25">
      <c r="A1866" s="27"/>
      <c r="B1866" s="19" t="s">
        <v>7033</v>
      </c>
      <c r="C1866" s="20" t="s">
        <v>20</v>
      </c>
      <c r="D1866" s="20" t="s">
        <v>128</v>
      </c>
      <c r="E1866" s="10"/>
      <c r="F1866" s="10"/>
    </row>
    <row r="1867" spans="1:6" ht="15.75" customHeight="1" x14ac:dyDescent="0.25">
      <c r="A1867" s="27"/>
      <c r="B1867" s="19" t="s">
        <v>7037</v>
      </c>
      <c r="C1867" s="20" t="s">
        <v>20</v>
      </c>
      <c r="D1867" s="20" t="s">
        <v>128</v>
      </c>
      <c r="E1867" s="10"/>
      <c r="F1867" s="10"/>
    </row>
    <row r="1868" spans="1:6" ht="15.75" customHeight="1" x14ac:dyDescent="0.25">
      <c r="A1868" s="27"/>
      <c r="B1868" s="19" t="s">
        <v>3895</v>
      </c>
      <c r="C1868" s="20" t="s">
        <v>17</v>
      </c>
      <c r="D1868" s="20" t="s">
        <v>128</v>
      </c>
      <c r="E1868" s="10"/>
      <c r="F1868" s="10"/>
    </row>
    <row r="1869" spans="1:6" ht="15.75" customHeight="1" x14ac:dyDescent="0.25">
      <c r="A1869" s="27"/>
      <c r="B1869" s="19" t="s">
        <v>7040</v>
      </c>
      <c r="C1869" s="20" t="s">
        <v>20</v>
      </c>
      <c r="D1869" s="20" t="s">
        <v>128</v>
      </c>
      <c r="E1869" s="10"/>
      <c r="F1869" s="10"/>
    </row>
    <row r="1870" spans="1:6" ht="15.75" customHeight="1" x14ac:dyDescent="0.25">
      <c r="A1870" s="27"/>
      <c r="B1870" s="19" t="s">
        <v>7044</v>
      </c>
      <c r="C1870" s="20" t="s">
        <v>20</v>
      </c>
      <c r="D1870" s="20" t="s">
        <v>128</v>
      </c>
      <c r="E1870" s="10"/>
      <c r="F1870" s="10"/>
    </row>
    <row r="1871" spans="1:6" ht="15.75" customHeight="1" x14ac:dyDescent="0.25">
      <c r="A1871" s="27"/>
      <c r="B1871" s="19" t="s">
        <v>7047</v>
      </c>
      <c r="C1871" s="20" t="s">
        <v>20</v>
      </c>
      <c r="D1871" s="20" t="s">
        <v>128</v>
      </c>
      <c r="E1871" s="10"/>
      <c r="F1871" s="10"/>
    </row>
    <row r="1872" spans="1:6" ht="15.75" customHeight="1" x14ac:dyDescent="0.25">
      <c r="A1872" s="27"/>
      <c r="B1872" s="19" t="s">
        <v>7049</v>
      </c>
      <c r="C1872" s="20" t="s">
        <v>20</v>
      </c>
      <c r="D1872" s="20" t="s">
        <v>128</v>
      </c>
      <c r="E1872" s="10"/>
      <c r="F1872" s="10"/>
    </row>
    <row r="1873" spans="1:6" ht="15.75" customHeight="1" x14ac:dyDescent="0.25">
      <c r="A1873" s="27"/>
      <c r="B1873" s="19" t="s">
        <v>7052</v>
      </c>
      <c r="C1873" s="20" t="s">
        <v>20</v>
      </c>
      <c r="D1873" s="20" t="s">
        <v>128</v>
      </c>
      <c r="E1873" s="10"/>
      <c r="F1873" s="10"/>
    </row>
    <row r="1874" spans="1:6" ht="15.75" customHeight="1" x14ac:dyDescent="0.25">
      <c r="A1874" s="27"/>
      <c r="B1874" s="19" t="s">
        <v>7057</v>
      </c>
      <c r="C1874" s="20" t="s">
        <v>20</v>
      </c>
      <c r="D1874" s="20" t="s">
        <v>128</v>
      </c>
      <c r="E1874" s="10"/>
      <c r="F1874" s="10"/>
    </row>
    <row r="1875" spans="1:6" ht="15.75" customHeight="1" x14ac:dyDescent="0.25">
      <c r="A1875" s="27"/>
      <c r="B1875" s="19" t="s">
        <v>7060</v>
      </c>
      <c r="C1875" s="20" t="s">
        <v>20</v>
      </c>
      <c r="D1875" s="20" t="s">
        <v>128</v>
      </c>
      <c r="E1875" s="10"/>
      <c r="F1875" s="10"/>
    </row>
    <row r="1876" spans="1:6" ht="15.75" customHeight="1" x14ac:dyDescent="0.25">
      <c r="A1876" s="27"/>
      <c r="B1876" s="19" t="s">
        <v>7063</v>
      </c>
      <c r="C1876" s="20" t="s">
        <v>20</v>
      </c>
      <c r="D1876" s="20" t="s">
        <v>128</v>
      </c>
      <c r="E1876" s="10"/>
      <c r="F1876" s="10"/>
    </row>
    <row r="1877" spans="1:6" ht="15.75" customHeight="1" x14ac:dyDescent="0.25">
      <c r="A1877" s="27"/>
      <c r="B1877" s="19" t="s">
        <v>7067</v>
      </c>
      <c r="C1877" s="20" t="s">
        <v>20</v>
      </c>
      <c r="D1877" s="20" t="s">
        <v>128</v>
      </c>
      <c r="E1877" s="10"/>
      <c r="F1877" s="10"/>
    </row>
    <row r="1878" spans="1:6" ht="15.75" customHeight="1" x14ac:dyDescent="0.25">
      <c r="A1878" s="27"/>
      <c r="B1878" s="19" t="s">
        <v>7069</v>
      </c>
      <c r="C1878" s="20" t="s">
        <v>20</v>
      </c>
      <c r="D1878" s="20" t="s">
        <v>128</v>
      </c>
      <c r="E1878" s="10"/>
      <c r="F1878" s="10"/>
    </row>
    <row r="1879" spans="1:6" ht="15.75" customHeight="1" x14ac:dyDescent="0.25">
      <c r="A1879" s="27"/>
      <c r="B1879" s="19" t="s">
        <v>6609</v>
      </c>
      <c r="C1879" s="20" t="s">
        <v>20</v>
      </c>
      <c r="D1879" s="20" t="s">
        <v>128</v>
      </c>
      <c r="E1879" s="10"/>
      <c r="F1879" s="10"/>
    </row>
    <row r="1880" spans="1:6" ht="15.75" customHeight="1" x14ac:dyDescent="0.25">
      <c r="A1880" s="27"/>
      <c r="B1880" s="19" t="s">
        <v>6614</v>
      </c>
      <c r="C1880" s="20" t="s">
        <v>20</v>
      </c>
      <c r="D1880" s="20" t="s">
        <v>128</v>
      </c>
      <c r="E1880" s="10"/>
      <c r="F1880" s="10"/>
    </row>
    <row r="1881" spans="1:6" ht="15.75" customHeight="1" x14ac:dyDescent="0.25">
      <c r="A1881" s="27"/>
      <c r="B1881" s="19" t="s">
        <v>7075</v>
      </c>
      <c r="C1881" s="20" t="s">
        <v>20</v>
      </c>
      <c r="D1881" s="20" t="s">
        <v>128</v>
      </c>
      <c r="E1881" s="10"/>
      <c r="F1881" s="10"/>
    </row>
    <row r="1882" spans="1:6" ht="15.75" customHeight="1" x14ac:dyDescent="0.25">
      <c r="A1882" s="27"/>
      <c r="B1882" s="19" t="s">
        <v>7078</v>
      </c>
      <c r="C1882" s="20" t="s">
        <v>20</v>
      </c>
      <c r="D1882" s="20" t="s">
        <v>128</v>
      </c>
      <c r="E1882" s="10"/>
      <c r="F1882" s="10"/>
    </row>
    <row r="1883" spans="1:6" ht="15.75" customHeight="1" x14ac:dyDescent="0.25">
      <c r="A1883" s="27"/>
      <c r="B1883" s="19" t="s">
        <v>7079</v>
      </c>
      <c r="C1883" s="20" t="s">
        <v>20</v>
      </c>
      <c r="D1883" s="20" t="s">
        <v>128</v>
      </c>
      <c r="E1883" s="10"/>
      <c r="F1883" s="10"/>
    </row>
    <row r="1884" spans="1:6" ht="15.75" customHeight="1" x14ac:dyDescent="0.25">
      <c r="A1884" s="27"/>
      <c r="B1884" s="19" t="s">
        <v>7084</v>
      </c>
      <c r="C1884" s="20" t="s">
        <v>20</v>
      </c>
      <c r="D1884" s="20" t="s">
        <v>128</v>
      </c>
      <c r="E1884" s="10"/>
      <c r="F1884" s="10"/>
    </row>
    <row r="1885" spans="1:6" ht="15.75" customHeight="1" x14ac:dyDescent="0.25">
      <c r="A1885" s="27"/>
      <c r="B1885" s="19" t="s">
        <v>7044</v>
      </c>
      <c r="C1885" s="20" t="s">
        <v>20</v>
      </c>
      <c r="D1885" s="20" t="s">
        <v>128</v>
      </c>
      <c r="E1885" s="10"/>
      <c r="F1885" s="10"/>
    </row>
    <row r="1886" spans="1:6" ht="15.75" customHeight="1" x14ac:dyDescent="0.25">
      <c r="A1886" s="27"/>
      <c r="B1886" s="19" t="s">
        <v>7088</v>
      </c>
      <c r="C1886" s="20" t="s">
        <v>20</v>
      </c>
      <c r="D1886" s="20" t="s">
        <v>128</v>
      </c>
      <c r="E1886" s="10"/>
      <c r="F1886" s="10"/>
    </row>
    <row r="1887" spans="1:6" ht="15.75" customHeight="1" x14ac:dyDescent="0.25">
      <c r="A1887" s="27"/>
      <c r="B1887" s="19" t="s">
        <v>7044</v>
      </c>
      <c r="C1887" s="20" t="s">
        <v>20</v>
      </c>
      <c r="D1887" s="20" t="s">
        <v>128</v>
      </c>
      <c r="E1887" s="10"/>
      <c r="F1887" s="10"/>
    </row>
    <row r="1888" spans="1:6" ht="15.75" customHeight="1" x14ac:dyDescent="0.25">
      <c r="A1888" s="27"/>
      <c r="B1888" s="19" t="s">
        <v>7090</v>
      </c>
      <c r="C1888" s="20" t="s">
        <v>20</v>
      </c>
      <c r="D1888" s="20" t="s">
        <v>128</v>
      </c>
      <c r="E1888" s="10"/>
      <c r="F1888" s="10"/>
    </row>
    <row r="1889" spans="1:6" ht="15.75" customHeight="1" x14ac:dyDescent="0.25">
      <c r="A1889" s="27"/>
      <c r="B1889" s="19" t="s">
        <v>7093</v>
      </c>
      <c r="C1889" s="20" t="s">
        <v>20</v>
      </c>
      <c r="D1889" s="20" t="s">
        <v>128</v>
      </c>
      <c r="E1889" s="10"/>
      <c r="F1889" s="10"/>
    </row>
    <row r="1890" spans="1:6" ht="15.75" customHeight="1" x14ac:dyDescent="0.25">
      <c r="A1890" s="27"/>
      <c r="B1890" s="19" t="s">
        <v>7096</v>
      </c>
      <c r="C1890" s="20" t="s">
        <v>20</v>
      </c>
      <c r="D1890" s="20" t="s">
        <v>128</v>
      </c>
      <c r="E1890" s="10"/>
      <c r="F1890" s="10"/>
    </row>
    <row r="1891" spans="1:6" ht="15.75" customHeight="1" x14ac:dyDescent="0.25">
      <c r="A1891" s="27"/>
      <c r="B1891" s="19" t="s">
        <v>6617</v>
      </c>
      <c r="C1891" s="20" t="s">
        <v>20</v>
      </c>
      <c r="D1891" s="20" t="s">
        <v>128</v>
      </c>
      <c r="E1891" s="10"/>
      <c r="F1891" s="10"/>
    </row>
    <row r="1892" spans="1:6" ht="15.75" customHeight="1" x14ac:dyDescent="0.25">
      <c r="A1892" s="27"/>
      <c r="B1892" s="19" t="s">
        <v>6620</v>
      </c>
      <c r="C1892" s="20" t="s">
        <v>20</v>
      </c>
      <c r="D1892" s="20" t="s">
        <v>128</v>
      </c>
      <c r="E1892" s="10"/>
      <c r="F1892" s="10"/>
    </row>
    <row r="1893" spans="1:6" ht="15.75" customHeight="1" x14ac:dyDescent="0.25">
      <c r="A1893" s="27"/>
      <c r="B1893" s="19" t="s">
        <v>6446</v>
      </c>
      <c r="C1893" s="20" t="s">
        <v>20</v>
      </c>
      <c r="D1893" s="20" t="s">
        <v>128</v>
      </c>
      <c r="E1893" s="10"/>
      <c r="F1893" s="10"/>
    </row>
    <row r="1894" spans="1:6" ht="15.75" customHeight="1" x14ac:dyDescent="0.25">
      <c r="A1894" s="27"/>
      <c r="B1894" s="19" t="s">
        <v>7104</v>
      </c>
      <c r="C1894" s="20" t="s">
        <v>20</v>
      </c>
      <c r="D1894" s="20" t="s">
        <v>128</v>
      </c>
      <c r="E1894" s="10"/>
      <c r="F1894" s="10"/>
    </row>
    <row r="1895" spans="1:6" ht="15.75" customHeight="1" x14ac:dyDescent="0.25">
      <c r="A1895" s="27"/>
      <c r="B1895" s="19" t="s">
        <v>7108</v>
      </c>
      <c r="C1895" s="20" t="s">
        <v>20</v>
      </c>
      <c r="D1895" s="20" t="s">
        <v>128</v>
      </c>
      <c r="E1895" s="10"/>
      <c r="F1895" s="10"/>
    </row>
    <row r="1896" spans="1:6" ht="15.75" customHeight="1" x14ac:dyDescent="0.25">
      <c r="A1896" s="27"/>
      <c r="B1896" s="19" t="s">
        <v>6608</v>
      </c>
      <c r="C1896" s="20" t="s">
        <v>20</v>
      </c>
      <c r="D1896" s="20" t="s">
        <v>13</v>
      </c>
      <c r="E1896" s="10"/>
      <c r="F1896" s="10"/>
    </row>
    <row r="1897" spans="1:6" ht="15.75" customHeight="1" x14ac:dyDescent="0.25">
      <c r="A1897" s="27"/>
      <c r="B1897" s="19" t="s">
        <v>7112</v>
      </c>
      <c r="C1897" s="20" t="s">
        <v>20</v>
      </c>
      <c r="D1897" s="20" t="s">
        <v>128</v>
      </c>
      <c r="E1897" s="10"/>
      <c r="F1897" s="10"/>
    </row>
    <row r="1898" spans="1:6" ht="15.75" customHeight="1" x14ac:dyDescent="0.25">
      <c r="A1898" s="27"/>
      <c r="B1898" s="19" t="s">
        <v>6634</v>
      </c>
      <c r="C1898" s="20" t="s">
        <v>20</v>
      </c>
      <c r="D1898" s="20" t="s">
        <v>128</v>
      </c>
      <c r="E1898" s="10"/>
      <c r="F1898" s="10"/>
    </row>
    <row r="1899" spans="1:6" ht="15.75" customHeight="1" x14ac:dyDescent="0.25">
      <c r="A1899" s="27"/>
      <c r="B1899" s="19" t="s">
        <v>7115</v>
      </c>
      <c r="C1899" s="20" t="s">
        <v>20</v>
      </c>
      <c r="D1899" s="20" t="s">
        <v>128</v>
      </c>
      <c r="E1899" s="10"/>
      <c r="F1899" s="10"/>
    </row>
    <row r="1900" spans="1:6" ht="15.75" customHeight="1" x14ac:dyDescent="0.25">
      <c r="A1900" s="27"/>
      <c r="B1900" s="19" t="s">
        <v>6644</v>
      </c>
      <c r="C1900" s="20" t="s">
        <v>20</v>
      </c>
      <c r="D1900" s="20" t="s">
        <v>128</v>
      </c>
      <c r="E1900" s="10"/>
      <c r="F1900" s="10"/>
    </row>
    <row r="1901" spans="1:6" ht="15.75" customHeight="1" x14ac:dyDescent="0.25">
      <c r="A1901" s="27"/>
      <c r="B1901" s="19" t="s">
        <v>6648</v>
      </c>
      <c r="C1901" s="20" t="s">
        <v>20</v>
      </c>
      <c r="D1901" s="20" t="s">
        <v>128</v>
      </c>
      <c r="E1901" s="10"/>
      <c r="F1901" s="10"/>
    </row>
    <row r="1902" spans="1:6" ht="15.75" customHeight="1" x14ac:dyDescent="0.25">
      <c r="A1902" s="27"/>
      <c r="B1902" s="19" t="s">
        <v>6652</v>
      </c>
      <c r="C1902" s="20" t="s">
        <v>20</v>
      </c>
      <c r="D1902" s="20" t="s">
        <v>128</v>
      </c>
      <c r="E1902" s="10"/>
      <c r="F1902" s="10"/>
    </row>
    <row r="1903" spans="1:6" ht="15.75" customHeight="1" x14ac:dyDescent="0.25">
      <c r="A1903" s="27"/>
      <c r="B1903" s="19" t="s">
        <v>6657</v>
      </c>
      <c r="C1903" s="20" t="s">
        <v>20</v>
      </c>
      <c r="D1903" s="20" t="s">
        <v>128</v>
      </c>
      <c r="E1903" s="10"/>
      <c r="F1903" s="10"/>
    </row>
    <row r="1904" spans="1:6" ht="15.75" customHeight="1" x14ac:dyDescent="0.25">
      <c r="A1904" s="27"/>
      <c r="B1904" s="19" t="s">
        <v>6660</v>
      </c>
      <c r="C1904" s="20" t="s">
        <v>20</v>
      </c>
      <c r="D1904" s="20" t="s">
        <v>128</v>
      </c>
      <c r="E1904" s="10"/>
      <c r="F1904" s="10"/>
    </row>
    <row r="1905" spans="1:6" ht="15.75" customHeight="1" x14ac:dyDescent="0.25">
      <c r="A1905" s="27"/>
      <c r="B1905" s="19" t="s">
        <v>6664</v>
      </c>
      <c r="C1905" s="20" t="s">
        <v>20</v>
      </c>
      <c r="D1905" s="20" t="s">
        <v>128</v>
      </c>
      <c r="E1905" s="10"/>
      <c r="F1905" s="10"/>
    </row>
    <row r="1906" spans="1:6" ht="15.75" customHeight="1" x14ac:dyDescent="0.25">
      <c r="A1906" s="27"/>
      <c r="B1906" s="19" t="s">
        <v>6668</v>
      </c>
      <c r="C1906" s="20" t="s">
        <v>20</v>
      </c>
      <c r="D1906" s="20" t="s">
        <v>128</v>
      </c>
      <c r="E1906" s="10"/>
      <c r="F1906" s="10"/>
    </row>
    <row r="1907" spans="1:6" ht="15.75" customHeight="1" x14ac:dyDescent="0.25">
      <c r="A1907" s="27"/>
      <c r="B1907" s="19" t="s">
        <v>6671</v>
      </c>
      <c r="C1907" s="20" t="s">
        <v>20</v>
      </c>
      <c r="D1907" s="20" t="s">
        <v>128</v>
      </c>
      <c r="E1907" s="10"/>
      <c r="F1907" s="10"/>
    </row>
    <row r="1908" spans="1:6" ht="15.75" customHeight="1" x14ac:dyDescent="0.25">
      <c r="A1908" s="27"/>
      <c r="B1908" s="19" t="s">
        <v>6675</v>
      </c>
      <c r="C1908" s="20" t="s">
        <v>20</v>
      </c>
      <c r="D1908" s="20" t="s">
        <v>128</v>
      </c>
      <c r="E1908" s="10"/>
      <c r="F1908" s="10"/>
    </row>
    <row r="1909" spans="1:6" ht="15.75" customHeight="1" x14ac:dyDescent="0.25">
      <c r="A1909" s="27"/>
      <c r="B1909" s="19" t="s">
        <v>6680</v>
      </c>
      <c r="C1909" s="20" t="s">
        <v>20</v>
      </c>
      <c r="D1909" s="20" t="s">
        <v>128</v>
      </c>
      <c r="E1909" s="10"/>
      <c r="F1909" s="10"/>
    </row>
    <row r="1910" spans="1:6" ht="15.75" customHeight="1" x14ac:dyDescent="0.25">
      <c r="A1910" s="27"/>
      <c r="B1910" s="19" t="s">
        <v>7132</v>
      </c>
      <c r="C1910" s="20" t="s">
        <v>20</v>
      </c>
      <c r="D1910" s="20" t="s">
        <v>128</v>
      </c>
      <c r="E1910" s="10"/>
      <c r="F1910" s="10"/>
    </row>
    <row r="1911" spans="1:6" ht="15.75" customHeight="1" x14ac:dyDescent="0.25">
      <c r="A1911" s="27"/>
      <c r="B1911" s="19" t="s">
        <v>6612</v>
      </c>
      <c r="C1911" s="20" t="s">
        <v>20</v>
      </c>
      <c r="D1911" s="20" t="s">
        <v>13</v>
      </c>
      <c r="E1911" s="10"/>
      <c r="F1911" s="10"/>
    </row>
    <row r="1912" spans="1:6" ht="15.75" customHeight="1" x14ac:dyDescent="0.25">
      <c r="A1912" s="27"/>
      <c r="B1912" s="19" t="s">
        <v>6687</v>
      </c>
      <c r="C1912" s="20" t="s">
        <v>20</v>
      </c>
      <c r="D1912" s="20" t="s">
        <v>13</v>
      </c>
      <c r="E1912" s="10"/>
      <c r="F1912" s="10"/>
    </row>
    <row r="1913" spans="1:6" ht="15.75" customHeight="1" x14ac:dyDescent="0.25">
      <c r="A1913" s="27"/>
      <c r="B1913" s="19" t="s">
        <v>6691</v>
      </c>
      <c r="C1913" s="20" t="s">
        <v>20</v>
      </c>
      <c r="D1913" s="20" t="s">
        <v>128</v>
      </c>
      <c r="E1913" s="10"/>
      <c r="F1913" s="10"/>
    </row>
    <row r="1914" spans="1:6" ht="15.75" customHeight="1" x14ac:dyDescent="0.25">
      <c r="A1914" s="27"/>
      <c r="B1914" s="19" t="s">
        <v>6694</v>
      </c>
      <c r="C1914" s="20" t="s">
        <v>20</v>
      </c>
      <c r="D1914" s="20" t="s">
        <v>128</v>
      </c>
      <c r="E1914" s="10"/>
      <c r="F1914" s="10"/>
    </row>
    <row r="1915" spans="1:6" ht="15.75" customHeight="1" x14ac:dyDescent="0.25">
      <c r="A1915" s="27"/>
      <c r="B1915" s="19" t="s">
        <v>6698</v>
      </c>
      <c r="C1915" s="20" t="s">
        <v>20</v>
      </c>
      <c r="D1915" s="20" t="s">
        <v>128</v>
      </c>
      <c r="E1915" s="10"/>
      <c r="F1915" s="10"/>
    </row>
    <row r="1916" spans="1:6" ht="15.75" customHeight="1" x14ac:dyDescent="0.25">
      <c r="A1916" s="27"/>
      <c r="B1916" s="19" t="s">
        <v>7141</v>
      </c>
      <c r="C1916" s="31" t="s">
        <v>20</v>
      </c>
      <c r="D1916" s="31" t="s">
        <v>128</v>
      </c>
      <c r="E1916" s="10"/>
      <c r="F1916" s="10"/>
    </row>
    <row r="1917" spans="1:6" ht="15.75" customHeight="1" x14ac:dyDescent="0.25">
      <c r="A1917" s="27"/>
      <c r="B1917" s="19" t="s">
        <v>6708</v>
      </c>
      <c r="C1917" s="31" t="s">
        <v>20</v>
      </c>
      <c r="D1917" s="31" t="s">
        <v>128</v>
      </c>
      <c r="E1917" s="10"/>
      <c r="F1917" s="10"/>
    </row>
    <row r="1918" spans="1:6" ht="15.75" customHeight="1" x14ac:dyDescent="0.25">
      <c r="A1918" s="27"/>
      <c r="B1918" s="19" t="s">
        <v>7144</v>
      </c>
      <c r="C1918" s="31" t="s">
        <v>20</v>
      </c>
      <c r="D1918" s="31" t="s">
        <v>128</v>
      </c>
      <c r="E1918" s="10"/>
      <c r="F1918" s="10"/>
    </row>
    <row r="1919" spans="1:6" ht="15.75" customHeight="1" x14ac:dyDescent="0.25">
      <c r="A1919" s="27"/>
      <c r="B1919" s="19" t="s">
        <v>6716</v>
      </c>
      <c r="C1919" s="31" t="s">
        <v>20</v>
      </c>
      <c r="D1919" s="31" t="s">
        <v>128</v>
      </c>
      <c r="E1919" s="10"/>
      <c r="F1919" s="10"/>
    </row>
    <row r="1920" spans="1:6" ht="15.75" customHeight="1" x14ac:dyDescent="0.25">
      <c r="A1920" s="27"/>
      <c r="B1920" s="19" t="s">
        <v>7149</v>
      </c>
      <c r="C1920" s="20" t="s">
        <v>20</v>
      </c>
      <c r="D1920" s="20" t="s">
        <v>128</v>
      </c>
      <c r="E1920" s="10"/>
      <c r="F1920" s="10"/>
    </row>
    <row r="1921" spans="1:6" ht="15.75" customHeight="1" x14ac:dyDescent="0.25">
      <c r="A1921" s="27"/>
      <c r="B1921" s="19" t="s">
        <v>6724</v>
      </c>
      <c r="C1921" s="20" t="s">
        <v>20</v>
      </c>
      <c r="D1921" s="20" t="s">
        <v>13</v>
      </c>
      <c r="E1921" s="10"/>
      <c r="F1921" s="10"/>
    </row>
    <row r="1922" spans="1:6" ht="15.75" customHeight="1" x14ac:dyDescent="0.25">
      <c r="A1922" s="27"/>
      <c r="B1922" s="19" t="s">
        <v>6618</v>
      </c>
      <c r="C1922" s="20" t="s">
        <v>20</v>
      </c>
      <c r="D1922" s="20" t="s">
        <v>13</v>
      </c>
      <c r="E1922" s="10"/>
      <c r="F1922" s="10"/>
    </row>
    <row r="1923" spans="1:6" ht="15.75" customHeight="1" x14ac:dyDescent="0.25">
      <c r="A1923" s="27"/>
      <c r="B1923" s="19" t="s">
        <v>6622</v>
      </c>
      <c r="C1923" s="20" t="s">
        <v>20</v>
      </c>
      <c r="D1923" s="20" t="s">
        <v>13</v>
      </c>
      <c r="E1923" s="10"/>
      <c r="F1923" s="10"/>
    </row>
    <row r="1924" spans="1:6" ht="15.75" customHeight="1" x14ac:dyDescent="0.25">
      <c r="A1924" s="27"/>
      <c r="B1924" s="19" t="s">
        <v>6733</v>
      </c>
      <c r="C1924" s="20" t="s">
        <v>20</v>
      </c>
      <c r="D1924" s="20" t="s">
        <v>128</v>
      </c>
      <c r="E1924" s="10"/>
      <c r="F1924" s="10"/>
    </row>
    <row r="1925" spans="1:6" ht="15.75" customHeight="1" x14ac:dyDescent="0.25">
      <c r="A1925" s="27"/>
      <c r="B1925" s="19" t="s">
        <v>6737</v>
      </c>
      <c r="C1925" s="20" t="s">
        <v>20</v>
      </c>
      <c r="D1925" s="20" t="s">
        <v>128</v>
      </c>
      <c r="E1925" s="10"/>
      <c r="F1925" s="10"/>
    </row>
    <row r="1926" spans="1:6" ht="15.75" customHeight="1" x14ac:dyDescent="0.25">
      <c r="A1926" s="27"/>
      <c r="B1926" s="19" t="s">
        <v>6627</v>
      </c>
      <c r="C1926" s="20" t="s">
        <v>20</v>
      </c>
      <c r="D1926" s="20" t="s">
        <v>13</v>
      </c>
      <c r="E1926" s="10"/>
      <c r="F1926" s="10"/>
    </row>
    <row r="1927" spans="1:6" ht="15.75" customHeight="1" x14ac:dyDescent="0.25">
      <c r="A1927" s="27"/>
      <c r="B1927" s="19" t="s">
        <v>6632</v>
      </c>
      <c r="C1927" s="20" t="s">
        <v>20</v>
      </c>
      <c r="D1927" s="20" t="s">
        <v>13</v>
      </c>
      <c r="E1927" s="10"/>
      <c r="F1927" s="10"/>
    </row>
    <row r="1928" spans="1:6" ht="15.75" customHeight="1" x14ac:dyDescent="0.25">
      <c r="A1928" s="27"/>
      <c r="B1928" s="19" t="s">
        <v>6636</v>
      </c>
      <c r="C1928" s="20" t="s">
        <v>20</v>
      </c>
      <c r="D1928" s="20" t="s">
        <v>13</v>
      </c>
      <c r="E1928" s="10"/>
      <c r="F1928" s="10"/>
    </row>
    <row r="1929" spans="1:6" ht="15.75" customHeight="1" x14ac:dyDescent="0.25">
      <c r="A1929" s="27"/>
      <c r="B1929" s="19" t="s">
        <v>6642</v>
      </c>
      <c r="C1929" s="20" t="s">
        <v>20</v>
      </c>
      <c r="D1929" s="20" t="s">
        <v>13</v>
      </c>
      <c r="E1929" s="10"/>
      <c r="F1929" s="10"/>
    </row>
    <row r="1930" spans="1:6" ht="15.75" customHeight="1" x14ac:dyDescent="0.25">
      <c r="A1930" s="27"/>
      <c r="B1930" s="19" t="s">
        <v>6646</v>
      </c>
      <c r="C1930" s="20" t="s">
        <v>20</v>
      </c>
      <c r="D1930" s="20" t="s">
        <v>13</v>
      </c>
      <c r="E1930" s="10"/>
      <c r="F1930" s="10"/>
    </row>
    <row r="1931" spans="1:6" ht="15.75" customHeight="1" x14ac:dyDescent="0.25">
      <c r="A1931" s="27"/>
      <c r="B1931" s="19" t="s">
        <v>6650</v>
      </c>
      <c r="C1931" s="20" t="s">
        <v>20</v>
      </c>
      <c r="D1931" s="20" t="s">
        <v>13</v>
      </c>
      <c r="E1931" s="10"/>
      <c r="F1931" s="10"/>
    </row>
    <row r="1932" spans="1:6" ht="15.75" customHeight="1" x14ac:dyDescent="0.25">
      <c r="A1932" s="27"/>
      <c r="B1932" s="19" t="s">
        <v>6654</v>
      </c>
      <c r="C1932" s="20" t="s">
        <v>20</v>
      </c>
      <c r="D1932" s="20" t="s">
        <v>13</v>
      </c>
      <c r="E1932" s="10"/>
      <c r="F1932" s="10"/>
    </row>
    <row r="1933" spans="1:6" ht="15.75" customHeight="1" x14ac:dyDescent="0.25">
      <c r="A1933" s="27"/>
      <c r="B1933" s="19" t="s">
        <v>6658</v>
      </c>
      <c r="C1933" s="20" t="s">
        <v>20</v>
      </c>
      <c r="D1933" s="20" t="s">
        <v>13</v>
      </c>
      <c r="E1933" s="10"/>
      <c r="F1933" s="10"/>
    </row>
    <row r="1934" spans="1:6" ht="15.75" customHeight="1" x14ac:dyDescent="0.25">
      <c r="A1934" s="27"/>
      <c r="B1934" s="19" t="s">
        <v>6662</v>
      </c>
      <c r="C1934" s="20" t="s">
        <v>20</v>
      </c>
      <c r="D1934" s="20" t="s">
        <v>13</v>
      </c>
      <c r="E1934" s="10"/>
      <c r="F1934" s="10"/>
    </row>
    <row r="1935" spans="1:6" ht="15.75" customHeight="1" x14ac:dyDescent="0.25">
      <c r="A1935" s="27"/>
      <c r="B1935" s="19" t="s">
        <v>7378</v>
      </c>
      <c r="C1935" s="20" t="s">
        <v>14</v>
      </c>
      <c r="D1935" s="20" t="s">
        <v>13</v>
      </c>
      <c r="E1935" s="10"/>
      <c r="F1935" s="10"/>
    </row>
    <row r="1936" spans="1:6" ht="15.75" customHeight="1" x14ac:dyDescent="0.25">
      <c r="A1936" s="27"/>
      <c r="B1936" s="19" t="s">
        <v>6666</v>
      </c>
      <c r="C1936" s="20" t="s">
        <v>20</v>
      </c>
      <c r="D1936" s="20" t="s">
        <v>13</v>
      </c>
      <c r="E1936" s="10"/>
      <c r="F1936" s="10"/>
    </row>
    <row r="1937" spans="1:6" ht="15.75" customHeight="1" x14ac:dyDescent="0.25">
      <c r="A1937" s="27"/>
      <c r="B1937" s="19" t="s">
        <v>6669</v>
      </c>
      <c r="C1937" s="20" t="s">
        <v>20</v>
      </c>
      <c r="D1937" s="20" t="s">
        <v>13</v>
      </c>
      <c r="E1937" s="10"/>
      <c r="F1937" s="10"/>
    </row>
    <row r="1938" spans="1:6" ht="15.75" customHeight="1" x14ac:dyDescent="0.25">
      <c r="A1938" s="27"/>
      <c r="B1938" s="19" t="s">
        <v>13393</v>
      </c>
      <c r="C1938" s="20" t="s">
        <v>20</v>
      </c>
      <c r="D1938" s="20" t="s">
        <v>13</v>
      </c>
      <c r="E1938" s="10"/>
      <c r="F1938" s="10"/>
    </row>
    <row r="1939" spans="1:6" ht="15.75" customHeight="1" x14ac:dyDescent="0.25">
      <c r="A1939" s="27"/>
      <c r="B1939" s="19" t="s">
        <v>6678</v>
      </c>
      <c r="C1939" s="20" t="s">
        <v>20</v>
      </c>
      <c r="D1939" s="20" t="s">
        <v>13</v>
      </c>
      <c r="E1939" s="10"/>
      <c r="F1939" s="10"/>
    </row>
    <row r="1940" spans="1:6" ht="15.75" customHeight="1" x14ac:dyDescent="0.25">
      <c r="A1940" s="27"/>
      <c r="B1940" s="19" t="s">
        <v>6681</v>
      </c>
      <c r="C1940" s="20" t="s">
        <v>20</v>
      </c>
      <c r="D1940" s="20" t="s">
        <v>13</v>
      </c>
      <c r="E1940" s="10"/>
      <c r="F1940" s="10"/>
    </row>
    <row r="1941" spans="1:6" ht="15.75" customHeight="1" x14ac:dyDescent="0.25">
      <c r="A1941" s="27"/>
      <c r="B1941" s="19" t="s">
        <v>6769</v>
      </c>
      <c r="C1941" s="20" t="s">
        <v>20</v>
      </c>
      <c r="D1941" s="20" t="s">
        <v>128</v>
      </c>
      <c r="E1941" s="10"/>
      <c r="F1941" s="10"/>
    </row>
    <row r="1942" spans="1:6" ht="15.75" customHeight="1" x14ac:dyDescent="0.25">
      <c r="A1942" s="27"/>
      <c r="B1942" s="19" t="s">
        <v>6684</v>
      </c>
      <c r="C1942" s="20" t="s">
        <v>20</v>
      </c>
      <c r="D1942" s="20" t="s">
        <v>13</v>
      </c>
      <c r="E1942" s="10"/>
      <c r="F1942" s="10"/>
    </row>
    <row r="1943" spans="1:6" ht="15.75" customHeight="1" x14ac:dyDescent="0.25">
      <c r="A1943" s="27"/>
      <c r="B1943" s="19" t="s">
        <v>6688</v>
      </c>
      <c r="C1943" s="20" t="s">
        <v>20</v>
      </c>
      <c r="D1943" s="20" t="s">
        <v>13</v>
      </c>
      <c r="E1943" s="10"/>
      <c r="F1943" s="10"/>
    </row>
    <row r="1944" spans="1:6" ht="15.75" customHeight="1" x14ac:dyDescent="0.25">
      <c r="A1944" s="27"/>
      <c r="B1944" s="19" t="s">
        <v>7169</v>
      </c>
      <c r="C1944" s="20" t="s">
        <v>20</v>
      </c>
      <c r="D1944" s="20" t="s">
        <v>13</v>
      </c>
      <c r="E1944" s="10"/>
      <c r="F1944" s="10"/>
    </row>
    <row r="1945" spans="1:6" ht="15.75" customHeight="1" x14ac:dyDescent="0.25">
      <c r="A1945" s="27"/>
      <c r="B1945" s="19" t="s">
        <v>6696</v>
      </c>
      <c r="C1945" s="20" t="s">
        <v>20</v>
      </c>
      <c r="D1945" s="20" t="s">
        <v>13</v>
      </c>
      <c r="E1945" s="10"/>
      <c r="F1945" s="10"/>
    </row>
    <row r="1946" spans="1:6" ht="15.75" customHeight="1" x14ac:dyDescent="0.25">
      <c r="A1946" s="27"/>
      <c r="B1946" s="19" t="s">
        <v>6700</v>
      </c>
      <c r="C1946" s="20" t="s">
        <v>20</v>
      </c>
      <c r="D1946" s="20" t="s">
        <v>13</v>
      </c>
      <c r="E1946" s="10"/>
      <c r="F1946" s="10"/>
    </row>
    <row r="1947" spans="1:6" ht="15.75" customHeight="1" x14ac:dyDescent="0.25">
      <c r="A1947" s="27"/>
      <c r="B1947" s="19" t="s">
        <v>6775</v>
      </c>
      <c r="C1947" s="20" t="s">
        <v>20</v>
      </c>
      <c r="D1947" s="20" t="s">
        <v>13</v>
      </c>
      <c r="E1947" s="10"/>
      <c r="F1947" s="10"/>
    </row>
    <row r="1948" spans="1:6" ht="15.75" customHeight="1" x14ac:dyDescent="0.25">
      <c r="A1948" s="27"/>
      <c r="B1948" s="19" t="s">
        <v>6709</v>
      </c>
      <c r="C1948" s="20" t="s">
        <v>20</v>
      </c>
      <c r="D1948" s="20" t="s">
        <v>13</v>
      </c>
      <c r="E1948" s="10"/>
      <c r="F1948" s="10"/>
    </row>
    <row r="1949" spans="1:6" ht="15.75" customHeight="1" x14ac:dyDescent="0.25">
      <c r="A1949" s="27"/>
      <c r="B1949" s="19" t="s">
        <v>6714</v>
      </c>
      <c r="C1949" s="20" t="s">
        <v>20</v>
      </c>
      <c r="D1949" s="20" t="s">
        <v>13</v>
      </c>
      <c r="E1949" s="10"/>
      <c r="F1949" s="10"/>
    </row>
    <row r="1950" spans="1:6" ht="15.75" customHeight="1" x14ac:dyDescent="0.25">
      <c r="A1950" s="27"/>
      <c r="B1950" s="19" t="s">
        <v>6717</v>
      </c>
      <c r="C1950" s="20" t="s">
        <v>20</v>
      </c>
      <c r="D1950" s="20" t="s">
        <v>13</v>
      </c>
      <c r="E1950" s="10"/>
      <c r="F1950" s="10"/>
    </row>
    <row r="1951" spans="1:6" ht="15.75" customHeight="1" x14ac:dyDescent="0.25">
      <c r="A1951" s="27"/>
      <c r="B1951" s="19" t="s">
        <v>6779</v>
      </c>
      <c r="C1951" s="20" t="s">
        <v>20</v>
      </c>
      <c r="D1951" s="20" t="s">
        <v>13</v>
      </c>
      <c r="E1951" s="10"/>
      <c r="F1951" s="10"/>
    </row>
    <row r="1952" spans="1:6" ht="15.75" customHeight="1" x14ac:dyDescent="0.25">
      <c r="A1952" s="27"/>
      <c r="B1952" s="19" t="s">
        <v>6725</v>
      </c>
      <c r="C1952" s="20" t="s">
        <v>20</v>
      </c>
      <c r="D1952" s="20" t="s">
        <v>13</v>
      </c>
      <c r="E1952" s="10"/>
      <c r="F1952" s="10"/>
    </row>
    <row r="1953" spans="1:6" ht="15.75" customHeight="1" x14ac:dyDescent="0.25">
      <c r="A1953" s="27"/>
      <c r="B1953" s="19" t="s">
        <v>6728</v>
      </c>
      <c r="C1953" s="20" t="s">
        <v>20</v>
      </c>
      <c r="D1953" s="20" t="s">
        <v>13</v>
      </c>
      <c r="E1953" s="10"/>
      <c r="F1953" s="10"/>
    </row>
    <row r="1954" spans="1:6" ht="15.75" customHeight="1" x14ac:dyDescent="0.25">
      <c r="A1954" s="27"/>
      <c r="B1954" s="19" t="s">
        <v>6731</v>
      </c>
      <c r="C1954" s="20" t="s">
        <v>20</v>
      </c>
      <c r="D1954" s="20" t="s">
        <v>13</v>
      </c>
      <c r="E1954" s="10"/>
      <c r="F1954" s="10"/>
    </row>
    <row r="1955" spans="1:6" ht="15.75" customHeight="1" x14ac:dyDescent="0.25">
      <c r="A1955" s="27"/>
      <c r="B1955" s="19" t="s">
        <v>6735</v>
      </c>
      <c r="C1955" s="20" t="s">
        <v>20</v>
      </c>
      <c r="D1955" s="20" t="s">
        <v>13</v>
      </c>
      <c r="E1955" s="10"/>
      <c r="F1955" s="10"/>
    </row>
    <row r="1956" spans="1:6" ht="15.75" customHeight="1" x14ac:dyDescent="0.25">
      <c r="A1956" s="27"/>
      <c r="B1956" s="19" t="s">
        <v>6738</v>
      </c>
      <c r="C1956" s="20" t="s">
        <v>20</v>
      </c>
      <c r="D1956" s="20" t="s">
        <v>13</v>
      </c>
      <c r="E1956" s="10"/>
      <c r="F1956" s="10"/>
    </row>
    <row r="1957" spans="1:6" ht="15.75" customHeight="1" x14ac:dyDescent="0.25">
      <c r="A1957" s="27"/>
      <c r="B1957" s="19" t="s">
        <v>6742</v>
      </c>
      <c r="C1957" s="20" t="s">
        <v>20</v>
      </c>
      <c r="D1957" s="20" t="s">
        <v>13</v>
      </c>
      <c r="E1957" s="10"/>
      <c r="F1957" s="10"/>
    </row>
    <row r="1958" spans="1:6" ht="15.75" customHeight="1" x14ac:dyDescent="0.25">
      <c r="A1958" s="27"/>
      <c r="B1958" s="19" t="s">
        <v>6745</v>
      </c>
      <c r="C1958" s="20" t="s">
        <v>20</v>
      </c>
      <c r="D1958" s="20" t="s">
        <v>13</v>
      </c>
      <c r="E1958" s="10"/>
      <c r="F1958" s="10"/>
    </row>
    <row r="1959" spans="1:6" ht="15.75" customHeight="1" x14ac:dyDescent="0.25">
      <c r="A1959" s="27"/>
      <c r="B1959" s="19" t="s">
        <v>6748</v>
      </c>
      <c r="C1959" s="20" t="s">
        <v>20</v>
      </c>
      <c r="D1959" s="20" t="s">
        <v>13</v>
      </c>
      <c r="E1959" s="10"/>
      <c r="F1959" s="10"/>
    </row>
    <row r="1960" spans="1:6" ht="15.75" customHeight="1" x14ac:dyDescent="0.25">
      <c r="A1960" s="27"/>
      <c r="B1960" s="19" t="s">
        <v>6751</v>
      </c>
      <c r="C1960" s="20" t="s">
        <v>20</v>
      </c>
      <c r="D1960" s="20" t="s">
        <v>13</v>
      </c>
      <c r="E1960" s="10"/>
      <c r="F1960" s="10"/>
    </row>
    <row r="1961" spans="1:6" ht="15.75" customHeight="1" x14ac:dyDescent="0.25">
      <c r="A1961" s="27"/>
      <c r="B1961" s="19" t="s">
        <v>6754</v>
      </c>
      <c r="C1961" s="20" t="s">
        <v>20</v>
      </c>
      <c r="D1961" s="20" t="s">
        <v>13</v>
      </c>
      <c r="E1961" s="10"/>
      <c r="F1961" s="10"/>
    </row>
    <row r="1962" spans="1:6" ht="15.75" customHeight="1" x14ac:dyDescent="0.25">
      <c r="A1962" s="27"/>
      <c r="B1962" s="19" t="s">
        <v>6756</v>
      </c>
      <c r="C1962" s="20" t="s">
        <v>20</v>
      </c>
      <c r="D1962" s="20" t="s">
        <v>13</v>
      </c>
      <c r="E1962" s="10"/>
      <c r="F1962" s="10"/>
    </row>
    <row r="1963" spans="1:6" ht="15.75" customHeight="1" x14ac:dyDescent="0.25">
      <c r="A1963" s="27"/>
      <c r="B1963" s="19" t="s">
        <v>6759</v>
      </c>
      <c r="C1963" s="20" t="s">
        <v>20</v>
      </c>
      <c r="D1963" s="20" t="s">
        <v>13</v>
      </c>
      <c r="E1963" s="10"/>
      <c r="F1963" s="10"/>
    </row>
    <row r="1964" spans="1:6" ht="15.75" customHeight="1" x14ac:dyDescent="0.25">
      <c r="A1964" s="27"/>
      <c r="B1964" s="19" t="s">
        <v>6761</v>
      </c>
      <c r="C1964" s="20" t="s">
        <v>20</v>
      </c>
      <c r="D1964" s="20" t="s">
        <v>13</v>
      </c>
      <c r="E1964" s="10"/>
      <c r="F1964" s="10"/>
    </row>
    <row r="1965" spans="1:6" ht="15.75" customHeight="1" x14ac:dyDescent="0.25">
      <c r="A1965" s="27"/>
      <c r="B1965" s="19" t="s">
        <v>6764</v>
      </c>
      <c r="C1965" s="20" t="s">
        <v>20</v>
      </c>
      <c r="D1965" s="20" t="s">
        <v>13</v>
      </c>
      <c r="E1965" s="10"/>
      <c r="F1965" s="10"/>
    </row>
    <row r="1966" spans="1:6" ht="15.75" customHeight="1" x14ac:dyDescent="0.25">
      <c r="A1966" s="27"/>
      <c r="B1966" s="19" t="s">
        <v>6766</v>
      </c>
      <c r="C1966" s="20" t="s">
        <v>20</v>
      </c>
      <c r="D1966" s="20" t="s">
        <v>13</v>
      </c>
      <c r="E1966" s="10"/>
      <c r="F1966" s="10"/>
    </row>
    <row r="1967" spans="1:6" ht="15.75" customHeight="1" x14ac:dyDescent="0.25">
      <c r="A1967" s="27"/>
      <c r="B1967" s="19" t="s">
        <v>6787</v>
      </c>
      <c r="C1967" s="20" t="s">
        <v>20</v>
      </c>
      <c r="D1967" s="20" t="s">
        <v>128</v>
      </c>
      <c r="E1967" s="10"/>
      <c r="F1967" s="10"/>
    </row>
    <row r="1968" spans="1:6" ht="15.75" customHeight="1" x14ac:dyDescent="0.25">
      <c r="A1968" s="27"/>
      <c r="B1968" s="19" t="s">
        <v>10266</v>
      </c>
      <c r="C1968" s="20" t="s">
        <v>15</v>
      </c>
      <c r="D1968" s="20" t="s">
        <v>128</v>
      </c>
      <c r="E1968" s="10"/>
      <c r="F1968" s="10"/>
    </row>
    <row r="1969" spans="1:6" ht="15.75" customHeight="1" x14ac:dyDescent="0.25">
      <c r="A1969" s="27"/>
      <c r="B1969" s="19" t="s">
        <v>7162</v>
      </c>
      <c r="C1969" s="20" t="s">
        <v>20</v>
      </c>
      <c r="D1969" s="20" t="s">
        <v>128</v>
      </c>
      <c r="E1969" s="10"/>
      <c r="F1969" s="10"/>
    </row>
    <row r="1970" spans="1:6" ht="15.75" customHeight="1" x14ac:dyDescent="0.25">
      <c r="A1970" s="27"/>
      <c r="B1970" s="19" t="s">
        <v>7163</v>
      </c>
      <c r="C1970" s="20" t="s">
        <v>20</v>
      </c>
      <c r="D1970" s="20" t="s">
        <v>128</v>
      </c>
      <c r="E1970" s="10"/>
      <c r="F1970" s="10"/>
    </row>
    <row r="1971" spans="1:6" ht="15.75" customHeight="1" x14ac:dyDescent="0.25">
      <c r="A1971" s="27"/>
      <c r="B1971" s="19" t="s">
        <v>7165</v>
      </c>
      <c r="C1971" s="20" t="s">
        <v>20</v>
      </c>
      <c r="D1971" s="20" t="s">
        <v>128</v>
      </c>
      <c r="E1971" s="10"/>
      <c r="F1971" s="10"/>
    </row>
    <row r="1972" spans="1:6" ht="15.75" customHeight="1" x14ac:dyDescent="0.25">
      <c r="A1972" s="27"/>
      <c r="B1972" s="19" t="s">
        <v>6770</v>
      </c>
      <c r="C1972" s="20" t="s">
        <v>20</v>
      </c>
      <c r="D1972" s="20" t="s">
        <v>13</v>
      </c>
      <c r="E1972" s="10"/>
      <c r="F1972" s="10"/>
    </row>
    <row r="1973" spans="1:6" ht="15.75" customHeight="1" x14ac:dyDescent="0.25">
      <c r="A1973" s="27"/>
      <c r="B1973" s="19" t="s">
        <v>7167</v>
      </c>
      <c r="C1973" s="20" t="s">
        <v>20</v>
      </c>
      <c r="D1973" s="20" t="s">
        <v>128</v>
      </c>
      <c r="E1973" s="10"/>
      <c r="F1973" s="10"/>
    </row>
    <row r="1974" spans="1:6" ht="15.75" customHeight="1" x14ac:dyDescent="0.25">
      <c r="A1974" s="27"/>
      <c r="B1974" s="19" t="s">
        <v>6773</v>
      </c>
      <c r="C1974" s="20" t="s">
        <v>20</v>
      </c>
      <c r="D1974" s="20" t="s">
        <v>13</v>
      </c>
      <c r="E1974" s="10"/>
      <c r="F1974" s="10"/>
    </row>
    <row r="1975" spans="1:6" ht="15.75" customHeight="1" x14ac:dyDescent="0.25">
      <c r="A1975" s="27"/>
      <c r="B1975" s="19" t="s">
        <v>7170</v>
      </c>
      <c r="C1975" s="20" t="s">
        <v>20</v>
      </c>
      <c r="D1975" s="20" t="s">
        <v>128</v>
      </c>
      <c r="E1975" s="10"/>
      <c r="F1975" s="10"/>
    </row>
    <row r="1976" spans="1:6" ht="15.75" customHeight="1" x14ac:dyDescent="0.25">
      <c r="A1976" s="27"/>
      <c r="B1976" s="19" t="s">
        <v>7173</v>
      </c>
      <c r="C1976" s="20" t="s">
        <v>20</v>
      </c>
      <c r="D1976" s="20" t="s">
        <v>128</v>
      </c>
      <c r="E1976" s="10"/>
      <c r="F1976" s="10"/>
    </row>
    <row r="1977" spans="1:6" ht="15.75" customHeight="1" x14ac:dyDescent="0.25">
      <c r="A1977" s="27"/>
      <c r="B1977" s="19" t="s">
        <v>7176</v>
      </c>
      <c r="C1977" s="20" t="s">
        <v>20</v>
      </c>
      <c r="D1977" s="20" t="s">
        <v>128</v>
      </c>
      <c r="E1977" s="10"/>
      <c r="F1977" s="10"/>
    </row>
    <row r="1978" spans="1:6" ht="15.75" customHeight="1" x14ac:dyDescent="0.25">
      <c r="A1978" s="27"/>
      <c r="B1978" s="19" t="s">
        <v>6777</v>
      </c>
      <c r="C1978" s="20" t="s">
        <v>20</v>
      </c>
      <c r="D1978" s="20" t="s">
        <v>13</v>
      </c>
      <c r="E1978" s="10"/>
      <c r="F1978" s="10"/>
    </row>
    <row r="1979" spans="1:6" ht="15.75" customHeight="1" x14ac:dyDescent="0.25">
      <c r="A1979" s="27"/>
      <c r="B1979" s="19" t="s">
        <v>6796</v>
      </c>
      <c r="C1979" s="20" t="s">
        <v>20</v>
      </c>
      <c r="D1979" s="20" t="s">
        <v>128</v>
      </c>
      <c r="E1979" s="10"/>
      <c r="F1979" s="10"/>
    </row>
    <row r="1980" spans="1:6" ht="15.75" customHeight="1" x14ac:dyDescent="0.25">
      <c r="A1980" s="27"/>
      <c r="B1980" s="19" t="s">
        <v>6800</v>
      </c>
      <c r="C1980" s="20" t="s">
        <v>20</v>
      </c>
      <c r="D1980" s="20" t="s">
        <v>128</v>
      </c>
      <c r="E1980" s="10"/>
      <c r="F1980" s="10"/>
    </row>
    <row r="1981" spans="1:6" ht="15.75" customHeight="1" x14ac:dyDescent="0.25">
      <c r="A1981" s="27"/>
      <c r="B1981" s="19" t="s">
        <v>7180</v>
      </c>
      <c r="C1981" s="20" t="s">
        <v>20</v>
      </c>
      <c r="D1981" s="20" t="s">
        <v>128</v>
      </c>
      <c r="E1981" s="10"/>
      <c r="F1981" s="10"/>
    </row>
    <row r="1982" spans="1:6" ht="15.75" customHeight="1" x14ac:dyDescent="0.25">
      <c r="A1982" s="27"/>
      <c r="B1982" s="19" t="s">
        <v>6780</v>
      </c>
      <c r="C1982" s="20" t="s">
        <v>20</v>
      </c>
      <c r="D1982" s="20" t="s">
        <v>13</v>
      </c>
      <c r="E1982" s="10"/>
      <c r="F1982" s="10"/>
    </row>
    <row r="1983" spans="1:6" ht="15.75" customHeight="1" x14ac:dyDescent="0.25">
      <c r="A1983" s="27"/>
      <c r="B1983" s="19" t="s">
        <v>6782</v>
      </c>
      <c r="C1983" s="20" t="s">
        <v>20</v>
      </c>
      <c r="D1983" s="20" t="s">
        <v>13</v>
      </c>
      <c r="E1983" s="10"/>
      <c r="F1983" s="10"/>
    </row>
    <row r="1984" spans="1:6" ht="15.75" customHeight="1" x14ac:dyDescent="0.25">
      <c r="A1984" s="27"/>
      <c r="B1984" s="19" t="s">
        <v>6811</v>
      </c>
      <c r="C1984" s="20" t="s">
        <v>20</v>
      </c>
      <c r="D1984" s="20" t="s">
        <v>128</v>
      </c>
      <c r="E1984" s="10"/>
      <c r="F1984" s="10"/>
    </row>
    <row r="1985" spans="1:6" ht="15.75" customHeight="1" x14ac:dyDescent="0.25">
      <c r="A1985" s="27"/>
      <c r="B1985" s="19" t="s">
        <v>6815</v>
      </c>
      <c r="C1985" s="20" t="s">
        <v>20</v>
      </c>
      <c r="D1985" s="20" t="s">
        <v>128</v>
      </c>
      <c r="E1985" s="10"/>
      <c r="F1985" s="10"/>
    </row>
    <row r="1986" spans="1:6" ht="15.75" customHeight="1" x14ac:dyDescent="0.25">
      <c r="A1986" s="27"/>
      <c r="B1986" s="19" t="s">
        <v>6784</v>
      </c>
      <c r="C1986" s="20" t="s">
        <v>20</v>
      </c>
      <c r="D1986" s="20" t="s">
        <v>13</v>
      </c>
      <c r="E1986" s="10"/>
      <c r="F1986" s="10"/>
    </row>
    <row r="1987" spans="1:6" ht="15.75" customHeight="1" x14ac:dyDescent="0.25">
      <c r="A1987" s="27"/>
      <c r="B1987" s="19" t="s">
        <v>7184</v>
      </c>
      <c r="C1987" s="20" t="s">
        <v>20</v>
      </c>
      <c r="D1987" s="20" t="s">
        <v>128</v>
      </c>
      <c r="E1987" s="10"/>
      <c r="F1987" s="10"/>
    </row>
    <row r="1988" spans="1:6" ht="15.75" customHeight="1" x14ac:dyDescent="0.25">
      <c r="A1988" s="27"/>
      <c r="B1988" s="19" t="s">
        <v>7187</v>
      </c>
      <c r="C1988" s="20" t="s">
        <v>20</v>
      </c>
      <c r="D1988" s="20" t="s">
        <v>128</v>
      </c>
      <c r="E1988" s="10"/>
      <c r="F1988" s="10"/>
    </row>
    <row r="1989" spans="1:6" ht="15.75" customHeight="1" x14ac:dyDescent="0.25">
      <c r="A1989" s="27"/>
      <c r="B1989" s="19" t="s">
        <v>7191</v>
      </c>
      <c r="C1989" s="20" t="s">
        <v>20</v>
      </c>
      <c r="D1989" s="20" t="s">
        <v>128</v>
      </c>
      <c r="E1989" s="10"/>
      <c r="F1989" s="10"/>
    </row>
    <row r="1990" spans="1:6" ht="15.75" customHeight="1" x14ac:dyDescent="0.25">
      <c r="A1990" s="27"/>
      <c r="B1990" s="19" t="s">
        <v>7194</v>
      </c>
      <c r="C1990" s="20" t="s">
        <v>20</v>
      </c>
      <c r="D1990" s="20" t="s">
        <v>128</v>
      </c>
      <c r="E1990" s="10"/>
      <c r="F1990" s="10"/>
    </row>
    <row r="1991" spans="1:6" ht="15.75" customHeight="1" x14ac:dyDescent="0.25">
      <c r="A1991" s="27"/>
      <c r="B1991" s="19" t="s">
        <v>7198</v>
      </c>
      <c r="C1991" s="20" t="s">
        <v>20</v>
      </c>
      <c r="D1991" s="20" t="s">
        <v>128</v>
      </c>
      <c r="E1991" s="10"/>
      <c r="F1991" s="10"/>
    </row>
    <row r="1992" spans="1:6" ht="15.75" customHeight="1" x14ac:dyDescent="0.25">
      <c r="A1992" s="27"/>
      <c r="B1992" s="19" t="s">
        <v>7202</v>
      </c>
      <c r="C1992" s="20" t="s">
        <v>20</v>
      </c>
      <c r="D1992" s="20" t="s">
        <v>128</v>
      </c>
      <c r="E1992" s="10"/>
      <c r="F1992" s="10"/>
    </row>
    <row r="1993" spans="1:6" ht="15.75" customHeight="1" x14ac:dyDescent="0.25">
      <c r="A1993" s="27"/>
      <c r="B1993" s="19" t="s">
        <v>7205</v>
      </c>
      <c r="C1993" s="20" t="s">
        <v>20</v>
      </c>
      <c r="D1993" s="20" t="s">
        <v>128</v>
      </c>
      <c r="E1993" s="10"/>
      <c r="F1993" s="10"/>
    </row>
    <row r="1994" spans="1:6" ht="15.75" customHeight="1" x14ac:dyDescent="0.25">
      <c r="A1994" s="27"/>
      <c r="B1994" s="19" t="s">
        <v>6822</v>
      </c>
      <c r="C1994" s="20" t="s">
        <v>20</v>
      </c>
      <c r="D1994" s="20" t="s">
        <v>128</v>
      </c>
      <c r="E1994" s="10"/>
      <c r="F1994" s="10"/>
    </row>
    <row r="1995" spans="1:6" ht="15.75" customHeight="1" x14ac:dyDescent="0.25">
      <c r="A1995" s="27"/>
      <c r="B1995" s="19" t="s">
        <v>6825</v>
      </c>
      <c r="C1995" s="20" t="s">
        <v>20</v>
      </c>
      <c r="D1995" s="20" t="s">
        <v>128</v>
      </c>
      <c r="E1995" s="10"/>
      <c r="F1995" s="10"/>
    </row>
    <row r="1996" spans="1:6" ht="15.75" customHeight="1" x14ac:dyDescent="0.25">
      <c r="A1996" s="27"/>
      <c r="B1996" s="19" t="s">
        <v>6830</v>
      </c>
      <c r="C1996" s="20" t="s">
        <v>20</v>
      </c>
      <c r="D1996" s="20" t="s">
        <v>128</v>
      </c>
      <c r="E1996" s="10"/>
      <c r="F1996" s="10"/>
    </row>
    <row r="1997" spans="1:6" ht="15.75" customHeight="1" x14ac:dyDescent="0.25">
      <c r="A1997" s="27"/>
      <c r="B1997" s="19" t="s">
        <v>6835</v>
      </c>
      <c r="C1997" s="20" t="s">
        <v>20</v>
      </c>
      <c r="D1997" s="20" t="s">
        <v>128</v>
      </c>
      <c r="E1997" s="10"/>
      <c r="F1997" s="10"/>
    </row>
    <row r="1998" spans="1:6" ht="15.75" customHeight="1" x14ac:dyDescent="0.25">
      <c r="A1998" s="27"/>
      <c r="B1998" s="19" t="s">
        <v>6789</v>
      </c>
      <c r="C1998" s="20" t="s">
        <v>20</v>
      </c>
      <c r="D1998" s="20" t="s">
        <v>13</v>
      </c>
      <c r="E1998" s="10"/>
      <c r="F1998" s="10"/>
    </row>
    <row r="1999" spans="1:6" ht="15.75" customHeight="1" x14ac:dyDescent="0.25">
      <c r="A1999" s="27"/>
      <c r="B1999" s="19" t="s">
        <v>7212</v>
      </c>
      <c r="C1999" s="20" t="s">
        <v>20</v>
      </c>
      <c r="D1999" s="20" t="s">
        <v>128</v>
      </c>
      <c r="E1999" s="10"/>
      <c r="F1999" s="10"/>
    </row>
    <row r="2000" spans="1:6" ht="15.75" customHeight="1" x14ac:dyDescent="0.25">
      <c r="A2000" s="27"/>
      <c r="B2000" s="19" t="s">
        <v>7214</v>
      </c>
      <c r="C2000" s="20" t="s">
        <v>20</v>
      </c>
      <c r="D2000" s="20" t="s">
        <v>128</v>
      </c>
      <c r="E2000" s="10"/>
      <c r="F2000" s="10"/>
    </row>
    <row r="2001" spans="1:6" ht="15.75" customHeight="1" x14ac:dyDescent="0.25">
      <c r="A2001" s="27"/>
      <c r="B2001" s="19" t="s">
        <v>6848</v>
      </c>
      <c r="C2001" s="20" t="s">
        <v>20</v>
      </c>
      <c r="D2001" s="20" t="s">
        <v>128</v>
      </c>
      <c r="E2001" s="10"/>
      <c r="F2001" s="10"/>
    </row>
    <row r="2002" spans="1:6" ht="15.75" customHeight="1" x14ac:dyDescent="0.25">
      <c r="A2002" s="27"/>
      <c r="B2002" s="19" t="s">
        <v>7219</v>
      </c>
      <c r="C2002" s="20" t="s">
        <v>20</v>
      </c>
      <c r="D2002" s="20" t="s">
        <v>128</v>
      </c>
      <c r="E2002" s="10"/>
      <c r="F2002" s="10"/>
    </row>
    <row r="2003" spans="1:6" ht="15.75" customHeight="1" x14ac:dyDescent="0.25">
      <c r="A2003" s="27"/>
      <c r="B2003" s="19" t="s">
        <v>7223</v>
      </c>
      <c r="C2003" s="20" t="s">
        <v>20</v>
      </c>
      <c r="D2003" s="20" t="s">
        <v>128</v>
      </c>
      <c r="E2003" s="10"/>
      <c r="F2003" s="10"/>
    </row>
    <row r="2004" spans="1:6" ht="15.75" customHeight="1" x14ac:dyDescent="0.25">
      <c r="A2004" s="27"/>
      <c r="B2004" s="19" t="s">
        <v>6791</v>
      </c>
      <c r="C2004" s="20" t="s">
        <v>20</v>
      </c>
      <c r="D2004" s="20" t="s">
        <v>13</v>
      </c>
      <c r="E2004" s="10"/>
      <c r="F2004" s="10"/>
    </row>
    <row r="2005" spans="1:6" ht="15.75" customHeight="1" x14ac:dyDescent="0.25">
      <c r="A2005" s="27"/>
      <c r="B2005" s="19" t="s">
        <v>6856</v>
      </c>
      <c r="C2005" s="20" t="s">
        <v>20</v>
      </c>
      <c r="D2005" s="20" t="s">
        <v>128</v>
      </c>
      <c r="E2005" s="10"/>
      <c r="F2005" s="10"/>
    </row>
    <row r="2006" spans="1:6" ht="15.75" customHeight="1" x14ac:dyDescent="0.25">
      <c r="A2006" s="27"/>
      <c r="B2006" s="19" t="s">
        <v>7228</v>
      </c>
      <c r="C2006" s="20" t="s">
        <v>20</v>
      </c>
      <c r="D2006" s="20" t="s">
        <v>128</v>
      </c>
      <c r="E2006" s="10"/>
      <c r="F2006" s="10"/>
    </row>
    <row r="2007" spans="1:6" ht="15.75" customHeight="1" x14ac:dyDescent="0.25">
      <c r="A2007" s="27"/>
      <c r="B2007" s="19" t="s">
        <v>6859</v>
      </c>
      <c r="C2007" s="20" t="s">
        <v>20</v>
      </c>
      <c r="D2007" s="20" t="s">
        <v>128</v>
      </c>
      <c r="E2007" s="10"/>
      <c r="F2007" s="10"/>
    </row>
    <row r="2008" spans="1:6" ht="15.75" customHeight="1" x14ac:dyDescent="0.25">
      <c r="A2008" s="27"/>
      <c r="B2008" s="19" t="s">
        <v>6862</v>
      </c>
      <c r="C2008" s="20" t="s">
        <v>20</v>
      </c>
      <c r="D2008" s="20" t="s">
        <v>13</v>
      </c>
      <c r="E2008" s="10"/>
      <c r="F2008" s="10"/>
    </row>
    <row r="2009" spans="1:6" ht="15.75" customHeight="1" x14ac:dyDescent="0.25">
      <c r="A2009" s="27"/>
      <c r="B2009" s="19" t="s">
        <v>6798</v>
      </c>
      <c r="C2009" s="20" t="s">
        <v>20</v>
      </c>
      <c r="D2009" s="20" t="s">
        <v>13</v>
      </c>
      <c r="E2009" s="10"/>
      <c r="F2009" s="10"/>
    </row>
    <row r="2010" spans="1:6" ht="15.75" customHeight="1" x14ac:dyDescent="0.25">
      <c r="A2010" s="27"/>
      <c r="B2010" s="19" t="s">
        <v>6802</v>
      </c>
      <c r="C2010" s="20" t="s">
        <v>20</v>
      </c>
      <c r="D2010" s="20" t="s">
        <v>13</v>
      </c>
      <c r="E2010" s="10"/>
      <c r="F2010" s="10"/>
    </row>
    <row r="2011" spans="1:6" ht="15.75" customHeight="1" x14ac:dyDescent="0.25">
      <c r="A2011" s="27"/>
      <c r="B2011" s="19" t="s">
        <v>6873</v>
      </c>
      <c r="C2011" s="20" t="s">
        <v>20</v>
      </c>
      <c r="D2011" s="20" t="s">
        <v>128</v>
      </c>
      <c r="E2011" s="10"/>
      <c r="F2011" s="10"/>
    </row>
    <row r="2012" spans="1:6" ht="15.75" customHeight="1" x14ac:dyDescent="0.25">
      <c r="A2012" s="27"/>
      <c r="B2012" s="19" t="s">
        <v>6805</v>
      </c>
      <c r="C2012" s="20" t="s">
        <v>20</v>
      </c>
      <c r="D2012" s="20" t="s">
        <v>13</v>
      </c>
      <c r="E2012" s="10"/>
      <c r="F2012" s="10"/>
    </row>
    <row r="2013" spans="1:6" ht="15.75" customHeight="1" x14ac:dyDescent="0.25">
      <c r="A2013" s="27"/>
      <c r="B2013" s="19" t="s">
        <v>6808</v>
      </c>
      <c r="C2013" s="20" t="s">
        <v>20</v>
      </c>
      <c r="D2013" s="20" t="s">
        <v>13</v>
      </c>
      <c r="E2013" s="10"/>
      <c r="F2013" s="10"/>
    </row>
    <row r="2014" spans="1:6" ht="15.75" customHeight="1" x14ac:dyDescent="0.25">
      <c r="A2014" s="27"/>
      <c r="B2014" s="19" t="s">
        <v>6812</v>
      </c>
      <c r="C2014" s="20" t="s">
        <v>20</v>
      </c>
      <c r="D2014" s="20" t="s">
        <v>13</v>
      </c>
      <c r="E2014" s="10"/>
      <c r="F2014" s="10"/>
    </row>
    <row r="2015" spans="1:6" ht="15.75" customHeight="1" x14ac:dyDescent="0.25">
      <c r="A2015" s="27"/>
      <c r="B2015" s="19" t="s">
        <v>6816</v>
      </c>
      <c r="C2015" s="20" t="s">
        <v>20</v>
      </c>
      <c r="D2015" s="20" t="s">
        <v>13</v>
      </c>
      <c r="E2015" s="10"/>
      <c r="F2015" s="10"/>
    </row>
    <row r="2016" spans="1:6" ht="15.75" customHeight="1" x14ac:dyDescent="0.25">
      <c r="A2016" s="27"/>
      <c r="B2016" s="19" t="s">
        <v>6819</v>
      </c>
      <c r="C2016" s="20" t="s">
        <v>20</v>
      </c>
      <c r="D2016" s="20" t="s">
        <v>13</v>
      </c>
      <c r="E2016" s="10"/>
      <c r="F2016" s="10"/>
    </row>
    <row r="2017" spans="1:6" ht="15.75" customHeight="1" x14ac:dyDescent="0.25">
      <c r="A2017" s="27"/>
      <c r="B2017" s="19" t="s">
        <v>7235</v>
      </c>
      <c r="C2017" s="20" t="s">
        <v>20</v>
      </c>
      <c r="D2017" s="20" t="s">
        <v>128</v>
      </c>
      <c r="E2017" s="10"/>
      <c r="F2017" s="10"/>
    </row>
    <row r="2018" spans="1:6" ht="15.75" customHeight="1" x14ac:dyDescent="0.25">
      <c r="A2018" s="27"/>
      <c r="B2018" s="19" t="s">
        <v>7239</v>
      </c>
      <c r="C2018" s="20" t="s">
        <v>20</v>
      </c>
      <c r="D2018" s="20" t="s">
        <v>128</v>
      </c>
      <c r="E2018" s="10"/>
      <c r="F2018" s="10"/>
    </row>
    <row r="2019" spans="1:6" ht="15.75" customHeight="1" x14ac:dyDescent="0.25">
      <c r="A2019" s="27"/>
      <c r="B2019" s="19" t="s">
        <v>7243</v>
      </c>
      <c r="C2019" s="20" t="s">
        <v>20</v>
      </c>
      <c r="D2019" s="20" t="s">
        <v>128</v>
      </c>
      <c r="E2019" s="10"/>
      <c r="F2019" s="10"/>
    </row>
    <row r="2020" spans="1:6" ht="15.75" customHeight="1" x14ac:dyDescent="0.25">
      <c r="A2020" s="27"/>
      <c r="B2020" s="19" t="s">
        <v>7247</v>
      </c>
      <c r="C2020" s="20" t="s">
        <v>20</v>
      </c>
      <c r="D2020" s="20" t="s">
        <v>128</v>
      </c>
      <c r="E2020" s="10"/>
      <c r="F2020" s="10"/>
    </row>
    <row r="2021" spans="1:6" ht="15.75" customHeight="1" x14ac:dyDescent="0.25">
      <c r="A2021" s="27"/>
      <c r="B2021" s="19" t="s">
        <v>7251</v>
      </c>
      <c r="C2021" s="20" t="s">
        <v>20</v>
      </c>
      <c r="D2021" s="20" t="s">
        <v>128</v>
      </c>
      <c r="E2021" s="10"/>
      <c r="F2021" s="10"/>
    </row>
    <row r="2022" spans="1:6" ht="15.75" customHeight="1" x14ac:dyDescent="0.25">
      <c r="A2022" s="27"/>
      <c r="B2022" s="19" t="s">
        <v>7256</v>
      </c>
      <c r="C2022" s="20" t="s">
        <v>20</v>
      </c>
      <c r="D2022" s="20" t="s">
        <v>128</v>
      </c>
      <c r="E2022" s="10"/>
      <c r="F2022" s="10"/>
    </row>
    <row r="2023" spans="1:6" ht="15.75" customHeight="1" x14ac:dyDescent="0.25">
      <c r="A2023" s="27"/>
      <c r="B2023" s="19" t="s">
        <v>7258</v>
      </c>
      <c r="C2023" s="20" t="s">
        <v>20</v>
      </c>
      <c r="D2023" s="20" t="s">
        <v>128</v>
      </c>
      <c r="E2023" s="10"/>
      <c r="F2023" s="10"/>
    </row>
    <row r="2024" spans="1:6" ht="15.75" customHeight="1" x14ac:dyDescent="0.25">
      <c r="A2024" s="27"/>
      <c r="B2024" s="19" t="s">
        <v>6823</v>
      </c>
      <c r="C2024" s="20" t="s">
        <v>20</v>
      </c>
      <c r="D2024" s="20" t="s">
        <v>13</v>
      </c>
      <c r="E2024" s="10"/>
      <c r="F2024" s="10"/>
    </row>
    <row r="2025" spans="1:6" ht="15.75" customHeight="1" x14ac:dyDescent="0.25">
      <c r="A2025" s="27"/>
      <c r="B2025" s="19" t="s">
        <v>6828</v>
      </c>
      <c r="C2025" s="20" t="s">
        <v>20</v>
      </c>
      <c r="D2025" s="20" t="s">
        <v>13</v>
      </c>
      <c r="E2025" s="10"/>
      <c r="F2025" s="10"/>
    </row>
    <row r="2026" spans="1:6" ht="15.75" customHeight="1" x14ac:dyDescent="0.25">
      <c r="A2026" s="27"/>
      <c r="B2026" s="19" t="s">
        <v>6902</v>
      </c>
      <c r="C2026" s="20" t="s">
        <v>20</v>
      </c>
      <c r="D2026" s="20" t="s">
        <v>13</v>
      </c>
      <c r="E2026" s="10"/>
      <c r="F2026" s="10"/>
    </row>
    <row r="2027" spans="1:6" ht="15.75" customHeight="1" x14ac:dyDescent="0.25">
      <c r="A2027" s="27"/>
      <c r="B2027" s="19" t="s">
        <v>13394</v>
      </c>
      <c r="C2027" s="20" t="s">
        <v>20</v>
      </c>
      <c r="D2027" s="20" t="s">
        <v>13</v>
      </c>
      <c r="E2027" s="10"/>
      <c r="F2027" s="10"/>
    </row>
    <row r="2028" spans="1:6" ht="15.75" customHeight="1" x14ac:dyDescent="0.25">
      <c r="A2028" s="27"/>
      <c r="B2028" s="19" t="s">
        <v>6841</v>
      </c>
      <c r="C2028" s="20" t="s">
        <v>20</v>
      </c>
      <c r="D2028" s="20" t="s">
        <v>13</v>
      </c>
      <c r="E2028" s="10"/>
      <c r="F2028" s="10"/>
    </row>
    <row r="2029" spans="1:6" ht="15.75" customHeight="1" x14ac:dyDescent="0.25">
      <c r="A2029" s="27"/>
      <c r="B2029" s="19" t="s">
        <v>6846</v>
      </c>
      <c r="C2029" s="20" t="s">
        <v>20</v>
      </c>
      <c r="D2029" s="20" t="s">
        <v>13</v>
      </c>
      <c r="E2029" s="10"/>
      <c r="F2029" s="10"/>
    </row>
    <row r="2030" spans="1:6" ht="15.75" customHeight="1" x14ac:dyDescent="0.25">
      <c r="A2030" s="27"/>
      <c r="B2030" s="19" t="s">
        <v>7260</v>
      </c>
      <c r="C2030" s="20" t="s">
        <v>20</v>
      </c>
      <c r="D2030" s="20" t="s">
        <v>128</v>
      </c>
      <c r="E2030" s="10"/>
      <c r="F2030" s="10"/>
    </row>
    <row r="2031" spans="1:6" ht="15.75" customHeight="1" x14ac:dyDescent="0.25">
      <c r="A2031" s="27"/>
      <c r="B2031" s="19" t="s">
        <v>6851</v>
      </c>
      <c r="C2031" s="20" t="s">
        <v>20</v>
      </c>
      <c r="D2031" s="20" t="s">
        <v>13</v>
      </c>
      <c r="E2031" s="10"/>
      <c r="F2031" s="10"/>
    </row>
    <row r="2032" spans="1:6" ht="15.75" customHeight="1" x14ac:dyDescent="0.25">
      <c r="A2032" s="27"/>
      <c r="B2032" s="19" t="s">
        <v>7302</v>
      </c>
      <c r="C2032" s="20" t="s">
        <v>20</v>
      </c>
      <c r="D2032" s="20" t="s">
        <v>128</v>
      </c>
      <c r="E2032" s="10"/>
      <c r="F2032" s="10"/>
    </row>
    <row r="2033" spans="1:14" ht="15.75" customHeight="1" x14ac:dyDescent="0.25">
      <c r="A2033" s="27"/>
      <c r="B2033" s="19" t="s">
        <v>6915</v>
      </c>
      <c r="C2033" s="20" t="s">
        <v>20</v>
      </c>
      <c r="D2033" s="20" t="s">
        <v>128</v>
      </c>
      <c r="E2033" s="10"/>
      <c r="F2033" s="10"/>
    </row>
    <row r="2034" spans="1:14" ht="15.75" customHeight="1" x14ac:dyDescent="0.25">
      <c r="A2034" s="27"/>
      <c r="B2034" s="19" t="s">
        <v>6853</v>
      </c>
      <c r="C2034" s="20" t="s">
        <v>20</v>
      </c>
      <c r="D2034" s="20" t="s">
        <v>13</v>
      </c>
      <c r="E2034" s="10"/>
      <c r="F2034" s="10"/>
    </row>
    <row r="2035" spans="1:14" ht="15.75" customHeight="1" x14ac:dyDescent="0.25">
      <c r="A2035" s="27"/>
      <c r="B2035" s="19" t="s">
        <v>6857</v>
      </c>
      <c r="C2035" s="20" t="s">
        <v>20</v>
      </c>
      <c r="D2035" s="20" t="s">
        <v>13</v>
      </c>
      <c r="E2035" s="10"/>
      <c r="F2035" s="10"/>
    </row>
    <row r="2036" spans="1:14" ht="15.75" customHeight="1" x14ac:dyDescent="0.25">
      <c r="A2036" s="27"/>
      <c r="B2036" s="19" t="s">
        <v>7269</v>
      </c>
      <c r="C2036" s="20" t="s">
        <v>20</v>
      </c>
      <c r="D2036" s="20" t="s">
        <v>128</v>
      </c>
      <c r="E2036" s="10"/>
      <c r="F2036" s="10"/>
    </row>
    <row r="2037" spans="1:14" ht="15.75" customHeight="1" x14ac:dyDescent="0.25">
      <c r="A2037" s="27"/>
      <c r="B2037" s="19" t="s">
        <v>6860</v>
      </c>
      <c r="C2037" s="20" t="s">
        <v>20</v>
      </c>
      <c r="D2037" s="20" t="s">
        <v>13</v>
      </c>
      <c r="E2037" s="10"/>
      <c r="F2037" s="10"/>
    </row>
    <row r="2038" spans="1:14" ht="15.75" customHeight="1" x14ac:dyDescent="0.25">
      <c r="A2038" s="27"/>
      <c r="B2038" s="19" t="s">
        <v>6865</v>
      </c>
      <c r="C2038" s="20" t="s">
        <v>20</v>
      </c>
      <c r="D2038" s="20" t="s">
        <v>13</v>
      </c>
      <c r="E2038" s="10"/>
      <c r="F2038" s="10"/>
    </row>
    <row r="2039" spans="1:14" ht="15.75" customHeight="1" x14ac:dyDescent="0.25">
      <c r="A2039" s="27"/>
      <c r="B2039" s="19" t="s">
        <v>6868</v>
      </c>
      <c r="C2039" s="20" t="s">
        <v>20</v>
      </c>
      <c r="D2039" s="20" t="s">
        <v>13</v>
      </c>
      <c r="E2039" s="10"/>
      <c r="F2039" s="10"/>
    </row>
    <row r="2040" spans="1:14" ht="15.75" customHeight="1" x14ac:dyDescent="0.25">
      <c r="A2040" s="27"/>
      <c r="B2040" s="19" t="s">
        <v>6871</v>
      </c>
      <c r="C2040" s="20" t="s">
        <v>20</v>
      </c>
      <c r="D2040" s="20" t="s">
        <v>13</v>
      </c>
      <c r="E2040" s="10"/>
      <c r="F2040" s="10"/>
    </row>
    <row r="2041" spans="1:14" ht="15.75" customHeight="1" x14ac:dyDescent="0.25">
      <c r="A2041" s="27"/>
      <c r="B2041" s="19" t="s">
        <v>6877</v>
      </c>
      <c r="C2041" s="20" t="s">
        <v>20</v>
      </c>
      <c r="D2041" s="20" t="s">
        <v>13</v>
      </c>
      <c r="E2041" s="10"/>
      <c r="F2041" s="10"/>
    </row>
    <row r="2042" spans="1:14" ht="15.75" customHeight="1" x14ac:dyDescent="0.25">
      <c r="A2042" s="27"/>
      <c r="B2042" s="19" t="s">
        <v>6881</v>
      </c>
      <c r="C2042" s="20" t="s">
        <v>20</v>
      </c>
      <c r="D2042" s="20" t="s">
        <v>13</v>
      </c>
      <c r="E2042" s="10"/>
      <c r="F2042" s="10"/>
    </row>
    <row r="2043" spans="1:14" ht="15.75" customHeight="1" x14ac:dyDescent="0.25">
      <c r="A2043" s="27" t="s">
        <v>6583</v>
      </c>
      <c r="B2043" s="5" t="s">
        <v>7380</v>
      </c>
      <c r="C2043" s="15" t="s">
        <v>14</v>
      </c>
      <c r="D2043" s="15" t="s">
        <v>13</v>
      </c>
      <c r="E2043" s="15">
        <f t="shared" ref="E2043:E2281" si="10">IF(C2043="harga",0,IF(C2043="lokasi",1,IF(C2043="pelayanan",2,IF(C2043="kamar",3,IF(C2043="fasilitas hotel",4,IF(C2043="makanan",5,6))))))</f>
        <v>1</v>
      </c>
      <c r="F2043" s="15">
        <f t="shared" ref="F2043:F2281" si="11">IF(D2043="positive",1,0)</f>
        <v>1</v>
      </c>
      <c r="G2043" s="17"/>
      <c r="H2043" s="17"/>
      <c r="I2043" s="17"/>
      <c r="J2043" s="17"/>
    </row>
    <row r="2044" spans="1:14" ht="15.75" customHeight="1" x14ac:dyDescent="0.25">
      <c r="A2044" s="27" t="s">
        <v>6586</v>
      </c>
      <c r="B2044" s="5" t="s">
        <v>7381</v>
      </c>
      <c r="C2044" s="15" t="s">
        <v>14</v>
      </c>
      <c r="D2044" s="15" t="s">
        <v>13</v>
      </c>
      <c r="E2044" s="15">
        <f t="shared" si="10"/>
        <v>1</v>
      </c>
      <c r="F2044" s="15">
        <f t="shared" si="11"/>
        <v>1</v>
      </c>
      <c r="J2044" s="17"/>
    </row>
    <row r="2045" spans="1:14" ht="15.75" customHeight="1" x14ac:dyDescent="0.25">
      <c r="A2045" s="27" t="s">
        <v>6588</v>
      </c>
      <c r="B2045" s="5" t="s">
        <v>7080</v>
      </c>
      <c r="C2045" s="15" t="s">
        <v>14</v>
      </c>
      <c r="D2045" s="15" t="s">
        <v>13</v>
      </c>
      <c r="E2045" s="15">
        <f t="shared" si="10"/>
        <v>1</v>
      </c>
      <c r="F2045" s="15">
        <f t="shared" si="11"/>
        <v>1</v>
      </c>
      <c r="H2045" s="11"/>
      <c r="I2045" s="11"/>
      <c r="J2045" s="11"/>
      <c r="K2045" s="11"/>
      <c r="L2045" s="11"/>
      <c r="M2045" s="11"/>
      <c r="N2045" s="11"/>
    </row>
    <row r="2046" spans="1:14" ht="15.75" customHeight="1" x14ac:dyDescent="0.25">
      <c r="A2046" s="27" t="s">
        <v>6591</v>
      </c>
      <c r="B2046" s="5" t="s">
        <v>7421</v>
      </c>
      <c r="C2046" s="15" t="s">
        <v>14</v>
      </c>
      <c r="D2046" s="15" t="s">
        <v>128</v>
      </c>
      <c r="E2046" s="15">
        <f t="shared" si="10"/>
        <v>1</v>
      </c>
      <c r="F2046" s="15">
        <f t="shared" si="11"/>
        <v>0</v>
      </c>
    </row>
    <row r="2047" spans="1:14" ht="15.75" customHeight="1" x14ac:dyDescent="0.25">
      <c r="A2047" s="27" t="s">
        <v>6593</v>
      </c>
      <c r="B2047" s="6" t="s">
        <v>7423</v>
      </c>
      <c r="C2047" s="15" t="s">
        <v>14</v>
      </c>
      <c r="D2047" s="15" t="s">
        <v>13</v>
      </c>
      <c r="E2047" s="15">
        <f t="shared" si="10"/>
        <v>1</v>
      </c>
      <c r="F2047" s="15">
        <f t="shared" si="11"/>
        <v>1</v>
      </c>
    </row>
    <row r="2048" spans="1:14" ht="15.75" customHeight="1" x14ac:dyDescent="0.25">
      <c r="A2048" s="27" t="s">
        <v>123</v>
      </c>
      <c r="B2048" s="5" t="s">
        <v>7426</v>
      </c>
      <c r="C2048" s="15" t="s">
        <v>14</v>
      </c>
      <c r="D2048" s="15" t="s">
        <v>128</v>
      </c>
      <c r="E2048" s="15">
        <f t="shared" si="10"/>
        <v>1</v>
      </c>
      <c r="F2048" s="15">
        <f t="shared" si="11"/>
        <v>0</v>
      </c>
    </row>
    <row r="2049" spans="1:10" ht="15.75" customHeight="1" x14ac:dyDescent="0.25">
      <c r="A2049" s="27" t="s">
        <v>7011</v>
      </c>
      <c r="B2049" s="6" t="s">
        <v>7428</v>
      </c>
      <c r="C2049" s="15" t="s">
        <v>14</v>
      </c>
      <c r="D2049" s="15" t="s">
        <v>13</v>
      </c>
      <c r="E2049" s="15">
        <f t="shared" si="10"/>
        <v>1</v>
      </c>
      <c r="F2049" s="15">
        <f t="shared" si="11"/>
        <v>1</v>
      </c>
    </row>
    <row r="2050" spans="1:10" ht="15.75" customHeight="1" x14ac:dyDescent="0.25">
      <c r="A2050" s="27" t="s">
        <v>6600</v>
      </c>
      <c r="B2050" s="5" t="s">
        <v>7386</v>
      </c>
      <c r="C2050" s="15" t="s">
        <v>14</v>
      </c>
      <c r="D2050" s="15" t="s">
        <v>13</v>
      </c>
      <c r="E2050" s="15">
        <f t="shared" si="10"/>
        <v>1</v>
      </c>
      <c r="F2050" s="15">
        <f t="shared" si="11"/>
        <v>1</v>
      </c>
    </row>
    <row r="2051" spans="1:10" ht="15.75" customHeight="1" x14ac:dyDescent="0.25">
      <c r="A2051" s="27" t="s">
        <v>7015</v>
      </c>
      <c r="B2051" s="5" t="s">
        <v>7048</v>
      </c>
      <c r="C2051" s="15" t="s">
        <v>14</v>
      </c>
      <c r="D2051" s="15" t="s">
        <v>13</v>
      </c>
      <c r="E2051" s="15">
        <f t="shared" si="10"/>
        <v>1</v>
      </c>
      <c r="F2051" s="15">
        <f t="shared" si="11"/>
        <v>1</v>
      </c>
    </row>
    <row r="2052" spans="1:10" ht="15.75" customHeight="1" x14ac:dyDescent="0.25">
      <c r="A2052" s="27" t="s">
        <v>7019</v>
      </c>
      <c r="B2052" s="5" t="s">
        <v>7053</v>
      </c>
      <c r="C2052" s="15" t="s">
        <v>14</v>
      </c>
      <c r="D2052" s="15" t="s">
        <v>13</v>
      </c>
      <c r="E2052" s="15">
        <f t="shared" si="10"/>
        <v>1</v>
      </c>
      <c r="F2052" s="15">
        <f t="shared" si="11"/>
        <v>1</v>
      </c>
    </row>
    <row r="2053" spans="1:10" ht="15.75" customHeight="1" x14ac:dyDescent="0.25">
      <c r="A2053" s="27" t="s">
        <v>7023</v>
      </c>
      <c r="B2053" s="5" t="s">
        <v>7389</v>
      </c>
      <c r="C2053" s="15" t="s">
        <v>14</v>
      </c>
      <c r="D2053" s="15" t="s">
        <v>13</v>
      </c>
      <c r="E2053" s="15">
        <f t="shared" si="10"/>
        <v>1</v>
      </c>
      <c r="F2053" s="15">
        <f t="shared" si="11"/>
        <v>1</v>
      </c>
    </row>
    <row r="2054" spans="1:10" ht="15.75" customHeight="1" x14ac:dyDescent="0.25">
      <c r="A2054" s="27" t="s">
        <v>7025</v>
      </c>
      <c r="B2054" s="6" t="s">
        <v>7392</v>
      </c>
      <c r="C2054" s="15" t="s">
        <v>14</v>
      </c>
      <c r="D2054" s="15" t="s">
        <v>13</v>
      </c>
      <c r="E2054" s="15">
        <f t="shared" si="10"/>
        <v>1</v>
      </c>
      <c r="F2054" s="15">
        <f t="shared" si="11"/>
        <v>1</v>
      </c>
    </row>
    <row r="2055" spans="1:10" ht="15.75" customHeight="1" x14ac:dyDescent="0.25">
      <c r="A2055" s="27" t="s">
        <v>7029</v>
      </c>
      <c r="B2055" s="5" t="s">
        <v>7064</v>
      </c>
      <c r="C2055" s="15" t="s">
        <v>14</v>
      </c>
      <c r="D2055" s="15" t="s">
        <v>13</v>
      </c>
      <c r="E2055" s="15">
        <f t="shared" si="10"/>
        <v>1</v>
      </c>
      <c r="F2055" s="15">
        <f t="shared" si="11"/>
        <v>1</v>
      </c>
    </row>
    <row r="2056" spans="1:10" ht="15.75" customHeight="1" x14ac:dyDescent="0.25">
      <c r="A2056" s="27" t="s">
        <v>7031</v>
      </c>
      <c r="B2056" s="5" t="s">
        <v>7068</v>
      </c>
      <c r="C2056" s="15" t="s">
        <v>14</v>
      </c>
      <c r="D2056" s="15" t="s">
        <v>13</v>
      </c>
      <c r="E2056" s="15">
        <f t="shared" si="10"/>
        <v>1</v>
      </c>
      <c r="F2056" s="15">
        <f t="shared" si="11"/>
        <v>1</v>
      </c>
    </row>
    <row r="2057" spans="1:10" ht="15.75" customHeight="1" x14ac:dyDescent="0.25">
      <c r="A2057" s="27" t="s">
        <v>7034</v>
      </c>
      <c r="B2057" s="5" t="s">
        <v>7070</v>
      </c>
      <c r="C2057" s="15" t="s">
        <v>14</v>
      </c>
      <c r="D2057" s="15" t="s">
        <v>13</v>
      </c>
      <c r="E2057" s="15">
        <f t="shared" si="10"/>
        <v>1</v>
      </c>
      <c r="F2057" s="15">
        <f t="shared" si="11"/>
        <v>1</v>
      </c>
    </row>
    <row r="2058" spans="1:10" ht="15.75" customHeight="1" x14ac:dyDescent="0.25">
      <c r="A2058" s="27" t="s">
        <v>352</v>
      </c>
      <c r="B2058" s="5" t="s">
        <v>7398</v>
      </c>
      <c r="C2058" s="15" t="s">
        <v>14</v>
      </c>
      <c r="D2058" s="15" t="s">
        <v>13</v>
      </c>
      <c r="E2058" s="15">
        <f t="shared" si="10"/>
        <v>1</v>
      </c>
      <c r="F2058" s="15">
        <f t="shared" si="11"/>
        <v>1</v>
      </c>
    </row>
    <row r="2059" spans="1:10" ht="15.75" customHeight="1" x14ac:dyDescent="0.25">
      <c r="A2059" s="27" t="s">
        <v>7041</v>
      </c>
      <c r="B2059" s="5" t="s">
        <v>7399</v>
      </c>
      <c r="C2059" s="15" t="s">
        <v>14</v>
      </c>
      <c r="D2059" s="15" t="s">
        <v>13</v>
      </c>
      <c r="E2059" s="15">
        <f t="shared" si="10"/>
        <v>1</v>
      </c>
      <c r="F2059" s="15">
        <f t="shared" si="11"/>
        <v>1</v>
      </c>
    </row>
    <row r="2060" spans="1:10" ht="15.75" customHeight="1" x14ac:dyDescent="0.25">
      <c r="A2060" s="27" t="s">
        <v>7045</v>
      </c>
      <c r="B2060" s="5" t="s">
        <v>6774</v>
      </c>
      <c r="C2060" s="15" t="s">
        <v>14</v>
      </c>
      <c r="D2060" s="15" t="s">
        <v>13</v>
      </c>
      <c r="E2060" s="15">
        <f t="shared" si="10"/>
        <v>1</v>
      </c>
      <c r="F2060" s="15">
        <f t="shared" si="11"/>
        <v>1</v>
      </c>
      <c r="G2060" s="17"/>
      <c r="H2060" s="17"/>
      <c r="I2060" s="17"/>
      <c r="J2060" s="17"/>
    </row>
    <row r="2061" spans="1:10" ht="15.75" customHeight="1" x14ac:dyDescent="0.25">
      <c r="A2061" s="27" t="s">
        <v>7048</v>
      </c>
      <c r="B2061" s="5" t="s">
        <v>7085</v>
      </c>
      <c r="C2061" s="15" t="s">
        <v>14</v>
      </c>
      <c r="D2061" s="15" t="s">
        <v>13</v>
      </c>
      <c r="E2061" s="15">
        <f t="shared" si="10"/>
        <v>1</v>
      </c>
      <c r="F2061" s="15">
        <f t="shared" si="11"/>
        <v>1</v>
      </c>
    </row>
    <row r="2062" spans="1:10" ht="15.75" customHeight="1" x14ac:dyDescent="0.25">
      <c r="A2062" s="27" t="s">
        <v>7050</v>
      </c>
      <c r="B2062" s="6" t="s">
        <v>7403</v>
      </c>
      <c r="C2062" s="15" t="s">
        <v>14</v>
      </c>
      <c r="D2062" s="15" t="s">
        <v>13</v>
      </c>
      <c r="E2062" s="15">
        <f t="shared" si="10"/>
        <v>1</v>
      </c>
      <c r="F2062" s="15">
        <f t="shared" si="11"/>
        <v>1</v>
      </c>
    </row>
    <row r="2063" spans="1:10" ht="15.75" customHeight="1" x14ac:dyDescent="0.25">
      <c r="A2063" s="27" t="s">
        <v>7053</v>
      </c>
      <c r="B2063" s="6" t="s">
        <v>7405</v>
      </c>
      <c r="C2063" s="15" t="s">
        <v>14</v>
      </c>
      <c r="D2063" s="15" t="s">
        <v>13</v>
      </c>
      <c r="E2063" s="15">
        <f t="shared" si="10"/>
        <v>1</v>
      </c>
      <c r="F2063" s="15">
        <f t="shared" si="11"/>
        <v>1</v>
      </c>
    </row>
    <row r="2064" spans="1:10" ht="15.75" customHeight="1" x14ac:dyDescent="0.25">
      <c r="A2064" s="27" t="s">
        <v>7058</v>
      </c>
      <c r="B2064" s="6" t="s">
        <v>7407</v>
      </c>
      <c r="C2064" s="15" t="s">
        <v>14</v>
      </c>
      <c r="D2064" s="15" t="s">
        <v>13</v>
      </c>
      <c r="E2064" s="15">
        <f t="shared" si="10"/>
        <v>1</v>
      </c>
      <c r="F2064" s="15">
        <f t="shared" si="11"/>
        <v>1</v>
      </c>
    </row>
    <row r="2065" spans="1:6" ht="15.75" customHeight="1" x14ac:dyDescent="0.25">
      <c r="A2065" s="27" t="s">
        <v>7061</v>
      </c>
      <c r="B2065" s="5" t="s">
        <v>7409</v>
      </c>
      <c r="C2065" s="15" t="s">
        <v>14</v>
      </c>
      <c r="D2065" s="15" t="s">
        <v>13</v>
      </c>
      <c r="E2065" s="15">
        <f t="shared" si="10"/>
        <v>1</v>
      </c>
      <c r="F2065" s="15">
        <f t="shared" si="11"/>
        <v>1</v>
      </c>
    </row>
    <row r="2066" spans="1:6" ht="15.75" customHeight="1" x14ac:dyDescent="0.25">
      <c r="A2066" s="27" t="s">
        <v>7064</v>
      </c>
      <c r="B2066" s="6" t="s">
        <v>7444</v>
      </c>
      <c r="C2066" s="15" t="s">
        <v>14</v>
      </c>
      <c r="D2066" s="15" t="s">
        <v>13</v>
      </c>
      <c r="E2066" s="15">
        <f t="shared" si="10"/>
        <v>1</v>
      </c>
      <c r="F2066" s="15">
        <f t="shared" si="11"/>
        <v>1</v>
      </c>
    </row>
    <row r="2067" spans="1:6" ht="15.75" customHeight="1" x14ac:dyDescent="0.25">
      <c r="A2067" s="27" t="s">
        <v>7068</v>
      </c>
      <c r="B2067" s="5" t="s">
        <v>7103</v>
      </c>
      <c r="C2067" s="15" t="s">
        <v>14</v>
      </c>
      <c r="D2067" s="15" t="s">
        <v>13</v>
      </c>
      <c r="E2067" s="15">
        <f t="shared" si="10"/>
        <v>1</v>
      </c>
      <c r="F2067" s="15">
        <f t="shared" si="11"/>
        <v>1</v>
      </c>
    </row>
    <row r="2068" spans="1:6" ht="15.75" customHeight="1" x14ac:dyDescent="0.25">
      <c r="A2068" s="27" t="s">
        <v>7070</v>
      </c>
      <c r="B2068" s="5" t="s">
        <v>7105</v>
      </c>
      <c r="C2068" s="15" t="s">
        <v>14</v>
      </c>
      <c r="D2068" s="15" t="s">
        <v>13</v>
      </c>
      <c r="E2068" s="15">
        <f t="shared" si="10"/>
        <v>1</v>
      </c>
      <c r="F2068" s="15">
        <f t="shared" si="11"/>
        <v>1</v>
      </c>
    </row>
    <row r="2069" spans="1:6" ht="15.75" customHeight="1" x14ac:dyDescent="0.25">
      <c r="A2069" s="27" t="s">
        <v>7071</v>
      </c>
      <c r="B2069" s="5" t="s">
        <v>7445</v>
      </c>
      <c r="C2069" s="15" t="s">
        <v>14</v>
      </c>
      <c r="D2069" s="15" t="s">
        <v>128</v>
      </c>
      <c r="E2069" s="15">
        <f t="shared" si="10"/>
        <v>1</v>
      </c>
      <c r="F2069" s="15">
        <f t="shared" si="11"/>
        <v>0</v>
      </c>
    </row>
    <row r="2070" spans="1:6" ht="15.75" customHeight="1" x14ac:dyDescent="0.25">
      <c r="A2070" s="27" t="s">
        <v>7074</v>
      </c>
      <c r="B2070" s="6" t="s">
        <v>7447</v>
      </c>
      <c r="C2070" s="15" t="s">
        <v>14</v>
      </c>
      <c r="D2070" s="15" t="s">
        <v>128</v>
      </c>
      <c r="E2070" s="15">
        <f t="shared" si="10"/>
        <v>1</v>
      </c>
      <c r="F2070" s="15">
        <f t="shared" si="11"/>
        <v>0</v>
      </c>
    </row>
    <row r="2071" spans="1:6" ht="15.75" customHeight="1" x14ac:dyDescent="0.25">
      <c r="A2071" s="27" t="s">
        <v>7076</v>
      </c>
      <c r="B2071" s="5" t="s">
        <v>8573</v>
      </c>
      <c r="C2071" s="15" t="s">
        <v>14</v>
      </c>
      <c r="D2071" s="15" t="s">
        <v>128</v>
      </c>
      <c r="E2071" s="15">
        <f t="shared" si="10"/>
        <v>1</v>
      </c>
      <c r="F2071" s="15">
        <f t="shared" si="11"/>
        <v>0</v>
      </c>
    </row>
    <row r="2072" spans="1:6" ht="15.75" customHeight="1" x14ac:dyDescent="0.25">
      <c r="A2072" s="27" t="s">
        <v>6774</v>
      </c>
      <c r="B2072" s="6" t="s">
        <v>7451</v>
      </c>
      <c r="C2072" s="15" t="s">
        <v>14</v>
      </c>
      <c r="D2072" s="15" t="s">
        <v>13</v>
      </c>
      <c r="E2072" s="15">
        <f t="shared" si="10"/>
        <v>1</v>
      </c>
      <c r="F2072" s="15">
        <f t="shared" si="11"/>
        <v>1</v>
      </c>
    </row>
    <row r="2073" spans="1:6" ht="15.75" customHeight="1" x14ac:dyDescent="0.25">
      <c r="A2073" s="27" t="s">
        <v>7080</v>
      </c>
      <c r="B2073" s="6" t="s">
        <v>7420</v>
      </c>
      <c r="C2073" s="15" t="s">
        <v>14</v>
      </c>
      <c r="D2073" s="15" t="s">
        <v>13</v>
      </c>
      <c r="E2073" s="15">
        <f t="shared" si="10"/>
        <v>1</v>
      </c>
      <c r="F2073" s="15">
        <f t="shared" si="11"/>
        <v>1</v>
      </c>
    </row>
    <row r="2074" spans="1:6" ht="15.75" customHeight="1" x14ac:dyDescent="0.25">
      <c r="A2074" s="27" t="s">
        <v>7085</v>
      </c>
      <c r="B2074" s="5" t="s">
        <v>2153</v>
      </c>
      <c r="C2074" s="15" t="s">
        <v>14</v>
      </c>
      <c r="D2074" s="8" t="s">
        <v>13</v>
      </c>
      <c r="E2074" s="15">
        <f t="shared" si="10"/>
        <v>1</v>
      </c>
      <c r="F2074" s="15">
        <f t="shared" si="11"/>
        <v>1</v>
      </c>
    </row>
    <row r="2075" spans="1:6" ht="15.75" customHeight="1" x14ac:dyDescent="0.25">
      <c r="A2075" s="27" t="s">
        <v>7089</v>
      </c>
      <c r="B2075" s="6" t="s">
        <v>7457</v>
      </c>
      <c r="C2075" s="15" t="s">
        <v>14</v>
      </c>
      <c r="D2075" s="15" t="s">
        <v>128</v>
      </c>
      <c r="E2075" s="15">
        <f t="shared" si="10"/>
        <v>1</v>
      </c>
      <c r="F2075" s="15">
        <f t="shared" si="11"/>
        <v>0</v>
      </c>
    </row>
    <row r="2076" spans="1:6" ht="15.75" customHeight="1" x14ac:dyDescent="0.25">
      <c r="A2076" s="27" t="s">
        <v>7091</v>
      </c>
      <c r="B2076" s="6" t="s">
        <v>7422</v>
      </c>
      <c r="C2076" s="15" t="s">
        <v>14</v>
      </c>
      <c r="D2076" s="15" t="s">
        <v>13</v>
      </c>
      <c r="E2076" s="15">
        <f t="shared" si="10"/>
        <v>1</v>
      </c>
      <c r="F2076" s="15">
        <f t="shared" si="11"/>
        <v>1</v>
      </c>
    </row>
    <row r="2077" spans="1:6" ht="15.75" customHeight="1" x14ac:dyDescent="0.25">
      <c r="A2077" s="27" t="s">
        <v>7094</v>
      </c>
      <c r="B2077" s="6" t="s">
        <v>7425</v>
      </c>
      <c r="C2077" s="15" t="s">
        <v>14</v>
      </c>
      <c r="D2077" s="15" t="s">
        <v>13</v>
      </c>
      <c r="E2077" s="15">
        <f t="shared" si="10"/>
        <v>1</v>
      </c>
      <c r="F2077" s="15">
        <f t="shared" si="11"/>
        <v>1</v>
      </c>
    </row>
    <row r="2078" spans="1:6" ht="15.75" customHeight="1" x14ac:dyDescent="0.25">
      <c r="A2078" s="27" t="s">
        <v>7097</v>
      </c>
      <c r="B2078" s="5" t="s">
        <v>7121</v>
      </c>
      <c r="C2078" s="15" t="s">
        <v>14</v>
      </c>
      <c r="D2078" s="15" t="s">
        <v>13</v>
      </c>
      <c r="E2078" s="15">
        <f t="shared" si="10"/>
        <v>1</v>
      </c>
      <c r="F2078" s="15">
        <f t="shared" si="11"/>
        <v>1</v>
      </c>
    </row>
    <row r="2079" spans="1:6" ht="15.75" customHeight="1" x14ac:dyDescent="0.25">
      <c r="A2079" s="27" t="s">
        <v>7100</v>
      </c>
      <c r="B2079" s="5" t="s">
        <v>7123</v>
      </c>
      <c r="C2079" s="15" t="s">
        <v>14</v>
      </c>
      <c r="D2079" s="15" t="s">
        <v>13</v>
      </c>
      <c r="E2079" s="15">
        <f t="shared" si="10"/>
        <v>1</v>
      </c>
      <c r="F2079" s="15">
        <f t="shared" si="11"/>
        <v>1</v>
      </c>
    </row>
    <row r="2080" spans="1:6" ht="15.75" customHeight="1" x14ac:dyDescent="0.25">
      <c r="A2080" s="27" t="s">
        <v>7103</v>
      </c>
      <c r="B2080" s="6" t="s">
        <v>7430</v>
      </c>
      <c r="C2080" s="15" t="s">
        <v>14</v>
      </c>
      <c r="D2080" s="15" t="s">
        <v>13</v>
      </c>
      <c r="E2080" s="15">
        <f t="shared" si="10"/>
        <v>1</v>
      </c>
      <c r="F2080" s="15">
        <f t="shared" si="11"/>
        <v>1</v>
      </c>
    </row>
    <row r="2081" spans="1:6" ht="15.75" customHeight="1" x14ac:dyDescent="0.25">
      <c r="A2081" s="27" t="s">
        <v>7105</v>
      </c>
      <c r="B2081" s="5" t="s">
        <v>7464</v>
      </c>
      <c r="C2081" s="15" t="s">
        <v>14</v>
      </c>
      <c r="D2081" s="15" t="s">
        <v>128</v>
      </c>
      <c r="E2081" s="15">
        <f t="shared" si="10"/>
        <v>1</v>
      </c>
      <c r="F2081" s="15">
        <f t="shared" si="11"/>
        <v>0</v>
      </c>
    </row>
    <row r="2082" spans="1:6" ht="15.75" customHeight="1" x14ac:dyDescent="0.25">
      <c r="A2082" s="27" t="s">
        <v>6604</v>
      </c>
      <c r="B2082" s="5" t="s">
        <v>7467</v>
      </c>
      <c r="C2082" s="15" t="s">
        <v>14</v>
      </c>
      <c r="D2082" s="15" t="s">
        <v>128</v>
      </c>
      <c r="E2082" s="15">
        <f t="shared" si="10"/>
        <v>1</v>
      </c>
      <c r="F2082" s="15">
        <f t="shared" si="11"/>
        <v>0</v>
      </c>
    </row>
    <row r="2083" spans="1:6" ht="15.75" customHeight="1" x14ac:dyDescent="0.25">
      <c r="A2083" s="27" t="s">
        <v>7109</v>
      </c>
      <c r="B2083" s="5" t="s">
        <v>7131</v>
      </c>
      <c r="C2083" s="15" t="s">
        <v>14</v>
      </c>
      <c r="D2083" s="15" t="s">
        <v>128</v>
      </c>
      <c r="E2083" s="15">
        <f t="shared" si="10"/>
        <v>1</v>
      </c>
      <c r="F2083" s="15">
        <f t="shared" si="11"/>
        <v>0</v>
      </c>
    </row>
    <row r="2084" spans="1:6" ht="15.75" customHeight="1" x14ac:dyDescent="0.25">
      <c r="A2084" s="27" t="s">
        <v>7113</v>
      </c>
      <c r="B2084" s="5" t="s">
        <v>13321</v>
      </c>
      <c r="C2084" s="8" t="s">
        <v>17</v>
      </c>
      <c r="D2084" s="15" t="s">
        <v>128</v>
      </c>
      <c r="E2084" s="15">
        <f t="shared" si="10"/>
        <v>4</v>
      </c>
      <c r="F2084" s="15">
        <f t="shared" si="11"/>
        <v>0</v>
      </c>
    </row>
    <row r="2085" spans="1:6" ht="15.75" customHeight="1" x14ac:dyDescent="0.25">
      <c r="A2085" s="27" t="s">
        <v>7114</v>
      </c>
      <c r="B2085" s="6" t="s">
        <v>7468</v>
      </c>
      <c r="C2085" s="15" t="s">
        <v>14</v>
      </c>
      <c r="D2085" s="15" t="s">
        <v>128</v>
      </c>
      <c r="E2085" s="15">
        <f t="shared" si="10"/>
        <v>1</v>
      </c>
      <c r="F2085" s="15">
        <f t="shared" si="11"/>
        <v>0</v>
      </c>
    </row>
    <row r="2086" spans="1:6" ht="15.75" customHeight="1" x14ac:dyDescent="0.25">
      <c r="A2086" s="27" t="s">
        <v>7116</v>
      </c>
      <c r="B2086" s="5" t="s">
        <v>7133</v>
      </c>
      <c r="C2086" s="15" t="s">
        <v>14</v>
      </c>
      <c r="D2086" s="15" t="s">
        <v>13</v>
      </c>
      <c r="E2086" s="15">
        <f t="shared" si="10"/>
        <v>1</v>
      </c>
      <c r="F2086" s="15">
        <f t="shared" si="11"/>
        <v>1</v>
      </c>
    </row>
    <row r="2087" spans="1:6" ht="15.75" customHeight="1" x14ac:dyDescent="0.25">
      <c r="A2087" s="27" t="s">
        <v>7117</v>
      </c>
      <c r="B2087" s="6" t="s">
        <v>7469</v>
      </c>
      <c r="C2087" s="15" t="s">
        <v>14</v>
      </c>
      <c r="D2087" s="15" t="s">
        <v>13</v>
      </c>
      <c r="E2087" s="15">
        <f t="shared" si="10"/>
        <v>1</v>
      </c>
      <c r="F2087" s="15">
        <f t="shared" si="11"/>
        <v>1</v>
      </c>
    </row>
    <row r="2088" spans="1:6" ht="15.75" customHeight="1" x14ac:dyDescent="0.25">
      <c r="A2088" s="27" t="s">
        <v>7119</v>
      </c>
      <c r="B2088" s="6" t="s">
        <v>7383</v>
      </c>
      <c r="C2088" s="15" t="s">
        <v>14</v>
      </c>
      <c r="D2088" s="15" t="s">
        <v>13</v>
      </c>
      <c r="E2088" s="15">
        <f t="shared" si="10"/>
        <v>1</v>
      </c>
      <c r="F2088" s="15">
        <f t="shared" si="11"/>
        <v>1</v>
      </c>
    </row>
    <row r="2089" spans="1:6" ht="15.75" customHeight="1" x14ac:dyDescent="0.25">
      <c r="A2089" s="27" t="s">
        <v>7120</v>
      </c>
      <c r="B2089" s="6" t="s">
        <v>7435</v>
      </c>
      <c r="C2089" s="15" t="s">
        <v>14</v>
      </c>
      <c r="D2089" s="15" t="s">
        <v>13</v>
      </c>
      <c r="E2089" s="15">
        <f t="shared" si="10"/>
        <v>1</v>
      </c>
      <c r="F2089" s="15">
        <f t="shared" si="11"/>
        <v>1</v>
      </c>
    </row>
    <row r="2090" spans="1:6" ht="15.75" customHeight="1" x14ac:dyDescent="0.25">
      <c r="A2090" s="27" t="s">
        <v>7121</v>
      </c>
      <c r="B2090" s="6" t="s">
        <v>7436</v>
      </c>
      <c r="C2090" s="15" t="s">
        <v>14</v>
      </c>
      <c r="D2090" s="15" t="s">
        <v>13</v>
      </c>
      <c r="E2090" s="15">
        <f t="shared" si="10"/>
        <v>1</v>
      </c>
      <c r="F2090" s="15">
        <f t="shared" si="11"/>
        <v>1</v>
      </c>
    </row>
    <row r="2091" spans="1:6" ht="15.75" customHeight="1" x14ac:dyDescent="0.25">
      <c r="A2091" s="27" t="s">
        <v>7123</v>
      </c>
      <c r="B2091" s="6" t="s">
        <v>7439</v>
      </c>
      <c r="C2091" s="15" t="s">
        <v>14</v>
      </c>
      <c r="D2091" s="15" t="s">
        <v>13</v>
      </c>
      <c r="E2091" s="15">
        <f t="shared" si="10"/>
        <v>1</v>
      </c>
      <c r="F2091" s="15">
        <f t="shared" si="11"/>
        <v>1</v>
      </c>
    </row>
    <row r="2092" spans="1:6" ht="15.75" customHeight="1" x14ac:dyDescent="0.25">
      <c r="A2092" s="27" t="s">
        <v>7125</v>
      </c>
      <c r="B2092" s="5" t="s">
        <v>7476</v>
      </c>
      <c r="C2092" s="15" t="s">
        <v>14</v>
      </c>
      <c r="D2092" s="15" t="s">
        <v>128</v>
      </c>
      <c r="E2092" s="15">
        <f t="shared" si="10"/>
        <v>1</v>
      </c>
      <c r="F2092" s="15">
        <f t="shared" si="11"/>
        <v>0</v>
      </c>
    </row>
    <row r="2093" spans="1:6" ht="15.75" customHeight="1" x14ac:dyDescent="0.25">
      <c r="A2093" s="27" t="s">
        <v>7126</v>
      </c>
      <c r="B2093" s="6" t="s">
        <v>3178</v>
      </c>
      <c r="C2093" s="15" t="s">
        <v>14</v>
      </c>
      <c r="D2093" s="15" t="s">
        <v>13</v>
      </c>
      <c r="E2093" s="15">
        <f t="shared" si="10"/>
        <v>1</v>
      </c>
      <c r="F2093" s="15">
        <f t="shared" si="11"/>
        <v>1</v>
      </c>
    </row>
    <row r="2094" spans="1:6" ht="15.75" customHeight="1" x14ac:dyDescent="0.25">
      <c r="A2094" s="27" t="s">
        <v>6421</v>
      </c>
      <c r="B2094" s="5" t="s">
        <v>7443</v>
      </c>
      <c r="C2094" s="15" t="s">
        <v>14</v>
      </c>
      <c r="D2094" s="15" t="s">
        <v>13</v>
      </c>
      <c r="E2094" s="15">
        <f t="shared" si="10"/>
        <v>1</v>
      </c>
      <c r="F2094" s="15">
        <f t="shared" si="11"/>
        <v>1</v>
      </c>
    </row>
    <row r="2095" spans="1:6" ht="15.75" customHeight="1" x14ac:dyDescent="0.25">
      <c r="A2095" s="27" t="s">
        <v>7128</v>
      </c>
      <c r="B2095" s="5" t="s">
        <v>7150</v>
      </c>
      <c r="C2095" s="15" t="s">
        <v>14</v>
      </c>
      <c r="D2095" s="15" t="s">
        <v>13</v>
      </c>
      <c r="E2095" s="15">
        <f t="shared" si="10"/>
        <v>1</v>
      </c>
      <c r="F2095" s="15">
        <f t="shared" si="11"/>
        <v>1</v>
      </c>
    </row>
    <row r="2096" spans="1:6" ht="15.75" customHeight="1" x14ac:dyDescent="0.25">
      <c r="A2096" s="27" t="s">
        <v>7131</v>
      </c>
      <c r="B2096" s="5" t="s">
        <v>7480</v>
      </c>
      <c r="C2096" s="15" t="s">
        <v>14</v>
      </c>
      <c r="D2096" s="15" t="s">
        <v>128</v>
      </c>
      <c r="E2096" s="15">
        <f t="shared" si="10"/>
        <v>1</v>
      </c>
      <c r="F2096" s="15">
        <f t="shared" si="11"/>
        <v>0</v>
      </c>
    </row>
    <row r="2097" spans="1:6" ht="15.75" customHeight="1" x14ac:dyDescent="0.25">
      <c r="A2097" s="27" t="s">
        <v>3930</v>
      </c>
      <c r="B2097" s="6" t="s">
        <v>7483</v>
      </c>
      <c r="C2097" s="15" t="s">
        <v>14</v>
      </c>
      <c r="D2097" s="15" t="s">
        <v>128</v>
      </c>
      <c r="E2097" s="15">
        <f t="shared" si="10"/>
        <v>1</v>
      </c>
      <c r="F2097" s="15">
        <f t="shared" si="11"/>
        <v>0</v>
      </c>
    </row>
    <row r="2098" spans="1:6" ht="15.75" customHeight="1" x14ac:dyDescent="0.25">
      <c r="A2098" s="27" t="s">
        <v>6613</v>
      </c>
      <c r="B2098" s="5" t="s">
        <v>6628</v>
      </c>
      <c r="C2098" s="15" t="s">
        <v>14</v>
      </c>
      <c r="D2098" s="15" t="s">
        <v>13</v>
      </c>
      <c r="E2098" s="15">
        <f t="shared" si="10"/>
        <v>1</v>
      </c>
      <c r="F2098" s="15">
        <f t="shared" si="11"/>
        <v>1</v>
      </c>
    </row>
    <row r="2099" spans="1:6" ht="15.75" customHeight="1" x14ac:dyDescent="0.25">
      <c r="A2099" s="27" t="s">
        <v>7133</v>
      </c>
      <c r="B2099" s="6" t="s">
        <v>7485</v>
      </c>
      <c r="C2099" s="15" t="s">
        <v>14</v>
      </c>
      <c r="D2099" s="15" t="s">
        <v>128</v>
      </c>
      <c r="E2099" s="15">
        <f t="shared" si="10"/>
        <v>1</v>
      </c>
      <c r="F2099" s="15">
        <f t="shared" si="11"/>
        <v>0</v>
      </c>
    </row>
    <row r="2100" spans="1:6" ht="15.75" customHeight="1" x14ac:dyDescent="0.25">
      <c r="A2100" s="27" t="s">
        <v>7134</v>
      </c>
      <c r="B2100" s="5" t="s">
        <v>6637</v>
      </c>
      <c r="C2100" s="15" t="s">
        <v>14</v>
      </c>
      <c r="D2100" s="15" t="s">
        <v>13</v>
      </c>
      <c r="E2100" s="15">
        <f t="shared" si="10"/>
        <v>1</v>
      </c>
      <c r="F2100" s="15">
        <f t="shared" si="11"/>
        <v>1</v>
      </c>
    </row>
    <row r="2101" spans="1:6" ht="15.75" customHeight="1" x14ac:dyDescent="0.25">
      <c r="A2101" s="27" t="s">
        <v>7137</v>
      </c>
      <c r="B2101" s="6" t="s">
        <v>4010</v>
      </c>
      <c r="C2101" s="15" t="s">
        <v>14</v>
      </c>
      <c r="D2101" s="15" t="s">
        <v>13</v>
      </c>
      <c r="E2101" s="15">
        <f t="shared" si="10"/>
        <v>1</v>
      </c>
      <c r="F2101" s="15">
        <f t="shared" si="11"/>
        <v>1</v>
      </c>
    </row>
    <row r="2102" spans="1:6" ht="15.75" customHeight="1" x14ac:dyDescent="0.25">
      <c r="A2102" s="27" t="s">
        <v>7138</v>
      </c>
      <c r="B2102" s="6" t="s">
        <v>13395</v>
      </c>
      <c r="C2102" s="15" t="s">
        <v>14</v>
      </c>
      <c r="D2102" s="15" t="s">
        <v>13</v>
      </c>
      <c r="E2102" s="15">
        <f t="shared" si="10"/>
        <v>1</v>
      </c>
      <c r="F2102" s="15">
        <f t="shared" si="11"/>
        <v>1</v>
      </c>
    </row>
    <row r="2103" spans="1:6" ht="15.75" customHeight="1" x14ac:dyDescent="0.25">
      <c r="A2103" s="27" t="s">
        <v>7142</v>
      </c>
      <c r="B2103" s="6" t="s">
        <v>7492</v>
      </c>
      <c r="C2103" s="15" t="s">
        <v>14</v>
      </c>
      <c r="D2103" s="15" t="s">
        <v>128</v>
      </c>
      <c r="E2103" s="15">
        <f t="shared" si="10"/>
        <v>1</v>
      </c>
      <c r="F2103" s="15">
        <f t="shared" si="11"/>
        <v>0</v>
      </c>
    </row>
    <row r="2104" spans="1:6" ht="15.75" customHeight="1" x14ac:dyDescent="0.25">
      <c r="A2104" s="27" t="s">
        <v>7143</v>
      </c>
      <c r="B2104" s="6" t="s">
        <v>7453</v>
      </c>
      <c r="C2104" s="15" t="s">
        <v>14</v>
      </c>
      <c r="D2104" s="15" t="s">
        <v>13</v>
      </c>
      <c r="E2104" s="15">
        <f t="shared" si="10"/>
        <v>1</v>
      </c>
      <c r="F2104" s="15">
        <f t="shared" si="11"/>
        <v>1</v>
      </c>
    </row>
    <row r="2105" spans="1:6" ht="15.75" customHeight="1" x14ac:dyDescent="0.25">
      <c r="A2105" s="27" t="s">
        <v>7145</v>
      </c>
      <c r="B2105" s="6" t="s">
        <v>7454</v>
      </c>
      <c r="C2105" s="15" t="s">
        <v>14</v>
      </c>
      <c r="D2105" s="15" t="s">
        <v>13</v>
      </c>
      <c r="E2105" s="15">
        <f t="shared" si="10"/>
        <v>1</v>
      </c>
      <c r="F2105" s="15">
        <f t="shared" si="11"/>
        <v>1</v>
      </c>
    </row>
    <row r="2106" spans="1:6" ht="15.75" customHeight="1" x14ac:dyDescent="0.25">
      <c r="A2106" s="27" t="s">
        <v>7148</v>
      </c>
      <c r="B2106" s="5" t="s">
        <v>7456</v>
      </c>
      <c r="C2106" s="15" t="s">
        <v>14</v>
      </c>
      <c r="D2106" s="15" t="s">
        <v>13</v>
      </c>
      <c r="E2106" s="15">
        <f t="shared" si="10"/>
        <v>1</v>
      </c>
      <c r="F2106" s="15">
        <f t="shared" si="11"/>
        <v>1</v>
      </c>
    </row>
    <row r="2107" spans="1:6" ht="15.75" customHeight="1" x14ac:dyDescent="0.25">
      <c r="A2107" s="27" t="s">
        <v>3179</v>
      </c>
      <c r="B2107" s="6" t="s">
        <v>7460</v>
      </c>
      <c r="C2107" s="15" t="s">
        <v>14</v>
      </c>
      <c r="D2107" s="15" t="s">
        <v>13</v>
      </c>
      <c r="E2107" s="15">
        <f t="shared" si="10"/>
        <v>1</v>
      </c>
      <c r="F2107" s="15">
        <f t="shared" si="11"/>
        <v>1</v>
      </c>
    </row>
    <row r="2108" spans="1:6" ht="15.75" customHeight="1" x14ac:dyDescent="0.25">
      <c r="A2108" s="27" t="s">
        <v>6619</v>
      </c>
      <c r="B2108" s="6" t="s">
        <v>8584</v>
      </c>
      <c r="C2108" s="15" t="s">
        <v>14</v>
      </c>
      <c r="D2108" s="15" t="s">
        <v>128</v>
      </c>
      <c r="E2108" s="15">
        <f t="shared" si="10"/>
        <v>1</v>
      </c>
      <c r="F2108" s="15">
        <f t="shared" si="11"/>
        <v>0</v>
      </c>
    </row>
    <row r="2109" spans="1:6" ht="15.75" customHeight="1" x14ac:dyDescent="0.25">
      <c r="A2109" s="27" t="s">
        <v>7150</v>
      </c>
      <c r="B2109" s="6" t="s">
        <v>7462</v>
      </c>
      <c r="C2109" s="15" t="s">
        <v>14</v>
      </c>
      <c r="D2109" s="15" t="s">
        <v>13</v>
      </c>
      <c r="E2109" s="15">
        <f t="shared" si="10"/>
        <v>1</v>
      </c>
      <c r="F2109" s="15">
        <f t="shared" si="11"/>
        <v>1</v>
      </c>
    </row>
    <row r="2110" spans="1:6" ht="15.75" customHeight="1" x14ac:dyDescent="0.25">
      <c r="A2110" s="27" t="s">
        <v>7152</v>
      </c>
      <c r="B2110" s="5" t="s">
        <v>6679</v>
      </c>
      <c r="C2110" s="15" t="s">
        <v>14</v>
      </c>
      <c r="D2110" s="15" t="s">
        <v>13</v>
      </c>
      <c r="E2110" s="15">
        <f t="shared" si="10"/>
        <v>1</v>
      </c>
      <c r="F2110" s="15">
        <f t="shared" si="11"/>
        <v>1</v>
      </c>
    </row>
    <row r="2111" spans="1:6" ht="15.75" customHeight="1" x14ac:dyDescent="0.25">
      <c r="A2111" s="27" t="s">
        <v>6623</v>
      </c>
      <c r="B2111" s="5" t="s">
        <v>7501</v>
      </c>
      <c r="C2111" s="15" t="s">
        <v>14</v>
      </c>
      <c r="D2111" s="15" t="s">
        <v>13</v>
      </c>
      <c r="E2111" s="15">
        <f t="shared" si="10"/>
        <v>1</v>
      </c>
      <c r="F2111" s="15">
        <f t="shared" si="11"/>
        <v>1</v>
      </c>
    </row>
    <row r="2112" spans="1:6" ht="15.75" customHeight="1" x14ac:dyDescent="0.25">
      <c r="A2112" s="27" t="s">
        <v>6628</v>
      </c>
      <c r="B2112" s="5" t="s">
        <v>6762</v>
      </c>
      <c r="C2112" s="15" t="s">
        <v>14</v>
      </c>
      <c r="D2112" s="15" t="s">
        <v>13</v>
      </c>
      <c r="E2112" s="15">
        <f t="shared" si="10"/>
        <v>1</v>
      </c>
      <c r="F2112" s="15">
        <f t="shared" si="11"/>
        <v>1</v>
      </c>
    </row>
    <row r="2113" spans="1:6" ht="15.75" customHeight="1" x14ac:dyDescent="0.25">
      <c r="A2113" s="27" t="s">
        <v>6633</v>
      </c>
      <c r="B2113" s="6" t="s">
        <v>7504</v>
      </c>
      <c r="C2113" s="15" t="s">
        <v>14</v>
      </c>
      <c r="D2113" s="15" t="s">
        <v>128</v>
      </c>
      <c r="E2113" s="15">
        <f t="shared" si="10"/>
        <v>1</v>
      </c>
      <c r="F2113" s="15">
        <f t="shared" si="11"/>
        <v>0</v>
      </c>
    </row>
    <row r="2114" spans="1:6" ht="15.75" customHeight="1" x14ac:dyDescent="0.25">
      <c r="A2114" s="27" t="s">
        <v>6637</v>
      </c>
      <c r="B2114" s="5" t="s">
        <v>7466</v>
      </c>
      <c r="C2114" s="15" t="s">
        <v>14</v>
      </c>
      <c r="D2114" s="15" t="s">
        <v>13</v>
      </c>
      <c r="E2114" s="15">
        <f t="shared" si="10"/>
        <v>1</v>
      </c>
      <c r="F2114" s="15">
        <f t="shared" si="11"/>
        <v>1</v>
      </c>
    </row>
    <row r="2115" spans="1:6" ht="15.75" customHeight="1" x14ac:dyDescent="0.25">
      <c r="A2115" s="27" t="s">
        <v>6643</v>
      </c>
      <c r="B2115" s="6" t="s">
        <v>3182</v>
      </c>
      <c r="C2115" s="15" t="s">
        <v>14</v>
      </c>
      <c r="D2115" s="15" t="s">
        <v>13</v>
      </c>
      <c r="E2115" s="15">
        <f t="shared" si="10"/>
        <v>1</v>
      </c>
      <c r="F2115" s="15">
        <f t="shared" si="11"/>
        <v>1</v>
      </c>
    </row>
    <row r="2116" spans="1:6" ht="15.75" customHeight="1" x14ac:dyDescent="0.25">
      <c r="A2116" s="27" t="s">
        <v>6647</v>
      </c>
      <c r="B2116" s="5" t="s">
        <v>4014</v>
      </c>
      <c r="C2116" s="15" t="s">
        <v>14</v>
      </c>
      <c r="D2116" s="15" t="s">
        <v>128</v>
      </c>
      <c r="E2116" s="15">
        <f t="shared" si="10"/>
        <v>1</v>
      </c>
      <c r="F2116" s="15">
        <f t="shared" si="11"/>
        <v>0</v>
      </c>
    </row>
    <row r="2117" spans="1:6" ht="15.75" customHeight="1" x14ac:dyDescent="0.25">
      <c r="A2117" s="27" t="s">
        <v>6651</v>
      </c>
      <c r="B2117" s="6" t="s">
        <v>4016</v>
      </c>
      <c r="C2117" s="15" t="s">
        <v>14</v>
      </c>
      <c r="D2117" s="15" t="s">
        <v>13</v>
      </c>
      <c r="E2117" s="15">
        <f t="shared" si="10"/>
        <v>1</v>
      </c>
      <c r="F2117" s="15">
        <f t="shared" si="11"/>
        <v>1</v>
      </c>
    </row>
    <row r="2118" spans="1:6" ht="15.75" customHeight="1" x14ac:dyDescent="0.25">
      <c r="A2118" s="27" t="s">
        <v>6655</v>
      </c>
      <c r="B2118" s="6" t="s">
        <v>3185</v>
      </c>
      <c r="C2118" s="15" t="s">
        <v>14</v>
      </c>
      <c r="D2118" s="15" t="s">
        <v>13</v>
      </c>
      <c r="E2118" s="15">
        <f t="shared" si="10"/>
        <v>1</v>
      </c>
      <c r="F2118" s="15">
        <f t="shared" si="11"/>
        <v>1</v>
      </c>
    </row>
    <row r="2119" spans="1:6" ht="15.75" customHeight="1" x14ac:dyDescent="0.25">
      <c r="A2119" s="27" t="s">
        <v>6659</v>
      </c>
      <c r="B2119" s="5" t="s">
        <v>6706</v>
      </c>
      <c r="C2119" s="15" t="s">
        <v>14</v>
      </c>
      <c r="D2119" s="15" t="s">
        <v>13</v>
      </c>
      <c r="E2119" s="15">
        <f t="shared" si="10"/>
        <v>1</v>
      </c>
      <c r="F2119" s="15">
        <f t="shared" si="11"/>
        <v>1</v>
      </c>
    </row>
    <row r="2120" spans="1:6" ht="15.75" customHeight="1" x14ac:dyDescent="0.25">
      <c r="A2120" s="27" t="s">
        <v>6663</v>
      </c>
      <c r="B2120" s="6" t="s">
        <v>7471</v>
      </c>
      <c r="C2120" s="15" t="s">
        <v>14</v>
      </c>
      <c r="D2120" s="15" t="s">
        <v>13</v>
      </c>
      <c r="E2120" s="15">
        <f t="shared" si="10"/>
        <v>1</v>
      </c>
      <c r="F2120" s="15">
        <f t="shared" si="11"/>
        <v>1</v>
      </c>
    </row>
    <row r="2121" spans="1:6" ht="15.75" customHeight="1" x14ac:dyDescent="0.25">
      <c r="A2121" s="27" t="s">
        <v>6667</v>
      </c>
      <c r="B2121" s="5" t="s">
        <v>7473</v>
      </c>
      <c r="C2121" s="15" t="s">
        <v>14</v>
      </c>
      <c r="D2121" s="8" t="s">
        <v>13</v>
      </c>
      <c r="E2121" s="15">
        <f t="shared" si="10"/>
        <v>1</v>
      </c>
      <c r="F2121" s="15">
        <f t="shared" si="11"/>
        <v>1</v>
      </c>
    </row>
    <row r="2122" spans="1:6" ht="15.75" customHeight="1" x14ac:dyDescent="0.25">
      <c r="A2122" s="27" t="s">
        <v>6670</v>
      </c>
      <c r="B2122" s="6" t="s">
        <v>7474</v>
      </c>
      <c r="C2122" s="15" t="s">
        <v>14</v>
      </c>
      <c r="D2122" s="15" t="s">
        <v>13</v>
      </c>
      <c r="E2122" s="15">
        <f t="shared" si="10"/>
        <v>1</v>
      </c>
      <c r="F2122" s="15">
        <f t="shared" si="11"/>
        <v>1</v>
      </c>
    </row>
    <row r="2123" spans="1:6" ht="15.75" customHeight="1" x14ac:dyDescent="0.25">
      <c r="A2123" s="27" t="s">
        <v>6674</v>
      </c>
      <c r="B2123" s="5" t="s">
        <v>7475</v>
      </c>
      <c r="C2123" s="15" t="s">
        <v>14</v>
      </c>
      <c r="D2123" s="15" t="s">
        <v>13</v>
      </c>
      <c r="E2123" s="15">
        <f t="shared" si="10"/>
        <v>1</v>
      </c>
      <c r="F2123" s="15">
        <f t="shared" si="11"/>
        <v>1</v>
      </c>
    </row>
    <row r="2124" spans="1:6" ht="15.75" customHeight="1" x14ac:dyDescent="0.25">
      <c r="A2124" s="27" t="s">
        <v>6679</v>
      </c>
      <c r="B2124" s="5" t="s">
        <v>6726</v>
      </c>
      <c r="C2124" s="15" t="s">
        <v>14</v>
      </c>
      <c r="D2124" s="15" t="s">
        <v>13</v>
      </c>
      <c r="E2124" s="15">
        <f t="shared" si="10"/>
        <v>1</v>
      </c>
      <c r="F2124" s="15">
        <f t="shared" si="11"/>
        <v>1</v>
      </c>
    </row>
    <row r="2125" spans="1:6" ht="15.75" customHeight="1" x14ac:dyDescent="0.25">
      <c r="A2125" s="27" t="s">
        <v>7154</v>
      </c>
      <c r="B2125" s="5" t="s">
        <v>6729</v>
      </c>
      <c r="C2125" s="15" t="s">
        <v>14</v>
      </c>
      <c r="D2125" s="15" t="s">
        <v>13</v>
      </c>
      <c r="E2125" s="15">
        <f t="shared" si="10"/>
        <v>1</v>
      </c>
      <c r="F2125" s="15">
        <f t="shared" si="11"/>
        <v>1</v>
      </c>
    </row>
    <row r="2126" spans="1:6" ht="15.75" customHeight="1" x14ac:dyDescent="0.25">
      <c r="A2126" s="27" t="s">
        <v>6682</v>
      </c>
      <c r="B2126" s="6" t="s">
        <v>7478</v>
      </c>
      <c r="C2126" s="15" t="s">
        <v>14</v>
      </c>
      <c r="D2126" s="15" t="s">
        <v>13</v>
      </c>
      <c r="E2126" s="15">
        <f t="shared" si="10"/>
        <v>1</v>
      </c>
      <c r="F2126" s="15">
        <f t="shared" si="11"/>
        <v>1</v>
      </c>
    </row>
    <row r="2127" spans="1:6" ht="15.75" customHeight="1" x14ac:dyDescent="0.25">
      <c r="A2127" s="27" t="s">
        <v>6685</v>
      </c>
      <c r="B2127" s="5" t="s">
        <v>7479</v>
      </c>
      <c r="C2127" s="15" t="s">
        <v>14</v>
      </c>
      <c r="D2127" s="15" t="s">
        <v>13</v>
      </c>
      <c r="E2127" s="15">
        <f t="shared" si="10"/>
        <v>1</v>
      </c>
      <c r="F2127" s="15">
        <f t="shared" si="11"/>
        <v>1</v>
      </c>
    </row>
    <row r="2128" spans="1:6" ht="15.75" customHeight="1" x14ac:dyDescent="0.25">
      <c r="A2128" s="27" t="s">
        <v>6689</v>
      </c>
      <c r="B2128" s="6" t="s">
        <v>7482</v>
      </c>
      <c r="C2128" s="15" t="s">
        <v>14</v>
      </c>
      <c r="D2128" s="15" t="s">
        <v>13</v>
      </c>
      <c r="E2128" s="15">
        <f t="shared" si="10"/>
        <v>1</v>
      </c>
      <c r="F2128" s="15">
        <f t="shared" si="11"/>
        <v>1</v>
      </c>
    </row>
    <row r="2129" spans="1:6" ht="15.75" customHeight="1" x14ac:dyDescent="0.25">
      <c r="A2129" s="27" t="s">
        <v>6693</v>
      </c>
      <c r="B2129" s="5" t="s">
        <v>7484</v>
      </c>
      <c r="C2129" s="15" t="s">
        <v>14</v>
      </c>
      <c r="D2129" s="15" t="s">
        <v>13</v>
      </c>
      <c r="E2129" s="15">
        <f t="shared" si="10"/>
        <v>1</v>
      </c>
      <c r="F2129" s="15">
        <f t="shared" si="11"/>
        <v>1</v>
      </c>
    </row>
    <row r="2130" spans="1:6" ht="15.75" customHeight="1" x14ac:dyDescent="0.25">
      <c r="A2130" s="27" t="s">
        <v>6697</v>
      </c>
      <c r="B2130" s="5" t="s">
        <v>7519</v>
      </c>
      <c r="C2130" s="15" t="s">
        <v>14</v>
      </c>
      <c r="D2130" s="15" t="s">
        <v>128</v>
      </c>
      <c r="E2130" s="15">
        <f t="shared" si="10"/>
        <v>1</v>
      </c>
      <c r="F2130" s="15">
        <f t="shared" si="11"/>
        <v>0</v>
      </c>
    </row>
    <row r="2131" spans="1:6" ht="15.75" customHeight="1" x14ac:dyDescent="0.25">
      <c r="A2131" s="27" t="s">
        <v>6701</v>
      </c>
      <c r="B2131" s="6" t="s">
        <v>7488</v>
      </c>
      <c r="C2131" s="15" t="s">
        <v>14</v>
      </c>
      <c r="D2131" s="15" t="s">
        <v>13</v>
      </c>
      <c r="E2131" s="15">
        <f t="shared" si="10"/>
        <v>1</v>
      </c>
      <c r="F2131" s="15">
        <f t="shared" si="11"/>
        <v>1</v>
      </c>
    </row>
    <row r="2132" spans="1:6" ht="15.75" customHeight="1" x14ac:dyDescent="0.25">
      <c r="A2132" s="27" t="s">
        <v>6706</v>
      </c>
      <c r="B2132" s="5" t="s">
        <v>7489</v>
      </c>
      <c r="C2132" s="15" t="s">
        <v>14</v>
      </c>
      <c r="D2132" s="15" t="s">
        <v>13</v>
      </c>
      <c r="E2132" s="15">
        <f t="shared" si="10"/>
        <v>1</v>
      </c>
      <c r="F2132" s="15">
        <f t="shared" si="11"/>
        <v>1</v>
      </c>
    </row>
    <row r="2133" spans="1:6" ht="15.75" customHeight="1" x14ac:dyDescent="0.25">
      <c r="A2133" s="27" t="s">
        <v>6710</v>
      </c>
      <c r="B2133" s="5" t="s">
        <v>6757</v>
      </c>
      <c r="C2133" s="15" t="s">
        <v>14</v>
      </c>
      <c r="D2133" s="8" t="s">
        <v>13</v>
      </c>
      <c r="E2133" s="15">
        <f t="shared" si="10"/>
        <v>1</v>
      </c>
      <c r="F2133" s="15">
        <f t="shared" si="11"/>
        <v>1</v>
      </c>
    </row>
    <row r="2134" spans="1:6" ht="15.75" customHeight="1" x14ac:dyDescent="0.25">
      <c r="A2134" s="27" t="s">
        <v>6715</v>
      </c>
      <c r="B2134" s="6" t="s">
        <v>3164</v>
      </c>
      <c r="C2134" s="15" t="s">
        <v>14</v>
      </c>
      <c r="D2134" s="15" t="s">
        <v>13</v>
      </c>
      <c r="E2134" s="15">
        <f t="shared" si="10"/>
        <v>1</v>
      </c>
      <c r="F2134" s="15">
        <f t="shared" si="11"/>
        <v>1</v>
      </c>
    </row>
    <row r="2135" spans="1:6" ht="15.75" customHeight="1" x14ac:dyDescent="0.25">
      <c r="A2135" s="27" t="s">
        <v>6718</v>
      </c>
      <c r="B2135" s="5" t="s">
        <v>7522</v>
      </c>
      <c r="C2135" s="15" t="s">
        <v>14</v>
      </c>
      <c r="D2135" s="15" t="s">
        <v>13</v>
      </c>
      <c r="E2135" s="15">
        <f t="shared" si="10"/>
        <v>1</v>
      </c>
      <c r="F2135" s="15">
        <f t="shared" si="11"/>
        <v>1</v>
      </c>
    </row>
    <row r="2136" spans="1:6" ht="15.75" customHeight="1" x14ac:dyDescent="0.25">
      <c r="A2136" s="27" t="s">
        <v>6723</v>
      </c>
      <c r="B2136" s="5" t="s">
        <v>3168</v>
      </c>
      <c r="C2136" s="15" t="s">
        <v>14</v>
      </c>
      <c r="D2136" s="15" t="s">
        <v>13</v>
      </c>
      <c r="E2136" s="15">
        <f t="shared" si="10"/>
        <v>1</v>
      </c>
      <c r="F2136" s="15">
        <f t="shared" si="11"/>
        <v>1</v>
      </c>
    </row>
    <row r="2137" spans="1:6" ht="15.75" customHeight="1" x14ac:dyDescent="0.25">
      <c r="A2137" s="27" t="s">
        <v>6726</v>
      </c>
      <c r="B2137" s="5" t="s">
        <v>2979</v>
      </c>
      <c r="C2137" s="8" t="s">
        <v>17</v>
      </c>
      <c r="D2137" s="15" t="s">
        <v>13</v>
      </c>
      <c r="E2137" s="15">
        <f t="shared" si="10"/>
        <v>4</v>
      </c>
      <c r="F2137" s="15">
        <f t="shared" si="11"/>
        <v>1</v>
      </c>
    </row>
    <row r="2138" spans="1:6" ht="15.75" customHeight="1" x14ac:dyDescent="0.25">
      <c r="A2138" s="27" t="s">
        <v>6729</v>
      </c>
      <c r="B2138" s="5" t="s">
        <v>3387</v>
      </c>
      <c r="C2138" s="15" t="s">
        <v>14</v>
      </c>
      <c r="D2138" s="15" t="s">
        <v>13</v>
      </c>
      <c r="E2138" s="15">
        <f t="shared" si="10"/>
        <v>1</v>
      </c>
      <c r="F2138" s="15">
        <f t="shared" si="11"/>
        <v>1</v>
      </c>
    </row>
    <row r="2139" spans="1:6" ht="15.75" customHeight="1" x14ac:dyDescent="0.25">
      <c r="A2139" s="27" t="s">
        <v>6732</v>
      </c>
      <c r="B2139" s="5" t="s">
        <v>7164</v>
      </c>
      <c r="C2139" s="15" t="s">
        <v>14</v>
      </c>
      <c r="D2139" s="8" t="s">
        <v>13</v>
      </c>
      <c r="E2139" s="15">
        <f t="shared" si="10"/>
        <v>1</v>
      </c>
      <c r="F2139" s="15">
        <f t="shared" si="11"/>
        <v>1</v>
      </c>
    </row>
    <row r="2140" spans="1:6" ht="15.75" customHeight="1" x14ac:dyDescent="0.25">
      <c r="A2140" s="27" t="s">
        <v>6736</v>
      </c>
      <c r="B2140" s="6" t="s">
        <v>13396</v>
      </c>
      <c r="C2140" s="15" t="s">
        <v>14</v>
      </c>
      <c r="D2140" s="15" t="s">
        <v>13</v>
      </c>
      <c r="E2140" s="15">
        <f t="shared" si="10"/>
        <v>1</v>
      </c>
      <c r="F2140" s="15">
        <f t="shared" si="11"/>
        <v>1</v>
      </c>
    </row>
    <row r="2141" spans="1:6" ht="15.75" customHeight="1" x14ac:dyDescent="0.25">
      <c r="A2141" s="27" t="s">
        <v>6739</v>
      </c>
      <c r="B2141" s="6" t="s">
        <v>8603</v>
      </c>
      <c r="C2141" s="15" t="s">
        <v>14</v>
      </c>
      <c r="D2141" s="15" t="s">
        <v>13</v>
      </c>
      <c r="E2141" s="15">
        <f t="shared" si="10"/>
        <v>1</v>
      </c>
      <c r="F2141" s="15">
        <f t="shared" si="11"/>
        <v>1</v>
      </c>
    </row>
    <row r="2142" spans="1:6" ht="15.75" customHeight="1" x14ac:dyDescent="0.25">
      <c r="A2142" s="27" t="s">
        <v>6743</v>
      </c>
      <c r="B2142" s="6" t="s">
        <v>7523</v>
      </c>
      <c r="C2142" s="15" t="s">
        <v>14</v>
      </c>
      <c r="D2142" s="15" t="s">
        <v>13</v>
      </c>
      <c r="E2142" s="15">
        <f t="shared" si="10"/>
        <v>1</v>
      </c>
      <c r="F2142" s="15">
        <f t="shared" si="11"/>
        <v>1</v>
      </c>
    </row>
    <row r="2143" spans="1:6" ht="15.75" customHeight="1" x14ac:dyDescent="0.25">
      <c r="A2143" s="27" t="s">
        <v>2160</v>
      </c>
      <c r="B2143" s="5" t="s">
        <v>7168</v>
      </c>
      <c r="C2143" s="15" t="s">
        <v>14</v>
      </c>
      <c r="D2143" s="15" t="s">
        <v>13</v>
      </c>
      <c r="E2143" s="15">
        <f t="shared" si="10"/>
        <v>1</v>
      </c>
      <c r="F2143" s="15">
        <f t="shared" si="11"/>
        <v>1</v>
      </c>
    </row>
    <row r="2144" spans="1:6" ht="15.75" customHeight="1" x14ac:dyDescent="0.25">
      <c r="A2144" s="27" t="s">
        <v>6749</v>
      </c>
      <c r="B2144" s="5" t="s">
        <v>8589</v>
      </c>
      <c r="C2144" s="15" t="s">
        <v>14</v>
      </c>
      <c r="D2144" s="8" t="s">
        <v>128</v>
      </c>
      <c r="E2144" s="15">
        <f t="shared" si="10"/>
        <v>1</v>
      </c>
      <c r="F2144" s="15">
        <f t="shared" si="11"/>
        <v>0</v>
      </c>
    </row>
    <row r="2145" spans="1:6" ht="15.75" customHeight="1" x14ac:dyDescent="0.25">
      <c r="A2145" s="27" t="s">
        <v>6752</v>
      </c>
      <c r="B2145" s="5" t="s">
        <v>6861</v>
      </c>
      <c r="C2145" s="15" t="s">
        <v>14</v>
      </c>
      <c r="D2145" s="15" t="s">
        <v>128</v>
      </c>
      <c r="E2145" s="15">
        <f t="shared" si="10"/>
        <v>1</v>
      </c>
      <c r="F2145" s="15">
        <f t="shared" si="11"/>
        <v>0</v>
      </c>
    </row>
    <row r="2146" spans="1:6" ht="15.75" customHeight="1" x14ac:dyDescent="0.25">
      <c r="A2146" s="27" t="s">
        <v>6755</v>
      </c>
      <c r="B2146" s="5" t="s">
        <v>7177</v>
      </c>
      <c r="C2146" s="15" t="s">
        <v>14</v>
      </c>
      <c r="D2146" s="15" t="s">
        <v>13</v>
      </c>
      <c r="E2146" s="15">
        <f t="shared" si="10"/>
        <v>1</v>
      </c>
      <c r="F2146" s="15">
        <f t="shared" si="11"/>
        <v>1</v>
      </c>
    </row>
    <row r="2147" spans="1:6" ht="15.75" customHeight="1" x14ac:dyDescent="0.25">
      <c r="A2147" s="27" t="s">
        <v>6757</v>
      </c>
      <c r="B2147" s="6" t="s">
        <v>8611</v>
      </c>
      <c r="C2147" s="15" t="s">
        <v>14</v>
      </c>
      <c r="D2147" s="15" t="s">
        <v>13</v>
      </c>
      <c r="E2147" s="15">
        <f t="shared" si="10"/>
        <v>1</v>
      </c>
      <c r="F2147" s="15">
        <f t="shared" si="11"/>
        <v>1</v>
      </c>
    </row>
    <row r="2148" spans="1:6" ht="15.75" customHeight="1" x14ac:dyDescent="0.25">
      <c r="A2148" s="27" t="s">
        <v>6760</v>
      </c>
      <c r="B2148" s="6" t="s">
        <v>8593</v>
      </c>
      <c r="C2148" s="15" t="s">
        <v>14</v>
      </c>
      <c r="D2148" s="15" t="s">
        <v>128</v>
      </c>
      <c r="E2148" s="15">
        <f t="shared" si="10"/>
        <v>1</v>
      </c>
      <c r="F2148" s="15">
        <f t="shared" si="11"/>
        <v>0</v>
      </c>
    </row>
    <row r="2149" spans="1:6" ht="15.75" customHeight="1" x14ac:dyDescent="0.25">
      <c r="A2149" s="27" t="s">
        <v>6762</v>
      </c>
      <c r="B2149" s="6" t="s">
        <v>8616</v>
      </c>
      <c r="C2149" s="15" t="s">
        <v>14</v>
      </c>
      <c r="D2149" s="15" t="s">
        <v>13</v>
      </c>
      <c r="E2149" s="11">
        <f t="shared" si="10"/>
        <v>1</v>
      </c>
      <c r="F2149" s="11">
        <f t="shared" si="11"/>
        <v>1</v>
      </c>
    </row>
    <row r="2150" spans="1:6" ht="15.75" customHeight="1" x14ac:dyDescent="0.25">
      <c r="A2150" s="27" t="s">
        <v>6765</v>
      </c>
      <c r="B2150" s="5" t="s">
        <v>6781</v>
      </c>
      <c r="C2150" s="15" t="s">
        <v>14</v>
      </c>
      <c r="D2150" s="15" t="s">
        <v>13</v>
      </c>
      <c r="E2150" s="11">
        <f t="shared" si="10"/>
        <v>1</v>
      </c>
      <c r="F2150" s="11">
        <f t="shared" si="11"/>
        <v>1</v>
      </c>
    </row>
    <row r="2151" spans="1:6" ht="15.75" customHeight="1" x14ac:dyDescent="0.25">
      <c r="A2151" s="27" t="s">
        <v>7155</v>
      </c>
      <c r="B2151" s="5" t="s">
        <v>7181</v>
      </c>
      <c r="C2151" s="15" t="s">
        <v>14</v>
      </c>
      <c r="D2151" s="15" t="s">
        <v>13</v>
      </c>
      <c r="E2151" s="11">
        <f t="shared" si="10"/>
        <v>1</v>
      </c>
      <c r="F2151" s="11">
        <f t="shared" si="11"/>
        <v>1</v>
      </c>
    </row>
    <row r="2152" spans="1:6" ht="15.75" customHeight="1" x14ac:dyDescent="0.25">
      <c r="A2152" s="27" t="s">
        <v>7157</v>
      </c>
      <c r="B2152" s="6" t="s">
        <v>7527</v>
      </c>
      <c r="C2152" s="15" t="s">
        <v>14</v>
      </c>
      <c r="D2152" s="15" t="s">
        <v>13</v>
      </c>
      <c r="E2152" s="11">
        <f t="shared" si="10"/>
        <v>1</v>
      </c>
      <c r="F2152" s="11">
        <f t="shared" si="11"/>
        <v>1</v>
      </c>
    </row>
    <row r="2153" spans="1:6" ht="15.75" customHeight="1" x14ac:dyDescent="0.25">
      <c r="A2153" s="27" t="s">
        <v>7105</v>
      </c>
      <c r="B2153" s="6" t="s">
        <v>7512</v>
      </c>
      <c r="C2153" s="15" t="s">
        <v>14</v>
      </c>
      <c r="D2153" s="15" t="s">
        <v>13</v>
      </c>
      <c r="E2153" s="11">
        <f t="shared" si="10"/>
        <v>1</v>
      </c>
      <c r="F2153" s="11">
        <f t="shared" si="11"/>
        <v>1</v>
      </c>
    </row>
    <row r="2154" spans="1:6" ht="15.75" customHeight="1" x14ac:dyDescent="0.25">
      <c r="A2154" s="27" t="s">
        <v>7164</v>
      </c>
      <c r="B2154" s="5" t="s">
        <v>7185</v>
      </c>
      <c r="C2154" s="15" t="s">
        <v>14</v>
      </c>
      <c r="D2154" s="15" t="s">
        <v>13</v>
      </c>
      <c r="E2154" s="11">
        <f t="shared" si="10"/>
        <v>1</v>
      </c>
      <c r="F2154" s="11">
        <f t="shared" si="11"/>
        <v>1</v>
      </c>
    </row>
    <row r="2155" spans="1:6" ht="15.75" customHeight="1" x14ac:dyDescent="0.25">
      <c r="A2155" s="27" t="s">
        <v>6767</v>
      </c>
      <c r="B2155" s="5" t="s">
        <v>7188</v>
      </c>
      <c r="C2155" s="15" t="s">
        <v>14</v>
      </c>
      <c r="D2155" s="15" t="s">
        <v>13</v>
      </c>
      <c r="E2155" s="11">
        <f t="shared" si="10"/>
        <v>1</v>
      </c>
      <c r="F2155" s="11">
        <f t="shared" si="11"/>
        <v>1</v>
      </c>
    </row>
    <row r="2156" spans="1:6" ht="15.75" customHeight="1" x14ac:dyDescent="0.25">
      <c r="A2156" s="27" t="s">
        <v>7166</v>
      </c>
      <c r="B2156" s="5" t="s">
        <v>7192</v>
      </c>
      <c r="C2156" s="8" t="s">
        <v>15</v>
      </c>
      <c r="D2156" s="15" t="s">
        <v>13</v>
      </c>
      <c r="E2156" s="11">
        <f t="shared" si="10"/>
        <v>2</v>
      </c>
      <c r="F2156" s="11">
        <f t="shared" si="11"/>
        <v>1</v>
      </c>
    </row>
    <row r="2157" spans="1:6" ht="15.75" customHeight="1" x14ac:dyDescent="0.25">
      <c r="A2157" s="27" t="s">
        <v>6771</v>
      </c>
      <c r="B2157" s="6" t="s">
        <v>7514</v>
      </c>
      <c r="C2157" s="15" t="s">
        <v>14</v>
      </c>
      <c r="D2157" s="15" t="s">
        <v>13</v>
      </c>
      <c r="E2157" s="11">
        <f t="shared" si="10"/>
        <v>1</v>
      </c>
      <c r="F2157" s="11">
        <f t="shared" si="11"/>
        <v>1</v>
      </c>
    </row>
    <row r="2158" spans="1:6" ht="15.75" customHeight="1" x14ac:dyDescent="0.25">
      <c r="A2158" s="27" t="s">
        <v>7168</v>
      </c>
      <c r="B2158" s="5" t="s">
        <v>7199</v>
      </c>
      <c r="C2158" s="15" t="s">
        <v>14</v>
      </c>
      <c r="D2158" s="15" t="s">
        <v>13</v>
      </c>
      <c r="E2158" s="11">
        <f t="shared" si="10"/>
        <v>1</v>
      </c>
      <c r="F2158" s="11">
        <f t="shared" si="11"/>
        <v>1</v>
      </c>
    </row>
    <row r="2159" spans="1:6" ht="15.75" customHeight="1" x14ac:dyDescent="0.25">
      <c r="A2159" s="27" t="s">
        <v>7171</v>
      </c>
      <c r="B2159" s="6" t="s">
        <v>7515</v>
      </c>
      <c r="C2159" s="15" t="s">
        <v>14</v>
      </c>
      <c r="D2159" s="15" t="s">
        <v>13</v>
      </c>
      <c r="E2159" s="11">
        <f t="shared" si="10"/>
        <v>1</v>
      </c>
      <c r="F2159" s="11">
        <f t="shared" si="11"/>
        <v>1</v>
      </c>
    </row>
    <row r="2160" spans="1:6" ht="15.75" customHeight="1" x14ac:dyDescent="0.25">
      <c r="A2160" s="27" t="s">
        <v>7174</v>
      </c>
      <c r="B2160" s="5" t="s">
        <v>7516</v>
      </c>
      <c r="C2160" s="15" t="s">
        <v>14</v>
      </c>
      <c r="D2160" s="15" t="s">
        <v>13</v>
      </c>
      <c r="E2160" s="11">
        <f t="shared" si="10"/>
        <v>1</v>
      </c>
      <c r="F2160" s="11">
        <f t="shared" si="11"/>
        <v>1</v>
      </c>
    </row>
    <row r="2161" spans="1:6" ht="15.75" customHeight="1" x14ac:dyDescent="0.25">
      <c r="A2161" s="27" t="s">
        <v>6774</v>
      </c>
      <c r="B2161" s="5" t="s">
        <v>7517</v>
      </c>
      <c r="C2161" s="15" t="s">
        <v>14</v>
      </c>
      <c r="D2161" s="15" t="s">
        <v>13</v>
      </c>
      <c r="E2161" s="11">
        <f t="shared" si="10"/>
        <v>1</v>
      </c>
      <c r="F2161" s="11">
        <f t="shared" si="11"/>
        <v>1</v>
      </c>
    </row>
    <row r="2162" spans="1:6" ht="15.75" customHeight="1" x14ac:dyDescent="0.25">
      <c r="A2162" s="27" t="s">
        <v>7177</v>
      </c>
      <c r="B2162" s="5" t="s">
        <v>7518</v>
      </c>
      <c r="C2162" s="15" t="s">
        <v>14</v>
      </c>
      <c r="D2162" s="15" t="s">
        <v>13</v>
      </c>
      <c r="E2162" s="11">
        <f t="shared" si="10"/>
        <v>1</v>
      </c>
      <c r="F2162" s="11">
        <f t="shared" si="11"/>
        <v>1</v>
      </c>
    </row>
    <row r="2163" spans="1:6" ht="15.75" customHeight="1" x14ac:dyDescent="0.25">
      <c r="A2163" s="27" t="s">
        <v>7178</v>
      </c>
      <c r="B2163" s="6" t="s">
        <v>7520</v>
      </c>
      <c r="C2163" s="15" t="s">
        <v>14</v>
      </c>
      <c r="D2163" s="15" t="s">
        <v>13</v>
      </c>
      <c r="E2163" s="11">
        <f t="shared" si="10"/>
        <v>1</v>
      </c>
      <c r="F2163" s="11">
        <f t="shared" si="11"/>
        <v>1</v>
      </c>
    </row>
    <row r="2164" spans="1:6" ht="15.75" customHeight="1" x14ac:dyDescent="0.25">
      <c r="A2164" s="27" t="s">
        <v>7179</v>
      </c>
      <c r="B2164" s="5" t="s">
        <v>6785</v>
      </c>
      <c r="C2164" s="15" t="s">
        <v>14</v>
      </c>
      <c r="D2164" s="15" t="s">
        <v>128</v>
      </c>
      <c r="E2164" s="11">
        <f t="shared" si="10"/>
        <v>1</v>
      </c>
      <c r="F2164" s="11">
        <f t="shared" si="11"/>
        <v>0</v>
      </c>
    </row>
    <row r="2165" spans="1:6" ht="15.75" customHeight="1" x14ac:dyDescent="0.25">
      <c r="A2165" s="27" t="s">
        <v>6778</v>
      </c>
      <c r="B2165" s="5" t="s">
        <v>8594</v>
      </c>
      <c r="C2165" s="15" t="s">
        <v>14</v>
      </c>
      <c r="D2165" s="15" t="s">
        <v>128</v>
      </c>
      <c r="E2165" s="11">
        <f t="shared" si="10"/>
        <v>1</v>
      </c>
      <c r="F2165" s="11">
        <f t="shared" si="11"/>
        <v>0</v>
      </c>
    </row>
    <row r="2166" spans="1:6" ht="15.75" customHeight="1" x14ac:dyDescent="0.25">
      <c r="A2166" s="27" t="s">
        <v>6781</v>
      </c>
      <c r="B2166" s="5" t="s">
        <v>7213</v>
      </c>
      <c r="C2166" s="15" t="s">
        <v>14</v>
      </c>
      <c r="D2166" s="15" t="s">
        <v>13</v>
      </c>
      <c r="E2166" s="11">
        <f t="shared" si="10"/>
        <v>1</v>
      </c>
      <c r="F2166" s="11">
        <f t="shared" si="11"/>
        <v>1</v>
      </c>
    </row>
    <row r="2167" spans="1:6" ht="15.75" customHeight="1" x14ac:dyDescent="0.25">
      <c r="A2167" s="27" t="s">
        <v>7181</v>
      </c>
      <c r="B2167" s="5" t="s">
        <v>7215</v>
      </c>
      <c r="C2167" s="15" t="s">
        <v>14</v>
      </c>
      <c r="D2167" s="15" t="s">
        <v>128</v>
      </c>
      <c r="E2167" s="11">
        <f t="shared" si="10"/>
        <v>1</v>
      </c>
      <c r="F2167" s="11">
        <f t="shared" si="11"/>
        <v>0</v>
      </c>
    </row>
    <row r="2168" spans="1:6" ht="15.75" customHeight="1" x14ac:dyDescent="0.25">
      <c r="A2168" s="27" t="s">
        <v>7182</v>
      </c>
      <c r="B2168" s="5" t="s">
        <v>7217</v>
      </c>
      <c r="C2168" s="15" t="s">
        <v>14</v>
      </c>
      <c r="D2168" s="15" t="s">
        <v>13</v>
      </c>
      <c r="E2168" s="11">
        <f t="shared" si="10"/>
        <v>1</v>
      </c>
      <c r="F2168" s="11">
        <f t="shared" si="11"/>
        <v>1</v>
      </c>
    </row>
    <row r="2169" spans="1:6" ht="15.75" customHeight="1" x14ac:dyDescent="0.25">
      <c r="A2169" s="27" t="s">
        <v>6783</v>
      </c>
      <c r="B2169" s="6" t="s">
        <v>8595</v>
      </c>
      <c r="C2169" s="15" t="s">
        <v>14</v>
      </c>
      <c r="D2169" s="15" t="s">
        <v>128</v>
      </c>
      <c r="E2169" s="11">
        <f t="shared" si="10"/>
        <v>1</v>
      </c>
      <c r="F2169" s="11">
        <f t="shared" si="11"/>
        <v>0</v>
      </c>
    </row>
    <row r="2170" spans="1:6" ht="15.75" customHeight="1" x14ac:dyDescent="0.25">
      <c r="A2170" s="27" t="s">
        <v>7183</v>
      </c>
      <c r="B2170" s="5" t="s">
        <v>8597</v>
      </c>
      <c r="C2170" s="15" t="s">
        <v>14</v>
      </c>
      <c r="D2170" s="15" t="s">
        <v>128</v>
      </c>
      <c r="E2170" s="11">
        <f t="shared" si="10"/>
        <v>1</v>
      </c>
      <c r="F2170" s="11">
        <f t="shared" si="11"/>
        <v>0</v>
      </c>
    </row>
    <row r="2171" spans="1:6" ht="15.75" customHeight="1" x14ac:dyDescent="0.25">
      <c r="A2171" s="27" t="s">
        <v>7185</v>
      </c>
      <c r="B2171" s="5" t="s">
        <v>8599</v>
      </c>
      <c r="C2171" s="15" t="s">
        <v>14</v>
      </c>
      <c r="D2171" s="15" t="s">
        <v>128</v>
      </c>
      <c r="E2171" s="11">
        <f t="shared" si="10"/>
        <v>1</v>
      </c>
      <c r="F2171" s="11">
        <f t="shared" si="11"/>
        <v>0</v>
      </c>
    </row>
    <row r="2172" spans="1:6" ht="15.75" customHeight="1" x14ac:dyDescent="0.25">
      <c r="A2172" s="27" t="s">
        <v>7188</v>
      </c>
      <c r="B2172" s="5" t="s">
        <v>7225</v>
      </c>
      <c r="C2172" s="15" t="s">
        <v>14</v>
      </c>
      <c r="D2172" s="15" t="s">
        <v>128</v>
      </c>
      <c r="E2172" s="11">
        <f t="shared" si="10"/>
        <v>1</v>
      </c>
      <c r="F2172" s="11">
        <f t="shared" si="11"/>
        <v>0</v>
      </c>
    </row>
    <row r="2173" spans="1:6" ht="15.75" customHeight="1" x14ac:dyDescent="0.25">
      <c r="A2173" s="27" t="s">
        <v>7192</v>
      </c>
      <c r="B2173" s="5" t="s">
        <v>8605</v>
      </c>
      <c r="C2173" s="15" t="s">
        <v>14</v>
      </c>
      <c r="D2173" s="15" t="s">
        <v>128</v>
      </c>
      <c r="E2173" s="11">
        <f t="shared" si="10"/>
        <v>1</v>
      </c>
      <c r="F2173" s="11">
        <f t="shared" si="11"/>
        <v>0</v>
      </c>
    </row>
    <row r="2174" spans="1:6" ht="15.75" customHeight="1" x14ac:dyDescent="0.25">
      <c r="A2174" s="27" t="s">
        <v>7195</v>
      </c>
      <c r="B2174" s="5" t="s">
        <v>8652</v>
      </c>
      <c r="C2174" s="15" t="s">
        <v>14</v>
      </c>
      <c r="D2174" s="15" t="s">
        <v>13</v>
      </c>
      <c r="E2174" s="11">
        <f t="shared" si="10"/>
        <v>1</v>
      </c>
      <c r="F2174" s="11">
        <f t="shared" si="11"/>
        <v>1</v>
      </c>
    </row>
    <row r="2175" spans="1:6" ht="15.75" customHeight="1" x14ac:dyDescent="0.25">
      <c r="A2175" s="27" t="s">
        <v>7199</v>
      </c>
      <c r="B2175" s="5" t="s">
        <v>8606</v>
      </c>
      <c r="C2175" s="15" t="s">
        <v>14</v>
      </c>
      <c r="D2175" s="15" t="s">
        <v>128</v>
      </c>
      <c r="E2175" s="11">
        <f t="shared" si="10"/>
        <v>1</v>
      </c>
      <c r="F2175" s="11">
        <f t="shared" si="11"/>
        <v>0</v>
      </c>
    </row>
    <row r="2176" spans="1:6" ht="15.75" customHeight="1" x14ac:dyDescent="0.25">
      <c r="A2176" s="27" t="s">
        <v>7203</v>
      </c>
      <c r="B2176" s="5" t="s">
        <v>6799</v>
      </c>
      <c r="C2176" s="15" t="s">
        <v>14</v>
      </c>
      <c r="D2176" s="15" t="s">
        <v>128</v>
      </c>
      <c r="E2176" s="11">
        <f t="shared" si="10"/>
        <v>1</v>
      </c>
      <c r="F2176" s="11">
        <f t="shared" si="11"/>
        <v>0</v>
      </c>
    </row>
    <row r="2177" spans="1:6" ht="15.75" customHeight="1" x14ac:dyDescent="0.25">
      <c r="A2177" s="27" t="s">
        <v>7206</v>
      </c>
      <c r="B2177" s="6" t="s">
        <v>8608</v>
      </c>
      <c r="C2177" s="15" t="s">
        <v>14</v>
      </c>
      <c r="D2177" s="15" t="s">
        <v>128</v>
      </c>
      <c r="E2177" s="11">
        <f t="shared" si="10"/>
        <v>1</v>
      </c>
      <c r="F2177" s="11">
        <f t="shared" si="11"/>
        <v>0</v>
      </c>
    </row>
    <row r="2178" spans="1:6" ht="15.75" customHeight="1" x14ac:dyDescent="0.25">
      <c r="A2178" s="27" t="s">
        <v>7207</v>
      </c>
      <c r="B2178" s="5" t="s">
        <v>8610</v>
      </c>
      <c r="C2178" s="15" t="s">
        <v>14</v>
      </c>
      <c r="D2178" s="15" t="s">
        <v>128</v>
      </c>
      <c r="E2178" s="11">
        <f t="shared" si="10"/>
        <v>1</v>
      </c>
      <c r="F2178" s="11">
        <f t="shared" si="11"/>
        <v>0</v>
      </c>
    </row>
    <row r="2179" spans="1:6" ht="15.75" customHeight="1" x14ac:dyDescent="0.25">
      <c r="A2179" s="27" t="s">
        <v>7209</v>
      </c>
      <c r="B2179" s="5" t="s">
        <v>8614</v>
      </c>
      <c r="C2179" s="15" t="s">
        <v>14</v>
      </c>
      <c r="D2179" s="15" t="s">
        <v>128</v>
      </c>
      <c r="E2179" s="11">
        <f t="shared" si="10"/>
        <v>1</v>
      </c>
      <c r="F2179" s="11">
        <f t="shared" si="11"/>
        <v>0</v>
      </c>
    </row>
    <row r="2180" spans="1:6" ht="15.75" customHeight="1" x14ac:dyDescent="0.25">
      <c r="A2180" s="27" t="s">
        <v>7210</v>
      </c>
      <c r="B2180" s="5" t="s">
        <v>8663</v>
      </c>
      <c r="C2180" s="15" t="s">
        <v>14</v>
      </c>
      <c r="D2180" s="15" t="s">
        <v>128</v>
      </c>
      <c r="E2180" s="11">
        <f t="shared" si="10"/>
        <v>1</v>
      </c>
      <c r="F2180" s="11">
        <f t="shared" si="11"/>
        <v>0</v>
      </c>
    </row>
    <row r="2181" spans="1:6" ht="15.75" customHeight="1" x14ac:dyDescent="0.25">
      <c r="A2181" s="27" t="s">
        <v>6785</v>
      </c>
      <c r="B2181" s="5" t="s">
        <v>8618</v>
      </c>
      <c r="C2181" s="15" t="s">
        <v>14</v>
      </c>
      <c r="D2181" s="15" t="s">
        <v>128</v>
      </c>
      <c r="E2181" s="11">
        <f t="shared" si="10"/>
        <v>1</v>
      </c>
      <c r="F2181" s="11">
        <f t="shared" si="11"/>
        <v>0</v>
      </c>
    </row>
    <row r="2182" spans="1:6" ht="15.75" customHeight="1" x14ac:dyDescent="0.25">
      <c r="A2182" s="27" t="s">
        <v>7211</v>
      </c>
      <c r="B2182" s="6" t="s">
        <v>7530</v>
      </c>
      <c r="C2182" s="15" t="s">
        <v>14</v>
      </c>
      <c r="D2182" s="15" t="s">
        <v>13</v>
      </c>
      <c r="E2182" s="11">
        <f t="shared" si="10"/>
        <v>1</v>
      </c>
      <c r="F2182" s="11">
        <f t="shared" si="11"/>
        <v>1</v>
      </c>
    </row>
    <row r="2183" spans="1:6" ht="15.75" customHeight="1" x14ac:dyDescent="0.25">
      <c r="A2183" s="27" t="s">
        <v>7213</v>
      </c>
      <c r="B2183" s="5" t="s">
        <v>6817</v>
      </c>
      <c r="C2183" s="15" t="s">
        <v>14</v>
      </c>
      <c r="D2183" s="15" t="s">
        <v>13</v>
      </c>
      <c r="E2183" s="11">
        <f t="shared" si="10"/>
        <v>1</v>
      </c>
      <c r="F2183" s="11">
        <f t="shared" si="11"/>
        <v>1</v>
      </c>
    </row>
    <row r="2184" spans="1:6" ht="15.75" customHeight="1" x14ac:dyDescent="0.25">
      <c r="A2184" s="27" t="s">
        <v>7215</v>
      </c>
      <c r="B2184" s="6" t="s">
        <v>7533</v>
      </c>
      <c r="C2184" s="15" t="s">
        <v>14</v>
      </c>
      <c r="D2184" s="15" t="s">
        <v>128</v>
      </c>
      <c r="E2184" s="11">
        <f t="shared" si="10"/>
        <v>1</v>
      </c>
      <c r="F2184" s="11">
        <f t="shared" si="11"/>
        <v>0</v>
      </c>
    </row>
    <row r="2185" spans="1:6" ht="15.75" customHeight="1" x14ac:dyDescent="0.25">
      <c r="A2185" s="27" t="s">
        <v>7217</v>
      </c>
      <c r="B2185" s="5" t="s">
        <v>8666</v>
      </c>
      <c r="C2185" s="15" t="s">
        <v>14</v>
      </c>
      <c r="D2185" s="15" t="s">
        <v>128</v>
      </c>
      <c r="E2185" s="11">
        <f t="shared" si="10"/>
        <v>1</v>
      </c>
      <c r="F2185" s="11">
        <f t="shared" si="11"/>
        <v>0</v>
      </c>
    </row>
    <row r="2186" spans="1:6" ht="15.75" customHeight="1" x14ac:dyDescent="0.25">
      <c r="A2186" s="27" t="s">
        <v>7220</v>
      </c>
      <c r="B2186" s="6" t="s">
        <v>7537</v>
      </c>
      <c r="C2186" s="15" t="s">
        <v>14</v>
      </c>
      <c r="D2186" s="15" t="s">
        <v>128</v>
      </c>
      <c r="E2186" s="11">
        <f t="shared" si="10"/>
        <v>1</v>
      </c>
      <c r="F2186" s="11">
        <f t="shared" si="11"/>
        <v>0</v>
      </c>
    </row>
    <row r="2187" spans="1:6" ht="15.75" customHeight="1" x14ac:dyDescent="0.25">
      <c r="A2187" s="27" t="s">
        <v>6790</v>
      </c>
      <c r="B2187" s="5" t="s">
        <v>7244</v>
      </c>
      <c r="C2187" s="15" t="s">
        <v>14</v>
      </c>
      <c r="D2187" s="15" t="s">
        <v>13</v>
      </c>
      <c r="E2187" s="11">
        <f t="shared" si="10"/>
        <v>1</v>
      </c>
      <c r="F2187" s="11">
        <f t="shared" si="11"/>
        <v>1</v>
      </c>
    </row>
    <row r="2188" spans="1:6" ht="15.75" customHeight="1" x14ac:dyDescent="0.25">
      <c r="A2188" s="27" t="s">
        <v>7224</v>
      </c>
      <c r="B2188" s="5" t="s">
        <v>7540</v>
      </c>
      <c r="C2188" s="15" t="s">
        <v>14</v>
      </c>
      <c r="D2188" s="15" t="s">
        <v>128</v>
      </c>
      <c r="E2188" s="11">
        <f t="shared" si="10"/>
        <v>1</v>
      </c>
      <c r="F2188" s="11">
        <f t="shared" si="11"/>
        <v>0</v>
      </c>
    </row>
    <row r="2189" spans="1:6" ht="15.75" customHeight="1" x14ac:dyDescent="0.25">
      <c r="A2189" s="27" t="s">
        <v>7225</v>
      </c>
      <c r="B2189" s="6" t="s">
        <v>8628</v>
      </c>
      <c r="C2189" s="15" t="s">
        <v>14</v>
      </c>
      <c r="D2189" s="15" t="s">
        <v>128</v>
      </c>
      <c r="E2189" s="11">
        <f t="shared" si="10"/>
        <v>1</v>
      </c>
      <c r="F2189" s="11">
        <f t="shared" si="11"/>
        <v>0</v>
      </c>
    </row>
    <row r="2190" spans="1:6" ht="15.75" customHeight="1" x14ac:dyDescent="0.25">
      <c r="A2190" s="27" t="s">
        <v>7229</v>
      </c>
      <c r="B2190" s="6" t="s">
        <v>8631</v>
      </c>
      <c r="C2190" s="15" t="s">
        <v>14</v>
      </c>
      <c r="D2190" s="15" t="s">
        <v>128</v>
      </c>
      <c r="E2190" s="11">
        <f t="shared" si="10"/>
        <v>1</v>
      </c>
      <c r="F2190" s="11">
        <f t="shared" si="11"/>
        <v>0</v>
      </c>
    </row>
    <row r="2191" spans="1:6" ht="15.75" customHeight="1" x14ac:dyDescent="0.25">
      <c r="A2191" s="27" t="s">
        <v>6792</v>
      </c>
      <c r="B2191" s="5" t="s">
        <v>8632</v>
      </c>
      <c r="C2191" s="15" t="s">
        <v>14</v>
      </c>
      <c r="D2191" s="15" t="s">
        <v>128</v>
      </c>
      <c r="E2191" s="11">
        <f t="shared" si="10"/>
        <v>1</v>
      </c>
      <c r="F2191" s="11">
        <f t="shared" si="11"/>
        <v>0</v>
      </c>
    </row>
    <row r="2192" spans="1:6" ht="15.75" customHeight="1" x14ac:dyDescent="0.25">
      <c r="A2192" s="27" t="s">
        <v>6794</v>
      </c>
      <c r="B2192" s="5" t="s">
        <v>8635</v>
      </c>
      <c r="C2192" s="15" t="s">
        <v>14</v>
      </c>
      <c r="D2192" s="15" t="s">
        <v>128</v>
      </c>
      <c r="E2192" s="11">
        <f t="shared" si="10"/>
        <v>1</v>
      </c>
      <c r="F2192" s="11">
        <f t="shared" si="11"/>
        <v>0</v>
      </c>
    </row>
    <row r="2193" spans="1:6" ht="15.75" customHeight="1" x14ac:dyDescent="0.25">
      <c r="A2193" s="27" t="s">
        <v>6799</v>
      </c>
      <c r="B2193" s="5" t="s">
        <v>7542</v>
      </c>
      <c r="C2193" s="15" t="s">
        <v>14</v>
      </c>
      <c r="D2193" s="15" t="s">
        <v>128</v>
      </c>
      <c r="E2193" s="11">
        <f t="shared" si="10"/>
        <v>1</v>
      </c>
      <c r="F2193" s="11">
        <f t="shared" si="11"/>
        <v>0</v>
      </c>
    </row>
    <row r="2194" spans="1:6" ht="15.75" customHeight="1" x14ac:dyDescent="0.25">
      <c r="A2194" s="27" t="s">
        <v>7232</v>
      </c>
      <c r="B2194" s="5" t="s">
        <v>8640</v>
      </c>
      <c r="C2194" s="15" t="s">
        <v>14</v>
      </c>
      <c r="D2194" s="15" t="s">
        <v>128</v>
      </c>
      <c r="E2194" s="11">
        <f t="shared" si="10"/>
        <v>1</v>
      </c>
      <c r="F2194" s="11">
        <f t="shared" si="11"/>
        <v>0</v>
      </c>
    </row>
    <row r="2195" spans="1:6" ht="15.75" customHeight="1" x14ac:dyDescent="0.25">
      <c r="A2195" s="27" t="s">
        <v>6803</v>
      </c>
      <c r="B2195" s="5" t="s">
        <v>8677</v>
      </c>
      <c r="C2195" s="15" t="s">
        <v>14</v>
      </c>
      <c r="D2195" s="15" t="s">
        <v>128</v>
      </c>
      <c r="E2195" s="11">
        <f t="shared" si="10"/>
        <v>1</v>
      </c>
      <c r="F2195" s="11">
        <f t="shared" si="11"/>
        <v>0</v>
      </c>
    </row>
    <row r="2196" spans="1:6" ht="15.75" customHeight="1" x14ac:dyDescent="0.25">
      <c r="A2196" s="27" t="s">
        <v>6806</v>
      </c>
      <c r="B2196" s="5" t="s">
        <v>6842</v>
      </c>
      <c r="C2196" s="15" t="s">
        <v>14</v>
      </c>
      <c r="D2196" s="15" t="s">
        <v>13</v>
      </c>
      <c r="E2196" s="11">
        <f t="shared" si="10"/>
        <v>1</v>
      </c>
      <c r="F2196" s="11">
        <f t="shared" si="11"/>
        <v>1</v>
      </c>
    </row>
    <row r="2197" spans="1:6" ht="15.75" customHeight="1" x14ac:dyDescent="0.25">
      <c r="A2197" s="27" t="s">
        <v>6809</v>
      </c>
      <c r="B2197" s="6" t="s">
        <v>8643</v>
      </c>
      <c r="C2197" s="15" t="s">
        <v>14</v>
      </c>
      <c r="D2197" s="15" t="s">
        <v>128</v>
      </c>
      <c r="E2197" s="11">
        <f t="shared" si="10"/>
        <v>1</v>
      </c>
      <c r="F2197" s="11">
        <f t="shared" si="11"/>
        <v>0</v>
      </c>
    </row>
    <row r="2198" spans="1:6" ht="15.75" customHeight="1" x14ac:dyDescent="0.25">
      <c r="A2198" s="27" t="s">
        <v>6813</v>
      </c>
      <c r="B2198" s="6" t="s">
        <v>7528</v>
      </c>
      <c r="C2198" s="15" t="s">
        <v>14</v>
      </c>
      <c r="D2198" s="15" t="s">
        <v>13</v>
      </c>
      <c r="E2198" s="11">
        <f t="shared" si="10"/>
        <v>1</v>
      </c>
      <c r="F2198" s="11">
        <f t="shared" si="11"/>
        <v>1</v>
      </c>
    </row>
    <row r="2199" spans="1:6" ht="15.75" customHeight="1" x14ac:dyDescent="0.25">
      <c r="A2199" s="27" t="s">
        <v>6817</v>
      </c>
      <c r="B2199" s="6" t="s">
        <v>8645</v>
      </c>
      <c r="C2199" s="15" t="s">
        <v>14</v>
      </c>
      <c r="D2199" s="15" t="s">
        <v>128</v>
      </c>
      <c r="E2199" s="11">
        <f t="shared" si="10"/>
        <v>1</v>
      </c>
      <c r="F2199" s="11">
        <f t="shared" si="11"/>
        <v>0</v>
      </c>
    </row>
    <row r="2200" spans="1:6" ht="15.75" customHeight="1" x14ac:dyDescent="0.25">
      <c r="A2200" s="27" t="s">
        <v>7234</v>
      </c>
      <c r="B2200" s="6" t="s">
        <v>7264</v>
      </c>
      <c r="C2200" s="15" t="s">
        <v>14</v>
      </c>
      <c r="D2200" s="15" t="s">
        <v>128</v>
      </c>
      <c r="E2200" s="11">
        <f t="shared" si="10"/>
        <v>1</v>
      </c>
      <c r="F2200" s="11">
        <f t="shared" si="11"/>
        <v>0</v>
      </c>
    </row>
    <row r="2201" spans="1:6" ht="15.75" customHeight="1" x14ac:dyDescent="0.25">
      <c r="A2201" s="27" t="s">
        <v>7236</v>
      </c>
      <c r="B2201" s="6" t="s">
        <v>8647</v>
      </c>
      <c r="C2201" s="15" t="s">
        <v>14</v>
      </c>
      <c r="D2201" s="15" t="s">
        <v>128</v>
      </c>
      <c r="E2201" s="11">
        <f t="shared" si="10"/>
        <v>1</v>
      </c>
      <c r="F2201" s="11">
        <f t="shared" si="11"/>
        <v>0</v>
      </c>
    </row>
    <row r="2202" spans="1:6" ht="15.75" customHeight="1" x14ac:dyDescent="0.25">
      <c r="A2202" s="27" t="s">
        <v>7240</v>
      </c>
      <c r="B2202" s="6" t="s">
        <v>8648</v>
      </c>
      <c r="C2202" s="15" t="s">
        <v>14</v>
      </c>
      <c r="D2202" s="15" t="s">
        <v>128</v>
      </c>
      <c r="E2202" s="11">
        <f t="shared" si="10"/>
        <v>1</v>
      </c>
      <c r="F2202" s="11">
        <f t="shared" si="11"/>
        <v>0</v>
      </c>
    </row>
    <row r="2203" spans="1:6" ht="15.75" customHeight="1" x14ac:dyDescent="0.25">
      <c r="A2203" s="27" t="s">
        <v>7244</v>
      </c>
      <c r="B2203" s="6" t="s">
        <v>8651</v>
      </c>
      <c r="C2203" s="15" t="s">
        <v>14</v>
      </c>
      <c r="D2203" s="15" t="s">
        <v>128</v>
      </c>
      <c r="E2203" s="11">
        <f t="shared" si="10"/>
        <v>1</v>
      </c>
      <c r="F2203" s="11">
        <f t="shared" si="11"/>
        <v>0</v>
      </c>
    </row>
    <row r="2204" spans="1:6" ht="15.75" customHeight="1" x14ac:dyDescent="0.25">
      <c r="A2204" s="27" t="s">
        <v>7248</v>
      </c>
      <c r="B2204" s="5" t="s">
        <v>7529</v>
      </c>
      <c r="C2204" s="15" t="s">
        <v>14</v>
      </c>
      <c r="D2204" s="15" t="s">
        <v>13</v>
      </c>
      <c r="E2204" s="11">
        <f t="shared" si="10"/>
        <v>1</v>
      </c>
      <c r="F2204" s="11">
        <f t="shared" si="11"/>
        <v>1</v>
      </c>
    </row>
    <row r="2205" spans="1:6" ht="15.75" customHeight="1" x14ac:dyDescent="0.25">
      <c r="A2205" s="27" t="s">
        <v>7252</v>
      </c>
      <c r="B2205" s="6" t="s">
        <v>8654</v>
      </c>
      <c r="C2205" s="15" t="s">
        <v>14</v>
      </c>
      <c r="D2205" s="15" t="s">
        <v>128</v>
      </c>
      <c r="E2205" s="11">
        <f t="shared" si="10"/>
        <v>1</v>
      </c>
      <c r="F2205" s="11">
        <f t="shared" si="11"/>
        <v>0</v>
      </c>
    </row>
    <row r="2206" spans="1:6" ht="15.75" customHeight="1" x14ac:dyDescent="0.25">
      <c r="A2206" s="27" t="s">
        <v>7257</v>
      </c>
      <c r="B2206" s="6" t="s">
        <v>8655</v>
      </c>
      <c r="C2206" s="15" t="s">
        <v>14</v>
      </c>
      <c r="D2206" s="15" t="s">
        <v>128</v>
      </c>
      <c r="E2206" s="11">
        <f t="shared" si="10"/>
        <v>1</v>
      </c>
      <c r="F2206" s="11">
        <f t="shared" si="11"/>
        <v>0</v>
      </c>
    </row>
    <row r="2207" spans="1:6" ht="15.75" customHeight="1" x14ac:dyDescent="0.25">
      <c r="A2207" s="27" t="s">
        <v>6820</v>
      </c>
      <c r="B2207" s="6" t="s">
        <v>13397</v>
      </c>
      <c r="C2207" s="15" t="s">
        <v>14</v>
      </c>
      <c r="D2207" s="15" t="s">
        <v>128</v>
      </c>
      <c r="E2207" s="11">
        <f t="shared" si="10"/>
        <v>1</v>
      </c>
      <c r="F2207" s="11">
        <f t="shared" si="11"/>
        <v>0</v>
      </c>
    </row>
    <row r="2208" spans="1:6" ht="15.75" customHeight="1" x14ac:dyDescent="0.25">
      <c r="A2208" s="27" t="s">
        <v>6824</v>
      </c>
      <c r="B2208" s="5" t="s">
        <v>8658</v>
      </c>
      <c r="C2208" s="15" t="s">
        <v>14</v>
      </c>
      <c r="D2208" s="15" t="s">
        <v>128</v>
      </c>
      <c r="E2208" s="11">
        <f t="shared" si="10"/>
        <v>1</v>
      </c>
      <c r="F2208" s="11">
        <f t="shared" si="11"/>
        <v>0</v>
      </c>
    </row>
    <row r="2209" spans="1:6" ht="15.75" customHeight="1" x14ac:dyDescent="0.25">
      <c r="A2209" s="27" t="s">
        <v>6829</v>
      </c>
      <c r="B2209" s="6" t="s">
        <v>8661</v>
      </c>
      <c r="C2209" s="15" t="s">
        <v>14</v>
      </c>
      <c r="D2209" s="15" t="s">
        <v>128</v>
      </c>
      <c r="E2209" s="11">
        <f t="shared" si="10"/>
        <v>1</v>
      </c>
      <c r="F2209" s="11">
        <f t="shared" si="11"/>
        <v>0</v>
      </c>
    </row>
    <row r="2210" spans="1:6" ht="15.75" customHeight="1" x14ac:dyDescent="0.25">
      <c r="A2210" s="27" t="s">
        <v>6833</v>
      </c>
      <c r="B2210" s="5" t="s">
        <v>8662</v>
      </c>
      <c r="C2210" s="15" t="s">
        <v>14</v>
      </c>
      <c r="D2210" s="15" t="s">
        <v>128</v>
      </c>
      <c r="E2210" s="11">
        <f t="shared" si="10"/>
        <v>1</v>
      </c>
      <c r="F2210" s="11">
        <f t="shared" si="11"/>
        <v>0</v>
      </c>
    </row>
    <row r="2211" spans="1:6" ht="15.75" customHeight="1" x14ac:dyDescent="0.25">
      <c r="A2211" s="27" t="s">
        <v>6838</v>
      </c>
      <c r="B2211" s="6" t="s">
        <v>8664</v>
      </c>
      <c r="C2211" s="15" t="s">
        <v>14</v>
      </c>
      <c r="D2211" s="15" t="s">
        <v>128</v>
      </c>
      <c r="E2211" s="11">
        <f t="shared" si="10"/>
        <v>1</v>
      </c>
      <c r="F2211" s="11">
        <f t="shared" si="11"/>
        <v>0</v>
      </c>
    </row>
    <row r="2212" spans="1:6" ht="15.75" customHeight="1" x14ac:dyDescent="0.25">
      <c r="A2212" s="27" t="s">
        <v>6842</v>
      </c>
      <c r="B2212" s="6" t="s">
        <v>8665</v>
      </c>
      <c r="C2212" s="15" t="s">
        <v>14</v>
      </c>
      <c r="D2212" s="15" t="s">
        <v>128</v>
      </c>
      <c r="E2212" s="11">
        <f t="shared" si="10"/>
        <v>1</v>
      </c>
      <c r="F2212" s="11">
        <f t="shared" si="11"/>
        <v>0</v>
      </c>
    </row>
    <row r="2213" spans="1:6" ht="15.75" customHeight="1" x14ac:dyDescent="0.25">
      <c r="A2213" s="27" t="s">
        <v>7259</v>
      </c>
      <c r="B2213" s="5" t="s">
        <v>7532</v>
      </c>
      <c r="C2213" s="15" t="s">
        <v>14</v>
      </c>
      <c r="D2213" s="15" t="s">
        <v>13</v>
      </c>
      <c r="E2213" s="11">
        <f t="shared" si="10"/>
        <v>1</v>
      </c>
      <c r="F2213" s="11">
        <f t="shared" si="11"/>
        <v>1</v>
      </c>
    </row>
    <row r="2214" spans="1:6" ht="15.75" customHeight="1" x14ac:dyDescent="0.25">
      <c r="A2214" s="27" t="s">
        <v>6847</v>
      </c>
      <c r="B2214" s="5" t="s">
        <v>7278</v>
      </c>
      <c r="C2214" s="15" t="s">
        <v>14</v>
      </c>
      <c r="D2214" s="15" t="s">
        <v>128</v>
      </c>
      <c r="E2214" s="11">
        <f t="shared" si="10"/>
        <v>1</v>
      </c>
      <c r="F2214" s="11">
        <f t="shared" si="11"/>
        <v>0</v>
      </c>
    </row>
    <row r="2215" spans="1:6" ht="15.75" customHeight="1" x14ac:dyDescent="0.25">
      <c r="A2215" s="27" t="s">
        <v>7261</v>
      </c>
      <c r="B2215" s="5" t="s">
        <v>7536</v>
      </c>
      <c r="C2215" s="15" t="s">
        <v>14</v>
      </c>
      <c r="D2215" s="15" t="s">
        <v>13</v>
      </c>
      <c r="E2215" s="11">
        <f t="shared" si="10"/>
        <v>1</v>
      </c>
      <c r="F2215" s="11">
        <f t="shared" si="11"/>
        <v>1</v>
      </c>
    </row>
    <row r="2216" spans="1:6" ht="15.75" customHeight="1" x14ac:dyDescent="0.25">
      <c r="A2216" s="27" t="s">
        <v>7264</v>
      </c>
      <c r="B2216" s="6" t="s">
        <v>8669</v>
      </c>
      <c r="C2216" s="15" t="s">
        <v>14</v>
      </c>
      <c r="D2216" s="15" t="s">
        <v>128</v>
      </c>
      <c r="E2216" s="11">
        <f t="shared" si="10"/>
        <v>1</v>
      </c>
      <c r="F2216" s="11">
        <f t="shared" si="11"/>
        <v>0</v>
      </c>
    </row>
    <row r="2217" spans="1:6" ht="15.75" customHeight="1" x14ac:dyDescent="0.25">
      <c r="A2217" s="27" t="s">
        <v>6852</v>
      </c>
      <c r="B2217" s="6" t="s">
        <v>7539</v>
      </c>
      <c r="C2217" s="15" t="s">
        <v>14</v>
      </c>
      <c r="D2217" s="15" t="s">
        <v>13</v>
      </c>
      <c r="E2217" s="11">
        <f t="shared" si="10"/>
        <v>1</v>
      </c>
      <c r="F2217" s="11">
        <f t="shared" si="11"/>
        <v>1</v>
      </c>
    </row>
    <row r="2218" spans="1:6" ht="15.75" customHeight="1" x14ac:dyDescent="0.25">
      <c r="A2218" s="27" t="s">
        <v>6854</v>
      </c>
      <c r="B2218" s="5" t="s">
        <v>8716</v>
      </c>
      <c r="C2218" s="15" t="s">
        <v>14</v>
      </c>
      <c r="D2218" s="15" t="s">
        <v>128</v>
      </c>
      <c r="E2218" s="11">
        <f t="shared" si="10"/>
        <v>1</v>
      </c>
      <c r="F2218" s="11">
        <f t="shared" si="11"/>
        <v>0</v>
      </c>
    </row>
    <row r="2219" spans="1:6" ht="15.75" customHeight="1" x14ac:dyDescent="0.25">
      <c r="A2219" s="27" t="s">
        <v>7267</v>
      </c>
      <c r="B2219" s="5" t="s">
        <v>8717</v>
      </c>
      <c r="C2219" s="15" t="s">
        <v>14</v>
      </c>
      <c r="D2219" s="15" t="s">
        <v>13</v>
      </c>
      <c r="E2219" s="11">
        <f t="shared" si="10"/>
        <v>1</v>
      </c>
      <c r="F2219" s="11">
        <f t="shared" si="11"/>
        <v>1</v>
      </c>
    </row>
    <row r="2220" spans="1:6" ht="15.75" customHeight="1" x14ac:dyDescent="0.25">
      <c r="A2220" s="27" t="s">
        <v>6858</v>
      </c>
      <c r="B2220" s="5" t="s">
        <v>8672</v>
      </c>
      <c r="C2220" s="15" t="s">
        <v>14</v>
      </c>
      <c r="D2220" s="15" t="s">
        <v>128</v>
      </c>
      <c r="E2220" s="11">
        <f t="shared" si="10"/>
        <v>1</v>
      </c>
      <c r="F2220" s="11">
        <f t="shared" si="11"/>
        <v>0</v>
      </c>
    </row>
    <row r="2221" spans="1:6" ht="15.75" customHeight="1" x14ac:dyDescent="0.25">
      <c r="A2221" s="27" t="s">
        <v>6861</v>
      </c>
      <c r="B2221" s="5" t="s">
        <v>6901</v>
      </c>
      <c r="C2221" s="15" t="s">
        <v>14</v>
      </c>
      <c r="D2221" s="15" t="s">
        <v>128</v>
      </c>
      <c r="E2221" s="11">
        <f t="shared" si="10"/>
        <v>1</v>
      </c>
      <c r="F2221" s="11">
        <f t="shared" si="11"/>
        <v>0</v>
      </c>
    </row>
    <row r="2222" spans="1:6" ht="15.75" customHeight="1" x14ac:dyDescent="0.25">
      <c r="A2222" s="27" t="s">
        <v>6866</v>
      </c>
      <c r="B2222" s="5" t="s">
        <v>7547</v>
      </c>
      <c r="C2222" s="15" t="s">
        <v>14</v>
      </c>
      <c r="D2222" s="15" t="s">
        <v>128</v>
      </c>
      <c r="E2222" s="11">
        <f t="shared" si="10"/>
        <v>1</v>
      </c>
      <c r="F2222" s="11">
        <f t="shared" si="11"/>
        <v>0</v>
      </c>
    </row>
    <row r="2223" spans="1:6" ht="15.75" customHeight="1" x14ac:dyDescent="0.25">
      <c r="A2223" s="27" t="s">
        <v>6869</v>
      </c>
      <c r="B2223" s="5" t="s">
        <v>8675</v>
      </c>
      <c r="C2223" s="15" t="s">
        <v>14</v>
      </c>
      <c r="D2223" s="15" t="s">
        <v>128</v>
      </c>
      <c r="E2223" s="11">
        <f t="shared" si="10"/>
        <v>1</v>
      </c>
      <c r="F2223" s="11">
        <f t="shared" si="11"/>
        <v>0</v>
      </c>
    </row>
    <row r="2224" spans="1:6" ht="15.75" customHeight="1" x14ac:dyDescent="0.25">
      <c r="A2224" s="27" t="s">
        <v>6872</v>
      </c>
      <c r="B2224" s="6" t="s">
        <v>8723</v>
      </c>
      <c r="C2224" s="15" t="s">
        <v>14</v>
      </c>
      <c r="D2224" s="15" t="s">
        <v>13</v>
      </c>
      <c r="E2224" s="11">
        <f t="shared" si="10"/>
        <v>1</v>
      </c>
      <c r="F2224" s="11">
        <f t="shared" si="11"/>
        <v>1</v>
      </c>
    </row>
    <row r="2225" spans="1:6" ht="15.75" customHeight="1" x14ac:dyDescent="0.25">
      <c r="A2225" s="27" t="s">
        <v>6878</v>
      </c>
      <c r="B2225" s="6" t="s">
        <v>8676</v>
      </c>
      <c r="C2225" s="15" t="s">
        <v>14</v>
      </c>
      <c r="D2225" s="15" t="s">
        <v>128</v>
      </c>
      <c r="E2225" s="11">
        <f t="shared" si="10"/>
        <v>1</v>
      </c>
      <c r="F2225" s="11">
        <f t="shared" si="11"/>
        <v>0</v>
      </c>
    </row>
    <row r="2226" spans="1:6" ht="15.75" customHeight="1" x14ac:dyDescent="0.25">
      <c r="A2226" s="27" t="s">
        <v>6882</v>
      </c>
      <c r="B2226" s="6" t="s">
        <v>8680</v>
      </c>
      <c r="C2226" s="15" t="s">
        <v>14</v>
      </c>
      <c r="D2226" s="15" t="s">
        <v>128</v>
      </c>
      <c r="E2226" s="11">
        <f t="shared" si="10"/>
        <v>1</v>
      </c>
      <c r="F2226" s="11">
        <f t="shared" si="11"/>
        <v>0</v>
      </c>
    </row>
    <row r="2227" spans="1:6" ht="15.75" customHeight="1" x14ac:dyDescent="0.25">
      <c r="A2227" s="27" t="s">
        <v>6885</v>
      </c>
      <c r="B2227" s="5" t="s">
        <v>8727</v>
      </c>
      <c r="C2227" s="15" t="s">
        <v>14</v>
      </c>
      <c r="D2227" s="15" t="s">
        <v>128</v>
      </c>
      <c r="E2227" s="11">
        <f t="shared" si="10"/>
        <v>1</v>
      </c>
      <c r="F2227" s="11">
        <f t="shared" si="11"/>
        <v>0</v>
      </c>
    </row>
    <row r="2228" spans="1:6" ht="15.75" customHeight="1" x14ac:dyDescent="0.25">
      <c r="A2228" s="27" t="s">
        <v>6888</v>
      </c>
      <c r="B2228" s="5" t="s">
        <v>6914</v>
      </c>
      <c r="C2228" s="15" t="s">
        <v>14</v>
      </c>
      <c r="D2228" s="15" t="s">
        <v>128</v>
      </c>
      <c r="E2228" s="11">
        <f t="shared" si="10"/>
        <v>1</v>
      </c>
      <c r="F2228" s="11">
        <f t="shared" si="11"/>
        <v>0</v>
      </c>
    </row>
    <row r="2229" spans="1:6" ht="15.75" customHeight="1" x14ac:dyDescent="0.25">
      <c r="A2229" s="27" t="s">
        <v>7270</v>
      </c>
      <c r="B2229" s="5" t="s">
        <v>8684</v>
      </c>
      <c r="C2229" s="15" t="s">
        <v>14</v>
      </c>
      <c r="D2229" s="15" t="s">
        <v>128</v>
      </c>
      <c r="E2229" s="11">
        <f t="shared" si="10"/>
        <v>1</v>
      </c>
      <c r="F2229" s="11">
        <f t="shared" si="11"/>
        <v>0</v>
      </c>
    </row>
    <row r="2230" spans="1:6" ht="15.75" customHeight="1" x14ac:dyDescent="0.25">
      <c r="A2230" s="27" t="s">
        <v>7273</v>
      </c>
      <c r="B2230" s="5" t="s">
        <v>8687</v>
      </c>
      <c r="C2230" s="15" t="s">
        <v>14</v>
      </c>
      <c r="D2230" s="15" t="s">
        <v>128</v>
      </c>
      <c r="E2230" s="11">
        <f t="shared" si="10"/>
        <v>1</v>
      </c>
      <c r="F2230" s="11">
        <f t="shared" si="11"/>
        <v>0</v>
      </c>
    </row>
    <row r="2231" spans="1:6" ht="15.75" customHeight="1" x14ac:dyDescent="0.25">
      <c r="A2231" s="27" t="s">
        <v>7276</v>
      </c>
      <c r="B2231" s="5" t="s">
        <v>8688</v>
      </c>
      <c r="C2231" s="15" t="s">
        <v>14</v>
      </c>
      <c r="D2231" s="15" t="s">
        <v>128</v>
      </c>
      <c r="E2231" s="11">
        <f t="shared" si="10"/>
        <v>1</v>
      </c>
      <c r="F2231" s="11">
        <f t="shared" si="11"/>
        <v>0</v>
      </c>
    </row>
    <row r="2232" spans="1:6" ht="15.75" customHeight="1" x14ac:dyDescent="0.25">
      <c r="A2232" s="27" t="s">
        <v>7278</v>
      </c>
      <c r="B2232" s="6" t="s">
        <v>8689</v>
      </c>
      <c r="C2232" s="15" t="s">
        <v>14</v>
      </c>
      <c r="D2232" s="15" t="s">
        <v>128</v>
      </c>
      <c r="E2232" s="11">
        <f t="shared" si="10"/>
        <v>1</v>
      </c>
      <c r="F2232" s="11">
        <f t="shared" si="11"/>
        <v>0</v>
      </c>
    </row>
    <row r="2233" spans="1:6" ht="15.75" customHeight="1" x14ac:dyDescent="0.25">
      <c r="A2233" s="27" t="s">
        <v>7281</v>
      </c>
      <c r="B2233" s="5" t="s">
        <v>8691</v>
      </c>
      <c r="C2233" s="15" t="s">
        <v>14</v>
      </c>
      <c r="D2233" s="15" t="s">
        <v>128</v>
      </c>
      <c r="E2233" s="11">
        <f t="shared" si="10"/>
        <v>1</v>
      </c>
      <c r="F2233" s="11">
        <f t="shared" si="11"/>
        <v>0</v>
      </c>
    </row>
    <row r="2234" spans="1:6" ht="15.75" customHeight="1" x14ac:dyDescent="0.25">
      <c r="A2234" s="27" t="s">
        <v>7283</v>
      </c>
      <c r="B2234" s="5" t="s">
        <v>8693</v>
      </c>
      <c r="C2234" s="15" t="s">
        <v>14</v>
      </c>
      <c r="D2234" s="15" t="s">
        <v>128</v>
      </c>
      <c r="E2234" s="11">
        <f t="shared" si="10"/>
        <v>1</v>
      </c>
      <c r="F2234" s="11">
        <f t="shared" si="11"/>
        <v>0</v>
      </c>
    </row>
    <row r="2235" spans="1:6" ht="15.75" customHeight="1" x14ac:dyDescent="0.25">
      <c r="A2235" s="27" t="s">
        <v>7286</v>
      </c>
      <c r="B2235" s="5" t="s">
        <v>6936</v>
      </c>
      <c r="C2235" s="15" t="s">
        <v>14</v>
      </c>
      <c r="D2235" s="15" t="s">
        <v>128</v>
      </c>
      <c r="E2235" s="11">
        <f t="shared" si="10"/>
        <v>1</v>
      </c>
      <c r="F2235" s="11">
        <f t="shared" si="11"/>
        <v>0</v>
      </c>
    </row>
    <row r="2236" spans="1:6" ht="15.75" customHeight="1" x14ac:dyDescent="0.25">
      <c r="A2236" s="27" t="s">
        <v>6890</v>
      </c>
      <c r="B2236" s="5" t="s">
        <v>7549</v>
      </c>
      <c r="C2236" s="15" t="s">
        <v>14</v>
      </c>
      <c r="D2236" s="15" t="s">
        <v>128</v>
      </c>
      <c r="E2236" s="11">
        <f t="shared" si="10"/>
        <v>1</v>
      </c>
      <c r="F2236" s="11">
        <f t="shared" si="11"/>
        <v>0</v>
      </c>
    </row>
    <row r="2237" spans="1:6" ht="15.75" customHeight="1" x14ac:dyDescent="0.25">
      <c r="A2237" s="27" t="s">
        <v>6895</v>
      </c>
      <c r="B2237" s="6" t="s">
        <v>8696</v>
      </c>
      <c r="C2237" s="15" t="s">
        <v>14</v>
      </c>
      <c r="D2237" s="15" t="s">
        <v>128</v>
      </c>
      <c r="E2237" s="11">
        <f t="shared" si="10"/>
        <v>1</v>
      </c>
      <c r="F2237" s="11">
        <f t="shared" si="11"/>
        <v>0</v>
      </c>
    </row>
    <row r="2238" spans="1:6" ht="15.75" customHeight="1" x14ac:dyDescent="0.25">
      <c r="A2238" s="27" t="s">
        <v>6898</v>
      </c>
      <c r="B2238" s="5" t="s">
        <v>8700</v>
      </c>
      <c r="C2238" s="15" t="s">
        <v>14</v>
      </c>
      <c r="D2238" s="15" t="s">
        <v>128</v>
      </c>
      <c r="E2238" s="11">
        <f t="shared" si="10"/>
        <v>1</v>
      </c>
      <c r="F2238" s="11">
        <f t="shared" si="11"/>
        <v>0</v>
      </c>
    </row>
    <row r="2239" spans="1:6" ht="15.75" customHeight="1" x14ac:dyDescent="0.25">
      <c r="A2239" s="27" t="s">
        <v>6901</v>
      </c>
      <c r="B2239" s="5" t="s">
        <v>13398</v>
      </c>
      <c r="C2239" s="15" t="s">
        <v>14</v>
      </c>
      <c r="D2239" s="15" t="s">
        <v>128</v>
      </c>
      <c r="E2239" s="11">
        <f t="shared" si="10"/>
        <v>1</v>
      </c>
      <c r="F2239" s="11">
        <f t="shared" si="11"/>
        <v>0</v>
      </c>
    </row>
    <row r="2240" spans="1:6" ht="15.75" customHeight="1" x14ac:dyDescent="0.25">
      <c r="A2240" s="27" t="s">
        <v>7291</v>
      </c>
      <c r="B2240" s="5" t="s">
        <v>6946</v>
      </c>
      <c r="C2240" s="15" t="s">
        <v>14</v>
      </c>
      <c r="D2240" s="15" t="s">
        <v>128</v>
      </c>
      <c r="E2240" s="11">
        <f t="shared" si="10"/>
        <v>1</v>
      </c>
      <c r="F2240" s="11">
        <f t="shared" si="11"/>
        <v>0</v>
      </c>
    </row>
    <row r="2241" spans="1:6" ht="15.75" customHeight="1" x14ac:dyDescent="0.25">
      <c r="A2241" s="27" t="s">
        <v>6906</v>
      </c>
      <c r="B2241" s="6" t="s">
        <v>13399</v>
      </c>
      <c r="C2241" s="15" t="s">
        <v>14</v>
      </c>
      <c r="D2241" s="15" t="s">
        <v>128</v>
      </c>
      <c r="E2241" s="11">
        <f t="shared" si="10"/>
        <v>1</v>
      </c>
      <c r="F2241" s="11">
        <f t="shared" si="11"/>
        <v>0</v>
      </c>
    </row>
    <row r="2242" spans="1:6" ht="15.75" customHeight="1" x14ac:dyDescent="0.25">
      <c r="A2242" s="27" t="s">
        <v>10267</v>
      </c>
      <c r="B2242" s="5" t="s">
        <v>7556</v>
      </c>
      <c r="C2242" s="15" t="s">
        <v>14</v>
      </c>
      <c r="D2242" s="15" t="s">
        <v>128</v>
      </c>
      <c r="E2242" s="11">
        <f t="shared" si="10"/>
        <v>1</v>
      </c>
      <c r="F2242" s="11">
        <f t="shared" si="11"/>
        <v>0</v>
      </c>
    </row>
    <row r="2243" spans="1:6" ht="15.75" customHeight="1" x14ac:dyDescent="0.25">
      <c r="A2243" s="27" t="s">
        <v>6909</v>
      </c>
      <c r="B2243" s="5" t="s">
        <v>7559</v>
      </c>
      <c r="C2243" s="15" t="s">
        <v>14</v>
      </c>
      <c r="D2243" s="15" t="s">
        <v>128</v>
      </c>
      <c r="E2243" s="11">
        <f t="shared" si="10"/>
        <v>1</v>
      </c>
      <c r="F2243" s="11">
        <f t="shared" si="11"/>
        <v>0</v>
      </c>
    </row>
    <row r="2244" spans="1:6" ht="15.75" customHeight="1" x14ac:dyDescent="0.25">
      <c r="A2244" s="27" t="s">
        <v>7296</v>
      </c>
      <c r="B2244" s="5" t="s">
        <v>7561</v>
      </c>
      <c r="C2244" s="15" t="s">
        <v>14</v>
      </c>
      <c r="D2244" s="15" t="s">
        <v>128</v>
      </c>
      <c r="E2244" s="11">
        <f t="shared" si="10"/>
        <v>1</v>
      </c>
      <c r="F2244" s="11">
        <f t="shared" si="11"/>
        <v>0</v>
      </c>
    </row>
    <row r="2245" spans="1:6" ht="15.75" customHeight="1" x14ac:dyDescent="0.25">
      <c r="A2245" s="27" t="s">
        <v>7301</v>
      </c>
      <c r="B2245" s="5" t="s">
        <v>7563</v>
      </c>
      <c r="C2245" s="15" t="s">
        <v>14</v>
      </c>
      <c r="D2245" s="15" t="s">
        <v>128</v>
      </c>
      <c r="E2245" s="11">
        <f t="shared" si="10"/>
        <v>1</v>
      </c>
      <c r="F2245" s="11">
        <f t="shared" si="11"/>
        <v>0</v>
      </c>
    </row>
    <row r="2246" spans="1:6" ht="15.75" customHeight="1" x14ac:dyDescent="0.25">
      <c r="A2246" s="27" t="s">
        <v>6914</v>
      </c>
      <c r="B2246" s="6" t="s">
        <v>7565</v>
      </c>
      <c r="C2246" s="15" t="s">
        <v>14</v>
      </c>
      <c r="D2246" s="15" t="s">
        <v>128</v>
      </c>
      <c r="E2246" s="11">
        <f t="shared" si="10"/>
        <v>1</v>
      </c>
      <c r="F2246" s="11">
        <f t="shared" si="11"/>
        <v>0</v>
      </c>
    </row>
    <row r="2247" spans="1:6" ht="15.75" customHeight="1" x14ac:dyDescent="0.25">
      <c r="A2247" s="27" t="s">
        <v>6920</v>
      </c>
      <c r="B2247" s="6" t="s">
        <v>7568</v>
      </c>
      <c r="C2247" s="15" t="s">
        <v>14</v>
      </c>
      <c r="D2247" s="15" t="s">
        <v>128</v>
      </c>
      <c r="E2247" s="11">
        <f t="shared" si="10"/>
        <v>1</v>
      </c>
      <c r="F2247" s="11">
        <f t="shared" si="11"/>
        <v>0</v>
      </c>
    </row>
    <row r="2248" spans="1:6" ht="15.75" customHeight="1" x14ac:dyDescent="0.25">
      <c r="A2248" s="27" t="s">
        <v>6923</v>
      </c>
      <c r="B2248" s="5" t="s">
        <v>7573</v>
      </c>
      <c r="C2248" s="15" t="s">
        <v>14</v>
      </c>
      <c r="D2248" s="15" t="s">
        <v>128</v>
      </c>
      <c r="E2248" s="11">
        <f t="shared" si="10"/>
        <v>1</v>
      </c>
      <c r="F2248" s="11">
        <f t="shared" si="11"/>
        <v>0</v>
      </c>
    </row>
    <row r="2249" spans="1:6" ht="15.75" customHeight="1" x14ac:dyDescent="0.25">
      <c r="A2249" s="27" t="s">
        <v>6926</v>
      </c>
      <c r="B2249" s="6" t="s">
        <v>7577</v>
      </c>
      <c r="C2249" s="15" t="s">
        <v>14</v>
      </c>
      <c r="D2249" s="15" t="s">
        <v>128</v>
      </c>
      <c r="E2249" s="11">
        <f t="shared" si="10"/>
        <v>1</v>
      </c>
      <c r="F2249" s="11">
        <f t="shared" si="11"/>
        <v>0</v>
      </c>
    </row>
    <row r="2250" spans="1:6" ht="15.75" customHeight="1" x14ac:dyDescent="0.25">
      <c r="A2250" s="27" t="s">
        <v>6931</v>
      </c>
      <c r="B2250" s="6" t="s">
        <v>7580</v>
      </c>
      <c r="C2250" s="15" t="s">
        <v>14</v>
      </c>
      <c r="D2250" s="15" t="s">
        <v>128</v>
      </c>
      <c r="E2250" s="11">
        <f t="shared" si="10"/>
        <v>1</v>
      </c>
      <c r="F2250" s="11">
        <f t="shared" si="11"/>
        <v>0</v>
      </c>
    </row>
    <row r="2251" spans="1:6" ht="15.75" customHeight="1" x14ac:dyDescent="0.25">
      <c r="A2251" s="27" t="s">
        <v>7304</v>
      </c>
      <c r="B2251" s="6" t="s">
        <v>3188</v>
      </c>
      <c r="C2251" s="15" t="s">
        <v>14</v>
      </c>
      <c r="D2251" s="15" t="s">
        <v>128</v>
      </c>
      <c r="E2251" s="11">
        <f t="shared" si="10"/>
        <v>1</v>
      </c>
      <c r="F2251" s="11">
        <f t="shared" si="11"/>
        <v>0</v>
      </c>
    </row>
    <row r="2252" spans="1:6" ht="15.75" customHeight="1" x14ac:dyDescent="0.25">
      <c r="A2252" s="27" t="s">
        <v>6933</v>
      </c>
      <c r="B2252" s="5" t="s">
        <v>7546</v>
      </c>
      <c r="C2252" s="15" t="s">
        <v>14</v>
      </c>
      <c r="D2252" s="15" t="s">
        <v>13</v>
      </c>
      <c r="E2252" s="11">
        <f t="shared" si="10"/>
        <v>1</v>
      </c>
      <c r="F2252" s="11">
        <f t="shared" si="11"/>
        <v>1</v>
      </c>
    </row>
    <row r="2253" spans="1:6" ht="15.75" customHeight="1" x14ac:dyDescent="0.25">
      <c r="A2253" s="27" t="s">
        <v>6936</v>
      </c>
      <c r="B2253" s="6" t="s">
        <v>7548</v>
      </c>
      <c r="C2253" s="15" t="s">
        <v>14</v>
      </c>
      <c r="D2253" s="15" t="s">
        <v>13</v>
      </c>
      <c r="E2253" s="11">
        <f t="shared" si="10"/>
        <v>1</v>
      </c>
      <c r="F2253" s="11">
        <f t="shared" si="11"/>
        <v>1</v>
      </c>
    </row>
    <row r="2254" spans="1:6" ht="15.75" customHeight="1" x14ac:dyDescent="0.25">
      <c r="A2254" s="27" t="s">
        <v>6939</v>
      </c>
      <c r="B2254" s="6" t="s">
        <v>8722</v>
      </c>
      <c r="C2254" s="15" t="s">
        <v>14</v>
      </c>
      <c r="D2254" s="15" t="s">
        <v>128</v>
      </c>
      <c r="E2254" s="11">
        <f t="shared" si="10"/>
        <v>1</v>
      </c>
      <c r="F2254" s="11">
        <f t="shared" si="11"/>
        <v>0</v>
      </c>
    </row>
    <row r="2255" spans="1:6" ht="15.75" customHeight="1" x14ac:dyDescent="0.25">
      <c r="A2255" s="27" t="s">
        <v>6941</v>
      </c>
      <c r="B2255" s="6" t="s">
        <v>7591</v>
      </c>
      <c r="C2255" s="15" t="s">
        <v>14</v>
      </c>
      <c r="D2255" s="15" t="s">
        <v>128</v>
      </c>
      <c r="E2255" s="11">
        <f t="shared" si="10"/>
        <v>1</v>
      </c>
      <c r="F2255" s="11">
        <f t="shared" si="11"/>
        <v>0</v>
      </c>
    </row>
    <row r="2256" spans="1:6" ht="15.75" customHeight="1" x14ac:dyDescent="0.25">
      <c r="A2256" s="27" t="s">
        <v>7307</v>
      </c>
      <c r="B2256" s="5" t="s">
        <v>7594</v>
      </c>
      <c r="C2256" s="15" t="s">
        <v>14</v>
      </c>
      <c r="D2256" s="15" t="s">
        <v>128</v>
      </c>
      <c r="E2256" s="11">
        <f t="shared" si="10"/>
        <v>1</v>
      </c>
      <c r="F2256" s="11">
        <f t="shared" si="11"/>
        <v>0</v>
      </c>
    </row>
    <row r="2257" spans="1:6" ht="15.75" customHeight="1" x14ac:dyDescent="0.25">
      <c r="A2257" s="27" t="s">
        <v>6942</v>
      </c>
      <c r="B2257" s="5" t="s">
        <v>7597</v>
      </c>
      <c r="C2257" s="15" t="s">
        <v>14</v>
      </c>
      <c r="D2257" s="15" t="s">
        <v>128</v>
      </c>
      <c r="E2257" s="11">
        <f t="shared" si="10"/>
        <v>1</v>
      </c>
      <c r="F2257" s="11">
        <f t="shared" si="11"/>
        <v>0</v>
      </c>
    </row>
    <row r="2258" spans="1:6" ht="15.75" customHeight="1" x14ac:dyDescent="0.25">
      <c r="A2258" s="27" t="s">
        <v>6946</v>
      </c>
      <c r="B2258" s="5" t="s">
        <v>7599</v>
      </c>
      <c r="C2258" s="15" t="s">
        <v>14</v>
      </c>
      <c r="D2258" s="15" t="s">
        <v>128</v>
      </c>
      <c r="E2258" s="11">
        <f t="shared" si="10"/>
        <v>1</v>
      </c>
      <c r="F2258" s="11">
        <f t="shared" si="11"/>
        <v>0</v>
      </c>
    </row>
    <row r="2259" spans="1:6" ht="15.75" customHeight="1" x14ac:dyDescent="0.25">
      <c r="A2259" s="27" t="s">
        <v>7309</v>
      </c>
      <c r="B2259" s="6" t="s">
        <v>7601</v>
      </c>
      <c r="C2259" s="15" t="s">
        <v>14</v>
      </c>
      <c r="D2259" s="15" t="s">
        <v>128</v>
      </c>
      <c r="E2259" s="11">
        <f t="shared" si="10"/>
        <v>1</v>
      </c>
      <c r="F2259" s="11">
        <f t="shared" si="11"/>
        <v>0</v>
      </c>
    </row>
    <row r="2260" spans="1:6" ht="15.75" customHeight="1" x14ac:dyDescent="0.25">
      <c r="A2260" s="27" t="s">
        <v>6948</v>
      </c>
      <c r="B2260" s="5" t="s">
        <v>7604</v>
      </c>
      <c r="C2260" s="15" t="s">
        <v>14</v>
      </c>
      <c r="D2260" s="15" t="s">
        <v>128</v>
      </c>
      <c r="E2260" s="11">
        <f t="shared" si="10"/>
        <v>1</v>
      </c>
      <c r="F2260" s="11">
        <f t="shared" si="11"/>
        <v>0</v>
      </c>
    </row>
    <row r="2261" spans="1:6" ht="15.75" customHeight="1" x14ac:dyDescent="0.25">
      <c r="A2261" s="27" t="s">
        <v>6954</v>
      </c>
      <c r="B2261" s="6" t="s">
        <v>7606</v>
      </c>
      <c r="C2261" s="15" t="s">
        <v>14</v>
      </c>
      <c r="D2261" s="15" t="s">
        <v>128</v>
      </c>
      <c r="E2261" s="11">
        <f t="shared" si="10"/>
        <v>1</v>
      </c>
      <c r="F2261" s="11">
        <f t="shared" si="11"/>
        <v>0</v>
      </c>
    </row>
    <row r="2262" spans="1:6" ht="15.75" customHeight="1" x14ac:dyDescent="0.25">
      <c r="A2262" s="27" t="s">
        <v>7312</v>
      </c>
      <c r="B2262" s="6" t="s">
        <v>7608</v>
      </c>
      <c r="C2262" s="15" t="s">
        <v>14</v>
      </c>
      <c r="D2262" s="15" t="s">
        <v>128</v>
      </c>
      <c r="E2262" s="11">
        <f t="shared" si="10"/>
        <v>1</v>
      </c>
      <c r="F2262" s="11">
        <f t="shared" si="11"/>
        <v>0</v>
      </c>
    </row>
    <row r="2263" spans="1:6" ht="15.75" customHeight="1" x14ac:dyDescent="0.25">
      <c r="A2263" s="27" t="s">
        <v>6959</v>
      </c>
      <c r="B2263" s="6" t="s">
        <v>7610</v>
      </c>
      <c r="C2263" s="15" t="s">
        <v>14</v>
      </c>
      <c r="D2263" s="15" t="s">
        <v>128</v>
      </c>
      <c r="E2263" s="11">
        <f t="shared" si="10"/>
        <v>1</v>
      </c>
      <c r="F2263" s="11">
        <f t="shared" si="11"/>
        <v>0</v>
      </c>
    </row>
    <row r="2264" spans="1:6" ht="15.75" customHeight="1" x14ac:dyDescent="0.25">
      <c r="A2264" s="27" t="s">
        <v>6963</v>
      </c>
      <c r="B2264" s="5" t="s">
        <v>7613</v>
      </c>
      <c r="C2264" s="15" t="s">
        <v>14</v>
      </c>
      <c r="D2264" s="15" t="s">
        <v>128</v>
      </c>
      <c r="E2264" s="11">
        <f t="shared" si="10"/>
        <v>1</v>
      </c>
      <c r="F2264" s="11">
        <f t="shared" si="11"/>
        <v>0</v>
      </c>
    </row>
    <row r="2265" spans="1:6" ht="15.75" customHeight="1" x14ac:dyDescent="0.25">
      <c r="A2265" s="27" t="s">
        <v>6967</v>
      </c>
      <c r="B2265" s="5" t="s">
        <v>7616</v>
      </c>
      <c r="C2265" s="15" t="s">
        <v>14</v>
      </c>
      <c r="D2265" s="15" t="s">
        <v>128</v>
      </c>
      <c r="E2265" s="11">
        <f t="shared" si="10"/>
        <v>1</v>
      </c>
      <c r="F2265" s="11">
        <f t="shared" si="11"/>
        <v>0</v>
      </c>
    </row>
    <row r="2266" spans="1:6" ht="15.75" customHeight="1" x14ac:dyDescent="0.25">
      <c r="A2266" s="27" t="s">
        <v>7314</v>
      </c>
      <c r="B2266" s="5" t="s">
        <v>8749</v>
      </c>
      <c r="C2266" s="15" t="s">
        <v>14</v>
      </c>
      <c r="D2266" s="15" t="s">
        <v>128</v>
      </c>
      <c r="E2266" s="11">
        <f t="shared" si="10"/>
        <v>1</v>
      </c>
      <c r="F2266" s="11">
        <f t="shared" si="11"/>
        <v>0</v>
      </c>
    </row>
    <row r="2267" spans="1:6" ht="15.75" customHeight="1" x14ac:dyDescent="0.25">
      <c r="A2267" s="27" t="s">
        <v>6970</v>
      </c>
      <c r="B2267" s="6" t="s">
        <v>7618</v>
      </c>
      <c r="C2267" s="15" t="s">
        <v>14</v>
      </c>
      <c r="D2267" s="15" t="s">
        <v>128</v>
      </c>
      <c r="E2267" s="11">
        <f t="shared" si="10"/>
        <v>1</v>
      </c>
      <c r="F2267" s="11">
        <f t="shared" si="11"/>
        <v>0</v>
      </c>
    </row>
    <row r="2268" spans="1:6" ht="15.75" customHeight="1" x14ac:dyDescent="0.25">
      <c r="A2268" s="27" t="s">
        <v>7319</v>
      </c>
      <c r="B2268" s="6" t="s">
        <v>7551</v>
      </c>
      <c r="C2268" s="15" t="s">
        <v>14</v>
      </c>
      <c r="D2268" s="15" t="s">
        <v>13</v>
      </c>
      <c r="E2268" s="11">
        <f t="shared" si="10"/>
        <v>1</v>
      </c>
      <c r="F2268" s="11">
        <f t="shared" si="11"/>
        <v>1</v>
      </c>
    </row>
    <row r="2269" spans="1:6" ht="15.75" customHeight="1" x14ac:dyDescent="0.25">
      <c r="A2269" s="27" t="s">
        <v>7322</v>
      </c>
      <c r="B2269" s="5" t="s">
        <v>7622</v>
      </c>
      <c r="C2269" s="15" t="s">
        <v>14</v>
      </c>
      <c r="D2269" s="15" t="s">
        <v>13</v>
      </c>
      <c r="E2269" s="11">
        <f t="shared" si="10"/>
        <v>1</v>
      </c>
      <c r="F2269" s="11">
        <f t="shared" si="11"/>
        <v>1</v>
      </c>
    </row>
    <row r="2270" spans="1:6" ht="15.75" customHeight="1" x14ac:dyDescent="0.25">
      <c r="A2270" s="27" t="s">
        <v>7324</v>
      </c>
      <c r="B2270" s="6" t="s">
        <v>7625</v>
      </c>
      <c r="C2270" s="15" t="s">
        <v>14</v>
      </c>
      <c r="D2270" s="15" t="s">
        <v>128</v>
      </c>
      <c r="E2270" s="11">
        <f t="shared" si="10"/>
        <v>1</v>
      </c>
      <c r="F2270" s="11">
        <f t="shared" si="11"/>
        <v>0</v>
      </c>
    </row>
    <row r="2271" spans="1:6" ht="15.75" customHeight="1" x14ac:dyDescent="0.25">
      <c r="A2271" s="27" t="s">
        <v>8561</v>
      </c>
      <c r="B2271" s="6" t="s">
        <v>7628</v>
      </c>
      <c r="C2271" s="15" t="s">
        <v>14</v>
      </c>
      <c r="D2271" s="15" t="s">
        <v>128</v>
      </c>
      <c r="E2271" s="11">
        <f t="shared" si="10"/>
        <v>1</v>
      </c>
      <c r="F2271" s="11">
        <f t="shared" si="11"/>
        <v>0</v>
      </c>
    </row>
    <row r="2272" spans="1:6" ht="15.75" customHeight="1" x14ac:dyDescent="0.25">
      <c r="A2272" s="27" t="s">
        <v>7327</v>
      </c>
      <c r="B2272" s="6" t="s">
        <v>8746</v>
      </c>
      <c r="C2272" s="15" t="s">
        <v>14</v>
      </c>
      <c r="D2272" s="15" t="s">
        <v>128</v>
      </c>
      <c r="E2272" s="11">
        <f t="shared" si="10"/>
        <v>1</v>
      </c>
      <c r="F2272" s="11">
        <f t="shared" si="11"/>
        <v>0</v>
      </c>
    </row>
    <row r="2273" spans="1:6" ht="15.75" customHeight="1" x14ac:dyDescent="0.25">
      <c r="A2273" s="27" t="s">
        <v>7329</v>
      </c>
      <c r="B2273" s="6" t="s">
        <v>7631</v>
      </c>
      <c r="C2273" s="15" t="s">
        <v>14</v>
      </c>
      <c r="D2273" s="15" t="s">
        <v>128</v>
      </c>
      <c r="E2273" s="11">
        <f t="shared" si="10"/>
        <v>1</v>
      </c>
      <c r="F2273" s="11">
        <f t="shared" si="11"/>
        <v>0</v>
      </c>
    </row>
    <row r="2274" spans="1:6" ht="15.75" customHeight="1" x14ac:dyDescent="0.25">
      <c r="A2274" s="27" t="s">
        <v>7331</v>
      </c>
      <c r="B2274" s="5" t="s">
        <v>7555</v>
      </c>
      <c r="C2274" s="15" t="s">
        <v>14</v>
      </c>
      <c r="D2274" s="15" t="s">
        <v>13</v>
      </c>
      <c r="E2274" s="11">
        <f t="shared" si="10"/>
        <v>1</v>
      </c>
      <c r="F2274" s="11">
        <f t="shared" si="11"/>
        <v>1</v>
      </c>
    </row>
    <row r="2275" spans="1:6" ht="15.75" customHeight="1" x14ac:dyDescent="0.25">
      <c r="A2275" s="27" t="s">
        <v>7335</v>
      </c>
      <c r="B2275" s="5" t="s">
        <v>9238</v>
      </c>
      <c r="C2275" s="8" t="s">
        <v>15</v>
      </c>
      <c r="D2275" s="15" t="s">
        <v>13</v>
      </c>
      <c r="E2275" s="11">
        <f t="shared" si="10"/>
        <v>2</v>
      </c>
      <c r="F2275" s="11">
        <f t="shared" si="11"/>
        <v>1</v>
      </c>
    </row>
    <row r="2276" spans="1:6" ht="15.75" customHeight="1" x14ac:dyDescent="0.25">
      <c r="A2276" s="27" t="s">
        <v>3437</v>
      </c>
      <c r="B2276" s="5" t="s">
        <v>7558</v>
      </c>
      <c r="C2276" s="8" t="s">
        <v>14</v>
      </c>
      <c r="D2276" s="15" t="s">
        <v>13</v>
      </c>
      <c r="E2276" s="11">
        <f t="shared" si="10"/>
        <v>1</v>
      </c>
      <c r="F2276" s="11">
        <f t="shared" si="11"/>
        <v>1</v>
      </c>
    </row>
    <row r="2277" spans="1:6" ht="15.75" customHeight="1" x14ac:dyDescent="0.25">
      <c r="A2277" s="27" t="s">
        <v>361</v>
      </c>
      <c r="B2277" s="5" t="s">
        <v>7560</v>
      </c>
      <c r="C2277" s="8" t="s">
        <v>14</v>
      </c>
      <c r="D2277" s="15" t="s">
        <v>13</v>
      </c>
      <c r="E2277" s="11">
        <f t="shared" si="10"/>
        <v>1</v>
      </c>
      <c r="F2277" s="11">
        <f t="shared" si="11"/>
        <v>1</v>
      </c>
    </row>
    <row r="2278" spans="1:6" ht="15.75" customHeight="1" x14ac:dyDescent="0.25">
      <c r="A2278" s="27" t="s">
        <v>7341</v>
      </c>
      <c r="B2278" s="6" t="s">
        <v>7562</v>
      </c>
      <c r="C2278" s="8" t="s">
        <v>14</v>
      </c>
      <c r="D2278" s="8" t="s">
        <v>13</v>
      </c>
      <c r="E2278" s="11">
        <f t="shared" si="10"/>
        <v>1</v>
      </c>
      <c r="F2278" s="11">
        <f t="shared" si="11"/>
        <v>1</v>
      </c>
    </row>
    <row r="2279" spans="1:6" ht="15.75" customHeight="1" x14ac:dyDescent="0.25">
      <c r="A2279" s="27" t="s">
        <v>7343</v>
      </c>
      <c r="B2279" s="5" t="s">
        <v>3190</v>
      </c>
      <c r="C2279" s="18" t="s">
        <v>14</v>
      </c>
      <c r="D2279" s="15" t="s">
        <v>13</v>
      </c>
      <c r="E2279" s="11">
        <f t="shared" si="10"/>
        <v>1</v>
      </c>
      <c r="F2279" s="11">
        <f t="shared" si="11"/>
        <v>1</v>
      </c>
    </row>
    <row r="2280" spans="1:6" ht="15.75" customHeight="1" x14ac:dyDescent="0.25">
      <c r="A2280" s="27" t="s">
        <v>5056</v>
      </c>
      <c r="B2280" s="19" t="s">
        <v>7567</v>
      </c>
      <c r="C2280" s="8" t="s">
        <v>14</v>
      </c>
      <c r="D2280" s="8" t="s">
        <v>13</v>
      </c>
      <c r="E2280" s="11">
        <f t="shared" si="10"/>
        <v>1</v>
      </c>
      <c r="F2280" s="11">
        <f t="shared" si="11"/>
        <v>1</v>
      </c>
    </row>
    <row r="2281" spans="1:6" ht="15.75" customHeight="1" x14ac:dyDescent="0.25">
      <c r="A2281" s="27" t="s">
        <v>7345</v>
      </c>
      <c r="B2281" s="19" t="s">
        <v>7572</v>
      </c>
      <c r="C2281" s="20" t="s">
        <v>14</v>
      </c>
      <c r="D2281" s="20" t="s">
        <v>13</v>
      </c>
      <c r="E2281" s="11">
        <f t="shared" si="10"/>
        <v>1</v>
      </c>
      <c r="F2281" s="11">
        <f t="shared" si="11"/>
        <v>1</v>
      </c>
    </row>
    <row r="2282" spans="1:6" ht="15.75" customHeight="1" x14ac:dyDescent="0.25">
      <c r="A2282" s="27" t="s">
        <v>8563</v>
      </c>
      <c r="B2282" s="19" t="s">
        <v>7576</v>
      </c>
      <c r="C2282" s="20" t="s">
        <v>14</v>
      </c>
      <c r="D2282" s="20" t="s">
        <v>13</v>
      </c>
      <c r="E2282" s="14"/>
      <c r="F2282" s="14"/>
    </row>
    <row r="2283" spans="1:6" ht="15.75" customHeight="1" x14ac:dyDescent="0.25">
      <c r="A2283" s="27" t="s">
        <v>7348</v>
      </c>
      <c r="B2283" s="19" t="s">
        <v>7579</v>
      </c>
      <c r="C2283" s="20" t="s">
        <v>14</v>
      </c>
      <c r="D2283" s="20" t="s">
        <v>13</v>
      </c>
      <c r="E2283" s="14"/>
      <c r="F2283" s="14"/>
    </row>
    <row r="2284" spans="1:6" ht="15.75" customHeight="1" x14ac:dyDescent="0.25">
      <c r="A2284" s="27" t="s">
        <v>7351</v>
      </c>
      <c r="B2284" s="19" t="s">
        <v>7583</v>
      </c>
      <c r="C2284" s="20" t="s">
        <v>14</v>
      </c>
      <c r="D2284" s="20" t="s">
        <v>13</v>
      </c>
      <c r="E2284" s="14"/>
      <c r="F2284" s="14"/>
    </row>
    <row r="2285" spans="1:6" ht="15.75" customHeight="1" x14ac:dyDescent="0.25">
      <c r="A2285" s="27" t="s">
        <v>3174</v>
      </c>
      <c r="B2285" s="19" t="s">
        <v>7649</v>
      </c>
      <c r="C2285" s="20" t="s">
        <v>14</v>
      </c>
      <c r="D2285" s="20" t="s">
        <v>128</v>
      </c>
      <c r="E2285" s="14"/>
      <c r="F2285" s="14"/>
    </row>
    <row r="2286" spans="1:6" ht="15.75" customHeight="1" x14ac:dyDescent="0.25">
      <c r="A2286" s="27" t="s">
        <v>3371</v>
      </c>
      <c r="B2286" s="19" t="s">
        <v>7585</v>
      </c>
      <c r="C2286" s="20" t="s">
        <v>14</v>
      </c>
      <c r="D2286" s="20" t="s">
        <v>13</v>
      </c>
      <c r="E2286" s="14"/>
      <c r="F2286" s="14"/>
    </row>
    <row r="2287" spans="1:6" ht="15.75" customHeight="1" x14ac:dyDescent="0.25">
      <c r="A2287" s="27" t="s">
        <v>7354</v>
      </c>
      <c r="B2287" s="19" t="s">
        <v>7590</v>
      </c>
      <c r="C2287" s="20" t="s">
        <v>14</v>
      </c>
      <c r="D2287" s="20" t="s">
        <v>13</v>
      </c>
      <c r="E2287" s="14"/>
      <c r="F2287" s="14"/>
    </row>
    <row r="2288" spans="1:6" ht="15.75" customHeight="1" x14ac:dyDescent="0.25">
      <c r="A2288" s="27" t="s">
        <v>7358</v>
      </c>
      <c r="B2288" s="19" t="s">
        <v>7593</v>
      </c>
      <c r="C2288" s="20" t="s">
        <v>14</v>
      </c>
      <c r="D2288" s="20" t="s">
        <v>13</v>
      </c>
      <c r="E2288" s="14"/>
      <c r="F2288" s="14"/>
    </row>
    <row r="2289" spans="1:6" ht="15.75" customHeight="1" x14ac:dyDescent="0.25">
      <c r="A2289" s="27"/>
      <c r="B2289" s="19" t="s">
        <v>7596</v>
      </c>
      <c r="C2289" s="20" t="s">
        <v>14</v>
      </c>
      <c r="D2289" s="20" t="s">
        <v>13</v>
      </c>
      <c r="E2289" s="14"/>
      <c r="F2289" s="14"/>
    </row>
    <row r="2290" spans="1:6" ht="15.75" customHeight="1" x14ac:dyDescent="0.25">
      <c r="A2290" s="27"/>
      <c r="B2290" s="19" t="s">
        <v>7653</v>
      </c>
      <c r="C2290" s="20" t="s">
        <v>14</v>
      </c>
      <c r="D2290" s="20" t="s">
        <v>13</v>
      </c>
      <c r="E2290" s="14"/>
      <c r="F2290" s="14"/>
    </row>
    <row r="2291" spans="1:6" ht="15.75" customHeight="1" x14ac:dyDescent="0.25">
      <c r="A2291" s="27"/>
      <c r="B2291" s="19" t="s">
        <v>7600</v>
      </c>
      <c r="C2291" s="20" t="s">
        <v>14</v>
      </c>
      <c r="D2291" s="20" t="s">
        <v>13</v>
      </c>
      <c r="E2291" s="14"/>
      <c r="F2291" s="14"/>
    </row>
    <row r="2292" spans="1:6" ht="15.75" customHeight="1" x14ac:dyDescent="0.25">
      <c r="A2292" s="27"/>
      <c r="B2292" s="19" t="s">
        <v>7603</v>
      </c>
      <c r="C2292" s="20" t="s">
        <v>14</v>
      </c>
      <c r="D2292" s="20" t="s">
        <v>13</v>
      </c>
      <c r="E2292" s="14"/>
      <c r="F2292" s="14"/>
    </row>
    <row r="2293" spans="1:6" ht="15.75" customHeight="1" x14ac:dyDescent="0.25">
      <c r="A2293" s="27"/>
      <c r="B2293" s="19" t="s">
        <v>7605</v>
      </c>
      <c r="C2293" s="20" t="s">
        <v>14</v>
      </c>
      <c r="D2293" s="20" t="s">
        <v>13</v>
      </c>
      <c r="E2293" s="14"/>
      <c r="F2293" s="14"/>
    </row>
    <row r="2294" spans="1:6" ht="15.75" customHeight="1" x14ac:dyDescent="0.25">
      <c r="A2294" s="27"/>
      <c r="B2294" s="19" t="s">
        <v>7523</v>
      </c>
      <c r="C2294" s="20" t="s">
        <v>14</v>
      </c>
      <c r="D2294" s="20" t="s">
        <v>13</v>
      </c>
      <c r="E2294" s="14"/>
      <c r="F2294" s="14"/>
    </row>
    <row r="2295" spans="1:6" ht="15.75" customHeight="1" x14ac:dyDescent="0.25">
      <c r="A2295" s="27"/>
      <c r="B2295" s="19" t="s">
        <v>7607</v>
      </c>
      <c r="C2295" s="20" t="s">
        <v>14</v>
      </c>
      <c r="D2295" s="20" t="s">
        <v>13</v>
      </c>
      <c r="E2295" s="14"/>
      <c r="F2295" s="14"/>
    </row>
    <row r="2296" spans="1:6" ht="15.75" customHeight="1" x14ac:dyDescent="0.25">
      <c r="A2296" s="27"/>
      <c r="B2296" s="19" t="s">
        <v>7609</v>
      </c>
      <c r="C2296" s="20" t="s">
        <v>14</v>
      </c>
      <c r="D2296" s="20" t="s">
        <v>13</v>
      </c>
      <c r="E2296" s="14"/>
      <c r="F2296" s="14"/>
    </row>
    <row r="2297" spans="1:6" ht="15.75" customHeight="1" x14ac:dyDescent="0.25">
      <c r="A2297" s="27"/>
      <c r="B2297" s="19" t="s">
        <v>7665</v>
      </c>
      <c r="C2297" s="20" t="s">
        <v>14</v>
      </c>
      <c r="D2297" s="20" t="s">
        <v>13</v>
      </c>
      <c r="E2297" s="14"/>
      <c r="F2297" s="14"/>
    </row>
    <row r="2298" spans="1:6" ht="15.75" customHeight="1" x14ac:dyDescent="0.25">
      <c r="A2298" s="27"/>
      <c r="B2298" s="19" t="s">
        <v>7667</v>
      </c>
      <c r="C2298" s="20" t="s">
        <v>14</v>
      </c>
      <c r="D2298" s="20" t="s">
        <v>13</v>
      </c>
      <c r="E2298" s="14"/>
      <c r="F2298" s="14"/>
    </row>
    <row r="2299" spans="1:6" ht="15.75" customHeight="1" x14ac:dyDescent="0.25">
      <c r="A2299" s="27"/>
      <c r="B2299" s="19" t="s">
        <v>7612</v>
      </c>
      <c r="C2299" s="20" t="s">
        <v>14</v>
      </c>
      <c r="D2299" s="20" t="s">
        <v>13</v>
      </c>
      <c r="E2299" s="14"/>
      <c r="F2299" s="14"/>
    </row>
    <row r="2300" spans="1:6" ht="15.75" customHeight="1" x14ac:dyDescent="0.25">
      <c r="A2300" s="27"/>
      <c r="B2300" s="19" t="s">
        <v>3170</v>
      </c>
      <c r="C2300" s="20" t="s">
        <v>14</v>
      </c>
      <c r="D2300" s="20" t="s">
        <v>13</v>
      </c>
      <c r="E2300" s="14"/>
      <c r="F2300" s="14"/>
    </row>
    <row r="2301" spans="1:6" ht="15.75" customHeight="1" x14ac:dyDescent="0.25">
      <c r="A2301" s="27"/>
      <c r="B2301" s="19" t="s">
        <v>7615</v>
      </c>
      <c r="C2301" s="20" t="s">
        <v>14</v>
      </c>
      <c r="D2301" s="20" t="s">
        <v>13</v>
      </c>
      <c r="E2301" s="14"/>
      <c r="F2301" s="14"/>
    </row>
    <row r="2302" spans="1:6" ht="15.75" customHeight="1" x14ac:dyDescent="0.25">
      <c r="A2302" s="27"/>
      <c r="B2302" s="19" t="s">
        <v>7617</v>
      </c>
      <c r="C2302" s="20" t="s">
        <v>14</v>
      </c>
      <c r="D2302" s="20" t="s">
        <v>13</v>
      </c>
      <c r="E2302" s="14"/>
      <c r="F2302" s="14"/>
    </row>
    <row r="2303" spans="1:6" ht="15.75" customHeight="1" x14ac:dyDescent="0.25">
      <c r="A2303" s="27"/>
      <c r="B2303" s="19" t="s">
        <v>7680</v>
      </c>
      <c r="C2303" s="20" t="s">
        <v>14</v>
      </c>
      <c r="D2303" s="20" t="s">
        <v>128</v>
      </c>
      <c r="E2303" s="14"/>
      <c r="F2303" s="14"/>
    </row>
    <row r="2304" spans="1:6" ht="15.75" customHeight="1" x14ac:dyDescent="0.25">
      <c r="A2304" s="27"/>
      <c r="B2304" s="19" t="s">
        <v>7620</v>
      </c>
      <c r="C2304" s="20" t="s">
        <v>14</v>
      </c>
      <c r="D2304" s="20" t="s">
        <v>13</v>
      </c>
      <c r="E2304" s="14"/>
      <c r="F2304" s="14"/>
    </row>
    <row r="2305" spans="1:6" ht="15.75" customHeight="1" x14ac:dyDescent="0.25">
      <c r="A2305" s="27"/>
      <c r="B2305" s="19" t="s">
        <v>7621</v>
      </c>
      <c r="C2305" s="20" t="s">
        <v>14</v>
      </c>
      <c r="D2305" s="20" t="s">
        <v>13</v>
      </c>
      <c r="E2305" s="14"/>
      <c r="F2305" s="14"/>
    </row>
    <row r="2306" spans="1:6" ht="15.75" customHeight="1" x14ac:dyDescent="0.25">
      <c r="A2306" s="27"/>
      <c r="B2306" s="19" t="s">
        <v>7624</v>
      </c>
      <c r="C2306" s="20" t="s">
        <v>14</v>
      </c>
      <c r="D2306" s="20" t="s">
        <v>13</v>
      </c>
      <c r="E2306" s="14"/>
      <c r="F2306" s="14"/>
    </row>
    <row r="2307" spans="1:6" ht="15.75" customHeight="1" x14ac:dyDescent="0.25">
      <c r="A2307" s="27"/>
      <c r="B2307" s="19" t="s">
        <v>7627</v>
      </c>
      <c r="C2307" s="20" t="s">
        <v>14</v>
      </c>
      <c r="D2307" s="20" t="s">
        <v>13</v>
      </c>
      <c r="E2307" s="14"/>
      <c r="F2307" s="14"/>
    </row>
    <row r="2308" spans="1:6" ht="15.75" customHeight="1" x14ac:dyDescent="0.25">
      <c r="A2308" s="27"/>
      <c r="B2308" s="19" t="s">
        <v>7630</v>
      </c>
      <c r="C2308" s="20" t="s">
        <v>14</v>
      </c>
      <c r="D2308" s="20" t="s">
        <v>13</v>
      </c>
      <c r="E2308" s="14"/>
      <c r="F2308" s="14"/>
    </row>
    <row r="2309" spans="1:6" ht="15.75" customHeight="1" x14ac:dyDescent="0.25">
      <c r="A2309" s="27"/>
      <c r="B2309" s="19" t="s">
        <v>7691</v>
      </c>
      <c r="C2309" s="20" t="s">
        <v>14</v>
      </c>
      <c r="D2309" s="20" t="s">
        <v>128</v>
      </c>
      <c r="E2309" s="14"/>
      <c r="F2309" s="14"/>
    </row>
    <row r="2310" spans="1:6" ht="15.75" customHeight="1" x14ac:dyDescent="0.25">
      <c r="A2310" s="27"/>
      <c r="B2310" s="19" t="s">
        <v>7634</v>
      </c>
      <c r="C2310" s="20" t="s">
        <v>14</v>
      </c>
      <c r="D2310" s="20" t="s">
        <v>13</v>
      </c>
      <c r="E2310" s="14"/>
      <c r="F2310" s="14"/>
    </row>
    <row r="2311" spans="1:6" ht="15.75" customHeight="1" x14ac:dyDescent="0.25">
      <c r="A2311" s="27"/>
      <c r="B2311" s="19" t="s">
        <v>6208</v>
      </c>
      <c r="C2311" s="20" t="s">
        <v>16</v>
      </c>
      <c r="D2311" s="20" t="s">
        <v>128</v>
      </c>
      <c r="E2311" s="14"/>
      <c r="F2311" s="14"/>
    </row>
    <row r="2312" spans="1:6" ht="15.75" customHeight="1" x14ac:dyDescent="0.25">
      <c r="A2312" s="27"/>
      <c r="B2312" s="19" t="s">
        <v>7636</v>
      </c>
      <c r="C2312" s="20" t="s">
        <v>14</v>
      </c>
      <c r="D2312" s="20" t="s">
        <v>13</v>
      </c>
      <c r="E2312" s="14"/>
      <c r="F2312" s="14"/>
    </row>
    <row r="2313" spans="1:6" ht="15.75" customHeight="1" x14ac:dyDescent="0.25">
      <c r="A2313" s="27"/>
      <c r="B2313" s="19" t="s">
        <v>7637</v>
      </c>
      <c r="C2313" s="20" t="s">
        <v>14</v>
      </c>
      <c r="D2313" s="20" t="s">
        <v>13</v>
      </c>
      <c r="E2313" s="14"/>
      <c r="F2313" s="14"/>
    </row>
    <row r="2314" spans="1:6" ht="15.75" customHeight="1" x14ac:dyDescent="0.25">
      <c r="A2314" s="27"/>
      <c r="B2314" s="19" t="s">
        <v>7639</v>
      </c>
      <c r="C2314" s="20" t="s">
        <v>14</v>
      </c>
      <c r="D2314" s="20" t="s">
        <v>13</v>
      </c>
      <c r="E2314" s="14"/>
      <c r="F2314" s="14"/>
    </row>
    <row r="2315" spans="1:6" ht="15.75" customHeight="1" x14ac:dyDescent="0.25">
      <c r="A2315" s="27"/>
      <c r="B2315" s="19" t="s">
        <v>7641</v>
      </c>
      <c r="C2315" s="20" t="s">
        <v>14</v>
      </c>
      <c r="D2315" s="20" t="s">
        <v>13</v>
      </c>
      <c r="E2315" s="14"/>
      <c r="F2315" s="14"/>
    </row>
    <row r="2316" spans="1:6" ht="15.75" customHeight="1" x14ac:dyDescent="0.25">
      <c r="A2316" s="27"/>
      <c r="B2316" s="19" t="s">
        <v>7642</v>
      </c>
      <c r="C2316" s="20" t="s">
        <v>14</v>
      </c>
      <c r="D2316" s="20" t="s">
        <v>13</v>
      </c>
      <c r="E2316" s="14"/>
      <c r="F2316" s="14"/>
    </row>
    <row r="2317" spans="1:6" ht="15.75" customHeight="1" x14ac:dyDescent="0.25">
      <c r="A2317" s="27"/>
      <c r="B2317" s="19" t="s">
        <v>7644</v>
      </c>
      <c r="C2317" s="20" t="s">
        <v>14</v>
      </c>
      <c r="D2317" s="20" t="s">
        <v>13</v>
      </c>
      <c r="E2317" s="14"/>
      <c r="F2317" s="14"/>
    </row>
    <row r="2318" spans="1:6" ht="15.75" customHeight="1" x14ac:dyDescent="0.25">
      <c r="A2318" s="27"/>
      <c r="B2318" s="19" t="s">
        <v>7647</v>
      </c>
      <c r="C2318" s="20" t="s">
        <v>14</v>
      </c>
      <c r="D2318" s="20" t="s">
        <v>13</v>
      </c>
      <c r="E2318" s="14"/>
      <c r="F2318" s="14"/>
    </row>
    <row r="2319" spans="1:6" ht="15.75" customHeight="1" x14ac:dyDescent="0.25">
      <c r="A2319" s="27"/>
      <c r="B2319" s="19" t="s">
        <v>7648</v>
      </c>
      <c r="C2319" s="20" t="s">
        <v>14</v>
      </c>
      <c r="D2319" s="20" t="s">
        <v>13</v>
      </c>
      <c r="E2319" s="14"/>
      <c r="F2319" s="14"/>
    </row>
    <row r="2320" spans="1:6" ht="15.75" customHeight="1" x14ac:dyDescent="0.25">
      <c r="A2320" s="27"/>
      <c r="B2320" s="19" t="s">
        <v>7711</v>
      </c>
      <c r="C2320" s="20" t="s">
        <v>14</v>
      </c>
      <c r="D2320" s="20" t="s">
        <v>13</v>
      </c>
      <c r="E2320" s="14"/>
      <c r="F2320" s="14"/>
    </row>
    <row r="2321" spans="1:6" ht="15.75" customHeight="1" x14ac:dyDescent="0.25">
      <c r="A2321" s="27"/>
      <c r="B2321" s="19" t="s">
        <v>7650</v>
      </c>
      <c r="C2321" s="20" t="s">
        <v>14</v>
      </c>
      <c r="D2321" s="20" t="s">
        <v>13</v>
      </c>
      <c r="E2321" s="14"/>
      <c r="F2321" s="14"/>
    </row>
    <row r="2322" spans="1:6" ht="15.75" customHeight="1" x14ac:dyDescent="0.25">
      <c r="A2322" s="27"/>
      <c r="B2322" s="19" t="s">
        <v>7651</v>
      </c>
      <c r="C2322" s="20" t="s">
        <v>14</v>
      </c>
      <c r="D2322" s="20" t="s">
        <v>13</v>
      </c>
      <c r="E2322" s="14"/>
      <c r="F2322" s="14"/>
    </row>
    <row r="2323" spans="1:6" ht="15.75" customHeight="1" x14ac:dyDescent="0.25">
      <c r="A2323" s="27"/>
      <c r="B2323" s="19" t="s">
        <v>7652</v>
      </c>
      <c r="C2323" s="20" t="s">
        <v>14</v>
      </c>
      <c r="D2323" s="20" t="s">
        <v>13</v>
      </c>
      <c r="E2323" s="14"/>
      <c r="F2323" s="14"/>
    </row>
    <row r="2324" spans="1:6" ht="15.75" customHeight="1" x14ac:dyDescent="0.25">
      <c r="A2324" s="27"/>
      <c r="B2324" s="19" t="s">
        <v>7656</v>
      </c>
      <c r="C2324" s="20" t="s">
        <v>14</v>
      </c>
      <c r="D2324" s="20" t="s">
        <v>13</v>
      </c>
      <c r="E2324" s="14"/>
      <c r="F2324" s="14"/>
    </row>
    <row r="2325" spans="1:6" ht="15.75" customHeight="1" x14ac:dyDescent="0.25">
      <c r="A2325" s="27"/>
      <c r="B2325" s="19" t="s">
        <v>7657</v>
      </c>
      <c r="C2325" s="20" t="s">
        <v>14</v>
      </c>
      <c r="D2325" s="20" t="s">
        <v>13</v>
      </c>
      <c r="E2325" s="14"/>
      <c r="F2325" s="14"/>
    </row>
    <row r="2326" spans="1:6" ht="15.75" customHeight="1" x14ac:dyDescent="0.25">
      <c r="A2326" s="27"/>
      <c r="B2326" s="19" t="s">
        <v>7658</v>
      </c>
      <c r="C2326" s="20" t="s">
        <v>14</v>
      </c>
      <c r="D2326" s="20" t="s">
        <v>13</v>
      </c>
      <c r="E2326" s="14"/>
      <c r="F2326" s="14"/>
    </row>
    <row r="2327" spans="1:6" ht="15.75" customHeight="1" x14ac:dyDescent="0.25">
      <c r="A2327" s="27"/>
      <c r="B2327" s="19" t="s">
        <v>7660</v>
      </c>
      <c r="C2327" s="20" t="s">
        <v>14</v>
      </c>
      <c r="D2327" s="20" t="s">
        <v>13</v>
      </c>
      <c r="E2327" s="14"/>
      <c r="F2327" s="14"/>
    </row>
    <row r="2328" spans="1:6" ht="15.75" customHeight="1" x14ac:dyDescent="0.25">
      <c r="A2328" s="27"/>
      <c r="B2328" s="19" t="s">
        <v>7639</v>
      </c>
      <c r="C2328" s="20" t="s">
        <v>14</v>
      </c>
      <c r="D2328" s="20" t="s">
        <v>13</v>
      </c>
      <c r="E2328" s="14"/>
      <c r="F2328" s="14"/>
    </row>
    <row r="2329" spans="1:6" ht="15.75" customHeight="1" x14ac:dyDescent="0.25">
      <c r="A2329" s="27"/>
      <c r="B2329" s="19" t="s">
        <v>7727</v>
      </c>
      <c r="C2329" s="20" t="s">
        <v>14</v>
      </c>
      <c r="D2329" s="20" t="s">
        <v>13</v>
      </c>
      <c r="E2329" s="14"/>
      <c r="F2329" s="14"/>
    </row>
    <row r="2330" spans="1:6" ht="15.75" customHeight="1" x14ac:dyDescent="0.25">
      <c r="A2330" s="27"/>
      <c r="B2330" s="19" t="s">
        <v>7664</v>
      </c>
      <c r="C2330" s="20" t="s">
        <v>14</v>
      </c>
      <c r="D2330" s="20" t="s">
        <v>13</v>
      </c>
      <c r="E2330" s="14"/>
      <c r="F2330" s="14"/>
    </row>
    <row r="2331" spans="1:6" ht="15.75" customHeight="1" x14ac:dyDescent="0.25">
      <c r="A2331" s="27"/>
      <c r="B2331" s="19" t="s">
        <v>7666</v>
      </c>
      <c r="C2331" s="20" t="s">
        <v>14</v>
      </c>
      <c r="D2331" s="20" t="s">
        <v>13</v>
      </c>
      <c r="E2331" s="14"/>
      <c r="F2331" s="14"/>
    </row>
    <row r="2332" spans="1:6" ht="15.75" customHeight="1" x14ac:dyDescent="0.25">
      <c r="A2332" s="27"/>
      <c r="B2332" s="19" t="s">
        <v>6884</v>
      </c>
      <c r="C2332" s="20" t="s">
        <v>20</v>
      </c>
      <c r="D2332" s="20" t="s">
        <v>13</v>
      </c>
      <c r="E2332" s="14"/>
      <c r="F2332" s="14"/>
    </row>
    <row r="2333" spans="1:6" ht="15.75" customHeight="1" x14ac:dyDescent="0.25">
      <c r="A2333" s="27"/>
      <c r="B2333" s="19" t="s">
        <v>6943</v>
      </c>
      <c r="C2333" s="20" t="s">
        <v>20</v>
      </c>
      <c r="D2333" s="20" t="s">
        <v>13</v>
      </c>
      <c r="E2333" s="14"/>
      <c r="F2333" s="14"/>
    </row>
    <row r="2334" spans="1:6" ht="15.75" customHeight="1" x14ac:dyDescent="0.25">
      <c r="A2334" s="27"/>
      <c r="B2334" s="19" t="s">
        <v>7669</v>
      </c>
      <c r="C2334" s="20" t="s">
        <v>14</v>
      </c>
      <c r="D2334" s="20" t="s">
        <v>13</v>
      </c>
      <c r="E2334" s="14"/>
      <c r="F2334" s="14"/>
    </row>
    <row r="2335" spans="1:6" ht="15.75" customHeight="1" x14ac:dyDescent="0.25">
      <c r="A2335" s="27"/>
      <c r="B2335" s="19" t="s">
        <v>7671</v>
      </c>
      <c r="C2335" s="20" t="s">
        <v>14</v>
      </c>
      <c r="D2335" s="20" t="s">
        <v>13</v>
      </c>
      <c r="E2335" s="14"/>
      <c r="F2335" s="14"/>
    </row>
    <row r="2336" spans="1:6" ht="15.75" customHeight="1" x14ac:dyDescent="0.25">
      <c r="A2336" s="27"/>
      <c r="B2336" s="19" t="s">
        <v>13400</v>
      </c>
      <c r="C2336" s="20" t="s">
        <v>14</v>
      </c>
      <c r="D2336" s="20" t="s">
        <v>13</v>
      </c>
      <c r="E2336" s="14"/>
      <c r="F2336" s="14"/>
    </row>
    <row r="2337" spans="1:6" ht="15.75" customHeight="1" x14ac:dyDescent="0.25">
      <c r="A2337" s="27"/>
      <c r="B2337" s="19" t="s">
        <v>7676</v>
      </c>
      <c r="C2337" s="20" t="s">
        <v>14</v>
      </c>
      <c r="D2337" s="20" t="s">
        <v>13</v>
      </c>
      <c r="E2337" s="14"/>
      <c r="F2337" s="14"/>
    </row>
    <row r="2338" spans="1:6" ht="15.75" customHeight="1" x14ac:dyDescent="0.25">
      <c r="A2338" s="27"/>
      <c r="B2338" s="19" t="s">
        <v>7678</v>
      </c>
      <c r="C2338" s="20" t="s">
        <v>14</v>
      </c>
      <c r="D2338" s="20" t="s">
        <v>13</v>
      </c>
      <c r="E2338" s="14"/>
      <c r="F2338" s="14"/>
    </row>
    <row r="2339" spans="1:6" ht="15.75" customHeight="1" x14ac:dyDescent="0.25">
      <c r="A2339" s="27"/>
      <c r="B2339" s="19" t="s">
        <v>7682</v>
      </c>
      <c r="C2339" s="20" t="s">
        <v>14</v>
      </c>
      <c r="D2339" s="20" t="s">
        <v>13</v>
      </c>
      <c r="E2339" s="14"/>
      <c r="F2339" s="14"/>
    </row>
    <row r="2340" spans="1:6" ht="15.75" customHeight="1" x14ac:dyDescent="0.25">
      <c r="A2340" s="27"/>
      <c r="B2340" s="19" t="s">
        <v>7683</v>
      </c>
      <c r="C2340" s="20" t="s">
        <v>14</v>
      </c>
      <c r="D2340" s="20" t="s">
        <v>13</v>
      </c>
      <c r="E2340" s="14"/>
      <c r="F2340" s="14"/>
    </row>
    <row r="2341" spans="1:6" ht="15.75" customHeight="1" x14ac:dyDescent="0.25">
      <c r="A2341" s="27"/>
      <c r="B2341" s="19" t="s">
        <v>7685</v>
      </c>
      <c r="C2341" s="20" t="s">
        <v>14</v>
      </c>
      <c r="D2341" s="20" t="s">
        <v>13</v>
      </c>
      <c r="E2341" s="14"/>
      <c r="F2341" s="14"/>
    </row>
    <row r="2342" spans="1:6" ht="15.75" customHeight="1" x14ac:dyDescent="0.25">
      <c r="A2342" s="27"/>
      <c r="B2342" s="19" t="s">
        <v>7687</v>
      </c>
      <c r="C2342" s="20" t="s">
        <v>14</v>
      </c>
      <c r="D2342" s="20" t="s">
        <v>13</v>
      </c>
      <c r="E2342" s="14"/>
      <c r="F2342" s="14"/>
    </row>
    <row r="2343" spans="1:6" ht="15.75" customHeight="1" x14ac:dyDescent="0.25">
      <c r="A2343" s="27"/>
      <c r="B2343" s="19" t="s">
        <v>7688</v>
      </c>
      <c r="C2343" s="20" t="s">
        <v>14</v>
      </c>
      <c r="D2343" s="20" t="s">
        <v>13</v>
      </c>
      <c r="E2343" s="14"/>
      <c r="F2343" s="14"/>
    </row>
    <row r="2344" spans="1:6" ht="15.75" customHeight="1" x14ac:dyDescent="0.25">
      <c r="A2344" s="27"/>
      <c r="B2344" s="19" t="s">
        <v>7690</v>
      </c>
      <c r="C2344" s="20" t="s">
        <v>14</v>
      </c>
      <c r="D2344" s="20" t="s">
        <v>13</v>
      </c>
      <c r="E2344" s="14"/>
      <c r="F2344" s="14"/>
    </row>
    <row r="2345" spans="1:6" ht="15.75" customHeight="1" x14ac:dyDescent="0.25">
      <c r="A2345" s="27"/>
      <c r="B2345" s="19" t="s">
        <v>7758</v>
      </c>
      <c r="C2345" s="20" t="s">
        <v>14</v>
      </c>
      <c r="D2345" s="20" t="s">
        <v>13</v>
      </c>
      <c r="E2345" s="14"/>
      <c r="F2345" s="14"/>
    </row>
    <row r="2346" spans="1:6" ht="15.75" customHeight="1" x14ac:dyDescent="0.25">
      <c r="A2346" s="27"/>
      <c r="B2346" s="19" t="s">
        <v>7695</v>
      </c>
      <c r="C2346" s="20" t="s">
        <v>14</v>
      </c>
      <c r="D2346" s="20" t="s">
        <v>13</v>
      </c>
      <c r="E2346" s="14"/>
      <c r="F2346" s="14"/>
    </row>
    <row r="2347" spans="1:6" ht="15.75" customHeight="1" x14ac:dyDescent="0.25">
      <c r="A2347" s="27"/>
      <c r="B2347" s="19" t="s">
        <v>7698</v>
      </c>
      <c r="C2347" s="20" t="s">
        <v>14</v>
      </c>
      <c r="D2347" s="20" t="s">
        <v>13</v>
      </c>
      <c r="E2347" s="14"/>
      <c r="F2347" s="14"/>
    </row>
    <row r="2348" spans="1:6" ht="15.75" customHeight="1" x14ac:dyDescent="0.25">
      <c r="A2348" s="27"/>
      <c r="B2348" s="19" t="s">
        <v>7699</v>
      </c>
      <c r="C2348" s="20" t="s">
        <v>14</v>
      </c>
      <c r="D2348" s="20" t="s">
        <v>13</v>
      </c>
      <c r="E2348" s="14"/>
      <c r="F2348" s="14"/>
    </row>
    <row r="2349" spans="1:6" ht="15.75" customHeight="1" x14ac:dyDescent="0.25">
      <c r="A2349" s="27"/>
      <c r="B2349" s="19" t="s">
        <v>7701</v>
      </c>
      <c r="C2349" s="20" t="s">
        <v>14</v>
      </c>
      <c r="D2349" s="20" t="s">
        <v>13</v>
      </c>
      <c r="E2349" s="14"/>
      <c r="F2349" s="14"/>
    </row>
    <row r="2350" spans="1:6" ht="15.75" customHeight="1" x14ac:dyDescent="0.25">
      <c r="A2350" s="27"/>
      <c r="B2350" s="19" t="s">
        <v>7702</v>
      </c>
      <c r="C2350" s="20" t="s">
        <v>14</v>
      </c>
      <c r="D2350" s="20" t="s">
        <v>13</v>
      </c>
      <c r="E2350" s="14"/>
      <c r="F2350" s="14"/>
    </row>
    <row r="2351" spans="1:6" ht="15.75" customHeight="1" x14ac:dyDescent="0.25">
      <c r="A2351" s="27"/>
      <c r="B2351" s="19" t="s">
        <v>7703</v>
      </c>
      <c r="C2351" s="20" t="s">
        <v>14</v>
      </c>
      <c r="D2351" s="20" t="s">
        <v>13</v>
      </c>
      <c r="E2351" s="14"/>
      <c r="F2351" s="14"/>
    </row>
    <row r="2352" spans="1:6" ht="15.75" customHeight="1" x14ac:dyDescent="0.25">
      <c r="A2352" s="27"/>
      <c r="B2352" s="19" t="s">
        <v>7706</v>
      </c>
      <c r="C2352" s="20" t="s">
        <v>14</v>
      </c>
      <c r="D2352" s="20" t="s">
        <v>13</v>
      </c>
      <c r="E2352" s="14"/>
      <c r="F2352" s="14"/>
    </row>
    <row r="2353" spans="1:6" ht="15.75" customHeight="1" x14ac:dyDescent="0.25">
      <c r="A2353" s="27"/>
      <c r="B2353" s="19" t="s">
        <v>7708</v>
      </c>
      <c r="C2353" s="20" t="s">
        <v>14</v>
      </c>
      <c r="D2353" s="20" t="s">
        <v>13</v>
      </c>
      <c r="E2353" s="14"/>
      <c r="F2353" s="14"/>
    </row>
    <row r="2354" spans="1:6" ht="15.75" customHeight="1" x14ac:dyDescent="0.25">
      <c r="A2354" s="27"/>
      <c r="B2354" s="19" t="s">
        <v>7772</v>
      </c>
      <c r="C2354" s="20" t="s">
        <v>14</v>
      </c>
      <c r="D2354" s="20" t="s">
        <v>13</v>
      </c>
      <c r="E2354" s="14"/>
      <c r="F2354" s="14"/>
    </row>
    <row r="2355" spans="1:6" ht="15.75" customHeight="1" x14ac:dyDescent="0.25">
      <c r="A2355" s="27"/>
      <c r="B2355" s="19" t="s">
        <v>7713</v>
      </c>
      <c r="C2355" s="20" t="s">
        <v>14</v>
      </c>
      <c r="D2355" s="20" t="s">
        <v>13</v>
      </c>
      <c r="E2355" s="14"/>
      <c r="F2355" s="14"/>
    </row>
    <row r="2356" spans="1:6" ht="15.75" customHeight="1" x14ac:dyDescent="0.25">
      <c r="A2356" s="27"/>
      <c r="B2356" s="19" t="s">
        <v>7716</v>
      </c>
      <c r="C2356" s="20" t="s">
        <v>14</v>
      </c>
      <c r="D2356" s="20" t="s">
        <v>13</v>
      </c>
      <c r="E2356" s="14"/>
      <c r="F2356" s="14"/>
    </row>
    <row r="2357" spans="1:6" ht="15.75" customHeight="1" x14ac:dyDescent="0.25">
      <c r="A2357" s="27"/>
      <c r="B2357" s="19" t="s">
        <v>7718</v>
      </c>
      <c r="C2357" s="20" t="s">
        <v>14</v>
      </c>
      <c r="D2357" s="20" t="s">
        <v>13</v>
      </c>
      <c r="E2357" s="14"/>
      <c r="F2357" s="14"/>
    </row>
    <row r="2358" spans="1:6" ht="15.75" customHeight="1" x14ac:dyDescent="0.25">
      <c r="A2358" s="27"/>
      <c r="B2358" s="19" t="s">
        <v>7720</v>
      </c>
      <c r="C2358" s="20" t="s">
        <v>14</v>
      </c>
      <c r="D2358" s="20" t="s">
        <v>13</v>
      </c>
      <c r="E2358" s="14"/>
      <c r="F2358" s="14"/>
    </row>
    <row r="2359" spans="1:6" ht="15.75" customHeight="1" x14ac:dyDescent="0.25">
      <c r="A2359" s="27"/>
      <c r="B2359" s="19" t="s">
        <v>7784</v>
      </c>
      <c r="C2359" s="20" t="s">
        <v>14</v>
      </c>
      <c r="D2359" s="20" t="s">
        <v>128</v>
      </c>
      <c r="E2359" s="14"/>
      <c r="F2359" s="14"/>
    </row>
    <row r="2360" spans="1:6" ht="15.75" customHeight="1" x14ac:dyDescent="0.25">
      <c r="A2360" s="27"/>
      <c r="B2360" s="19" t="s">
        <v>7722</v>
      </c>
      <c r="C2360" s="20" t="s">
        <v>14</v>
      </c>
      <c r="D2360" s="20" t="s">
        <v>13</v>
      </c>
      <c r="E2360" s="14"/>
      <c r="F2360" s="14"/>
    </row>
    <row r="2361" spans="1:6" ht="15.75" customHeight="1" x14ac:dyDescent="0.25">
      <c r="A2361" s="27"/>
      <c r="B2361" s="19" t="s">
        <v>7723</v>
      </c>
      <c r="C2361" s="20" t="s">
        <v>14</v>
      </c>
      <c r="D2361" s="20" t="s">
        <v>13</v>
      </c>
      <c r="E2361" s="14"/>
      <c r="F2361" s="14"/>
    </row>
    <row r="2362" spans="1:6" ht="15.75" customHeight="1" x14ac:dyDescent="0.25">
      <c r="A2362" s="27"/>
      <c r="B2362" s="19" t="s">
        <v>7726</v>
      </c>
      <c r="C2362" s="20" t="s">
        <v>14</v>
      </c>
      <c r="D2362" s="20" t="s">
        <v>13</v>
      </c>
      <c r="E2362" s="14"/>
      <c r="F2362" s="14"/>
    </row>
    <row r="2363" spans="1:6" ht="15.75" customHeight="1" x14ac:dyDescent="0.25">
      <c r="A2363" s="27"/>
      <c r="B2363" s="19" t="s">
        <v>7728</v>
      </c>
      <c r="C2363" s="20" t="s">
        <v>14</v>
      </c>
      <c r="D2363" s="20" t="s">
        <v>13</v>
      </c>
      <c r="E2363" s="14"/>
      <c r="F2363" s="14"/>
    </row>
    <row r="2364" spans="1:6" ht="15.75" customHeight="1" x14ac:dyDescent="0.25">
      <c r="A2364" s="27"/>
      <c r="B2364" s="19" t="s">
        <v>7731</v>
      </c>
      <c r="C2364" s="20" t="s">
        <v>14</v>
      </c>
      <c r="D2364" s="20" t="s">
        <v>13</v>
      </c>
      <c r="E2364" s="14"/>
      <c r="F2364" s="14"/>
    </row>
    <row r="2365" spans="1:6" ht="15.75" customHeight="1" x14ac:dyDescent="0.25">
      <c r="A2365" s="27"/>
      <c r="B2365" s="19" t="s">
        <v>7733</v>
      </c>
      <c r="C2365" s="20" t="s">
        <v>14</v>
      </c>
      <c r="D2365" s="20" t="s">
        <v>13</v>
      </c>
      <c r="E2365" s="14"/>
      <c r="F2365" s="14"/>
    </row>
    <row r="2366" spans="1:6" ht="15.75" customHeight="1" x14ac:dyDescent="0.25">
      <c r="A2366" s="27"/>
      <c r="B2366" s="19" t="s">
        <v>7735</v>
      </c>
      <c r="C2366" s="20" t="s">
        <v>14</v>
      </c>
      <c r="D2366" s="20" t="s">
        <v>13</v>
      </c>
      <c r="E2366" s="14"/>
      <c r="F2366" s="14"/>
    </row>
    <row r="2367" spans="1:6" ht="15.75" customHeight="1" x14ac:dyDescent="0.25">
      <c r="A2367" s="27"/>
      <c r="B2367" s="19" t="s">
        <v>7737</v>
      </c>
      <c r="C2367" s="20" t="s">
        <v>14</v>
      </c>
      <c r="D2367" s="20" t="s">
        <v>13</v>
      </c>
      <c r="E2367" s="14"/>
      <c r="F2367" s="14"/>
    </row>
    <row r="2368" spans="1:6" ht="15.75" customHeight="1" x14ac:dyDescent="0.25">
      <c r="A2368" s="27"/>
      <c r="B2368" s="19" t="s">
        <v>7741</v>
      </c>
      <c r="C2368" s="20" t="s">
        <v>14</v>
      </c>
      <c r="D2368" s="20" t="s">
        <v>13</v>
      </c>
      <c r="E2368" s="14"/>
      <c r="F2368" s="14"/>
    </row>
    <row r="2369" spans="1:6" ht="15.75" customHeight="1" x14ac:dyDescent="0.25">
      <c r="A2369" s="27"/>
      <c r="B2369" s="19" t="s">
        <v>7743</v>
      </c>
      <c r="C2369" s="20" t="s">
        <v>14</v>
      </c>
      <c r="D2369" s="20" t="s">
        <v>13</v>
      </c>
      <c r="E2369" s="14"/>
      <c r="F2369" s="14"/>
    </row>
    <row r="2370" spans="1:6" ht="15.75" customHeight="1" x14ac:dyDescent="0.25">
      <c r="A2370" s="27"/>
      <c r="B2370" s="19" t="s">
        <v>7746</v>
      </c>
      <c r="C2370" s="20" t="s">
        <v>14</v>
      </c>
      <c r="D2370" s="20" t="s">
        <v>13</v>
      </c>
      <c r="E2370" s="14"/>
      <c r="F2370" s="14"/>
    </row>
    <row r="2371" spans="1:6" ht="15.75" customHeight="1" x14ac:dyDescent="0.25">
      <c r="A2371" s="27"/>
      <c r="B2371" s="19" t="s">
        <v>7749</v>
      </c>
      <c r="C2371" s="20" t="s">
        <v>14</v>
      </c>
      <c r="D2371" s="20" t="s">
        <v>13</v>
      </c>
      <c r="E2371" s="14"/>
      <c r="F2371" s="14"/>
    </row>
    <row r="2372" spans="1:6" ht="15.75" customHeight="1" x14ac:dyDescent="0.25">
      <c r="A2372" s="27"/>
      <c r="B2372" s="19" t="s">
        <v>7750</v>
      </c>
      <c r="C2372" s="20" t="s">
        <v>14</v>
      </c>
      <c r="D2372" s="20" t="s">
        <v>13</v>
      </c>
      <c r="E2372" s="14"/>
      <c r="F2372" s="14"/>
    </row>
    <row r="2373" spans="1:6" ht="15.75" customHeight="1" x14ac:dyDescent="0.25">
      <c r="A2373" s="27"/>
      <c r="B2373" s="19" t="s">
        <v>7811</v>
      </c>
      <c r="C2373" s="20" t="s">
        <v>14</v>
      </c>
      <c r="D2373" s="20" t="s">
        <v>128</v>
      </c>
      <c r="E2373" s="14"/>
      <c r="F2373" s="14"/>
    </row>
    <row r="2374" spans="1:6" ht="15.75" customHeight="1" x14ac:dyDescent="0.25">
      <c r="A2374" s="27"/>
      <c r="B2374" s="19" t="s">
        <v>7752</v>
      </c>
      <c r="C2374" s="20" t="s">
        <v>14</v>
      </c>
      <c r="D2374" s="20" t="s">
        <v>13</v>
      </c>
      <c r="E2374" s="14"/>
      <c r="F2374" s="14"/>
    </row>
    <row r="2375" spans="1:6" ht="15.75" customHeight="1" x14ac:dyDescent="0.25">
      <c r="A2375" s="27"/>
      <c r="B2375" s="19" t="s">
        <v>7755</v>
      </c>
      <c r="C2375" s="20" t="s">
        <v>14</v>
      </c>
      <c r="D2375" s="20" t="s">
        <v>13</v>
      </c>
      <c r="E2375" s="14"/>
      <c r="F2375" s="14"/>
    </row>
    <row r="2376" spans="1:6" ht="15.75" customHeight="1" x14ac:dyDescent="0.25">
      <c r="A2376" s="27"/>
      <c r="B2376" s="19" t="s">
        <v>7821</v>
      </c>
      <c r="C2376" s="20" t="s">
        <v>14</v>
      </c>
      <c r="D2376" s="20" t="s">
        <v>13</v>
      </c>
      <c r="E2376" s="14"/>
      <c r="F2376" s="14"/>
    </row>
    <row r="2377" spans="1:6" ht="15.75" customHeight="1" x14ac:dyDescent="0.25">
      <c r="A2377" s="27"/>
      <c r="B2377" s="19" t="s">
        <v>7759</v>
      </c>
      <c r="C2377" s="20" t="s">
        <v>14</v>
      </c>
      <c r="D2377" s="20" t="s">
        <v>13</v>
      </c>
      <c r="E2377" s="14"/>
      <c r="F2377" s="14"/>
    </row>
    <row r="2378" spans="1:6" ht="15.75" customHeight="1" x14ac:dyDescent="0.25">
      <c r="A2378" s="27"/>
      <c r="B2378" s="19" t="s">
        <v>7760</v>
      </c>
      <c r="C2378" s="20" t="s">
        <v>14</v>
      </c>
      <c r="D2378" s="20" t="s">
        <v>13</v>
      </c>
      <c r="E2378" s="14"/>
      <c r="F2378" s="14"/>
    </row>
    <row r="2379" spans="1:6" ht="15.75" customHeight="1" x14ac:dyDescent="0.25">
      <c r="A2379" s="27"/>
      <c r="B2379" s="19" t="s">
        <v>7761</v>
      </c>
      <c r="C2379" s="20" t="s">
        <v>14</v>
      </c>
      <c r="D2379" s="20" t="s">
        <v>13</v>
      </c>
      <c r="E2379" s="14"/>
      <c r="F2379" s="14"/>
    </row>
    <row r="2380" spans="1:6" ht="15.75" customHeight="1" x14ac:dyDescent="0.25">
      <c r="A2380" s="27"/>
      <c r="B2380" s="19" t="s">
        <v>13401</v>
      </c>
      <c r="C2380" s="20" t="s">
        <v>14</v>
      </c>
      <c r="D2380" s="20" t="s">
        <v>13</v>
      </c>
      <c r="E2380" s="14"/>
      <c r="F2380" s="14"/>
    </row>
    <row r="2381" spans="1:6" ht="15.75" customHeight="1" x14ac:dyDescent="0.25">
      <c r="A2381" s="27"/>
      <c r="B2381" s="19" t="s">
        <v>7833</v>
      </c>
      <c r="C2381" s="20" t="s">
        <v>14</v>
      </c>
      <c r="D2381" s="20" t="s">
        <v>13</v>
      </c>
      <c r="E2381" s="14"/>
      <c r="F2381" s="14"/>
    </row>
    <row r="2382" spans="1:6" ht="15.75" customHeight="1" x14ac:dyDescent="0.25">
      <c r="A2382" s="27"/>
      <c r="B2382" s="19" t="s">
        <v>7768</v>
      </c>
      <c r="C2382" s="20" t="s">
        <v>14</v>
      </c>
      <c r="D2382" s="20" t="s">
        <v>13</v>
      </c>
      <c r="E2382" s="14"/>
      <c r="F2382" s="14"/>
    </row>
    <row r="2383" spans="1:6" ht="15.75" customHeight="1" x14ac:dyDescent="0.25">
      <c r="A2383" s="27"/>
      <c r="B2383" s="19" t="s">
        <v>7770</v>
      </c>
      <c r="C2383" s="20" t="s">
        <v>14</v>
      </c>
      <c r="D2383" s="20" t="s">
        <v>13</v>
      </c>
      <c r="E2383" s="14"/>
      <c r="F2383" s="14"/>
    </row>
    <row r="2384" spans="1:6" ht="15.75" customHeight="1" x14ac:dyDescent="0.25">
      <c r="A2384" s="27"/>
      <c r="B2384" s="19" t="s">
        <v>7771</v>
      </c>
      <c r="C2384" s="20" t="s">
        <v>14</v>
      </c>
      <c r="D2384" s="20" t="s">
        <v>13</v>
      </c>
      <c r="E2384" s="14"/>
      <c r="F2384" s="14"/>
    </row>
    <row r="2385" spans="1:6" ht="15.75" customHeight="1" x14ac:dyDescent="0.25">
      <c r="A2385" s="27"/>
      <c r="B2385" s="19" t="s">
        <v>7775</v>
      </c>
      <c r="C2385" s="20" t="s">
        <v>14</v>
      </c>
      <c r="D2385" s="20" t="s">
        <v>13</v>
      </c>
      <c r="E2385" s="14"/>
      <c r="F2385" s="14"/>
    </row>
    <row r="2386" spans="1:6" ht="15.75" customHeight="1" x14ac:dyDescent="0.25">
      <c r="A2386" s="27"/>
      <c r="B2386" s="19" t="s">
        <v>7777</v>
      </c>
      <c r="C2386" s="20" t="s">
        <v>14</v>
      </c>
      <c r="D2386" s="20" t="s">
        <v>13</v>
      </c>
      <c r="E2386" s="14"/>
      <c r="F2386" s="14"/>
    </row>
    <row r="2387" spans="1:6" ht="15.75" customHeight="1" x14ac:dyDescent="0.25">
      <c r="A2387" s="27"/>
      <c r="B2387" s="19" t="s">
        <v>7779</v>
      </c>
      <c r="C2387" s="20" t="s">
        <v>14</v>
      </c>
      <c r="D2387" s="20" t="s">
        <v>13</v>
      </c>
      <c r="E2387" s="14"/>
      <c r="F2387" s="14"/>
    </row>
    <row r="2388" spans="1:6" ht="15.75" customHeight="1" x14ac:dyDescent="0.25">
      <c r="A2388" s="27"/>
      <c r="B2388" s="19" t="s">
        <v>7781</v>
      </c>
      <c r="C2388" s="20" t="s">
        <v>14</v>
      </c>
      <c r="D2388" s="20" t="s">
        <v>13</v>
      </c>
      <c r="E2388" s="14"/>
      <c r="F2388" s="14"/>
    </row>
    <row r="2389" spans="1:6" ht="15.75" customHeight="1" x14ac:dyDescent="0.25">
      <c r="A2389" s="27"/>
      <c r="B2389" s="19" t="s">
        <v>7783</v>
      </c>
      <c r="C2389" s="20" t="s">
        <v>14</v>
      </c>
      <c r="D2389" s="20" t="s">
        <v>13</v>
      </c>
      <c r="E2389" s="14"/>
      <c r="F2389" s="14"/>
    </row>
    <row r="2390" spans="1:6" ht="15.75" customHeight="1" x14ac:dyDescent="0.25">
      <c r="A2390" s="27"/>
      <c r="B2390" s="19" t="s">
        <v>7787</v>
      </c>
      <c r="C2390" s="20" t="s">
        <v>14</v>
      </c>
      <c r="D2390" s="20" t="s">
        <v>13</v>
      </c>
      <c r="E2390" s="14"/>
      <c r="F2390" s="14"/>
    </row>
    <row r="2391" spans="1:6" ht="15.75" customHeight="1" x14ac:dyDescent="0.25">
      <c r="A2391" s="27"/>
      <c r="B2391" s="19" t="s">
        <v>7790</v>
      </c>
      <c r="C2391" s="20" t="s">
        <v>14</v>
      </c>
      <c r="D2391" s="20" t="s">
        <v>13</v>
      </c>
      <c r="E2391" s="14"/>
      <c r="F2391" s="14"/>
    </row>
    <row r="2392" spans="1:6" ht="15.75" customHeight="1" x14ac:dyDescent="0.25">
      <c r="A2392" s="27"/>
      <c r="B2392" s="19" t="s">
        <v>7792</v>
      </c>
      <c r="C2392" s="20" t="s">
        <v>14</v>
      </c>
      <c r="D2392" s="20" t="s">
        <v>13</v>
      </c>
      <c r="E2392" s="14"/>
      <c r="F2392" s="14"/>
    </row>
    <row r="2393" spans="1:6" ht="15.75" customHeight="1" x14ac:dyDescent="0.25">
      <c r="A2393" s="27"/>
      <c r="B2393" s="19" t="s">
        <v>6889</v>
      </c>
      <c r="C2393" s="20" t="s">
        <v>20</v>
      </c>
      <c r="D2393" s="20" t="s">
        <v>13</v>
      </c>
      <c r="E2393" s="14"/>
      <c r="F2393" s="14"/>
    </row>
    <row r="2394" spans="1:6" ht="15.75" customHeight="1" x14ac:dyDescent="0.25">
      <c r="A2394" s="27"/>
      <c r="B2394" s="19" t="s">
        <v>7794</v>
      </c>
      <c r="C2394" s="20" t="s">
        <v>14</v>
      </c>
      <c r="D2394" s="20" t="s">
        <v>13</v>
      </c>
      <c r="E2394" s="14"/>
      <c r="F2394" s="14"/>
    </row>
    <row r="2395" spans="1:6" ht="15.75" customHeight="1" x14ac:dyDescent="0.25">
      <c r="A2395" s="27"/>
      <c r="B2395" s="19" t="s">
        <v>7797</v>
      </c>
      <c r="C2395" s="20" t="s">
        <v>14</v>
      </c>
      <c r="D2395" s="20" t="s">
        <v>13</v>
      </c>
      <c r="E2395" s="14"/>
      <c r="F2395" s="14"/>
    </row>
    <row r="2396" spans="1:6" ht="15.75" customHeight="1" x14ac:dyDescent="0.25">
      <c r="A2396" s="27"/>
      <c r="B2396" s="19" t="s">
        <v>7800</v>
      </c>
      <c r="C2396" s="20" t="s">
        <v>14</v>
      </c>
      <c r="D2396" s="20" t="s">
        <v>13</v>
      </c>
      <c r="E2396" s="14"/>
      <c r="F2396" s="14"/>
    </row>
    <row r="2397" spans="1:6" ht="15.75" customHeight="1" x14ac:dyDescent="0.25">
      <c r="A2397" s="27"/>
      <c r="B2397" s="19" t="s">
        <v>7801</v>
      </c>
      <c r="C2397" s="20" t="s">
        <v>14</v>
      </c>
      <c r="D2397" s="20" t="s">
        <v>13</v>
      </c>
      <c r="E2397" s="14"/>
      <c r="F2397" s="14"/>
    </row>
    <row r="2398" spans="1:6" ht="15.75" customHeight="1" x14ac:dyDescent="0.25">
      <c r="A2398" s="27"/>
      <c r="B2398" s="19" t="s">
        <v>7860</v>
      </c>
      <c r="C2398" s="20" t="s">
        <v>14</v>
      </c>
      <c r="D2398" s="20" t="s">
        <v>128</v>
      </c>
      <c r="E2398" s="14"/>
      <c r="F2398" s="14"/>
    </row>
    <row r="2399" spans="1:6" ht="15.75" customHeight="1" x14ac:dyDescent="0.25">
      <c r="A2399" s="27"/>
      <c r="B2399" s="19" t="s">
        <v>7803</v>
      </c>
      <c r="C2399" s="20" t="s">
        <v>14</v>
      </c>
      <c r="D2399" s="20" t="s">
        <v>13</v>
      </c>
      <c r="E2399" s="14"/>
      <c r="F2399" s="14"/>
    </row>
    <row r="2400" spans="1:6" ht="15.75" customHeight="1" x14ac:dyDescent="0.25">
      <c r="A2400" s="27"/>
      <c r="B2400" s="19" t="s">
        <v>7866</v>
      </c>
      <c r="C2400" s="20" t="s">
        <v>14</v>
      </c>
      <c r="D2400" s="20" t="s">
        <v>128</v>
      </c>
      <c r="E2400" s="14"/>
      <c r="F2400" s="14"/>
    </row>
    <row r="2401" spans="1:6" ht="15.75" customHeight="1" x14ac:dyDescent="0.25">
      <c r="A2401" s="27"/>
      <c r="B2401" s="19" t="s">
        <v>8762</v>
      </c>
      <c r="C2401" s="20" t="s">
        <v>14</v>
      </c>
      <c r="D2401" s="20" t="s">
        <v>128</v>
      </c>
      <c r="E2401" s="14"/>
      <c r="F2401" s="14"/>
    </row>
    <row r="2402" spans="1:6" ht="15.75" customHeight="1" x14ac:dyDescent="0.25">
      <c r="A2402" s="27"/>
      <c r="B2402" s="19" t="s">
        <v>7873</v>
      </c>
      <c r="C2402" s="20" t="s">
        <v>14</v>
      </c>
      <c r="D2402" s="20" t="s">
        <v>13</v>
      </c>
      <c r="E2402" s="14"/>
      <c r="F2402" s="14"/>
    </row>
    <row r="2403" spans="1:6" ht="15.75" customHeight="1" x14ac:dyDescent="0.25">
      <c r="A2403" s="27"/>
      <c r="B2403" s="19" t="s">
        <v>7875</v>
      </c>
      <c r="C2403" s="20" t="s">
        <v>14</v>
      </c>
      <c r="D2403" s="20" t="s">
        <v>128</v>
      </c>
      <c r="E2403" s="14"/>
      <c r="F2403" s="14"/>
    </row>
    <row r="2404" spans="1:6" ht="15.75" customHeight="1" x14ac:dyDescent="0.25">
      <c r="A2404" s="27"/>
      <c r="B2404" s="19" t="s">
        <v>7807</v>
      </c>
      <c r="C2404" s="20" t="s">
        <v>14</v>
      </c>
      <c r="D2404" s="20" t="s">
        <v>13</v>
      </c>
      <c r="E2404" s="14"/>
      <c r="F2404" s="14"/>
    </row>
    <row r="2405" spans="1:6" ht="15.75" customHeight="1" x14ac:dyDescent="0.25">
      <c r="A2405" s="27"/>
      <c r="B2405" s="19" t="s">
        <v>7810</v>
      </c>
      <c r="C2405" s="20" t="s">
        <v>14</v>
      </c>
      <c r="D2405" s="20" t="s">
        <v>13</v>
      </c>
      <c r="E2405" s="14"/>
      <c r="F2405" s="14"/>
    </row>
    <row r="2406" spans="1:6" ht="15.75" customHeight="1" x14ac:dyDescent="0.25">
      <c r="A2406" s="27"/>
      <c r="B2406" s="19" t="s">
        <v>8767</v>
      </c>
      <c r="C2406" s="20" t="s">
        <v>14</v>
      </c>
      <c r="D2406" s="20" t="s">
        <v>13</v>
      </c>
      <c r="E2406" s="14"/>
      <c r="F2406" s="14"/>
    </row>
    <row r="2407" spans="1:6" ht="15.75" customHeight="1" x14ac:dyDescent="0.25">
      <c r="A2407" s="27"/>
      <c r="B2407" s="19" t="s">
        <v>7815</v>
      </c>
      <c r="C2407" s="20" t="s">
        <v>14</v>
      </c>
      <c r="D2407" s="20" t="s">
        <v>13</v>
      </c>
      <c r="E2407" s="14"/>
      <c r="F2407" s="14"/>
    </row>
    <row r="2408" spans="1:6" ht="15.75" customHeight="1" x14ac:dyDescent="0.25">
      <c r="A2408" s="27"/>
      <c r="B2408" s="19" t="s">
        <v>7886</v>
      </c>
      <c r="C2408" s="20" t="s">
        <v>14</v>
      </c>
      <c r="D2408" s="20" t="s">
        <v>13</v>
      </c>
      <c r="E2408" s="14"/>
      <c r="F2408" s="14"/>
    </row>
    <row r="2409" spans="1:6" ht="15.75" customHeight="1" x14ac:dyDescent="0.25">
      <c r="A2409" s="27"/>
      <c r="B2409" s="19" t="s">
        <v>7822</v>
      </c>
      <c r="C2409" s="20" t="s">
        <v>14</v>
      </c>
      <c r="D2409" s="20" t="s">
        <v>13</v>
      </c>
      <c r="E2409" s="14"/>
      <c r="F2409" s="14"/>
    </row>
    <row r="2410" spans="1:6" ht="15.75" customHeight="1" x14ac:dyDescent="0.25">
      <c r="A2410" s="27"/>
      <c r="B2410" s="19" t="s">
        <v>7889</v>
      </c>
      <c r="C2410" s="20" t="s">
        <v>14</v>
      </c>
      <c r="D2410" s="20" t="s">
        <v>128</v>
      </c>
      <c r="E2410" s="14"/>
      <c r="F2410" s="14"/>
    </row>
    <row r="2411" spans="1:6" ht="15.75" customHeight="1" x14ac:dyDescent="0.25">
      <c r="A2411" s="27"/>
      <c r="B2411" s="19" t="s">
        <v>7825</v>
      </c>
      <c r="C2411" s="20" t="s">
        <v>14</v>
      </c>
      <c r="D2411" s="20" t="s">
        <v>13</v>
      </c>
      <c r="E2411" s="14"/>
      <c r="F2411" s="14"/>
    </row>
    <row r="2412" spans="1:6" ht="15.75" customHeight="1" x14ac:dyDescent="0.25">
      <c r="A2412" s="27"/>
      <c r="B2412" s="19" t="s">
        <v>7828</v>
      </c>
      <c r="C2412" s="20" t="s">
        <v>14</v>
      </c>
      <c r="D2412" s="20" t="s">
        <v>13</v>
      </c>
      <c r="E2412" s="14"/>
      <c r="F2412" s="14"/>
    </row>
    <row r="2413" spans="1:6" ht="15.75" customHeight="1" x14ac:dyDescent="0.25">
      <c r="A2413" s="27"/>
      <c r="B2413" s="19" t="s">
        <v>7832</v>
      </c>
      <c r="C2413" s="20" t="s">
        <v>14</v>
      </c>
      <c r="D2413" s="20" t="s">
        <v>13</v>
      </c>
      <c r="E2413" s="14"/>
      <c r="F2413" s="14"/>
    </row>
    <row r="2414" spans="1:6" ht="15.75" customHeight="1" x14ac:dyDescent="0.25">
      <c r="A2414" s="27"/>
      <c r="B2414" s="19" t="s">
        <v>7834</v>
      </c>
      <c r="C2414" s="20" t="s">
        <v>14</v>
      </c>
      <c r="D2414" s="20" t="s">
        <v>13</v>
      </c>
      <c r="E2414" s="14"/>
      <c r="F2414" s="14"/>
    </row>
    <row r="2415" spans="1:6" ht="15.75" customHeight="1" x14ac:dyDescent="0.25">
      <c r="A2415" s="27"/>
      <c r="B2415" s="19" t="s">
        <v>7836</v>
      </c>
      <c r="C2415" s="20" t="s">
        <v>14</v>
      </c>
      <c r="D2415" s="20" t="s">
        <v>13</v>
      </c>
      <c r="E2415" s="14"/>
      <c r="F2415" s="14"/>
    </row>
    <row r="2416" spans="1:6" ht="15.75" customHeight="1" x14ac:dyDescent="0.25">
      <c r="A2416" s="27"/>
      <c r="B2416" s="19" t="s">
        <v>7902</v>
      </c>
      <c r="C2416" s="20" t="s">
        <v>14</v>
      </c>
      <c r="D2416" s="20" t="s">
        <v>128</v>
      </c>
      <c r="E2416" s="14"/>
      <c r="F2416" s="14"/>
    </row>
    <row r="2417" spans="1:6" ht="15.75" customHeight="1" x14ac:dyDescent="0.25">
      <c r="A2417" s="27"/>
      <c r="B2417" s="19" t="s">
        <v>7907</v>
      </c>
      <c r="C2417" s="20" t="s">
        <v>14</v>
      </c>
      <c r="D2417" s="20" t="s">
        <v>128</v>
      </c>
      <c r="E2417" s="14"/>
      <c r="F2417" s="14"/>
    </row>
    <row r="2418" spans="1:6" ht="15.75" customHeight="1" x14ac:dyDescent="0.25">
      <c r="A2418" s="27"/>
      <c r="B2418" s="19" t="s">
        <v>7912</v>
      </c>
      <c r="C2418" s="20" t="s">
        <v>14</v>
      </c>
      <c r="D2418" s="20" t="s">
        <v>13</v>
      </c>
      <c r="E2418" s="14"/>
      <c r="F2418" s="14"/>
    </row>
    <row r="2419" spans="1:6" ht="15.75" customHeight="1" x14ac:dyDescent="0.25">
      <c r="A2419" s="27"/>
      <c r="B2419" s="19" t="s">
        <v>7839</v>
      </c>
      <c r="C2419" s="31" t="s">
        <v>14</v>
      </c>
      <c r="D2419" s="31" t="s">
        <v>13</v>
      </c>
      <c r="E2419" s="14"/>
      <c r="F2419" s="14"/>
    </row>
    <row r="2420" spans="1:6" ht="15.75" customHeight="1" x14ac:dyDescent="0.25">
      <c r="A2420" s="27"/>
      <c r="B2420" s="19" t="s">
        <v>7841</v>
      </c>
      <c r="C2420" s="31" t="s">
        <v>14</v>
      </c>
      <c r="D2420" s="31" t="s">
        <v>13</v>
      </c>
      <c r="E2420" s="14"/>
      <c r="F2420" s="14"/>
    </row>
    <row r="2421" spans="1:6" ht="15.75" customHeight="1" x14ac:dyDescent="0.25">
      <c r="A2421" s="27"/>
      <c r="B2421" s="19" t="s">
        <v>13504</v>
      </c>
      <c r="C2421" s="20" t="s">
        <v>20</v>
      </c>
      <c r="D2421" s="20" t="s">
        <v>13</v>
      </c>
      <c r="E2421" s="14"/>
      <c r="F2421" s="14"/>
    </row>
    <row r="2422" spans="1:6" ht="15.75" customHeight="1" x14ac:dyDescent="0.25">
      <c r="A2422" s="27"/>
      <c r="B2422" s="19" t="s">
        <v>7844</v>
      </c>
      <c r="C2422" s="20" t="s">
        <v>14</v>
      </c>
      <c r="D2422" s="20" t="s">
        <v>13</v>
      </c>
      <c r="E2422" s="14"/>
      <c r="F2422" s="14"/>
    </row>
    <row r="2423" spans="1:6" ht="15.75" customHeight="1" x14ac:dyDescent="0.25">
      <c r="A2423" s="27"/>
      <c r="B2423" s="19" t="s">
        <v>7848</v>
      </c>
      <c r="C2423" s="20" t="s">
        <v>14</v>
      </c>
      <c r="D2423" s="20" t="s">
        <v>13</v>
      </c>
      <c r="E2423" s="14"/>
      <c r="F2423" s="14"/>
    </row>
    <row r="2424" spans="1:6" ht="15.75" customHeight="1" x14ac:dyDescent="0.25">
      <c r="A2424" s="27"/>
      <c r="B2424" s="19" t="s">
        <v>7850</v>
      </c>
      <c r="C2424" s="20" t="s">
        <v>14</v>
      </c>
      <c r="D2424" s="20" t="s">
        <v>13</v>
      </c>
      <c r="E2424" s="14"/>
      <c r="F2424" s="14"/>
    </row>
    <row r="2425" spans="1:6" ht="15.75" customHeight="1" x14ac:dyDescent="0.25">
      <c r="A2425" s="27"/>
      <c r="B2425" s="19" t="s">
        <v>7853</v>
      </c>
      <c r="C2425" s="20" t="s">
        <v>14</v>
      </c>
      <c r="D2425" s="20" t="s">
        <v>13</v>
      </c>
      <c r="E2425" s="14"/>
      <c r="F2425" s="14"/>
    </row>
    <row r="2426" spans="1:6" ht="15.75" customHeight="1" x14ac:dyDescent="0.25">
      <c r="A2426" s="27"/>
      <c r="B2426" s="19" t="s">
        <v>7856</v>
      </c>
      <c r="C2426" s="20" t="s">
        <v>14</v>
      </c>
      <c r="D2426" s="20" t="s">
        <v>13</v>
      </c>
      <c r="E2426" s="14"/>
      <c r="F2426" s="14"/>
    </row>
    <row r="2427" spans="1:6" ht="15.75" customHeight="1" x14ac:dyDescent="0.25">
      <c r="A2427" s="27"/>
      <c r="B2427" s="19" t="s">
        <v>7858</v>
      </c>
      <c r="C2427" s="20" t="s">
        <v>14</v>
      </c>
      <c r="D2427" s="20" t="s">
        <v>13</v>
      </c>
      <c r="E2427" s="14"/>
      <c r="F2427" s="14"/>
    </row>
    <row r="2428" spans="1:6" ht="15.75" customHeight="1" x14ac:dyDescent="0.25">
      <c r="A2428" s="27"/>
      <c r="B2428" s="19" t="s">
        <v>7940</v>
      </c>
      <c r="C2428" s="20" t="s">
        <v>14</v>
      </c>
      <c r="D2428" s="20" t="s">
        <v>128</v>
      </c>
      <c r="E2428" s="14"/>
      <c r="F2428" s="14"/>
    </row>
    <row r="2429" spans="1:6" ht="15.75" customHeight="1" x14ac:dyDescent="0.25">
      <c r="A2429" s="27"/>
      <c r="B2429" s="19" t="s">
        <v>7944</v>
      </c>
      <c r="C2429" s="20" t="s">
        <v>14</v>
      </c>
      <c r="D2429" s="20" t="s">
        <v>128</v>
      </c>
      <c r="E2429" s="14"/>
      <c r="F2429" s="14"/>
    </row>
    <row r="2430" spans="1:6" ht="15.75" customHeight="1" x14ac:dyDescent="0.25">
      <c r="A2430" s="27"/>
      <c r="B2430" s="19" t="s">
        <v>7947</v>
      </c>
      <c r="C2430" s="20" t="s">
        <v>14</v>
      </c>
      <c r="D2430" s="20" t="s">
        <v>128</v>
      </c>
      <c r="E2430" s="14"/>
      <c r="F2430" s="14"/>
    </row>
    <row r="2431" spans="1:6" ht="15.75" customHeight="1" x14ac:dyDescent="0.25">
      <c r="A2431" s="27"/>
      <c r="B2431" s="19" t="s">
        <v>7859</v>
      </c>
      <c r="C2431" s="20" t="s">
        <v>14</v>
      </c>
      <c r="D2431" s="20" t="s">
        <v>13</v>
      </c>
      <c r="E2431" s="14"/>
      <c r="F2431" s="14"/>
    </row>
    <row r="2432" spans="1:6" ht="15.75" customHeight="1" x14ac:dyDescent="0.25">
      <c r="A2432" s="27"/>
      <c r="B2432" s="19" t="s">
        <v>7863</v>
      </c>
      <c r="C2432" s="20" t="s">
        <v>14</v>
      </c>
      <c r="D2432" s="20" t="s">
        <v>13</v>
      </c>
      <c r="E2432" s="14"/>
      <c r="F2432" s="14"/>
    </row>
    <row r="2433" spans="1:6" ht="15.75" customHeight="1" x14ac:dyDescent="0.25">
      <c r="A2433" s="27"/>
      <c r="B2433" s="19" t="s">
        <v>7864</v>
      </c>
      <c r="C2433" s="20" t="s">
        <v>14</v>
      </c>
      <c r="D2433" s="20" t="s">
        <v>13</v>
      </c>
      <c r="E2433" s="14"/>
      <c r="F2433" s="14"/>
    </row>
    <row r="2434" spans="1:6" ht="15.75" customHeight="1" x14ac:dyDescent="0.25">
      <c r="A2434" s="27"/>
      <c r="B2434" s="19" t="s">
        <v>7867</v>
      </c>
      <c r="C2434" s="20" t="s">
        <v>14</v>
      </c>
      <c r="D2434" s="20" t="s">
        <v>13</v>
      </c>
      <c r="E2434" s="14"/>
      <c r="F2434" s="14"/>
    </row>
    <row r="2435" spans="1:6" ht="15.75" customHeight="1" x14ac:dyDescent="0.25">
      <c r="A2435" s="27"/>
      <c r="B2435" s="19" t="s">
        <v>7872</v>
      </c>
      <c r="C2435" s="20" t="s">
        <v>14</v>
      </c>
      <c r="D2435" s="20" t="s">
        <v>13</v>
      </c>
      <c r="E2435" s="14"/>
      <c r="F2435" s="14"/>
    </row>
    <row r="2436" spans="1:6" ht="15.75" customHeight="1" x14ac:dyDescent="0.25">
      <c r="A2436" s="27"/>
      <c r="B2436" s="19" t="s">
        <v>7874</v>
      </c>
      <c r="C2436" s="20" t="s">
        <v>14</v>
      </c>
      <c r="D2436" s="20" t="s">
        <v>13</v>
      </c>
      <c r="E2436" s="14"/>
      <c r="F2436" s="14"/>
    </row>
    <row r="2437" spans="1:6" ht="15.75" customHeight="1" x14ac:dyDescent="0.25">
      <c r="A2437" s="27"/>
      <c r="B2437" s="19" t="s">
        <v>7877</v>
      </c>
      <c r="C2437" s="20" t="s">
        <v>14</v>
      </c>
      <c r="D2437" s="20" t="s">
        <v>13</v>
      </c>
      <c r="E2437" s="14"/>
      <c r="F2437" s="14"/>
    </row>
    <row r="2438" spans="1:6" ht="15.75" customHeight="1" x14ac:dyDescent="0.25">
      <c r="A2438" s="27"/>
      <c r="B2438" s="19" t="s">
        <v>7880</v>
      </c>
      <c r="C2438" s="20" t="s">
        <v>14</v>
      </c>
      <c r="D2438" s="20" t="s">
        <v>13</v>
      </c>
      <c r="E2438" s="14"/>
      <c r="F2438" s="14"/>
    </row>
    <row r="2439" spans="1:6" ht="15.75" customHeight="1" x14ac:dyDescent="0.25">
      <c r="A2439" s="27"/>
      <c r="B2439" s="19" t="s">
        <v>7882</v>
      </c>
      <c r="C2439" s="20" t="s">
        <v>14</v>
      </c>
      <c r="D2439" s="20" t="s">
        <v>13</v>
      </c>
      <c r="E2439" s="14"/>
      <c r="F2439" s="14"/>
    </row>
    <row r="2440" spans="1:6" ht="15.75" customHeight="1" x14ac:dyDescent="0.25">
      <c r="A2440" s="27"/>
      <c r="B2440" s="19" t="s">
        <v>7975</v>
      </c>
      <c r="C2440" s="20" t="s">
        <v>14</v>
      </c>
      <c r="D2440" s="20" t="s">
        <v>128</v>
      </c>
      <c r="E2440" s="14"/>
      <c r="F2440" s="14"/>
    </row>
    <row r="2441" spans="1:6" ht="15.75" customHeight="1" x14ac:dyDescent="0.25">
      <c r="A2441" s="27"/>
      <c r="B2441" s="19" t="s">
        <v>7885</v>
      </c>
      <c r="C2441" s="20" t="s">
        <v>14</v>
      </c>
      <c r="D2441" s="20" t="s">
        <v>13</v>
      </c>
      <c r="E2441" s="14"/>
      <c r="F2441" s="14"/>
    </row>
    <row r="2442" spans="1:6" ht="15.75" customHeight="1" x14ac:dyDescent="0.25">
      <c r="A2442" s="27"/>
      <c r="B2442" s="19" t="s">
        <v>7888</v>
      </c>
      <c r="C2442" s="20" t="s">
        <v>14</v>
      </c>
      <c r="D2442" s="20" t="s">
        <v>13</v>
      </c>
      <c r="E2442" s="14"/>
      <c r="F2442" s="14"/>
    </row>
    <row r="2443" spans="1:6" ht="15.75" customHeight="1" x14ac:dyDescent="0.25">
      <c r="A2443" s="27"/>
      <c r="B2443" s="19" t="s">
        <v>7891</v>
      </c>
      <c r="C2443" s="20" t="s">
        <v>14</v>
      </c>
      <c r="D2443" s="20" t="s">
        <v>13</v>
      </c>
      <c r="E2443" s="14"/>
      <c r="F2443" s="14"/>
    </row>
    <row r="2444" spans="1:6" ht="15.75" customHeight="1" x14ac:dyDescent="0.25">
      <c r="A2444" s="27"/>
      <c r="B2444" s="19" t="s">
        <v>7894</v>
      </c>
      <c r="C2444" s="20" t="s">
        <v>14</v>
      </c>
      <c r="D2444" s="20" t="s">
        <v>13</v>
      </c>
      <c r="E2444" s="14"/>
      <c r="F2444" s="14"/>
    </row>
    <row r="2445" spans="1:6" ht="15.75" customHeight="1" x14ac:dyDescent="0.25">
      <c r="A2445" s="27"/>
      <c r="B2445" s="19" t="s">
        <v>7988</v>
      </c>
      <c r="C2445" s="20" t="s">
        <v>14</v>
      </c>
      <c r="D2445" s="20" t="s">
        <v>13</v>
      </c>
      <c r="E2445" s="14"/>
      <c r="F2445" s="14"/>
    </row>
    <row r="2446" spans="1:6" ht="15.75" customHeight="1" x14ac:dyDescent="0.25">
      <c r="A2446" s="27"/>
      <c r="B2446" s="19" t="s">
        <v>7898</v>
      </c>
      <c r="C2446" s="20" t="s">
        <v>14</v>
      </c>
      <c r="D2446" s="20" t="s">
        <v>13</v>
      </c>
      <c r="E2446" s="14"/>
      <c r="F2446" s="14"/>
    </row>
    <row r="2447" spans="1:6" ht="15.75" customHeight="1" x14ac:dyDescent="0.25">
      <c r="A2447" s="27"/>
      <c r="B2447" s="19" t="s">
        <v>7900</v>
      </c>
      <c r="C2447" s="20" t="s">
        <v>14</v>
      </c>
      <c r="D2447" s="20" t="s">
        <v>13</v>
      </c>
      <c r="E2447" s="14"/>
      <c r="F2447" s="14"/>
    </row>
    <row r="2448" spans="1:6" ht="15.75" customHeight="1" x14ac:dyDescent="0.25">
      <c r="A2448" s="27"/>
      <c r="B2448" s="19" t="s">
        <v>7905</v>
      </c>
      <c r="C2448" s="20" t="s">
        <v>14</v>
      </c>
      <c r="D2448" s="20" t="s">
        <v>13</v>
      </c>
      <c r="E2448" s="14"/>
      <c r="F2448" s="14"/>
    </row>
    <row r="2449" spans="1:6" ht="15.75" customHeight="1" x14ac:dyDescent="0.25">
      <c r="A2449" s="27"/>
      <c r="B2449" s="19" t="s">
        <v>7910</v>
      </c>
      <c r="C2449" s="20" t="s">
        <v>14</v>
      </c>
      <c r="D2449" s="20" t="s">
        <v>13</v>
      </c>
      <c r="E2449" s="14"/>
      <c r="F2449" s="14"/>
    </row>
    <row r="2450" spans="1:6" ht="15.75" customHeight="1" x14ac:dyDescent="0.25">
      <c r="A2450" s="27"/>
      <c r="B2450" s="19" t="s">
        <v>7914</v>
      </c>
      <c r="C2450" s="20" t="s">
        <v>14</v>
      </c>
      <c r="D2450" s="20" t="s">
        <v>13</v>
      </c>
      <c r="E2450" s="14"/>
      <c r="F2450" s="14"/>
    </row>
    <row r="2451" spans="1:6" ht="15.75" customHeight="1" x14ac:dyDescent="0.25">
      <c r="A2451" s="27"/>
      <c r="B2451" s="19" t="s">
        <v>7918</v>
      </c>
      <c r="C2451" s="20" t="s">
        <v>14</v>
      </c>
      <c r="D2451" s="20" t="s">
        <v>13</v>
      </c>
      <c r="E2451" s="14"/>
      <c r="F2451" s="14"/>
    </row>
    <row r="2452" spans="1:6" ht="15.75" customHeight="1" x14ac:dyDescent="0.25">
      <c r="A2452" s="27"/>
      <c r="B2452" s="19" t="s">
        <v>7920</v>
      </c>
      <c r="C2452" s="20" t="s">
        <v>14</v>
      </c>
      <c r="D2452" s="20" t="s">
        <v>13</v>
      </c>
      <c r="E2452" s="14"/>
      <c r="F2452" s="14"/>
    </row>
    <row r="2453" spans="1:6" ht="15.75" customHeight="1" x14ac:dyDescent="0.25">
      <c r="A2453" s="27"/>
      <c r="B2453" s="19" t="s">
        <v>8010</v>
      </c>
      <c r="C2453" s="20" t="s">
        <v>14</v>
      </c>
      <c r="D2453" s="20" t="s">
        <v>128</v>
      </c>
      <c r="E2453" s="14"/>
      <c r="F2453" s="14"/>
    </row>
    <row r="2454" spans="1:6" ht="15.75" customHeight="1" x14ac:dyDescent="0.25">
      <c r="A2454" s="27"/>
      <c r="B2454" s="19" t="s">
        <v>7922</v>
      </c>
      <c r="C2454" s="20" t="s">
        <v>14</v>
      </c>
      <c r="D2454" s="20" t="s">
        <v>13</v>
      </c>
      <c r="E2454" s="14"/>
      <c r="F2454" s="14"/>
    </row>
    <row r="2455" spans="1:6" ht="15.75" customHeight="1" x14ac:dyDescent="0.25">
      <c r="A2455" s="27"/>
      <c r="B2455" s="19" t="s">
        <v>7925</v>
      </c>
      <c r="C2455" s="20" t="s">
        <v>14</v>
      </c>
      <c r="D2455" s="20" t="s">
        <v>13</v>
      </c>
      <c r="E2455" s="14"/>
      <c r="F2455" s="14"/>
    </row>
    <row r="2456" spans="1:6" ht="15.75" customHeight="1" x14ac:dyDescent="0.25">
      <c r="A2456" s="27"/>
      <c r="B2456" s="19" t="s">
        <v>7928</v>
      </c>
      <c r="C2456" s="20" t="s">
        <v>14</v>
      </c>
      <c r="D2456" s="20" t="s">
        <v>13</v>
      </c>
      <c r="E2456" s="14"/>
      <c r="F2456" s="14"/>
    </row>
    <row r="2457" spans="1:6" ht="15.75" customHeight="1" x14ac:dyDescent="0.25">
      <c r="A2457" s="27"/>
      <c r="B2457" s="19" t="s">
        <v>7931</v>
      </c>
      <c r="C2457" s="20" t="s">
        <v>14</v>
      </c>
      <c r="D2457" s="20" t="s">
        <v>13</v>
      </c>
      <c r="E2457" s="14"/>
      <c r="F2457" s="14"/>
    </row>
    <row r="2458" spans="1:6" ht="15.75" customHeight="1" x14ac:dyDescent="0.25">
      <c r="A2458" s="27"/>
      <c r="B2458" s="19" t="s">
        <v>7935</v>
      </c>
      <c r="C2458" s="20" t="s">
        <v>14</v>
      </c>
      <c r="D2458" s="20" t="s">
        <v>13</v>
      </c>
      <c r="E2458" s="14"/>
      <c r="F2458" s="14"/>
    </row>
    <row r="2459" spans="1:6" ht="15.75" customHeight="1" x14ac:dyDescent="0.25">
      <c r="A2459" s="27"/>
      <c r="B2459" s="19" t="s">
        <v>7938</v>
      </c>
      <c r="C2459" s="20" t="s">
        <v>14</v>
      </c>
      <c r="D2459" s="20" t="s">
        <v>13</v>
      </c>
      <c r="E2459" s="14"/>
      <c r="F2459" s="14"/>
    </row>
    <row r="2460" spans="1:6" ht="15.75" customHeight="1" x14ac:dyDescent="0.25">
      <c r="A2460" s="27"/>
      <c r="B2460" s="19" t="s">
        <v>7942</v>
      </c>
      <c r="C2460" s="20" t="s">
        <v>14</v>
      </c>
      <c r="D2460" s="20" t="s">
        <v>13</v>
      </c>
      <c r="E2460" s="14"/>
      <c r="F2460" s="14"/>
    </row>
    <row r="2461" spans="1:6" ht="15.75" customHeight="1" x14ac:dyDescent="0.25">
      <c r="A2461" s="27"/>
      <c r="B2461" s="19" t="s">
        <v>7945</v>
      </c>
      <c r="C2461" s="20" t="s">
        <v>14</v>
      </c>
      <c r="D2461" s="20" t="s">
        <v>13</v>
      </c>
      <c r="E2461" s="14"/>
      <c r="F2461" s="14"/>
    </row>
    <row r="2462" spans="1:6" ht="15.75" customHeight="1" x14ac:dyDescent="0.25">
      <c r="A2462" s="27"/>
      <c r="B2462" s="19" t="s">
        <v>8032</v>
      </c>
      <c r="C2462" s="20" t="s">
        <v>14</v>
      </c>
      <c r="D2462" s="20" t="s">
        <v>13</v>
      </c>
      <c r="E2462" s="14"/>
      <c r="F2462" s="14"/>
    </row>
    <row r="2463" spans="1:6" ht="15.75" customHeight="1" x14ac:dyDescent="0.25">
      <c r="A2463" s="27"/>
      <c r="B2463" s="19" t="s">
        <v>7710</v>
      </c>
      <c r="C2463" s="20" t="s">
        <v>14</v>
      </c>
      <c r="D2463" s="20" t="s">
        <v>13</v>
      </c>
      <c r="E2463" s="14"/>
      <c r="F2463" s="14"/>
    </row>
    <row r="2464" spans="1:6" ht="15.75" customHeight="1" x14ac:dyDescent="0.25">
      <c r="A2464" s="27"/>
      <c r="B2464" s="19" t="s">
        <v>7950</v>
      </c>
      <c r="C2464" s="20" t="s">
        <v>14</v>
      </c>
      <c r="D2464" s="20" t="s">
        <v>13</v>
      </c>
      <c r="E2464" s="14"/>
      <c r="F2464" s="14"/>
    </row>
    <row r="2465" spans="1:6" ht="15.75" customHeight="1" x14ac:dyDescent="0.25">
      <c r="A2465" s="27"/>
      <c r="B2465" s="19" t="s">
        <v>8772</v>
      </c>
      <c r="C2465" s="20" t="s">
        <v>14</v>
      </c>
      <c r="D2465" s="20" t="s">
        <v>128</v>
      </c>
      <c r="E2465" s="14"/>
      <c r="F2465" s="14"/>
    </row>
    <row r="2466" spans="1:6" ht="15.75" customHeight="1" x14ac:dyDescent="0.25">
      <c r="A2466" s="27"/>
      <c r="B2466" s="19" t="s">
        <v>7954</v>
      </c>
      <c r="C2466" s="20" t="s">
        <v>14</v>
      </c>
      <c r="D2466" s="20" t="s">
        <v>13</v>
      </c>
      <c r="E2466" s="14"/>
      <c r="F2466" s="14"/>
    </row>
    <row r="2467" spans="1:6" ht="15.75" customHeight="1" x14ac:dyDescent="0.25">
      <c r="A2467" s="27"/>
      <c r="B2467" s="19" t="s">
        <v>7957</v>
      </c>
      <c r="C2467" s="20" t="s">
        <v>14</v>
      </c>
      <c r="D2467" s="20" t="s">
        <v>13</v>
      </c>
      <c r="E2467" s="14"/>
      <c r="F2467" s="14"/>
    </row>
    <row r="2468" spans="1:6" ht="15.75" customHeight="1" x14ac:dyDescent="0.25">
      <c r="A2468" s="27"/>
      <c r="B2468" s="19" t="s">
        <v>7960</v>
      </c>
      <c r="C2468" s="20" t="s">
        <v>14</v>
      </c>
      <c r="D2468" s="20" t="s">
        <v>13</v>
      </c>
      <c r="E2468" s="14"/>
      <c r="F2468" s="14"/>
    </row>
    <row r="2469" spans="1:6" ht="15.75" customHeight="1" x14ac:dyDescent="0.25">
      <c r="A2469" s="27"/>
      <c r="B2469" s="19" t="s">
        <v>7963</v>
      </c>
      <c r="C2469" s="20" t="s">
        <v>14</v>
      </c>
      <c r="D2469" s="20" t="s">
        <v>13</v>
      </c>
      <c r="E2469" s="14"/>
      <c r="F2469" s="14"/>
    </row>
    <row r="2470" spans="1:6" ht="15.75" customHeight="1" x14ac:dyDescent="0.25">
      <c r="A2470" s="27"/>
      <c r="B2470" s="19" t="s">
        <v>7966</v>
      </c>
      <c r="C2470" s="20" t="s">
        <v>14</v>
      </c>
      <c r="D2470" s="20" t="s">
        <v>13</v>
      </c>
      <c r="E2470" s="14"/>
      <c r="F2470" s="14"/>
    </row>
    <row r="2471" spans="1:6" ht="15.75" customHeight="1" x14ac:dyDescent="0.25">
      <c r="A2471" s="27"/>
      <c r="B2471" s="19" t="s">
        <v>7970</v>
      </c>
      <c r="C2471" s="20" t="s">
        <v>14</v>
      </c>
      <c r="D2471" s="20" t="s">
        <v>13</v>
      </c>
      <c r="E2471" s="14"/>
      <c r="F2471" s="14"/>
    </row>
    <row r="2472" spans="1:6" ht="15.75" customHeight="1" x14ac:dyDescent="0.25">
      <c r="A2472" s="27"/>
      <c r="B2472" s="19" t="s">
        <v>7973</v>
      </c>
      <c r="C2472" s="20" t="s">
        <v>14</v>
      </c>
      <c r="D2472" s="20" t="s">
        <v>13</v>
      </c>
      <c r="E2472" s="14"/>
      <c r="F2472" s="14"/>
    </row>
    <row r="2473" spans="1:6" ht="15.75" customHeight="1" x14ac:dyDescent="0.25">
      <c r="A2473" s="27"/>
      <c r="B2473" s="19" t="s">
        <v>7977</v>
      </c>
      <c r="C2473" s="20" t="s">
        <v>14</v>
      </c>
      <c r="D2473" s="20" t="s">
        <v>13</v>
      </c>
      <c r="E2473" s="14"/>
      <c r="F2473" s="14"/>
    </row>
    <row r="2474" spans="1:6" ht="15.75" customHeight="1" x14ac:dyDescent="0.25">
      <c r="A2474" s="27"/>
      <c r="B2474" s="19" t="s">
        <v>7979</v>
      </c>
      <c r="C2474" s="20" t="s">
        <v>14</v>
      </c>
      <c r="D2474" s="20" t="s">
        <v>13</v>
      </c>
      <c r="E2474" s="14"/>
      <c r="F2474" s="14"/>
    </row>
    <row r="2475" spans="1:6" ht="15.75" customHeight="1" x14ac:dyDescent="0.25">
      <c r="A2475" s="27"/>
      <c r="B2475" s="19" t="s">
        <v>7982</v>
      </c>
      <c r="C2475" s="20" t="s">
        <v>14</v>
      </c>
      <c r="D2475" s="20" t="s">
        <v>13</v>
      </c>
      <c r="E2475" s="14"/>
      <c r="F2475" s="14"/>
    </row>
    <row r="2476" spans="1:6" ht="15.75" customHeight="1" x14ac:dyDescent="0.25">
      <c r="A2476" s="27"/>
      <c r="B2476" s="19" t="s">
        <v>7984</v>
      </c>
      <c r="C2476" s="20" t="s">
        <v>14</v>
      </c>
      <c r="D2476" s="20" t="s">
        <v>13</v>
      </c>
      <c r="E2476" s="14"/>
      <c r="F2476" s="14"/>
    </row>
    <row r="2477" spans="1:6" ht="15.75" customHeight="1" x14ac:dyDescent="0.25">
      <c r="A2477" s="27"/>
      <c r="B2477" s="19" t="s">
        <v>7986</v>
      </c>
      <c r="C2477" s="20" t="s">
        <v>14</v>
      </c>
      <c r="D2477" s="20" t="s">
        <v>13</v>
      </c>
      <c r="E2477" s="14"/>
      <c r="F2477" s="14"/>
    </row>
    <row r="2478" spans="1:6" ht="15.75" customHeight="1" x14ac:dyDescent="0.25">
      <c r="A2478" s="27"/>
      <c r="B2478" s="19" t="s">
        <v>7989</v>
      </c>
      <c r="C2478" s="20" t="s">
        <v>14</v>
      </c>
      <c r="D2478" s="20" t="s">
        <v>13</v>
      </c>
      <c r="E2478" s="14"/>
      <c r="F2478" s="14"/>
    </row>
    <row r="2479" spans="1:6" ht="15.75" customHeight="1" x14ac:dyDescent="0.25">
      <c r="A2479" s="27"/>
      <c r="B2479" s="19" t="s">
        <v>7992</v>
      </c>
      <c r="C2479" s="20" t="s">
        <v>14</v>
      </c>
      <c r="D2479" s="20" t="s">
        <v>13</v>
      </c>
      <c r="E2479" s="14"/>
      <c r="F2479" s="14"/>
    </row>
    <row r="2480" spans="1:6" ht="15.75" customHeight="1" x14ac:dyDescent="0.25">
      <c r="A2480" s="27"/>
      <c r="B2480" s="19" t="s">
        <v>7995</v>
      </c>
      <c r="C2480" s="20" t="s">
        <v>14</v>
      </c>
      <c r="D2480" s="20" t="s">
        <v>13</v>
      </c>
      <c r="E2480" s="14"/>
      <c r="F2480" s="14"/>
    </row>
    <row r="2481" spans="1:6" ht="15.75" customHeight="1" x14ac:dyDescent="0.25">
      <c r="A2481" s="27"/>
      <c r="B2481" s="19" t="s">
        <v>7997</v>
      </c>
      <c r="C2481" s="20" t="s">
        <v>14</v>
      </c>
      <c r="D2481" s="20" t="s">
        <v>13</v>
      </c>
      <c r="E2481" s="14"/>
      <c r="F2481" s="14"/>
    </row>
    <row r="2482" spans="1:6" ht="15.75" customHeight="1" x14ac:dyDescent="0.25">
      <c r="A2482" s="27"/>
      <c r="B2482" s="19" t="s">
        <v>8000</v>
      </c>
      <c r="C2482" s="20" t="s">
        <v>14</v>
      </c>
      <c r="D2482" s="20" t="s">
        <v>13</v>
      </c>
      <c r="E2482" s="14"/>
      <c r="F2482" s="14"/>
    </row>
    <row r="2483" spans="1:6" ht="15.75" customHeight="1" x14ac:dyDescent="0.25">
      <c r="A2483" s="27"/>
      <c r="B2483" s="19" t="s">
        <v>8002</v>
      </c>
      <c r="C2483" s="20" t="s">
        <v>14</v>
      </c>
      <c r="D2483" s="20" t="s">
        <v>13</v>
      </c>
      <c r="E2483" s="14"/>
      <c r="F2483" s="14"/>
    </row>
    <row r="2484" spans="1:6" ht="15.75" customHeight="1" x14ac:dyDescent="0.25">
      <c r="A2484" s="27"/>
      <c r="B2484" s="19" t="s">
        <v>7339</v>
      </c>
      <c r="C2484" s="20" t="s">
        <v>14</v>
      </c>
      <c r="D2484" s="20" t="s">
        <v>13</v>
      </c>
      <c r="E2484" s="14"/>
      <c r="F2484" s="14"/>
    </row>
    <row r="2485" spans="1:6" ht="15.75" customHeight="1" x14ac:dyDescent="0.25">
      <c r="A2485" s="27"/>
      <c r="B2485" s="19" t="s">
        <v>8005</v>
      </c>
      <c r="C2485" s="20" t="s">
        <v>14</v>
      </c>
      <c r="D2485" s="20" t="s">
        <v>13</v>
      </c>
      <c r="E2485" s="14"/>
      <c r="F2485" s="14"/>
    </row>
    <row r="2486" spans="1:6" ht="15.75" customHeight="1" x14ac:dyDescent="0.25">
      <c r="A2486" s="27"/>
      <c r="B2486" s="19" t="s">
        <v>8008</v>
      </c>
      <c r="C2486" s="20" t="s">
        <v>14</v>
      </c>
      <c r="D2486" s="20" t="s">
        <v>13</v>
      </c>
      <c r="E2486" s="14"/>
      <c r="F2486" s="14"/>
    </row>
    <row r="2487" spans="1:6" ht="15.75" customHeight="1" x14ac:dyDescent="0.25">
      <c r="A2487" s="27"/>
      <c r="B2487" s="19" t="s">
        <v>8012</v>
      </c>
      <c r="C2487" s="20" t="s">
        <v>14</v>
      </c>
      <c r="D2487" s="20" t="s">
        <v>13</v>
      </c>
      <c r="E2487" s="14"/>
      <c r="F2487" s="14"/>
    </row>
    <row r="2488" spans="1:6" ht="15.75" customHeight="1" x14ac:dyDescent="0.25">
      <c r="A2488" s="27"/>
      <c r="B2488" s="19" t="s">
        <v>8014</v>
      </c>
      <c r="C2488" s="20" t="s">
        <v>14</v>
      </c>
      <c r="D2488" s="20" t="s">
        <v>13</v>
      </c>
      <c r="E2488" s="14"/>
      <c r="F2488" s="14"/>
    </row>
    <row r="2489" spans="1:6" ht="15.75" customHeight="1" x14ac:dyDescent="0.25">
      <c r="A2489" s="27"/>
      <c r="B2489" s="19" t="s">
        <v>8017</v>
      </c>
      <c r="C2489" s="20" t="s">
        <v>14</v>
      </c>
      <c r="D2489" s="20" t="s">
        <v>13</v>
      </c>
      <c r="E2489" s="14"/>
      <c r="F2489" s="14"/>
    </row>
    <row r="2490" spans="1:6" ht="15.75" customHeight="1" x14ac:dyDescent="0.25">
      <c r="A2490" s="27"/>
      <c r="B2490" s="19" t="s">
        <v>8019</v>
      </c>
      <c r="C2490" s="20" t="s">
        <v>14</v>
      </c>
      <c r="D2490" s="20" t="s">
        <v>13</v>
      </c>
      <c r="E2490" s="14"/>
      <c r="F2490" s="14"/>
    </row>
    <row r="2491" spans="1:6" ht="15.75" customHeight="1" x14ac:dyDescent="0.25">
      <c r="A2491" s="27"/>
      <c r="B2491" s="19" t="s">
        <v>8021</v>
      </c>
      <c r="C2491" s="20" t="s">
        <v>14</v>
      </c>
      <c r="D2491" s="20" t="s">
        <v>13</v>
      </c>
      <c r="E2491" s="14"/>
      <c r="F2491" s="14"/>
    </row>
    <row r="2492" spans="1:6" ht="15.75" customHeight="1" x14ac:dyDescent="0.25">
      <c r="A2492" s="27"/>
      <c r="B2492" s="19" t="s">
        <v>8024</v>
      </c>
      <c r="C2492" s="20" t="s">
        <v>14</v>
      </c>
      <c r="D2492" s="20" t="s">
        <v>13</v>
      </c>
      <c r="E2492" s="14"/>
      <c r="F2492" s="14"/>
    </row>
    <row r="2493" spans="1:6" ht="15.75" customHeight="1" x14ac:dyDescent="0.25">
      <c r="A2493" s="27"/>
      <c r="B2493" s="19" t="s">
        <v>8026</v>
      </c>
      <c r="C2493" s="20" t="s">
        <v>14</v>
      </c>
      <c r="D2493" s="20" t="s">
        <v>13</v>
      </c>
      <c r="E2493" s="14"/>
      <c r="F2493" s="14"/>
    </row>
    <row r="2494" spans="1:6" ht="15.75" customHeight="1" x14ac:dyDescent="0.25">
      <c r="A2494" s="27"/>
      <c r="B2494" s="19" t="s">
        <v>8028</v>
      </c>
      <c r="C2494" s="20" t="s">
        <v>14</v>
      </c>
      <c r="D2494" s="20" t="s">
        <v>13</v>
      </c>
      <c r="E2494" s="14"/>
      <c r="F2494" s="14"/>
    </row>
    <row r="2495" spans="1:6" ht="15.75" customHeight="1" x14ac:dyDescent="0.25">
      <c r="A2495" s="27"/>
      <c r="B2495" s="19" t="s">
        <v>8092</v>
      </c>
      <c r="C2495" s="20" t="s">
        <v>14</v>
      </c>
      <c r="D2495" s="20" t="s">
        <v>13</v>
      </c>
      <c r="E2495" s="14"/>
      <c r="F2495" s="14"/>
    </row>
    <row r="2496" spans="1:6" ht="15.75" customHeight="1" x14ac:dyDescent="0.25">
      <c r="A2496" s="27"/>
      <c r="B2496" s="19" t="s">
        <v>8033</v>
      </c>
      <c r="C2496" s="20" t="s">
        <v>14</v>
      </c>
      <c r="D2496" s="20" t="s">
        <v>13</v>
      </c>
      <c r="E2496" s="14"/>
      <c r="F2496" s="14"/>
    </row>
    <row r="2497" spans="1:6" ht="15.75" customHeight="1" x14ac:dyDescent="0.25">
      <c r="A2497" s="27"/>
      <c r="B2497" s="19" t="s">
        <v>8037</v>
      </c>
      <c r="C2497" s="20" t="s">
        <v>14</v>
      </c>
      <c r="D2497" s="20" t="s">
        <v>13</v>
      </c>
      <c r="E2497" s="14"/>
      <c r="F2497" s="14"/>
    </row>
    <row r="2498" spans="1:6" ht="15.75" customHeight="1" x14ac:dyDescent="0.25">
      <c r="A2498" s="27"/>
      <c r="B2498" s="19" t="s">
        <v>8042</v>
      </c>
      <c r="C2498" s="20" t="s">
        <v>14</v>
      </c>
      <c r="D2498" s="20" t="s">
        <v>13</v>
      </c>
      <c r="E2498" s="14"/>
      <c r="F2498" s="14"/>
    </row>
    <row r="2499" spans="1:6" ht="15.75" customHeight="1" x14ac:dyDescent="0.25">
      <c r="A2499" s="27"/>
      <c r="B2499" s="19" t="s">
        <v>8048</v>
      </c>
      <c r="C2499" s="20" t="s">
        <v>14</v>
      </c>
      <c r="D2499" s="20" t="s">
        <v>13</v>
      </c>
      <c r="E2499" s="14"/>
      <c r="F2499" s="14"/>
    </row>
    <row r="2500" spans="1:6" ht="15.75" customHeight="1" x14ac:dyDescent="0.25">
      <c r="A2500" s="27"/>
      <c r="B2500" s="19" t="s">
        <v>8106</v>
      </c>
      <c r="C2500" s="20" t="s">
        <v>14</v>
      </c>
      <c r="D2500" s="20" t="s">
        <v>128</v>
      </c>
      <c r="E2500" s="14"/>
      <c r="F2500" s="14"/>
    </row>
    <row r="2501" spans="1:6" ht="15.75" customHeight="1" x14ac:dyDescent="0.25">
      <c r="A2501" s="27"/>
      <c r="B2501" s="19" t="s">
        <v>8110</v>
      </c>
      <c r="C2501" s="20" t="s">
        <v>14</v>
      </c>
      <c r="D2501" s="20" t="s">
        <v>13</v>
      </c>
      <c r="E2501" s="14"/>
      <c r="F2501" s="14"/>
    </row>
    <row r="2502" spans="1:6" ht="15.75" customHeight="1" x14ac:dyDescent="0.25">
      <c r="A2502" s="27"/>
      <c r="B2502" s="19" t="s">
        <v>8054</v>
      </c>
      <c r="C2502" s="20" t="s">
        <v>14</v>
      </c>
      <c r="D2502" s="20" t="s">
        <v>13</v>
      </c>
      <c r="E2502" s="14"/>
      <c r="F2502" s="14"/>
    </row>
    <row r="2503" spans="1:6" ht="15.75" customHeight="1" x14ac:dyDescent="0.25">
      <c r="A2503" s="27"/>
      <c r="B2503" s="19" t="s">
        <v>8774</v>
      </c>
      <c r="C2503" s="20" t="s">
        <v>14</v>
      </c>
      <c r="D2503" s="20" t="s">
        <v>128</v>
      </c>
      <c r="E2503" s="14"/>
      <c r="F2503" s="14"/>
    </row>
    <row r="2504" spans="1:6" ht="15.75" customHeight="1" x14ac:dyDescent="0.25">
      <c r="A2504" s="27"/>
      <c r="B2504" s="19" t="s">
        <v>8115</v>
      </c>
      <c r="C2504" s="20" t="s">
        <v>14</v>
      </c>
      <c r="D2504" s="20" t="s">
        <v>128</v>
      </c>
      <c r="E2504" s="14"/>
      <c r="F2504" s="14"/>
    </row>
    <row r="2505" spans="1:6" ht="15.75" customHeight="1" x14ac:dyDescent="0.25">
      <c r="A2505" s="27"/>
      <c r="B2505" s="19" t="s">
        <v>8777</v>
      </c>
      <c r="C2505" s="20" t="s">
        <v>14</v>
      </c>
      <c r="D2505" s="20" t="s">
        <v>128</v>
      </c>
      <c r="E2505" s="14"/>
      <c r="F2505" s="14"/>
    </row>
    <row r="2506" spans="1:6" ht="15.75" customHeight="1" x14ac:dyDescent="0.25">
      <c r="A2506" s="27"/>
      <c r="B2506" s="19" t="s">
        <v>8779</v>
      </c>
      <c r="C2506" s="20" t="s">
        <v>14</v>
      </c>
      <c r="D2506" s="20" t="s">
        <v>128</v>
      </c>
      <c r="E2506" s="14"/>
      <c r="F2506" s="14"/>
    </row>
    <row r="2507" spans="1:6" ht="15.75" customHeight="1" x14ac:dyDescent="0.25">
      <c r="A2507" s="27"/>
      <c r="B2507" s="19" t="s">
        <v>8119</v>
      </c>
      <c r="C2507" s="20" t="s">
        <v>14</v>
      </c>
      <c r="D2507" s="20" t="s">
        <v>128</v>
      </c>
      <c r="E2507" s="14"/>
      <c r="F2507" s="14"/>
    </row>
    <row r="2508" spans="1:6" ht="15.75" customHeight="1" x14ac:dyDescent="0.25">
      <c r="A2508" s="27"/>
      <c r="B2508" s="19" t="s">
        <v>8056</v>
      </c>
      <c r="C2508" s="20" t="s">
        <v>14</v>
      </c>
      <c r="D2508" s="20" t="s">
        <v>13</v>
      </c>
      <c r="E2508" s="14"/>
      <c r="F2508" s="14"/>
    </row>
    <row r="2509" spans="1:6" ht="15.75" customHeight="1" x14ac:dyDescent="0.25">
      <c r="A2509" s="27"/>
      <c r="B2509" s="19" t="s">
        <v>8060</v>
      </c>
      <c r="C2509" s="20" t="s">
        <v>14</v>
      </c>
      <c r="D2509" s="20" t="s">
        <v>13</v>
      </c>
      <c r="E2509" s="14"/>
      <c r="F2509" s="14"/>
    </row>
    <row r="2510" spans="1:6" ht="15.75" customHeight="1" x14ac:dyDescent="0.25">
      <c r="A2510" s="27"/>
      <c r="B2510" s="19" t="s">
        <v>8128</v>
      </c>
      <c r="C2510" s="20" t="s">
        <v>14</v>
      </c>
      <c r="D2510" s="20" t="s">
        <v>128</v>
      </c>
      <c r="E2510" s="14"/>
      <c r="F2510" s="14"/>
    </row>
    <row r="2511" spans="1:6" ht="15.75" customHeight="1" x14ac:dyDescent="0.25">
      <c r="A2511" s="27"/>
      <c r="B2511" s="19" t="s">
        <v>8784</v>
      </c>
      <c r="C2511" s="20" t="s">
        <v>14</v>
      </c>
      <c r="D2511" s="20" t="s">
        <v>128</v>
      </c>
      <c r="E2511" s="14"/>
      <c r="F2511" s="14"/>
    </row>
    <row r="2512" spans="1:6" ht="15.75" customHeight="1" x14ac:dyDescent="0.25">
      <c r="A2512" s="27"/>
      <c r="B2512" s="19" t="s">
        <v>8063</v>
      </c>
      <c r="C2512" s="20" t="s">
        <v>14</v>
      </c>
      <c r="D2512" s="20" t="s">
        <v>13</v>
      </c>
      <c r="E2512" s="14"/>
      <c r="F2512" s="14"/>
    </row>
    <row r="2513" spans="1:6" ht="15.75" customHeight="1" x14ac:dyDescent="0.25">
      <c r="A2513" s="27"/>
      <c r="B2513" s="19" t="s">
        <v>8066</v>
      </c>
      <c r="C2513" s="20" t="s">
        <v>14</v>
      </c>
      <c r="D2513" s="20" t="s">
        <v>13</v>
      </c>
      <c r="E2513" s="14"/>
      <c r="F2513" s="14"/>
    </row>
    <row r="2514" spans="1:6" ht="15.75" customHeight="1" x14ac:dyDescent="0.25">
      <c r="A2514" s="27"/>
      <c r="B2514" s="19" t="s">
        <v>8809</v>
      </c>
      <c r="C2514" s="20" t="s">
        <v>14</v>
      </c>
      <c r="D2514" s="20" t="s">
        <v>13</v>
      </c>
      <c r="E2514" s="14"/>
      <c r="F2514" s="14"/>
    </row>
    <row r="2515" spans="1:6" ht="15.75" customHeight="1" x14ac:dyDescent="0.25">
      <c r="A2515" s="27"/>
      <c r="B2515" s="19" t="s">
        <v>8072</v>
      </c>
      <c r="C2515" s="20" t="s">
        <v>14</v>
      </c>
      <c r="D2515" s="20" t="s">
        <v>13</v>
      </c>
      <c r="E2515" s="14"/>
      <c r="F2515" s="14"/>
    </row>
    <row r="2516" spans="1:6" ht="15.75" customHeight="1" x14ac:dyDescent="0.25">
      <c r="A2516" s="27"/>
      <c r="B2516" s="19" t="s">
        <v>8146</v>
      </c>
      <c r="C2516" s="20" t="s">
        <v>14</v>
      </c>
      <c r="D2516" s="20" t="s">
        <v>128</v>
      </c>
      <c r="E2516" s="14"/>
      <c r="F2516" s="14"/>
    </row>
    <row r="2517" spans="1:6" ht="15.75" customHeight="1" x14ac:dyDescent="0.25">
      <c r="A2517" s="27"/>
      <c r="B2517" s="19" t="s">
        <v>8074</v>
      </c>
      <c r="C2517" s="20" t="s">
        <v>14</v>
      </c>
      <c r="D2517" s="20" t="s">
        <v>13</v>
      </c>
      <c r="E2517" s="14"/>
      <c r="F2517" s="14"/>
    </row>
    <row r="2518" spans="1:6" ht="15.75" customHeight="1" x14ac:dyDescent="0.25">
      <c r="A2518" s="27"/>
      <c r="B2518" s="19" t="s">
        <v>8078</v>
      </c>
      <c r="C2518" s="20" t="s">
        <v>14</v>
      </c>
      <c r="D2518" s="20" t="s">
        <v>13</v>
      </c>
      <c r="E2518" s="14"/>
      <c r="F2518" s="14"/>
    </row>
    <row r="2519" spans="1:6" ht="15.75" customHeight="1" x14ac:dyDescent="0.25">
      <c r="A2519" s="27"/>
      <c r="B2519" s="19" t="s">
        <v>8158</v>
      </c>
      <c r="C2519" s="20" t="s">
        <v>14</v>
      </c>
      <c r="D2519" s="20" t="s">
        <v>128</v>
      </c>
      <c r="E2519" s="14"/>
      <c r="F2519" s="14"/>
    </row>
    <row r="2520" spans="1:6" ht="15.75" customHeight="1" x14ac:dyDescent="0.25">
      <c r="A2520" s="27"/>
      <c r="B2520" s="19" t="s">
        <v>8080</v>
      </c>
      <c r="C2520" s="20" t="s">
        <v>14</v>
      </c>
      <c r="D2520" s="20" t="s">
        <v>13</v>
      </c>
      <c r="E2520" s="14"/>
      <c r="F2520" s="14"/>
    </row>
    <row r="2521" spans="1:6" ht="15.75" customHeight="1" x14ac:dyDescent="0.25">
      <c r="A2521" s="27"/>
      <c r="B2521" s="19" t="s">
        <v>8084</v>
      </c>
      <c r="C2521" s="20" t="s">
        <v>14</v>
      </c>
      <c r="D2521" s="20" t="s">
        <v>13</v>
      </c>
      <c r="E2521" s="14"/>
      <c r="F2521" s="14"/>
    </row>
    <row r="2522" spans="1:6" ht="15.75" customHeight="1" x14ac:dyDescent="0.25">
      <c r="A2522" s="27"/>
      <c r="B2522" s="19" t="s">
        <v>8087</v>
      </c>
      <c r="C2522" s="20" t="s">
        <v>14</v>
      </c>
      <c r="D2522" s="20" t="s">
        <v>13</v>
      </c>
      <c r="E2522" s="14"/>
      <c r="F2522" s="14"/>
    </row>
    <row r="2523" spans="1:6" ht="15.75" customHeight="1" x14ac:dyDescent="0.25">
      <c r="A2523" s="27"/>
      <c r="B2523" s="19" t="s">
        <v>8090</v>
      </c>
      <c r="C2523" s="20" t="s">
        <v>14</v>
      </c>
      <c r="D2523" s="20" t="s">
        <v>13</v>
      </c>
      <c r="E2523" s="14"/>
      <c r="F2523" s="14"/>
    </row>
    <row r="2524" spans="1:6" ht="15.75" customHeight="1" x14ac:dyDescent="0.25">
      <c r="A2524" s="27"/>
      <c r="B2524" s="19" t="s">
        <v>8164</v>
      </c>
      <c r="C2524" s="20" t="s">
        <v>14</v>
      </c>
      <c r="D2524" s="20" t="s">
        <v>128</v>
      </c>
      <c r="E2524" s="14"/>
      <c r="F2524" s="14"/>
    </row>
    <row r="2525" spans="1:6" ht="15.75" customHeight="1" x14ac:dyDescent="0.25">
      <c r="A2525" s="27"/>
      <c r="B2525" s="19" t="s">
        <v>8169</v>
      </c>
      <c r="C2525" s="20" t="s">
        <v>14</v>
      </c>
      <c r="D2525" s="20" t="s">
        <v>128</v>
      </c>
      <c r="E2525" s="14"/>
      <c r="F2525" s="14"/>
    </row>
    <row r="2526" spans="1:6" ht="15.75" customHeight="1" x14ac:dyDescent="0.25">
      <c r="A2526" s="27"/>
      <c r="B2526" s="19" t="s">
        <v>7272</v>
      </c>
      <c r="C2526" s="20" t="s">
        <v>20</v>
      </c>
      <c r="D2526" s="20" t="s">
        <v>128</v>
      </c>
      <c r="E2526" s="14"/>
      <c r="F2526" s="14"/>
    </row>
    <row r="2527" spans="1:6" ht="15.75" customHeight="1" x14ac:dyDescent="0.25">
      <c r="A2527" s="27"/>
      <c r="B2527" s="19" t="s">
        <v>8172</v>
      </c>
      <c r="C2527" s="20" t="s">
        <v>14</v>
      </c>
      <c r="D2527" s="20" t="s">
        <v>128</v>
      </c>
      <c r="E2527" s="14"/>
      <c r="F2527" s="14"/>
    </row>
    <row r="2528" spans="1:6" ht="15.75" customHeight="1" x14ac:dyDescent="0.25">
      <c r="A2528" s="27"/>
      <c r="B2528" s="19" t="s">
        <v>8177</v>
      </c>
      <c r="C2528" s="20" t="s">
        <v>14</v>
      </c>
      <c r="D2528" s="20" t="s">
        <v>128</v>
      </c>
      <c r="E2528" s="14"/>
      <c r="F2528" s="14"/>
    </row>
    <row r="2529" spans="1:6" ht="15.75" customHeight="1" x14ac:dyDescent="0.25">
      <c r="A2529" s="27"/>
      <c r="B2529" s="19" t="s">
        <v>8094</v>
      </c>
      <c r="C2529" s="20" t="s">
        <v>14</v>
      </c>
      <c r="D2529" s="20" t="s">
        <v>13</v>
      </c>
      <c r="E2529" s="14"/>
      <c r="F2529" s="14"/>
    </row>
    <row r="2530" spans="1:6" ht="15.75" customHeight="1" x14ac:dyDescent="0.25">
      <c r="A2530" s="27"/>
      <c r="B2530" s="19" t="s">
        <v>8096</v>
      </c>
      <c r="C2530" s="20" t="s">
        <v>14</v>
      </c>
      <c r="D2530" s="20" t="s">
        <v>13</v>
      </c>
      <c r="E2530" s="14"/>
      <c r="F2530" s="14"/>
    </row>
    <row r="2531" spans="1:6" ht="15.75" customHeight="1" x14ac:dyDescent="0.25">
      <c r="A2531" s="27"/>
      <c r="B2531" s="19" t="s">
        <v>8099</v>
      </c>
      <c r="C2531" s="20" t="s">
        <v>14</v>
      </c>
      <c r="D2531" s="20" t="s">
        <v>13</v>
      </c>
      <c r="E2531" s="14"/>
      <c r="F2531" s="14"/>
    </row>
    <row r="2532" spans="1:6" ht="15.75" customHeight="1" x14ac:dyDescent="0.25">
      <c r="A2532" s="27"/>
      <c r="B2532" s="19" t="s">
        <v>8102</v>
      </c>
      <c r="C2532" s="20" t="s">
        <v>14</v>
      </c>
      <c r="D2532" s="20" t="s">
        <v>13</v>
      </c>
      <c r="E2532" s="14"/>
      <c r="F2532" s="14"/>
    </row>
    <row r="2533" spans="1:6" ht="15.75" customHeight="1" x14ac:dyDescent="0.25">
      <c r="A2533" s="27"/>
      <c r="B2533" s="19" t="s">
        <v>8104</v>
      </c>
      <c r="C2533" s="20" t="s">
        <v>14</v>
      </c>
      <c r="D2533" s="20" t="s">
        <v>13</v>
      </c>
      <c r="E2533" s="14"/>
      <c r="F2533" s="14"/>
    </row>
    <row r="2534" spans="1:6" ht="15.75" customHeight="1" x14ac:dyDescent="0.25">
      <c r="A2534" s="27"/>
      <c r="B2534" s="19" t="s">
        <v>8108</v>
      </c>
      <c r="C2534" s="20" t="s">
        <v>14</v>
      </c>
      <c r="D2534" s="20" t="s">
        <v>13</v>
      </c>
      <c r="E2534" s="14"/>
      <c r="F2534" s="14"/>
    </row>
    <row r="2535" spans="1:6" ht="15.75" customHeight="1" x14ac:dyDescent="0.25">
      <c r="A2535" s="27"/>
      <c r="B2535" s="19" t="s">
        <v>8111</v>
      </c>
      <c r="C2535" s="20" t="s">
        <v>14</v>
      </c>
      <c r="D2535" s="20" t="s">
        <v>13</v>
      </c>
      <c r="E2535" s="14"/>
      <c r="F2535" s="14"/>
    </row>
    <row r="2536" spans="1:6" ht="15.75" customHeight="1" x14ac:dyDescent="0.25">
      <c r="A2536" s="27"/>
      <c r="B2536" s="19" t="s">
        <v>8113</v>
      </c>
      <c r="C2536" s="20" t="s">
        <v>14</v>
      </c>
      <c r="D2536" s="20" t="s">
        <v>13</v>
      </c>
      <c r="E2536" s="14"/>
      <c r="F2536" s="14"/>
    </row>
    <row r="2537" spans="1:6" ht="15.75" customHeight="1" x14ac:dyDescent="0.25">
      <c r="A2537" s="27"/>
      <c r="B2537" s="19" t="s">
        <v>8195</v>
      </c>
      <c r="C2537" s="20" t="s">
        <v>14</v>
      </c>
      <c r="D2537" s="20" t="s">
        <v>128</v>
      </c>
      <c r="E2537" s="14"/>
      <c r="F2537" s="14"/>
    </row>
    <row r="2538" spans="1:6" ht="15.75" customHeight="1" x14ac:dyDescent="0.25">
      <c r="A2538" s="27"/>
      <c r="B2538" s="19" t="s">
        <v>8117</v>
      </c>
      <c r="C2538" s="20" t="s">
        <v>14</v>
      </c>
      <c r="D2538" s="20" t="s">
        <v>13</v>
      </c>
      <c r="E2538" s="14"/>
      <c r="F2538" s="14"/>
    </row>
    <row r="2539" spans="1:6" ht="15.75" customHeight="1" x14ac:dyDescent="0.25">
      <c r="A2539" s="27"/>
      <c r="B2539" s="19" t="s">
        <v>8800</v>
      </c>
      <c r="C2539" s="20" t="s">
        <v>14</v>
      </c>
      <c r="D2539" s="20" t="s">
        <v>128</v>
      </c>
      <c r="E2539" s="14"/>
      <c r="F2539" s="14"/>
    </row>
    <row r="2540" spans="1:6" ht="15.75" customHeight="1" x14ac:dyDescent="0.25">
      <c r="A2540" s="27"/>
      <c r="B2540" s="19" t="s">
        <v>8203</v>
      </c>
      <c r="C2540" s="20" t="s">
        <v>14</v>
      </c>
      <c r="D2540" s="20" t="s">
        <v>128</v>
      </c>
      <c r="E2540" s="14"/>
      <c r="F2540" s="14"/>
    </row>
    <row r="2541" spans="1:6" ht="15.75" customHeight="1" x14ac:dyDescent="0.25">
      <c r="A2541" s="27"/>
      <c r="B2541" s="19" t="s">
        <v>8208</v>
      </c>
      <c r="C2541" s="20" t="s">
        <v>14</v>
      </c>
      <c r="D2541" s="20" t="s">
        <v>13</v>
      </c>
      <c r="E2541" s="14"/>
      <c r="F2541" s="14"/>
    </row>
    <row r="2542" spans="1:6" ht="15.75" customHeight="1" x14ac:dyDescent="0.25">
      <c r="A2542" s="27"/>
      <c r="B2542" s="19" t="s">
        <v>8213</v>
      </c>
      <c r="C2542" s="20" t="s">
        <v>14</v>
      </c>
      <c r="D2542" s="20" t="s">
        <v>128</v>
      </c>
      <c r="E2542" s="14"/>
      <c r="F2542" s="14"/>
    </row>
    <row r="2543" spans="1:6" ht="15.75" customHeight="1" x14ac:dyDescent="0.25">
      <c r="A2543" s="27"/>
      <c r="B2543" s="19" t="s">
        <v>8126</v>
      </c>
      <c r="C2543" s="20" t="s">
        <v>14</v>
      </c>
      <c r="D2543" s="20" t="s">
        <v>13</v>
      </c>
      <c r="E2543" s="14"/>
      <c r="F2543" s="14"/>
    </row>
    <row r="2544" spans="1:6" ht="15.75" customHeight="1" x14ac:dyDescent="0.25">
      <c r="A2544" s="27"/>
      <c r="B2544" s="19" t="s">
        <v>8130</v>
      </c>
      <c r="C2544" s="20" t="s">
        <v>14</v>
      </c>
      <c r="D2544" s="20" t="s">
        <v>13</v>
      </c>
      <c r="E2544" s="14"/>
      <c r="F2544" s="14"/>
    </row>
    <row r="2545" spans="1:6" ht="15.75" customHeight="1" x14ac:dyDescent="0.25">
      <c r="A2545" s="27"/>
      <c r="B2545" s="19" t="s">
        <v>8136</v>
      </c>
      <c r="C2545" s="20" t="s">
        <v>14</v>
      </c>
      <c r="D2545" s="20" t="s">
        <v>13</v>
      </c>
      <c r="E2545" s="14"/>
      <c r="F2545" s="14"/>
    </row>
    <row r="2546" spans="1:6" ht="15.75" customHeight="1" x14ac:dyDescent="0.25">
      <c r="A2546" s="27"/>
      <c r="B2546" s="19" t="s">
        <v>8228</v>
      </c>
      <c r="C2546" s="20" t="s">
        <v>14</v>
      </c>
      <c r="D2546" s="20" t="s">
        <v>128</v>
      </c>
      <c r="E2546" s="14"/>
      <c r="F2546" s="14"/>
    </row>
    <row r="2547" spans="1:6" ht="15.75" customHeight="1" x14ac:dyDescent="0.25">
      <c r="A2547" s="27"/>
      <c r="B2547" s="19" t="s">
        <v>8140</v>
      </c>
      <c r="C2547" s="20" t="s">
        <v>14</v>
      </c>
      <c r="D2547" s="20" t="s">
        <v>13</v>
      </c>
      <c r="E2547" s="14"/>
      <c r="F2547" s="14"/>
    </row>
    <row r="2548" spans="1:6" ht="15.75" customHeight="1" x14ac:dyDescent="0.25">
      <c r="A2548" s="27"/>
      <c r="B2548" s="19" t="s">
        <v>8235</v>
      </c>
      <c r="C2548" s="20" t="s">
        <v>14</v>
      </c>
      <c r="D2548" s="20" t="s">
        <v>128</v>
      </c>
      <c r="E2548" s="14"/>
      <c r="F2548" s="14"/>
    </row>
    <row r="2549" spans="1:6" ht="15.75" customHeight="1" x14ac:dyDescent="0.25">
      <c r="A2549" s="27"/>
      <c r="B2549" s="19" t="s">
        <v>8144</v>
      </c>
      <c r="C2549" s="20" t="s">
        <v>14</v>
      </c>
      <c r="D2549" s="20" t="s">
        <v>13</v>
      </c>
      <c r="E2549" s="14"/>
      <c r="F2549" s="14"/>
    </row>
    <row r="2550" spans="1:6" ht="15.75" customHeight="1" x14ac:dyDescent="0.25">
      <c r="A2550" s="27"/>
      <c r="B2550" s="19" t="s">
        <v>8148</v>
      </c>
      <c r="C2550" s="20" t="s">
        <v>14</v>
      </c>
      <c r="D2550" s="20" t="s">
        <v>13</v>
      </c>
      <c r="E2550" s="14"/>
      <c r="F2550" s="14"/>
    </row>
    <row r="2551" spans="1:6" ht="15.75" customHeight="1" x14ac:dyDescent="0.25">
      <c r="A2551" s="27"/>
      <c r="B2551" s="19" t="s">
        <v>8152</v>
      </c>
      <c r="C2551" s="20" t="s">
        <v>14</v>
      </c>
      <c r="D2551" s="20" t="s">
        <v>13</v>
      </c>
      <c r="E2551" s="14"/>
      <c r="F2551" s="14"/>
    </row>
    <row r="2552" spans="1:6" ht="15.75" customHeight="1" x14ac:dyDescent="0.25">
      <c r="A2552" s="27"/>
      <c r="B2552" s="19" t="s">
        <v>8156</v>
      </c>
      <c r="C2552" s="20" t="s">
        <v>14</v>
      </c>
      <c r="D2552" s="20" t="s">
        <v>13</v>
      </c>
      <c r="E2552" s="14"/>
      <c r="F2552" s="14"/>
    </row>
    <row r="2553" spans="1:6" ht="15.75" customHeight="1" x14ac:dyDescent="0.25">
      <c r="A2553" s="27"/>
      <c r="B2553" s="19" t="s">
        <v>8160</v>
      </c>
      <c r="C2553" s="20" t="s">
        <v>14</v>
      </c>
      <c r="D2553" s="20" t="s">
        <v>13</v>
      </c>
      <c r="E2553" s="14"/>
      <c r="F2553" s="14"/>
    </row>
    <row r="2554" spans="1:6" ht="15.75" customHeight="1" x14ac:dyDescent="0.25">
      <c r="A2554" s="27"/>
      <c r="B2554" s="19" t="s">
        <v>8243</v>
      </c>
      <c r="C2554" s="20" t="s">
        <v>14</v>
      </c>
      <c r="D2554" s="20" t="s">
        <v>128</v>
      </c>
      <c r="E2554" s="14"/>
      <c r="F2554" s="14"/>
    </row>
    <row r="2555" spans="1:6" ht="15.75" customHeight="1" x14ac:dyDescent="0.25">
      <c r="A2555" s="27"/>
      <c r="B2555" s="19" t="s">
        <v>8843</v>
      </c>
      <c r="C2555" s="20" t="s">
        <v>14</v>
      </c>
      <c r="D2555" s="20" t="s">
        <v>128</v>
      </c>
      <c r="E2555" s="14"/>
      <c r="F2555" s="14"/>
    </row>
    <row r="2556" spans="1:6" ht="15.75" customHeight="1" x14ac:dyDescent="0.25">
      <c r="A2556" s="27"/>
      <c r="B2556" s="19" t="s">
        <v>8162</v>
      </c>
      <c r="C2556" s="20" t="s">
        <v>14</v>
      </c>
      <c r="D2556" s="20" t="s">
        <v>13</v>
      </c>
      <c r="E2556" s="14"/>
      <c r="F2556" s="14"/>
    </row>
    <row r="2557" spans="1:6" ht="15.75" customHeight="1" x14ac:dyDescent="0.25">
      <c r="A2557" s="27"/>
      <c r="B2557" s="19" t="s">
        <v>8249</v>
      </c>
      <c r="C2557" s="20" t="s">
        <v>14</v>
      </c>
      <c r="D2557" s="20" t="s">
        <v>128</v>
      </c>
      <c r="E2557" s="14"/>
      <c r="F2557" s="14"/>
    </row>
    <row r="2558" spans="1:6" ht="15.75" customHeight="1" x14ac:dyDescent="0.25">
      <c r="A2558" s="27"/>
      <c r="B2558" s="19" t="s">
        <v>8167</v>
      </c>
      <c r="C2558" s="20" t="s">
        <v>14</v>
      </c>
      <c r="D2558" s="20" t="s">
        <v>13</v>
      </c>
      <c r="E2558" s="14"/>
      <c r="F2558" s="14"/>
    </row>
    <row r="2559" spans="1:6" ht="15.75" customHeight="1" x14ac:dyDescent="0.25">
      <c r="A2559" s="27"/>
      <c r="B2559" s="19" t="s">
        <v>8170</v>
      </c>
      <c r="C2559" s="20" t="s">
        <v>14</v>
      </c>
      <c r="D2559" s="20" t="s">
        <v>13</v>
      </c>
      <c r="E2559" s="14"/>
      <c r="F2559" s="14"/>
    </row>
    <row r="2560" spans="1:6" ht="15.75" customHeight="1" x14ac:dyDescent="0.25">
      <c r="A2560" s="27"/>
      <c r="B2560" s="19" t="s">
        <v>8175</v>
      </c>
      <c r="C2560" s="20" t="s">
        <v>14</v>
      </c>
      <c r="D2560" s="20" t="s">
        <v>13</v>
      </c>
      <c r="E2560" s="14"/>
      <c r="F2560" s="14"/>
    </row>
    <row r="2561" spans="1:6" ht="15.75" customHeight="1" x14ac:dyDescent="0.25">
      <c r="A2561" s="27"/>
      <c r="B2561" s="19" t="s">
        <v>8179</v>
      </c>
      <c r="C2561" s="20" t="s">
        <v>14</v>
      </c>
      <c r="D2561" s="20" t="s">
        <v>13</v>
      </c>
      <c r="E2561" s="14"/>
      <c r="F2561" s="14"/>
    </row>
    <row r="2562" spans="1:6" ht="15.75" customHeight="1" x14ac:dyDescent="0.25">
      <c r="A2562" s="27"/>
      <c r="B2562" s="19" t="s">
        <v>8261</v>
      </c>
      <c r="C2562" s="20" t="s">
        <v>14</v>
      </c>
      <c r="D2562" s="20" t="s">
        <v>13</v>
      </c>
      <c r="E2562" s="14"/>
      <c r="F2562" s="14"/>
    </row>
    <row r="2563" spans="1:6" ht="15.75" customHeight="1" x14ac:dyDescent="0.25">
      <c r="A2563" s="27"/>
      <c r="B2563" s="19" t="s">
        <v>13290</v>
      </c>
      <c r="C2563" s="20" t="s">
        <v>14</v>
      </c>
      <c r="D2563" s="20" t="s">
        <v>128</v>
      </c>
      <c r="E2563" s="14"/>
      <c r="F2563" s="14"/>
    </row>
    <row r="2564" spans="1:6" ht="15.75" customHeight="1" x14ac:dyDescent="0.25">
      <c r="A2564" s="27"/>
      <c r="B2564" s="19" t="s">
        <v>8821</v>
      </c>
      <c r="C2564" s="20" t="s">
        <v>14</v>
      </c>
      <c r="D2564" s="20" t="s">
        <v>128</v>
      </c>
      <c r="E2564" s="14"/>
      <c r="F2564" s="14"/>
    </row>
    <row r="2565" spans="1:6" ht="15.75" customHeight="1" x14ac:dyDescent="0.25">
      <c r="A2565" s="27"/>
      <c r="B2565" s="19" t="s">
        <v>8186</v>
      </c>
      <c r="C2565" s="20" t="s">
        <v>14</v>
      </c>
      <c r="D2565" s="20" t="s">
        <v>13</v>
      </c>
      <c r="E2565" s="14"/>
      <c r="F2565" s="14"/>
    </row>
    <row r="2566" spans="1:6" ht="15.75" customHeight="1" x14ac:dyDescent="0.25">
      <c r="A2566" s="27"/>
      <c r="B2566" s="19" t="s">
        <v>8858</v>
      </c>
      <c r="C2566" s="20" t="s">
        <v>14</v>
      </c>
      <c r="D2566" s="20" t="s">
        <v>128</v>
      </c>
      <c r="E2566" s="14"/>
      <c r="F2566" s="14"/>
    </row>
    <row r="2567" spans="1:6" ht="15.75" customHeight="1" x14ac:dyDescent="0.25">
      <c r="A2567" s="27"/>
      <c r="B2567" s="19" t="s">
        <v>8830</v>
      </c>
      <c r="C2567" s="20" t="s">
        <v>14</v>
      </c>
      <c r="D2567" s="20" t="s">
        <v>128</v>
      </c>
      <c r="E2567" s="14"/>
      <c r="F2567" s="14"/>
    </row>
    <row r="2568" spans="1:6" ht="15.75" customHeight="1" x14ac:dyDescent="0.25">
      <c r="A2568" s="27"/>
      <c r="B2568" s="19" t="s">
        <v>8189</v>
      </c>
      <c r="C2568" s="20" t="s">
        <v>14</v>
      </c>
      <c r="D2568" s="20" t="s">
        <v>13</v>
      </c>
      <c r="E2568" s="14"/>
      <c r="F2568" s="14"/>
    </row>
    <row r="2569" spans="1:6" ht="15.75" customHeight="1" x14ac:dyDescent="0.25">
      <c r="A2569" s="27"/>
      <c r="B2569" s="19" t="s">
        <v>8193</v>
      </c>
      <c r="C2569" s="20" t="s">
        <v>14</v>
      </c>
      <c r="D2569" s="20" t="s">
        <v>13</v>
      </c>
      <c r="E2569" s="14"/>
      <c r="F2569" s="14"/>
    </row>
    <row r="2570" spans="1:6" ht="15.75" customHeight="1" x14ac:dyDescent="0.25">
      <c r="A2570" s="27"/>
      <c r="B2570" s="19" t="s">
        <v>8198</v>
      </c>
      <c r="C2570" s="20" t="s">
        <v>14</v>
      </c>
      <c r="D2570" s="20" t="s">
        <v>13</v>
      </c>
      <c r="E2570" s="14"/>
      <c r="F2570" s="14"/>
    </row>
    <row r="2571" spans="1:6" ht="15.75" customHeight="1" x14ac:dyDescent="0.25">
      <c r="A2571" s="27"/>
      <c r="B2571" s="19" t="s">
        <v>8201</v>
      </c>
      <c r="C2571" s="20" t="s">
        <v>14</v>
      </c>
      <c r="D2571" s="20" t="s">
        <v>13</v>
      </c>
      <c r="E2571" s="14"/>
      <c r="F2571" s="14"/>
    </row>
    <row r="2572" spans="1:6" ht="15.75" customHeight="1" x14ac:dyDescent="0.25">
      <c r="A2572" s="27"/>
      <c r="B2572" s="19" t="s">
        <v>8834</v>
      </c>
      <c r="C2572" s="20" t="s">
        <v>14</v>
      </c>
      <c r="D2572" s="20" t="s">
        <v>128</v>
      </c>
      <c r="E2572" s="14"/>
      <c r="F2572" s="14"/>
    </row>
    <row r="2573" spans="1:6" ht="15.75" customHeight="1" x14ac:dyDescent="0.25">
      <c r="A2573" s="27"/>
      <c r="B2573" s="19" t="s">
        <v>8206</v>
      </c>
      <c r="C2573" s="20" t="s">
        <v>14</v>
      </c>
      <c r="D2573" s="20" t="s">
        <v>13</v>
      </c>
      <c r="E2573" s="14"/>
      <c r="F2573" s="14"/>
    </row>
    <row r="2574" spans="1:6" ht="15.75" customHeight="1" x14ac:dyDescent="0.25">
      <c r="A2574" s="27"/>
      <c r="B2574" s="19" t="s">
        <v>8211</v>
      </c>
      <c r="C2574" s="20" t="s">
        <v>14</v>
      </c>
      <c r="D2574" s="20" t="s">
        <v>13</v>
      </c>
      <c r="E2574" s="14"/>
      <c r="F2574" s="14"/>
    </row>
    <row r="2575" spans="1:6" ht="15.75" customHeight="1" x14ac:dyDescent="0.25">
      <c r="A2575" s="27"/>
      <c r="B2575" s="19" t="s">
        <v>8869</v>
      </c>
      <c r="C2575" s="20" t="s">
        <v>14</v>
      </c>
      <c r="D2575" s="20" t="s">
        <v>13</v>
      </c>
      <c r="E2575" s="14"/>
      <c r="F2575" s="14"/>
    </row>
    <row r="2576" spans="1:6" ht="15.75" customHeight="1" x14ac:dyDescent="0.25">
      <c r="A2576" s="27"/>
      <c r="B2576" s="19" t="s">
        <v>8219</v>
      </c>
      <c r="C2576" s="20" t="s">
        <v>14</v>
      </c>
      <c r="D2576" s="20" t="s">
        <v>13</v>
      </c>
      <c r="E2576" s="14"/>
      <c r="F2576" s="14"/>
    </row>
    <row r="2577" spans="1:6" ht="15.75" customHeight="1" x14ac:dyDescent="0.25">
      <c r="A2577" s="27"/>
      <c r="B2577" s="19" t="s">
        <v>8222</v>
      </c>
      <c r="C2577" s="20" t="s">
        <v>14</v>
      </c>
      <c r="D2577" s="20" t="s">
        <v>13</v>
      </c>
      <c r="E2577" s="14"/>
      <c r="F2577" s="14"/>
    </row>
    <row r="2578" spans="1:6" ht="15.75" customHeight="1" x14ac:dyDescent="0.25">
      <c r="A2578" s="27"/>
      <c r="B2578" s="19" t="s">
        <v>8226</v>
      </c>
      <c r="C2578" s="20" t="s">
        <v>14</v>
      </c>
      <c r="D2578" s="20" t="s">
        <v>13</v>
      </c>
      <c r="E2578" s="14"/>
      <c r="F2578" s="14"/>
    </row>
    <row r="2579" spans="1:6" ht="15.75" customHeight="1" x14ac:dyDescent="0.25">
      <c r="A2579" s="27"/>
      <c r="B2579" s="19" t="s">
        <v>8230</v>
      </c>
      <c r="C2579" s="20" t="s">
        <v>14</v>
      </c>
      <c r="D2579" s="20" t="s">
        <v>13</v>
      </c>
      <c r="E2579" s="14"/>
      <c r="F2579" s="14"/>
    </row>
    <row r="2580" spans="1:6" ht="15.75" customHeight="1" x14ac:dyDescent="0.25">
      <c r="A2580" s="27"/>
      <c r="B2580" s="19" t="s">
        <v>13404</v>
      </c>
      <c r="C2580" s="20" t="s">
        <v>14</v>
      </c>
      <c r="D2580" s="20" t="s">
        <v>13</v>
      </c>
      <c r="E2580" s="14"/>
      <c r="F2580" s="14"/>
    </row>
    <row r="2581" spans="1:6" ht="15.75" customHeight="1" x14ac:dyDescent="0.25">
      <c r="A2581" s="27"/>
      <c r="B2581" s="19" t="s">
        <v>8237</v>
      </c>
      <c r="C2581" s="20" t="s">
        <v>14</v>
      </c>
      <c r="D2581" s="20" t="s">
        <v>13</v>
      </c>
      <c r="E2581" s="14"/>
      <c r="F2581" s="14"/>
    </row>
    <row r="2582" spans="1:6" ht="15.75" customHeight="1" x14ac:dyDescent="0.25">
      <c r="A2582" s="27"/>
      <c r="B2582" s="19" t="s">
        <v>8239</v>
      </c>
      <c r="C2582" s="20" t="s">
        <v>14</v>
      </c>
      <c r="D2582" s="20" t="s">
        <v>13</v>
      </c>
      <c r="E2582" s="14"/>
      <c r="F2582" s="14"/>
    </row>
    <row r="2583" spans="1:6" ht="15.75" customHeight="1" x14ac:dyDescent="0.25">
      <c r="A2583" s="27"/>
      <c r="B2583" s="19" t="s">
        <v>8241</v>
      </c>
      <c r="C2583" s="20" t="s">
        <v>14</v>
      </c>
      <c r="D2583" s="20" t="s">
        <v>13</v>
      </c>
      <c r="E2583" s="14"/>
      <c r="F2583" s="14"/>
    </row>
    <row r="2584" spans="1:6" ht="15.75" customHeight="1" x14ac:dyDescent="0.25">
      <c r="A2584" s="27"/>
      <c r="B2584" s="19" t="s">
        <v>8836</v>
      </c>
      <c r="C2584" s="20" t="s">
        <v>14</v>
      </c>
      <c r="D2584" s="20" t="s">
        <v>128</v>
      </c>
      <c r="E2584" s="14"/>
      <c r="F2584" s="14"/>
    </row>
    <row r="2585" spans="1:6" ht="15.75" customHeight="1" x14ac:dyDescent="0.25">
      <c r="A2585" s="27"/>
      <c r="B2585" s="19" t="s">
        <v>8890</v>
      </c>
      <c r="C2585" s="20" t="s">
        <v>14</v>
      </c>
      <c r="D2585" s="20" t="s">
        <v>128</v>
      </c>
      <c r="E2585" s="14"/>
      <c r="F2585" s="14"/>
    </row>
    <row r="2586" spans="1:6" ht="15.75" customHeight="1" x14ac:dyDescent="0.25">
      <c r="A2586" s="27"/>
      <c r="B2586" s="19" t="s">
        <v>8841</v>
      </c>
      <c r="C2586" s="20" t="s">
        <v>14</v>
      </c>
      <c r="D2586" s="20" t="s">
        <v>128</v>
      </c>
      <c r="E2586" s="14"/>
      <c r="F2586" s="14"/>
    </row>
    <row r="2587" spans="1:6" ht="15.75" customHeight="1" x14ac:dyDescent="0.25">
      <c r="A2587" s="27"/>
      <c r="B2587" s="19" t="s">
        <v>8247</v>
      </c>
      <c r="C2587" s="20" t="s">
        <v>14</v>
      </c>
      <c r="D2587" s="20" t="s">
        <v>13</v>
      </c>
      <c r="E2587" s="14"/>
      <c r="F2587" s="14"/>
    </row>
    <row r="2588" spans="1:6" ht="15.75" customHeight="1" x14ac:dyDescent="0.25">
      <c r="A2588" s="27"/>
      <c r="B2588" s="19" t="s">
        <v>8295</v>
      </c>
      <c r="C2588" s="20" t="s">
        <v>14</v>
      </c>
      <c r="D2588" s="20" t="s">
        <v>128</v>
      </c>
      <c r="E2588" s="14"/>
      <c r="F2588" s="14"/>
    </row>
    <row r="2589" spans="1:6" ht="15.75" customHeight="1" x14ac:dyDescent="0.25">
      <c r="A2589" s="27"/>
      <c r="B2589" s="19" t="s">
        <v>8848</v>
      </c>
      <c r="C2589" s="20" t="s">
        <v>14</v>
      </c>
      <c r="D2589" s="20" t="s">
        <v>128</v>
      </c>
      <c r="E2589" s="14"/>
      <c r="F2589" s="14"/>
    </row>
    <row r="2590" spans="1:6" ht="15.75" customHeight="1" x14ac:dyDescent="0.25">
      <c r="A2590" s="27"/>
      <c r="B2590" s="19" t="s">
        <v>8252</v>
      </c>
      <c r="C2590" s="20" t="s">
        <v>14</v>
      </c>
      <c r="D2590" s="20" t="s">
        <v>13</v>
      </c>
      <c r="E2590" s="14"/>
      <c r="F2590" s="14"/>
    </row>
    <row r="2591" spans="1:6" ht="15.75" customHeight="1" x14ac:dyDescent="0.25">
      <c r="A2591" s="27"/>
      <c r="B2591" s="19" t="s">
        <v>8301</v>
      </c>
      <c r="C2591" s="20" t="s">
        <v>14</v>
      </c>
      <c r="D2591" s="20" t="s">
        <v>128</v>
      </c>
      <c r="E2591" s="14"/>
      <c r="F2591" s="14"/>
    </row>
    <row r="2592" spans="1:6" ht="15.75" customHeight="1" x14ac:dyDescent="0.25">
      <c r="A2592" s="27"/>
      <c r="B2592" s="19" t="s">
        <v>8852</v>
      </c>
      <c r="C2592" s="20" t="s">
        <v>14</v>
      </c>
      <c r="D2592" s="20" t="s">
        <v>128</v>
      </c>
      <c r="E2592" s="14"/>
      <c r="F2592" s="14"/>
    </row>
    <row r="2593" spans="1:6" ht="15.75" customHeight="1" x14ac:dyDescent="0.25">
      <c r="A2593" s="27"/>
      <c r="B2593" s="19" t="s">
        <v>8256</v>
      </c>
      <c r="C2593" s="20" t="s">
        <v>14</v>
      </c>
      <c r="D2593" s="20" t="s">
        <v>13</v>
      </c>
      <c r="E2593" s="14"/>
      <c r="F2593" s="14"/>
    </row>
    <row r="2594" spans="1:6" ht="15.75" customHeight="1" x14ac:dyDescent="0.25">
      <c r="A2594" s="27"/>
      <c r="B2594" s="19" t="s">
        <v>8259</v>
      </c>
      <c r="C2594" s="20" t="s">
        <v>14</v>
      </c>
      <c r="D2594" s="20" t="s">
        <v>13</v>
      </c>
      <c r="E2594" s="14"/>
      <c r="F2594" s="14"/>
    </row>
    <row r="2595" spans="1:6" ht="15.75" customHeight="1" x14ac:dyDescent="0.25">
      <c r="A2595" s="27"/>
      <c r="B2595" s="19" t="s">
        <v>8263</v>
      </c>
      <c r="C2595" s="20" t="s">
        <v>14</v>
      </c>
      <c r="D2595" s="20" t="s">
        <v>13</v>
      </c>
      <c r="E2595" s="14"/>
      <c r="F2595" s="14"/>
    </row>
    <row r="2596" spans="1:6" ht="15.75" customHeight="1" x14ac:dyDescent="0.25">
      <c r="A2596" s="27"/>
      <c r="B2596" s="19" t="s">
        <v>8901</v>
      </c>
      <c r="C2596" s="20" t="s">
        <v>14</v>
      </c>
      <c r="D2596" s="20" t="s">
        <v>13</v>
      </c>
      <c r="E2596" s="14"/>
      <c r="F2596" s="14"/>
    </row>
    <row r="2597" spans="1:6" ht="15.75" customHeight="1" x14ac:dyDescent="0.25">
      <c r="A2597" s="27"/>
      <c r="B2597" s="19" t="s">
        <v>8309</v>
      </c>
      <c r="C2597" s="20" t="s">
        <v>14</v>
      </c>
      <c r="D2597" s="20" t="s">
        <v>128</v>
      </c>
      <c r="E2597" s="14"/>
      <c r="F2597" s="14"/>
    </row>
    <row r="2598" spans="1:6" ht="15.75" customHeight="1" x14ac:dyDescent="0.25">
      <c r="A2598" s="27"/>
      <c r="B2598" s="19" t="s">
        <v>8314</v>
      </c>
      <c r="C2598" s="20" t="s">
        <v>14</v>
      </c>
      <c r="D2598" s="20" t="s">
        <v>128</v>
      </c>
      <c r="E2598" s="14"/>
      <c r="F2598" s="14"/>
    </row>
    <row r="2599" spans="1:6" ht="15.75" customHeight="1" x14ac:dyDescent="0.25">
      <c r="A2599" s="27"/>
      <c r="B2599" s="19" t="s">
        <v>8859</v>
      </c>
      <c r="C2599" s="20" t="s">
        <v>14</v>
      </c>
      <c r="D2599" s="20" t="s">
        <v>128</v>
      </c>
      <c r="E2599" s="14"/>
      <c r="F2599" s="14"/>
    </row>
    <row r="2600" spans="1:6" ht="15.75" customHeight="1" x14ac:dyDescent="0.25">
      <c r="A2600" s="27"/>
      <c r="B2600" s="19" t="s">
        <v>8319</v>
      </c>
      <c r="C2600" s="20" t="s">
        <v>14</v>
      </c>
      <c r="D2600" s="20" t="s">
        <v>128</v>
      </c>
      <c r="E2600" s="14"/>
      <c r="F2600" s="14"/>
    </row>
    <row r="2601" spans="1:6" ht="15.75" customHeight="1" x14ac:dyDescent="0.25">
      <c r="A2601" s="27"/>
      <c r="B2601" s="19" t="s">
        <v>8271</v>
      </c>
      <c r="C2601" s="20" t="s">
        <v>14</v>
      </c>
      <c r="D2601" s="20" t="s">
        <v>13</v>
      </c>
      <c r="E2601" s="14"/>
      <c r="F2601" s="14"/>
    </row>
    <row r="2602" spans="1:6" ht="15.75" customHeight="1" x14ac:dyDescent="0.25">
      <c r="A2602" s="27"/>
      <c r="B2602" s="19" t="s">
        <v>8274</v>
      </c>
      <c r="C2602" s="20" t="s">
        <v>14</v>
      </c>
      <c r="D2602" s="20" t="s">
        <v>13</v>
      </c>
      <c r="E2602" s="14"/>
      <c r="F2602" s="14"/>
    </row>
    <row r="2603" spans="1:6" ht="15.75" customHeight="1" x14ac:dyDescent="0.25">
      <c r="A2603" s="27"/>
      <c r="B2603" s="19" t="s">
        <v>8329</v>
      </c>
      <c r="C2603" s="20" t="s">
        <v>14</v>
      </c>
      <c r="D2603" s="20" t="s">
        <v>128</v>
      </c>
      <c r="E2603" s="14"/>
      <c r="F2603" s="14"/>
    </row>
    <row r="2604" spans="1:6" ht="15.75" customHeight="1" x14ac:dyDescent="0.25">
      <c r="A2604" s="27"/>
      <c r="B2604" s="19" t="s">
        <v>8333</v>
      </c>
      <c r="C2604" s="20" t="s">
        <v>14</v>
      </c>
      <c r="D2604" s="20" t="s">
        <v>128</v>
      </c>
      <c r="E2604" s="14"/>
      <c r="F2604" s="14"/>
    </row>
    <row r="2605" spans="1:6" ht="15.75" customHeight="1" x14ac:dyDescent="0.25">
      <c r="A2605" s="27"/>
      <c r="B2605" s="19" t="s">
        <v>8337</v>
      </c>
      <c r="C2605" s="20" t="s">
        <v>14</v>
      </c>
      <c r="D2605" s="20" t="s">
        <v>128</v>
      </c>
      <c r="E2605" s="14"/>
      <c r="F2605" s="14"/>
    </row>
    <row r="2606" spans="1:6" ht="15.75" customHeight="1" x14ac:dyDescent="0.25">
      <c r="A2606" s="27"/>
      <c r="B2606" s="19" t="s">
        <v>8341</v>
      </c>
      <c r="C2606" s="20" t="s">
        <v>14</v>
      </c>
      <c r="D2606" s="20" t="s">
        <v>13</v>
      </c>
      <c r="E2606" s="14"/>
      <c r="F2606" s="14"/>
    </row>
    <row r="2607" spans="1:6" ht="15.75" customHeight="1" x14ac:dyDescent="0.25">
      <c r="A2607" s="27"/>
      <c r="B2607" s="19" t="s">
        <v>8281</v>
      </c>
      <c r="C2607" s="20" t="s">
        <v>14</v>
      </c>
      <c r="D2607" s="20" t="s">
        <v>13</v>
      </c>
      <c r="E2607" s="14"/>
      <c r="F2607" s="14"/>
    </row>
    <row r="2608" spans="1:6" ht="15.75" customHeight="1" x14ac:dyDescent="0.25">
      <c r="A2608" s="27"/>
      <c r="B2608" s="19" t="s">
        <v>7801</v>
      </c>
      <c r="C2608" s="20" t="s">
        <v>14</v>
      </c>
      <c r="D2608" s="20" t="s">
        <v>13</v>
      </c>
      <c r="E2608" s="14"/>
      <c r="F2608" s="14"/>
    </row>
    <row r="2609" spans="1:6" ht="15.75" customHeight="1" x14ac:dyDescent="0.25">
      <c r="A2609" s="27"/>
      <c r="B2609" s="19" t="s">
        <v>8347</v>
      </c>
      <c r="C2609" s="20" t="s">
        <v>14</v>
      </c>
      <c r="D2609" s="20" t="s">
        <v>128</v>
      </c>
      <c r="E2609" s="14"/>
      <c r="F2609" s="14"/>
    </row>
    <row r="2610" spans="1:6" ht="15.75" customHeight="1" x14ac:dyDescent="0.25">
      <c r="A2610" s="27"/>
      <c r="B2610" s="19" t="s">
        <v>8351</v>
      </c>
      <c r="C2610" s="20" t="s">
        <v>14</v>
      </c>
      <c r="D2610" s="20" t="s">
        <v>128</v>
      </c>
      <c r="E2610" s="14"/>
      <c r="F2610" s="14"/>
    </row>
    <row r="2611" spans="1:6" ht="15.75" customHeight="1" x14ac:dyDescent="0.25">
      <c r="A2611" s="27"/>
      <c r="B2611" s="19" t="s">
        <v>8355</v>
      </c>
      <c r="C2611" s="20" t="s">
        <v>14</v>
      </c>
      <c r="D2611" s="20" t="s">
        <v>128</v>
      </c>
      <c r="E2611" s="14"/>
      <c r="F2611" s="14"/>
    </row>
    <row r="2612" spans="1:6" ht="15.75" customHeight="1" x14ac:dyDescent="0.25">
      <c r="A2612" s="27"/>
      <c r="B2612" s="19" t="s">
        <v>8284</v>
      </c>
      <c r="C2612" s="20" t="s">
        <v>14</v>
      </c>
      <c r="D2612" s="20" t="s">
        <v>13</v>
      </c>
      <c r="E2612" s="14"/>
      <c r="F2612" s="14"/>
    </row>
    <row r="2613" spans="1:6" ht="15.75" customHeight="1" x14ac:dyDescent="0.25">
      <c r="A2613" s="27"/>
      <c r="B2613" s="19" t="s">
        <v>8878</v>
      </c>
      <c r="C2613" s="20" t="s">
        <v>14</v>
      </c>
      <c r="D2613" s="20" t="s">
        <v>128</v>
      </c>
      <c r="E2613" s="14"/>
      <c r="F2613" s="14"/>
    </row>
    <row r="2614" spans="1:6" ht="15.75" customHeight="1" x14ac:dyDescent="0.25">
      <c r="A2614" s="27"/>
      <c r="B2614" s="19" t="s">
        <v>8290</v>
      </c>
      <c r="C2614" s="20" t="s">
        <v>14</v>
      </c>
      <c r="D2614" s="20" t="s">
        <v>13</v>
      </c>
      <c r="E2614" s="14"/>
      <c r="F2614" s="14"/>
    </row>
    <row r="2615" spans="1:6" ht="15.75" customHeight="1" x14ac:dyDescent="0.25">
      <c r="A2615" s="27"/>
      <c r="B2615" s="19" t="s">
        <v>8881</v>
      </c>
      <c r="C2615" s="20" t="s">
        <v>14</v>
      </c>
      <c r="D2615" s="20" t="s">
        <v>128</v>
      </c>
      <c r="E2615" s="14"/>
      <c r="F2615" s="14"/>
    </row>
    <row r="2616" spans="1:6" ht="15.75" customHeight="1" x14ac:dyDescent="0.25">
      <c r="A2616" s="27"/>
      <c r="B2616" s="19" t="s">
        <v>8370</v>
      </c>
      <c r="C2616" s="20" t="s">
        <v>14</v>
      </c>
      <c r="D2616" s="20" t="s">
        <v>128</v>
      </c>
      <c r="E2616" s="14"/>
      <c r="F2616" s="14"/>
    </row>
    <row r="2617" spans="1:6" ht="15.75" customHeight="1" x14ac:dyDescent="0.25">
      <c r="A2617" s="27"/>
      <c r="B2617" s="19" t="s">
        <v>8373</v>
      </c>
      <c r="C2617" s="20" t="s">
        <v>14</v>
      </c>
      <c r="D2617" s="20" t="s">
        <v>128</v>
      </c>
      <c r="E2617" s="14"/>
      <c r="F2617" s="14"/>
    </row>
    <row r="2618" spans="1:6" ht="15.75" customHeight="1" x14ac:dyDescent="0.25">
      <c r="A2618" s="27"/>
      <c r="B2618" s="19" t="s">
        <v>8888</v>
      </c>
      <c r="C2618" s="20" t="s">
        <v>14</v>
      </c>
      <c r="D2618" s="20" t="s">
        <v>128</v>
      </c>
      <c r="E2618" s="14"/>
      <c r="F2618" s="14"/>
    </row>
    <row r="2619" spans="1:6" ht="15.75" customHeight="1" x14ac:dyDescent="0.25">
      <c r="A2619" s="27"/>
      <c r="B2619" s="19" t="s">
        <v>8376</v>
      </c>
      <c r="C2619" s="20" t="s">
        <v>14</v>
      </c>
      <c r="D2619" s="20" t="s">
        <v>128</v>
      </c>
      <c r="E2619" s="14"/>
      <c r="F2619" s="14"/>
    </row>
    <row r="2620" spans="1:6" ht="15.75" customHeight="1" x14ac:dyDescent="0.25">
      <c r="A2620" s="27"/>
      <c r="B2620" s="19" t="s">
        <v>8893</v>
      </c>
      <c r="C2620" s="20" t="s">
        <v>14</v>
      </c>
      <c r="D2620" s="20" t="s">
        <v>128</v>
      </c>
      <c r="E2620" s="14"/>
      <c r="F2620" s="14"/>
    </row>
    <row r="2621" spans="1:6" ht="15.75" customHeight="1" x14ac:dyDescent="0.25">
      <c r="A2621" s="27"/>
      <c r="B2621" s="19" t="s">
        <v>8292</v>
      </c>
      <c r="C2621" s="20" t="s">
        <v>14</v>
      </c>
      <c r="D2621" s="20" t="s">
        <v>13</v>
      </c>
      <c r="E2621" s="14"/>
      <c r="F2621" s="14"/>
    </row>
    <row r="2622" spans="1:6" ht="15.75" customHeight="1" x14ac:dyDescent="0.25">
      <c r="A2622" s="27"/>
      <c r="B2622" s="19" t="s">
        <v>8296</v>
      </c>
      <c r="C2622" s="20" t="s">
        <v>14</v>
      </c>
      <c r="D2622" s="20" t="s">
        <v>13</v>
      </c>
      <c r="E2622" s="14"/>
      <c r="F2622" s="14"/>
    </row>
    <row r="2623" spans="1:6" ht="15.75" customHeight="1" x14ac:dyDescent="0.25">
      <c r="A2623" s="27"/>
      <c r="B2623" s="19" t="s">
        <v>8382</v>
      </c>
      <c r="C2623" s="20" t="s">
        <v>14</v>
      </c>
      <c r="D2623" s="20" t="s">
        <v>128</v>
      </c>
      <c r="E2623" s="14"/>
      <c r="F2623" s="14"/>
    </row>
    <row r="2624" spans="1:6" ht="15.75" customHeight="1" x14ac:dyDescent="0.25">
      <c r="A2624" s="27"/>
      <c r="B2624" s="19" t="s">
        <v>8299</v>
      </c>
      <c r="C2624" s="20" t="s">
        <v>14</v>
      </c>
      <c r="D2624" s="20" t="s">
        <v>13</v>
      </c>
      <c r="E2624" s="14"/>
      <c r="F2624" s="14"/>
    </row>
    <row r="2625" spans="1:6" ht="15.75" customHeight="1" x14ac:dyDescent="0.25">
      <c r="A2625" s="27"/>
      <c r="B2625" s="19" t="s">
        <v>13405</v>
      </c>
      <c r="C2625" s="20" t="s">
        <v>14</v>
      </c>
      <c r="D2625" s="20" t="s">
        <v>13</v>
      </c>
      <c r="E2625" s="14"/>
      <c r="F2625" s="14"/>
    </row>
    <row r="2626" spans="1:6" ht="15.75" customHeight="1" x14ac:dyDescent="0.25">
      <c r="A2626" s="27"/>
      <c r="B2626" s="19" t="s">
        <v>8392</v>
      </c>
      <c r="C2626" s="20" t="s">
        <v>14</v>
      </c>
      <c r="D2626" s="20" t="s">
        <v>128</v>
      </c>
      <c r="E2626" s="14"/>
      <c r="F2626" s="14"/>
    </row>
    <row r="2627" spans="1:6" ht="15.75" customHeight="1" x14ac:dyDescent="0.25">
      <c r="A2627" s="27"/>
      <c r="B2627" s="19" t="s">
        <v>8395</v>
      </c>
      <c r="C2627" s="20" t="s">
        <v>14</v>
      </c>
      <c r="D2627" s="20" t="s">
        <v>128</v>
      </c>
      <c r="E2627" s="14"/>
      <c r="F2627" s="14"/>
    </row>
    <row r="2628" spans="1:6" ht="15.75" customHeight="1" x14ac:dyDescent="0.25">
      <c r="A2628" s="27"/>
      <c r="B2628" s="19" t="s">
        <v>8399</v>
      </c>
      <c r="C2628" s="20" t="s">
        <v>14</v>
      </c>
      <c r="D2628" s="20" t="s">
        <v>128</v>
      </c>
      <c r="E2628" s="14"/>
      <c r="F2628" s="14"/>
    </row>
    <row r="2629" spans="1:6" ht="15.75" customHeight="1" x14ac:dyDescent="0.25">
      <c r="A2629" s="27"/>
      <c r="B2629" s="19" t="s">
        <v>8403</v>
      </c>
      <c r="C2629" s="20" t="s">
        <v>14</v>
      </c>
      <c r="D2629" s="20" t="s">
        <v>13</v>
      </c>
      <c r="E2629" s="14"/>
      <c r="F2629" s="14"/>
    </row>
    <row r="2630" spans="1:6" ht="15.75" customHeight="1" x14ac:dyDescent="0.25">
      <c r="A2630" s="27"/>
      <c r="B2630" s="19" t="s">
        <v>8409</v>
      </c>
      <c r="C2630" s="20" t="s">
        <v>14</v>
      </c>
      <c r="D2630" s="20" t="s">
        <v>128</v>
      </c>
      <c r="E2630" s="14"/>
      <c r="F2630" s="14"/>
    </row>
    <row r="2631" spans="1:6" ht="15.75" customHeight="1" x14ac:dyDescent="0.25">
      <c r="A2631" s="27"/>
      <c r="B2631" s="19" t="s">
        <v>8311</v>
      </c>
      <c r="C2631" s="20" t="s">
        <v>14</v>
      </c>
      <c r="D2631" s="20" t="s">
        <v>13</v>
      </c>
      <c r="E2631" s="14"/>
      <c r="F2631" s="14"/>
    </row>
    <row r="2632" spans="1:6" ht="15.75" customHeight="1" x14ac:dyDescent="0.25">
      <c r="A2632" s="27"/>
      <c r="B2632" s="19" t="s">
        <v>8316</v>
      </c>
      <c r="C2632" s="20" t="s">
        <v>14</v>
      </c>
      <c r="D2632" s="20" t="s">
        <v>13</v>
      </c>
      <c r="E2632" s="14"/>
      <c r="F2632" s="14"/>
    </row>
    <row r="2633" spans="1:6" ht="15.75" customHeight="1" x14ac:dyDescent="0.25">
      <c r="A2633" s="27"/>
      <c r="B2633" s="19" t="s">
        <v>8417</v>
      </c>
      <c r="C2633" s="20" t="s">
        <v>14</v>
      </c>
      <c r="D2633" s="20" t="s">
        <v>128</v>
      </c>
      <c r="E2633" s="14"/>
      <c r="F2633" s="14"/>
    </row>
    <row r="2634" spans="1:6" ht="15.75" customHeight="1" x14ac:dyDescent="0.25">
      <c r="A2634" s="27"/>
      <c r="B2634" s="19" t="s">
        <v>8321</v>
      </c>
      <c r="C2634" s="20" t="s">
        <v>14</v>
      </c>
      <c r="D2634" s="20" t="s">
        <v>13</v>
      </c>
      <c r="E2634" s="14"/>
      <c r="F2634" s="14"/>
    </row>
    <row r="2635" spans="1:6" ht="15.75" customHeight="1" x14ac:dyDescent="0.25">
      <c r="A2635" s="27"/>
      <c r="B2635" s="19" t="s">
        <v>8324</v>
      </c>
      <c r="C2635" s="20" t="s">
        <v>14</v>
      </c>
      <c r="D2635" s="20" t="s">
        <v>13</v>
      </c>
      <c r="E2635" s="14"/>
      <c r="F2635" s="14"/>
    </row>
    <row r="2636" spans="1:6" ht="15.75" customHeight="1" x14ac:dyDescent="0.25">
      <c r="A2636" s="27"/>
      <c r="B2636" s="19" t="s">
        <v>8327</v>
      </c>
      <c r="C2636" s="20" t="s">
        <v>14</v>
      </c>
      <c r="D2636" s="20" t="s">
        <v>13</v>
      </c>
      <c r="E2636" s="14"/>
      <c r="F2636" s="14"/>
    </row>
    <row r="2637" spans="1:6" ht="15.75" customHeight="1" x14ac:dyDescent="0.25">
      <c r="A2637" s="27"/>
      <c r="B2637" s="19" t="s">
        <v>8331</v>
      </c>
      <c r="C2637" s="20" t="s">
        <v>14</v>
      </c>
      <c r="D2637" s="20" t="s">
        <v>13</v>
      </c>
      <c r="E2637" s="14"/>
      <c r="F2637" s="14"/>
    </row>
    <row r="2638" spans="1:6" ht="15.75" customHeight="1" x14ac:dyDescent="0.25">
      <c r="A2638" s="27"/>
      <c r="B2638" s="19" t="s">
        <v>8335</v>
      </c>
      <c r="C2638" s="20" t="s">
        <v>14</v>
      </c>
      <c r="D2638" s="20" t="s">
        <v>13</v>
      </c>
      <c r="E2638" s="14"/>
      <c r="F2638" s="14"/>
    </row>
    <row r="2639" spans="1:6" ht="15.75" customHeight="1" x14ac:dyDescent="0.25">
      <c r="A2639" s="27" t="s">
        <v>7795</v>
      </c>
      <c r="B2639" s="6" t="s">
        <v>12305</v>
      </c>
      <c r="C2639" s="8" t="s">
        <v>13295</v>
      </c>
      <c r="D2639" s="8" t="s">
        <v>128</v>
      </c>
      <c r="E2639" s="11">
        <f t="shared" ref="E2639:E2882" si="12">IF(C2639="harga",0,IF(C2639="lokasi",1,IF(C2639="pelayanan",2,IF(C2639="kamar",3,IF(C2639="fasilitas hotel",4,IF(C2639="makanan",5,6))))))</f>
        <v>5</v>
      </c>
      <c r="F2639" s="11">
        <f t="shared" ref="F2639:F2882" si="13">IF(D2639="positive",1,0)</f>
        <v>0</v>
      </c>
    </row>
    <row r="2640" spans="1:6" ht="15.75" customHeight="1" x14ac:dyDescent="0.25">
      <c r="A2640" s="27" t="s">
        <v>2166</v>
      </c>
      <c r="B2640" s="5" t="s">
        <v>2326</v>
      </c>
      <c r="C2640" s="8" t="s">
        <v>17</v>
      </c>
      <c r="D2640" s="15" t="s">
        <v>128</v>
      </c>
      <c r="E2640" s="11">
        <f t="shared" si="12"/>
        <v>4</v>
      </c>
      <c r="F2640" s="11">
        <f t="shared" si="13"/>
        <v>0</v>
      </c>
    </row>
    <row r="2641" spans="1:6" ht="15.75" customHeight="1" x14ac:dyDescent="0.25">
      <c r="A2641" s="27" t="s">
        <v>2400</v>
      </c>
      <c r="B2641" s="5" t="s">
        <v>7896</v>
      </c>
      <c r="C2641" s="15" t="s">
        <v>13295</v>
      </c>
      <c r="D2641" s="15" t="s">
        <v>13</v>
      </c>
      <c r="E2641" s="11">
        <f t="shared" si="12"/>
        <v>5</v>
      </c>
      <c r="F2641" s="11">
        <f t="shared" si="13"/>
        <v>1</v>
      </c>
    </row>
    <row r="2642" spans="1:6" ht="15.75" customHeight="1" x14ac:dyDescent="0.25">
      <c r="A2642" s="27" t="s">
        <v>8756</v>
      </c>
      <c r="B2642" s="5" t="s">
        <v>7899</v>
      </c>
      <c r="C2642" s="15" t="s">
        <v>13295</v>
      </c>
      <c r="D2642" s="15" t="s">
        <v>13</v>
      </c>
      <c r="E2642" s="11">
        <f t="shared" si="12"/>
        <v>5</v>
      </c>
      <c r="F2642" s="11">
        <f t="shared" si="13"/>
        <v>1</v>
      </c>
    </row>
    <row r="2643" spans="1:6" ht="15.75" customHeight="1" x14ac:dyDescent="0.25">
      <c r="A2643" s="27" t="s">
        <v>2406</v>
      </c>
      <c r="B2643" s="6" t="s">
        <v>7939</v>
      </c>
      <c r="C2643" s="15" t="s">
        <v>13295</v>
      </c>
      <c r="D2643" s="15" t="s">
        <v>13</v>
      </c>
      <c r="E2643" s="11">
        <f t="shared" si="12"/>
        <v>5</v>
      </c>
      <c r="F2643" s="11">
        <f t="shared" si="13"/>
        <v>1</v>
      </c>
    </row>
    <row r="2644" spans="1:6" ht="15.75" customHeight="1" x14ac:dyDescent="0.25">
      <c r="A2644" s="27" t="s">
        <v>8757</v>
      </c>
      <c r="B2644" s="6" t="s">
        <v>12355</v>
      </c>
      <c r="C2644" s="15" t="s">
        <v>13295</v>
      </c>
      <c r="D2644" s="15" t="s">
        <v>13</v>
      </c>
      <c r="E2644" s="11">
        <f t="shared" si="12"/>
        <v>5</v>
      </c>
      <c r="F2644" s="11">
        <f t="shared" si="13"/>
        <v>1</v>
      </c>
    </row>
    <row r="2645" spans="1:6" ht="15.75" customHeight="1" x14ac:dyDescent="0.25">
      <c r="A2645" s="27" t="s">
        <v>8759</v>
      </c>
      <c r="B2645" s="6" t="s">
        <v>11183</v>
      </c>
      <c r="C2645" s="15" t="s">
        <v>13295</v>
      </c>
      <c r="D2645" s="15" t="s">
        <v>13</v>
      </c>
      <c r="E2645" s="11">
        <f t="shared" si="12"/>
        <v>5</v>
      </c>
      <c r="F2645" s="11">
        <f t="shared" si="13"/>
        <v>1</v>
      </c>
    </row>
    <row r="2646" spans="1:6" ht="15.75" customHeight="1" x14ac:dyDescent="0.25">
      <c r="A2646" s="27" t="s">
        <v>7804</v>
      </c>
      <c r="B2646" s="5" t="s">
        <v>12306</v>
      </c>
      <c r="C2646" s="15" t="s">
        <v>13295</v>
      </c>
      <c r="D2646" s="18" t="s">
        <v>128</v>
      </c>
      <c r="E2646" s="11">
        <f t="shared" si="12"/>
        <v>5</v>
      </c>
      <c r="F2646" s="11">
        <f t="shared" si="13"/>
        <v>0</v>
      </c>
    </row>
    <row r="2647" spans="1:6" ht="15.75" customHeight="1" x14ac:dyDescent="0.25">
      <c r="A2647" s="27" t="s">
        <v>2417</v>
      </c>
      <c r="B2647" s="6" t="s">
        <v>12307</v>
      </c>
      <c r="C2647" s="15" t="s">
        <v>13295</v>
      </c>
      <c r="D2647" s="18" t="s">
        <v>128</v>
      </c>
      <c r="E2647" s="11">
        <f t="shared" si="12"/>
        <v>5</v>
      </c>
      <c r="F2647" s="11">
        <f t="shared" si="13"/>
        <v>0</v>
      </c>
    </row>
    <row r="2648" spans="1:6" ht="15.75" customHeight="1" x14ac:dyDescent="0.25">
      <c r="A2648" s="27" t="s">
        <v>7808</v>
      </c>
      <c r="B2648" s="5" t="s">
        <v>11184</v>
      </c>
      <c r="C2648" s="15" t="s">
        <v>13295</v>
      </c>
      <c r="D2648" s="26" t="s">
        <v>13</v>
      </c>
      <c r="E2648" s="11">
        <f t="shared" si="12"/>
        <v>5</v>
      </c>
      <c r="F2648" s="11">
        <f t="shared" si="13"/>
        <v>1</v>
      </c>
    </row>
    <row r="2649" spans="1:6" ht="15.75" customHeight="1" x14ac:dyDescent="0.25">
      <c r="A2649" s="27" t="s">
        <v>3554</v>
      </c>
      <c r="B2649" s="5" t="s">
        <v>11194</v>
      </c>
      <c r="C2649" s="15" t="s">
        <v>13295</v>
      </c>
      <c r="D2649" s="26" t="s">
        <v>128</v>
      </c>
      <c r="E2649" s="11">
        <f t="shared" si="12"/>
        <v>5</v>
      </c>
      <c r="F2649" s="11">
        <f t="shared" si="13"/>
        <v>0</v>
      </c>
    </row>
    <row r="2650" spans="1:6" ht="15.75" customHeight="1" x14ac:dyDescent="0.25">
      <c r="A2650" s="27" t="s">
        <v>3512</v>
      </c>
      <c r="B2650" s="5" t="s">
        <v>11185</v>
      </c>
      <c r="C2650" s="15" t="s">
        <v>13295</v>
      </c>
      <c r="D2650" s="15" t="s">
        <v>13</v>
      </c>
      <c r="E2650" s="11">
        <f t="shared" si="12"/>
        <v>5</v>
      </c>
      <c r="F2650" s="11">
        <f t="shared" si="13"/>
        <v>1</v>
      </c>
    </row>
    <row r="2651" spans="1:6" ht="15.75" customHeight="1" x14ac:dyDescent="0.25">
      <c r="A2651" s="27" t="s">
        <v>7816</v>
      </c>
      <c r="B2651" s="5" t="s">
        <v>12308</v>
      </c>
      <c r="C2651" s="15" t="s">
        <v>13295</v>
      </c>
      <c r="D2651" s="15" t="s">
        <v>128</v>
      </c>
      <c r="E2651" s="11">
        <f t="shared" si="12"/>
        <v>5</v>
      </c>
      <c r="F2651" s="11">
        <f t="shared" si="13"/>
        <v>0</v>
      </c>
    </row>
    <row r="2652" spans="1:6" ht="15.75" customHeight="1" x14ac:dyDescent="0.25">
      <c r="A2652" s="27" t="s">
        <v>7820</v>
      </c>
      <c r="B2652" s="5" t="s">
        <v>11204</v>
      </c>
      <c r="C2652" s="15" t="s">
        <v>13295</v>
      </c>
      <c r="D2652" s="15" t="s">
        <v>128</v>
      </c>
      <c r="E2652" s="11">
        <f t="shared" si="12"/>
        <v>5</v>
      </c>
      <c r="F2652" s="11">
        <f t="shared" si="13"/>
        <v>0</v>
      </c>
    </row>
    <row r="2653" spans="1:6" ht="15.75" customHeight="1" x14ac:dyDescent="0.25">
      <c r="A2653" s="27" t="s">
        <v>2439</v>
      </c>
      <c r="B2653" s="5" t="s">
        <v>7926</v>
      </c>
      <c r="C2653" s="15" t="s">
        <v>13295</v>
      </c>
      <c r="D2653" s="15" t="s">
        <v>128</v>
      </c>
      <c r="E2653" s="11">
        <f t="shared" si="12"/>
        <v>5</v>
      </c>
      <c r="F2653" s="11">
        <f t="shared" si="13"/>
        <v>0</v>
      </c>
    </row>
    <row r="2654" spans="1:6" ht="15.75" customHeight="1" x14ac:dyDescent="0.25">
      <c r="A2654" s="27" t="s">
        <v>7823</v>
      </c>
      <c r="B2654" s="5" t="s">
        <v>12310</v>
      </c>
      <c r="C2654" s="15" t="s">
        <v>13295</v>
      </c>
      <c r="D2654" s="15" t="s">
        <v>128</v>
      </c>
      <c r="E2654" s="11">
        <f t="shared" si="12"/>
        <v>5</v>
      </c>
      <c r="F2654" s="11">
        <f t="shared" si="13"/>
        <v>0</v>
      </c>
    </row>
    <row r="2655" spans="1:6" ht="15.75" customHeight="1" x14ac:dyDescent="0.25">
      <c r="A2655" s="27" t="s">
        <v>7826</v>
      </c>
      <c r="B2655" s="6" t="s">
        <v>11186</v>
      </c>
      <c r="C2655" s="15" t="s">
        <v>13295</v>
      </c>
      <c r="D2655" s="15" t="s">
        <v>13</v>
      </c>
      <c r="E2655" s="11">
        <f t="shared" si="12"/>
        <v>5</v>
      </c>
      <c r="F2655" s="11">
        <f t="shared" si="13"/>
        <v>1</v>
      </c>
    </row>
    <row r="2656" spans="1:6" ht="15.75" customHeight="1" x14ac:dyDescent="0.25">
      <c r="A2656" s="27" t="s">
        <v>6426</v>
      </c>
      <c r="B2656" s="6" t="s">
        <v>11206</v>
      </c>
      <c r="C2656" s="15" t="s">
        <v>13295</v>
      </c>
      <c r="D2656" s="15" t="s">
        <v>128</v>
      </c>
      <c r="E2656" s="11">
        <f t="shared" si="12"/>
        <v>5</v>
      </c>
      <c r="F2656" s="11">
        <f t="shared" si="13"/>
        <v>0</v>
      </c>
    </row>
    <row r="2657" spans="1:6" ht="15.75" customHeight="1" x14ac:dyDescent="0.25">
      <c r="A2657" s="27" t="s">
        <v>6429</v>
      </c>
      <c r="B2657" s="6" t="s">
        <v>11209</v>
      </c>
      <c r="C2657" s="15" t="s">
        <v>13295</v>
      </c>
      <c r="D2657" s="15" t="s">
        <v>128</v>
      </c>
      <c r="E2657" s="11">
        <f t="shared" si="12"/>
        <v>5</v>
      </c>
      <c r="F2657" s="11">
        <f t="shared" si="13"/>
        <v>0</v>
      </c>
    </row>
    <row r="2658" spans="1:6" ht="15.75" customHeight="1" x14ac:dyDescent="0.25">
      <c r="A2658" s="27" t="s">
        <v>7835</v>
      </c>
      <c r="B2658" s="6" t="s">
        <v>11211</v>
      </c>
      <c r="C2658" s="15" t="s">
        <v>13295</v>
      </c>
      <c r="D2658" s="15" t="s">
        <v>13</v>
      </c>
      <c r="E2658" s="11">
        <f t="shared" si="12"/>
        <v>5</v>
      </c>
      <c r="F2658" s="11">
        <f t="shared" si="13"/>
        <v>1</v>
      </c>
    </row>
    <row r="2659" spans="1:6" ht="15.75" customHeight="1" x14ac:dyDescent="0.25">
      <c r="A2659" s="27" t="s">
        <v>7395</v>
      </c>
      <c r="B2659" s="5" t="s">
        <v>12315</v>
      </c>
      <c r="C2659" s="15" t="s">
        <v>13295</v>
      </c>
      <c r="D2659" s="15" t="s">
        <v>128</v>
      </c>
      <c r="E2659" s="11">
        <f t="shared" si="12"/>
        <v>5</v>
      </c>
      <c r="F2659" s="11">
        <f t="shared" si="13"/>
        <v>0</v>
      </c>
    </row>
    <row r="2660" spans="1:6" ht="15.75" customHeight="1" x14ac:dyDescent="0.25">
      <c r="A2660" s="27" t="s">
        <v>3190</v>
      </c>
      <c r="B2660" s="5" t="s">
        <v>12317</v>
      </c>
      <c r="C2660" s="15" t="s">
        <v>13295</v>
      </c>
      <c r="D2660" s="15" t="s">
        <v>128</v>
      </c>
      <c r="E2660" s="11">
        <f t="shared" si="12"/>
        <v>5</v>
      </c>
      <c r="F2660" s="11">
        <f t="shared" si="13"/>
        <v>0</v>
      </c>
    </row>
    <row r="2661" spans="1:6" ht="15.75" customHeight="1" x14ac:dyDescent="0.25">
      <c r="A2661" s="27" t="s">
        <v>7837</v>
      </c>
      <c r="B2661" s="5" t="s">
        <v>7951</v>
      </c>
      <c r="C2661" s="15" t="s">
        <v>13295</v>
      </c>
      <c r="D2661" s="15" t="s">
        <v>13</v>
      </c>
      <c r="E2661" s="11">
        <f t="shared" si="12"/>
        <v>5</v>
      </c>
      <c r="F2661" s="11">
        <f t="shared" si="13"/>
        <v>1</v>
      </c>
    </row>
    <row r="2662" spans="1:6" ht="15.75" customHeight="1" x14ac:dyDescent="0.25">
      <c r="A2662" s="27" t="s">
        <v>6399</v>
      </c>
      <c r="B2662" s="5" t="s">
        <v>11219</v>
      </c>
      <c r="C2662" s="26" t="s">
        <v>13295</v>
      </c>
      <c r="D2662" s="15" t="s">
        <v>128</v>
      </c>
      <c r="E2662" s="11">
        <f t="shared" si="12"/>
        <v>5</v>
      </c>
      <c r="F2662" s="11">
        <f t="shared" si="13"/>
        <v>0</v>
      </c>
    </row>
    <row r="2663" spans="1:6" ht="15.75" customHeight="1" x14ac:dyDescent="0.25">
      <c r="A2663" s="27" t="s">
        <v>7842</v>
      </c>
      <c r="B2663" s="5" t="s">
        <v>12319</v>
      </c>
      <c r="C2663" s="15" t="s">
        <v>13295</v>
      </c>
      <c r="D2663" s="15" t="s">
        <v>128</v>
      </c>
      <c r="E2663" s="11">
        <f t="shared" si="12"/>
        <v>5</v>
      </c>
      <c r="F2663" s="11">
        <f t="shared" si="13"/>
        <v>0</v>
      </c>
    </row>
    <row r="2664" spans="1:6" ht="15.75" customHeight="1" x14ac:dyDescent="0.25">
      <c r="A2664" s="27" t="s">
        <v>7845</v>
      </c>
      <c r="B2664" s="6" t="s">
        <v>12322</v>
      </c>
      <c r="C2664" s="15" t="s">
        <v>13295</v>
      </c>
      <c r="D2664" s="15" t="s">
        <v>128</v>
      </c>
      <c r="E2664" s="11">
        <f t="shared" si="12"/>
        <v>5</v>
      </c>
      <c r="F2664" s="11">
        <f t="shared" si="13"/>
        <v>0</v>
      </c>
    </row>
    <row r="2665" spans="1:6" ht="15.75" customHeight="1" x14ac:dyDescent="0.25">
      <c r="A2665" s="27" t="s">
        <v>7849</v>
      </c>
      <c r="B2665" s="6" t="s">
        <v>12327</v>
      </c>
      <c r="C2665" s="15" t="s">
        <v>13295</v>
      </c>
      <c r="D2665" s="15" t="s">
        <v>128</v>
      </c>
      <c r="E2665" s="11">
        <f t="shared" si="12"/>
        <v>5</v>
      </c>
      <c r="F2665" s="11">
        <f t="shared" si="13"/>
        <v>0</v>
      </c>
    </row>
    <row r="2666" spans="1:6" ht="15.75" customHeight="1" x14ac:dyDescent="0.25">
      <c r="A2666" s="27" t="s">
        <v>7851</v>
      </c>
      <c r="B2666" s="6" t="s">
        <v>12329</v>
      </c>
      <c r="C2666" s="15" t="s">
        <v>13295</v>
      </c>
      <c r="D2666" s="15" t="s">
        <v>128</v>
      </c>
      <c r="E2666" s="11">
        <f t="shared" si="12"/>
        <v>5</v>
      </c>
      <c r="F2666" s="11">
        <f t="shared" si="13"/>
        <v>0</v>
      </c>
    </row>
    <row r="2667" spans="1:6" ht="15.75" customHeight="1" x14ac:dyDescent="0.25">
      <c r="A2667" s="27" t="s">
        <v>7854</v>
      </c>
      <c r="B2667" s="6" t="s">
        <v>11223</v>
      </c>
      <c r="C2667" s="15" t="s">
        <v>13295</v>
      </c>
      <c r="D2667" s="15" t="s">
        <v>128</v>
      </c>
      <c r="E2667" s="11">
        <f t="shared" si="12"/>
        <v>5</v>
      </c>
      <c r="F2667" s="11">
        <f t="shared" si="13"/>
        <v>0</v>
      </c>
    </row>
    <row r="2668" spans="1:6" ht="15.75" customHeight="1" x14ac:dyDescent="0.25">
      <c r="A2668" s="27" t="s">
        <v>7857</v>
      </c>
      <c r="B2668" s="6" t="s">
        <v>11225</v>
      </c>
      <c r="C2668" s="15" t="s">
        <v>13295</v>
      </c>
      <c r="D2668" s="15" t="s">
        <v>128</v>
      </c>
      <c r="E2668" s="11">
        <f t="shared" si="12"/>
        <v>5</v>
      </c>
      <c r="F2668" s="11">
        <f t="shared" si="13"/>
        <v>0</v>
      </c>
    </row>
    <row r="2669" spans="1:6" ht="15.75" customHeight="1" x14ac:dyDescent="0.25">
      <c r="A2669" s="27" t="s">
        <v>8764</v>
      </c>
      <c r="B2669" s="5" t="s">
        <v>13407</v>
      </c>
      <c r="C2669" s="15" t="s">
        <v>13295</v>
      </c>
      <c r="D2669" s="15" t="s">
        <v>128</v>
      </c>
      <c r="E2669" s="11">
        <f t="shared" si="12"/>
        <v>5</v>
      </c>
      <c r="F2669" s="11">
        <f t="shared" si="13"/>
        <v>0</v>
      </c>
    </row>
    <row r="2670" spans="1:6" ht="15.75" customHeight="1" x14ac:dyDescent="0.25">
      <c r="A2670" s="27" t="s">
        <v>8765</v>
      </c>
      <c r="B2670" s="5" t="s">
        <v>7978</v>
      </c>
      <c r="C2670" s="15" t="s">
        <v>13295</v>
      </c>
      <c r="D2670" s="15" t="s">
        <v>128</v>
      </c>
      <c r="E2670" s="11">
        <f t="shared" si="12"/>
        <v>5</v>
      </c>
      <c r="F2670" s="11">
        <f t="shared" si="13"/>
        <v>0</v>
      </c>
    </row>
    <row r="2671" spans="1:6" ht="15.75" customHeight="1" x14ac:dyDescent="0.25">
      <c r="A2671" s="27" t="s">
        <v>2447</v>
      </c>
      <c r="B2671" s="5" t="s">
        <v>12337</v>
      </c>
      <c r="C2671" s="15" t="s">
        <v>13295</v>
      </c>
      <c r="D2671" s="15" t="s">
        <v>128</v>
      </c>
      <c r="E2671" s="11">
        <f t="shared" si="12"/>
        <v>5</v>
      </c>
      <c r="F2671" s="11">
        <f t="shared" si="13"/>
        <v>0</v>
      </c>
    </row>
    <row r="2672" spans="1:6" ht="15.75" customHeight="1" x14ac:dyDescent="0.25">
      <c r="A2672" s="27" t="s">
        <v>3567</v>
      </c>
      <c r="B2672" s="5" t="s">
        <v>7983</v>
      </c>
      <c r="C2672" s="15" t="s">
        <v>13295</v>
      </c>
      <c r="D2672" s="15" t="s">
        <v>128</v>
      </c>
      <c r="E2672" s="11">
        <f t="shared" si="12"/>
        <v>5</v>
      </c>
      <c r="F2672" s="11">
        <f t="shared" si="13"/>
        <v>0</v>
      </c>
    </row>
    <row r="2673" spans="1:6" ht="15.75" customHeight="1" x14ac:dyDescent="0.25">
      <c r="A2673" s="27" t="s">
        <v>2453</v>
      </c>
      <c r="B2673" s="5" t="s">
        <v>12341</v>
      </c>
      <c r="C2673" s="15" t="s">
        <v>13295</v>
      </c>
      <c r="D2673" s="15" t="s">
        <v>128</v>
      </c>
      <c r="E2673" s="11">
        <f t="shared" si="12"/>
        <v>5</v>
      </c>
      <c r="F2673" s="11">
        <f t="shared" si="13"/>
        <v>0</v>
      </c>
    </row>
    <row r="2674" spans="1:6" ht="15.75" customHeight="1" x14ac:dyDescent="0.25">
      <c r="A2674" s="27" t="s">
        <v>3539</v>
      </c>
      <c r="B2674" s="6" t="s">
        <v>7987</v>
      </c>
      <c r="C2674" s="15" t="s">
        <v>13295</v>
      </c>
      <c r="D2674" s="15" t="s">
        <v>128</v>
      </c>
      <c r="E2674" s="11">
        <f t="shared" si="12"/>
        <v>5</v>
      </c>
      <c r="F2674" s="11">
        <f t="shared" si="13"/>
        <v>0</v>
      </c>
    </row>
    <row r="2675" spans="1:6" ht="15.75" customHeight="1" x14ac:dyDescent="0.25">
      <c r="A2675" s="27" t="s">
        <v>7865</v>
      </c>
      <c r="B2675" s="5" t="s">
        <v>12349</v>
      </c>
      <c r="C2675" s="15" t="s">
        <v>13295</v>
      </c>
      <c r="D2675" s="15" t="s">
        <v>128</v>
      </c>
      <c r="E2675" s="11">
        <f t="shared" si="12"/>
        <v>5</v>
      </c>
      <c r="F2675" s="11">
        <f t="shared" si="13"/>
        <v>0</v>
      </c>
    </row>
    <row r="2676" spans="1:6" ht="15.75" customHeight="1" x14ac:dyDescent="0.25">
      <c r="A2676" s="27" t="s">
        <v>7868</v>
      </c>
      <c r="B2676" s="6" t="s">
        <v>11190</v>
      </c>
      <c r="C2676" s="15" t="s">
        <v>13295</v>
      </c>
      <c r="D2676" s="15" t="s">
        <v>13</v>
      </c>
      <c r="E2676" s="11">
        <f t="shared" si="12"/>
        <v>5</v>
      </c>
      <c r="F2676" s="11">
        <f t="shared" si="13"/>
        <v>1</v>
      </c>
    </row>
    <row r="2677" spans="1:6" ht="15.75" customHeight="1" x14ac:dyDescent="0.25">
      <c r="A2677" s="27" t="s">
        <v>2180</v>
      </c>
      <c r="B2677" s="6" t="s">
        <v>11233</v>
      </c>
      <c r="C2677" s="26" t="s">
        <v>13295</v>
      </c>
      <c r="D2677" s="15" t="s">
        <v>128</v>
      </c>
      <c r="E2677" s="11">
        <f t="shared" si="12"/>
        <v>5</v>
      </c>
      <c r="F2677" s="11">
        <f t="shared" si="13"/>
        <v>0</v>
      </c>
    </row>
    <row r="2678" spans="1:6" ht="15.75" customHeight="1" x14ac:dyDescent="0.25">
      <c r="A2678" s="27" t="s">
        <v>2435</v>
      </c>
      <c r="B2678" s="5" t="s">
        <v>8001</v>
      </c>
      <c r="C2678" s="15" t="s">
        <v>13295</v>
      </c>
      <c r="D2678" s="15" t="s">
        <v>13</v>
      </c>
      <c r="E2678" s="11">
        <f t="shared" si="12"/>
        <v>5</v>
      </c>
      <c r="F2678" s="11">
        <f t="shared" si="13"/>
        <v>1</v>
      </c>
    </row>
    <row r="2679" spans="1:6" ht="15.75" customHeight="1" x14ac:dyDescent="0.25">
      <c r="A2679" s="27" t="s">
        <v>7878</v>
      </c>
      <c r="B2679" s="6" t="s">
        <v>12353</v>
      </c>
      <c r="C2679" s="15" t="s">
        <v>13295</v>
      </c>
      <c r="D2679" s="15" t="s">
        <v>128</v>
      </c>
      <c r="E2679" s="11">
        <f t="shared" si="12"/>
        <v>5</v>
      </c>
      <c r="F2679" s="11">
        <f t="shared" si="13"/>
        <v>0</v>
      </c>
    </row>
    <row r="2680" spans="1:6" ht="15.75" customHeight="1" x14ac:dyDescent="0.25">
      <c r="A2680" s="27" t="s">
        <v>7881</v>
      </c>
      <c r="B2680" s="6" t="s">
        <v>11234</v>
      </c>
      <c r="C2680" s="15" t="s">
        <v>13295</v>
      </c>
      <c r="D2680" s="15" t="s">
        <v>128</v>
      </c>
      <c r="E2680" s="11">
        <f t="shared" si="12"/>
        <v>5</v>
      </c>
      <c r="F2680" s="11">
        <f t="shared" si="13"/>
        <v>0</v>
      </c>
    </row>
    <row r="2681" spans="1:6" ht="15.75" customHeight="1" x14ac:dyDescent="0.25">
      <c r="A2681" s="27" t="s">
        <v>2466</v>
      </c>
      <c r="B2681" s="5" t="s">
        <v>12357</v>
      </c>
      <c r="C2681" s="15" t="s">
        <v>13295</v>
      </c>
      <c r="D2681" s="15" t="s">
        <v>128</v>
      </c>
      <c r="E2681" s="11">
        <f t="shared" si="12"/>
        <v>5</v>
      </c>
      <c r="F2681" s="11">
        <f t="shared" si="13"/>
        <v>0</v>
      </c>
    </row>
    <row r="2682" spans="1:6" ht="15.75" customHeight="1" x14ac:dyDescent="0.25">
      <c r="A2682" s="27" t="s">
        <v>2471</v>
      </c>
      <c r="B2682" s="6" t="s">
        <v>11241</v>
      </c>
      <c r="C2682" s="15" t="s">
        <v>13295</v>
      </c>
      <c r="D2682" s="15" t="s">
        <v>128</v>
      </c>
      <c r="E2682" s="11">
        <f t="shared" si="12"/>
        <v>5</v>
      </c>
      <c r="F2682" s="11">
        <f t="shared" si="13"/>
        <v>0</v>
      </c>
    </row>
    <row r="2683" spans="1:6" ht="15.75" customHeight="1" x14ac:dyDescent="0.25">
      <c r="A2683" s="27" t="s">
        <v>2473</v>
      </c>
      <c r="B2683" s="6" t="s">
        <v>12359</v>
      </c>
      <c r="C2683" s="15" t="s">
        <v>13295</v>
      </c>
      <c r="D2683" s="15" t="s">
        <v>128</v>
      </c>
      <c r="E2683" s="11">
        <f t="shared" si="12"/>
        <v>5</v>
      </c>
      <c r="F2683" s="11">
        <f t="shared" si="13"/>
        <v>0</v>
      </c>
    </row>
    <row r="2684" spans="1:6" ht="15.75" customHeight="1" x14ac:dyDescent="0.25">
      <c r="A2684" s="27" t="s">
        <v>13402</v>
      </c>
      <c r="B2684" s="6" t="s">
        <v>12361</v>
      </c>
      <c r="C2684" s="15" t="s">
        <v>13295</v>
      </c>
      <c r="D2684" s="15" t="s">
        <v>128</v>
      </c>
      <c r="E2684" s="11">
        <f t="shared" si="12"/>
        <v>5</v>
      </c>
      <c r="F2684" s="11">
        <f t="shared" si="13"/>
        <v>0</v>
      </c>
    </row>
    <row r="2685" spans="1:6" ht="15.75" customHeight="1" x14ac:dyDescent="0.25">
      <c r="A2685" s="27" t="s">
        <v>2483</v>
      </c>
      <c r="B2685" s="5" t="s">
        <v>8020</v>
      </c>
      <c r="C2685" s="15" t="s">
        <v>13295</v>
      </c>
      <c r="D2685" s="15" t="s">
        <v>13</v>
      </c>
      <c r="E2685" s="11">
        <f t="shared" si="12"/>
        <v>5</v>
      </c>
      <c r="F2685" s="11">
        <f t="shared" si="13"/>
        <v>1</v>
      </c>
    </row>
    <row r="2686" spans="1:6" ht="15.75" customHeight="1" x14ac:dyDescent="0.25">
      <c r="A2686" s="27" t="s">
        <v>7892</v>
      </c>
      <c r="B2686" s="5" t="s">
        <v>8022</v>
      </c>
      <c r="C2686" s="15" t="s">
        <v>13295</v>
      </c>
      <c r="D2686" s="15" t="s">
        <v>13</v>
      </c>
      <c r="E2686" s="11">
        <f t="shared" si="12"/>
        <v>5</v>
      </c>
      <c r="F2686" s="11">
        <f t="shared" si="13"/>
        <v>1</v>
      </c>
    </row>
    <row r="2687" spans="1:6" ht="15.75" customHeight="1" x14ac:dyDescent="0.25">
      <c r="A2687" s="27" t="s">
        <v>13403</v>
      </c>
      <c r="B2687" s="5" t="s">
        <v>12394</v>
      </c>
      <c r="C2687" s="15" t="s">
        <v>13295</v>
      </c>
      <c r="D2687" s="15" t="s">
        <v>13</v>
      </c>
      <c r="E2687" s="11">
        <f t="shared" si="12"/>
        <v>5</v>
      </c>
      <c r="F2687" s="11">
        <f t="shared" si="13"/>
        <v>1</v>
      </c>
    </row>
    <row r="2688" spans="1:6" ht="15.75" customHeight="1" x14ac:dyDescent="0.25">
      <c r="A2688" s="27" t="s">
        <v>3559</v>
      </c>
      <c r="B2688" s="6" t="s">
        <v>11251</v>
      </c>
      <c r="C2688" s="15" t="s">
        <v>13295</v>
      </c>
      <c r="D2688" s="15" t="s">
        <v>13</v>
      </c>
      <c r="E2688" s="11">
        <f t="shared" si="12"/>
        <v>5</v>
      </c>
      <c r="F2688" s="11">
        <f t="shared" si="13"/>
        <v>1</v>
      </c>
    </row>
    <row r="2689" spans="1:6" ht="15.75" customHeight="1" x14ac:dyDescent="0.25">
      <c r="A2689" s="27" t="s">
        <v>7896</v>
      </c>
      <c r="B2689" s="5" t="s">
        <v>8029</v>
      </c>
      <c r="C2689" s="15" t="s">
        <v>13295</v>
      </c>
      <c r="D2689" s="15" t="s">
        <v>13</v>
      </c>
      <c r="E2689" s="11">
        <f t="shared" si="12"/>
        <v>5</v>
      </c>
      <c r="F2689" s="11">
        <f t="shared" si="13"/>
        <v>1</v>
      </c>
    </row>
    <row r="2690" spans="1:6" ht="15.75" customHeight="1" x14ac:dyDescent="0.25">
      <c r="A2690" s="27" t="s">
        <v>7899</v>
      </c>
      <c r="B2690" s="6" t="s">
        <v>11254</v>
      </c>
      <c r="C2690" s="15" t="s">
        <v>13295</v>
      </c>
      <c r="D2690" s="15" t="s">
        <v>128</v>
      </c>
      <c r="E2690" s="11">
        <f t="shared" si="12"/>
        <v>5</v>
      </c>
      <c r="F2690" s="11">
        <f t="shared" si="13"/>
        <v>0</v>
      </c>
    </row>
    <row r="2691" spans="1:6" ht="15.75" customHeight="1" x14ac:dyDescent="0.25">
      <c r="A2691" s="27" t="s">
        <v>7901</v>
      </c>
      <c r="B2691" s="5" t="s">
        <v>11258</v>
      </c>
      <c r="C2691" s="15" t="s">
        <v>13295</v>
      </c>
      <c r="D2691" s="15" t="s">
        <v>128</v>
      </c>
      <c r="E2691" s="11">
        <f t="shared" si="12"/>
        <v>5</v>
      </c>
      <c r="F2691" s="11">
        <f t="shared" si="13"/>
        <v>0</v>
      </c>
    </row>
    <row r="2692" spans="1:6" ht="15.75" customHeight="1" x14ac:dyDescent="0.25">
      <c r="A2692" s="27" t="s">
        <v>7906</v>
      </c>
      <c r="B2692" s="5" t="s">
        <v>8038</v>
      </c>
      <c r="C2692" s="15" t="s">
        <v>13295</v>
      </c>
      <c r="D2692" s="15" t="s">
        <v>13</v>
      </c>
      <c r="E2692" s="11">
        <f t="shared" si="12"/>
        <v>5</v>
      </c>
      <c r="F2692" s="11">
        <f t="shared" si="13"/>
        <v>1</v>
      </c>
    </row>
    <row r="2693" spans="1:6" ht="15.75" customHeight="1" x14ac:dyDescent="0.25">
      <c r="A2693" s="27" t="s">
        <v>7911</v>
      </c>
      <c r="B2693" s="6" t="s">
        <v>11208</v>
      </c>
      <c r="C2693" s="15" t="s">
        <v>13295</v>
      </c>
      <c r="D2693" s="15" t="s">
        <v>13</v>
      </c>
      <c r="E2693" s="11">
        <f t="shared" si="12"/>
        <v>5</v>
      </c>
      <c r="F2693" s="11">
        <f t="shared" si="13"/>
        <v>1</v>
      </c>
    </row>
    <row r="2694" spans="1:6" ht="15.75" customHeight="1" x14ac:dyDescent="0.25">
      <c r="A2694" s="27" t="s">
        <v>7915</v>
      </c>
      <c r="B2694" s="5" t="s">
        <v>8052</v>
      </c>
      <c r="C2694" s="15" t="s">
        <v>13295</v>
      </c>
      <c r="D2694" s="15" t="s">
        <v>13</v>
      </c>
      <c r="E2694" s="11">
        <f t="shared" si="12"/>
        <v>5</v>
      </c>
      <c r="F2694" s="11">
        <f t="shared" si="13"/>
        <v>1</v>
      </c>
    </row>
    <row r="2695" spans="1:6" ht="15.75" customHeight="1" x14ac:dyDescent="0.25">
      <c r="A2695" s="27" t="s">
        <v>7919</v>
      </c>
      <c r="B2695" s="5" t="s">
        <v>11212</v>
      </c>
      <c r="C2695" s="26" t="s">
        <v>13295</v>
      </c>
      <c r="D2695" s="15" t="s">
        <v>13</v>
      </c>
      <c r="E2695" s="11">
        <f t="shared" si="12"/>
        <v>5</v>
      </c>
      <c r="F2695" s="11">
        <f t="shared" si="13"/>
        <v>1</v>
      </c>
    </row>
    <row r="2696" spans="1:6" ht="15.75" customHeight="1" x14ac:dyDescent="0.25">
      <c r="A2696" s="27" t="s">
        <v>8770</v>
      </c>
      <c r="B2696" s="5" t="s">
        <v>13408</v>
      </c>
      <c r="C2696" s="15" t="s">
        <v>13295</v>
      </c>
      <c r="D2696" s="15" t="s">
        <v>13</v>
      </c>
      <c r="E2696" s="11">
        <f t="shared" si="12"/>
        <v>5</v>
      </c>
      <c r="F2696" s="11">
        <f t="shared" si="13"/>
        <v>1</v>
      </c>
    </row>
    <row r="2697" spans="1:6" ht="15.75" customHeight="1" x14ac:dyDescent="0.25">
      <c r="A2697" s="27" t="s">
        <v>7921</v>
      </c>
      <c r="B2697" s="5" t="s">
        <v>12366</v>
      </c>
      <c r="C2697" s="15" t="s">
        <v>13295</v>
      </c>
      <c r="D2697" s="15" t="s">
        <v>128</v>
      </c>
      <c r="E2697" s="11">
        <f t="shared" si="12"/>
        <v>5</v>
      </c>
      <c r="F2697" s="11">
        <f t="shared" si="13"/>
        <v>0</v>
      </c>
    </row>
    <row r="2698" spans="1:6" ht="15.75" customHeight="1" x14ac:dyDescent="0.25">
      <c r="A2698" s="27" t="s">
        <v>7923</v>
      </c>
      <c r="B2698" s="5" t="s">
        <v>11218</v>
      </c>
      <c r="C2698" s="15" t="s">
        <v>13295</v>
      </c>
      <c r="D2698" s="15" t="s">
        <v>13</v>
      </c>
      <c r="E2698" s="11">
        <f t="shared" si="12"/>
        <v>5</v>
      </c>
      <c r="F2698" s="11">
        <f t="shared" si="13"/>
        <v>1</v>
      </c>
    </row>
    <row r="2699" spans="1:6" ht="15.75" customHeight="1" x14ac:dyDescent="0.25">
      <c r="A2699" s="27" t="s">
        <v>7926</v>
      </c>
      <c r="B2699" s="5" t="s">
        <v>13409</v>
      </c>
      <c r="C2699" s="15" t="s">
        <v>13295</v>
      </c>
      <c r="D2699" s="15" t="s">
        <v>13</v>
      </c>
      <c r="E2699" s="11">
        <f t="shared" si="12"/>
        <v>5</v>
      </c>
      <c r="F2699" s="11">
        <f t="shared" si="13"/>
        <v>1</v>
      </c>
    </row>
    <row r="2700" spans="1:6" ht="15.75" customHeight="1" x14ac:dyDescent="0.25">
      <c r="A2700" s="27" t="s">
        <v>7929</v>
      </c>
      <c r="B2700" s="6" t="s">
        <v>12368</v>
      </c>
      <c r="C2700" s="15" t="s">
        <v>13295</v>
      </c>
      <c r="D2700" s="15" t="s">
        <v>128</v>
      </c>
      <c r="E2700" s="11">
        <f t="shared" si="12"/>
        <v>5</v>
      </c>
      <c r="F2700" s="11">
        <f t="shared" si="13"/>
        <v>0</v>
      </c>
    </row>
    <row r="2701" spans="1:6" ht="15.75" customHeight="1" x14ac:dyDescent="0.25">
      <c r="A2701" s="27" t="s">
        <v>7932</v>
      </c>
      <c r="B2701" s="6" t="s">
        <v>11264</v>
      </c>
      <c r="C2701" s="26" t="s">
        <v>13295</v>
      </c>
      <c r="D2701" s="15" t="s">
        <v>128</v>
      </c>
      <c r="E2701" s="11">
        <f t="shared" si="12"/>
        <v>5</v>
      </c>
      <c r="F2701" s="11">
        <f t="shared" si="13"/>
        <v>0</v>
      </c>
    </row>
    <row r="2702" spans="1:6" ht="15.75" customHeight="1" x14ac:dyDescent="0.25">
      <c r="A2702" s="27" t="s">
        <v>7936</v>
      </c>
      <c r="B2702" s="6" t="s">
        <v>12372</v>
      </c>
      <c r="C2702" s="26" t="s">
        <v>13295</v>
      </c>
      <c r="D2702" s="15" t="s">
        <v>128</v>
      </c>
      <c r="E2702" s="11">
        <f t="shared" si="12"/>
        <v>5</v>
      </c>
      <c r="F2702" s="11">
        <f t="shared" si="13"/>
        <v>0</v>
      </c>
    </row>
    <row r="2703" spans="1:6" ht="15.75" customHeight="1" x14ac:dyDescent="0.25">
      <c r="A2703" s="27" t="s">
        <v>7939</v>
      </c>
      <c r="B2703" s="5" t="s">
        <v>12374</v>
      </c>
      <c r="C2703" s="15" t="s">
        <v>13295</v>
      </c>
      <c r="D2703" s="15" t="s">
        <v>128</v>
      </c>
      <c r="E2703" s="11">
        <f t="shared" si="12"/>
        <v>5</v>
      </c>
      <c r="F2703" s="11">
        <f t="shared" si="13"/>
        <v>0</v>
      </c>
    </row>
    <row r="2704" spans="1:6" ht="15.75" customHeight="1" x14ac:dyDescent="0.25">
      <c r="A2704" s="27" t="s">
        <v>7943</v>
      </c>
      <c r="B2704" s="5" t="s">
        <v>11224</v>
      </c>
      <c r="C2704" s="15" t="s">
        <v>13295</v>
      </c>
      <c r="D2704" s="15" t="s">
        <v>13</v>
      </c>
      <c r="E2704" s="11">
        <f t="shared" si="12"/>
        <v>5</v>
      </c>
      <c r="F2704" s="11">
        <f t="shared" si="13"/>
        <v>1</v>
      </c>
    </row>
    <row r="2705" spans="1:6" ht="15.75" customHeight="1" x14ac:dyDescent="0.25">
      <c r="A2705" s="27" t="s">
        <v>7946</v>
      </c>
      <c r="B2705" s="5" t="s">
        <v>8785</v>
      </c>
      <c r="C2705" s="15" t="s">
        <v>13295</v>
      </c>
      <c r="D2705" s="15" t="s">
        <v>13</v>
      </c>
      <c r="E2705" s="11">
        <f t="shared" si="12"/>
        <v>5</v>
      </c>
      <c r="F2705" s="11">
        <f t="shared" si="13"/>
        <v>1</v>
      </c>
    </row>
    <row r="2706" spans="1:6" ht="15.75" customHeight="1" x14ac:dyDescent="0.25">
      <c r="A2706" s="27" t="s">
        <v>7948</v>
      </c>
      <c r="B2706" s="5" t="s">
        <v>11230</v>
      </c>
      <c r="C2706" s="15" t="s">
        <v>13295</v>
      </c>
      <c r="D2706" s="15" t="s">
        <v>13</v>
      </c>
      <c r="E2706" s="11">
        <f t="shared" si="12"/>
        <v>5</v>
      </c>
      <c r="F2706" s="11">
        <f t="shared" si="13"/>
        <v>1</v>
      </c>
    </row>
    <row r="2707" spans="1:6" ht="15.75" customHeight="1" x14ac:dyDescent="0.25">
      <c r="A2707" s="27" t="s">
        <v>2494</v>
      </c>
      <c r="B2707" s="5" t="s">
        <v>11268</v>
      </c>
      <c r="C2707" s="15" t="s">
        <v>13295</v>
      </c>
      <c r="D2707" s="15" t="s">
        <v>128</v>
      </c>
      <c r="E2707" s="11">
        <f t="shared" si="12"/>
        <v>5</v>
      </c>
      <c r="F2707" s="11">
        <f t="shared" si="13"/>
        <v>0</v>
      </c>
    </row>
    <row r="2708" spans="1:6" ht="15.75" customHeight="1" x14ac:dyDescent="0.25">
      <c r="A2708" s="27" t="s">
        <v>7951</v>
      </c>
      <c r="B2708" s="6" t="s">
        <v>12378</v>
      </c>
      <c r="C2708" s="15" t="s">
        <v>13295</v>
      </c>
      <c r="D2708" s="15" t="s">
        <v>128</v>
      </c>
      <c r="E2708" s="11">
        <f t="shared" si="12"/>
        <v>5</v>
      </c>
      <c r="F2708" s="11">
        <f t="shared" si="13"/>
        <v>0</v>
      </c>
    </row>
    <row r="2709" spans="1:6" ht="15.75" customHeight="1" x14ac:dyDescent="0.25">
      <c r="A2709" s="27" t="s">
        <v>7955</v>
      </c>
      <c r="B2709" s="6" t="s">
        <v>12380</v>
      </c>
      <c r="C2709" s="15" t="s">
        <v>13295</v>
      </c>
      <c r="D2709" s="15" t="s">
        <v>128</v>
      </c>
      <c r="E2709" s="11">
        <f t="shared" si="12"/>
        <v>5</v>
      </c>
      <c r="F2709" s="11">
        <f t="shared" si="13"/>
        <v>0</v>
      </c>
    </row>
    <row r="2710" spans="1:6" ht="15.75" customHeight="1" x14ac:dyDescent="0.25">
      <c r="A2710" s="27" t="s">
        <v>7958</v>
      </c>
      <c r="B2710" s="5" t="s">
        <v>12383</v>
      </c>
      <c r="C2710" s="15" t="s">
        <v>13295</v>
      </c>
      <c r="D2710" s="15" t="s">
        <v>128</v>
      </c>
      <c r="E2710" s="11">
        <f t="shared" si="12"/>
        <v>5</v>
      </c>
      <c r="F2710" s="11">
        <f t="shared" si="13"/>
        <v>0</v>
      </c>
    </row>
    <row r="2711" spans="1:6" ht="15.75" customHeight="1" x14ac:dyDescent="0.25">
      <c r="A2711" s="27" t="s">
        <v>7961</v>
      </c>
      <c r="B2711" s="6" t="s">
        <v>11232</v>
      </c>
      <c r="C2711" s="15" t="s">
        <v>13295</v>
      </c>
      <c r="D2711" s="15" t="s">
        <v>13</v>
      </c>
      <c r="E2711" s="11">
        <f t="shared" si="12"/>
        <v>5</v>
      </c>
      <c r="F2711" s="11">
        <f t="shared" si="13"/>
        <v>1</v>
      </c>
    </row>
    <row r="2712" spans="1:6" ht="15.75" customHeight="1" x14ac:dyDescent="0.25">
      <c r="A2712" s="27" t="s">
        <v>7964</v>
      </c>
      <c r="B2712" s="5" t="s">
        <v>12305</v>
      </c>
      <c r="C2712" s="15" t="s">
        <v>13295</v>
      </c>
      <c r="D2712" s="15" t="s">
        <v>128</v>
      </c>
      <c r="E2712" s="11">
        <f t="shared" si="12"/>
        <v>5</v>
      </c>
      <c r="F2712" s="11">
        <f t="shared" si="13"/>
        <v>0</v>
      </c>
    </row>
    <row r="2713" spans="1:6" ht="15.75" customHeight="1" x14ac:dyDescent="0.25">
      <c r="A2713" s="27" t="s">
        <v>7967</v>
      </c>
      <c r="B2713" s="5" t="s">
        <v>12433</v>
      </c>
      <c r="C2713" s="15" t="s">
        <v>13295</v>
      </c>
      <c r="D2713" s="15" t="s">
        <v>128</v>
      </c>
      <c r="E2713" s="11">
        <f t="shared" si="12"/>
        <v>5</v>
      </c>
      <c r="F2713" s="11">
        <f t="shared" si="13"/>
        <v>0</v>
      </c>
    </row>
    <row r="2714" spans="1:6" ht="15.75" customHeight="1" x14ac:dyDescent="0.25">
      <c r="A2714" s="27" t="s">
        <v>7971</v>
      </c>
      <c r="B2714" s="5" t="s">
        <v>12437</v>
      </c>
      <c r="C2714" s="26" t="s">
        <v>13295</v>
      </c>
      <c r="D2714" s="15" t="s">
        <v>128</v>
      </c>
      <c r="E2714" s="11">
        <f t="shared" si="12"/>
        <v>5</v>
      </c>
      <c r="F2714" s="11">
        <f t="shared" si="13"/>
        <v>0</v>
      </c>
    </row>
    <row r="2715" spans="1:6" ht="15.75" customHeight="1" x14ac:dyDescent="0.25">
      <c r="A2715" s="27" t="s">
        <v>7974</v>
      </c>
      <c r="B2715" s="5" t="s">
        <v>8791</v>
      </c>
      <c r="C2715" s="15" t="s">
        <v>13295</v>
      </c>
      <c r="D2715" s="18" t="s">
        <v>13</v>
      </c>
      <c r="E2715" s="11">
        <f t="shared" si="12"/>
        <v>5</v>
      </c>
      <c r="F2715" s="11">
        <f t="shared" si="13"/>
        <v>1</v>
      </c>
    </row>
    <row r="2716" spans="1:6" ht="15.75" customHeight="1" x14ac:dyDescent="0.25">
      <c r="A2716" s="27" t="s">
        <v>7978</v>
      </c>
      <c r="B2716" s="5" t="s">
        <v>12391</v>
      </c>
      <c r="C2716" s="15" t="s">
        <v>13295</v>
      </c>
      <c r="D2716" s="15" t="s">
        <v>128</v>
      </c>
      <c r="E2716" s="11">
        <f t="shared" si="12"/>
        <v>5</v>
      </c>
      <c r="F2716" s="11">
        <f t="shared" si="13"/>
        <v>0</v>
      </c>
    </row>
    <row r="2717" spans="1:6" ht="15.75" customHeight="1" x14ac:dyDescent="0.25">
      <c r="A2717" s="27" t="s">
        <v>7980</v>
      </c>
      <c r="B2717" s="5" t="s">
        <v>12392</v>
      </c>
      <c r="C2717" s="15" t="s">
        <v>13295</v>
      </c>
      <c r="D2717" s="26" t="s">
        <v>128</v>
      </c>
      <c r="E2717" s="11">
        <f t="shared" si="12"/>
        <v>5</v>
      </c>
      <c r="F2717" s="11">
        <f t="shared" si="13"/>
        <v>0</v>
      </c>
    </row>
    <row r="2718" spans="1:6" ht="15.75" customHeight="1" x14ac:dyDescent="0.25">
      <c r="A2718" s="27" t="s">
        <v>7983</v>
      </c>
      <c r="B2718" s="5" t="s">
        <v>11236</v>
      </c>
      <c r="C2718" s="15" t="s">
        <v>13295</v>
      </c>
      <c r="D2718" s="15" t="s">
        <v>13</v>
      </c>
      <c r="E2718" s="11">
        <f t="shared" si="12"/>
        <v>5</v>
      </c>
      <c r="F2718" s="11">
        <f t="shared" si="13"/>
        <v>1</v>
      </c>
    </row>
    <row r="2719" spans="1:6" ht="15.75" customHeight="1" x14ac:dyDescent="0.25">
      <c r="A2719" s="27" t="s">
        <v>7985</v>
      </c>
      <c r="B2719" s="5" t="s">
        <v>11240</v>
      </c>
      <c r="C2719" s="15" t="s">
        <v>13295</v>
      </c>
      <c r="D2719" s="15" t="s">
        <v>13</v>
      </c>
      <c r="E2719" s="11">
        <f t="shared" si="12"/>
        <v>5</v>
      </c>
      <c r="F2719" s="11">
        <f t="shared" si="13"/>
        <v>1</v>
      </c>
    </row>
    <row r="2720" spans="1:6" ht="15.75" customHeight="1" x14ac:dyDescent="0.25">
      <c r="A2720" s="27" t="s">
        <v>7987</v>
      </c>
      <c r="B2720" s="5" t="s">
        <v>8097</v>
      </c>
      <c r="C2720" s="15" t="s">
        <v>13295</v>
      </c>
      <c r="D2720" s="15" t="s">
        <v>13</v>
      </c>
      <c r="E2720" s="11">
        <f t="shared" si="12"/>
        <v>5</v>
      </c>
      <c r="F2720" s="11">
        <f t="shared" si="13"/>
        <v>1</v>
      </c>
    </row>
    <row r="2721" spans="1:6" ht="15.75" customHeight="1" x14ac:dyDescent="0.25">
      <c r="A2721" s="27" t="s">
        <v>7990</v>
      </c>
      <c r="B2721" s="6" t="s">
        <v>11274</v>
      </c>
      <c r="C2721" s="15" t="s">
        <v>13295</v>
      </c>
      <c r="D2721" s="15" t="s">
        <v>128</v>
      </c>
      <c r="E2721" s="11">
        <f t="shared" si="12"/>
        <v>5</v>
      </c>
      <c r="F2721" s="11">
        <f t="shared" si="13"/>
        <v>0</v>
      </c>
    </row>
    <row r="2722" spans="1:6" ht="15.75" customHeight="1" x14ac:dyDescent="0.25">
      <c r="A2722" s="27" t="s">
        <v>7993</v>
      </c>
      <c r="B2722" s="5" t="s">
        <v>11246</v>
      </c>
      <c r="C2722" s="15" t="s">
        <v>13295</v>
      </c>
      <c r="D2722" s="15" t="s">
        <v>13</v>
      </c>
      <c r="E2722" s="11">
        <f t="shared" si="12"/>
        <v>5</v>
      </c>
      <c r="F2722" s="11">
        <f t="shared" si="13"/>
        <v>1</v>
      </c>
    </row>
    <row r="2723" spans="1:6" ht="15.75" customHeight="1" x14ac:dyDescent="0.25">
      <c r="A2723" s="27" t="s">
        <v>6136</v>
      </c>
      <c r="B2723" s="5" t="s">
        <v>11249</v>
      </c>
      <c r="C2723" s="15" t="s">
        <v>13295</v>
      </c>
      <c r="D2723" s="15" t="s">
        <v>13</v>
      </c>
      <c r="E2723" s="11">
        <f t="shared" si="12"/>
        <v>5</v>
      </c>
      <c r="F2723" s="11">
        <f t="shared" si="13"/>
        <v>1</v>
      </c>
    </row>
    <row r="2724" spans="1:6" ht="15.75" customHeight="1" x14ac:dyDescent="0.25">
      <c r="A2724" s="27" t="s">
        <v>7998</v>
      </c>
      <c r="B2724" s="5" t="s">
        <v>11250</v>
      </c>
      <c r="C2724" s="15" t="s">
        <v>13295</v>
      </c>
      <c r="D2724" s="15" t="s">
        <v>13</v>
      </c>
      <c r="E2724" s="11">
        <f t="shared" si="12"/>
        <v>5</v>
      </c>
      <c r="F2724" s="11">
        <f t="shared" si="13"/>
        <v>1</v>
      </c>
    </row>
    <row r="2725" spans="1:6" ht="15.75" customHeight="1" x14ac:dyDescent="0.25">
      <c r="A2725" s="27" t="s">
        <v>8001</v>
      </c>
      <c r="B2725" s="5" t="s">
        <v>12397</v>
      </c>
      <c r="C2725" s="15" t="s">
        <v>13295</v>
      </c>
      <c r="D2725" s="15" t="s">
        <v>128</v>
      </c>
      <c r="E2725" s="11">
        <f t="shared" si="12"/>
        <v>5</v>
      </c>
      <c r="F2725" s="11">
        <f t="shared" si="13"/>
        <v>0</v>
      </c>
    </row>
    <row r="2726" spans="1:6" ht="15.75" customHeight="1" x14ac:dyDescent="0.25">
      <c r="A2726" s="27" t="s">
        <v>8003</v>
      </c>
      <c r="B2726" s="6" t="s">
        <v>12454</v>
      </c>
      <c r="C2726" s="15" t="s">
        <v>13295</v>
      </c>
      <c r="D2726" s="15" t="s">
        <v>13</v>
      </c>
      <c r="E2726" s="11">
        <f t="shared" si="12"/>
        <v>5</v>
      </c>
      <c r="F2726" s="11">
        <f t="shared" si="13"/>
        <v>1</v>
      </c>
    </row>
    <row r="2727" spans="1:6" ht="15.75" customHeight="1" x14ac:dyDescent="0.25">
      <c r="A2727" s="27" t="s">
        <v>8006</v>
      </c>
      <c r="B2727" s="5" t="s">
        <v>12400</v>
      </c>
      <c r="C2727" s="15" t="s">
        <v>13295</v>
      </c>
      <c r="D2727" s="15" t="s">
        <v>128</v>
      </c>
      <c r="E2727" s="11">
        <f t="shared" si="12"/>
        <v>5</v>
      </c>
      <c r="F2727" s="11">
        <f t="shared" si="13"/>
        <v>0</v>
      </c>
    </row>
    <row r="2728" spans="1:6" ht="15.75" customHeight="1" x14ac:dyDescent="0.25">
      <c r="A2728" s="27" t="s">
        <v>8009</v>
      </c>
      <c r="B2728" s="6" t="s">
        <v>12460</v>
      </c>
      <c r="C2728" s="15" t="s">
        <v>13295</v>
      </c>
      <c r="D2728" s="15" t="s">
        <v>13</v>
      </c>
      <c r="E2728" s="11">
        <f t="shared" si="12"/>
        <v>5</v>
      </c>
      <c r="F2728" s="11">
        <f t="shared" si="13"/>
        <v>1</v>
      </c>
    </row>
    <row r="2729" spans="1:6" ht="15.75" customHeight="1" x14ac:dyDescent="0.25">
      <c r="A2729" s="27" t="s">
        <v>8013</v>
      </c>
      <c r="B2729" s="5" t="s">
        <v>8801</v>
      </c>
      <c r="C2729" s="15" t="s">
        <v>13295</v>
      </c>
      <c r="D2729" s="15" t="s">
        <v>13</v>
      </c>
      <c r="E2729" s="11">
        <f t="shared" si="12"/>
        <v>5</v>
      </c>
      <c r="F2729" s="11">
        <f t="shared" si="13"/>
        <v>1</v>
      </c>
    </row>
    <row r="2730" spans="1:6" ht="15.75" customHeight="1" x14ac:dyDescent="0.25">
      <c r="A2730" s="27" t="s">
        <v>8015</v>
      </c>
      <c r="B2730" s="5" t="s">
        <v>8118</v>
      </c>
      <c r="C2730" s="15" t="s">
        <v>13295</v>
      </c>
      <c r="D2730" s="15" t="s">
        <v>128</v>
      </c>
      <c r="E2730" s="11">
        <f t="shared" si="12"/>
        <v>5</v>
      </c>
      <c r="F2730" s="11">
        <f t="shared" si="13"/>
        <v>0</v>
      </c>
    </row>
    <row r="2731" spans="1:6" ht="15.75" customHeight="1" x14ac:dyDescent="0.25">
      <c r="A2731" s="27" t="s">
        <v>8018</v>
      </c>
      <c r="B2731" s="6" t="s">
        <v>12402</v>
      </c>
      <c r="C2731" s="15" t="s">
        <v>13295</v>
      </c>
      <c r="D2731" s="15" t="s">
        <v>128</v>
      </c>
      <c r="E2731" s="11">
        <f t="shared" si="12"/>
        <v>5</v>
      </c>
      <c r="F2731" s="11">
        <f t="shared" si="13"/>
        <v>0</v>
      </c>
    </row>
    <row r="2732" spans="1:6" ht="15.75" customHeight="1" x14ac:dyDescent="0.25">
      <c r="A2732" s="27" t="s">
        <v>8020</v>
      </c>
      <c r="B2732" s="5" t="s">
        <v>12404</v>
      </c>
      <c r="C2732" s="15" t="s">
        <v>13295</v>
      </c>
      <c r="D2732" s="18" t="s">
        <v>128</v>
      </c>
      <c r="E2732" s="11">
        <f t="shared" si="12"/>
        <v>5</v>
      </c>
      <c r="F2732" s="11">
        <f t="shared" si="13"/>
        <v>0</v>
      </c>
    </row>
    <row r="2733" spans="1:6" ht="15.75" customHeight="1" x14ac:dyDescent="0.25">
      <c r="A2733" s="27" t="s">
        <v>8022</v>
      </c>
      <c r="B2733" s="5" t="s">
        <v>11261</v>
      </c>
      <c r="C2733" s="15" t="s">
        <v>13295</v>
      </c>
      <c r="D2733" s="15" t="s">
        <v>13</v>
      </c>
      <c r="E2733" s="11">
        <f t="shared" si="12"/>
        <v>5</v>
      </c>
      <c r="F2733" s="11">
        <f t="shared" si="13"/>
        <v>1</v>
      </c>
    </row>
    <row r="2734" spans="1:6" ht="15.75" customHeight="1" x14ac:dyDescent="0.25">
      <c r="A2734" s="27" t="s">
        <v>8025</v>
      </c>
      <c r="B2734" s="5" t="s">
        <v>12468</v>
      </c>
      <c r="C2734" s="15" t="s">
        <v>13295</v>
      </c>
      <c r="D2734" s="26" t="s">
        <v>128</v>
      </c>
      <c r="E2734" s="11">
        <f t="shared" si="12"/>
        <v>5</v>
      </c>
      <c r="F2734" s="11">
        <f t="shared" si="13"/>
        <v>0</v>
      </c>
    </row>
    <row r="2735" spans="1:6" ht="15.75" customHeight="1" x14ac:dyDescent="0.25">
      <c r="A2735" s="27" t="s">
        <v>8027</v>
      </c>
      <c r="B2735" s="6" t="s">
        <v>12411</v>
      </c>
      <c r="C2735" s="15" t="s">
        <v>13295</v>
      </c>
      <c r="D2735" s="15" t="s">
        <v>128</v>
      </c>
      <c r="E2735" s="11">
        <f t="shared" si="12"/>
        <v>5</v>
      </c>
      <c r="F2735" s="11">
        <f t="shared" si="13"/>
        <v>0</v>
      </c>
    </row>
    <row r="2736" spans="1:6" ht="15.75" customHeight="1" x14ac:dyDescent="0.25">
      <c r="A2736" s="27" t="s">
        <v>8029</v>
      </c>
      <c r="B2736" s="5" t="s">
        <v>11263</v>
      </c>
      <c r="C2736" s="15" t="s">
        <v>13295</v>
      </c>
      <c r="D2736" s="15" t="s">
        <v>13</v>
      </c>
      <c r="E2736" s="11">
        <f t="shared" si="12"/>
        <v>5</v>
      </c>
      <c r="F2736" s="11">
        <f t="shared" si="13"/>
        <v>1</v>
      </c>
    </row>
    <row r="2737" spans="1:6" ht="15.75" customHeight="1" x14ac:dyDescent="0.25">
      <c r="A2737" s="27" t="s">
        <v>8031</v>
      </c>
      <c r="B2737" s="6" t="s">
        <v>12415</v>
      </c>
      <c r="C2737" s="15" t="s">
        <v>13295</v>
      </c>
      <c r="D2737" s="15" t="s">
        <v>128</v>
      </c>
      <c r="E2737" s="11">
        <f t="shared" si="12"/>
        <v>5</v>
      </c>
      <c r="F2737" s="11">
        <f t="shared" si="13"/>
        <v>0</v>
      </c>
    </row>
    <row r="2738" spans="1:6" ht="15.75" customHeight="1" x14ac:dyDescent="0.25">
      <c r="A2738" s="27" t="s">
        <v>8034</v>
      </c>
      <c r="B2738" s="6" t="s">
        <v>12418</v>
      </c>
      <c r="C2738" s="15" t="s">
        <v>13295</v>
      </c>
      <c r="D2738" s="15" t="s">
        <v>128</v>
      </c>
      <c r="E2738" s="11">
        <f t="shared" si="12"/>
        <v>5</v>
      </c>
      <c r="F2738" s="11">
        <f t="shared" si="13"/>
        <v>0</v>
      </c>
    </row>
    <row r="2739" spans="1:6" ht="15.75" customHeight="1" x14ac:dyDescent="0.25">
      <c r="A2739" s="27" t="s">
        <v>8038</v>
      </c>
      <c r="B2739" s="6" t="s">
        <v>11266</v>
      </c>
      <c r="C2739" s="15" t="s">
        <v>13295</v>
      </c>
      <c r="D2739" s="15" t="s">
        <v>13</v>
      </c>
      <c r="E2739" s="11">
        <f t="shared" si="12"/>
        <v>5</v>
      </c>
      <c r="F2739" s="11">
        <f t="shared" si="13"/>
        <v>1</v>
      </c>
    </row>
    <row r="2740" spans="1:6" ht="15.75" customHeight="1" x14ac:dyDescent="0.25">
      <c r="A2740" s="27" t="s">
        <v>8043</v>
      </c>
      <c r="B2740" s="6" t="s">
        <v>12475</v>
      </c>
      <c r="C2740" s="15" t="s">
        <v>13295</v>
      </c>
      <c r="D2740" s="15" t="s">
        <v>128</v>
      </c>
      <c r="E2740" s="11">
        <f t="shared" si="12"/>
        <v>5</v>
      </c>
      <c r="F2740" s="11">
        <f t="shared" si="13"/>
        <v>0</v>
      </c>
    </row>
    <row r="2741" spans="1:6" ht="15.75" customHeight="1" x14ac:dyDescent="0.25">
      <c r="A2741" s="27" t="s">
        <v>2440</v>
      </c>
      <c r="B2741" s="6" t="s">
        <v>12421</v>
      </c>
      <c r="C2741" s="15" t="s">
        <v>13295</v>
      </c>
      <c r="D2741" s="15" t="s">
        <v>128</v>
      </c>
      <c r="E2741" s="11">
        <f t="shared" si="12"/>
        <v>5</v>
      </c>
      <c r="F2741" s="11">
        <f t="shared" si="13"/>
        <v>0</v>
      </c>
    </row>
    <row r="2742" spans="1:6" ht="15.75" customHeight="1" x14ac:dyDescent="0.25">
      <c r="A2742" s="27" t="s">
        <v>8049</v>
      </c>
      <c r="B2742" s="6" t="s">
        <v>12424</v>
      </c>
      <c r="C2742" s="15" t="s">
        <v>13295</v>
      </c>
      <c r="D2742" s="15" t="s">
        <v>128</v>
      </c>
      <c r="E2742" s="11">
        <f t="shared" si="12"/>
        <v>5</v>
      </c>
      <c r="F2742" s="11">
        <f t="shared" si="13"/>
        <v>0</v>
      </c>
    </row>
    <row r="2743" spans="1:6" ht="15.75" customHeight="1" x14ac:dyDescent="0.25">
      <c r="A2743" s="27" t="s">
        <v>8052</v>
      </c>
      <c r="B2743" s="5" t="s">
        <v>12483</v>
      </c>
      <c r="C2743" s="15" t="s">
        <v>13295</v>
      </c>
      <c r="D2743" s="15" t="s">
        <v>13</v>
      </c>
      <c r="E2743" s="11">
        <f t="shared" si="12"/>
        <v>5</v>
      </c>
      <c r="F2743" s="11">
        <f t="shared" si="13"/>
        <v>1</v>
      </c>
    </row>
    <row r="2744" spans="1:6" ht="15.75" customHeight="1" x14ac:dyDescent="0.25">
      <c r="A2744" s="27" t="s">
        <v>8773</v>
      </c>
      <c r="B2744" s="5" t="s">
        <v>8161</v>
      </c>
      <c r="C2744" s="15" t="s">
        <v>13295</v>
      </c>
      <c r="D2744" s="15" t="s">
        <v>13</v>
      </c>
      <c r="E2744" s="11">
        <f t="shared" si="12"/>
        <v>5</v>
      </c>
      <c r="F2744" s="11">
        <f t="shared" si="13"/>
        <v>1</v>
      </c>
    </row>
    <row r="2745" spans="1:6" ht="15.75" customHeight="1" x14ac:dyDescent="0.25">
      <c r="A2745" s="27" t="s">
        <v>8775</v>
      </c>
      <c r="B2745" s="6" t="s">
        <v>13410</v>
      </c>
      <c r="C2745" s="15" t="s">
        <v>13295</v>
      </c>
      <c r="D2745" s="15" t="s">
        <v>13</v>
      </c>
      <c r="E2745" s="11">
        <f t="shared" si="12"/>
        <v>5</v>
      </c>
      <c r="F2745" s="11">
        <f t="shared" si="13"/>
        <v>1</v>
      </c>
    </row>
    <row r="2746" spans="1:6" ht="15.75" customHeight="1" x14ac:dyDescent="0.25">
      <c r="A2746" s="27" t="s">
        <v>8776</v>
      </c>
      <c r="B2746" s="6" t="s">
        <v>12492</v>
      </c>
      <c r="C2746" s="15" t="s">
        <v>13295</v>
      </c>
      <c r="D2746" s="15" t="s">
        <v>128</v>
      </c>
      <c r="E2746" s="11">
        <f t="shared" si="12"/>
        <v>5</v>
      </c>
      <c r="F2746" s="11">
        <f t="shared" si="13"/>
        <v>0</v>
      </c>
    </row>
    <row r="2747" spans="1:6" ht="15.75" customHeight="1" x14ac:dyDescent="0.25">
      <c r="A2747" s="27" t="s">
        <v>8778</v>
      </c>
      <c r="B2747" s="5" t="s">
        <v>8168</v>
      </c>
      <c r="C2747" s="15" t="s">
        <v>13295</v>
      </c>
      <c r="D2747" s="15" t="s">
        <v>128</v>
      </c>
      <c r="E2747" s="11">
        <f t="shared" si="12"/>
        <v>5</v>
      </c>
      <c r="F2747" s="11">
        <f t="shared" si="13"/>
        <v>0</v>
      </c>
    </row>
    <row r="2748" spans="1:6" ht="15.75" customHeight="1" x14ac:dyDescent="0.25">
      <c r="A2748" s="27" t="s">
        <v>8780</v>
      </c>
      <c r="B2748" s="5" t="s">
        <v>12429</v>
      </c>
      <c r="C2748" s="15" t="s">
        <v>13295</v>
      </c>
      <c r="D2748" s="15" t="s">
        <v>128</v>
      </c>
      <c r="E2748" s="11">
        <f t="shared" si="12"/>
        <v>5</v>
      </c>
      <c r="F2748" s="11">
        <f t="shared" si="13"/>
        <v>0</v>
      </c>
    </row>
    <row r="2749" spans="1:6" ht="15.75" customHeight="1" x14ac:dyDescent="0.25">
      <c r="A2749" s="27" t="s">
        <v>8055</v>
      </c>
      <c r="B2749" s="6" t="s">
        <v>12497</v>
      </c>
      <c r="C2749" s="15" t="s">
        <v>13295</v>
      </c>
      <c r="D2749" s="15" t="s">
        <v>128</v>
      </c>
      <c r="E2749" s="11">
        <f t="shared" si="12"/>
        <v>5</v>
      </c>
      <c r="F2749" s="11">
        <f t="shared" si="13"/>
        <v>0</v>
      </c>
    </row>
    <row r="2750" spans="1:6" ht="15.75" customHeight="1" x14ac:dyDescent="0.25">
      <c r="A2750" s="27" t="s">
        <v>8057</v>
      </c>
      <c r="B2750" s="6" t="s">
        <v>11282</v>
      </c>
      <c r="C2750" s="15" t="s">
        <v>13295</v>
      </c>
      <c r="D2750" s="15" t="s">
        <v>128</v>
      </c>
      <c r="E2750" s="11">
        <f t="shared" si="12"/>
        <v>5</v>
      </c>
      <c r="F2750" s="11">
        <f t="shared" si="13"/>
        <v>0</v>
      </c>
    </row>
    <row r="2751" spans="1:6" ht="15.75" customHeight="1" x14ac:dyDescent="0.25">
      <c r="A2751" s="27" t="s">
        <v>8782</v>
      </c>
      <c r="B2751" s="6" t="s">
        <v>11284</v>
      </c>
      <c r="C2751" s="15" t="s">
        <v>13295</v>
      </c>
      <c r="D2751" s="15" t="s">
        <v>128</v>
      </c>
      <c r="E2751" s="11">
        <f t="shared" si="12"/>
        <v>5</v>
      </c>
      <c r="F2751" s="11">
        <f t="shared" si="13"/>
        <v>0</v>
      </c>
    </row>
    <row r="2752" spans="1:6" ht="15.75" customHeight="1" x14ac:dyDescent="0.25">
      <c r="A2752" s="27" t="s">
        <v>8783</v>
      </c>
      <c r="B2752" s="6" t="s">
        <v>12500</v>
      </c>
      <c r="C2752" s="15" t="s">
        <v>13295</v>
      </c>
      <c r="D2752" s="15" t="s">
        <v>128</v>
      </c>
      <c r="E2752" s="11">
        <f t="shared" si="12"/>
        <v>5</v>
      </c>
      <c r="F2752" s="11">
        <f t="shared" si="13"/>
        <v>0</v>
      </c>
    </row>
    <row r="2753" spans="1:6" ht="15.75" customHeight="1" x14ac:dyDescent="0.25">
      <c r="A2753" s="27" t="s">
        <v>8061</v>
      </c>
      <c r="B2753" s="5" t="s">
        <v>8183</v>
      </c>
      <c r="C2753" s="15" t="s">
        <v>13295</v>
      </c>
      <c r="D2753" s="15" t="s">
        <v>128</v>
      </c>
      <c r="E2753" s="11">
        <f t="shared" si="12"/>
        <v>5</v>
      </c>
      <c r="F2753" s="11">
        <f t="shared" si="13"/>
        <v>0</v>
      </c>
    </row>
    <row r="2754" spans="1:6" ht="15.75" customHeight="1" x14ac:dyDescent="0.25">
      <c r="A2754" s="27" t="s">
        <v>8064</v>
      </c>
      <c r="B2754" s="6" t="s">
        <v>12446</v>
      </c>
      <c r="C2754" s="15" t="s">
        <v>13295</v>
      </c>
      <c r="D2754" s="15" t="s">
        <v>128</v>
      </c>
      <c r="E2754" s="11">
        <f t="shared" si="12"/>
        <v>5</v>
      </c>
      <c r="F2754" s="11">
        <f t="shared" si="13"/>
        <v>0</v>
      </c>
    </row>
    <row r="2755" spans="1:6" ht="15.75" customHeight="1" x14ac:dyDescent="0.25">
      <c r="A2755" s="27" t="s">
        <v>8067</v>
      </c>
      <c r="B2755" s="5" t="s">
        <v>12448</v>
      </c>
      <c r="C2755" s="15" t="s">
        <v>13295</v>
      </c>
      <c r="D2755" s="15" t="s">
        <v>128</v>
      </c>
      <c r="E2755" s="11">
        <f t="shared" si="12"/>
        <v>5</v>
      </c>
      <c r="F2755" s="11">
        <f t="shared" si="13"/>
        <v>0</v>
      </c>
    </row>
    <row r="2756" spans="1:6" ht="15.75" customHeight="1" x14ac:dyDescent="0.25">
      <c r="A2756" s="27" t="s">
        <v>8069</v>
      </c>
      <c r="B2756" s="5" t="s">
        <v>12507</v>
      </c>
      <c r="C2756" s="15" t="s">
        <v>13295</v>
      </c>
      <c r="D2756" s="15" t="s">
        <v>128</v>
      </c>
      <c r="E2756" s="11">
        <f t="shared" si="12"/>
        <v>5</v>
      </c>
      <c r="F2756" s="11">
        <f t="shared" si="13"/>
        <v>0</v>
      </c>
    </row>
    <row r="2757" spans="1:6" ht="15.75" customHeight="1" x14ac:dyDescent="0.25">
      <c r="A2757" s="27" t="s">
        <v>8785</v>
      </c>
      <c r="B2757" s="5" t="s">
        <v>11273</v>
      </c>
      <c r="C2757" s="15" t="s">
        <v>13295</v>
      </c>
      <c r="D2757" s="15" t="s">
        <v>13</v>
      </c>
      <c r="E2757" s="11">
        <f t="shared" si="12"/>
        <v>5</v>
      </c>
      <c r="F2757" s="11">
        <f t="shared" si="13"/>
        <v>1</v>
      </c>
    </row>
    <row r="2758" spans="1:6" ht="15.75" customHeight="1" x14ac:dyDescent="0.25">
      <c r="A2758" s="27" t="s">
        <v>8073</v>
      </c>
      <c r="B2758" s="6" t="s">
        <v>11275</v>
      </c>
      <c r="C2758" s="15" t="s">
        <v>13295</v>
      </c>
      <c r="D2758" s="15" t="s">
        <v>13</v>
      </c>
      <c r="E2758" s="11">
        <f t="shared" si="12"/>
        <v>5</v>
      </c>
      <c r="F2758" s="11">
        <f t="shared" si="13"/>
        <v>1</v>
      </c>
    </row>
    <row r="2759" spans="1:6" ht="15.75" customHeight="1" x14ac:dyDescent="0.25">
      <c r="A2759" s="27" t="s">
        <v>8075</v>
      </c>
      <c r="B2759" s="6" t="s">
        <v>11277</v>
      </c>
      <c r="C2759" s="26" t="s">
        <v>13295</v>
      </c>
      <c r="D2759" s="15" t="s">
        <v>13</v>
      </c>
      <c r="E2759" s="11">
        <f t="shared" si="12"/>
        <v>5</v>
      </c>
      <c r="F2759" s="11">
        <f t="shared" si="13"/>
        <v>1</v>
      </c>
    </row>
    <row r="2760" spans="1:6" ht="15.75" customHeight="1" x14ac:dyDescent="0.25">
      <c r="A2760" s="27" t="s">
        <v>8787</v>
      </c>
      <c r="B2760" s="6" t="s">
        <v>11288</v>
      </c>
      <c r="C2760" s="15" t="s">
        <v>13295</v>
      </c>
      <c r="D2760" s="15" t="s">
        <v>13</v>
      </c>
      <c r="E2760" s="11">
        <f t="shared" si="12"/>
        <v>5</v>
      </c>
      <c r="F2760" s="11">
        <f t="shared" si="13"/>
        <v>1</v>
      </c>
    </row>
    <row r="2761" spans="1:6" ht="15.75" customHeight="1" x14ac:dyDescent="0.25">
      <c r="A2761" s="27" t="s">
        <v>8079</v>
      </c>
      <c r="B2761" s="6" t="s">
        <v>11292</v>
      </c>
      <c r="C2761" s="15" t="s">
        <v>13295</v>
      </c>
      <c r="D2761" s="15" t="s">
        <v>128</v>
      </c>
      <c r="E2761" s="11">
        <f t="shared" si="12"/>
        <v>5</v>
      </c>
      <c r="F2761" s="11">
        <f t="shared" si="13"/>
        <v>0</v>
      </c>
    </row>
    <row r="2762" spans="1:6" ht="15.75" customHeight="1" x14ac:dyDescent="0.25">
      <c r="A2762" s="27" t="s">
        <v>8081</v>
      </c>
      <c r="B2762" s="6" t="s">
        <v>12453</v>
      </c>
      <c r="C2762" s="15" t="s">
        <v>13295</v>
      </c>
      <c r="D2762" s="15" t="s">
        <v>128</v>
      </c>
      <c r="E2762" s="11">
        <f t="shared" si="12"/>
        <v>5</v>
      </c>
      <c r="F2762" s="11">
        <f t="shared" si="13"/>
        <v>0</v>
      </c>
    </row>
    <row r="2763" spans="1:6" ht="15.75" customHeight="1" x14ac:dyDescent="0.25">
      <c r="A2763" s="27" t="s">
        <v>8085</v>
      </c>
      <c r="B2763" s="6" t="s">
        <v>12456</v>
      </c>
      <c r="C2763" s="15" t="s">
        <v>13295</v>
      </c>
      <c r="D2763" s="15" t="s">
        <v>128</v>
      </c>
      <c r="E2763" s="11">
        <f t="shared" si="12"/>
        <v>5</v>
      </c>
      <c r="F2763" s="11">
        <f t="shared" si="13"/>
        <v>0</v>
      </c>
    </row>
    <row r="2764" spans="1:6" ht="15.75" customHeight="1" x14ac:dyDescent="0.25">
      <c r="A2764" s="27" t="s">
        <v>8088</v>
      </c>
      <c r="B2764" s="6" t="s">
        <v>12459</v>
      </c>
      <c r="C2764" s="15" t="s">
        <v>13295</v>
      </c>
      <c r="D2764" s="15" t="s">
        <v>128</v>
      </c>
      <c r="E2764" s="11">
        <f t="shared" si="12"/>
        <v>5</v>
      </c>
      <c r="F2764" s="11">
        <f t="shared" si="13"/>
        <v>0</v>
      </c>
    </row>
    <row r="2765" spans="1:6" ht="15.75" customHeight="1" x14ac:dyDescent="0.25">
      <c r="A2765" s="27" t="s">
        <v>8788</v>
      </c>
      <c r="B2765" s="5" t="s">
        <v>12462</v>
      </c>
      <c r="C2765" s="15" t="s">
        <v>13295</v>
      </c>
      <c r="D2765" s="15" t="s">
        <v>128</v>
      </c>
      <c r="E2765" s="11">
        <f t="shared" si="12"/>
        <v>5</v>
      </c>
      <c r="F2765" s="11">
        <f t="shared" si="13"/>
        <v>0</v>
      </c>
    </row>
    <row r="2766" spans="1:6" ht="15.75" customHeight="1" x14ac:dyDescent="0.25">
      <c r="A2766" s="27" t="s">
        <v>8791</v>
      </c>
      <c r="B2766" s="5" t="s">
        <v>11297</v>
      </c>
      <c r="C2766" s="26" t="s">
        <v>13295</v>
      </c>
      <c r="D2766" s="15" t="s">
        <v>128</v>
      </c>
      <c r="E2766" s="11">
        <f t="shared" si="12"/>
        <v>5</v>
      </c>
      <c r="F2766" s="11">
        <f t="shared" si="13"/>
        <v>0</v>
      </c>
    </row>
    <row r="2767" spans="1:6" ht="15.75" customHeight="1" x14ac:dyDescent="0.25">
      <c r="A2767" s="27" t="s">
        <v>8793</v>
      </c>
      <c r="B2767" s="5" t="s">
        <v>11920</v>
      </c>
      <c r="C2767" s="15" t="s">
        <v>13295</v>
      </c>
      <c r="D2767" s="15" t="s">
        <v>128</v>
      </c>
      <c r="E2767" s="11">
        <f t="shared" si="12"/>
        <v>5</v>
      </c>
      <c r="F2767" s="11">
        <f t="shared" si="13"/>
        <v>0</v>
      </c>
    </row>
    <row r="2768" spans="1:6" ht="15.75" customHeight="1" x14ac:dyDescent="0.25">
      <c r="A2768" s="27" t="s">
        <v>8796</v>
      </c>
      <c r="B2768" s="5" t="s">
        <v>12465</v>
      </c>
      <c r="C2768" s="15" t="s">
        <v>13295</v>
      </c>
      <c r="D2768" s="15" t="s">
        <v>128</v>
      </c>
      <c r="E2768" s="11">
        <f t="shared" si="12"/>
        <v>5</v>
      </c>
      <c r="F2768" s="11">
        <f t="shared" si="13"/>
        <v>0</v>
      </c>
    </row>
    <row r="2769" spans="1:6" ht="15.75" customHeight="1" x14ac:dyDescent="0.25">
      <c r="A2769" s="27" t="s">
        <v>8091</v>
      </c>
      <c r="B2769" s="6" t="s">
        <v>11299</v>
      </c>
      <c r="C2769" s="15" t="s">
        <v>13295</v>
      </c>
      <c r="D2769" s="15" t="s">
        <v>128</v>
      </c>
      <c r="E2769" s="11">
        <f t="shared" si="12"/>
        <v>5</v>
      </c>
      <c r="F2769" s="11">
        <f t="shared" si="13"/>
        <v>0</v>
      </c>
    </row>
    <row r="2770" spans="1:6" ht="15.75" customHeight="1" x14ac:dyDescent="0.25">
      <c r="A2770" s="27" t="s">
        <v>8095</v>
      </c>
      <c r="B2770" s="6" t="s">
        <v>11300</v>
      </c>
      <c r="C2770" s="15" t="s">
        <v>13295</v>
      </c>
      <c r="D2770" s="15" t="s">
        <v>128</v>
      </c>
      <c r="E2770" s="11">
        <f t="shared" si="12"/>
        <v>5</v>
      </c>
      <c r="F2770" s="11">
        <f t="shared" si="13"/>
        <v>0</v>
      </c>
    </row>
    <row r="2771" spans="1:6" ht="15.75" customHeight="1" x14ac:dyDescent="0.25">
      <c r="A2771" s="27" t="s">
        <v>8097</v>
      </c>
      <c r="B2771" s="5" t="s">
        <v>12469</v>
      </c>
      <c r="C2771" s="15" t="s">
        <v>13295</v>
      </c>
      <c r="D2771" s="15" t="s">
        <v>128</v>
      </c>
      <c r="E2771" s="11">
        <f t="shared" si="12"/>
        <v>5</v>
      </c>
      <c r="F2771" s="11">
        <f t="shared" si="13"/>
        <v>0</v>
      </c>
    </row>
    <row r="2772" spans="1:6" ht="15.75" customHeight="1" x14ac:dyDescent="0.25">
      <c r="A2772" s="27" t="s">
        <v>8100</v>
      </c>
      <c r="B2772" s="6" t="s">
        <v>12471</v>
      </c>
      <c r="C2772" s="15" t="s">
        <v>13295</v>
      </c>
      <c r="D2772" s="15" t="s">
        <v>128</v>
      </c>
      <c r="E2772" s="11">
        <f t="shared" si="12"/>
        <v>5</v>
      </c>
      <c r="F2772" s="11">
        <f t="shared" si="13"/>
        <v>0</v>
      </c>
    </row>
    <row r="2773" spans="1:6" ht="15.75" customHeight="1" x14ac:dyDescent="0.25">
      <c r="A2773" s="27" t="s">
        <v>8103</v>
      </c>
      <c r="B2773" s="5" t="s">
        <v>12472</v>
      </c>
      <c r="C2773" s="15" t="s">
        <v>13295</v>
      </c>
      <c r="D2773" s="15" t="s">
        <v>128</v>
      </c>
      <c r="E2773" s="11">
        <f t="shared" si="12"/>
        <v>5</v>
      </c>
      <c r="F2773" s="11">
        <f t="shared" si="13"/>
        <v>0</v>
      </c>
    </row>
    <row r="2774" spans="1:6" ht="15.75" customHeight="1" x14ac:dyDescent="0.25">
      <c r="A2774" s="27" t="s">
        <v>8105</v>
      </c>
      <c r="B2774" s="5" t="s">
        <v>8840</v>
      </c>
      <c r="C2774" s="15" t="s">
        <v>13295</v>
      </c>
      <c r="D2774" s="15" t="s">
        <v>128</v>
      </c>
      <c r="E2774" s="11">
        <f t="shared" si="12"/>
        <v>5</v>
      </c>
      <c r="F2774" s="11">
        <f t="shared" si="13"/>
        <v>0</v>
      </c>
    </row>
    <row r="2775" spans="1:6" ht="15.75" customHeight="1" x14ac:dyDescent="0.25">
      <c r="A2775" s="27" t="s">
        <v>8109</v>
      </c>
      <c r="B2775" s="5" t="s">
        <v>11305</v>
      </c>
      <c r="C2775" s="15" t="s">
        <v>13295</v>
      </c>
      <c r="D2775" s="15" t="s">
        <v>128</v>
      </c>
      <c r="E2775" s="11">
        <f t="shared" si="12"/>
        <v>5</v>
      </c>
      <c r="F2775" s="11">
        <f t="shared" si="13"/>
        <v>0</v>
      </c>
    </row>
    <row r="2776" spans="1:6" ht="15.75" customHeight="1" x14ac:dyDescent="0.25">
      <c r="A2776" s="27" t="s">
        <v>8112</v>
      </c>
      <c r="B2776" s="5" t="s">
        <v>11308</v>
      </c>
      <c r="C2776" s="15" t="s">
        <v>13295</v>
      </c>
      <c r="D2776" s="15" t="s">
        <v>128</v>
      </c>
      <c r="E2776" s="11">
        <f t="shared" si="12"/>
        <v>5</v>
      </c>
      <c r="F2776" s="11">
        <f t="shared" si="13"/>
        <v>0</v>
      </c>
    </row>
    <row r="2777" spans="1:6" ht="15.75" customHeight="1" x14ac:dyDescent="0.25">
      <c r="A2777" s="27" t="s">
        <v>8797</v>
      </c>
      <c r="B2777" s="6" t="s">
        <v>12524</v>
      </c>
      <c r="C2777" s="15" t="s">
        <v>13295</v>
      </c>
      <c r="D2777" s="15" t="s">
        <v>128</v>
      </c>
      <c r="E2777" s="11">
        <f t="shared" si="12"/>
        <v>5</v>
      </c>
      <c r="F2777" s="11">
        <f t="shared" si="13"/>
        <v>0</v>
      </c>
    </row>
    <row r="2778" spans="1:6" ht="15.75" customHeight="1" x14ac:dyDescent="0.25">
      <c r="A2778" s="27" t="s">
        <v>8114</v>
      </c>
      <c r="B2778" s="6" t="s">
        <v>11311</v>
      </c>
      <c r="C2778" s="15" t="s">
        <v>13295</v>
      </c>
      <c r="D2778" s="15" t="s">
        <v>128</v>
      </c>
      <c r="E2778" s="11">
        <f t="shared" si="12"/>
        <v>5</v>
      </c>
      <c r="F2778" s="11">
        <f t="shared" si="13"/>
        <v>0</v>
      </c>
    </row>
    <row r="2779" spans="1:6" ht="15.75" customHeight="1" x14ac:dyDescent="0.25">
      <c r="A2779" s="27" t="s">
        <v>8799</v>
      </c>
      <c r="B2779" s="6" t="s">
        <v>12482</v>
      </c>
      <c r="C2779" s="15" t="s">
        <v>13295</v>
      </c>
      <c r="D2779" s="15" t="s">
        <v>128</v>
      </c>
      <c r="E2779" s="11">
        <f t="shared" si="12"/>
        <v>5</v>
      </c>
      <c r="F2779" s="11">
        <f t="shared" si="13"/>
        <v>0</v>
      </c>
    </row>
    <row r="2780" spans="1:6" ht="15.75" customHeight="1" x14ac:dyDescent="0.25">
      <c r="A2780" s="27" t="s">
        <v>8801</v>
      </c>
      <c r="B2780" s="6" t="s">
        <v>12485</v>
      </c>
      <c r="C2780" s="15" t="s">
        <v>13295</v>
      </c>
      <c r="D2780" s="15" t="s">
        <v>128</v>
      </c>
      <c r="E2780" s="11">
        <f t="shared" si="12"/>
        <v>5</v>
      </c>
      <c r="F2780" s="11">
        <f t="shared" si="13"/>
        <v>0</v>
      </c>
    </row>
    <row r="2781" spans="1:6" ht="15.75" customHeight="1" x14ac:dyDescent="0.25">
      <c r="A2781" s="27" t="s">
        <v>8118</v>
      </c>
      <c r="B2781" s="5" t="s">
        <v>8253</v>
      </c>
      <c r="C2781" s="15" t="s">
        <v>13295</v>
      </c>
      <c r="D2781" s="15" t="s">
        <v>128</v>
      </c>
      <c r="E2781" s="11">
        <f t="shared" si="12"/>
        <v>5</v>
      </c>
      <c r="F2781" s="11">
        <f t="shared" si="13"/>
        <v>0</v>
      </c>
    </row>
    <row r="2782" spans="1:6" ht="15.75" customHeight="1" x14ac:dyDescent="0.25">
      <c r="A2782" s="27" t="s">
        <v>8805</v>
      </c>
      <c r="B2782" s="6" t="s">
        <v>12491</v>
      </c>
      <c r="C2782" s="15" t="s">
        <v>13295</v>
      </c>
      <c r="D2782" s="15" t="s">
        <v>128</v>
      </c>
      <c r="E2782" s="11">
        <f t="shared" si="12"/>
        <v>5</v>
      </c>
      <c r="F2782" s="11">
        <f t="shared" si="13"/>
        <v>0</v>
      </c>
    </row>
    <row r="2783" spans="1:6" ht="15.75" customHeight="1" x14ac:dyDescent="0.25">
      <c r="A2783" s="27" t="s">
        <v>8122</v>
      </c>
      <c r="B2783" s="6" t="s">
        <v>12495</v>
      </c>
      <c r="C2783" s="15" t="s">
        <v>13295</v>
      </c>
      <c r="D2783" s="15" t="s">
        <v>128</v>
      </c>
      <c r="E2783" s="11">
        <f t="shared" si="12"/>
        <v>5</v>
      </c>
      <c r="F2783" s="11">
        <f t="shared" si="13"/>
        <v>0</v>
      </c>
    </row>
    <row r="2784" spans="1:6" ht="15.75" customHeight="1" x14ac:dyDescent="0.25">
      <c r="A2784" s="27" t="s">
        <v>8127</v>
      </c>
      <c r="B2784" s="5" t="s">
        <v>11318</v>
      </c>
      <c r="C2784" s="15" t="s">
        <v>13295</v>
      </c>
      <c r="D2784" s="15" t="s">
        <v>128</v>
      </c>
      <c r="E2784" s="11">
        <f t="shared" si="12"/>
        <v>5</v>
      </c>
      <c r="F2784" s="11">
        <f t="shared" si="13"/>
        <v>0</v>
      </c>
    </row>
    <row r="2785" spans="1:6" ht="15.75" customHeight="1" x14ac:dyDescent="0.25">
      <c r="A2785" s="27" t="s">
        <v>8131</v>
      </c>
      <c r="B2785" s="6" t="s">
        <v>11320</v>
      </c>
      <c r="C2785" s="15" t="s">
        <v>13295</v>
      </c>
      <c r="D2785" s="15" t="s">
        <v>128</v>
      </c>
      <c r="E2785" s="11">
        <f t="shared" si="12"/>
        <v>5</v>
      </c>
      <c r="F2785" s="11">
        <f t="shared" si="13"/>
        <v>0</v>
      </c>
    </row>
    <row r="2786" spans="1:6" ht="15.75" customHeight="1" x14ac:dyDescent="0.25">
      <c r="A2786" s="27" t="s">
        <v>8807</v>
      </c>
      <c r="B2786" s="5" t="s">
        <v>11324</v>
      </c>
      <c r="C2786" s="15" t="s">
        <v>13295</v>
      </c>
      <c r="D2786" s="15" t="s">
        <v>128</v>
      </c>
      <c r="E2786" s="11">
        <f t="shared" si="12"/>
        <v>5</v>
      </c>
      <c r="F2786" s="11">
        <f t="shared" si="13"/>
        <v>0</v>
      </c>
    </row>
    <row r="2787" spans="1:6" ht="15.75" customHeight="1" x14ac:dyDescent="0.25">
      <c r="A2787" s="27" t="s">
        <v>8137</v>
      </c>
      <c r="B2787" s="5" t="s">
        <v>8855</v>
      </c>
      <c r="C2787" s="15" t="s">
        <v>13295</v>
      </c>
      <c r="D2787" s="15" t="s">
        <v>13</v>
      </c>
      <c r="E2787" s="11">
        <f t="shared" si="12"/>
        <v>5</v>
      </c>
      <c r="F2787" s="11">
        <f t="shared" si="13"/>
        <v>1</v>
      </c>
    </row>
    <row r="2788" spans="1:6" ht="15.75" customHeight="1" x14ac:dyDescent="0.25">
      <c r="A2788" s="27" t="s">
        <v>8808</v>
      </c>
      <c r="B2788" s="6" t="s">
        <v>11286</v>
      </c>
      <c r="C2788" s="15" t="s">
        <v>13295</v>
      </c>
      <c r="D2788" s="15" t="s">
        <v>13</v>
      </c>
      <c r="E2788" s="11">
        <f t="shared" si="12"/>
        <v>5</v>
      </c>
      <c r="F2788" s="11">
        <f t="shared" si="13"/>
        <v>1</v>
      </c>
    </row>
    <row r="2789" spans="1:6" ht="15.75" customHeight="1" x14ac:dyDescent="0.25">
      <c r="A2789" s="27" t="s">
        <v>8141</v>
      </c>
      <c r="B2789" s="6" t="s">
        <v>11331</v>
      </c>
      <c r="C2789" s="15" t="s">
        <v>13295</v>
      </c>
      <c r="D2789" s="15" t="s">
        <v>128</v>
      </c>
      <c r="E2789" s="11">
        <f t="shared" si="12"/>
        <v>5</v>
      </c>
      <c r="F2789" s="11">
        <f t="shared" si="13"/>
        <v>0</v>
      </c>
    </row>
    <row r="2790" spans="1:6" ht="15.75" customHeight="1" x14ac:dyDescent="0.25">
      <c r="A2790" s="27" t="s">
        <v>8145</v>
      </c>
      <c r="B2790" s="6" t="s">
        <v>12503</v>
      </c>
      <c r="C2790" s="15" t="s">
        <v>13295</v>
      </c>
      <c r="D2790" s="15" t="s">
        <v>128</v>
      </c>
      <c r="E2790" s="11">
        <f t="shared" si="12"/>
        <v>5</v>
      </c>
      <c r="F2790" s="11">
        <f t="shared" si="13"/>
        <v>0</v>
      </c>
    </row>
    <row r="2791" spans="1:6" ht="15.75" customHeight="1" x14ac:dyDescent="0.25">
      <c r="A2791" s="27" t="s">
        <v>8149</v>
      </c>
      <c r="B2791" s="5" t="s">
        <v>11340</v>
      </c>
      <c r="C2791" s="15" t="s">
        <v>13295</v>
      </c>
      <c r="D2791" s="15" t="s">
        <v>128</v>
      </c>
      <c r="E2791" s="11">
        <f t="shared" si="12"/>
        <v>5</v>
      </c>
      <c r="F2791" s="11">
        <f t="shared" si="13"/>
        <v>0</v>
      </c>
    </row>
    <row r="2792" spans="1:6" ht="15.75" customHeight="1" x14ac:dyDescent="0.25">
      <c r="A2792" s="27" t="s">
        <v>8153</v>
      </c>
      <c r="B2792" s="5" t="s">
        <v>11343</v>
      </c>
      <c r="C2792" s="15" t="s">
        <v>13295</v>
      </c>
      <c r="D2792" s="15" t="s">
        <v>128</v>
      </c>
      <c r="E2792" s="11">
        <f t="shared" si="12"/>
        <v>5</v>
      </c>
      <c r="F2792" s="11">
        <f t="shared" si="13"/>
        <v>0</v>
      </c>
    </row>
    <row r="2793" spans="1:6" ht="15.75" customHeight="1" x14ac:dyDescent="0.25">
      <c r="A2793" s="27" t="s">
        <v>8157</v>
      </c>
      <c r="B2793" s="5" t="s">
        <v>11345</v>
      </c>
      <c r="C2793" s="15" t="s">
        <v>13295</v>
      </c>
      <c r="D2793" s="15" t="s">
        <v>128</v>
      </c>
      <c r="E2793" s="11">
        <f t="shared" si="12"/>
        <v>5</v>
      </c>
      <c r="F2793" s="11">
        <f t="shared" si="13"/>
        <v>0</v>
      </c>
    </row>
    <row r="2794" spans="1:6" ht="15.75" customHeight="1" x14ac:dyDescent="0.25">
      <c r="A2794" s="27" t="s">
        <v>8811</v>
      </c>
      <c r="B2794" s="5" t="s">
        <v>8865</v>
      </c>
      <c r="C2794" s="15" t="s">
        <v>13295</v>
      </c>
      <c r="D2794" s="15" t="s">
        <v>128</v>
      </c>
      <c r="E2794" s="11">
        <f t="shared" si="12"/>
        <v>5</v>
      </c>
      <c r="F2794" s="11">
        <f t="shared" si="13"/>
        <v>0</v>
      </c>
    </row>
    <row r="2795" spans="1:6" ht="15.75" customHeight="1" x14ac:dyDescent="0.25">
      <c r="A2795" s="27" t="s">
        <v>8812</v>
      </c>
      <c r="B2795" s="5" t="s">
        <v>11349</v>
      </c>
      <c r="C2795" s="15" t="s">
        <v>13295</v>
      </c>
      <c r="D2795" s="15" t="s">
        <v>128</v>
      </c>
      <c r="E2795" s="11">
        <f t="shared" si="12"/>
        <v>5</v>
      </c>
      <c r="F2795" s="11">
        <f t="shared" si="13"/>
        <v>0</v>
      </c>
    </row>
    <row r="2796" spans="1:6" ht="15.75" customHeight="1" x14ac:dyDescent="0.25">
      <c r="A2796" s="27" t="s">
        <v>8161</v>
      </c>
      <c r="B2796" s="5" t="s">
        <v>11287</v>
      </c>
      <c r="C2796" s="15" t="s">
        <v>13295</v>
      </c>
      <c r="D2796" s="15" t="s">
        <v>13</v>
      </c>
      <c r="E2796" s="11">
        <f t="shared" si="12"/>
        <v>5</v>
      </c>
      <c r="F2796" s="11">
        <f t="shared" si="13"/>
        <v>1</v>
      </c>
    </row>
    <row r="2797" spans="1:6" ht="15.75" customHeight="1" x14ac:dyDescent="0.25">
      <c r="A2797" s="27" t="s">
        <v>8815</v>
      </c>
      <c r="B2797" s="5" t="s">
        <v>11291</v>
      </c>
      <c r="C2797" s="15" t="s">
        <v>13295</v>
      </c>
      <c r="D2797" s="15" t="s">
        <v>13</v>
      </c>
      <c r="E2797" s="11">
        <f t="shared" si="12"/>
        <v>5</v>
      </c>
      <c r="F2797" s="11">
        <f t="shared" si="13"/>
        <v>1</v>
      </c>
    </row>
    <row r="2798" spans="1:6" ht="15.75" customHeight="1" x14ac:dyDescent="0.25">
      <c r="A2798" s="27" t="s">
        <v>8163</v>
      </c>
      <c r="B2798" s="5" t="s">
        <v>827</v>
      </c>
      <c r="C2798" s="8" t="s">
        <v>12</v>
      </c>
      <c r="D2798" s="15" t="s">
        <v>13</v>
      </c>
      <c r="E2798" s="11">
        <f t="shared" si="12"/>
        <v>0</v>
      </c>
      <c r="F2798" s="11">
        <f t="shared" si="13"/>
        <v>1</v>
      </c>
    </row>
    <row r="2799" spans="1:6" ht="15.75" customHeight="1" x14ac:dyDescent="0.25">
      <c r="A2799" s="27" t="s">
        <v>8168</v>
      </c>
      <c r="B2799" s="6" t="s">
        <v>11355</v>
      </c>
      <c r="C2799" s="15" t="s">
        <v>13295</v>
      </c>
      <c r="D2799" s="15" t="s">
        <v>13</v>
      </c>
      <c r="E2799" s="11">
        <f t="shared" si="12"/>
        <v>5</v>
      </c>
      <c r="F2799" s="11">
        <f t="shared" si="13"/>
        <v>1</v>
      </c>
    </row>
    <row r="2800" spans="1:6" ht="15.75" customHeight="1" x14ac:dyDescent="0.25">
      <c r="A2800" s="27" t="s">
        <v>8171</v>
      </c>
      <c r="B2800" s="6" t="s">
        <v>8282</v>
      </c>
      <c r="C2800" s="15" t="s">
        <v>13295</v>
      </c>
      <c r="D2800" s="15" t="s">
        <v>128</v>
      </c>
      <c r="E2800" s="11">
        <f t="shared" si="12"/>
        <v>5</v>
      </c>
      <c r="F2800" s="11">
        <f t="shared" si="13"/>
        <v>0</v>
      </c>
    </row>
    <row r="2801" spans="1:6" ht="15.75" customHeight="1" x14ac:dyDescent="0.25">
      <c r="A2801" s="27" t="s">
        <v>8176</v>
      </c>
      <c r="B2801" s="5" t="s">
        <v>12514</v>
      </c>
      <c r="C2801" s="15" t="s">
        <v>13295</v>
      </c>
      <c r="D2801" s="15" t="s">
        <v>128</v>
      </c>
      <c r="E2801" s="11">
        <f t="shared" si="12"/>
        <v>5</v>
      </c>
      <c r="F2801" s="11">
        <f t="shared" si="13"/>
        <v>0</v>
      </c>
    </row>
    <row r="2802" spans="1:6" ht="15.75" customHeight="1" x14ac:dyDescent="0.25">
      <c r="A2802" s="27" t="s">
        <v>8180</v>
      </c>
      <c r="B2802" s="6" t="s">
        <v>12517</v>
      </c>
      <c r="C2802" s="15" t="s">
        <v>13295</v>
      </c>
      <c r="D2802" s="15" t="s">
        <v>128</v>
      </c>
      <c r="E2802" s="11">
        <f t="shared" si="12"/>
        <v>5</v>
      </c>
      <c r="F2802" s="11">
        <f t="shared" si="13"/>
        <v>0</v>
      </c>
    </row>
    <row r="2803" spans="1:6" ht="15.75" customHeight="1" x14ac:dyDescent="0.25">
      <c r="A2803" s="27" t="s">
        <v>8817</v>
      </c>
      <c r="B2803" s="6" t="s">
        <v>12519</v>
      </c>
      <c r="C2803" s="15" t="s">
        <v>13295</v>
      </c>
      <c r="D2803" s="15" t="s">
        <v>128</v>
      </c>
      <c r="E2803" s="11">
        <f t="shared" si="12"/>
        <v>5</v>
      </c>
      <c r="F2803" s="11">
        <f t="shared" si="13"/>
        <v>0</v>
      </c>
    </row>
    <row r="2804" spans="1:6" ht="15.75" customHeight="1" x14ac:dyDescent="0.25">
      <c r="A2804" s="27" t="s">
        <v>8820</v>
      </c>
      <c r="B2804" s="5" t="s">
        <v>11298</v>
      </c>
      <c r="C2804" s="15" t="s">
        <v>13295</v>
      </c>
      <c r="D2804" s="15" t="s">
        <v>13</v>
      </c>
      <c r="E2804" s="11">
        <f t="shared" si="12"/>
        <v>5</v>
      </c>
      <c r="F2804" s="11">
        <f t="shared" si="13"/>
        <v>1</v>
      </c>
    </row>
    <row r="2805" spans="1:6" ht="15.75" customHeight="1" x14ac:dyDescent="0.25">
      <c r="A2805" s="27" t="s">
        <v>8183</v>
      </c>
      <c r="B2805" s="5" t="s">
        <v>8883</v>
      </c>
      <c r="C2805" s="15" t="s">
        <v>13295</v>
      </c>
      <c r="D2805" s="15" t="s">
        <v>128</v>
      </c>
      <c r="E2805" s="11">
        <f t="shared" si="12"/>
        <v>5</v>
      </c>
      <c r="F2805" s="11">
        <f t="shared" si="13"/>
        <v>0</v>
      </c>
    </row>
    <row r="2806" spans="1:6" ht="15.75" customHeight="1" x14ac:dyDescent="0.25">
      <c r="A2806" s="27" t="s">
        <v>8823</v>
      </c>
      <c r="B2806" s="6" t="s">
        <v>11361</v>
      </c>
      <c r="C2806" s="15" t="s">
        <v>13295</v>
      </c>
      <c r="D2806" s="15" t="s">
        <v>128</v>
      </c>
      <c r="E2806" s="11">
        <f t="shared" si="12"/>
        <v>5</v>
      </c>
      <c r="F2806" s="11">
        <f t="shared" si="13"/>
        <v>0</v>
      </c>
    </row>
    <row r="2807" spans="1:6" ht="15.75" customHeight="1" x14ac:dyDescent="0.25">
      <c r="A2807" s="27" t="s">
        <v>8827</v>
      </c>
      <c r="B2807" s="5" t="s">
        <v>8889</v>
      </c>
      <c r="C2807" s="15" t="s">
        <v>13295</v>
      </c>
      <c r="D2807" s="15" t="s">
        <v>13</v>
      </c>
      <c r="E2807" s="11">
        <f t="shared" si="12"/>
        <v>5</v>
      </c>
      <c r="F2807" s="11">
        <f t="shared" si="13"/>
        <v>1</v>
      </c>
    </row>
    <row r="2808" spans="1:6" ht="15.75" customHeight="1" x14ac:dyDescent="0.25">
      <c r="A2808" s="27" t="s">
        <v>8187</v>
      </c>
      <c r="B2808" s="5" t="s">
        <v>8892</v>
      </c>
      <c r="C2808" s="15" t="s">
        <v>13295</v>
      </c>
      <c r="D2808" s="15" t="s">
        <v>13</v>
      </c>
      <c r="E2808" s="11">
        <f t="shared" si="12"/>
        <v>5</v>
      </c>
      <c r="F2808" s="11">
        <f t="shared" si="13"/>
        <v>1</v>
      </c>
    </row>
    <row r="2809" spans="1:6" ht="15.75" customHeight="1" x14ac:dyDescent="0.25">
      <c r="A2809" s="27" t="s">
        <v>8190</v>
      </c>
      <c r="B2809" s="6" t="s">
        <v>11303</v>
      </c>
      <c r="C2809" s="15" t="s">
        <v>13295</v>
      </c>
      <c r="D2809" s="15" t="s">
        <v>13</v>
      </c>
      <c r="E2809" s="11">
        <f t="shared" si="12"/>
        <v>5</v>
      </c>
      <c r="F2809" s="11">
        <f t="shared" si="13"/>
        <v>1</v>
      </c>
    </row>
    <row r="2810" spans="1:6" ht="15.75" customHeight="1" x14ac:dyDescent="0.25">
      <c r="A2810" s="27" t="s">
        <v>8194</v>
      </c>
      <c r="B2810" s="6" t="s">
        <v>11367</v>
      </c>
      <c r="C2810" s="15" t="s">
        <v>13295</v>
      </c>
      <c r="D2810" s="15" t="s">
        <v>128</v>
      </c>
      <c r="E2810" s="11">
        <f t="shared" si="12"/>
        <v>5</v>
      </c>
      <c r="F2810" s="11">
        <f t="shared" si="13"/>
        <v>0</v>
      </c>
    </row>
    <row r="2811" spans="1:6" ht="15.75" customHeight="1" x14ac:dyDescent="0.25">
      <c r="A2811" s="27" t="s">
        <v>8199</v>
      </c>
      <c r="B2811" s="5" t="s">
        <v>11370</v>
      </c>
      <c r="C2811" s="15" t="s">
        <v>13295</v>
      </c>
      <c r="D2811" s="15" t="s">
        <v>128</v>
      </c>
      <c r="E2811" s="11">
        <f t="shared" si="12"/>
        <v>5</v>
      </c>
      <c r="F2811" s="11">
        <f t="shared" si="13"/>
        <v>0</v>
      </c>
    </row>
    <row r="2812" spans="1:6" ht="15.75" customHeight="1" x14ac:dyDescent="0.25">
      <c r="A2812" s="27" t="s">
        <v>8831</v>
      </c>
      <c r="B2812" s="6" t="s">
        <v>11304</v>
      </c>
      <c r="C2812" s="15" t="s">
        <v>13295</v>
      </c>
      <c r="D2812" s="15" t="s">
        <v>13</v>
      </c>
      <c r="E2812" s="11">
        <f t="shared" si="12"/>
        <v>5</v>
      </c>
      <c r="F2812" s="11">
        <f t="shared" si="13"/>
        <v>1</v>
      </c>
    </row>
    <row r="2813" spans="1:6" ht="15.75" customHeight="1" x14ac:dyDescent="0.25">
      <c r="A2813" s="27" t="s">
        <v>8202</v>
      </c>
      <c r="B2813" s="5" t="s">
        <v>8895</v>
      </c>
      <c r="C2813" s="15" t="s">
        <v>13295</v>
      </c>
      <c r="D2813" s="15" t="s">
        <v>13</v>
      </c>
      <c r="E2813" s="11">
        <f t="shared" si="12"/>
        <v>5</v>
      </c>
      <c r="F2813" s="11">
        <f t="shared" si="13"/>
        <v>1</v>
      </c>
    </row>
    <row r="2814" spans="1:6" ht="15.75" customHeight="1" x14ac:dyDescent="0.25">
      <c r="A2814" s="27" t="s">
        <v>8207</v>
      </c>
      <c r="B2814" s="5" t="s">
        <v>8897</v>
      </c>
      <c r="C2814" s="15" t="s">
        <v>13295</v>
      </c>
      <c r="D2814" s="15" t="s">
        <v>13</v>
      </c>
      <c r="E2814" s="11">
        <f t="shared" si="12"/>
        <v>5</v>
      </c>
      <c r="F2814" s="11">
        <f t="shared" si="13"/>
        <v>1</v>
      </c>
    </row>
    <row r="2815" spans="1:6" ht="15.75" customHeight="1" x14ac:dyDescent="0.25">
      <c r="A2815" s="27" t="s">
        <v>8212</v>
      </c>
      <c r="B2815" s="5" t="s">
        <v>12526</v>
      </c>
      <c r="C2815" s="15" t="s">
        <v>13295</v>
      </c>
      <c r="D2815" s="15" t="s">
        <v>128</v>
      </c>
      <c r="E2815" s="11">
        <f t="shared" si="12"/>
        <v>5</v>
      </c>
      <c r="F2815" s="11">
        <f t="shared" si="13"/>
        <v>0</v>
      </c>
    </row>
    <row r="2816" spans="1:6" ht="15.75" customHeight="1" x14ac:dyDescent="0.25">
      <c r="A2816" s="27" t="s">
        <v>8216</v>
      </c>
      <c r="B2816" s="6" t="s">
        <v>11312</v>
      </c>
      <c r="C2816" s="15" t="s">
        <v>13295</v>
      </c>
      <c r="D2816" s="15" t="s">
        <v>13</v>
      </c>
      <c r="E2816" s="11">
        <f t="shared" si="12"/>
        <v>5</v>
      </c>
      <c r="F2816" s="11">
        <f t="shared" si="13"/>
        <v>1</v>
      </c>
    </row>
    <row r="2817" spans="1:6" ht="15.75" customHeight="1" x14ac:dyDescent="0.25">
      <c r="A2817" s="27" t="s">
        <v>8220</v>
      </c>
      <c r="B2817" s="5" t="s">
        <v>12529</v>
      </c>
      <c r="C2817" s="15" t="s">
        <v>13295</v>
      </c>
      <c r="D2817" s="15" t="s">
        <v>128</v>
      </c>
      <c r="E2817" s="11">
        <f t="shared" si="12"/>
        <v>5</v>
      </c>
      <c r="F2817" s="11">
        <f t="shared" si="13"/>
        <v>0</v>
      </c>
    </row>
    <row r="2818" spans="1:6" ht="15.75" customHeight="1" x14ac:dyDescent="0.25">
      <c r="A2818" s="27" t="s">
        <v>8223</v>
      </c>
      <c r="B2818" s="6" t="s">
        <v>11388</v>
      </c>
      <c r="C2818" s="15" t="s">
        <v>13295</v>
      </c>
      <c r="D2818" s="15" t="s">
        <v>128</v>
      </c>
      <c r="E2818" s="11">
        <f t="shared" si="12"/>
        <v>5</v>
      </c>
      <c r="F2818" s="11">
        <f t="shared" si="13"/>
        <v>0</v>
      </c>
    </row>
    <row r="2819" spans="1:6" ht="15.75" customHeight="1" x14ac:dyDescent="0.25">
      <c r="A2819" s="27" t="s">
        <v>8227</v>
      </c>
      <c r="B2819" s="5" t="s">
        <v>8313</v>
      </c>
      <c r="C2819" s="15" t="s">
        <v>13295</v>
      </c>
      <c r="D2819" s="15" t="s">
        <v>13</v>
      </c>
      <c r="E2819" s="11">
        <f t="shared" si="12"/>
        <v>5</v>
      </c>
      <c r="F2819" s="11">
        <f t="shared" si="13"/>
        <v>1</v>
      </c>
    </row>
    <row r="2820" spans="1:6" ht="15.75" customHeight="1" x14ac:dyDescent="0.25">
      <c r="A2820" s="27" t="s">
        <v>8231</v>
      </c>
      <c r="B2820" s="6" t="s">
        <v>11393</v>
      </c>
      <c r="C2820" s="15" t="s">
        <v>13295</v>
      </c>
      <c r="D2820" s="15" t="s">
        <v>128</v>
      </c>
      <c r="E2820" s="11">
        <f t="shared" si="12"/>
        <v>5</v>
      </c>
      <c r="F2820" s="11">
        <f t="shared" si="13"/>
        <v>0</v>
      </c>
    </row>
    <row r="2821" spans="1:6" ht="15.75" customHeight="1" x14ac:dyDescent="0.25">
      <c r="A2821" s="27" t="s">
        <v>8234</v>
      </c>
      <c r="B2821" s="5" t="s">
        <v>11317</v>
      </c>
      <c r="C2821" s="26" t="s">
        <v>13295</v>
      </c>
      <c r="D2821" s="15" t="s">
        <v>13</v>
      </c>
      <c r="E2821" s="11">
        <f t="shared" si="12"/>
        <v>5</v>
      </c>
      <c r="F2821" s="11">
        <f t="shared" si="13"/>
        <v>1</v>
      </c>
    </row>
    <row r="2822" spans="1:6" ht="15.75" customHeight="1" x14ac:dyDescent="0.25">
      <c r="A2822" s="27" t="s">
        <v>8238</v>
      </c>
      <c r="B2822" s="5" t="s">
        <v>8325</v>
      </c>
      <c r="C2822" s="15" t="s">
        <v>13295</v>
      </c>
      <c r="D2822" s="15" t="s">
        <v>13</v>
      </c>
      <c r="E2822" s="11">
        <f t="shared" si="12"/>
        <v>5</v>
      </c>
      <c r="F2822" s="11">
        <f t="shared" si="13"/>
        <v>1</v>
      </c>
    </row>
    <row r="2823" spans="1:6" ht="15.75" customHeight="1" x14ac:dyDescent="0.25">
      <c r="A2823" s="27" t="s">
        <v>8240</v>
      </c>
      <c r="B2823" s="5" t="s">
        <v>11323</v>
      </c>
      <c r="C2823" s="15" t="s">
        <v>13295</v>
      </c>
      <c r="D2823" s="15" t="s">
        <v>13</v>
      </c>
      <c r="E2823" s="11">
        <f t="shared" si="12"/>
        <v>5</v>
      </c>
      <c r="F2823" s="11">
        <f t="shared" si="13"/>
        <v>1</v>
      </c>
    </row>
    <row r="2824" spans="1:6" ht="15.75" customHeight="1" x14ac:dyDescent="0.25">
      <c r="A2824" s="27" t="s">
        <v>8835</v>
      </c>
      <c r="B2824" s="5" t="s">
        <v>11326</v>
      </c>
      <c r="C2824" s="15" t="s">
        <v>13295</v>
      </c>
      <c r="D2824" s="15" t="s">
        <v>13</v>
      </c>
      <c r="E2824" s="11">
        <f t="shared" si="12"/>
        <v>5</v>
      </c>
      <c r="F2824" s="11">
        <f t="shared" si="13"/>
        <v>1</v>
      </c>
    </row>
    <row r="2825" spans="1:6" ht="15.75" customHeight="1" x14ac:dyDescent="0.25">
      <c r="A2825" s="27" t="s">
        <v>8837</v>
      </c>
      <c r="B2825" s="6" t="s">
        <v>11328</v>
      </c>
      <c r="C2825" s="15" t="s">
        <v>13295</v>
      </c>
      <c r="D2825" s="15" t="s">
        <v>13</v>
      </c>
      <c r="E2825" s="11">
        <f t="shared" si="12"/>
        <v>5</v>
      </c>
      <c r="F2825" s="11">
        <f t="shared" si="13"/>
        <v>1</v>
      </c>
    </row>
    <row r="2826" spans="1:6" ht="15.75" customHeight="1" x14ac:dyDescent="0.25">
      <c r="A2826" s="27" t="s">
        <v>8840</v>
      </c>
      <c r="B2826" s="6" t="s">
        <v>11330</v>
      </c>
      <c r="C2826" s="15" t="s">
        <v>13295</v>
      </c>
      <c r="D2826" s="15" t="s">
        <v>13</v>
      </c>
      <c r="E2826" s="11">
        <f t="shared" si="12"/>
        <v>5</v>
      </c>
      <c r="F2826" s="11">
        <f t="shared" si="13"/>
        <v>1</v>
      </c>
    </row>
    <row r="2827" spans="1:6" ht="15.75" customHeight="1" x14ac:dyDescent="0.25">
      <c r="A2827" s="27" t="s">
        <v>8242</v>
      </c>
      <c r="B2827" s="5" t="s">
        <v>11334</v>
      </c>
      <c r="C2827" s="15" t="s">
        <v>13295</v>
      </c>
      <c r="D2827" s="15" t="s">
        <v>13</v>
      </c>
      <c r="E2827" s="11">
        <f t="shared" si="12"/>
        <v>5</v>
      </c>
      <c r="F2827" s="11">
        <f t="shared" si="13"/>
        <v>1</v>
      </c>
    </row>
    <row r="2828" spans="1:6" ht="15.75" customHeight="1" x14ac:dyDescent="0.25">
      <c r="A2828" s="27" t="s">
        <v>8842</v>
      </c>
      <c r="B2828" s="5" t="s">
        <v>11339</v>
      </c>
      <c r="C2828" s="15" t="s">
        <v>13295</v>
      </c>
      <c r="D2828" s="15" t="s">
        <v>13</v>
      </c>
      <c r="E2828" s="11">
        <f t="shared" si="12"/>
        <v>5</v>
      </c>
      <c r="F2828" s="11">
        <f t="shared" si="13"/>
        <v>1</v>
      </c>
    </row>
    <row r="2829" spans="1:6" ht="15.75" customHeight="1" x14ac:dyDescent="0.25">
      <c r="A2829" s="27" t="s">
        <v>8846</v>
      </c>
      <c r="B2829" s="5" t="s">
        <v>11342</v>
      </c>
      <c r="C2829" s="15" t="s">
        <v>13295</v>
      </c>
      <c r="D2829" s="15" t="s">
        <v>13</v>
      </c>
      <c r="E2829" s="11">
        <f t="shared" si="12"/>
        <v>5</v>
      </c>
      <c r="F2829" s="11">
        <f t="shared" si="13"/>
        <v>1</v>
      </c>
    </row>
    <row r="2830" spans="1:6" ht="15.75" customHeight="1" x14ac:dyDescent="0.25">
      <c r="A2830" s="27" t="s">
        <v>8248</v>
      </c>
      <c r="B2830" s="5" t="s">
        <v>6089</v>
      </c>
      <c r="C2830" s="15" t="s">
        <v>13295</v>
      </c>
      <c r="D2830" s="15" t="s">
        <v>13</v>
      </c>
      <c r="E2830" s="11">
        <f t="shared" si="12"/>
        <v>5</v>
      </c>
      <c r="F2830" s="11">
        <f t="shared" si="13"/>
        <v>1</v>
      </c>
    </row>
    <row r="2831" spans="1:6" ht="15.75" customHeight="1" x14ac:dyDescent="0.25">
      <c r="A2831" s="27" t="s">
        <v>8849</v>
      </c>
      <c r="B2831" s="6" t="s">
        <v>11348</v>
      </c>
      <c r="C2831" s="15" t="s">
        <v>13295</v>
      </c>
      <c r="D2831" s="15" t="s">
        <v>13</v>
      </c>
      <c r="E2831" s="11">
        <f t="shared" si="12"/>
        <v>5</v>
      </c>
      <c r="F2831" s="11">
        <f t="shared" si="13"/>
        <v>1</v>
      </c>
    </row>
    <row r="2832" spans="1:6" ht="15.75" customHeight="1" x14ac:dyDescent="0.25">
      <c r="A2832" s="27" t="s">
        <v>8850</v>
      </c>
      <c r="B2832" s="5" t="s">
        <v>6093</v>
      </c>
      <c r="C2832" s="15" t="s">
        <v>13295</v>
      </c>
      <c r="D2832" s="15" t="s">
        <v>13</v>
      </c>
      <c r="E2832" s="11">
        <f t="shared" si="12"/>
        <v>5</v>
      </c>
      <c r="F2832" s="11">
        <f t="shared" si="13"/>
        <v>1</v>
      </c>
    </row>
    <row r="2833" spans="1:6" ht="15.75" customHeight="1" x14ac:dyDescent="0.25">
      <c r="A2833" s="27" t="s">
        <v>8253</v>
      </c>
      <c r="B2833" s="5" t="s">
        <v>11350</v>
      </c>
      <c r="C2833" s="15" t="s">
        <v>13295</v>
      </c>
      <c r="D2833" s="15" t="s">
        <v>13</v>
      </c>
      <c r="E2833" s="11">
        <f t="shared" si="12"/>
        <v>5</v>
      </c>
      <c r="F2833" s="11">
        <f t="shared" si="13"/>
        <v>1</v>
      </c>
    </row>
    <row r="2834" spans="1:6" ht="15.75" customHeight="1" x14ac:dyDescent="0.25">
      <c r="A2834" s="27" t="s">
        <v>8257</v>
      </c>
      <c r="B2834" s="5" t="s">
        <v>4678</v>
      </c>
      <c r="C2834" s="15" t="s">
        <v>13295</v>
      </c>
      <c r="D2834" s="15" t="s">
        <v>13</v>
      </c>
      <c r="E2834" s="11">
        <f t="shared" si="12"/>
        <v>5</v>
      </c>
      <c r="F2834" s="11">
        <f t="shared" si="13"/>
        <v>1</v>
      </c>
    </row>
    <row r="2835" spans="1:6" ht="15.75" customHeight="1" x14ac:dyDescent="0.25">
      <c r="A2835" s="27" t="s">
        <v>8260</v>
      </c>
      <c r="B2835" s="6" t="s">
        <v>11354</v>
      </c>
      <c r="C2835" s="26" t="s">
        <v>13295</v>
      </c>
      <c r="D2835" s="15" t="s">
        <v>13</v>
      </c>
      <c r="E2835" s="11">
        <f t="shared" si="12"/>
        <v>5</v>
      </c>
      <c r="F2835" s="11">
        <f t="shared" si="13"/>
        <v>1</v>
      </c>
    </row>
    <row r="2836" spans="1:6" ht="15.75" customHeight="1" x14ac:dyDescent="0.25">
      <c r="A2836" s="27" t="s">
        <v>8264</v>
      </c>
      <c r="B2836" s="5" t="s">
        <v>6108</v>
      </c>
      <c r="C2836" s="15" t="s">
        <v>13295</v>
      </c>
      <c r="D2836" s="15" t="s">
        <v>13</v>
      </c>
      <c r="E2836" s="11">
        <f t="shared" si="12"/>
        <v>5</v>
      </c>
      <c r="F2836" s="11">
        <f t="shared" si="13"/>
        <v>1</v>
      </c>
    </row>
    <row r="2837" spans="1:6" ht="15.75" customHeight="1" x14ac:dyDescent="0.25">
      <c r="A2837" s="27" t="s">
        <v>8853</v>
      </c>
      <c r="B2837" s="5" t="s">
        <v>11358</v>
      </c>
      <c r="C2837" s="15" t="s">
        <v>13295</v>
      </c>
      <c r="D2837" s="15" t="s">
        <v>13</v>
      </c>
      <c r="E2837" s="11">
        <f t="shared" si="12"/>
        <v>5</v>
      </c>
      <c r="F2837" s="11">
        <f t="shared" si="13"/>
        <v>1</v>
      </c>
    </row>
    <row r="2838" spans="1:6" ht="15.75" customHeight="1" x14ac:dyDescent="0.25">
      <c r="A2838" s="27" t="s">
        <v>8855</v>
      </c>
      <c r="B2838" s="5" t="s">
        <v>11434</v>
      </c>
      <c r="C2838" s="15" t="s">
        <v>13295</v>
      </c>
      <c r="D2838" s="15" t="s">
        <v>13</v>
      </c>
      <c r="E2838" s="11">
        <f t="shared" si="12"/>
        <v>5</v>
      </c>
      <c r="F2838" s="11">
        <f t="shared" si="13"/>
        <v>1</v>
      </c>
    </row>
    <row r="2839" spans="1:6" ht="15.75" customHeight="1" x14ac:dyDescent="0.25">
      <c r="A2839" s="27" t="s">
        <v>8857</v>
      </c>
      <c r="B2839" s="5" t="s">
        <v>12538</v>
      </c>
      <c r="C2839" s="15" t="s">
        <v>13295</v>
      </c>
      <c r="D2839" s="15" t="s">
        <v>13</v>
      </c>
      <c r="E2839" s="11">
        <f t="shared" si="12"/>
        <v>5</v>
      </c>
      <c r="F2839" s="11">
        <f t="shared" si="13"/>
        <v>1</v>
      </c>
    </row>
    <row r="2840" spans="1:6" ht="15.75" customHeight="1" x14ac:dyDescent="0.25">
      <c r="A2840" s="27" t="s">
        <v>8860</v>
      </c>
      <c r="B2840" s="5" t="s">
        <v>12541</v>
      </c>
      <c r="C2840" s="15" t="s">
        <v>13295</v>
      </c>
      <c r="D2840" s="15" t="s">
        <v>13</v>
      </c>
      <c r="E2840" s="11">
        <f t="shared" si="12"/>
        <v>5</v>
      </c>
      <c r="F2840" s="11">
        <f t="shared" si="13"/>
        <v>1</v>
      </c>
    </row>
    <row r="2841" spans="1:6" ht="15.75" customHeight="1" x14ac:dyDescent="0.25">
      <c r="A2841" s="27" t="s">
        <v>8270</v>
      </c>
      <c r="B2841" s="5" t="s">
        <v>12545</v>
      </c>
      <c r="C2841" s="15" t="s">
        <v>13295</v>
      </c>
      <c r="D2841" s="15" t="s">
        <v>13</v>
      </c>
      <c r="E2841" s="11">
        <f t="shared" si="12"/>
        <v>5</v>
      </c>
      <c r="F2841" s="11">
        <f t="shared" si="13"/>
        <v>1</v>
      </c>
    </row>
    <row r="2842" spans="1:6" ht="15.75" customHeight="1" x14ac:dyDescent="0.25">
      <c r="A2842" s="27" t="s">
        <v>8272</v>
      </c>
      <c r="B2842" s="6" t="s">
        <v>11360</v>
      </c>
      <c r="C2842" s="15" t="s">
        <v>13295</v>
      </c>
      <c r="D2842" s="15" t="s">
        <v>13</v>
      </c>
      <c r="E2842" s="11">
        <f t="shared" si="12"/>
        <v>5</v>
      </c>
      <c r="F2842" s="11">
        <f t="shared" si="13"/>
        <v>1</v>
      </c>
    </row>
    <row r="2843" spans="1:6" ht="15.75" customHeight="1" x14ac:dyDescent="0.25">
      <c r="A2843" s="27" t="s">
        <v>8862</v>
      </c>
      <c r="B2843" s="6" t="s">
        <v>11364</v>
      </c>
      <c r="C2843" s="15" t="s">
        <v>13295</v>
      </c>
      <c r="D2843" s="15" t="s">
        <v>13</v>
      </c>
      <c r="E2843" s="11">
        <f t="shared" si="12"/>
        <v>5</v>
      </c>
      <c r="F2843" s="11">
        <f t="shared" si="13"/>
        <v>1</v>
      </c>
    </row>
    <row r="2844" spans="1:6" ht="15.75" customHeight="1" x14ac:dyDescent="0.25">
      <c r="A2844" s="27" t="s">
        <v>8864</v>
      </c>
      <c r="B2844" s="5" t="s">
        <v>11366</v>
      </c>
      <c r="C2844" s="15" t="s">
        <v>13295</v>
      </c>
      <c r="D2844" s="15" t="s">
        <v>13</v>
      </c>
      <c r="E2844" s="11">
        <f t="shared" si="12"/>
        <v>5</v>
      </c>
      <c r="F2844" s="11">
        <f t="shared" si="13"/>
        <v>1</v>
      </c>
    </row>
    <row r="2845" spans="1:6" ht="15.75" customHeight="1" x14ac:dyDescent="0.25">
      <c r="A2845" s="27" t="s">
        <v>8865</v>
      </c>
      <c r="B2845" s="5" t="s">
        <v>2575</v>
      </c>
      <c r="C2845" s="15" t="s">
        <v>13295</v>
      </c>
      <c r="D2845" s="15" t="s">
        <v>13</v>
      </c>
      <c r="E2845" s="11">
        <f t="shared" si="12"/>
        <v>5</v>
      </c>
      <c r="F2845" s="11">
        <f t="shared" si="13"/>
        <v>1</v>
      </c>
    </row>
    <row r="2846" spans="1:6" ht="15.75" customHeight="1" x14ac:dyDescent="0.25">
      <c r="A2846" s="27" t="s">
        <v>8275</v>
      </c>
      <c r="B2846" s="6" t="s">
        <v>12533</v>
      </c>
      <c r="C2846" s="15" t="s">
        <v>13295</v>
      </c>
      <c r="D2846" s="15" t="s">
        <v>128</v>
      </c>
      <c r="E2846" s="11">
        <f t="shared" si="12"/>
        <v>5</v>
      </c>
      <c r="F2846" s="11">
        <f t="shared" si="13"/>
        <v>0</v>
      </c>
    </row>
    <row r="2847" spans="1:6" ht="15.75" customHeight="1" x14ac:dyDescent="0.25">
      <c r="A2847" s="27" t="s">
        <v>8279</v>
      </c>
      <c r="B2847" s="5" t="s">
        <v>7345</v>
      </c>
      <c r="C2847" s="8" t="s">
        <v>15</v>
      </c>
      <c r="D2847" s="15" t="s">
        <v>13</v>
      </c>
      <c r="E2847" s="11">
        <f t="shared" si="12"/>
        <v>2</v>
      </c>
      <c r="F2847" s="11">
        <f t="shared" si="13"/>
        <v>1</v>
      </c>
    </row>
    <row r="2848" spans="1:6" ht="15.75" customHeight="1" x14ac:dyDescent="0.25">
      <c r="A2848" s="27" t="s">
        <v>8868</v>
      </c>
      <c r="B2848" s="6" t="s">
        <v>11369</v>
      </c>
      <c r="C2848" s="15" t="s">
        <v>13295</v>
      </c>
      <c r="D2848" s="15" t="s">
        <v>13</v>
      </c>
      <c r="E2848" s="11">
        <f t="shared" si="12"/>
        <v>5</v>
      </c>
      <c r="F2848" s="11">
        <f t="shared" si="13"/>
        <v>1</v>
      </c>
    </row>
    <row r="2849" spans="1:6" ht="15.75" customHeight="1" x14ac:dyDescent="0.25">
      <c r="A2849" s="27" t="s">
        <v>8872</v>
      </c>
      <c r="B2849" s="6" t="s">
        <v>11372</v>
      </c>
      <c r="C2849" s="15" t="s">
        <v>13295</v>
      </c>
      <c r="D2849" s="15" t="s">
        <v>13</v>
      </c>
      <c r="E2849" s="11">
        <f t="shared" si="12"/>
        <v>5</v>
      </c>
      <c r="F2849" s="11">
        <f t="shared" si="13"/>
        <v>1</v>
      </c>
    </row>
    <row r="2850" spans="1:6" ht="15.75" customHeight="1" x14ac:dyDescent="0.25">
      <c r="A2850" s="27" t="s">
        <v>8873</v>
      </c>
      <c r="B2850" s="5" t="s">
        <v>11374</v>
      </c>
      <c r="C2850" s="15" t="s">
        <v>13295</v>
      </c>
      <c r="D2850" s="15" t="s">
        <v>13</v>
      </c>
      <c r="E2850" s="11">
        <f t="shared" si="12"/>
        <v>5</v>
      </c>
      <c r="F2850" s="11">
        <f t="shared" si="13"/>
        <v>1</v>
      </c>
    </row>
    <row r="2851" spans="1:6" ht="15.75" customHeight="1" x14ac:dyDescent="0.25">
      <c r="A2851" s="27" t="s">
        <v>8282</v>
      </c>
      <c r="B2851" s="5" t="s">
        <v>8563</v>
      </c>
      <c r="C2851" s="15" t="s">
        <v>13295</v>
      </c>
      <c r="D2851" s="15" t="s">
        <v>13</v>
      </c>
      <c r="E2851" s="11">
        <f t="shared" si="12"/>
        <v>5</v>
      </c>
      <c r="F2851" s="11">
        <f t="shared" si="13"/>
        <v>1</v>
      </c>
    </row>
    <row r="2852" spans="1:6" ht="15.75" customHeight="1" x14ac:dyDescent="0.25">
      <c r="A2852" s="27" t="s">
        <v>8877</v>
      </c>
      <c r="B2852" s="5" t="s">
        <v>11377</v>
      </c>
      <c r="C2852" s="15" t="s">
        <v>13295</v>
      </c>
      <c r="D2852" s="15" t="s">
        <v>13</v>
      </c>
      <c r="E2852" s="11">
        <f t="shared" si="12"/>
        <v>5</v>
      </c>
      <c r="F2852" s="11">
        <f t="shared" si="13"/>
        <v>1</v>
      </c>
    </row>
    <row r="2853" spans="1:6" ht="15.75" customHeight="1" x14ac:dyDescent="0.25">
      <c r="A2853" s="27" t="s">
        <v>8285</v>
      </c>
      <c r="B2853" s="6" t="s">
        <v>11449</v>
      </c>
      <c r="C2853" s="15" t="s">
        <v>13295</v>
      </c>
      <c r="D2853" s="15" t="s">
        <v>13</v>
      </c>
      <c r="E2853" s="11">
        <f t="shared" si="12"/>
        <v>5</v>
      </c>
      <c r="F2853" s="11">
        <f t="shared" si="13"/>
        <v>1</v>
      </c>
    </row>
    <row r="2854" spans="1:6" ht="15.75" customHeight="1" x14ac:dyDescent="0.25">
      <c r="A2854" s="27" t="s">
        <v>8879</v>
      </c>
      <c r="B2854" s="5" t="s">
        <v>11383</v>
      </c>
      <c r="C2854" s="15" t="s">
        <v>13295</v>
      </c>
      <c r="D2854" s="15" t="s">
        <v>13</v>
      </c>
      <c r="E2854" s="11">
        <f t="shared" si="12"/>
        <v>5</v>
      </c>
      <c r="F2854" s="11">
        <f t="shared" si="13"/>
        <v>1</v>
      </c>
    </row>
    <row r="2855" spans="1:6" ht="15.75" customHeight="1" x14ac:dyDescent="0.25">
      <c r="A2855" s="27" t="s">
        <v>8882</v>
      </c>
      <c r="B2855" s="6" t="s">
        <v>11387</v>
      </c>
      <c r="C2855" s="15" t="s">
        <v>13295</v>
      </c>
      <c r="D2855" s="15" t="s">
        <v>13</v>
      </c>
      <c r="E2855" s="11">
        <f t="shared" si="12"/>
        <v>5</v>
      </c>
      <c r="F2855" s="11">
        <f t="shared" si="13"/>
        <v>1</v>
      </c>
    </row>
    <row r="2856" spans="1:6" ht="15.75" customHeight="1" x14ac:dyDescent="0.25">
      <c r="A2856" s="27" t="s">
        <v>8883</v>
      </c>
      <c r="B2856" s="5" t="s">
        <v>7348</v>
      </c>
      <c r="C2856" s="15" t="s">
        <v>13295</v>
      </c>
      <c r="D2856" s="15" t="s">
        <v>13</v>
      </c>
      <c r="E2856" s="11">
        <f t="shared" si="12"/>
        <v>5</v>
      </c>
      <c r="F2856" s="11">
        <f t="shared" si="13"/>
        <v>1</v>
      </c>
    </row>
    <row r="2857" spans="1:6" ht="15.75" customHeight="1" x14ac:dyDescent="0.25">
      <c r="A2857" s="27" t="s">
        <v>8885</v>
      </c>
      <c r="B2857" s="5" t="s">
        <v>11456</v>
      </c>
      <c r="C2857" s="15" t="s">
        <v>13295</v>
      </c>
      <c r="D2857" s="15" t="s">
        <v>13</v>
      </c>
      <c r="E2857" s="11">
        <f t="shared" si="12"/>
        <v>5</v>
      </c>
      <c r="F2857" s="11">
        <f t="shared" si="13"/>
        <v>1</v>
      </c>
    </row>
    <row r="2858" spans="1:6" ht="15.75" customHeight="1" x14ac:dyDescent="0.25">
      <c r="A2858" s="27" t="s">
        <v>8889</v>
      </c>
      <c r="B2858" s="6" t="s">
        <v>11395</v>
      </c>
      <c r="C2858" s="15" t="s">
        <v>13295</v>
      </c>
      <c r="D2858" s="15" t="s">
        <v>13</v>
      </c>
      <c r="E2858" s="11">
        <f t="shared" si="12"/>
        <v>5</v>
      </c>
      <c r="F2858" s="11">
        <f t="shared" si="13"/>
        <v>1</v>
      </c>
    </row>
    <row r="2859" spans="1:6" ht="15.75" customHeight="1" x14ac:dyDescent="0.25">
      <c r="A2859" s="27" t="s">
        <v>8892</v>
      </c>
      <c r="B2859" s="5" t="s">
        <v>11397</v>
      </c>
      <c r="C2859" s="15" t="s">
        <v>13295</v>
      </c>
      <c r="D2859" s="15" t="s">
        <v>13</v>
      </c>
      <c r="E2859" s="11">
        <f t="shared" si="12"/>
        <v>5</v>
      </c>
      <c r="F2859" s="11">
        <f t="shared" si="13"/>
        <v>1</v>
      </c>
    </row>
    <row r="2860" spans="1:6" ht="15.75" customHeight="1" x14ac:dyDescent="0.25">
      <c r="A2860" s="27" t="s">
        <v>8291</v>
      </c>
      <c r="B2860" s="5" t="s">
        <v>13293</v>
      </c>
      <c r="C2860" s="15" t="s">
        <v>13295</v>
      </c>
      <c r="D2860" s="15" t="s">
        <v>13</v>
      </c>
      <c r="E2860" s="11">
        <f t="shared" si="12"/>
        <v>5</v>
      </c>
      <c r="F2860" s="11">
        <f t="shared" si="13"/>
        <v>1</v>
      </c>
    </row>
    <row r="2861" spans="1:6" ht="15.75" customHeight="1" x14ac:dyDescent="0.25">
      <c r="A2861" s="27" t="s">
        <v>8293</v>
      </c>
      <c r="B2861" s="6" t="s">
        <v>11401</v>
      </c>
      <c r="C2861" s="15" t="s">
        <v>13295</v>
      </c>
      <c r="D2861" s="15" t="s">
        <v>13</v>
      </c>
      <c r="E2861" s="11">
        <f t="shared" si="12"/>
        <v>5</v>
      </c>
      <c r="F2861" s="11">
        <f t="shared" si="13"/>
        <v>1</v>
      </c>
    </row>
    <row r="2862" spans="1:6" ht="15.75" customHeight="1" x14ac:dyDescent="0.25">
      <c r="A2862" s="27" t="s">
        <v>8894</v>
      </c>
      <c r="B2862" s="6" t="s">
        <v>11405</v>
      </c>
      <c r="C2862" s="15" t="s">
        <v>13295</v>
      </c>
      <c r="D2862" s="15" t="s">
        <v>13</v>
      </c>
      <c r="E2862" s="11">
        <f t="shared" si="12"/>
        <v>5</v>
      </c>
      <c r="F2862" s="11">
        <f t="shared" si="13"/>
        <v>1</v>
      </c>
    </row>
    <row r="2863" spans="1:6" ht="15.75" customHeight="1" x14ac:dyDescent="0.25">
      <c r="A2863" s="27" t="s">
        <v>8297</v>
      </c>
      <c r="B2863" s="6" t="s">
        <v>11410</v>
      </c>
      <c r="C2863" s="15" t="s">
        <v>13295</v>
      </c>
      <c r="D2863" s="15" t="s">
        <v>13</v>
      </c>
      <c r="E2863" s="11">
        <f t="shared" si="12"/>
        <v>5</v>
      </c>
      <c r="F2863" s="11">
        <f t="shared" si="13"/>
        <v>1</v>
      </c>
    </row>
    <row r="2864" spans="1:6" ht="15.75" customHeight="1" x14ac:dyDescent="0.25">
      <c r="A2864" s="27" t="s">
        <v>8300</v>
      </c>
      <c r="B2864" s="6" t="s">
        <v>11412</v>
      </c>
      <c r="C2864" s="15" t="s">
        <v>13295</v>
      </c>
      <c r="D2864" s="15" t="s">
        <v>13</v>
      </c>
      <c r="E2864" s="11">
        <f t="shared" si="12"/>
        <v>5</v>
      </c>
      <c r="F2864" s="11">
        <f t="shared" si="13"/>
        <v>1</v>
      </c>
    </row>
    <row r="2865" spans="1:6" ht="15.75" customHeight="1" x14ac:dyDescent="0.25">
      <c r="A2865" s="27" t="s">
        <v>8895</v>
      </c>
      <c r="B2865" s="6" t="s">
        <v>11415</v>
      </c>
      <c r="C2865" s="15" t="s">
        <v>13295</v>
      </c>
      <c r="D2865" s="15" t="s">
        <v>13</v>
      </c>
      <c r="E2865" s="11">
        <f t="shared" si="12"/>
        <v>5</v>
      </c>
      <c r="F2865" s="11">
        <f t="shared" si="13"/>
        <v>1</v>
      </c>
    </row>
    <row r="2866" spans="1:6" ht="15.75" customHeight="1" x14ac:dyDescent="0.25">
      <c r="A2866" s="27" t="s">
        <v>8897</v>
      </c>
      <c r="B2866" s="5" t="s">
        <v>11418</v>
      </c>
      <c r="C2866" s="15" t="s">
        <v>13295</v>
      </c>
      <c r="D2866" s="15" t="s">
        <v>13</v>
      </c>
      <c r="E2866" s="11">
        <f t="shared" si="12"/>
        <v>5</v>
      </c>
      <c r="F2866" s="11">
        <f t="shared" si="13"/>
        <v>1</v>
      </c>
    </row>
    <row r="2867" spans="1:6" ht="15.75" customHeight="1" x14ac:dyDescent="0.25">
      <c r="A2867" s="27" t="s">
        <v>8899</v>
      </c>
      <c r="B2867" s="6" t="s">
        <v>11421</v>
      </c>
      <c r="C2867" s="15" t="s">
        <v>13295</v>
      </c>
      <c r="D2867" s="15" t="s">
        <v>13</v>
      </c>
      <c r="E2867" s="11">
        <f t="shared" si="12"/>
        <v>5</v>
      </c>
      <c r="F2867" s="11">
        <f t="shared" si="13"/>
        <v>1</v>
      </c>
    </row>
    <row r="2868" spans="1:6" ht="15.75" customHeight="1" x14ac:dyDescent="0.25">
      <c r="A2868" s="27" t="s">
        <v>8304</v>
      </c>
      <c r="B2868" s="5" t="s">
        <v>11423</v>
      </c>
      <c r="C2868" s="15" t="s">
        <v>13295</v>
      </c>
      <c r="D2868" s="15" t="s">
        <v>13</v>
      </c>
      <c r="E2868" s="11">
        <f t="shared" si="12"/>
        <v>5</v>
      </c>
      <c r="F2868" s="11">
        <f t="shared" si="13"/>
        <v>1</v>
      </c>
    </row>
    <row r="2869" spans="1:6" ht="15.75" customHeight="1" x14ac:dyDescent="0.25">
      <c r="A2869" s="27" t="s">
        <v>8900</v>
      </c>
      <c r="B2869" s="6" t="s">
        <v>11426</v>
      </c>
      <c r="C2869" s="15" t="s">
        <v>13295</v>
      </c>
      <c r="D2869" s="15" t="s">
        <v>13</v>
      </c>
      <c r="E2869" s="11">
        <f t="shared" si="12"/>
        <v>5</v>
      </c>
      <c r="F2869" s="11">
        <f t="shared" si="13"/>
        <v>1</v>
      </c>
    </row>
    <row r="2870" spans="1:6" ht="15.75" customHeight="1" x14ac:dyDescent="0.25">
      <c r="A2870" s="27" t="s">
        <v>8308</v>
      </c>
      <c r="B2870" s="6" t="s">
        <v>11427</v>
      </c>
      <c r="C2870" s="15" t="s">
        <v>13295</v>
      </c>
      <c r="D2870" s="15" t="s">
        <v>13</v>
      </c>
      <c r="E2870" s="11">
        <f t="shared" si="12"/>
        <v>5</v>
      </c>
      <c r="F2870" s="11">
        <f t="shared" si="13"/>
        <v>1</v>
      </c>
    </row>
    <row r="2871" spans="1:6" ht="15.75" customHeight="1" x14ac:dyDescent="0.25">
      <c r="A2871" s="27" t="s">
        <v>8313</v>
      </c>
      <c r="B2871" s="6" t="s">
        <v>11430</v>
      </c>
      <c r="C2871" s="15" t="s">
        <v>13295</v>
      </c>
      <c r="D2871" s="15" t="s">
        <v>13</v>
      </c>
      <c r="E2871" s="11">
        <f t="shared" si="12"/>
        <v>5</v>
      </c>
      <c r="F2871" s="11">
        <f t="shared" si="13"/>
        <v>1</v>
      </c>
    </row>
    <row r="2872" spans="1:6" ht="15.75" customHeight="1" x14ac:dyDescent="0.25">
      <c r="A2872" s="27" t="s">
        <v>8903</v>
      </c>
      <c r="B2872" s="6" t="s">
        <v>11431</v>
      </c>
      <c r="C2872" s="15" t="s">
        <v>13295</v>
      </c>
      <c r="D2872" s="15" t="s">
        <v>13</v>
      </c>
      <c r="E2872" s="11">
        <f t="shared" si="12"/>
        <v>5</v>
      </c>
      <c r="F2872" s="11">
        <f t="shared" si="13"/>
        <v>1</v>
      </c>
    </row>
    <row r="2873" spans="1:6" ht="15.75" customHeight="1" x14ac:dyDescent="0.25">
      <c r="A2873" s="27" t="s">
        <v>8317</v>
      </c>
      <c r="B2873" s="6" t="s">
        <v>11482</v>
      </c>
      <c r="C2873" s="15" t="s">
        <v>13295</v>
      </c>
      <c r="D2873" s="15" t="s">
        <v>13</v>
      </c>
      <c r="E2873" s="11">
        <f t="shared" si="12"/>
        <v>5</v>
      </c>
      <c r="F2873" s="11">
        <f t="shared" si="13"/>
        <v>1</v>
      </c>
    </row>
    <row r="2874" spans="1:6" ht="15.75" customHeight="1" x14ac:dyDescent="0.25">
      <c r="A2874" s="27" t="s">
        <v>8322</v>
      </c>
      <c r="B2874" s="6" t="s">
        <v>11486</v>
      </c>
      <c r="C2874" s="15" t="s">
        <v>13295</v>
      </c>
      <c r="D2874" s="15" t="s">
        <v>128</v>
      </c>
      <c r="E2874" s="11">
        <f t="shared" si="12"/>
        <v>5</v>
      </c>
      <c r="F2874" s="11">
        <f t="shared" si="13"/>
        <v>0</v>
      </c>
    </row>
    <row r="2875" spans="1:6" ht="15.75" customHeight="1" x14ac:dyDescent="0.25">
      <c r="A2875" s="27" t="s">
        <v>8325</v>
      </c>
      <c r="B2875" s="6" t="s">
        <v>11489</v>
      </c>
      <c r="C2875" s="15" t="s">
        <v>13295</v>
      </c>
      <c r="D2875" s="8" t="s">
        <v>128</v>
      </c>
      <c r="E2875" s="11">
        <f t="shared" si="12"/>
        <v>5</v>
      </c>
      <c r="F2875" s="11">
        <f t="shared" si="13"/>
        <v>0</v>
      </c>
    </row>
    <row r="2876" spans="1:6" ht="15.75" customHeight="1" x14ac:dyDescent="0.25">
      <c r="A2876" s="27" t="s">
        <v>8328</v>
      </c>
      <c r="B2876" s="5" t="s">
        <v>11436</v>
      </c>
      <c r="C2876" s="15" t="s">
        <v>13295</v>
      </c>
      <c r="D2876" s="8" t="s">
        <v>13</v>
      </c>
      <c r="E2876" s="11">
        <f t="shared" si="12"/>
        <v>5</v>
      </c>
      <c r="F2876" s="11">
        <f t="shared" si="13"/>
        <v>1</v>
      </c>
    </row>
    <row r="2877" spans="1:6" ht="15.75" customHeight="1" x14ac:dyDescent="0.25">
      <c r="A2877" s="27" t="s">
        <v>8332</v>
      </c>
      <c r="B2877" s="5" t="s">
        <v>12540</v>
      </c>
      <c r="C2877" s="15" t="s">
        <v>13295</v>
      </c>
      <c r="D2877" s="15" t="s">
        <v>128</v>
      </c>
      <c r="E2877" s="11">
        <f t="shared" si="12"/>
        <v>5</v>
      </c>
      <c r="F2877" s="11">
        <f t="shared" si="13"/>
        <v>0</v>
      </c>
    </row>
    <row r="2878" spans="1:6" ht="15.75" customHeight="1" x14ac:dyDescent="0.25">
      <c r="A2878" s="27" t="s">
        <v>8336</v>
      </c>
      <c r="B2878" s="6" t="s">
        <v>12581</v>
      </c>
      <c r="C2878" s="15" t="s">
        <v>13295</v>
      </c>
      <c r="D2878" s="8" t="s">
        <v>128</v>
      </c>
      <c r="E2878" s="11">
        <f t="shared" si="12"/>
        <v>5</v>
      </c>
      <c r="F2878" s="11">
        <f t="shared" si="13"/>
        <v>0</v>
      </c>
    </row>
    <row r="2879" spans="1:6" ht="15.75" customHeight="1" x14ac:dyDescent="0.25">
      <c r="A2879" s="27" t="s">
        <v>8340</v>
      </c>
      <c r="B2879" s="6" t="s">
        <v>12547</v>
      </c>
      <c r="C2879" s="15" t="s">
        <v>13295</v>
      </c>
      <c r="D2879" s="8" t="s">
        <v>128</v>
      </c>
      <c r="E2879" s="11">
        <f t="shared" si="12"/>
        <v>5</v>
      </c>
      <c r="F2879" s="11">
        <f t="shared" si="13"/>
        <v>0</v>
      </c>
    </row>
    <row r="2880" spans="1:6" ht="15.75" customHeight="1" x14ac:dyDescent="0.25">
      <c r="A2880" s="27" t="s">
        <v>8344</v>
      </c>
      <c r="B2880" s="5" t="s">
        <v>11505</v>
      </c>
      <c r="C2880" s="15" t="s">
        <v>13295</v>
      </c>
      <c r="D2880" s="15" t="s">
        <v>128</v>
      </c>
      <c r="E2880" s="11">
        <f t="shared" si="12"/>
        <v>5</v>
      </c>
      <c r="F2880" s="11">
        <f t="shared" si="13"/>
        <v>0</v>
      </c>
    </row>
    <row r="2881" spans="1:6" ht="15.75" customHeight="1" x14ac:dyDescent="0.25">
      <c r="A2881" s="27" t="s">
        <v>8346</v>
      </c>
      <c r="B2881" s="5" t="s">
        <v>12550</v>
      </c>
      <c r="C2881" s="15" t="s">
        <v>13295</v>
      </c>
      <c r="D2881" s="15" t="s">
        <v>128</v>
      </c>
      <c r="E2881" s="11">
        <f t="shared" si="12"/>
        <v>5</v>
      </c>
      <c r="F2881" s="11">
        <f t="shared" si="13"/>
        <v>0</v>
      </c>
    </row>
    <row r="2882" spans="1:6" ht="15.75" customHeight="1" x14ac:dyDescent="0.25">
      <c r="A2882" s="27" t="s">
        <v>8350</v>
      </c>
      <c r="B2882" s="19" t="s">
        <v>12552</v>
      </c>
      <c r="C2882" s="8" t="s">
        <v>13295</v>
      </c>
      <c r="D2882" s="15" t="s">
        <v>128</v>
      </c>
      <c r="E2882" s="11">
        <f t="shared" si="12"/>
        <v>5</v>
      </c>
      <c r="F2882" s="11">
        <f t="shared" si="13"/>
        <v>0</v>
      </c>
    </row>
    <row r="2883" spans="1:6" ht="15.75" customHeight="1" x14ac:dyDescent="0.25">
      <c r="A2883" s="27" t="s">
        <v>8354</v>
      </c>
      <c r="B2883" s="19" t="s">
        <v>11513</v>
      </c>
      <c r="C2883" s="20" t="s">
        <v>13295</v>
      </c>
      <c r="D2883" s="20" t="s">
        <v>13</v>
      </c>
      <c r="E2883" s="14"/>
      <c r="F2883" s="14"/>
    </row>
    <row r="2884" spans="1:6" ht="15.75" customHeight="1" x14ac:dyDescent="0.25">
      <c r="A2884" s="27" t="s">
        <v>8358</v>
      </c>
      <c r="B2884" s="19" t="s">
        <v>11517</v>
      </c>
      <c r="C2884" s="20" t="s">
        <v>13295</v>
      </c>
      <c r="D2884" s="20" t="s">
        <v>128</v>
      </c>
      <c r="E2884" s="14"/>
      <c r="F2884" s="14"/>
    </row>
    <row r="2885" spans="1:6" ht="15.75" customHeight="1" x14ac:dyDescent="0.25">
      <c r="A2885" s="27" t="s">
        <v>8905</v>
      </c>
      <c r="B2885" s="19" t="s">
        <v>11440</v>
      </c>
      <c r="C2885" s="20" t="s">
        <v>13295</v>
      </c>
      <c r="D2885" s="20" t="s">
        <v>13</v>
      </c>
      <c r="E2885" s="14"/>
      <c r="F2885" s="14"/>
    </row>
    <row r="2886" spans="1:6" ht="15.75" customHeight="1" x14ac:dyDescent="0.25">
      <c r="A2886" s="27" t="s">
        <v>8361</v>
      </c>
      <c r="B2886" s="19" t="s">
        <v>11441</v>
      </c>
      <c r="C2886" s="20" t="s">
        <v>13295</v>
      </c>
      <c r="D2886" s="20" t="s">
        <v>13</v>
      </c>
      <c r="E2886" s="14"/>
      <c r="F2886" s="14"/>
    </row>
    <row r="2887" spans="1:6" ht="15.75" customHeight="1" x14ac:dyDescent="0.25">
      <c r="A2887" s="27" t="s">
        <v>8363</v>
      </c>
      <c r="B2887" s="19" t="s">
        <v>11443</v>
      </c>
      <c r="C2887" s="20" t="s">
        <v>13295</v>
      </c>
      <c r="D2887" s="20" t="s">
        <v>13</v>
      </c>
      <c r="E2887" s="14"/>
      <c r="F2887" s="14"/>
    </row>
    <row r="2888" spans="1:6" ht="15.75" customHeight="1" x14ac:dyDescent="0.25">
      <c r="A2888" s="27" t="s">
        <v>8369</v>
      </c>
      <c r="B2888" s="19" t="s">
        <v>11445</v>
      </c>
      <c r="C2888" s="20" t="s">
        <v>13295</v>
      </c>
      <c r="D2888" s="20" t="s">
        <v>13</v>
      </c>
      <c r="E2888" s="14"/>
      <c r="F2888" s="14"/>
    </row>
    <row r="2889" spans="1:6" ht="15.75" customHeight="1" x14ac:dyDescent="0.25">
      <c r="A2889" s="27"/>
      <c r="B2889" s="19" t="s">
        <v>11535</v>
      </c>
      <c r="C2889" s="20" t="s">
        <v>13295</v>
      </c>
      <c r="D2889" s="20" t="s">
        <v>13</v>
      </c>
      <c r="E2889" s="14"/>
      <c r="F2889" s="14"/>
    </row>
    <row r="2890" spans="1:6" ht="15.75" customHeight="1" x14ac:dyDescent="0.25">
      <c r="A2890" s="27"/>
      <c r="B2890" s="19" t="s">
        <v>11451</v>
      </c>
      <c r="C2890" s="20" t="s">
        <v>13295</v>
      </c>
      <c r="D2890" s="20" t="s">
        <v>13</v>
      </c>
      <c r="E2890" s="14"/>
      <c r="F2890" s="14"/>
    </row>
    <row r="2891" spans="1:6" ht="15.75" customHeight="1" x14ac:dyDescent="0.25">
      <c r="A2891" s="27"/>
      <c r="B2891" s="19" t="s">
        <v>9229</v>
      </c>
      <c r="C2891" s="20" t="s">
        <v>13295</v>
      </c>
      <c r="D2891" s="20" t="s">
        <v>13</v>
      </c>
      <c r="E2891" s="14"/>
      <c r="F2891" s="14"/>
    </row>
    <row r="2892" spans="1:6" ht="15.75" customHeight="1" x14ac:dyDescent="0.25">
      <c r="A2892" s="27"/>
      <c r="B2892" s="19" t="s">
        <v>830</v>
      </c>
      <c r="C2892" s="20" t="s">
        <v>12</v>
      </c>
      <c r="D2892" s="20" t="s">
        <v>13</v>
      </c>
      <c r="E2892" s="14"/>
      <c r="F2892" s="14"/>
    </row>
    <row r="2893" spans="1:6" ht="15.75" customHeight="1" x14ac:dyDescent="0.25">
      <c r="A2893" s="27"/>
      <c r="B2893" s="19" t="s">
        <v>12556</v>
      </c>
      <c r="C2893" s="20" t="s">
        <v>13295</v>
      </c>
      <c r="D2893" s="20" t="s">
        <v>128</v>
      </c>
      <c r="E2893" s="14"/>
      <c r="F2893" s="14"/>
    </row>
    <row r="2894" spans="1:6" ht="15.75" customHeight="1" x14ac:dyDescent="0.25">
      <c r="A2894" s="27"/>
      <c r="B2894" s="19" t="s">
        <v>11454</v>
      </c>
      <c r="C2894" s="20" t="s">
        <v>13295</v>
      </c>
      <c r="D2894" s="20" t="s">
        <v>13</v>
      </c>
      <c r="E2894" s="14"/>
      <c r="F2894" s="14"/>
    </row>
    <row r="2895" spans="1:6" ht="15.75" customHeight="1" x14ac:dyDescent="0.25">
      <c r="A2895" s="27"/>
      <c r="B2895" s="19" t="s">
        <v>11458</v>
      </c>
      <c r="C2895" s="20" t="s">
        <v>13295</v>
      </c>
      <c r="D2895" s="20" t="s">
        <v>13</v>
      </c>
      <c r="E2895" s="14"/>
      <c r="F2895" s="14"/>
    </row>
    <row r="2896" spans="1:6" ht="15.75" customHeight="1" x14ac:dyDescent="0.25">
      <c r="A2896" s="27"/>
      <c r="B2896" s="19" t="s">
        <v>13411</v>
      </c>
      <c r="C2896" s="20" t="s">
        <v>13295</v>
      </c>
      <c r="D2896" s="20" t="s">
        <v>128</v>
      </c>
      <c r="E2896" s="14"/>
      <c r="F2896" s="14"/>
    </row>
    <row r="2897" spans="1:6" ht="15.75" customHeight="1" x14ac:dyDescent="0.25">
      <c r="A2897" s="27"/>
      <c r="B2897" s="19" t="s">
        <v>11556</v>
      </c>
      <c r="C2897" s="20" t="s">
        <v>13295</v>
      </c>
      <c r="D2897" s="20" t="s">
        <v>128</v>
      </c>
      <c r="E2897" s="14"/>
      <c r="F2897" s="14"/>
    </row>
    <row r="2898" spans="1:6" ht="15.75" customHeight="1" x14ac:dyDescent="0.25">
      <c r="A2898" s="27"/>
      <c r="B2898" s="19" t="s">
        <v>12567</v>
      </c>
      <c r="C2898" s="20" t="s">
        <v>13295</v>
      </c>
      <c r="D2898" s="20" t="s">
        <v>128</v>
      </c>
      <c r="E2898" s="14"/>
      <c r="F2898" s="14"/>
    </row>
    <row r="2899" spans="1:6" ht="15.75" customHeight="1" x14ac:dyDescent="0.25">
      <c r="A2899" s="27"/>
      <c r="B2899" s="19" t="s">
        <v>11460</v>
      </c>
      <c r="C2899" s="20" t="s">
        <v>13295</v>
      </c>
      <c r="D2899" s="20" t="s">
        <v>13</v>
      </c>
      <c r="E2899" s="14"/>
      <c r="F2899" s="14"/>
    </row>
    <row r="2900" spans="1:6" ht="15.75" customHeight="1" x14ac:dyDescent="0.25">
      <c r="A2900" s="27"/>
      <c r="B2900" s="19" t="s">
        <v>11561</v>
      </c>
      <c r="C2900" s="20" t="s">
        <v>13295</v>
      </c>
      <c r="D2900" s="20" t="s">
        <v>13</v>
      </c>
      <c r="E2900" s="14"/>
      <c r="F2900" s="14"/>
    </row>
    <row r="2901" spans="1:6" ht="15.75" customHeight="1" x14ac:dyDescent="0.25">
      <c r="A2901" s="27"/>
      <c r="B2901" s="19" t="s">
        <v>11468</v>
      </c>
      <c r="C2901" s="20" t="s">
        <v>13295</v>
      </c>
      <c r="D2901" s="20" t="s">
        <v>13</v>
      </c>
      <c r="E2901" s="14"/>
      <c r="F2901" s="14"/>
    </row>
    <row r="2902" spans="1:6" ht="15.75" customHeight="1" x14ac:dyDescent="0.25">
      <c r="A2902" s="27"/>
      <c r="B2902" s="19" t="s">
        <v>11472</v>
      </c>
      <c r="C2902" s="20" t="s">
        <v>13295</v>
      </c>
      <c r="D2902" s="20" t="s">
        <v>13</v>
      </c>
      <c r="E2902" s="14"/>
      <c r="F2902" s="14"/>
    </row>
    <row r="2903" spans="1:6" ht="15.75" customHeight="1" x14ac:dyDescent="0.25">
      <c r="A2903" s="27"/>
      <c r="B2903" s="19" t="s">
        <v>11474</v>
      </c>
      <c r="C2903" s="20" t="s">
        <v>13295</v>
      </c>
      <c r="D2903" s="20" t="s">
        <v>13</v>
      </c>
      <c r="E2903" s="14"/>
      <c r="F2903" s="14"/>
    </row>
    <row r="2904" spans="1:6" ht="15.75" customHeight="1" x14ac:dyDescent="0.25">
      <c r="A2904" s="27"/>
      <c r="B2904" s="19" t="s">
        <v>12589</v>
      </c>
      <c r="C2904" s="20" t="s">
        <v>13295</v>
      </c>
      <c r="D2904" s="20" t="s">
        <v>13</v>
      </c>
      <c r="E2904" s="14"/>
      <c r="F2904" s="14"/>
    </row>
    <row r="2905" spans="1:6" ht="15.75" customHeight="1" x14ac:dyDescent="0.25">
      <c r="A2905" s="27"/>
      <c r="B2905" s="19" t="s">
        <v>11572</v>
      </c>
      <c r="C2905" s="20" t="s">
        <v>13295</v>
      </c>
      <c r="D2905" s="20" t="s">
        <v>128</v>
      </c>
      <c r="E2905" s="14"/>
      <c r="F2905" s="14"/>
    </row>
    <row r="2906" spans="1:6" ht="15.75" customHeight="1" x14ac:dyDescent="0.25">
      <c r="A2906" s="27"/>
      <c r="B2906" s="19" t="s">
        <v>11577</v>
      </c>
      <c r="C2906" s="20" t="s">
        <v>13295</v>
      </c>
      <c r="D2906" s="20" t="s">
        <v>128</v>
      </c>
      <c r="E2906" s="14"/>
      <c r="F2906" s="14"/>
    </row>
    <row r="2907" spans="1:6" ht="15.75" customHeight="1" x14ac:dyDescent="0.25">
      <c r="A2907" s="27"/>
      <c r="B2907" s="19" t="s">
        <v>11581</v>
      </c>
      <c r="C2907" s="20" t="s">
        <v>13295</v>
      </c>
      <c r="D2907" s="20" t="s">
        <v>128</v>
      </c>
      <c r="E2907" s="14"/>
      <c r="F2907" s="14"/>
    </row>
    <row r="2908" spans="1:6" ht="15.75" customHeight="1" x14ac:dyDescent="0.25">
      <c r="A2908" s="27"/>
      <c r="B2908" s="19" t="s">
        <v>11480</v>
      </c>
      <c r="C2908" s="20" t="s">
        <v>13295</v>
      </c>
      <c r="D2908" s="20" t="s">
        <v>13</v>
      </c>
      <c r="E2908" s="14"/>
      <c r="F2908" s="14"/>
    </row>
    <row r="2909" spans="1:6" ht="15.75" customHeight="1" x14ac:dyDescent="0.25">
      <c r="A2909" s="27"/>
      <c r="B2909" s="19" t="s">
        <v>11586</v>
      </c>
      <c r="C2909" s="20" t="s">
        <v>13295</v>
      </c>
      <c r="D2909" s="20" t="s">
        <v>128</v>
      </c>
      <c r="E2909" s="14"/>
      <c r="F2909" s="14"/>
    </row>
    <row r="2910" spans="1:6" ht="15.75" customHeight="1" x14ac:dyDescent="0.25">
      <c r="A2910" s="27"/>
      <c r="B2910" s="19" t="s">
        <v>11590</v>
      </c>
      <c r="C2910" s="20" t="s">
        <v>13295</v>
      </c>
      <c r="D2910" s="20" t="s">
        <v>128</v>
      </c>
      <c r="E2910" s="14"/>
      <c r="F2910" s="14"/>
    </row>
    <row r="2911" spans="1:6" ht="15.75" customHeight="1" x14ac:dyDescent="0.25">
      <c r="A2911" s="27"/>
      <c r="B2911" s="19" t="s">
        <v>11594</v>
      </c>
      <c r="C2911" s="20" t="s">
        <v>13295</v>
      </c>
      <c r="D2911" s="20" t="s">
        <v>13</v>
      </c>
      <c r="E2911" s="14"/>
      <c r="F2911" s="14"/>
    </row>
    <row r="2912" spans="1:6" ht="15.75" customHeight="1" x14ac:dyDescent="0.25">
      <c r="A2912" s="27"/>
      <c r="B2912" s="19" t="s">
        <v>11598</v>
      </c>
      <c r="C2912" s="20" t="s">
        <v>13295</v>
      </c>
      <c r="D2912" s="20" t="s">
        <v>13</v>
      </c>
      <c r="E2912" s="14"/>
      <c r="F2912" s="14"/>
    </row>
    <row r="2913" spans="1:6" ht="15.75" customHeight="1" x14ac:dyDescent="0.25">
      <c r="A2913" s="27"/>
      <c r="B2913" s="19" t="s">
        <v>11492</v>
      </c>
      <c r="C2913" s="20" t="s">
        <v>13295</v>
      </c>
      <c r="D2913" s="20" t="s">
        <v>13</v>
      </c>
      <c r="E2913" s="14"/>
      <c r="F2913" s="14"/>
    </row>
    <row r="2914" spans="1:6" ht="15.75" customHeight="1" x14ac:dyDescent="0.25">
      <c r="A2914" s="27"/>
      <c r="B2914" s="19" t="s">
        <v>11495</v>
      </c>
      <c r="C2914" s="20" t="s">
        <v>13295</v>
      </c>
      <c r="D2914" s="20" t="s">
        <v>13</v>
      </c>
      <c r="E2914" s="14"/>
      <c r="F2914" s="14"/>
    </row>
    <row r="2915" spans="1:6" ht="15.75" customHeight="1" x14ac:dyDescent="0.25">
      <c r="A2915" s="27"/>
      <c r="B2915" s="19" t="s">
        <v>11500</v>
      </c>
      <c r="C2915" s="20" t="s">
        <v>13295</v>
      </c>
      <c r="D2915" s="20" t="s">
        <v>13</v>
      </c>
      <c r="E2915" s="14"/>
      <c r="F2915" s="14"/>
    </row>
    <row r="2916" spans="1:6" ht="15.75" customHeight="1" x14ac:dyDescent="0.25">
      <c r="A2916" s="27"/>
      <c r="B2916" s="19" t="s">
        <v>12583</v>
      </c>
      <c r="C2916" s="20" t="s">
        <v>13295</v>
      </c>
      <c r="D2916" s="20" t="s">
        <v>128</v>
      </c>
      <c r="E2916" s="14"/>
      <c r="F2916" s="14"/>
    </row>
    <row r="2917" spans="1:6" ht="15.75" customHeight="1" x14ac:dyDescent="0.25">
      <c r="A2917" s="27"/>
      <c r="B2917" s="19" t="s">
        <v>11504</v>
      </c>
      <c r="C2917" s="20" t="s">
        <v>13295</v>
      </c>
      <c r="D2917" s="20" t="s">
        <v>13</v>
      </c>
      <c r="E2917" s="14"/>
      <c r="F2917" s="14"/>
    </row>
    <row r="2918" spans="1:6" ht="15.75" customHeight="1" x14ac:dyDescent="0.25">
      <c r="A2918" s="27"/>
      <c r="B2918" s="19" t="s">
        <v>12602</v>
      </c>
      <c r="C2918" s="20" t="s">
        <v>13295</v>
      </c>
      <c r="D2918" s="20" t="s">
        <v>13</v>
      </c>
      <c r="E2918" s="14"/>
      <c r="F2918" s="14"/>
    </row>
    <row r="2919" spans="1:6" ht="15.75" customHeight="1" x14ac:dyDescent="0.25">
      <c r="A2919" s="27"/>
      <c r="B2919" s="19" t="s">
        <v>12606</v>
      </c>
      <c r="C2919" s="20" t="s">
        <v>13295</v>
      </c>
      <c r="D2919" s="20" t="s">
        <v>13</v>
      </c>
      <c r="E2919" s="14"/>
      <c r="F2919" s="14"/>
    </row>
    <row r="2920" spans="1:6" ht="15.75" customHeight="1" x14ac:dyDescent="0.25">
      <c r="A2920" s="27"/>
      <c r="B2920" s="19" t="s">
        <v>11611</v>
      </c>
      <c r="C2920" s="20" t="s">
        <v>13295</v>
      </c>
      <c r="D2920" s="20" t="s">
        <v>13</v>
      </c>
      <c r="E2920" s="14"/>
      <c r="F2920" s="14"/>
    </row>
    <row r="2921" spans="1:6" ht="15.75" customHeight="1" x14ac:dyDescent="0.25">
      <c r="A2921" s="27"/>
      <c r="B2921" s="19" t="s">
        <v>11515</v>
      </c>
      <c r="C2921" s="20" t="s">
        <v>13295</v>
      </c>
      <c r="D2921" s="20" t="s">
        <v>13</v>
      </c>
      <c r="E2921" s="14"/>
      <c r="F2921" s="14"/>
    </row>
    <row r="2922" spans="1:6" ht="15.75" customHeight="1" x14ac:dyDescent="0.25">
      <c r="A2922" s="27"/>
      <c r="B2922" s="19" t="s">
        <v>11519</v>
      </c>
      <c r="C2922" s="20" t="s">
        <v>13295</v>
      </c>
      <c r="D2922" s="20" t="s">
        <v>13</v>
      </c>
      <c r="E2922" s="14"/>
      <c r="F2922" s="14"/>
    </row>
    <row r="2923" spans="1:6" ht="15.75" customHeight="1" x14ac:dyDescent="0.25">
      <c r="A2923" s="27"/>
      <c r="B2923" s="19" t="s">
        <v>13412</v>
      </c>
      <c r="C2923" s="20" t="s">
        <v>13295</v>
      </c>
      <c r="D2923" s="20" t="s">
        <v>13</v>
      </c>
      <c r="E2923" s="14"/>
      <c r="F2923" s="14"/>
    </row>
    <row r="2924" spans="1:6" ht="15.75" customHeight="1" x14ac:dyDescent="0.25">
      <c r="A2924" s="27"/>
      <c r="B2924" s="19" t="s">
        <v>11526</v>
      </c>
      <c r="C2924" s="20" t="s">
        <v>13295</v>
      </c>
      <c r="D2924" s="20" t="s">
        <v>13</v>
      </c>
      <c r="E2924" s="14"/>
      <c r="F2924" s="14"/>
    </row>
    <row r="2925" spans="1:6" ht="15.75" customHeight="1" x14ac:dyDescent="0.25">
      <c r="A2925" s="27"/>
      <c r="B2925" s="19" t="s">
        <v>11530</v>
      </c>
      <c r="C2925" s="20" t="s">
        <v>13295</v>
      </c>
      <c r="D2925" s="20" t="s">
        <v>13</v>
      </c>
      <c r="E2925" s="14"/>
      <c r="F2925" s="14"/>
    </row>
    <row r="2926" spans="1:6" ht="15.75" customHeight="1" x14ac:dyDescent="0.25">
      <c r="A2926" s="27"/>
      <c r="B2926" s="19" t="s">
        <v>11533</v>
      </c>
      <c r="C2926" s="20" t="s">
        <v>13295</v>
      </c>
      <c r="D2926" s="20" t="s">
        <v>13</v>
      </c>
      <c r="E2926" s="14"/>
      <c r="F2926" s="14"/>
    </row>
    <row r="2927" spans="1:6" ht="15.75" customHeight="1" x14ac:dyDescent="0.25">
      <c r="A2927" s="27"/>
      <c r="B2927" s="19" t="s">
        <v>11537</v>
      </c>
      <c r="C2927" s="20" t="s">
        <v>13295</v>
      </c>
      <c r="D2927" s="20" t="s">
        <v>13</v>
      </c>
      <c r="E2927" s="14"/>
      <c r="F2927" s="14"/>
    </row>
    <row r="2928" spans="1:6" ht="15.75" customHeight="1" x14ac:dyDescent="0.25">
      <c r="A2928" s="27"/>
      <c r="B2928" s="19" t="s">
        <v>11540</v>
      </c>
      <c r="C2928" s="20" t="s">
        <v>13295</v>
      </c>
      <c r="D2928" s="20" t="s">
        <v>13</v>
      </c>
      <c r="E2928" s="14"/>
      <c r="F2928" s="14"/>
    </row>
    <row r="2929" spans="1:6" ht="15.75" customHeight="1" x14ac:dyDescent="0.25">
      <c r="A2929" s="27"/>
      <c r="B2929" s="19" t="s">
        <v>9231</v>
      </c>
      <c r="C2929" s="20" t="s">
        <v>13295</v>
      </c>
      <c r="D2929" s="20" t="s">
        <v>13</v>
      </c>
      <c r="E2929" s="14"/>
      <c r="F2929" s="14"/>
    </row>
    <row r="2930" spans="1:6" ht="15.75" customHeight="1" x14ac:dyDescent="0.25">
      <c r="A2930" s="27"/>
      <c r="B2930" s="19" t="s">
        <v>11546</v>
      </c>
      <c r="C2930" s="20" t="s">
        <v>13295</v>
      </c>
      <c r="D2930" s="20" t="s">
        <v>13</v>
      </c>
      <c r="E2930" s="14"/>
      <c r="F2930" s="14"/>
    </row>
    <row r="2931" spans="1:6" ht="15.75" customHeight="1" x14ac:dyDescent="0.25">
      <c r="A2931" s="27"/>
      <c r="B2931" s="19" t="s">
        <v>10250</v>
      </c>
      <c r="C2931" s="20" t="s">
        <v>13295</v>
      </c>
      <c r="D2931" s="20" t="s">
        <v>13</v>
      </c>
      <c r="E2931" s="14"/>
      <c r="F2931" s="14"/>
    </row>
    <row r="2932" spans="1:6" ht="15.75" customHeight="1" x14ac:dyDescent="0.25">
      <c r="A2932" s="27"/>
      <c r="B2932" s="19" t="s">
        <v>11625</v>
      </c>
      <c r="C2932" s="20" t="s">
        <v>13295</v>
      </c>
      <c r="D2932" s="20" t="s">
        <v>128</v>
      </c>
      <c r="E2932" s="14"/>
      <c r="F2932" s="14"/>
    </row>
    <row r="2933" spans="1:6" ht="15.75" customHeight="1" x14ac:dyDescent="0.25">
      <c r="A2933" s="27"/>
      <c r="B2933" s="19" t="s">
        <v>11555</v>
      </c>
      <c r="C2933" s="20" t="s">
        <v>13295</v>
      </c>
      <c r="D2933" s="20" t="s">
        <v>13</v>
      </c>
      <c r="E2933" s="14"/>
      <c r="F2933" s="14"/>
    </row>
    <row r="2934" spans="1:6" ht="15.75" customHeight="1" x14ac:dyDescent="0.25">
      <c r="A2934" s="27"/>
      <c r="B2934" s="19" t="s">
        <v>11558</v>
      </c>
      <c r="C2934" s="20" t="s">
        <v>13295</v>
      </c>
      <c r="D2934" s="20" t="s">
        <v>13</v>
      </c>
      <c r="E2934" s="14"/>
      <c r="F2934" s="14"/>
    </row>
    <row r="2935" spans="1:6" ht="15.75" customHeight="1" x14ac:dyDescent="0.25">
      <c r="A2935" s="27"/>
      <c r="B2935" s="19" t="s">
        <v>11631</v>
      </c>
      <c r="C2935" s="20" t="s">
        <v>13295</v>
      </c>
      <c r="D2935" s="20" t="s">
        <v>128</v>
      </c>
      <c r="E2935" s="14"/>
      <c r="F2935" s="14"/>
    </row>
    <row r="2936" spans="1:6" ht="15.75" customHeight="1" x14ac:dyDescent="0.25">
      <c r="A2936" s="27"/>
      <c r="B2936" s="19" t="s">
        <v>11634</v>
      </c>
      <c r="C2936" s="20" t="s">
        <v>13295</v>
      </c>
      <c r="D2936" s="20" t="s">
        <v>13</v>
      </c>
      <c r="E2936" s="14"/>
      <c r="F2936" s="14"/>
    </row>
    <row r="2937" spans="1:6" ht="15.75" customHeight="1" x14ac:dyDescent="0.25">
      <c r="A2937" s="27"/>
      <c r="B2937" s="19" t="s">
        <v>12628</v>
      </c>
      <c r="C2937" s="20" t="s">
        <v>13295</v>
      </c>
      <c r="D2937" s="20" t="s">
        <v>13</v>
      </c>
      <c r="E2937" s="14"/>
      <c r="F2937" s="14"/>
    </row>
    <row r="2938" spans="1:6" ht="15.75" customHeight="1" x14ac:dyDescent="0.25">
      <c r="A2938" s="27"/>
      <c r="B2938" s="19" t="s">
        <v>11567</v>
      </c>
      <c r="C2938" s="20" t="s">
        <v>13295</v>
      </c>
      <c r="D2938" s="20" t="s">
        <v>13</v>
      </c>
      <c r="E2938" s="14"/>
      <c r="F2938" s="14"/>
    </row>
    <row r="2939" spans="1:6" ht="15.75" customHeight="1" x14ac:dyDescent="0.25">
      <c r="A2939" s="27"/>
      <c r="B2939" s="19" t="s">
        <v>11570</v>
      </c>
      <c r="C2939" s="20" t="s">
        <v>13295</v>
      </c>
      <c r="D2939" s="20" t="s">
        <v>13</v>
      </c>
      <c r="E2939" s="14"/>
      <c r="F2939" s="14"/>
    </row>
    <row r="2940" spans="1:6" ht="15.75" customHeight="1" x14ac:dyDescent="0.25">
      <c r="A2940" s="27"/>
      <c r="B2940" s="19" t="s">
        <v>12587</v>
      </c>
      <c r="C2940" s="20" t="s">
        <v>13295</v>
      </c>
      <c r="D2940" s="20" t="s">
        <v>128</v>
      </c>
      <c r="E2940" s="14"/>
      <c r="F2940" s="14"/>
    </row>
    <row r="2941" spans="1:6" ht="15.75" customHeight="1" x14ac:dyDescent="0.25">
      <c r="A2941" s="27"/>
      <c r="B2941" s="19" t="s">
        <v>13413</v>
      </c>
      <c r="C2941" s="20" t="s">
        <v>13295</v>
      </c>
      <c r="D2941" s="20" t="s">
        <v>128</v>
      </c>
      <c r="E2941" s="14"/>
      <c r="F2941" s="14"/>
    </row>
    <row r="2942" spans="1:6" ht="15.75" customHeight="1" x14ac:dyDescent="0.25">
      <c r="A2942" s="27"/>
      <c r="B2942" s="19" t="s">
        <v>11575</v>
      </c>
      <c r="C2942" s="20" t="s">
        <v>13295</v>
      </c>
      <c r="D2942" s="20" t="s">
        <v>13</v>
      </c>
      <c r="E2942" s="14"/>
      <c r="F2942" s="14"/>
    </row>
    <row r="2943" spans="1:6" ht="15.75" customHeight="1" x14ac:dyDescent="0.25">
      <c r="A2943" s="27"/>
      <c r="B2943" s="19" t="s">
        <v>11579</v>
      </c>
      <c r="C2943" s="20" t="s">
        <v>13295</v>
      </c>
      <c r="D2943" s="20" t="s">
        <v>13</v>
      </c>
      <c r="E2943" s="14"/>
      <c r="F2943" s="14"/>
    </row>
    <row r="2944" spans="1:6" ht="15.75" customHeight="1" x14ac:dyDescent="0.25">
      <c r="A2944" s="27"/>
      <c r="B2944" s="19" t="s">
        <v>11584</v>
      </c>
      <c r="C2944" s="20" t="s">
        <v>13295</v>
      </c>
      <c r="D2944" s="20" t="s">
        <v>13</v>
      </c>
      <c r="E2944" s="14"/>
      <c r="F2944" s="14"/>
    </row>
    <row r="2945" spans="1:6" ht="15.75" customHeight="1" x14ac:dyDescent="0.25">
      <c r="A2945" s="27"/>
      <c r="B2945" s="19" t="s">
        <v>12594</v>
      </c>
      <c r="C2945" s="20" t="s">
        <v>13295</v>
      </c>
      <c r="D2945" s="20" t="s">
        <v>128</v>
      </c>
      <c r="E2945" s="14"/>
      <c r="F2945" s="14"/>
    </row>
    <row r="2946" spans="1:6" ht="15.75" customHeight="1" x14ac:dyDescent="0.25">
      <c r="A2946" s="27"/>
      <c r="B2946" s="19" t="s">
        <v>11641</v>
      </c>
      <c r="C2946" s="20" t="s">
        <v>13295</v>
      </c>
      <c r="D2946" s="20" t="s">
        <v>13</v>
      </c>
      <c r="E2946" s="14"/>
      <c r="F2946" s="14"/>
    </row>
    <row r="2947" spans="1:6" ht="15.75" customHeight="1" x14ac:dyDescent="0.25">
      <c r="A2947" s="27"/>
      <c r="B2947" s="19" t="s">
        <v>12655</v>
      </c>
      <c r="C2947" s="20" t="s">
        <v>13295</v>
      </c>
      <c r="D2947" s="20" t="s">
        <v>13</v>
      </c>
      <c r="E2947" s="14"/>
      <c r="F2947" s="14"/>
    </row>
    <row r="2948" spans="1:6" ht="15.75" customHeight="1" x14ac:dyDescent="0.25">
      <c r="A2948" s="27"/>
      <c r="B2948" s="19" t="s">
        <v>11645</v>
      </c>
      <c r="C2948" s="20" t="s">
        <v>13295</v>
      </c>
      <c r="D2948" s="20" t="s">
        <v>13</v>
      </c>
      <c r="E2948" s="14"/>
      <c r="F2948" s="14"/>
    </row>
    <row r="2949" spans="1:6" ht="15.75" customHeight="1" x14ac:dyDescent="0.25">
      <c r="A2949" s="27"/>
      <c r="B2949" s="19" t="s">
        <v>12658</v>
      </c>
      <c r="C2949" s="20" t="s">
        <v>13295</v>
      </c>
      <c r="D2949" s="20" t="s">
        <v>13</v>
      </c>
      <c r="E2949" s="14"/>
      <c r="F2949" s="14"/>
    </row>
    <row r="2950" spans="1:6" ht="15.75" customHeight="1" x14ac:dyDescent="0.25">
      <c r="A2950" s="27"/>
      <c r="B2950" s="19" t="s">
        <v>11603</v>
      </c>
      <c r="C2950" s="20" t="s">
        <v>13295</v>
      </c>
      <c r="D2950" s="20" t="s">
        <v>13</v>
      </c>
      <c r="E2950" s="14"/>
      <c r="F2950" s="14"/>
    </row>
    <row r="2951" spans="1:6" ht="15.75" customHeight="1" x14ac:dyDescent="0.25">
      <c r="A2951" s="27"/>
      <c r="B2951" s="19" t="s">
        <v>12662</v>
      </c>
      <c r="C2951" s="20" t="s">
        <v>13295</v>
      </c>
      <c r="D2951" s="20" t="s">
        <v>13</v>
      </c>
      <c r="E2951" s="14"/>
      <c r="F2951" s="14"/>
    </row>
    <row r="2952" spans="1:6" ht="15.75" customHeight="1" x14ac:dyDescent="0.25">
      <c r="A2952" s="27"/>
      <c r="B2952" s="19" t="s">
        <v>12596</v>
      </c>
      <c r="C2952" s="20" t="s">
        <v>13295</v>
      </c>
      <c r="D2952" s="20" t="s">
        <v>128</v>
      </c>
      <c r="E2952" s="14"/>
      <c r="F2952" s="14"/>
    </row>
    <row r="2953" spans="1:6" ht="15.75" customHeight="1" x14ac:dyDescent="0.25">
      <c r="A2953" s="27"/>
      <c r="B2953" s="19" t="s">
        <v>12667</v>
      </c>
      <c r="C2953" s="20" t="s">
        <v>13295</v>
      </c>
      <c r="D2953" s="20" t="s">
        <v>128</v>
      </c>
      <c r="E2953" s="14"/>
      <c r="F2953" s="14"/>
    </row>
    <row r="2954" spans="1:6" ht="15.75" customHeight="1" x14ac:dyDescent="0.25">
      <c r="A2954" s="27"/>
      <c r="B2954" s="19" t="s">
        <v>11610</v>
      </c>
      <c r="C2954" s="20" t="s">
        <v>13295</v>
      </c>
      <c r="D2954" s="20" t="s">
        <v>13</v>
      </c>
      <c r="E2954" s="14"/>
      <c r="F2954" s="14"/>
    </row>
    <row r="2955" spans="1:6" ht="15.75" customHeight="1" x14ac:dyDescent="0.25">
      <c r="A2955" s="27"/>
      <c r="B2955" s="19" t="s">
        <v>12605</v>
      </c>
      <c r="C2955" s="20" t="s">
        <v>13295</v>
      </c>
      <c r="D2955" s="20" t="s">
        <v>128</v>
      </c>
      <c r="E2955" s="14"/>
      <c r="F2955" s="14"/>
    </row>
    <row r="2956" spans="1:6" ht="15.75" customHeight="1" x14ac:dyDescent="0.25">
      <c r="A2956" s="27"/>
      <c r="B2956" s="19" t="s">
        <v>12607</v>
      </c>
      <c r="C2956" s="20" t="s">
        <v>13295</v>
      </c>
      <c r="D2956" s="20" t="s">
        <v>128</v>
      </c>
      <c r="E2956" s="14"/>
      <c r="F2956" s="14"/>
    </row>
    <row r="2957" spans="1:6" ht="15.75" customHeight="1" x14ac:dyDescent="0.25">
      <c r="A2957" s="27"/>
      <c r="B2957" s="19" t="s">
        <v>11612</v>
      </c>
      <c r="C2957" s="20" t="s">
        <v>13295</v>
      </c>
      <c r="D2957" s="20" t="s">
        <v>13</v>
      </c>
      <c r="E2957" s="14"/>
      <c r="F2957" s="14"/>
    </row>
    <row r="2958" spans="1:6" ht="15.75" customHeight="1" x14ac:dyDescent="0.25">
      <c r="A2958" s="27"/>
      <c r="B2958" s="19" t="s">
        <v>12610</v>
      </c>
      <c r="C2958" s="20" t="s">
        <v>13295</v>
      </c>
      <c r="D2958" s="20" t="s">
        <v>128</v>
      </c>
      <c r="E2958" s="14"/>
      <c r="F2958" s="14"/>
    </row>
    <row r="2959" spans="1:6" ht="15.75" customHeight="1" x14ac:dyDescent="0.25">
      <c r="A2959" s="27"/>
      <c r="B2959" s="19" t="s">
        <v>12675</v>
      </c>
      <c r="C2959" s="20" t="s">
        <v>13295</v>
      </c>
      <c r="D2959" s="20" t="s">
        <v>128</v>
      </c>
      <c r="E2959" s="14"/>
      <c r="F2959" s="14"/>
    </row>
    <row r="2960" spans="1:6" ht="15.75" customHeight="1" x14ac:dyDescent="0.25">
      <c r="A2960" s="27"/>
      <c r="B2960" s="19" t="s">
        <v>11616</v>
      </c>
      <c r="C2960" s="20" t="s">
        <v>13295</v>
      </c>
      <c r="D2960" s="20" t="s">
        <v>13</v>
      </c>
      <c r="E2960" s="14"/>
      <c r="F2960" s="14"/>
    </row>
    <row r="2961" spans="1:6" ht="15.75" customHeight="1" x14ac:dyDescent="0.25">
      <c r="A2961" s="27"/>
      <c r="B2961" s="19" t="s">
        <v>12615</v>
      </c>
      <c r="C2961" s="20" t="s">
        <v>13295</v>
      </c>
      <c r="D2961" s="20" t="s">
        <v>128</v>
      </c>
      <c r="E2961" s="14"/>
      <c r="F2961" s="14"/>
    </row>
    <row r="2962" spans="1:6" ht="15.75" customHeight="1" x14ac:dyDescent="0.25">
      <c r="A2962" s="27"/>
      <c r="B2962" s="19" t="s">
        <v>12685</v>
      </c>
      <c r="C2962" s="20" t="s">
        <v>13295</v>
      </c>
      <c r="D2962" s="20" t="s">
        <v>128</v>
      </c>
      <c r="E2962" s="14"/>
      <c r="F2962" s="14"/>
    </row>
    <row r="2963" spans="1:6" ht="15.75" customHeight="1" x14ac:dyDescent="0.25">
      <c r="A2963" s="27"/>
      <c r="B2963" s="19" t="s">
        <v>12689</v>
      </c>
      <c r="C2963" s="20" t="s">
        <v>13295</v>
      </c>
      <c r="D2963" s="20" t="s">
        <v>13</v>
      </c>
      <c r="E2963" s="14"/>
      <c r="F2963" s="14"/>
    </row>
    <row r="2964" spans="1:6" ht="15.75" customHeight="1" x14ac:dyDescent="0.25">
      <c r="A2964" s="27"/>
      <c r="B2964" s="19" t="s">
        <v>11620</v>
      </c>
      <c r="C2964" s="20" t="s">
        <v>13295</v>
      </c>
      <c r="D2964" s="20" t="s">
        <v>13</v>
      </c>
      <c r="E2964" s="14"/>
      <c r="F2964" s="14"/>
    </row>
    <row r="2965" spans="1:6" ht="15.75" customHeight="1" x14ac:dyDescent="0.25">
      <c r="A2965" s="27"/>
      <c r="B2965" s="19" t="s">
        <v>12619</v>
      </c>
      <c r="C2965" s="20" t="s">
        <v>13295</v>
      </c>
      <c r="D2965" s="20" t="s">
        <v>128</v>
      </c>
      <c r="E2965" s="14"/>
      <c r="F2965" s="14"/>
    </row>
    <row r="2966" spans="1:6" ht="15.75" customHeight="1" x14ac:dyDescent="0.25">
      <c r="A2966" s="27"/>
      <c r="B2966" s="19" t="s">
        <v>12694</v>
      </c>
      <c r="C2966" s="20" t="s">
        <v>13295</v>
      </c>
      <c r="D2966" s="20" t="s">
        <v>13</v>
      </c>
      <c r="E2966" s="14"/>
      <c r="F2966" s="14"/>
    </row>
    <row r="2967" spans="1:6" ht="15.75" customHeight="1" x14ac:dyDescent="0.25">
      <c r="A2967" s="27"/>
      <c r="B2967" s="19" t="s">
        <v>12622</v>
      </c>
      <c r="C2967" s="20" t="s">
        <v>13295</v>
      </c>
      <c r="D2967" s="20" t="s">
        <v>128</v>
      </c>
      <c r="E2967" s="14"/>
      <c r="F2967" s="14"/>
    </row>
    <row r="2968" spans="1:6" ht="15.75" customHeight="1" x14ac:dyDescent="0.25">
      <c r="A2968" s="27"/>
      <c r="B2968" s="19" t="s">
        <v>9240</v>
      </c>
      <c r="C2968" s="20" t="s">
        <v>15</v>
      </c>
      <c r="D2968" s="20" t="s">
        <v>13</v>
      </c>
      <c r="E2968" s="14"/>
      <c r="F2968" s="14"/>
    </row>
    <row r="2969" spans="1:6" ht="15.75" customHeight="1" x14ac:dyDescent="0.25">
      <c r="A2969" s="27"/>
      <c r="B2969" s="19" t="s">
        <v>12699</v>
      </c>
      <c r="C2969" s="20" t="s">
        <v>13295</v>
      </c>
      <c r="D2969" s="20" t="s">
        <v>128</v>
      </c>
      <c r="E2969" s="14"/>
      <c r="F2969" s="14"/>
    </row>
    <row r="2970" spans="1:6" ht="15.75" customHeight="1" x14ac:dyDescent="0.25">
      <c r="A2970" s="27"/>
      <c r="B2970" s="19" t="s">
        <v>11627</v>
      </c>
      <c r="C2970" s="20" t="s">
        <v>13295</v>
      </c>
      <c r="D2970" s="20" t="s">
        <v>13</v>
      </c>
      <c r="E2970" s="14"/>
      <c r="F2970" s="14"/>
    </row>
    <row r="2971" spans="1:6" ht="15.75" customHeight="1" x14ac:dyDescent="0.25">
      <c r="A2971" s="27"/>
      <c r="B2971" s="19" t="s">
        <v>13414</v>
      </c>
      <c r="C2971" s="20" t="s">
        <v>13295</v>
      </c>
      <c r="D2971" s="20" t="s">
        <v>128</v>
      </c>
      <c r="E2971" s="14"/>
      <c r="F2971" s="14"/>
    </row>
    <row r="2972" spans="1:6" ht="15.75" customHeight="1" x14ac:dyDescent="0.25">
      <c r="A2972" s="27"/>
      <c r="B2972" s="19" t="s">
        <v>12706</v>
      </c>
      <c r="C2972" s="20" t="s">
        <v>13295</v>
      </c>
      <c r="D2972" s="20" t="s">
        <v>13</v>
      </c>
      <c r="E2972" s="14"/>
      <c r="F2972" s="14"/>
    </row>
    <row r="2973" spans="1:6" ht="15.75" customHeight="1" x14ac:dyDescent="0.25">
      <c r="A2973" s="27"/>
      <c r="B2973" s="19" t="s">
        <v>11654</v>
      </c>
      <c r="C2973" s="20" t="s">
        <v>13295</v>
      </c>
      <c r="D2973" s="20" t="s">
        <v>13</v>
      </c>
      <c r="E2973" s="14"/>
      <c r="F2973" s="14"/>
    </row>
    <row r="2974" spans="1:6" ht="15.75" customHeight="1" x14ac:dyDescent="0.25">
      <c r="A2974" s="27"/>
      <c r="B2974" s="19" t="s">
        <v>11659</v>
      </c>
      <c r="C2974" s="20" t="s">
        <v>13295</v>
      </c>
      <c r="D2974" s="20" t="s">
        <v>13</v>
      </c>
      <c r="E2974" s="14"/>
      <c r="F2974" s="14"/>
    </row>
    <row r="2975" spans="1:6" ht="15.75" customHeight="1" x14ac:dyDescent="0.25">
      <c r="A2975" s="27"/>
      <c r="B2975" s="19" t="s">
        <v>11663</v>
      </c>
      <c r="C2975" s="20" t="s">
        <v>13295</v>
      </c>
      <c r="D2975" s="20" t="s">
        <v>128</v>
      </c>
      <c r="E2975" s="14"/>
      <c r="F2975" s="14"/>
    </row>
    <row r="2976" spans="1:6" ht="15.75" customHeight="1" x14ac:dyDescent="0.25">
      <c r="A2976" s="27"/>
      <c r="B2976" s="19" t="s">
        <v>12633</v>
      </c>
      <c r="C2976" s="20" t="s">
        <v>13295</v>
      </c>
      <c r="D2976" s="20" t="s">
        <v>128</v>
      </c>
      <c r="E2976" s="14"/>
      <c r="F2976" s="14"/>
    </row>
    <row r="2977" spans="1:6" ht="15.75" customHeight="1" x14ac:dyDescent="0.25">
      <c r="A2977" s="27"/>
      <c r="B2977" s="19" t="s">
        <v>11668</v>
      </c>
      <c r="C2977" s="20" t="s">
        <v>13295</v>
      </c>
      <c r="D2977" s="20" t="s">
        <v>128</v>
      </c>
      <c r="E2977" s="14"/>
      <c r="F2977" s="14"/>
    </row>
    <row r="2978" spans="1:6" ht="15.75" customHeight="1" x14ac:dyDescent="0.25">
      <c r="A2978" s="27"/>
      <c r="B2978" s="19" t="s">
        <v>12639</v>
      </c>
      <c r="C2978" s="20" t="s">
        <v>13295</v>
      </c>
      <c r="D2978" s="20" t="s">
        <v>128</v>
      </c>
      <c r="E2978" s="14"/>
      <c r="F2978" s="14"/>
    </row>
    <row r="2979" spans="1:6" ht="15.75" customHeight="1" x14ac:dyDescent="0.25">
      <c r="A2979" s="27"/>
      <c r="B2979" s="19" t="s">
        <v>13415</v>
      </c>
      <c r="C2979" s="20" t="s">
        <v>13295</v>
      </c>
      <c r="D2979" s="20" t="s">
        <v>128</v>
      </c>
      <c r="E2979" s="14"/>
      <c r="F2979" s="14"/>
    </row>
    <row r="2980" spans="1:6" ht="15.75" customHeight="1" x14ac:dyDescent="0.25">
      <c r="A2980" s="27"/>
      <c r="B2980" s="19" t="s">
        <v>12647</v>
      </c>
      <c r="C2980" s="20" t="s">
        <v>13295</v>
      </c>
      <c r="D2980" s="20" t="s">
        <v>128</v>
      </c>
      <c r="E2980" s="14"/>
      <c r="F2980" s="14"/>
    </row>
    <row r="2981" spans="1:6" ht="15.75" customHeight="1" x14ac:dyDescent="0.25">
      <c r="A2981" s="27"/>
      <c r="B2981" s="19" t="s">
        <v>12650</v>
      </c>
      <c r="C2981" s="20" t="s">
        <v>13295</v>
      </c>
      <c r="D2981" s="20" t="s">
        <v>128</v>
      </c>
      <c r="E2981" s="14"/>
      <c r="F2981" s="14"/>
    </row>
    <row r="2982" spans="1:6" ht="15.75" customHeight="1" x14ac:dyDescent="0.25">
      <c r="A2982" s="27"/>
      <c r="B2982" s="19" t="s">
        <v>11639</v>
      </c>
      <c r="C2982" s="20" t="s">
        <v>13295</v>
      </c>
      <c r="D2982" s="20" t="s">
        <v>13</v>
      </c>
      <c r="E2982" s="14"/>
      <c r="F2982" s="14"/>
    </row>
    <row r="2983" spans="1:6" ht="15.75" customHeight="1" x14ac:dyDescent="0.25">
      <c r="A2983" s="27"/>
      <c r="B2983" s="19" t="s">
        <v>12718</v>
      </c>
      <c r="C2983" s="20" t="s">
        <v>13295</v>
      </c>
      <c r="D2983" s="20" t="s">
        <v>128</v>
      </c>
      <c r="E2983" s="14"/>
      <c r="F2983" s="14"/>
    </row>
    <row r="2984" spans="1:6" ht="15.75" customHeight="1" x14ac:dyDescent="0.25">
      <c r="A2984" s="27"/>
      <c r="B2984" s="19" t="s">
        <v>11643</v>
      </c>
      <c r="C2984" s="20" t="s">
        <v>13295</v>
      </c>
      <c r="D2984" s="20" t="s">
        <v>13</v>
      </c>
      <c r="E2984" s="14"/>
      <c r="F2984" s="14"/>
    </row>
    <row r="2985" spans="1:6" ht="15.75" customHeight="1" x14ac:dyDescent="0.25">
      <c r="A2985" s="27"/>
      <c r="B2985" s="19" t="s">
        <v>12656</v>
      </c>
      <c r="C2985" s="20" t="s">
        <v>13295</v>
      </c>
      <c r="D2985" s="20" t="s">
        <v>128</v>
      </c>
      <c r="E2985" s="14"/>
      <c r="F2985" s="14"/>
    </row>
    <row r="2986" spans="1:6" ht="15.75" customHeight="1" x14ac:dyDescent="0.25">
      <c r="A2986" s="27"/>
      <c r="B2986" s="19" t="s">
        <v>11647</v>
      </c>
      <c r="C2986" s="20" t="s">
        <v>13295</v>
      </c>
      <c r="D2986" s="20" t="s">
        <v>13</v>
      </c>
      <c r="E2986" s="14"/>
      <c r="F2986" s="14"/>
    </row>
    <row r="2987" spans="1:6" ht="15.75" customHeight="1" x14ac:dyDescent="0.25">
      <c r="A2987" s="27"/>
      <c r="B2987" s="19" t="s">
        <v>11698</v>
      </c>
      <c r="C2987" s="20" t="s">
        <v>13295</v>
      </c>
      <c r="D2987" s="20" t="s">
        <v>128</v>
      </c>
      <c r="E2987" s="14"/>
      <c r="F2987" s="14"/>
    </row>
    <row r="2988" spans="1:6" ht="15.75" customHeight="1" x14ac:dyDescent="0.25">
      <c r="A2988" s="27"/>
      <c r="B2988" s="19" t="s">
        <v>12660</v>
      </c>
      <c r="C2988" s="20" t="s">
        <v>13295</v>
      </c>
      <c r="D2988" s="20" t="s">
        <v>128</v>
      </c>
      <c r="E2988" s="14"/>
      <c r="F2988" s="14"/>
    </row>
    <row r="2989" spans="1:6" ht="15.75" customHeight="1" x14ac:dyDescent="0.25">
      <c r="A2989" s="27"/>
      <c r="B2989" s="19" t="s">
        <v>12664</v>
      </c>
      <c r="C2989" s="20" t="s">
        <v>13295</v>
      </c>
      <c r="D2989" s="20" t="s">
        <v>128</v>
      </c>
      <c r="E2989" s="14"/>
      <c r="F2989" s="14"/>
    </row>
    <row r="2990" spans="1:6" ht="15.75" customHeight="1" x14ac:dyDescent="0.25">
      <c r="A2990" s="27"/>
      <c r="B2990" s="19" t="s">
        <v>12666</v>
      </c>
      <c r="C2990" s="20" t="s">
        <v>13295</v>
      </c>
      <c r="D2990" s="20" t="s">
        <v>128</v>
      </c>
      <c r="E2990" s="14"/>
      <c r="F2990" s="14"/>
    </row>
    <row r="2991" spans="1:6" ht="15.75" customHeight="1" x14ac:dyDescent="0.25">
      <c r="A2991" s="27"/>
      <c r="B2991" s="19" t="s">
        <v>11712</v>
      </c>
      <c r="C2991" s="20" t="s">
        <v>13295</v>
      </c>
      <c r="D2991" s="20" t="s">
        <v>128</v>
      </c>
      <c r="E2991" s="14"/>
      <c r="F2991" s="14"/>
    </row>
    <row r="2992" spans="1:6" ht="15.75" customHeight="1" x14ac:dyDescent="0.25">
      <c r="A2992" s="27"/>
      <c r="B2992" s="19" t="s">
        <v>11716</v>
      </c>
      <c r="C2992" s="20" t="s">
        <v>13295</v>
      </c>
      <c r="D2992" s="20" t="s">
        <v>128</v>
      </c>
      <c r="E2992" s="14"/>
      <c r="F2992" s="14"/>
    </row>
    <row r="2993" spans="1:6" ht="15.75" customHeight="1" x14ac:dyDescent="0.25">
      <c r="A2993" s="27"/>
      <c r="B2993" s="19" t="s">
        <v>11720</v>
      </c>
      <c r="C2993" s="20" t="s">
        <v>13295</v>
      </c>
      <c r="D2993" s="20" t="s">
        <v>128</v>
      </c>
      <c r="E2993" s="14"/>
      <c r="F2993" s="14"/>
    </row>
    <row r="2994" spans="1:6" ht="15.75" customHeight="1" x14ac:dyDescent="0.25">
      <c r="A2994" s="27"/>
      <c r="B2994" s="19" t="s">
        <v>11724</v>
      </c>
      <c r="C2994" s="20" t="s">
        <v>13295</v>
      </c>
      <c r="D2994" s="20" t="s">
        <v>128</v>
      </c>
      <c r="E2994" s="14"/>
      <c r="F2994" s="14"/>
    </row>
    <row r="2995" spans="1:6" ht="15.75" customHeight="1" x14ac:dyDescent="0.25">
      <c r="A2995" s="27"/>
      <c r="B2995" s="19" t="s">
        <v>11728</v>
      </c>
      <c r="C2995" s="20" t="s">
        <v>13295</v>
      </c>
      <c r="D2995" s="20" t="s">
        <v>128</v>
      </c>
      <c r="E2995" s="14"/>
      <c r="F2995" s="14"/>
    </row>
    <row r="2996" spans="1:6" ht="15.75" customHeight="1" x14ac:dyDescent="0.25">
      <c r="A2996" s="27"/>
      <c r="B2996" s="19" t="s">
        <v>12674</v>
      </c>
      <c r="C2996" s="20" t="s">
        <v>13295</v>
      </c>
      <c r="D2996" s="20" t="s">
        <v>128</v>
      </c>
      <c r="E2996" s="14"/>
      <c r="F2996" s="14"/>
    </row>
    <row r="2997" spans="1:6" ht="15.75" customHeight="1" x14ac:dyDescent="0.25">
      <c r="A2997" s="27"/>
      <c r="B2997" s="19" t="s">
        <v>11737</v>
      </c>
      <c r="C2997" s="20" t="s">
        <v>13295</v>
      </c>
      <c r="D2997" s="20" t="s">
        <v>128</v>
      </c>
      <c r="E2997" s="14"/>
      <c r="F2997" s="14"/>
    </row>
    <row r="2998" spans="1:6" ht="15.75" customHeight="1" x14ac:dyDescent="0.25">
      <c r="A2998" s="27"/>
      <c r="B2998" s="19" t="s">
        <v>12679</v>
      </c>
      <c r="C2998" s="20" t="s">
        <v>13295</v>
      </c>
      <c r="D2998" s="20" t="s">
        <v>128</v>
      </c>
      <c r="E2998" s="14"/>
      <c r="F2998" s="14"/>
    </row>
    <row r="2999" spans="1:6" ht="15.75" customHeight="1" x14ac:dyDescent="0.25">
      <c r="A2999" s="27"/>
      <c r="B2999" s="19" t="s">
        <v>11746</v>
      </c>
      <c r="C2999" s="20" t="s">
        <v>13295</v>
      </c>
      <c r="D2999" s="20" t="s">
        <v>128</v>
      </c>
      <c r="E2999" s="14"/>
      <c r="F2999" s="14"/>
    </row>
    <row r="3000" spans="1:6" ht="15.75" customHeight="1" x14ac:dyDescent="0.25">
      <c r="A3000" s="27"/>
      <c r="B3000" s="19" t="s">
        <v>12687</v>
      </c>
      <c r="C3000" s="20" t="s">
        <v>13295</v>
      </c>
      <c r="D3000" s="20" t="s">
        <v>128</v>
      </c>
      <c r="E3000" s="14"/>
      <c r="F3000" s="14"/>
    </row>
    <row r="3001" spans="1:6" ht="15.75" customHeight="1" x14ac:dyDescent="0.25">
      <c r="A3001" s="27"/>
      <c r="B3001" s="19" t="s">
        <v>11750</v>
      </c>
      <c r="C3001" s="20" t="s">
        <v>13295</v>
      </c>
      <c r="D3001" s="20" t="s">
        <v>128</v>
      </c>
      <c r="E3001" s="14"/>
      <c r="F3001" s="14"/>
    </row>
    <row r="3002" spans="1:6" ht="15.75" customHeight="1" x14ac:dyDescent="0.25">
      <c r="A3002" s="27"/>
      <c r="B3002" s="19" t="s">
        <v>12690</v>
      </c>
      <c r="C3002" s="31" t="s">
        <v>13295</v>
      </c>
      <c r="D3002" s="31" t="s">
        <v>128</v>
      </c>
      <c r="E3002" s="14"/>
      <c r="F3002" s="14"/>
    </row>
    <row r="3003" spans="1:6" ht="15.75" customHeight="1" x14ac:dyDescent="0.25">
      <c r="A3003" s="27"/>
      <c r="B3003" s="19" t="s">
        <v>11757</v>
      </c>
      <c r="C3003" s="20" t="s">
        <v>13295</v>
      </c>
      <c r="D3003" s="20" t="s">
        <v>128</v>
      </c>
      <c r="E3003" s="14"/>
      <c r="F3003" s="14"/>
    </row>
    <row r="3004" spans="1:6" ht="15.75" customHeight="1" x14ac:dyDescent="0.25">
      <c r="A3004" s="27"/>
      <c r="B3004" s="19" t="s">
        <v>12695</v>
      </c>
      <c r="C3004" s="20" t="s">
        <v>13295</v>
      </c>
      <c r="D3004" s="20" t="s">
        <v>128</v>
      </c>
      <c r="E3004" s="14"/>
      <c r="F3004" s="14"/>
    </row>
    <row r="3005" spans="1:6" ht="15.75" customHeight="1" x14ac:dyDescent="0.25">
      <c r="A3005" s="27"/>
      <c r="B3005" s="19" t="s">
        <v>11765</v>
      </c>
      <c r="C3005" s="20" t="s">
        <v>13295</v>
      </c>
      <c r="D3005" s="20" t="s">
        <v>128</v>
      </c>
      <c r="E3005" s="14"/>
      <c r="F3005" s="14"/>
    </row>
    <row r="3006" spans="1:6" ht="15.75" customHeight="1" x14ac:dyDescent="0.25">
      <c r="A3006" s="27"/>
      <c r="B3006" s="19" t="s">
        <v>11770</v>
      </c>
      <c r="C3006" s="20" t="s">
        <v>13295</v>
      </c>
      <c r="D3006" s="20" t="s">
        <v>128</v>
      </c>
      <c r="E3006" s="14"/>
      <c r="F3006" s="14"/>
    </row>
    <row r="3007" spans="1:6" ht="15.75" customHeight="1" x14ac:dyDescent="0.25">
      <c r="A3007" s="27"/>
      <c r="B3007" s="19" t="s">
        <v>11773</v>
      </c>
      <c r="C3007" s="20" t="s">
        <v>13295</v>
      </c>
      <c r="D3007" s="20" t="s">
        <v>128</v>
      </c>
      <c r="E3007" s="14"/>
      <c r="F3007" s="14"/>
    </row>
    <row r="3008" spans="1:6" ht="15.75" customHeight="1" x14ac:dyDescent="0.25">
      <c r="A3008" s="27"/>
      <c r="B3008" s="19" t="s">
        <v>11776</v>
      </c>
      <c r="C3008" s="20" t="s">
        <v>13295</v>
      </c>
      <c r="D3008" s="20" t="s">
        <v>13</v>
      </c>
      <c r="E3008" s="14"/>
      <c r="F3008" s="14"/>
    </row>
    <row r="3009" spans="1:6" ht="15.75" customHeight="1" x14ac:dyDescent="0.25">
      <c r="A3009" s="27"/>
      <c r="B3009" s="19" t="s">
        <v>12709</v>
      </c>
      <c r="C3009" s="20" t="s">
        <v>13295</v>
      </c>
      <c r="D3009" s="20" t="s">
        <v>128</v>
      </c>
      <c r="E3009" s="14"/>
      <c r="F3009" s="14"/>
    </row>
    <row r="3010" spans="1:6" ht="15.75" customHeight="1" x14ac:dyDescent="0.25">
      <c r="A3010" s="27"/>
      <c r="B3010" s="19" t="s">
        <v>11657</v>
      </c>
      <c r="C3010" s="20" t="s">
        <v>13295</v>
      </c>
      <c r="D3010" s="20" t="s">
        <v>13</v>
      </c>
      <c r="E3010" s="14"/>
      <c r="F3010" s="14"/>
    </row>
    <row r="3011" spans="1:6" ht="15.75" customHeight="1" x14ac:dyDescent="0.25">
      <c r="A3011" s="27"/>
      <c r="B3011" s="19" t="s">
        <v>11661</v>
      </c>
      <c r="C3011" s="20" t="s">
        <v>13295</v>
      </c>
      <c r="D3011" s="20" t="s">
        <v>13</v>
      </c>
      <c r="E3011" s="14"/>
      <c r="F3011" s="14"/>
    </row>
    <row r="3012" spans="1:6" ht="15.75" customHeight="1" x14ac:dyDescent="0.25">
      <c r="A3012" s="27"/>
      <c r="B3012" s="19" t="s">
        <v>11665</v>
      </c>
      <c r="C3012" s="20" t="s">
        <v>13295</v>
      </c>
      <c r="D3012" s="20" t="s">
        <v>13</v>
      </c>
      <c r="E3012" s="14"/>
      <c r="F3012" s="14"/>
    </row>
    <row r="3013" spans="1:6" ht="15.75" customHeight="1" x14ac:dyDescent="0.25">
      <c r="A3013" s="27"/>
      <c r="B3013" s="19" t="s">
        <v>13418</v>
      </c>
      <c r="C3013" s="20" t="s">
        <v>13295</v>
      </c>
      <c r="D3013" s="20" t="s">
        <v>128</v>
      </c>
      <c r="E3013" s="14"/>
      <c r="F3013" s="14"/>
    </row>
    <row r="3014" spans="1:6" ht="15.75" customHeight="1" x14ac:dyDescent="0.25">
      <c r="A3014" s="27"/>
      <c r="B3014" s="19" t="s">
        <v>11791</v>
      </c>
      <c r="C3014" s="20" t="s">
        <v>13295</v>
      </c>
      <c r="D3014" s="20" t="s">
        <v>13</v>
      </c>
      <c r="E3014" s="14"/>
      <c r="F3014" s="14"/>
    </row>
    <row r="3015" spans="1:6" ht="15.75" customHeight="1" x14ac:dyDescent="0.25">
      <c r="A3015" s="27"/>
      <c r="B3015" s="19" t="s">
        <v>11795</v>
      </c>
      <c r="C3015" s="20" t="s">
        <v>13295</v>
      </c>
      <c r="D3015" s="20" t="s">
        <v>13</v>
      </c>
      <c r="E3015" s="14"/>
      <c r="F3015" s="14"/>
    </row>
    <row r="3016" spans="1:6" ht="15.75" customHeight="1" x14ac:dyDescent="0.25">
      <c r="A3016" s="27"/>
      <c r="B3016" s="19" t="s">
        <v>11680</v>
      </c>
      <c r="C3016" s="20" t="s">
        <v>13295</v>
      </c>
      <c r="D3016" s="20" t="s">
        <v>13</v>
      </c>
      <c r="E3016" s="14"/>
      <c r="F3016" s="14"/>
    </row>
    <row r="3017" spans="1:6" ht="15.75" customHeight="1" x14ac:dyDescent="0.25">
      <c r="A3017" s="27"/>
      <c r="B3017" s="19" t="s">
        <v>12715</v>
      </c>
      <c r="C3017" s="20" t="s">
        <v>13295</v>
      </c>
      <c r="D3017" s="20" t="s">
        <v>128</v>
      </c>
      <c r="E3017" s="14"/>
      <c r="F3017" s="14"/>
    </row>
    <row r="3018" spans="1:6" ht="15.75" customHeight="1" x14ac:dyDescent="0.25">
      <c r="A3018" s="27"/>
      <c r="B3018" s="19" t="s">
        <v>11684</v>
      </c>
      <c r="C3018" s="20" t="s">
        <v>13295</v>
      </c>
      <c r="D3018" s="20" t="s">
        <v>13</v>
      </c>
      <c r="E3018" s="14"/>
      <c r="F3018" s="14"/>
    </row>
    <row r="3019" spans="1:6" ht="15.75" customHeight="1" x14ac:dyDescent="0.25">
      <c r="A3019" s="27"/>
      <c r="B3019" s="19" t="s">
        <v>11808</v>
      </c>
      <c r="C3019" s="20" t="s">
        <v>13295</v>
      </c>
      <c r="D3019" s="20" t="s">
        <v>128</v>
      </c>
      <c r="E3019" s="14"/>
      <c r="F3019" s="14"/>
    </row>
    <row r="3020" spans="1:6" ht="15.75" customHeight="1" x14ac:dyDescent="0.25">
      <c r="A3020" s="27"/>
      <c r="B3020" s="19" t="s">
        <v>11811</v>
      </c>
      <c r="C3020" s="20" t="s">
        <v>13295</v>
      </c>
      <c r="D3020" s="20" t="s">
        <v>128</v>
      </c>
      <c r="E3020" s="14"/>
      <c r="F3020" s="14"/>
    </row>
    <row r="3021" spans="1:6" ht="15.75" customHeight="1" x14ac:dyDescent="0.25">
      <c r="A3021" s="27"/>
      <c r="B3021" s="19" t="s">
        <v>11687</v>
      </c>
      <c r="C3021" s="20" t="s">
        <v>13295</v>
      </c>
      <c r="D3021" s="20" t="s">
        <v>13</v>
      </c>
      <c r="E3021" s="14"/>
      <c r="F3021" s="14"/>
    </row>
    <row r="3022" spans="1:6" ht="15.75" customHeight="1" x14ac:dyDescent="0.25">
      <c r="A3022" s="27"/>
      <c r="B3022" s="19" t="s">
        <v>11693</v>
      </c>
      <c r="C3022" s="20" t="s">
        <v>13295</v>
      </c>
      <c r="D3022" s="20" t="s">
        <v>13</v>
      </c>
      <c r="E3022" s="14"/>
      <c r="F3022" s="14"/>
    </row>
    <row r="3023" spans="1:6" ht="15.75" customHeight="1" x14ac:dyDescent="0.25">
      <c r="A3023" s="27"/>
      <c r="B3023" s="19" t="s">
        <v>11696</v>
      </c>
      <c r="C3023" s="20" t="s">
        <v>13295</v>
      </c>
      <c r="D3023" s="20" t="s">
        <v>13</v>
      </c>
      <c r="E3023" s="14"/>
      <c r="F3023" s="14"/>
    </row>
    <row r="3024" spans="1:6" ht="15.75" customHeight="1" x14ac:dyDescent="0.25">
      <c r="A3024" s="27"/>
      <c r="B3024" s="19" t="s">
        <v>11824</v>
      </c>
      <c r="C3024" s="20" t="s">
        <v>13295</v>
      </c>
      <c r="D3024" s="20" t="s">
        <v>13</v>
      </c>
      <c r="E3024" s="14"/>
      <c r="F3024" s="14"/>
    </row>
    <row r="3025" spans="1:6" ht="15.75" customHeight="1" x14ac:dyDescent="0.25">
      <c r="A3025" s="27"/>
      <c r="B3025" s="19" t="s">
        <v>11829</v>
      </c>
      <c r="C3025" s="20" t="s">
        <v>13295</v>
      </c>
      <c r="D3025" s="20" t="s">
        <v>13</v>
      </c>
      <c r="E3025" s="14"/>
      <c r="F3025" s="14"/>
    </row>
    <row r="3026" spans="1:6" ht="15.75" customHeight="1" x14ac:dyDescent="0.25">
      <c r="A3026" s="27"/>
      <c r="B3026" s="19" t="s">
        <v>12721</v>
      </c>
      <c r="C3026" s="20" t="s">
        <v>13295</v>
      </c>
      <c r="D3026" s="20" t="s">
        <v>128</v>
      </c>
      <c r="E3026" s="14"/>
      <c r="F3026" s="14"/>
    </row>
    <row r="3027" spans="1:6" ht="15.75" customHeight="1" x14ac:dyDescent="0.25">
      <c r="A3027" s="27"/>
      <c r="B3027" s="19" t="s">
        <v>11601</v>
      </c>
      <c r="C3027" s="20" t="s">
        <v>13295</v>
      </c>
      <c r="D3027" s="20" t="s">
        <v>13</v>
      </c>
      <c r="E3027" s="14"/>
      <c r="F3027" s="14"/>
    </row>
    <row r="3028" spans="1:6" ht="15.75" customHeight="1" x14ac:dyDescent="0.25">
      <c r="A3028" s="27"/>
      <c r="B3028" s="19" t="s">
        <v>11839</v>
      </c>
      <c r="C3028" s="31" t="s">
        <v>13295</v>
      </c>
      <c r="D3028" s="31" t="s">
        <v>13</v>
      </c>
      <c r="E3028" s="14"/>
      <c r="F3028" s="14"/>
    </row>
    <row r="3029" spans="1:6" ht="15.75" customHeight="1" x14ac:dyDescent="0.25">
      <c r="A3029" s="27"/>
      <c r="B3029" s="19" t="s">
        <v>11843</v>
      </c>
      <c r="C3029" s="31" t="s">
        <v>13295</v>
      </c>
      <c r="D3029" s="31" t="s">
        <v>13</v>
      </c>
      <c r="E3029" s="14"/>
      <c r="F3029" s="14"/>
    </row>
    <row r="3030" spans="1:6" ht="15.75" customHeight="1" x14ac:dyDescent="0.25">
      <c r="A3030" s="27"/>
      <c r="B3030" s="19" t="s">
        <v>11845</v>
      </c>
      <c r="C3030" s="31" t="s">
        <v>13295</v>
      </c>
      <c r="D3030" s="31" t="s">
        <v>13</v>
      </c>
      <c r="E3030" s="14"/>
      <c r="F3030" s="14"/>
    </row>
    <row r="3031" spans="1:6" ht="15.75" customHeight="1" x14ac:dyDescent="0.25">
      <c r="A3031" s="27"/>
      <c r="B3031" s="19" t="s">
        <v>11850</v>
      </c>
      <c r="C3031" s="31" t="s">
        <v>13295</v>
      </c>
      <c r="D3031" s="31" t="s">
        <v>13</v>
      </c>
      <c r="E3031" s="14"/>
      <c r="F3031" s="14"/>
    </row>
    <row r="3032" spans="1:6" ht="15.75" customHeight="1" x14ac:dyDescent="0.25">
      <c r="A3032" s="27"/>
      <c r="B3032" s="19" t="s">
        <v>11853</v>
      </c>
      <c r="C3032" s="31" t="s">
        <v>13295</v>
      </c>
      <c r="D3032" s="31" t="s">
        <v>13</v>
      </c>
      <c r="E3032" s="14"/>
      <c r="F3032" s="14"/>
    </row>
    <row r="3033" spans="1:6" ht="15.75" customHeight="1" x14ac:dyDescent="0.25">
      <c r="A3033" s="27"/>
      <c r="B3033" s="19" t="s">
        <v>11857</v>
      </c>
      <c r="C3033" s="31" t="s">
        <v>13295</v>
      </c>
      <c r="D3033" s="31" t="s">
        <v>13</v>
      </c>
      <c r="E3033" s="14"/>
      <c r="F3033" s="14"/>
    </row>
    <row r="3034" spans="1:6" ht="15.75" customHeight="1" x14ac:dyDescent="0.25">
      <c r="A3034" s="27"/>
      <c r="B3034" s="19" t="s">
        <v>12729</v>
      </c>
      <c r="C3034" s="31" t="s">
        <v>13295</v>
      </c>
      <c r="D3034" s="31" t="s">
        <v>13</v>
      </c>
      <c r="E3034" s="14"/>
      <c r="F3034" s="14"/>
    </row>
    <row r="3035" spans="1:6" ht="15.75" customHeight="1" x14ac:dyDescent="0.25">
      <c r="A3035" s="27"/>
      <c r="B3035" s="19" t="s">
        <v>12731</v>
      </c>
      <c r="C3035" s="31" t="s">
        <v>13295</v>
      </c>
      <c r="D3035" s="31" t="s">
        <v>13</v>
      </c>
      <c r="E3035" s="14"/>
      <c r="F3035" s="14"/>
    </row>
    <row r="3036" spans="1:6" ht="15.75" customHeight="1" x14ac:dyDescent="0.25">
      <c r="A3036" s="27"/>
      <c r="B3036" s="19" t="s">
        <v>12733</v>
      </c>
      <c r="C3036" s="31" t="s">
        <v>13295</v>
      </c>
      <c r="D3036" s="31" t="s">
        <v>13</v>
      </c>
      <c r="E3036" s="14"/>
      <c r="F3036" s="14"/>
    </row>
    <row r="3037" spans="1:6" ht="15.75" customHeight="1" x14ac:dyDescent="0.25">
      <c r="A3037" s="27"/>
      <c r="B3037" s="19" t="s">
        <v>12735</v>
      </c>
      <c r="C3037" s="31" t="s">
        <v>13295</v>
      </c>
      <c r="D3037" s="31" t="s">
        <v>13</v>
      </c>
      <c r="E3037" s="14"/>
      <c r="F3037" s="14"/>
    </row>
    <row r="3038" spans="1:6" ht="15.75" customHeight="1" x14ac:dyDescent="0.25">
      <c r="A3038" s="27"/>
      <c r="B3038" s="19" t="s">
        <v>12736</v>
      </c>
      <c r="C3038" s="31" t="s">
        <v>13295</v>
      </c>
      <c r="D3038" s="31" t="s">
        <v>13</v>
      </c>
      <c r="E3038" s="14"/>
      <c r="F3038" s="14"/>
    </row>
    <row r="3039" spans="1:6" ht="15.75" customHeight="1" x14ac:dyDescent="0.25">
      <c r="A3039" s="27"/>
      <c r="B3039" s="19" t="s">
        <v>12723</v>
      </c>
      <c r="C3039" s="20" t="s">
        <v>13295</v>
      </c>
      <c r="D3039" s="20" t="s">
        <v>128</v>
      </c>
      <c r="E3039" s="14"/>
      <c r="F3039" s="14"/>
    </row>
    <row r="3040" spans="1:6" ht="15.75" customHeight="1" x14ac:dyDescent="0.25">
      <c r="A3040" s="27"/>
      <c r="B3040" s="19" t="s">
        <v>11751</v>
      </c>
      <c r="C3040" s="20" t="s">
        <v>13295</v>
      </c>
      <c r="D3040" s="20" t="s">
        <v>13</v>
      </c>
      <c r="E3040" s="14"/>
      <c r="F3040" s="14"/>
    </row>
    <row r="3041" spans="1:6" ht="15.75" customHeight="1" x14ac:dyDescent="0.25">
      <c r="A3041" s="27"/>
      <c r="B3041" s="19" t="s">
        <v>12743</v>
      </c>
      <c r="C3041" s="20" t="s">
        <v>13295</v>
      </c>
      <c r="D3041" s="20" t="s">
        <v>13</v>
      </c>
      <c r="E3041" s="14"/>
      <c r="F3041" s="14"/>
    </row>
    <row r="3042" spans="1:6" ht="15.75" customHeight="1" x14ac:dyDescent="0.25">
      <c r="A3042" s="27"/>
      <c r="B3042" s="19" t="s">
        <v>11759</v>
      </c>
      <c r="C3042" s="20" t="s">
        <v>13295</v>
      </c>
      <c r="D3042" s="20" t="s">
        <v>13</v>
      </c>
      <c r="E3042" s="14"/>
      <c r="F3042" s="14"/>
    </row>
    <row r="3043" spans="1:6" ht="15.75" customHeight="1" x14ac:dyDescent="0.25">
      <c r="A3043" s="27"/>
      <c r="B3043" s="19" t="s">
        <v>11402</v>
      </c>
      <c r="C3043" s="20" t="s">
        <v>13295</v>
      </c>
      <c r="D3043" s="20" t="s">
        <v>13</v>
      </c>
      <c r="E3043" s="14"/>
      <c r="F3043" s="14"/>
    </row>
    <row r="3044" spans="1:6" ht="15.75" customHeight="1" x14ac:dyDescent="0.25">
      <c r="A3044" s="27"/>
      <c r="B3044" s="19" t="s">
        <v>11768</v>
      </c>
      <c r="C3044" s="20" t="s">
        <v>13295</v>
      </c>
      <c r="D3044" s="20" t="s">
        <v>13</v>
      </c>
      <c r="E3044" s="14"/>
      <c r="F3044" s="14"/>
    </row>
    <row r="3045" spans="1:6" ht="15.75" customHeight="1" x14ac:dyDescent="0.25">
      <c r="A3045" s="27"/>
      <c r="B3045" s="19" t="s">
        <v>12754</v>
      </c>
      <c r="C3045" s="20" t="s">
        <v>13295</v>
      </c>
      <c r="D3045" s="20" t="s">
        <v>13</v>
      </c>
      <c r="E3045" s="14"/>
      <c r="F3045" s="14"/>
    </row>
    <row r="3046" spans="1:6" ht="15.75" customHeight="1" x14ac:dyDescent="0.25">
      <c r="A3046" s="27"/>
      <c r="B3046" s="19" t="s">
        <v>12757</v>
      </c>
      <c r="C3046" s="20" t="s">
        <v>13295</v>
      </c>
      <c r="D3046" s="20" t="s">
        <v>13</v>
      </c>
      <c r="E3046" s="14"/>
      <c r="F3046" s="14"/>
    </row>
    <row r="3047" spans="1:6" ht="15.75" customHeight="1" x14ac:dyDescent="0.25">
      <c r="A3047" s="27"/>
      <c r="B3047" s="19" t="s">
        <v>11778</v>
      </c>
      <c r="C3047" s="20" t="s">
        <v>13295</v>
      </c>
      <c r="D3047" s="20" t="s">
        <v>13</v>
      </c>
      <c r="E3047" s="14"/>
      <c r="F3047" s="14"/>
    </row>
    <row r="3048" spans="1:6" ht="15.75" customHeight="1" x14ac:dyDescent="0.25">
      <c r="A3048" s="27"/>
      <c r="B3048" s="19" t="s">
        <v>12763</v>
      </c>
      <c r="C3048" s="20" t="s">
        <v>13295</v>
      </c>
      <c r="D3048" s="20" t="s">
        <v>13</v>
      </c>
      <c r="E3048" s="14"/>
      <c r="F3048" s="14"/>
    </row>
    <row r="3049" spans="1:6" ht="15.75" customHeight="1" x14ac:dyDescent="0.25">
      <c r="A3049" s="27"/>
      <c r="B3049" s="19" t="s">
        <v>12768</v>
      </c>
      <c r="C3049" s="20" t="s">
        <v>13295</v>
      </c>
      <c r="D3049" s="20" t="s">
        <v>13</v>
      </c>
      <c r="E3049" s="14"/>
      <c r="F3049" s="14"/>
    </row>
    <row r="3050" spans="1:6" ht="15.75" customHeight="1" x14ac:dyDescent="0.25">
      <c r="A3050" s="27"/>
      <c r="B3050" s="19" t="s">
        <v>11785</v>
      </c>
      <c r="C3050" s="20" t="s">
        <v>13295</v>
      </c>
      <c r="D3050" s="20" t="s">
        <v>13</v>
      </c>
      <c r="E3050" s="14"/>
      <c r="F3050" s="14"/>
    </row>
    <row r="3051" spans="1:6" ht="15.75" customHeight="1" x14ac:dyDescent="0.25">
      <c r="A3051" s="27"/>
      <c r="B3051" s="19" t="s">
        <v>12775</v>
      </c>
      <c r="C3051" s="20" t="s">
        <v>13295</v>
      </c>
      <c r="D3051" s="20" t="s">
        <v>13</v>
      </c>
      <c r="E3051" s="14"/>
      <c r="F3051" s="14"/>
    </row>
    <row r="3052" spans="1:6" ht="15.75" customHeight="1" x14ac:dyDescent="0.25">
      <c r="A3052" s="27"/>
      <c r="B3052" s="19" t="s">
        <v>12779</v>
      </c>
      <c r="C3052" s="20" t="s">
        <v>13295</v>
      </c>
      <c r="D3052" s="20" t="s">
        <v>13</v>
      </c>
      <c r="E3052" s="14"/>
      <c r="F3052" s="14"/>
    </row>
    <row r="3053" spans="1:6" ht="15.75" customHeight="1" x14ac:dyDescent="0.25">
      <c r="A3053" s="27"/>
      <c r="B3053" s="19" t="s">
        <v>11859</v>
      </c>
      <c r="C3053" s="20" t="s">
        <v>13295</v>
      </c>
      <c r="D3053" s="20" t="s">
        <v>13</v>
      </c>
      <c r="E3053" s="14"/>
      <c r="F3053" s="14"/>
    </row>
    <row r="3054" spans="1:6" ht="15.75" customHeight="1" x14ac:dyDescent="0.25">
      <c r="A3054" s="27"/>
      <c r="B3054" s="19" t="s">
        <v>11798</v>
      </c>
      <c r="C3054" s="20" t="s">
        <v>13295</v>
      </c>
      <c r="D3054" s="20" t="s">
        <v>13</v>
      </c>
      <c r="E3054" s="14"/>
      <c r="F3054" s="14"/>
    </row>
    <row r="3055" spans="1:6" ht="15.75" customHeight="1" x14ac:dyDescent="0.25">
      <c r="A3055" s="27"/>
      <c r="B3055" s="19" t="s">
        <v>11800</v>
      </c>
      <c r="C3055" s="20" t="s">
        <v>13295</v>
      </c>
      <c r="D3055" s="20" t="s">
        <v>13</v>
      </c>
      <c r="E3055" s="14"/>
      <c r="F3055" s="14"/>
    </row>
    <row r="3056" spans="1:6" ht="15.75" customHeight="1" x14ac:dyDescent="0.25">
      <c r="A3056" s="27"/>
      <c r="B3056" s="19" t="s">
        <v>11805</v>
      </c>
      <c r="C3056" s="20" t="s">
        <v>13295</v>
      </c>
      <c r="D3056" s="20" t="s">
        <v>13</v>
      </c>
      <c r="E3056" s="14"/>
      <c r="F3056" s="14"/>
    </row>
    <row r="3057" spans="1:6" ht="15.75" customHeight="1" x14ac:dyDescent="0.25">
      <c r="A3057" s="27"/>
      <c r="B3057" s="19" t="s">
        <v>12727</v>
      </c>
      <c r="C3057" s="20" t="s">
        <v>13295</v>
      </c>
      <c r="D3057" s="20" t="s">
        <v>128</v>
      </c>
      <c r="E3057" s="14"/>
      <c r="F3057" s="14"/>
    </row>
    <row r="3058" spans="1:6" ht="15.75" customHeight="1" x14ac:dyDescent="0.25">
      <c r="A3058" s="27"/>
      <c r="B3058" s="19" t="s">
        <v>11809</v>
      </c>
      <c r="C3058" s="20" t="s">
        <v>13295</v>
      </c>
      <c r="D3058" s="20" t="s">
        <v>13</v>
      </c>
      <c r="E3058" s="14"/>
      <c r="F3058" s="14"/>
    </row>
    <row r="3059" spans="1:6" ht="15.75" customHeight="1" x14ac:dyDescent="0.25">
      <c r="A3059" s="27"/>
      <c r="B3059" s="19" t="s">
        <v>11865</v>
      </c>
      <c r="C3059" s="20" t="s">
        <v>13295</v>
      </c>
      <c r="D3059" s="20" t="s">
        <v>13</v>
      </c>
      <c r="E3059" s="14"/>
      <c r="F3059" s="14"/>
    </row>
    <row r="3060" spans="1:6" ht="15.75" customHeight="1" x14ac:dyDescent="0.25">
      <c r="A3060" s="27"/>
      <c r="B3060" s="19" t="s">
        <v>12797</v>
      </c>
      <c r="C3060" s="20" t="s">
        <v>13295</v>
      </c>
      <c r="D3060" s="20" t="s">
        <v>13</v>
      </c>
      <c r="E3060" s="14"/>
      <c r="F3060" s="14"/>
    </row>
    <row r="3061" spans="1:6" ht="15.75" customHeight="1" x14ac:dyDescent="0.25">
      <c r="A3061" s="27"/>
      <c r="B3061" s="19" t="s">
        <v>11869</v>
      </c>
      <c r="C3061" s="20" t="s">
        <v>13295</v>
      </c>
      <c r="D3061" s="20" t="s">
        <v>13</v>
      </c>
      <c r="E3061" s="14"/>
      <c r="F3061" s="14"/>
    </row>
    <row r="3062" spans="1:6" ht="15.75" customHeight="1" x14ac:dyDescent="0.25">
      <c r="A3062" s="27"/>
      <c r="B3062" s="19" t="s">
        <v>11822</v>
      </c>
      <c r="C3062" s="20" t="s">
        <v>13295</v>
      </c>
      <c r="D3062" s="20" t="s">
        <v>13</v>
      </c>
      <c r="E3062" s="14"/>
      <c r="F3062" s="14"/>
    </row>
    <row r="3063" spans="1:6" ht="15.75" customHeight="1" x14ac:dyDescent="0.25">
      <c r="A3063" s="27"/>
      <c r="B3063" s="19" t="s">
        <v>11826</v>
      </c>
      <c r="C3063" s="20" t="s">
        <v>13295</v>
      </c>
      <c r="D3063" s="20" t="s">
        <v>13</v>
      </c>
      <c r="E3063" s="14"/>
      <c r="F3063" s="14"/>
    </row>
    <row r="3064" spans="1:6" ht="15.75" customHeight="1" x14ac:dyDescent="0.25">
      <c r="A3064" s="27"/>
      <c r="B3064" s="19" t="s">
        <v>11830</v>
      </c>
      <c r="C3064" s="20" t="s">
        <v>13295</v>
      </c>
      <c r="D3064" s="20" t="s">
        <v>13</v>
      </c>
      <c r="E3064" s="14"/>
      <c r="F3064" s="14"/>
    </row>
    <row r="3065" spans="1:6" ht="15.75" customHeight="1" x14ac:dyDescent="0.25">
      <c r="A3065" s="27"/>
      <c r="B3065" s="19" t="s">
        <v>11835</v>
      </c>
      <c r="C3065" s="20" t="s">
        <v>13295</v>
      </c>
      <c r="D3065" s="20" t="s">
        <v>13</v>
      </c>
      <c r="E3065" s="14"/>
      <c r="F3065" s="14"/>
    </row>
    <row r="3066" spans="1:6" ht="15.75" customHeight="1" x14ac:dyDescent="0.25">
      <c r="A3066" s="27"/>
      <c r="B3066" s="19" t="s">
        <v>11837</v>
      </c>
      <c r="C3066" s="20" t="s">
        <v>13295</v>
      </c>
      <c r="D3066" s="20" t="s">
        <v>13</v>
      </c>
      <c r="E3066" s="14"/>
      <c r="F3066" s="14"/>
    </row>
    <row r="3067" spans="1:6" ht="15.75" customHeight="1" x14ac:dyDescent="0.25">
      <c r="A3067" s="27"/>
      <c r="B3067" s="19" t="s">
        <v>11841</v>
      </c>
      <c r="C3067" s="20" t="s">
        <v>13295</v>
      </c>
      <c r="D3067" s="20" t="s">
        <v>13</v>
      </c>
      <c r="E3067" s="14"/>
      <c r="F3067" s="14"/>
    </row>
    <row r="3068" spans="1:6" ht="15.75" customHeight="1" x14ac:dyDescent="0.25">
      <c r="A3068" s="27"/>
      <c r="B3068" s="19" t="s">
        <v>11844</v>
      </c>
      <c r="C3068" s="20" t="s">
        <v>13295</v>
      </c>
      <c r="D3068" s="20" t="s">
        <v>13</v>
      </c>
      <c r="E3068" s="14"/>
      <c r="F3068" s="14"/>
    </row>
    <row r="3069" spans="1:6" ht="15.75" customHeight="1" x14ac:dyDescent="0.25">
      <c r="A3069" s="27"/>
      <c r="B3069" s="19" t="s">
        <v>11848</v>
      </c>
      <c r="C3069" s="20" t="s">
        <v>13295</v>
      </c>
      <c r="D3069" s="20" t="s">
        <v>13</v>
      </c>
      <c r="E3069" s="14"/>
      <c r="F3069" s="14"/>
    </row>
    <row r="3070" spans="1:6" ht="15.75" customHeight="1" x14ac:dyDescent="0.25">
      <c r="A3070" s="27"/>
      <c r="B3070" s="19" t="s">
        <v>11851</v>
      </c>
      <c r="C3070" s="20" t="s">
        <v>13295</v>
      </c>
      <c r="D3070" s="20" t="s">
        <v>13</v>
      </c>
      <c r="E3070" s="14"/>
      <c r="F3070" s="14"/>
    </row>
    <row r="3071" spans="1:6" ht="15.75" customHeight="1" x14ac:dyDescent="0.25">
      <c r="A3071" s="27"/>
      <c r="B3071" s="19" t="s">
        <v>11855</v>
      </c>
      <c r="C3071" s="20" t="s">
        <v>13295</v>
      </c>
      <c r="D3071" s="20" t="s">
        <v>13</v>
      </c>
      <c r="E3071" s="14"/>
      <c r="F3071" s="14"/>
    </row>
    <row r="3072" spans="1:6" ht="15.75" customHeight="1" x14ac:dyDescent="0.25">
      <c r="A3072" s="27"/>
      <c r="B3072" s="19" t="s">
        <v>11858</v>
      </c>
      <c r="C3072" s="20" t="s">
        <v>13295</v>
      </c>
      <c r="D3072" s="20" t="s">
        <v>13</v>
      </c>
      <c r="E3072" s="14"/>
      <c r="F3072" s="14"/>
    </row>
    <row r="3073" spans="1:6" ht="15.75" customHeight="1" x14ac:dyDescent="0.25">
      <c r="A3073" s="27"/>
      <c r="B3073" s="19" t="s">
        <v>11875</v>
      </c>
      <c r="C3073" s="20" t="s">
        <v>13295</v>
      </c>
      <c r="D3073" s="20" t="s">
        <v>128</v>
      </c>
      <c r="E3073" s="14"/>
      <c r="F3073" s="14"/>
    </row>
    <row r="3074" spans="1:6" ht="15.75" customHeight="1" x14ac:dyDescent="0.25">
      <c r="A3074" s="27"/>
      <c r="B3074" s="19" t="s">
        <v>12829</v>
      </c>
      <c r="C3074" s="20" t="s">
        <v>13295</v>
      </c>
      <c r="D3074" s="20" t="s">
        <v>128</v>
      </c>
      <c r="E3074" s="14"/>
      <c r="F3074" s="14"/>
    </row>
    <row r="3075" spans="1:6" ht="15.75" customHeight="1" x14ac:dyDescent="0.25">
      <c r="A3075" s="27"/>
      <c r="B3075" s="19" t="s">
        <v>11879</v>
      </c>
      <c r="C3075" s="20" t="s">
        <v>13295</v>
      </c>
      <c r="D3075" s="20" t="s">
        <v>128</v>
      </c>
      <c r="E3075" s="14"/>
      <c r="F3075" s="14"/>
    </row>
    <row r="3076" spans="1:6" ht="15.75" customHeight="1" x14ac:dyDescent="0.25">
      <c r="A3076" s="27"/>
      <c r="B3076" s="19" t="s">
        <v>11885</v>
      </c>
      <c r="C3076" s="20" t="s">
        <v>13295</v>
      </c>
      <c r="D3076" s="20" t="s">
        <v>128</v>
      </c>
      <c r="E3076" s="14"/>
      <c r="F3076" s="14"/>
    </row>
    <row r="3077" spans="1:6" ht="15.75" customHeight="1" x14ac:dyDescent="0.25">
      <c r="A3077" s="27"/>
      <c r="B3077" s="19" t="s">
        <v>12737</v>
      </c>
      <c r="C3077" s="20" t="s">
        <v>13295</v>
      </c>
      <c r="D3077" s="20" t="s">
        <v>128</v>
      </c>
      <c r="E3077" s="14"/>
      <c r="F3077" s="14"/>
    </row>
    <row r="3078" spans="1:6" ht="15.75" customHeight="1" x14ac:dyDescent="0.25">
      <c r="A3078" s="27"/>
      <c r="B3078" s="19" t="s">
        <v>11888</v>
      </c>
      <c r="C3078" s="20" t="s">
        <v>13295</v>
      </c>
      <c r="D3078" s="20" t="s">
        <v>128</v>
      </c>
      <c r="E3078" s="14"/>
      <c r="F3078" s="14"/>
    </row>
    <row r="3079" spans="1:6" ht="15.75" customHeight="1" x14ac:dyDescent="0.25">
      <c r="A3079" s="27"/>
      <c r="B3079" s="19" t="s">
        <v>12742</v>
      </c>
      <c r="C3079" s="20" t="s">
        <v>13295</v>
      </c>
      <c r="D3079" s="20" t="s">
        <v>128</v>
      </c>
      <c r="E3079" s="14"/>
      <c r="F3079" s="14"/>
    </row>
    <row r="3080" spans="1:6" ht="15.75" customHeight="1" x14ac:dyDescent="0.25">
      <c r="A3080" s="27"/>
      <c r="B3080" s="19" t="s">
        <v>11892</v>
      </c>
      <c r="C3080" s="20" t="s">
        <v>13295</v>
      </c>
      <c r="D3080" s="20" t="s">
        <v>128</v>
      </c>
      <c r="E3080" s="14"/>
      <c r="F3080" s="14"/>
    </row>
    <row r="3081" spans="1:6" ht="15.75" customHeight="1" x14ac:dyDescent="0.25">
      <c r="A3081" s="27"/>
      <c r="B3081" s="19" t="s">
        <v>12840</v>
      </c>
      <c r="C3081" s="20" t="s">
        <v>13295</v>
      </c>
      <c r="D3081" s="20" t="s">
        <v>128</v>
      </c>
      <c r="E3081" s="14"/>
      <c r="F3081" s="14"/>
    </row>
    <row r="3082" spans="1:6" ht="15.75" customHeight="1" x14ac:dyDescent="0.25">
      <c r="A3082" s="27"/>
      <c r="B3082" s="19" t="s">
        <v>11895</v>
      </c>
      <c r="C3082" s="20" t="s">
        <v>13295</v>
      </c>
      <c r="D3082" s="20" t="s">
        <v>128</v>
      </c>
      <c r="E3082" s="14"/>
      <c r="F3082" s="14"/>
    </row>
    <row r="3083" spans="1:6" ht="15.75" customHeight="1" x14ac:dyDescent="0.25">
      <c r="A3083" s="27"/>
      <c r="B3083" s="19" t="s">
        <v>11898</v>
      </c>
      <c r="C3083" s="20" t="s">
        <v>13295</v>
      </c>
      <c r="D3083" s="20" t="s">
        <v>128</v>
      </c>
      <c r="E3083" s="14"/>
      <c r="F3083" s="14"/>
    </row>
    <row r="3084" spans="1:6" ht="15.75" customHeight="1" x14ac:dyDescent="0.25">
      <c r="A3084" s="27"/>
      <c r="B3084" s="19" t="s">
        <v>11901</v>
      </c>
      <c r="C3084" s="20" t="s">
        <v>13295</v>
      </c>
      <c r="D3084" s="20" t="s">
        <v>128</v>
      </c>
      <c r="E3084" s="14"/>
      <c r="F3084" s="14"/>
    </row>
    <row r="3085" spans="1:6" ht="15.75" customHeight="1" x14ac:dyDescent="0.25">
      <c r="A3085" s="27"/>
      <c r="B3085" s="19" t="s">
        <v>12760</v>
      </c>
      <c r="C3085" s="20" t="s">
        <v>13295</v>
      </c>
      <c r="D3085" s="20" t="s">
        <v>128</v>
      </c>
      <c r="E3085" s="14"/>
      <c r="F3085" s="14"/>
    </row>
    <row r="3086" spans="1:6" ht="15.75" customHeight="1" x14ac:dyDescent="0.25">
      <c r="A3086" s="27"/>
      <c r="B3086" s="19" t="s">
        <v>12762</v>
      </c>
      <c r="C3086" s="20" t="s">
        <v>13295</v>
      </c>
      <c r="D3086" s="20" t="s">
        <v>128</v>
      </c>
      <c r="E3086" s="14"/>
      <c r="F3086" s="14"/>
    </row>
    <row r="3087" spans="1:6" ht="15.75" customHeight="1" x14ac:dyDescent="0.25">
      <c r="A3087" s="27"/>
      <c r="B3087" s="19" t="s">
        <v>12766</v>
      </c>
      <c r="C3087" s="20" t="s">
        <v>13295</v>
      </c>
      <c r="D3087" s="20" t="s">
        <v>128</v>
      </c>
      <c r="E3087" s="14"/>
      <c r="F3087" s="14"/>
    </row>
    <row r="3088" spans="1:6" ht="15.75" customHeight="1" x14ac:dyDescent="0.25">
      <c r="A3088" s="27"/>
      <c r="B3088" s="19" t="s">
        <v>13419</v>
      </c>
      <c r="C3088" s="20" t="s">
        <v>13295</v>
      </c>
      <c r="D3088" s="20" t="s">
        <v>128</v>
      </c>
      <c r="E3088" s="14"/>
      <c r="F3088" s="14"/>
    </row>
    <row r="3089" spans="1:6" ht="15.75" customHeight="1" x14ac:dyDescent="0.25">
      <c r="A3089" s="27"/>
      <c r="B3089" s="19" t="s">
        <v>12774</v>
      </c>
      <c r="C3089" s="20" t="s">
        <v>13295</v>
      </c>
      <c r="D3089" s="20" t="s">
        <v>128</v>
      </c>
      <c r="E3089" s="14"/>
      <c r="F3089" s="14"/>
    </row>
    <row r="3090" spans="1:6" ht="15.75" customHeight="1" x14ac:dyDescent="0.25">
      <c r="A3090" s="27"/>
      <c r="B3090" s="19" t="s">
        <v>12778</v>
      </c>
      <c r="C3090" s="20" t="s">
        <v>13295</v>
      </c>
      <c r="D3090" s="20" t="s">
        <v>128</v>
      </c>
      <c r="E3090" s="14"/>
      <c r="F3090" s="14"/>
    </row>
    <row r="3091" spans="1:6" ht="15.75" customHeight="1" x14ac:dyDescent="0.25">
      <c r="A3091" s="27"/>
      <c r="B3091" s="19" t="s">
        <v>12782</v>
      </c>
      <c r="C3091" s="20" t="s">
        <v>13295</v>
      </c>
      <c r="D3091" s="20" t="s">
        <v>128</v>
      </c>
      <c r="E3091" s="14"/>
      <c r="F3091" s="14"/>
    </row>
    <row r="3092" spans="1:6" ht="15.75" customHeight="1" x14ac:dyDescent="0.25">
      <c r="A3092" s="27"/>
      <c r="B3092" s="19" t="s">
        <v>11861</v>
      </c>
      <c r="C3092" s="20" t="s">
        <v>13295</v>
      </c>
      <c r="D3092" s="20" t="s">
        <v>13</v>
      </c>
      <c r="E3092" s="14"/>
      <c r="F3092" s="14"/>
    </row>
    <row r="3093" spans="1:6" ht="15.75" customHeight="1" x14ac:dyDescent="0.25">
      <c r="A3093" s="27"/>
      <c r="B3093" s="19" t="s">
        <v>12785</v>
      </c>
      <c r="C3093" s="20" t="s">
        <v>13295</v>
      </c>
      <c r="D3093" s="20" t="s">
        <v>128</v>
      </c>
      <c r="E3093" s="14"/>
      <c r="F3093" s="14"/>
    </row>
    <row r="3094" spans="1:6" ht="15.75" customHeight="1" x14ac:dyDescent="0.25">
      <c r="A3094" s="27"/>
      <c r="B3094" s="19" t="s">
        <v>12788</v>
      </c>
      <c r="C3094" s="20" t="s">
        <v>13295</v>
      </c>
      <c r="D3094" s="20" t="s">
        <v>128</v>
      </c>
      <c r="E3094" s="14"/>
      <c r="F3094" s="14"/>
    </row>
    <row r="3095" spans="1:6" ht="15.75" customHeight="1" x14ac:dyDescent="0.25">
      <c r="A3095" s="27"/>
      <c r="B3095" s="19" t="s">
        <v>11863</v>
      </c>
      <c r="C3095" s="20" t="s">
        <v>13295</v>
      </c>
      <c r="D3095" s="20" t="s">
        <v>13</v>
      </c>
      <c r="E3095" s="14"/>
      <c r="F3095" s="14"/>
    </row>
    <row r="3096" spans="1:6" ht="15.75" customHeight="1" x14ac:dyDescent="0.25">
      <c r="A3096" s="27"/>
      <c r="B3096" s="19" t="s">
        <v>12874</v>
      </c>
      <c r="C3096" s="20" t="s">
        <v>13295</v>
      </c>
      <c r="D3096" s="20" t="s">
        <v>128</v>
      </c>
      <c r="E3096" s="14"/>
      <c r="F3096" s="14"/>
    </row>
    <row r="3097" spans="1:6" ht="15.75" customHeight="1" x14ac:dyDescent="0.25">
      <c r="A3097" s="27"/>
      <c r="B3097" s="19" t="s">
        <v>12878</v>
      </c>
      <c r="C3097" s="20" t="s">
        <v>13295</v>
      </c>
      <c r="D3097" s="20" t="s">
        <v>128</v>
      </c>
      <c r="E3097" s="14"/>
      <c r="F3097" s="14"/>
    </row>
    <row r="3098" spans="1:6" ht="15.75" customHeight="1" x14ac:dyDescent="0.25">
      <c r="A3098" s="27"/>
      <c r="B3098" s="19" t="s">
        <v>11867</v>
      </c>
      <c r="C3098" s="20" t="s">
        <v>13295</v>
      </c>
      <c r="D3098" s="20" t="s">
        <v>13</v>
      </c>
      <c r="E3098" s="14"/>
      <c r="F3098" s="14"/>
    </row>
    <row r="3099" spans="1:6" ht="15.75" customHeight="1" x14ac:dyDescent="0.25">
      <c r="A3099" s="27"/>
      <c r="B3099" s="19" t="s">
        <v>11912</v>
      </c>
      <c r="C3099" s="20" t="s">
        <v>13295</v>
      </c>
      <c r="D3099" s="20" t="s">
        <v>128</v>
      </c>
      <c r="E3099" s="14"/>
      <c r="F3099" s="14"/>
    </row>
    <row r="3100" spans="1:6" ht="15.75" customHeight="1" x14ac:dyDescent="0.25">
      <c r="A3100" s="27"/>
      <c r="B3100" s="19" t="s">
        <v>11872</v>
      </c>
      <c r="C3100" s="20" t="s">
        <v>13295</v>
      </c>
      <c r="D3100" s="20" t="s">
        <v>13</v>
      </c>
      <c r="E3100" s="14"/>
      <c r="F3100" s="14"/>
    </row>
    <row r="3101" spans="1:6" ht="15.75" customHeight="1" x14ac:dyDescent="0.25">
      <c r="A3101" s="27"/>
      <c r="B3101" s="19" t="s">
        <v>12801</v>
      </c>
      <c r="C3101" s="20" t="s">
        <v>13295</v>
      </c>
      <c r="D3101" s="20" t="s">
        <v>128</v>
      </c>
      <c r="E3101" s="14"/>
      <c r="F3101" s="14"/>
    </row>
    <row r="3102" spans="1:6" ht="15.75" customHeight="1" x14ac:dyDescent="0.25">
      <c r="A3102" s="27"/>
      <c r="B3102" s="19" t="s">
        <v>12804</v>
      </c>
      <c r="C3102" s="20" t="s">
        <v>13295</v>
      </c>
      <c r="D3102" s="20" t="s">
        <v>128</v>
      </c>
      <c r="E3102" s="14"/>
      <c r="F3102" s="14"/>
    </row>
    <row r="3103" spans="1:6" ht="15.75" customHeight="1" x14ac:dyDescent="0.25">
      <c r="A3103" s="27"/>
      <c r="B3103" s="19" t="s">
        <v>12808</v>
      </c>
      <c r="C3103" s="20" t="s">
        <v>13295</v>
      </c>
      <c r="D3103" s="20" t="s">
        <v>128</v>
      </c>
      <c r="E3103" s="14"/>
      <c r="F3103" s="14"/>
    </row>
    <row r="3104" spans="1:6" ht="15.75" customHeight="1" x14ac:dyDescent="0.25">
      <c r="A3104" s="27"/>
      <c r="B3104" s="19" t="s">
        <v>11874</v>
      </c>
      <c r="C3104" s="20" t="s">
        <v>13295</v>
      </c>
      <c r="D3104" s="20" t="s">
        <v>13</v>
      </c>
      <c r="E3104" s="14"/>
      <c r="F3104" s="14"/>
    </row>
    <row r="3105" spans="1:6" ht="15.75" customHeight="1" x14ac:dyDescent="0.25">
      <c r="A3105" s="27"/>
      <c r="B3105" s="19" t="s">
        <v>12811</v>
      </c>
      <c r="C3105" s="20" t="s">
        <v>13295</v>
      </c>
      <c r="D3105" s="20" t="s">
        <v>128</v>
      </c>
      <c r="E3105" s="14"/>
      <c r="F3105" s="14"/>
    </row>
    <row r="3106" spans="1:6" ht="15.75" customHeight="1" x14ac:dyDescent="0.25">
      <c r="A3106" s="27"/>
      <c r="B3106" s="19" t="s">
        <v>12814</v>
      </c>
      <c r="C3106" s="20" t="s">
        <v>13295</v>
      </c>
      <c r="D3106" s="20" t="s">
        <v>128</v>
      </c>
      <c r="E3106" s="14"/>
      <c r="F3106" s="14"/>
    </row>
    <row r="3107" spans="1:6" ht="15.75" customHeight="1" x14ac:dyDescent="0.25">
      <c r="A3107" s="27"/>
      <c r="B3107" s="19" t="s">
        <v>12817</v>
      </c>
      <c r="C3107" s="20" t="s">
        <v>13295</v>
      </c>
      <c r="D3107" s="20" t="s">
        <v>128</v>
      </c>
      <c r="E3107" s="14"/>
      <c r="F3107" s="14"/>
    </row>
    <row r="3108" spans="1:6" ht="15.75" customHeight="1" x14ac:dyDescent="0.25">
      <c r="A3108" s="27"/>
      <c r="B3108" s="19" t="s">
        <v>12820</v>
      </c>
      <c r="C3108" s="20" t="s">
        <v>13295</v>
      </c>
      <c r="D3108" s="20" t="s">
        <v>128</v>
      </c>
      <c r="E3108" s="14"/>
      <c r="F3108" s="14"/>
    </row>
    <row r="3109" spans="1:6" ht="15.75" customHeight="1" x14ac:dyDescent="0.25">
      <c r="A3109" s="27"/>
      <c r="B3109" s="19" t="s">
        <v>11623</v>
      </c>
      <c r="C3109" s="20" t="s">
        <v>13295</v>
      </c>
      <c r="D3109" s="20" t="s">
        <v>13</v>
      </c>
      <c r="E3109" s="14"/>
      <c r="F3109" s="14"/>
    </row>
    <row r="3110" spans="1:6" ht="15.75" customHeight="1" x14ac:dyDescent="0.25">
      <c r="A3110" s="27"/>
      <c r="B3110" s="19" t="s">
        <v>13322</v>
      </c>
      <c r="C3110" s="20" t="s">
        <v>17</v>
      </c>
      <c r="D3110" s="20" t="s">
        <v>128</v>
      </c>
      <c r="E3110" s="14"/>
      <c r="F3110" s="14"/>
    </row>
    <row r="3111" spans="1:6" ht="15.75" customHeight="1" x14ac:dyDescent="0.25">
      <c r="A3111" s="27"/>
      <c r="B3111" s="19" t="s">
        <v>12823</v>
      </c>
      <c r="C3111" s="20" t="s">
        <v>13295</v>
      </c>
      <c r="D3111" s="20" t="s">
        <v>128</v>
      </c>
      <c r="E3111" s="14"/>
      <c r="F3111" s="14"/>
    </row>
    <row r="3112" spans="1:6" ht="15.75" customHeight="1" x14ac:dyDescent="0.25">
      <c r="A3112" s="27"/>
      <c r="B3112" s="19" t="s">
        <v>11917</v>
      </c>
      <c r="C3112" s="20" t="s">
        <v>13295</v>
      </c>
      <c r="D3112" s="20" t="s">
        <v>128</v>
      </c>
      <c r="E3112" s="14"/>
      <c r="F3112" s="14"/>
    </row>
    <row r="3113" spans="1:6" ht="15.75" customHeight="1" x14ac:dyDescent="0.25">
      <c r="A3113" s="27"/>
      <c r="B3113" s="19" t="s">
        <v>12915</v>
      </c>
      <c r="C3113" s="20" t="s">
        <v>13295</v>
      </c>
      <c r="D3113" s="20" t="s">
        <v>128</v>
      </c>
      <c r="E3113" s="14"/>
      <c r="F3113" s="14"/>
    </row>
    <row r="3114" spans="1:6" ht="15.75" customHeight="1" x14ac:dyDescent="0.25">
      <c r="A3114" s="27"/>
      <c r="B3114" s="19" t="s">
        <v>11877</v>
      </c>
      <c r="C3114" s="20" t="s">
        <v>13295</v>
      </c>
      <c r="D3114" s="20" t="s">
        <v>13</v>
      </c>
      <c r="E3114" s="14"/>
      <c r="F3114" s="14"/>
    </row>
    <row r="3115" spans="1:6" ht="15.75" customHeight="1" x14ac:dyDescent="0.25">
      <c r="A3115" s="27"/>
      <c r="B3115" s="19" t="s">
        <v>12831</v>
      </c>
      <c r="C3115" s="20" t="s">
        <v>13295</v>
      </c>
      <c r="D3115" s="20" t="s">
        <v>128</v>
      </c>
      <c r="E3115" s="14"/>
      <c r="F3115" s="14"/>
    </row>
    <row r="3116" spans="1:6" ht="15.75" customHeight="1" x14ac:dyDescent="0.25">
      <c r="A3116" s="27"/>
      <c r="B3116" s="19" t="s">
        <v>11882</v>
      </c>
      <c r="C3116" s="20" t="s">
        <v>13295</v>
      </c>
      <c r="D3116" s="20" t="s">
        <v>13</v>
      </c>
      <c r="E3116" s="14"/>
      <c r="F3116" s="14"/>
    </row>
    <row r="3117" spans="1:6" ht="15.75" customHeight="1" x14ac:dyDescent="0.25">
      <c r="A3117" s="27"/>
      <c r="B3117" s="19" t="s">
        <v>11886</v>
      </c>
      <c r="C3117" s="20" t="s">
        <v>13295</v>
      </c>
      <c r="D3117" s="20" t="s">
        <v>13</v>
      </c>
      <c r="E3117" s="14"/>
      <c r="F3117" s="14"/>
    </row>
    <row r="3118" spans="1:6" ht="15.75" customHeight="1" x14ac:dyDescent="0.25">
      <c r="A3118" s="27"/>
      <c r="B3118" s="19" t="s">
        <v>12834</v>
      </c>
      <c r="C3118" s="20" t="s">
        <v>13295</v>
      </c>
      <c r="D3118" s="20" t="s">
        <v>128</v>
      </c>
      <c r="E3118" s="14"/>
      <c r="F3118" s="14"/>
    </row>
    <row r="3119" spans="1:6" ht="15.75" customHeight="1" x14ac:dyDescent="0.25">
      <c r="A3119" s="27"/>
      <c r="B3119" s="19" t="s">
        <v>11890</v>
      </c>
      <c r="C3119" s="20" t="s">
        <v>13295</v>
      </c>
      <c r="D3119" s="20" t="s">
        <v>13</v>
      </c>
      <c r="E3119" s="14"/>
      <c r="F3119" s="14"/>
    </row>
    <row r="3120" spans="1:6" ht="15.75" customHeight="1" x14ac:dyDescent="0.25">
      <c r="A3120" s="27"/>
      <c r="B3120" s="19" t="s">
        <v>12837</v>
      </c>
      <c r="C3120" s="20" t="s">
        <v>13295</v>
      </c>
      <c r="D3120" s="20" t="s">
        <v>128</v>
      </c>
      <c r="E3120" s="14"/>
      <c r="F3120" s="14"/>
    </row>
    <row r="3121" spans="1:6" ht="15.75" customHeight="1" x14ac:dyDescent="0.25">
      <c r="A3121" s="27"/>
      <c r="B3121" s="19" t="s">
        <v>12936</v>
      </c>
      <c r="C3121" s="20" t="s">
        <v>13295</v>
      </c>
      <c r="D3121" s="20" t="s">
        <v>13</v>
      </c>
      <c r="E3121" s="14"/>
      <c r="F3121" s="14"/>
    </row>
    <row r="3122" spans="1:6" ht="15.75" customHeight="1" x14ac:dyDescent="0.25">
      <c r="A3122" s="27"/>
      <c r="B3122" s="19" t="s">
        <v>12841</v>
      </c>
      <c r="C3122" s="20" t="s">
        <v>13295</v>
      </c>
      <c r="D3122" s="20" t="s">
        <v>128</v>
      </c>
      <c r="E3122" s="14"/>
      <c r="F3122" s="14"/>
    </row>
    <row r="3123" spans="1:6" ht="15.75" customHeight="1" x14ac:dyDescent="0.25">
      <c r="A3123" s="27"/>
      <c r="B3123" s="19" t="s">
        <v>11896</v>
      </c>
      <c r="C3123" s="20" t="s">
        <v>13295</v>
      </c>
      <c r="D3123" s="20" t="s">
        <v>13</v>
      </c>
      <c r="E3123" s="14"/>
      <c r="F3123" s="14"/>
    </row>
    <row r="3124" spans="1:6" ht="15.75" customHeight="1" x14ac:dyDescent="0.25">
      <c r="A3124" s="27"/>
      <c r="B3124" s="19" t="s">
        <v>11532</v>
      </c>
      <c r="C3124" s="20" t="s">
        <v>13295</v>
      </c>
      <c r="D3124" s="20" t="s">
        <v>13</v>
      </c>
      <c r="E3124" s="14"/>
      <c r="F3124" s="14"/>
    </row>
    <row r="3125" spans="1:6" ht="15.75" customHeight="1" x14ac:dyDescent="0.25">
      <c r="A3125" s="27"/>
      <c r="B3125" s="19" t="s">
        <v>11902</v>
      </c>
      <c r="C3125" s="20" t="s">
        <v>13295</v>
      </c>
      <c r="D3125" s="20" t="s">
        <v>13</v>
      </c>
      <c r="E3125" s="14"/>
      <c r="F3125" s="14"/>
    </row>
    <row r="3126" spans="1:6" ht="15.75" customHeight="1" x14ac:dyDescent="0.25">
      <c r="A3126" s="27"/>
      <c r="B3126" s="19" t="s">
        <v>12845</v>
      </c>
      <c r="C3126" s="20" t="s">
        <v>13295</v>
      </c>
      <c r="D3126" s="20" t="s">
        <v>128</v>
      </c>
      <c r="E3126" s="14"/>
      <c r="F3126" s="14"/>
    </row>
    <row r="3127" spans="1:6" ht="15.75" customHeight="1" x14ac:dyDescent="0.25">
      <c r="A3127" s="27"/>
      <c r="B3127" s="19" t="s">
        <v>12847</v>
      </c>
      <c r="C3127" s="20" t="s">
        <v>13295</v>
      </c>
      <c r="D3127" s="20" t="s">
        <v>128</v>
      </c>
      <c r="E3127" s="14"/>
      <c r="F3127" s="14"/>
    </row>
    <row r="3128" spans="1:6" ht="15.75" customHeight="1" x14ac:dyDescent="0.25">
      <c r="A3128" s="27"/>
      <c r="B3128" s="19" t="s">
        <v>12851</v>
      </c>
      <c r="C3128" s="20" t="s">
        <v>13295</v>
      </c>
      <c r="D3128" s="20" t="s">
        <v>128</v>
      </c>
      <c r="E3128" s="14"/>
      <c r="F3128" s="14"/>
    </row>
    <row r="3129" spans="1:6" ht="15.75" customHeight="1" x14ac:dyDescent="0.25">
      <c r="A3129" s="27"/>
      <c r="B3129" s="19" t="s">
        <v>11907</v>
      </c>
      <c r="C3129" s="20" t="s">
        <v>13295</v>
      </c>
      <c r="D3129" s="20" t="s">
        <v>13</v>
      </c>
      <c r="E3129" s="14"/>
      <c r="F3129" s="14"/>
    </row>
    <row r="3130" spans="1:6" ht="15.75" customHeight="1" x14ac:dyDescent="0.25">
      <c r="A3130" s="27"/>
      <c r="B3130" s="19" t="s">
        <v>12855</v>
      </c>
      <c r="C3130" s="20" t="s">
        <v>13295</v>
      </c>
      <c r="D3130" s="20" t="s">
        <v>128</v>
      </c>
      <c r="E3130" s="14"/>
      <c r="F3130" s="14"/>
    </row>
    <row r="3131" spans="1:6" ht="15.75" customHeight="1" x14ac:dyDescent="0.25">
      <c r="A3131" s="27"/>
      <c r="B3131" s="19" t="s">
        <v>12859</v>
      </c>
      <c r="C3131" s="20" t="s">
        <v>13295</v>
      </c>
      <c r="D3131" s="20" t="s">
        <v>128</v>
      </c>
      <c r="E3131" s="14"/>
      <c r="F3131" s="14"/>
    </row>
    <row r="3132" spans="1:6" ht="15.75" customHeight="1" x14ac:dyDescent="0.25">
      <c r="A3132" s="27"/>
      <c r="B3132" s="19" t="s">
        <v>11925</v>
      </c>
      <c r="C3132" s="20" t="s">
        <v>13295</v>
      </c>
      <c r="D3132" s="20" t="s">
        <v>128</v>
      </c>
      <c r="E3132" s="14"/>
      <c r="F3132" s="14"/>
    </row>
    <row r="3133" spans="1:6" ht="15.75" customHeight="1" x14ac:dyDescent="0.25">
      <c r="A3133" s="27"/>
      <c r="B3133" s="19" t="s">
        <v>11928</v>
      </c>
      <c r="C3133" s="20" t="s">
        <v>13295</v>
      </c>
      <c r="D3133" s="20" t="s">
        <v>13</v>
      </c>
      <c r="E3133" s="14"/>
      <c r="F3133" s="14"/>
    </row>
    <row r="3134" spans="1:6" ht="15.75" customHeight="1" x14ac:dyDescent="0.25">
      <c r="A3134" s="27"/>
      <c r="B3134" s="19" t="s">
        <v>11932</v>
      </c>
      <c r="C3134" s="20" t="s">
        <v>13295</v>
      </c>
      <c r="D3134" s="20" t="s">
        <v>128</v>
      </c>
      <c r="E3134" s="14"/>
      <c r="F3134" s="14"/>
    </row>
    <row r="3135" spans="1:6" ht="15.75" customHeight="1" x14ac:dyDescent="0.25">
      <c r="A3135" s="27"/>
      <c r="B3135" s="19" t="s">
        <v>11935</v>
      </c>
      <c r="C3135" s="20" t="s">
        <v>13295</v>
      </c>
      <c r="D3135" s="20" t="s">
        <v>128</v>
      </c>
      <c r="E3135" s="14"/>
      <c r="F3135" s="14"/>
    </row>
    <row r="3136" spans="1:6" ht="15.75" customHeight="1" x14ac:dyDescent="0.25">
      <c r="A3136" s="27"/>
      <c r="B3136" s="19" t="s">
        <v>12872</v>
      </c>
      <c r="C3136" s="20" t="s">
        <v>17</v>
      </c>
      <c r="D3136" s="20" t="s">
        <v>128</v>
      </c>
      <c r="E3136" s="14"/>
      <c r="F3136" s="14"/>
    </row>
    <row r="3137" spans="1:6" ht="15.75" customHeight="1" x14ac:dyDescent="0.25">
      <c r="A3137" s="27"/>
      <c r="B3137" s="19" t="s">
        <v>12877</v>
      </c>
      <c r="C3137" s="20" t="s">
        <v>13295</v>
      </c>
      <c r="D3137" s="20" t="s">
        <v>128</v>
      </c>
      <c r="E3137" s="14"/>
      <c r="F3137" s="14"/>
    </row>
    <row r="3138" spans="1:6" ht="15.75" customHeight="1" x14ac:dyDescent="0.25">
      <c r="A3138" s="27"/>
      <c r="B3138" s="19" t="s">
        <v>12880</v>
      </c>
      <c r="C3138" s="20" t="s">
        <v>13295</v>
      </c>
      <c r="D3138" s="20" t="s">
        <v>128</v>
      </c>
      <c r="E3138" s="14"/>
      <c r="F3138" s="14"/>
    </row>
    <row r="3139" spans="1:6" ht="15.75" customHeight="1" x14ac:dyDescent="0.25">
      <c r="A3139" s="27"/>
      <c r="B3139" s="19" t="s">
        <v>12305</v>
      </c>
      <c r="C3139" s="20" t="s">
        <v>13295</v>
      </c>
      <c r="D3139" s="20" t="s">
        <v>128</v>
      </c>
      <c r="E3139" s="14"/>
      <c r="F3139" s="14"/>
    </row>
    <row r="3140" spans="1:6" ht="15.75" customHeight="1" x14ac:dyDescent="0.25">
      <c r="A3140" s="27"/>
      <c r="B3140" s="19" t="s">
        <v>12883</v>
      </c>
      <c r="C3140" s="20" t="s">
        <v>13295</v>
      </c>
      <c r="D3140" s="20" t="s">
        <v>128</v>
      </c>
      <c r="E3140" s="14"/>
      <c r="F3140" s="14"/>
    </row>
    <row r="3141" spans="1:6" ht="15.75" customHeight="1" x14ac:dyDescent="0.25">
      <c r="A3141" s="27"/>
      <c r="B3141" s="19" t="s">
        <v>11914</v>
      </c>
      <c r="C3141" s="20" t="s">
        <v>13295</v>
      </c>
      <c r="D3141" s="20" t="s">
        <v>13</v>
      </c>
      <c r="E3141" s="14"/>
      <c r="F3141" s="14"/>
    </row>
    <row r="3142" spans="1:6" ht="15.75" customHeight="1" x14ac:dyDescent="0.25">
      <c r="A3142" s="27"/>
      <c r="B3142" s="19" t="s">
        <v>12974</v>
      </c>
      <c r="C3142" s="20" t="s">
        <v>13295</v>
      </c>
      <c r="D3142" s="20" t="s">
        <v>128</v>
      </c>
      <c r="E3142" s="14"/>
      <c r="F3142" s="14"/>
    </row>
    <row r="3143" spans="1:6" ht="15.75" customHeight="1" x14ac:dyDescent="0.25">
      <c r="A3143" s="27"/>
      <c r="B3143" s="19" t="s">
        <v>12977</v>
      </c>
      <c r="C3143" s="20" t="s">
        <v>13295</v>
      </c>
      <c r="D3143" s="20" t="s">
        <v>128</v>
      </c>
      <c r="E3143" s="14"/>
      <c r="F3143" s="14"/>
    </row>
    <row r="3144" spans="1:6" ht="15.75" customHeight="1" x14ac:dyDescent="0.25">
      <c r="A3144" s="27"/>
      <c r="B3144" s="19" t="s">
        <v>12895</v>
      </c>
      <c r="C3144" s="20" t="s">
        <v>13295</v>
      </c>
      <c r="D3144" s="20" t="s">
        <v>128</v>
      </c>
      <c r="E3144" s="14"/>
      <c r="F3144" s="14"/>
    </row>
    <row r="3145" spans="1:6" ht="15.75" customHeight="1" x14ac:dyDescent="0.25">
      <c r="A3145" s="27"/>
      <c r="B3145" s="19" t="s">
        <v>12901</v>
      </c>
      <c r="C3145" s="20" t="s">
        <v>13295</v>
      </c>
      <c r="D3145" s="20" t="s">
        <v>128</v>
      </c>
      <c r="E3145" s="14"/>
      <c r="F3145" s="14"/>
    </row>
    <row r="3146" spans="1:6" ht="15.75" customHeight="1" x14ac:dyDescent="0.25">
      <c r="A3146" s="27"/>
      <c r="B3146" s="19" t="s">
        <v>11940</v>
      </c>
      <c r="C3146" s="20" t="s">
        <v>13295</v>
      </c>
      <c r="D3146" s="20" t="s">
        <v>128</v>
      </c>
      <c r="E3146" s="14"/>
      <c r="F3146" s="14"/>
    </row>
    <row r="3147" spans="1:6" ht="15.75" customHeight="1" x14ac:dyDescent="0.25">
      <c r="A3147" s="27"/>
      <c r="B3147" s="19" t="s">
        <v>12905</v>
      </c>
      <c r="C3147" s="20" t="s">
        <v>13295</v>
      </c>
      <c r="D3147" s="20" t="s">
        <v>128</v>
      </c>
      <c r="E3147" s="14"/>
      <c r="F3147" s="14"/>
    </row>
    <row r="3148" spans="1:6" ht="15.75" customHeight="1" x14ac:dyDescent="0.25">
      <c r="A3148" s="27"/>
      <c r="B3148" s="19" t="s">
        <v>12988</v>
      </c>
      <c r="C3148" s="20" t="s">
        <v>13295</v>
      </c>
      <c r="D3148" s="20" t="s">
        <v>128</v>
      </c>
      <c r="E3148" s="14"/>
      <c r="F3148" s="14"/>
    </row>
    <row r="3149" spans="1:6" ht="15.75" customHeight="1" x14ac:dyDescent="0.25">
      <c r="A3149" s="27"/>
      <c r="B3149" s="19" t="s">
        <v>11942</v>
      </c>
      <c r="C3149" s="20" t="s">
        <v>13295</v>
      </c>
      <c r="D3149" s="20" t="s">
        <v>128</v>
      </c>
      <c r="E3149" s="14"/>
      <c r="F3149" s="14"/>
    </row>
    <row r="3150" spans="1:6" ht="15.75" customHeight="1" x14ac:dyDescent="0.25">
      <c r="A3150" s="27"/>
      <c r="B3150" s="19" t="s">
        <v>11946</v>
      </c>
      <c r="C3150" s="20" t="s">
        <v>13295</v>
      </c>
      <c r="D3150" s="20" t="s">
        <v>128</v>
      </c>
      <c r="E3150" s="14"/>
      <c r="F3150" s="14"/>
    </row>
    <row r="3151" spans="1:6" ht="15.75" customHeight="1" x14ac:dyDescent="0.25">
      <c r="A3151" s="27"/>
      <c r="B3151" s="19" t="s">
        <v>11916</v>
      </c>
      <c r="C3151" s="20" t="s">
        <v>13295</v>
      </c>
      <c r="D3151" s="20" t="s">
        <v>13</v>
      </c>
      <c r="E3151" s="14"/>
      <c r="F3151" s="14"/>
    </row>
    <row r="3152" spans="1:6" ht="15.75" customHeight="1" x14ac:dyDescent="0.25">
      <c r="A3152" s="27"/>
      <c r="B3152" s="19" t="s">
        <v>12996</v>
      </c>
      <c r="C3152" s="20" t="s">
        <v>13295</v>
      </c>
      <c r="D3152" s="20" t="s">
        <v>128</v>
      </c>
      <c r="E3152" s="14"/>
      <c r="F3152" s="14"/>
    </row>
    <row r="3153" spans="1:6" ht="15.75" customHeight="1" x14ac:dyDescent="0.25">
      <c r="A3153" s="27"/>
      <c r="B3153" s="19" t="s">
        <v>11919</v>
      </c>
      <c r="C3153" s="20" t="s">
        <v>13295</v>
      </c>
      <c r="D3153" s="20" t="s">
        <v>13</v>
      </c>
      <c r="E3153" s="14"/>
      <c r="F3153" s="14"/>
    </row>
    <row r="3154" spans="1:6" ht="15.75" customHeight="1" x14ac:dyDescent="0.25">
      <c r="A3154" s="27"/>
      <c r="B3154" s="19" t="s">
        <v>12919</v>
      </c>
      <c r="C3154" s="20" t="s">
        <v>13295</v>
      </c>
      <c r="D3154" s="20" t="s">
        <v>128</v>
      </c>
      <c r="E3154" s="14"/>
      <c r="F3154" s="14"/>
    </row>
    <row r="3155" spans="1:6" ht="15.75" customHeight="1" x14ac:dyDescent="0.25">
      <c r="A3155" s="27"/>
      <c r="B3155" s="19" t="s">
        <v>13003</v>
      </c>
      <c r="C3155" s="20" t="s">
        <v>13295</v>
      </c>
      <c r="D3155" s="20" t="s">
        <v>128</v>
      </c>
      <c r="E3155" s="14"/>
      <c r="F3155" s="14"/>
    </row>
    <row r="3156" spans="1:6" ht="15.75" customHeight="1" x14ac:dyDescent="0.25">
      <c r="A3156" s="27"/>
      <c r="B3156" s="19" t="s">
        <v>11949</v>
      </c>
      <c r="C3156" s="20" t="s">
        <v>13295</v>
      </c>
      <c r="D3156" s="20" t="s">
        <v>128</v>
      </c>
      <c r="E3156" s="14"/>
      <c r="F3156" s="14"/>
    </row>
    <row r="3157" spans="1:6" ht="15.75" customHeight="1" x14ac:dyDescent="0.25">
      <c r="A3157" s="27"/>
      <c r="B3157" s="19" t="s">
        <v>12926</v>
      </c>
      <c r="C3157" s="20" t="s">
        <v>13295</v>
      </c>
      <c r="D3157" s="20" t="s">
        <v>128</v>
      </c>
      <c r="E3157" s="14"/>
      <c r="F3157" s="14"/>
    </row>
    <row r="3158" spans="1:6" ht="15.75" customHeight="1" x14ac:dyDescent="0.25">
      <c r="A3158" s="27"/>
      <c r="B3158" s="19" t="s">
        <v>11957</v>
      </c>
      <c r="C3158" s="20" t="s">
        <v>13295</v>
      </c>
      <c r="D3158" s="20" t="s">
        <v>13</v>
      </c>
      <c r="E3158" s="14"/>
      <c r="F3158" s="14"/>
    </row>
    <row r="3159" spans="1:6" ht="15.75" customHeight="1" x14ac:dyDescent="0.25">
      <c r="A3159" s="27"/>
      <c r="B3159" s="19" t="s">
        <v>13004</v>
      </c>
      <c r="C3159" s="20" t="s">
        <v>13295</v>
      </c>
      <c r="D3159" s="20" t="s">
        <v>128</v>
      </c>
      <c r="E3159" s="14"/>
      <c r="F3159" s="14"/>
    </row>
    <row r="3160" spans="1:6" ht="15.75" customHeight="1" x14ac:dyDescent="0.25">
      <c r="A3160" s="27"/>
      <c r="B3160" s="19" t="s">
        <v>12930</v>
      </c>
      <c r="C3160" s="20" t="s">
        <v>13295</v>
      </c>
      <c r="D3160" s="20" t="s">
        <v>128</v>
      </c>
      <c r="E3160" s="14"/>
      <c r="F3160" s="14"/>
    </row>
    <row r="3161" spans="1:6" ht="15.75" customHeight="1" x14ac:dyDescent="0.25">
      <c r="A3161" s="27"/>
      <c r="B3161" s="19" t="s">
        <v>13010</v>
      </c>
      <c r="C3161" s="20" t="s">
        <v>13295</v>
      </c>
      <c r="D3161" s="20" t="s">
        <v>128</v>
      </c>
      <c r="E3161" s="14"/>
      <c r="F3161" s="14"/>
    </row>
    <row r="3162" spans="1:6" ht="15.75" customHeight="1" x14ac:dyDescent="0.25">
      <c r="A3162" s="27"/>
      <c r="B3162" s="19" t="s">
        <v>11960</v>
      </c>
      <c r="C3162" s="20" t="s">
        <v>13295</v>
      </c>
      <c r="D3162" s="20" t="s">
        <v>128</v>
      </c>
      <c r="E3162" s="14"/>
      <c r="F3162" s="14"/>
    </row>
    <row r="3163" spans="1:6" ht="15.75" customHeight="1" x14ac:dyDescent="0.25">
      <c r="A3163" s="27"/>
      <c r="B3163" s="19" t="s">
        <v>12941</v>
      </c>
      <c r="C3163" s="20" t="s">
        <v>13295</v>
      </c>
      <c r="D3163" s="20" t="s">
        <v>128</v>
      </c>
      <c r="E3163" s="14"/>
      <c r="F3163" s="14"/>
    </row>
    <row r="3164" spans="1:6" ht="15.75" customHeight="1" x14ac:dyDescent="0.25">
      <c r="A3164" s="27"/>
      <c r="B3164" s="19" t="s">
        <v>12945</v>
      </c>
      <c r="C3164" s="20" t="s">
        <v>13295</v>
      </c>
      <c r="D3164" s="20" t="s">
        <v>128</v>
      </c>
      <c r="E3164" s="14"/>
      <c r="F3164" s="14"/>
    </row>
    <row r="3165" spans="1:6" ht="15.75" customHeight="1" x14ac:dyDescent="0.25">
      <c r="A3165" s="27"/>
      <c r="B3165" s="19" t="s">
        <v>12948</v>
      </c>
      <c r="C3165" s="20" t="s">
        <v>13295</v>
      </c>
      <c r="D3165" s="20" t="s">
        <v>128</v>
      </c>
      <c r="E3165" s="14"/>
      <c r="F3165" s="14"/>
    </row>
    <row r="3166" spans="1:6" ht="15.75" customHeight="1" x14ac:dyDescent="0.25">
      <c r="A3166" s="27"/>
      <c r="B3166" s="19" t="s">
        <v>11924</v>
      </c>
      <c r="C3166" s="20" t="s">
        <v>13295</v>
      </c>
      <c r="D3166" s="20" t="s">
        <v>13</v>
      </c>
      <c r="E3166" s="14"/>
      <c r="F3166" s="14"/>
    </row>
    <row r="3167" spans="1:6" ht="15.75" customHeight="1" x14ac:dyDescent="0.25">
      <c r="A3167" s="27"/>
      <c r="B3167" s="19" t="s">
        <v>11963</v>
      </c>
      <c r="C3167" s="20" t="s">
        <v>13295</v>
      </c>
      <c r="D3167" s="20" t="s">
        <v>128</v>
      </c>
      <c r="E3167" s="14"/>
      <c r="F3167" s="14"/>
    </row>
    <row r="3168" spans="1:6" ht="15.75" customHeight="1" x14ac:dyDescent="0.25">
      <c r="A3168" s="27"/>
      <c r="B3168" s="19" t="s">
        <v>12952</v>
      </c>
      <c r="C3168" s="20" t="s">
        <v>13295</v>
      </c>
      <c r="D3168" s="20" t="s">
        <v>128</v>
      </c>
      <c r="E3168" s="14"/>
      <c r="F3168" s="14"/>
    </row>
    <row r="3169" spans="1:6" ht="15.75" customHeight="1" x14ac:dyDescent="0.25">
      <c r="A3169" s="27"/>
      <c r="B3169" s="19" t="s">
        <v>12955</v>
      </c>
      <c r="C3169" s="20" t="s">
        <v>13295</v>
      </c>
      <c r="D3169" s="20" t="s">
        <v>128</v>
      </c>
      <c r="E3169" s="14"/>
      <c r="F3169" s="14"/>
    </row>
    <row r="3170" spans="1:6" ht="15.75" customHeight="1" x14ac:dyDescent="0.25">
      <c r="A3170" s="27"/>
      <c r="B3170" s="19" t="s">
        <v>12957</v>
      </c>
      <c r="C3170" s="20" t="s">
        <v>13295</v>
      </c>
      <c r="D3170" s="20" t="s">
        <v>128</v>
      </c>
      <c r="E3170" s="14"/>
      <c r="F3170" s="14"/>
    </row>
    <row r="3171" spans="1:6" ht="15.75" customHeight="1" x14ac:dyDescent="0.25">
      <c r="A3171" s="27"/>
      <c r="B3171" s="19" t="s">
        <v>13027</v>
      </c>
      <c r="C3171" s="20" t="s">
        <v>13295</v>
      </c>
      <c r="D3171" s="20" t="s">
        <v>128</v>
      </c>
      <c r="E3171" s="14"/>
      <c r="F3171" s="14"/>
    </row>
    <row r="3172" spans="1:6" ht="15.75" customHeight="1" x14ac:dyDescent="0.25">
      <c r="A3172" s="27"/>
      <c r="B3172" s="19" t="s">
        <v>12962</v>
      </c>
      <c r="C3172" s="20" t="s">
        <v>13295</v>
      </c>
      <c r="D3172" s="20" t="s">
        <v>128</v>
      </c>
      <c r="E3172" s="14"/>
      <c r="F3172" s="14"/>
    </row>
    <row r="3173" spans="1:6" ht="15.75" customHeight="1" x14ac:dyDescent="0.25">
      <c r="A3173" s="27"/>
      <c r="B3173" s="19" t="s">
        <v>11927</v>
      </c>
      <c r="C3173" s="20" t="s">
        <v>13295</v>
      </c>
      <c r="D3173" s="20" t="s">
        <v>13</v>
      </c>
      <c r="E3173" s="14"/>
      <c r="F3173" s="14"/>
    </row>
    <row r="3174" spans="1:6" ht="15.75" customHeight="1" x14ac:dyDescent="0.25">
      <c r="A3174" s="27"/>
      <c r="B3174" s="19" t="s">
        <v>13420</v>
      </c>
      <c r="C3174" s="20" t="s">
        <v>13295</v>
      </c>
      <c r="D3174" s="20" t="s">
        <v>13</v>
      </c>
      <c r="E3174" s="14"/>
      <c r="F3174" s="14"/>
    </row>
    <row r="3175" spans="1:6" ht="15.75" customHeight="1" x14ac:dyDescent="0.25">
      <c r="A3175" s="27"/>
      <c r="B3175" s="19" t="s">
        <v>11934</v>
      </c>
      <c r="C3175" s="20" t="s">
        <v>13295</v>
      </c>
      <c r="D3175" s="20" t="s">
        <v>13</v>
      </c>
      <c r="E3175" s="14"/>
      <c r="F3175" s="14"/>
    </row>
    <row r="3176" spans="1:6" ht="15.75" customHeight="1" x14ac:dyDescent="0.25">
      <c r="A3176" s="27"/>
      <c r="B3176" s="19" t="s">
        <v>11937</v>
      </c>
      <c r="C3176" s="20" t="s">
        <v>13295</v>
      </c>
      <c r="D3176" s="20" t="s">
        <v>13</v>
      </c>
      <c r="E3176" s="14"/>
      <c r="F3176" s="14"/>
    </row>
    <row r="3177" spans="1:6" ht="15.75" customHeight="1" x14ac:dyDescent="0.25">
      <c r="A3177" s="27"/>
      <c r="B3177" s="19" t="s">
        <v>12965</v>
      </c>
      <c r="C3177" s="20" t="s">
        <v>13295</v>
      </c>
      <c r="D3177" s="20" t="s">
        <v>128</v>
      </c>
      <c r="E3177" s="14"/>
      <c r="F3177" s="14"/>
    </row>
    <row r="3178" spans="1:6" ht="15.75" customHeight="1" x14ac:dyDescent="0.25">
      <c r="A3178" s="27"/>
      <c r="B3178" s="19" t="s">
        <v>11966</v>
      </c>
      <c r="C3178" s="20" t="s">
        <v>13295</v>
      </c>
      <c r="D3178" s="20" t="s">
        <v>128</v>
      </c>
      <c r="E3178" s="14"/>
      <c r="F3178" s="14"/>
    </row>
    <row r="3179" spans="1:6" ht="15.75" customHeight="1" x14ac:dyDescent="0.25">
      <c r="A3179" s="27"/>
      <c r="B3179" s="19" t="s">
        <v>12969</v>
      </c>
      <c r="C3179" s="20" t="s">
        <v>13295</v>
      </c>
      <c r="D3179" s="20" t="s">
        <v>128</v>
      </c>
      <c r="E3179" s="14"/>
      <c r="F3179" s="14"/>
    </row>
    <row r="3180" spans="1:6" ht="15.75" customHeight="1" x14ac:dyDescent="0.25">
      <c r="A3180" s="27"/>
      <c r="B3180" s="19" t="s">
        <v>12973</v>
      </c>
      <c r="C3180" s="20" t="s">
        <v>13295</v>
      </c>
      <c r="D3180" s="20" t="s">
        <v>128</v>
      </c>
      <c r="E3180" s="14"/>
      <c r="F3180" s="14"/>
    </row>
    <row r="3181" spans="1:6" ht="15.75" customHeight="1" x14ac:dyDescent="0.25">
      <c r="A3181" s="27"/>
      <c r="B3181" s="19" t="s">
        <v>11939</v>
      </c>
      <c r="C3181" s="20" t="s">
        <v>13295</v>
      </c>
      <c r="D3181" s="20" t="s">
        <v>13</v>
      </c>
      <c r="E3181" s="14"/>
      <c r="F3181" s="14"/>
    </row>
    <row r="3182" spans="1:6" ht="15.75" customHeight="1" x14ac:dyDescent="0.25">
      <c r="A3182" s="27"/>
      <c r="B3182" s="19" t="s">
        <v>11972</v>
      </c>
      <c r="C3182" s="20" t="s">
        <v>13295</v>
      </c>
      <c r="D3182" s="20" t="s">
        <v>128</v>
      </c>
      <c r="E3182" s="14"/>
      <c r="F3182" s="14"/>
    </row>
    <row r="3183" spans="1:6" ht="15.75" customHeight="1" x14ac:dyDescent="0.25">
      <c r="A3183" s="27"/>
      <c r="B3183" s="19" t="s">
        <v>12980</v>
      </c>
      <c r="C3183" s="20" t="s">
        <v>13295</v>
      </c>
      <c r="D3183" s="20" t="s">
        <v>128</v>
      </c>
      <c r="E3183" s="14"/>
      <c r="F3183" s="14"/>
    </row>
    <row r="3184" spans="1:6" ht="15.75" customHeight="1" x14ac:dyDescent="0.25">
      <c r="A3184" s="27"/>
      <c r="B3184" s="19" t="s">
        <v>13049</v>
      </c>
      <c r="C3184" s="20" t="s">
        <v>13295</v>
      </c>
      <c r="D3184" s="20" t="s">
        <v>128</v>
      </c>
      <c r="E3184" s="14"/>
      <c r="F3184" s="14"/>
    </row>
    <row r="3185" spans="1:6" ht="15.75" customHeight="1" x14ac:dyDescent="0.25">
      <c r="A3185" s="27"/>
      <c r="B3185" s="19" t="s">
        <v>11979</v>
      </c>
      <c r="C3185" s="20" t="s">
        <v>13295</v>
      </c>
      <c r="D3185" s="20" t="s">
        <v>128</v>
      </c>
      <c r="E3185" s="14"/>
      <c r="F3185" s="14"/>
    </row>
    <row r="3186" spans="1:6" ht="15.75" customHeight="1" x14ac:dyDescent="0.25">
      <c r="A3186" s="27"/>
      <c r="B3186" s="19" t="s">
        <v>11941</v>
      </c>
      <c r="C3186" s="20" t="s">
        <v>13295</v>
      </c>
      <c r="D3186" s="20" t="s">
        <v>13</v>
      </c>
      <c r="E3186" s="14"/>
      <c r="F3186" s="14"/>
    </row>
    <row r="3187" spans="1:6" ht="15.75" customHeight="1" x14ac:dyDescent="0.25">
      <c r="A3187" s="27"/>
      <c r="B3187" s="19" t="s">
        <v>13055</v>
      </c>
      <c r="C3187" s="20" t="s">
        <v>13295</v>
      </c>
      <c r="D3187" s="20" t="s">
        <v>128</v>
      </c>
      <c r="E3187" s="14"/>
      <c r="F3187" s="14"/>
    </row>
    <row r="3188" spans="1:6" ht="15.75" customHeight="1" x14ac:dyDescent="0.25">
      <c r="A3188" s="27"/>
      <c r="B3188" s="19" t="s">
        <v>12992</v>
      </c>
      <c r="C3188" s="20" t="s">
        <v>13295</v>
      </c>
      <c r="D3188" s="20" t="s">
        <v>128</v>
      </c>
      <c r="E3188" s="14"/>
      <c r="F3188" s="14"/>
    </row>
    <row r="3189" spans="1:6" ht="15.75" customHeight="1" x14ac:dyDescent="0.25">
      <c r="A3189" s="27"/>
      <c r="B3189" s="19" t="s">
        <v>11944</v>
      </c>
      <c r="C3189" s="20" t="s">
        <v>13295</v>
      </c>
      <c r="D3189" s="20" t="s">
        <v>13</v>
      </c>
      <c r="E3189" s="14"/>
      <c r="F3189" s="14"/>
    </row>
    <row r="3190" spans="1:6" ht="15.75" customHeight="1" x14ac:dyDescent="0.25">
      <c r="A3190" s="27"/>
      <c r="B3190" s="19" t="s">
        <v>11982</v>
      </c>
      <c r="C3190" s="20" t="s">
        <v>13295</v>
      </c>
      <c r="D3190" s="20" t="s">
        <v>13</v>
      </c>
      <c r="E3190" s="14"/>
      <c r="F3190" s="14"/>
    </row>
    <row r="3191" spans="1:6" ht="15.75" customHeight="1" x14ac:dyDescent="0.25">
      <c r="A3191" s="27"/>
      <c r="B3191" s="19" t="s">
        <v>12995</v>
      </c>
      <c r="C3191" s="20" t="s">
        <v>13295</v>
      </c>
      <c r="D3191" s="20" t="s">
        <v>128</v>
      </c>
      <c r="E3191" s="14"/>
      <c r="F3191" s="14"/>
    </row>
    <row r="3192" spans="1:6" ht="15.75" customHeight="1" x14ac:dyDescent="0.25">
      <c r="A3192" s="27"/>
      <c r="B3192" s="19" t="s">
        <v>13069</v>
      </c>
      <c r="C3192" s="20" t="s">
        <v>13295</v>
      </c>
      <c r="D3192" s="20" t="s">
        <v>128</v>
      </c>
      <c r="E3192" s="14"/>
      <c r="F3192" s="14"/>
    </row>
    <row r="3193" spans="1:6" ht="15.75" customHeight="1" x14ac:dyDescent="0.25">
      <c r="A3193" s="27"/>
      <c r="B3193" s="19" t="s">
        <v>13002</v>
      </c>
      <c r="C3193" s="20" t="s">
        <v>13295</v>
      </c>
      <c r="D3193" s="20" t="s">
        <v>128</v>
      </c>
      <c r="E3193" s="14"/>
      <c r="F3193" s="14"/>
    </row>
    <row r="3194" spans="1:6" ht="15.75" customHeight="1" x14ac:dyDescent="0.25">
      <c r="A3194" s="27"/>
      <c r="B3194" s="19" t="s">
        <v>11984</v>
      </c>
      <c r="C3194" s="20" t="s">
        <v>13295</v>
      </c>
      <c r="D3194" s="20" t="s">
        <v>128</v>
      </c>
      <c r="E3194" s="14"/>
      <c r="F3194" s="14"/>
    </row>
    <row r="3195" spans="1:6" ht="15.75" customHeight="1" x14ac:dyDescent="0.25">
      <c r="A3195" s="27"/>
      <c r="B3195" s="19" t="s">
        <v>11987</v>
      </c>
      <c r="C3195" s="20" t="s">
        <v>13295</v>
      </c>
      <c r="D3195" s="20" t="s">
        <v>128</v>
      </c>
      <c r="E3195" s="14"/>
      <c r="F3195" s="14"/>
    </row>
    <row r="3196" spans="1:6" ht="15.75" customHeight="1" x14ac:dyDescent="0.25">
      <c r="A3196" s="27"/>
      <c r="B3196" s="19" t="s">
        <v>13421</v>
      </c>
      <c r="C3196" s="20" t="s">
        <v>13295</v>
      </c>
      <c r="D3196" s="20" t="s">
        <v>13</v>
      </c>
      <c r="E3196" s="14"/>
      <c r="F3196" s="14"/>
    </row>
    <row r="3197" spans="1:6" ht="15.75" customHeight="1" x14ac:dyDescent="0.25">
      <c r="A3197" s="27"/>
      <c r="B3197" s="19" t="s">
        <v>1895</v>
      </c>
      <c r="C3197" s="20" t="s">
        <v>12</v>
      </c>
      <c r="D3197" s="20" t="s">
        <v>128</v>
      </c>
      <c r="E3197" s="14"/>
      <c r="F3197" s="14"/>
    </row>
    <row r="3198" spans="1:6" ht="15.75" customHeight="1" x14ac:dyDescent="0.25">
      <c r="A3198" s="27"/>
      <c r="B3198" s="19" t="s">
        <v>11956</v>
      </c>
      <c r="C3198" s="20" t="s">
        <v>13295</v>
      </c>
      <c r="D3198" s="20" t="s">
        <v>13</v>
      </c>
      <c r="E3198" s="14"/>
      <c r="F3198" s="14"/>
    </row>
    <row r="3199" spans="1:6" ht="15.75" customHeight="1" x14ac:dyDescent="0.25">
      <c r="A3199" s="27"/>
      <c r="B3199" s="19" t="s">
        <v>13078</v>
      </c>
      <c r="C3199" s="20" t="s">
        <v>13295</v>
      </c>
      <c r="D3199" s="20" t="s">
        <v>13</v>
      </c>
      <c r="E3199" s="14"/>
      <c r="F3199" s="14"/>
    </row>
    <row r="3200" spans="1:6" ht="15.75" customHeight="1" x14ac:dyDescent="0.25">
      <c r="A3200" s="27"/>
      <c r="B3200" s="19" t="s">
        <v>11533</v>
      </c>
      <c r="C3200" s="20" t="s">
        <v>13295</v>
      </c>
      <c r="D3200" s="20" t="s">
        <v>13</v>
      </c>
      <c r="E3200" s="14"/>
      <c r="F3200" s="14"/>
    </row>
    <row r="3201" spans="1:6" ht="15.75" customHeight="1" x14ac:dyDescent="0.25">
      <c r="A3201" s="27"/>
      <c r="B3201" s="19" t="s">
        <v>13006</v>
      </c>
      <c r="C3201" s="20" t="s">
        <v>13295</v>
      </c>
      <c r="D3201" s="20" t="s">
        <v>128</v>
      </c>
      <c r="E3201" s="14"/>
      <c r="F3201" s="14"/>
    </row>
    <row r="3202" spans="1:6" ht="15.75" customHeight="1" x14ac:dyDescent="0.25">
      <c r="A3202" s="27"/>
      <c r="B3202" s="19" t="s">
        <v>13009</v>
      </c>
      <c r="C3202" s="20" t="s">
        <v>13295</v>
      </c>
      <c r="D3202" s="20" t="s">
        <v>128</v>
      </c>
      <c r="E3202" s="14"/>
      <c r="F3202" s="14"/>
    </row>
    <row r="3203" spans="1:6" ht="15.75" customHeight="1" x14ac:dyDescent="0.25">
      <c r="A3203" s="27"/>
      <c r="B3203" s="19" t="s">
        <v>13422</v>
      </c>
      <c r="C3203" s="20" t="s">
        <v>13295</v>
      </c>
      <c r="D3203" s="20" t="s">
        <v>128</v>
      </c>
      <c r="E3203" s="14"/>
      <c r="F3203" s="14"/>
    </row>
    <row r="3204" spans="1:6" ht="15.75" customHeight="1" x14ac:dyDescent="0.25">
      <c r="A3204" s="27"/>
      <c r="B3204" s="19" t="s">
        <v>11962</v>
      </c>
      <c r="C3204" s="20" t="s">
        <v>13295</v>
      </c>
      <c r="D3204" s="20" t="s">
        <v>13</v>
      </c>
      <c r="E3204" s="14"/>
      <c r="F3204" s="14"/>
    </row>
    <row r="3205" spans="1:6" ht="15.75" customHeight="1" x14ac:dyDescent="0.25">
      <c r="A3205" s="27"/>
      <c r="B3205" s="19" t="s">
        <v>11998</v>
      </c>
      <c r="C3205" s="20" t="s">
        <v>13295</v>
      </c>
      <c r="D3205" s="20" t="s">
        <v>128</v>
      </c>
      <c r="E3205" s="14"/>
      <c r="F3205" s="14"/>
    </row>
    <row r="3206" spans="1:6" ht="15.75" customHeight="1" x14ac:dyDescent="0.25">
      <c r="A3206" s="27"/>
      <c r="B3206" s="19" t="s">
        <v>13095</v>
      </c>
      <c r="C3206" s="20" t="s">
        <v>13295</v>
      </c>
      <c r="D3206" s="20" t="s">
        <v>128</v>
      </c>
      <c r="E3206" s="14"/>
      <c r="F3206" s="14"/>
    </row>
    <row r="3207" spans="1:6" ht="15.75" customHeight="1" x14ac:dyDescent="0.25">
      <c r="A3207" s="27"/>
      <c r="B3207" s="19" t="s">
        <v>13017</v>
      </c>
      <c r="C3207" s="20" t="s">
        <v>13295</v>
      </c>
      <c r="D3207" s="20" t="s">
        <v>128</v>
      </c>
      <c r="E3207" s="14"/>
      <c r="F3207" s="14"/>
    </row>
    <row r="3208" spans="1:6" ht="15.75" customHeight="1" x14ac:dyDescent="0.25">
      <c r="A3208" s="27"/>
      <c r="B3208" s="19" t="s">
        <v>12002</v>
      </c>
      <c r="C3208" s="20" t="s">
        <v>13295</v>
      </c>
      <c r="D3208" s="20" t="s">
        <v>128</v>
      </c>
      <c r="E3208" s="14"/>
      <c r="F3208" s="14"/>
    </row>
    <row r="3209" spans="1:6" ht="15.75" customHeight="1" x14ac:dyDescent="0.25">
      <c r="A3209" s="27"/>
      <c r="B3209" s="19" t="s">
        <v>8432</v>
      </c>
      <c r="C3209" s="20" t="s">
        <v>14</v>
      </c>
      <c r="D3209" s="20" t="s">
        <v>13</v>
      </c>
      <c r="E3209" s="14"/>
      <c r="F3209" s="14"/>
    </row>
    <row r="3210" spans="1:6" ht="15.75" customHeight="1" x14ac:dyDescent="0.25">
      <c r="A3210" s="27"/>
      <c r="B3210" s="19" t="s">
        <v>12005</v>
      </c>
      <c r="C3210" s="20" t="s">
        <v>13295</v>
      </c>
      <c r="D3210" s="20" t="s">
        <v>13</v>
      </c>
      <c r="E3210" s="14"/>
      <c r="F3210" s="14"/>
    </row>
    <row r="3211" spans="1:6" ht="15.75" customHeight="1" x14ac:dyDescent="0.25">
      <c r="A3211" s="27"/>
      <c r="B3211" s="19" t="s">
        <v>13021</v>
      </c>
      <c r="C3211" s="20" t="s">
        <v>13295</v>
      </c>
      <c r="D3211" s="20" t="s">
        <v>128</v>
      </c>
      <c r="E3211" s="14"/>
      <c r="F3211" s="14"/>
    </row>
    <row r="3212" spans="1:6" ht="15.75" customHeight="1" x14ac:dyDescent="0.25">
      <c r="A3212" s="27"/>
      <c r="B3212" s="19" t="s">
        <v>13024</v>
      </c>
      <c r="C3212" s="20" t="s">
        <v>13295</v>
      </c>
      <c r="D3212" s="20" t="s">
        <v>128</v>
      </c>
      <c r="E3212" s="14"/>
      <c r="F3212" s="14"/>
    </row>
    <row r="3213" spans="1:6" ht="15.75" customHeight="1" x14ac:dyDescent="0.25">
      <c r="A3213" s="27"/>
      <c r="B3213" s="19" t="s">
        <v>13107</v>
      </c>
      <c r="C3213" s="20" t="s">
        <v>13295</v>
      </c>
      <c r="D3213" s="20" t="s">
        <v>128</v>
      </c>
      <c r="E3213" s="14"/>
      <c r="F3213" s="14"/>
    </row>
    <row r="3214" spans="1:6" ht="15.75" customHeight="1" x14ac:dyDescent="0.25">
      <c r="A3214" s="27"/>
      <c r="B3214" s="19" t="s">
        <v>13110</v>
      </c>
      <c r="C3214" s="20" t="s">
        <v>13295</v>
      </c>
      <c r="D3214" s="20" t="s">
        <v>128</v>
      </c>
      <c r="E3214" s="14"/>
      <c r="F3214" s="14"/>
    </row>
    <row r="3215" spans="1:6" ht="15.75" customHeight="1" x14ac:dyDescent="0.25">
      <c r="A3215" s="27"/>
      <c r="B3215" s="19" t="s">
        <v>13033</v>
      </c>
      <c r="C3215" s="20" t="s">
        <v>13295</v>
      </c>
      <c r="D3215" s="20" t="s">
        <v>128</v>
      </c>
      <c r="E3215" s="14"/>
      <c r="F3215" s="14"/>
    </row>
    <row r="3216" spans="1:6" ht="15.75" customHeight="1" x14ac:dyDescent="0.25">
      <c r="A3216" s="27"/>
      <c r="B3216" s="19" t="s">
        <v>11965</v>
      </c>
      <c r="C3216" s="20" t="s">
        <v>13295</v>
      </c>
      <c r="D3216" s="20" t="s">
        <v>13</v>
      </c>
      <c r="E3216" s="14"/>
      <c r="F3216" s="14"/>
    </row>
    <row r="3217" spans="1:6" ht="15.75" customHeight="1" x14ac:dyDescent="0.25">
      <c r="A3217" s="27"/>
      <c r="B3217" s="19" t="s">
        <v>12009</v>
      </c>
      <c r="C3217" s="20" t="s">
        <v>13295</v>
      </c>
      <c r="D3217" s="20" t="s">
        <v>128</v>
      </c>
      <c r="E3217" s="14"/>
      <c r="F3217" s="14"/>
    </row>
    <row r="3218" spans="1:6" ht="15.75" customHeight="1" x14ac:dyDescent="0.25">
      <c r="A3218" s="27"/>
      <c r="B3218" s="19" t="s">
        <v>12012</v>
      </c>
      <c r="C3218" s="20" t="s">
        <v>13295</v>
      </c>
      <c r="D3218" s="20" t="s">
        <v>128</v>
      </c>
      <c r="E3218" s="14"/>
      <c r="F3218" s="14"/>
    </row>
    <row r="3219" spans="1:6" ht="15.75" customHeight="1" x14ac:dyDescent="0.25">
      <c r="A3219" s="27"/>
      <c r="B3219" s="19" t="s">
        <v>13037</v>
      </c>
      <c r="C3219" s="20" t="s">
        <v>13295</v>
      </c>
      <c r="D3219" s="20" t="s">
        <v>128</v>
      </c>
      <c r="E3219" s="14"/>
      <c r="F3219" s="14"/>
    </row>
    <row r="3220" spans="1:6" ht="15.75" customHeight="1" x14ac:dyDescent="0.25">
      <c r="A3220" s="27"/>
      <c r="B3220" s="19" t="s">
        <v>13039</v>
      </c>
      <c r="C3220" s="20" t="s">
        <v>13295</v>
      </c>
      <c r="D3220" s="20" t="s">
        <v>128</v>
      </c>
      <c r="E3220" s="14"/>
      <c r="F3220" s="14"/>
    </row>
    <row r="3221" spans="1:6" ht="15.75" customHeight="1" x14ac:dyDescent="0.25">
      <c r="A3221" s="27"/>
      <c r="B3221" s="19" t="s">
        <v>13116</v>
      </c>
      <c r="C3221" s="20" t="s">
        <v>13295</v>
      </c>
      <c r="D3221" s="20" t="s">
        <v>13</v>
      </c>
      <c r="E3221" s="14"/>
      <c r="F3221" s="14"/>
    </row>
    <row r="3222" spans="1:6" ht="15.75" customHeight="1" x14ac:dyDescent="0.25">
      <c r="A3222" s="27"/>
      <c r="B3222" s="19" t="s">
        <v>13041</v>
      </c>
      <c r="C3222" s="20" t="s">
        <v>13295</v>
      </c>
      <c r="D3222" s="20" t="s">
        <v>128</v>
      </c>
      <c r="E3222" s="14"/>
      <c r="F3222" s="14"/>
    </row>
    <row r="3223" spans="1:6" ht="15.75" customHeight="1" x14ac:dyDescent="0.25">
      <c r="A3223" s="27"/>
      <c r="B3223" s="19" t="s">
        <v>13045</v>
      </c>
      <c r="C3223" s="20" t="s">
        <v>13295</v>
      </c>
      <c r="D3223" s="20" t="s">
        <v>128</v>
      </c>
      <c r="E3223" s="14"/>
      <c r="F3223" s="14"/>
    </row>
    <row r="3224" spans="1:6" ht="15.75" customHeight="1" x14ac:dyDescent="0.25">
      <c r="A3224" s="27"/>
      <c r="B3224" s="19" t="s">
        <v>11971</v>
      </c>
      <c r="C3224" s="20" t="s">
        <v>13295</v>
      </c>
      <c r="D3224" s="20" t="s">
        <v>13</v>
      </c>
      <c r="E3224" s="14"/>
      <c r="F3224" s="14"/>
    </row>
    <row r="3225" spans="1:6" ht="15.75" customHeight="1" x14ac:dyDescent="0.25">
      <c r="A3225" s="27"/>
      <c r="B3225" s="19" t="s">
        <v>12026</v>
      </c>
      <c r="C3225" s="20" t="s">
        <v>13295</v>
      </c>
      <c r="D3225" s="20" t="s">
        <v>13</v>
      </c>
      <c r="E3225" s="14"/>
      <c r="F3225" s="14"/>
    </row>
    <row r="3226" spans="1:6" ht="15.75" customHeight="1" x14ac:dyDescent="0.25">
      <c r="A3226" s="27" t="s">
        <v>12554</v>
      </c>
      <c r="B3226" s="6" t="s">
        <v>9244</v>
      </c>
      <c r="C3226" s="15" t="s">
        <v>15</v>
      </c>
      <c r="D3226" s="15" t="s">
        <v>13</v>
      </c>
      <c r="E3226" s="11">
        <f t="shared" ref="E3226:E3480" si="14">IF(C3226="harga",0,IF(C3226="lokasi",1,IF(C3226="pelayanan",2,IF(C3226="kamar",3,IF(C3226="fasilitas hotel",4,IF(C3226="makanan",5,6))))))</f>
        <v>2</v>
      </c>
      <c r="F3226" s="11">
        <f t="shared" ref="F3226:F3480" si="15">IF(D3226="positive",1,0)</f>
        <v>1</v>
      </c>
    </row>
    <row r="3227" spans="1:6" ht="15.75" customHeight="1" x14ac:dyDescent="0.25">
      <c r="A3227" s="27" t="s">
        <v>11453</v>
      </c>
      <c r="B3227" s="5" t="s">
        <v>9289</v>
      </c>
      <c r="C3227" s="15" t="s">
        <v>15</v>
      </c>
      <c r="D3227" s="15" t="s">
        <v>128</v>
      </c>
      <c r="E3227" s="11">
        <f t="shared" si="14"/>
        <v>2</v>
      </c>
      <c r="F3227" s="11">
        <f t="shared" si="15"/>
        <v>0</v>
      </c>
    </row>
    <row r="3228" spans="1:6" ht="15.75" customHeight="1" x14ac:dyDescent="0.25">
      <c r="A3228" s="27" t="s">
        <v>11455</v>
      </c>
      <c r="B3228" s="6" t="s">
        <v>9292</v>
      </c>
      <c r="C3228" s="15" t="s">
        <v>15</v>
      </c>
      <c r="D3228" s="15" t="s">
        <v>128</v>
      </c>
      <c r="E3228" s="11">
        <f t="shared" si="14"/>
        <v>2</v>
      </c>
      <c r="F3228" s="11">
        <f t="shared" si="15"/>
        <v>0</v>
      </c>
    </row>
    <row r="3229" spans="1:6" ht="15.75" customHeight="1" x14ac:dyDescent="0.25">
      <c r="A3229" s="27" t="s">
        <v>12557</v>
      </c>
      <c r="B3229" s="5" t="s">
        <v>9245</v>
      </c>
      <c r="C3229" s="15" t="s">
        <v>15</v>
      </c>
      <c r="D3229" s="15" t="s">
        <v>13</v>
      </c>
      <c r="E3229" s="11">
        <f t="shared" si="14"/>
        <v>2</v>
      </c>
      <c r="F3229" s="11">
        <f t="shared" si="15"/>
        <v>1</v>
      </c>
    </row>
    <row r="3230" spans="1:6" ht="15.75" customHeight="1" x14ac:dyDescent="0.25">
      <c r="A3230" s="27" t="s">
        <v>12561</v>
      </c>
      <c r="B3230" s="5" t="s">
        <v>9246</v>
      </c>
      <c r="C3230" s="15" t="s">
        <v>15</v>
      </c>
      <c r="D3230" s="15" t="s">
        <v>13</v>
      </c>
      <c r="E3230" s="11">
        <f t="shared" si="14"/>
        <v>2</v>
      </c>
      <c r="F3230" s="11">
        <f t="shared" si="15"/>
        <v>1</v>
      </c>
    </row>
    <row r="3231" spans="1:6" ht="15.75" customHeight="1" x14ac:dyDescent="0.25">
      <c r="A3231" s="27" t="s">
        <v>12563</v>
      </c>
      <c r="B3231" s="5" t="s">
        <v>9247</v>
      </c>
      <c r="C3231" s="15" t="s">
        <v>15</v>
      </c>
      <c r="D3231" s="15" t="s">
        <v>13</v>
      </c>
      <c r="E3231" s="11">
        <f t="shared" si="14"/>
        <v>2</v>
      </c>
      <c r="F3231" s="11">
        <f t="shared" si="15"/>
        <v>1</v>
      </c>
    </row>
    <row r="3232" spans="1:6" ht="15.75" customHeight="1" x14ac:dyDescent="0.25">
      <c r="A3232" s="27" t="s">
        <v>11459</v>
      </c>
      <c r="B3232" s="5" t="s">
        <v>9248</v>
      </c>
      <c r="C3232" s="15" t="s">
        <v>15</v>
      </c>
      <c r="D3232" s="15" t="s">
        <v>13</v>
      </c>
      <c r="E3232" s="11">
        <f t="shared" si="14"/>
        <v>2</v>
      </c>
      <c r="F3232" s="11">
        <f t="shared" si="15"/>
        <v>1</v>
      </c>
    </row>
    <row r="3233" spans="1:10" ht="15.75" customHeight="1" x14ac:dyDescent="0.25">
      <c r="A3233" s="27" t="s">
        <v>11461</v>
      </c>
      <c r="B3233" s="5" t="s">
        <v>9249</v>
      </c>
      <c r="C3233" s="15" t="s">
        <v>15</v>
      </c>
      <c r="D3233" s="15" t="s">
        <v>13</v>
      </c>
      <c r="E3233" s="11">
        <f t="shared" si="14"/>
        <v>2</v>
      </c>
      <c r="F3233" s="11">
        <f t="shared" si="15"/>
        <v>1</v>
      </c>
    </row>
    <row r="3234" spans="1:10" ht="15.75" customHeight="1" x14ac:dyDescent="0.25">
      <c r="A3234" s="27" t="s">
        <v>11464</v>
      </c>
      <c r="B3234" s="6" t="s">
        <v>9248</v>
      </c>
      <c r="C3234" s="15" t="s">
        <v>15</v>
      </c>
      <c r="D3234" s="15" t="s">
        <v>13</v>
      </c>
      <c r="E3234" s="11">
        <f t="shared" si="14"/>
        <v>2</v>
      </c>
      <c r="F3234" s="11">
        <f t="shared" si="15"/>
        <v>1</v>
      </c>
    </row>
    <row r="3235" spans="1:10" ht="15.75" customHeight="1" x14ac:dyDescent="0.25">
      <c r="A3235" s="27" t="s">
        <v>11469</v>
      </c>
      <c r="B3235" s="6" t="s">
        <v>10269</v>
      </c>
      <c r="C3235" s="15" t="s">
        <v>15</v>
      </c>
      <c r="D3235" s="8" t="s">
        <v>128</v>
      </c>
      <c r="E3235" s="11">
        <f t="shared" si="14"/>
        <v>2</v>
      </c>
      <c r="F3235" s="11">
        <f t="shared" si="15"/>
        <v>0</v>
      </c>
    </row>
    <row r="3236" spans="1:10" ht="15.75" customHeight="1" x14ac:dyDescent="0.25">
      <c r="A3236" s="27" t="s">
        <v>11473</v>
      </c>
      <c r="B3236" s="5" t="s">
        <v>10270</v>
      </c>
      <c r="C3236" s="15" t="s">
        <v>15</v>
      </c>
      <c r="D3236" s="15" t="s">
        <v>128</v>
      </c>
      <c r="E3236" s="11">
        <f t="shared" si="14"/>
        <v>2</v>
      </c>
      <c r="F3236" s="11">
        <f t="shared" si="15"/>
        <v>0</v>
      </c>
    </row>
    <row r="3237" spans="1:10" ht="15.75" customHeight="1" x14ac:dyDescent="0.25">
      <c r="A3237" s="27" t="s">
        <v>11475</v>
      </c>
      <c r="B3237" s="6" t="s">
        <v>9250</v>
      </c>
      <c r="C3237" s="15" t="s">
        <v>15</v>
      </c>
      <c r="D3237" s="8" t="s">
        <v>13</v>
      </c>
      <c r="E3237" s="11">
        <f t="shared" si="14"/>
        <v>2</v>
      </c>
      <c r="F3237" s="11">
        <f t="shared" si="15"/>
        <v>1</v>
      </c>
    </row>
    <row r="3238" spans="1:10" ht="15.75" customHeight="1" x14ac:dyDescent="0.25">
      <c r="A3238" s="27" t="s">
        <v>12568</v>
      </c>
      <c r="B3238" s="5" t="s">
        <v>9251</v>
      </c>
      <c r="C3238" s="15" t="s">
        <v>15</v>
      </c>
      <c r="D3238" s="15" t="s">
        <v>13</v>
      </c>
      <c r="E3238" s="11">
        <f t="shared" si="14"/>
        <v>2</v>
      </c>
      <c r="F3238" s="11">
        <f t="shared" si="15"/>
        <v>1</v>
      </c>
    </row>
    <row r="3239" spans="1:10" ht="15.75" customHeight="1" x14ac:dyDescent="0.25">
      <c r="A3239" s="27" t="s">
        <v>12569</v>
      </c>
      <c r="B3239" s="6" t="s">
        <v>9252</v>
      </c>
      <c r="C3239" s="15" t="s">
        <v>15</v>
      </c>
      <c r="D3239" s="15" t="s">
        <v>13</v>
      </c>
      <c r="E3239" s="11">
        <f t="shared" si="14"/>
        <v>2</v>
      </c>
      <c r="F3239" s="11">
        <f t="shared" si="15"/>
        <v>1</v>
      </c>
    </row>
    <row r="3240" spans="1:10" ht="15.75" customHeight="1" x14ac:dyDescent="0.25">
      <c r="A3240" s="27" t="s">
        <v>12572</v>
      </c>
      <c r="B3240" s="6" t="s">
        <v>9253</v>
      </c>
      <c r="C3240" s="15" t="s">
        <v>15</v>
      </c>
      <c r="D3240" s="15" t="s">
        <v>13</v>
      </c>
      <c r="E3240" s="11">
        <f t="shared" si="14"/>
        <v>2</v>
      </c>
      <c r="F3240" s="11">
        <f t="shared" si="15"/>
        <v>1</v>
      </c>
    </row>
    <row r="3241" spans="1:10" ht="15.75" customHeight="1" x14ac:dyDescent="0.25">
      <c r="A3241" s="27" t="s">
        <v>11478</v>
      </c>
      <c r="B3241" s="6" t="s">
        <v>13425</v>
      </c>
      <c r="C3241" s="15" t="s">
        <v>15</v>
      </c>
      <c r="D3241" s="15" t="s">
        <v>13</v>
      </c>
      <c r="E3241" s="11">
        <f t="shared" si="14"/>
        <v>2</v>
      </c>
      <c r="F3241" s="11">
        <f t="shared" si="15"/>
        <v>1</v>
      </c>
    </row>
    <row r="3242" spans="1:10" ht="15.75" customHeight="1" x14ac:dyDescent="0.25">
      <c r="A3242" s="27" t="s">
        <v>12573</v>
      </c>
      <c r="B3242" s="5" t="s">
        <v>9255</v>
      </c>
      <c r="C3242" s="15" t="s">
        <v>15</v>
      </c>
      <c r="D3242" s="15" t="s">
        <v>13</v>
      </c>
      <c r="E3242" s="11">
        <f t="shared" si="14"/>
        <v>2</v>
      </c>
      <c r="F3242" s="11">
        <f t="shared" si="15"/>
        <v>1</v>
      </c>
    </row>
    <row r="3243" spans="1:10" ht="15.75" customHeight="1" x14ac:dyDescent="0.25">
      <c r="A3243" s="27" t="s">
        <v>12576</v>
      </c>
      <c r="B3243" s="5" t="s">
        <v>10272</v>
      </c>
      <c r="C3243" s="15" t="s">
        <v>15</v>
      </c>
      <c r="D3243" s="8" t="s">
        <v>128</v>
      </c>
      <c r="E3243" s="11">
        <f t="shared" si="14"/>
        <v>2</v>
      </c>
      <c r="F3243" s="11">
        <f t="shared" si="15"/>
        <v>0</v>
      </c>
    </row>
    <row r="3244" spans="1:10" ht="15.75" customHeight="1" x14ac:dyDescent="0.25">
      <c r="A3244" s="27" t="s">
        <v>11481</v>
      </c>
      <c r="B3244" s="5" t="s">
        <v>9256</v>
      </c>
      <c r="C3244" s="15" t="s">
        <v>15</v>
      </c>
      <c r="D3244" s="8" t="s">
        <v>13</v>
      </c>
      <c r="E3244" s="11">
        <f t="shared" si="14"/>
        <v>2</v>
      </c>
      <c r="F3244" s="11">
        <f t="shared" si="15"/>
        <v>1</v>
      </c>
    </row>
    <row r="3245" spans="1:10" ht="15.75" customHeight="1" x14ac:dyDescent="0.25">
      <c r="A3245" s="27" t="s">
        <v>11485</v>
      </c>
      <c r="B3245" s="6" t="s">
        <v>9258</v>
      </c>
      <c r="C3245" s="15" t="s">
        <v>15</v>
      </c>
      <c r="D3245" s="15" t="s">
        <v>13</v>
      </c>
      <c r="E3245" s="11">
        <f t="shared" si="14"/>
        <v>2</v>
      </c>
      <c r="F3245" s="11">
        <f t="shared" si="15"/>
        <v>1</v>
      </c>
      <c r="G3245" s="17"/>
    </row>
    <row r="3246" spans="1:10" ht="15.75" customHeight="1" x14ac:dyDescent="0.25">
      <c r="A3246" s="27" t="s">
        <v>11488</v>
      </c>
      <c r="B3246" s="5" t="s">
        <v>10316</v>
      </c>
      <c r="C3246" s="15" t="s">
        <v>15</v>
      </c>
      <c r="D3246" s="15" t="s">
        <v>13</v>
      </c>
      <c r="E3246" s="11">
        <f t="shared" si="14"/>
        <v>2</v>
      </c>
      <c r="F3246" s="11">
        <f t="shared" si="15"/>
        <v>1</v>
      </c>
      <c r="G3246" s="17"/>
    </row>
    <row r="3247" spans="1:10" ht="15.75" customHeight="1" x14ac:dyDescent="0.25">
      <c r="A3247" s="27" t="s">
        <v>11493</v>
      </c>
      <c r="B3247" s="5" t="s">
        <v>9260</v>
      </c>
      <c r="C3247" s="15" t="s">
        <v>15</v>
      </c>
      <c r="D3247" s="15" t="s">
        <v>13</v>
      </c>
      <c r="E3247" s="11">
        <f t="shared" si="14"/>
        <v>2</v>
      </c>
      <c r="F3247" s="11">
        <f t="shared" si="15"/>
        <v>1</v>
      </c>
      <c r="H3247" s="17"/>
      <c r="I3247" s="17"/>
      <c r="J3247" s="17"/>
    </row>
    <row r="3248" spans="1:10" ht="15.75" customHeight="1" x14ac:dyDescent="0.25">
      <c r="A3248" s="27" t="s">
        <v>11496</v>
      </c>
      <c r="B3248" s="5" t="s">
        <v>9261</v>
      </c>
      <c r="C3248" s="15" t="s">
        <v>15</v>
      </c>
      <c r="D3248" s="15" t="s">
        <v>13</v>
      </c>
      <c r="E3248" s="11">
        <f t="shared" si="14"/>
        <v>2</v>
      </c>
      <c r="F3248" s="11">
        <f t="shared" si="15"/>
        <v>1</v>
      </c>
      <c r="G3248" s="17"/>
      <c r="H3248" s="17"/>
      <c r="I3248" s="17"/>
      <c r="J3248" s="17"/>
    </row>
    <row r="3249" spans="1:14" ht="15.75" customHeight="1" x14ac:dyDescent="0.25">
      <c r="A3249" s="27" t="s">
        <v>12580</v>
      </c>
      <c r="B3249" s="6" t="s">
        <v>9262</v>
      </c>
      <c r="C3249" s="15" t="s">
        <v>15</v>
      </c>
      <c r="D3249" s="15" t="s">
        <v>13</v>
      </c>
      <c r="E3249" s="11">
        <f t="shared" si="14"/>
        <v>2</v>
      </c>
      <c r="F3249" s="11">
        <f t="shared" si="15"/>
        <v>1</v>
      </c>
      <c r="G3249" s="17"/>
      <c r="H3249" s="17"/>
      <c r="I3249" s="17"/>
      <c r="J3249" s="17"/>
    </row>
    <row r="3250" spans="1:14" ht="15.75" customHeight="1" x14ac:dyDescent="0.25">
      <c r="A3250" s="27" t="s">
        <v>9245</v>
      </c>
      <c r="B3250" s="5" t="s">
        <v>10273</v>
      </c>
      <c r="C3250" s="15" t="s">
        <v>15</v>
      </c>
      <c r="D3250" s="8" t="s">
        <v>128</v>
      </c>
      <c r="E3250" s="11">
        <f t="shared" si="14"/>
        <v>2</v>
      </c>
      <c r="F3250" s="11">
        <f t="shared" si="15"/>
        <v>0</v>
      </c>
      <c r="G3250" s="17"/>
      <c r="H3250" s="17"/>
      <c r="I3250" s="17"/>
      <c r="J3250" s="17"/>
    </row>
    <row r="3251" spans="1:14" ht="15.75" customHeight="1" x14ac:dyDescent="0.25">
      <c r="A3251" s="27" t="s">
        <v>9246</v>
      </c>
      <c r="B3251" s="6" t="s">
        <v>9263</v>
      </c>
      <c r="C3251" s="15" t="s">
        <v>15</v>
      </c>
      <c r="D3251" s="8" t="s">
        <v>13</v>
      </c>
      <c r="E3251" s="11">
        <f t="shared" si="14"/>
        <v>2</v>
      </c>
      <c r="F3251" s="11">
        <f t="shared" si="15"/>
        <v>1</v>
      </c>
      <c r="G3251" s="17"/>
      <c r="H3251" s="17"/>
      <c r="I3251" s="17"/>
      <c r="J3251" s="17"/>
    </row>
    <row r="3252" spans="1:14" ht="15.75" customHeight="1" x14ac:dyDescent="0.25">
      <c r="A3252" s="27" t="s">
        <v>11508</v>
      </c>
      <c r="B3252" s="6" t="s">
        <v>9264</v>
      </c>
      <c r="C3252" s="15" t="s">
        <v>15</v>
      </c>
      <c r="D3252" s="15" t="s">
        <v>13</v>
      </c>
      <c r="E3252" s="11">
        <f t="shared" si="14"/>
        <v>2</v>
      </c>
      <c r="F3252" s="11">
        <f t="shared" si="15"/>
        <v>1</v>
      </c>
      <c r="H3252" s="11"/>
      <c r="I3252" s="11"/>
      <c r="J3252" s="11"/>
      <c r="K3252" s="11"/>
      <c r="L3252" s="11"/>
      <c r="M3252" s="11"/>
      <c r="N3252" s="11"/>
    </row>
    <row r="3253" spans="1:14" ht="15.75" customHeight="1" x14ac:dyDescent="0.25">
      <c r="A3253" s="27" t="s">
        <v>9248</v>
      </c>
      <c r="B3253" s="6" t="s">
        <v>9267</v>
      </c>
      <c r="C3253" s="15" t="s">
        <v>15</v>
      </c>
      <c r="D3253" s="15" t="s">
        <v>13</v>
      </c>
      <c r="E3253" s="11">
        <f t="shared" si="14"/>
        <v>2</v>
      </c>
      <c r="F3253" s="11">
        <f t="shared" si="15"/>
        <v>1</v>
      </c>
    </row>
    <row r="3254" spans="1:14" ht="15.75" customHeight="1" x14ac:dyDescent="0.25">
      <c r="A3254" s="27" t="s">
        <v>9249</v>
      </c>
      <c r="B3254" s="5" t="s">
        <v>10275</v>
      </c>
      <c r="C3254" s="15" t="s">
        <v>15</v>
      </c>
      <c r="D3254" s="8" t="s">
        <v>128</v>
      </c>
      <c r="E3254" s="11">
        <f t="shared" si="14"/>
        <v>2</v>
      </c>
      <c r="F3254" s="11">
        <f t="shared" si="15"/>
        <v>0</v>
      </c>
    </row>
    <row r="3255" spans="1:14" ht="15.75" customHeight="1" x14ac:dyDescent="0.25">
      <c r="A3255" s="27" t="s">
        <v>11516</v>
      </c>
      <c r="B3255" s="5" t="s">
        <v>13426</v>
      </c>
      <c r="C3255" s="15" t="s">
        <v>15</v>
      </c>
      <c r="D3255" s="8" t="s">
        <v>128</v>
      </c>
      <c r="E3255" s="11">
        <f t="shared" si="14"/>
        <v>2</v>
      </c>
      <c r="F3255" s="11">
        <f t="shared" si="15"/>
        <v>0</v>
      </c>
    </row>
    <row r="3256" spans="1:14" ht="15.75" customHeight="1" x14ac:dyDescent="0.25">
      <c r="A3256" s="27" t="s">
        <v>11520</v>
      </c>
      <c r="B3256" s="5" t="s">
        <v>13427</v>
      </c>
      <c r="C3256" s="15" t="s">
        <v>15</v>
      </c>
      <c r="D3256" s="15" t="s">
        <v>128</v>
      </c>
      <c r="E3256" s="11">
        <f t="shared" si="14"/>
        <v>2</v>
      </c>
      <c r="F3256" s="11">
        <f t="shared" si="15"/>
        <v>0</v>
      </c>
    </row>
    <row r="3257" spans="1:14" ht="15.75" customHeight="1" x14ac:dyDescent="0.25">
      <c r="A3257" s="27" t="s">
        <v>11524</v>
      </c>
      <c r="B3257" s="5" t="s">
        <v>10330</v>
      </c>
      <c r="C3257" s="15" t="s">
        <v>15</v>
      </c>
      <c r="D3257" s="15" t="s">
        <v>128</v>
      </c>
      <c r="E3257" s="11">
        <f t="shared" si="14"/>
        <v>2</v>
      </c>
      <c r="F3257" s="11">
        <f t="shared" si="15"/>
        <v>0</v>
      </c>
    </row>
    <row r="3258" spans="1:14" ht="15.75" customHeight="1" x14ac:dyDescent="0.25">
      <c r="A3258" s="27" t="s">
        <v>11527</v>
      </c>
      <c r="B3258" s="6" t="s">
        <v>9270</v>
      </c>
      <c r="C3258" s="15" t="s">
        <v>15</v>
      </c>
      <c r="D3258" s="8" t="s">
        <v>13</v>
      </c>
      <c r="E3258" s="11">
        <f t="shared" si="14"/>
        <v>2</v>
      </c>
      <c r="F3258" s="11">
        <f t="shared" si="15"/>
        <v>1</v>
      </c>
    </row>
    <row r="3259" spans="1:14" ht="15.75" customHeight="1" x14ac:dyDescent="0.25">
      <c r="A3259" s="27" t="s">
        <v>11531</v>
      </c>
      <c r="B3259" s="6" t="s">
        <v>9274</v>
      </c>
      <c r="C3259" s="15" t="s">
        <v>15</v>
      </c>
      <c r="D3259" s="8" t="s">
        <v>13</v>
      </c>
      <c r="E3259" s="11">
        <f t="shared" si="14"/>
        <v>2</v>
      </c>
      <c r="F3259" s="11">
        <f t="shared" si="15"/>
        <v>1</v>
      </c>
    </row>
    <row r="3260" spans="1:14" ht="15.75" customHeight="1" x14ac:dyDescent="0.25">
      <c r="A3260" s="27" t="s">
        <v>11534</v>
      </c>
      <c r="B3260" s="5" t="s">
        <v>9278</v>
      </c>
      <c r="C3260" s="15" t="s">
        <v>15</v>
      </c>
      <c r="D3260" s="15" t="s">
        <v>13</v>
      </c>
      <c r="E3260" s="11">
        <f t="shared" si="14"/>
        <v>2</v>
      </c>
      <c r="F3260" s="11">
        <f t="shared" si="15"/>
        <v>1</v>
      </c>
    </row>
    <row r="3261" spans="1:14" ht="15.75" customHeight="1" x14ac:dyDescent="0.25">
      <c r="A3261" s="27" t="s">
        <v>11538</v>
      </c>
      <c r="B3261" s="5" t="s">
        <v>9282</v>
      </c>
      <c r="C3261" s="15" t="s">
        <v>15</v>
      </c>
      <c r="D3261" s="15" t="s">
        <v>13</v>
      </c>
      <c r="E3261" s="11">
        <f t="shared" si="14"/>
        <v>2</v>
      </c>
      <c r="F3261" s="11">
        <f t="shared" si="15"/>
        <v>1</v>
      </c>
    </row>
    <row r="3262" spans="1:14" ht="15.75" customHeight="1" x14ac:dyDescent="0.25">
      <c r="A3262" s="27" t="s">
        <v>9228</v>
      </c>
      <c r="B3262" s="6" t="s">
        <v>10280</v>
      </c>
      <c r="C3262" s="15" t="s">
        <v>15</v>
      </c>
      <c r="D3262" s="8" t="s">
        <v>128</v>
      </c>
      <c r="E3262" s="11">
        <f t="shared" si="14"/>
        <v>2</v>
      </c>
      <c r="F3262" s="11">
        <f t="shared" si="15"/>
        <v>0</v>
      </c>
    </row>
    <row r="3263" spans="1:14" ht="15.75" customHeight="1" x14ac:dyDescent="0.25">
      <c r="A3263" s="27" t="s">
        <v>11541</v>
      </c>
      <c r="B3263" s="6" t="s">
        <v>10283</v>
      </c>
      <c r="C3263" s="15" t="s">
        <v>15</v>
      </c>
      <c r="D3263" s="8" t="s">
        <v>128</v>
      </c>
      <c r="E3263" s="11">
        <f t="shared" si="14"/>
        <v>2</v>
      </c>
      <c r="F3263" s="11">
        <f t="shared" si="15"/>
        <v>0</v>
      </c>
    </row>
    <row r="3264" spans="1:14" ht="15.75" customHeight="1" x14ac:dyDescent="0.25">
      <c r="A3264" s="27" t="s">
        <v>11547</v>
      </c>
      <c r="B3264" s="6" t="s">
        <v>9284</v>
      </c>
      <c r="C3264" s="15" t="s">
        <v>15</v>
      </c>
      <c r="D3264" s="8" t="s">
        <v>13</v>
      </c>
      <c r="E3264" s="11">
        <f t="shared" si="14"/>
        <v>2</v>
      </c>
      <c r="F3264" s="11">
        <f t="shared" si="15"/>
        <v>1</v>
      </c>
    </row>
    <row r="3265" spans="1:6" ht="15.75" customHeight="1" x14ac:dyDescent="0.25">
      <c r="A3265" s="27" t="s">
        <v>9256</v>
      </c>
      <c r="B3265" s="5" t="s">
        <v>9286</v>
      </c>
      <c r="C3265" s="15" t="s">
        <v>15</v>
      </c>
      <c r="D3265" s="8" t="s">
        <v>13</v>
      </c>
      <c r="E3265" s="11">
        <f t="shared" si="14"/>
        <v>2</v>
      </c>
      <c r="F3265" s="11">
        <f t="shared" si="15"/>
        <v>1</v>
      </c>
    </row>
    <row r="3266" spans="1:6" ht="15.75" customHeight="1" x14ac:dyDescent="0.25">
      <c r="A3266" s="27" t="s">
        <v>9257</v>
      </c>
      <c r="B3266" s="5" t="s">
        <v>9288</v>
      </c>
      <c r="C3266" s="15" t="s">
        <v>15</v>
      </c>
      <c r="D3266" s="15" t="s">
        <v>13</v>
      </c>
      <c r="E3266" s="11">
        <f t="shared" si="14"/>
        <v>2</v>
      </c>
      <c r="F3266" s="11">
        <f t="shared" si="15"/>
        <v>1</v>
      </c>
    </row>
    <row r="3267" spans="1:6" ht="15.75" customHeight="1" x14ac:dyDescent="0.25">
      <c r="A3267" s="27" t="s">
        <v>10316</v>
      </c>
      <c r="B3267" s="6" t="s">
        <v>10286</v>
      </c>
      <c r="C3267" s="15" t="s">
        <v>15</v>
      </c>
      <c r="D3267" s="8" t="s">
        <v>128</v>
      </c>
      <c r="E3267" s="11">
        <f t="shared" si="14"/>
        <v>2</v>
      </c>
      <c r="F3267" s="11">
        <f t="shared" si="15"/>
        <v>0</v>
      </c>
    </row>
    <row r="3268" spans="1:6" ht="15.75" customHeight="1" x14ac:dyDescent="0.25">
      <c r="A3268" s="27" t="s">
        <v>9260</v>
      </c>
      <c r="B3268" s="6" t="s">
        <v>9326</v>
      </c>
      <c r="C3268" s="15" t="s">
        <v>15</v>
      </c>
      <c r="D3268" s="8" t="s">
        <v>128</v>
      </c>
      <c r="E3268" s="11">
        <f t="shared" si="14"/>
        <v>2</v>
      </c>
      <c r="F3268" s="11">
        <f t="shared" si="15"/>
        <v>0</v>
      </c>
    </row>
    <row r="3269" spans="1:6" ht="15.75" customHeight="1" x14ac:dyDescent="0.25">
      <c r="A3269" s="27" t="s">
        <v>9261</v>
      </c>
      <c r="B3269" s="5" t="s">
        <v>9291</v>
      </c>
      <c r="C3269" s="15" t="s">
        <v>15</v>
      </c>
      <c r="D3269" s="8" t="s">
        <v>13</v>
      </c>
      <c r="E3269" s="11">
        <f t="shared" si="14"/>
        <v>2</v>
      </c>
      <c r="F3269" s="11">
        <f t="shared" si="15"/>
        <v>1</v>
      </c>
    </row>
    <row r="3270" spans="1:6" ht="15.75" customHeight="1" x14ac:dyDescent="0.25">
      <c r="A3270" s="27" t="s">
        <v>11560</v>
      </c>
      <c r="B3270" s="5" t="s">
        <v>9294</v>
      </c>
      <c r="C3270" s="15" t="s">
        <v>15</v>
      </c>
      <c r="D3270" s="8" t="s">
        <v>13</v>
      </c>
      <c r="E3270" s="11">
        <f t="shared" si="14"/>
        <v>2</v>
      </c>
      <c r="F3270" s="11">
        <f t="shared" si="15"/>
        <v>1</v>
      </c>
    </row>
    <row r="3271" spans="1:6" ht="15.75" customHeight="1" x14ac:dyDescent="0.25">
      <c r="A3271" s="27" t="s">
        <v>11565</v>
      </c>
      <c r="B3271" s="6" t="s">
        <v>9296</v>
      </c>
      <c r="C3271" s="15" t="s">
        <v>15</v>
      </c>
      <c r="D3271" s="15" t="s">
        <v>13</v>
      </c>
      <c r="E3271" s="11">
        <f t="shared" si="14"/>
        <v>2</v>
      </c>
      <c r="F3271" s="11">
        <f t="shared" si="15"/>
        <v>1</v>
      </c>
    </row>
    <row r="3272" spans="1:6" ht="15.75" customHeight="1" x14ac:dyDescent="0.25">
      <c r="A3272" s="27" t="s">
        <v>11568</v>
      </c>
      <c r="B3272" s="5" t="s">
        <v>9330</v>
      </c>
      <c r="C3272" s="15" t="s">
        <v>15</v>
      </c>
      <c r="D3272" s="8" t="s">
        <v>128</v>
      </c>
      <c r="E3272" s="11">
        <f t="shared" si="14"/>
        <v>2</v>
      </c>
      <c r="F3272" s="11">
        <f t="shared" si="15"/>
        <v>0</v>
      </c>
    </row>
    <row r="3273" spans="1:6" ht="15.75" customHeight="1" x14ac:dyDescent="0.25">
      <c r="A3273" s="27" t="s">
        <v>12585</v>
      </c>
      <c r="B3273" s="5" t="s">
        <v>9297</v>
      </c>
      <c r="C3273" s="15" t="s">
        <v>15</v>
      </c>
      <c r="D3273" s="15" t="s">
        <v>13</v>
      </c>
      <c r="E3273" s="11">
        <f t="shared" si="14"/>
        <v>2</v>
      </c>
      <c r="F3273" s="11">
        <f t="shared" si="15"/>
        <v>1</v>
      </c>
    </row>
    <row r="3274" spans="1:6" ht="15.75" customHeight="1" x14ac:dyDescent="0.25">
      <c r="A3274" s="27" t="s">
        <v>12588</v>
      </c>
      <c r="B3274" s="6" t="s">
        <v>13428</v>
      </c>
      <c r="C3274" s="15" t="s">
        <v>15</v>
      </c>
      <c r="D3274" s="15" t="s">
        <v>13</v>
      </c>
      <c r="E3274" s="11">
        <f t="shared" si="14"/>
        <v>2</v>
      </c>
      <c r="F3274" s="11">
        <f t="shared" si="15"/>
        <v>1</v>
      </c>
    </row>
    <row r="3275" spans="1:6" ht="15.75" customHeight="1" x14ac:dyDescent="0.25">
      <c r="A3275" s="27" t="s">
        <v>11571</v>
      </c>
      <c r="B3275" s="5" t="s">
        <v>10349</v>
      </c>
      <c r="C3275" s="15" t="s">
        <v>15</v>
      </c>
      <c r="D3275" s="15" t="s">
        <v>128</v>
      </c>
      <c r="E3275" s="11">
        <f t="shared" si="14"/>
        <v>2</v>
      </c>
      <c r="F3275" s="11">
        <f t="shared" si="15"/>
        <v>0</v>
      </c>
    </row>
    <row r="3276" spans="1:6" ht="15.75" customHeight="1" x14ac:dyDescent="0.25">
      <c r="A3276" s="27" t="s">
        <v>11576</v>
      </c>
      <c r="B3276" s="5" t="s">
        <v>9302</v>
      </c>
      <c r="C3276" s="15" t="s">
        <v>15</v>
      </c>
      <c r="D3276" s="15" t="s">
        <v>13</v>
      </c>
      <c r="E3276" s="11">
        <f t="shared" si="14"/>
        <v>2</v>
      </c>
      <c r="F3276" s="11">
        <f t="shared" si="15"/>
        <v>1</v>
      </c>
    </row>
    <row r="3277" spans="1:6" ht="15.75" customHeight="1" x14ac:dyDescent="0.25">
      <c r="A3277" s="27" t="s">
        <v>11580</v>
      </c>
      <c r="B3277" s="5" t="s">
        <v>9334</v>
      </c>
      <c r="C3277" s="15" t="s">
        <v>15</v>
      </c>
      <c r="D3277" s="15" t="s">
        <v>128</v>
      </c>
      <c r="E3277" s="11">
        <f t="shared" si="14"/>
        <v>2</v>
      </c>
      <c r="F3277" s="11">
        <f t="shared" si="15"/>
        <v>0</v>
      </c>
    </row>
    <row r="3278" spans="1:6" ht="15.75" customHeight="1" x14ac:dyDescent="0.25">
      <c r="A3278" s="27" t="s">
        <v>12592</v>
      </c>
      <c r="B3278" s="5" t="s">
        <v>10353</v>
      </c>
      <c r="C3278" s="15" t="s">
        <v>15</v>
      </c>
      <c r="D3278" s="15" t="s">
        <v>128</v>
      </c>
      <c r="E3278" s="11">
        <f t="shared" si="14"/>
        <v>2</v>
      </c>
      <c r="F3278" s="11">
        <f t="shared" si="15"/>
        <v>0</v>
      </c>
    </row>
    <row r="3279" spans="1:6" ht="15.75" customHeight="1" x14ac:dyDescent="0.25">
      <c r="A3279" s="27" t="s">
        <v>11585</v>
      </c>
      <c r="B3279" s="5" t="s">
        <v>10298</v>
      </c>
      <c r="C3279" s="15" t="s">
        <v>15</v>
      </c>
      <c r="D3279" s="15" t="s">
        <v>128</v>
      </c>
      <c r="E3279" s="11">
        <f t="shared" si="14"/>
        <v>2</v>
      </c>
      <c r="F3279" s="11">
        <f t="shared" si="15"/>
        <v>0</v>
      </c>
    </row>
    <row r="3280" spans="1:6" ht="15.75" customHeight="1" x14ac:dyDescent="0.25">
      <c r="A3280" s="27" t="s">
        <v>11589</v>
      </c>
      <c r="B3280" s="5" t="s">
        <v>10301</v>
      </c>
      <c r="C3280" s="15" t="s">
        <v>15</v>
      </c>
      <c r="D3280" s="15" t="s">
        <v>128</v>
      </c>
      <c r="E3280" s="11">
        <f t="shared" si="14"/>
        <v>2</v>
      </c>
      <c r="F3280" s="11">
        <f t="shared" si="15"/>
        <v>0</v>
      </c>
    </row>
    <row r="3281" spans="1:6" ht="15.75" customHeight="1" x14ac:dyDescent="0.25">
      <c r="A3281" s="27" t="s">
        <v>11593</v>
      </c>
      <c r="B3281" s="5" t="s">
        <v>10303</v>
      </c>
      <c r="C3281" s="15" t="s">
        <v>15</v>
      </c>
      <c r="D3281" s="15" t="s">
        <v>128</v>
      </c>
      <c r="E3281" s="11">
        <f t="shared" si="14"/>
        <v>2</v>
      </c>
      <c r="F3281" s="11">
        <f t="shared" si="15"/>
        <v>0</v>
      </c>
    </row>
    <row r="3282" spans="1:6" ht="15.75" customHeight="1" x14ac:dyDescent="0.25">
      <c r="A3282" s="27" t="s">
        <v>9247</v>
      </c>
      <c r="B3282" s="6" t="s">
        <v>9337</v>
      </c>
      <c r="C3282" s="15" t="s">
        <v>15</v>
      </c>
      <c r="D3282" s="15" t="s">
        <v>128</v>
      </c>
      <c r="E3282" s="11">
        <f t="shared" si="14"/>
        <v>2</v>
      </c>
      <c r="F3282" s="11">
        <f t="shared" si="15"/>
        <v>0</v>
      </c>
    </row>
    <row r="3283" spans="1:6" ht="15.75" customHeight="1" x14ac:dyDescent="0.25">
      <c r="A3283" s="27" t="s">
        <v>11602</v>
      </c>
      <c r="B3283" s="5" t="s">
        <v>10309</v>
      </c>
      <c r="C3283" s="15" t="s">
        <v>15</v>
      </c>
      <c r="D3283" s="15" t="s">
        <v>128</v>
      </c>
      <c r="E3283" s="11">
        <f t="shared" si="14"/>
        <v>2</v>
      </c>
      <c r="F3283" s="11">
        <f t="shared" si="15"/>
        <v>0</v>
      </c>
    </row>
    <row r="3284" spans="1:6" ht="15.75" customHeight="1" x14ac:dyDescent="0.25">
      <c r="A3284" s="27" t="s">
        <v>11604</v>
      </c>
      <c r="B3284" s="5" t="s">
        <v>9340</v>
      </c>
      <c r="C3284" s="15" t="s">
        <v>15</v>
      </c>
      <c r="D3284" s="15" t="s">
        <v>128</v>
      </c>
      <c r="E3284" s="11">
        <f t="shared" si="14"/>
        <v>2</v>
      </c>
      <c r="F3284" s="11">
        <f t="shared" si="15"/>
        <v>0</v>
      </c>
    </row>
    <row r="3285" spans="1:6" ht="15.75" customHeight="1" x14ac:dyDescent="0.25">
      <c r="A3285" s="27" t="s">
        <v>9282</v>
      </c>
      <c r="B3285" s="6" t="s">
        <v>9343</v>
      </c>
      <c r="C3285" s="15" t="s">
        <v>15</v>
      </c>
      <c r="D3285" s="15" t="s">
        <v>128</v>
      </c>
      <c r="E3285" s="11">
        <f t="shared" si="14"/>
        <v>2</v>
      </c>
      <c r="F3285" s="11">
        <f t="shared" si="15"/>
        <v>0</v>
      </c>
    </row>
    <row r="3286" spans="1:6" ht="15.75" customHeight="1" x14ac:dyDescent="0.25">
      <c r="A3286" s="27" t="s">
        <v>12597</v>
      </c>
      <c r="B3286" s="5" t="s">
        <v>9347</v>
      </c>
      <c r="C3286" s="15" t="s">
        <v>15</v>
      </c>
      <c r="D3286" s="15" t="s">
        <v>128</v>
      </c>
      <c r="E3286" s="11">
        <f t="shared" si="14"/>
        <v>2</v>
      </c>
      <c r="F3286" s="11">
        <f t="shared" si="15"/>
        <v>0</v>
      </c>
    </row>
    <row r="3287" spans="1:6" ht="15.75" customHeight="1" x14ac:dyDescent="0.25">
      <c r="A3287" s="27" t="s">
        <v>11608</v>
      </c>
      <c r="B3287" s="6" t="s">
        <v>9350</v>
      </c>
      <c r="C3287" s="15" t="s">
        <v>15</v>
      </c>
      <c r="D3287" s="15" t="s">
        <v>128</v>
      </c>
      <c r="E3287" s="11">
        <f t="shared" si="14"/>
        <v>2</v>
      </c>
      <c r="F3287" s="11">
        <f t="shared" si="15"/>
        <v>0</v>
      </c>
    </row>
    <row r="3288" spans="1:6" ht="15.75" customHeight="1" x14ac:dyDescent="0.25">
      <c r="A3288" s="27" t="s">
        <v>12601</v>
      </c>
      <c r="B3288" s="6" t="s">
        <v>9354</v>
      </c>
      <c r="C3288" s="15" t="s">
        <v>15</v>
      </c>
      <c r="D3288" s="15" t="s">
        <v>128</v>
      </c>
      <c r="E3288" s="11">
        <f t="shared" si="14"/>
        <v>2</v>
      </c>
      <c r="F3288" s="11">
        <f t="shared" si="15"/>
        <v>0</v>
      </c>
    </row>
    <row r="3289" spans="1:6" ht="15.75" customHeight="1" x14ac:dyDescent="0.25">
      <c r="A3289" s="27" t="s">
        <v>9286</v>
      </c>
      <c r="B3289" s="6" t="s">
        <v>9356</v>
      </c>
      <c r="C3289" s="15" t="s">
        <v>15</v>
      </c>
      <c r="D3289" s="15" t="s">
        <v>128</v>
      </c>
      <c r="E3289" s="11">
        <f t="shared" si="14"/>
        <v>2</v>
      </c>
      <c r="F3289" s="11">
        <f t="shared" si="15"/>
        <v>0</v>
      </c>
    </row>
    <row r="3290" spans="1:6" ht="15.75" customHeight="1" x14ac:dyDescent="0.25">
      <c r="A3290" s="27" t="s">
        <v>9288</v>
      </c>
      <c r="B3290" s="5" t="s">
        <v>9304</v>
      </c>
      <c r="C3290" s="15" t="s">
        <v>15</v>
      </c>
      <c r="D3290" s="15" t="s">
        <v>13</v>
      </c>
      <c r="E3290" s="11">
        <f t="shared" si="14"/>
        <v>2</v>
      </c>
      <c r="F3290" s="11">
        <f t="shared" si="15"/>
        <v>1</v>
      </c>
    </row>
    <row r="3291" spans="1:6" ht="15.75" customHeight="1" x14ac:dyDescent="0.25">
      <c r="A3291" s="27" t="s">
        <v>12608</v>
      </c>
      <c r="B3291" s="5" t="s">
        <v>10369</v>
      </c>
      <c r="C3291" s="15" t="s">
        <v>15</v>
      </c>
      <c r="D3291" s="15" t="s">
        <v>128</v>
      </c>
      <c r="E3291" s="11">
        <f t="shared" si="14"/>
        <v>2</v>
      </c>
      <c r="F3291" s="11">
        <f t="shared" si="15"/>
        <v>0</v>
      </c>
    </row>
    <row r="3292" spans="1:6" ht="15.75" customHeight="1" x14ac:dyDescent="0.25">
      <c r="A3292" s="27" t="s">
        <v>12611</v>
      </c>
      <c r="B3292" s="6" t="s">
        <v>9358</v>
      </c>
      <c r="C3292" s="15" t="s">
        <v>15</v>
      </c>
      <c r="D3292" s="15" t="s">
        <v>128</v>
      </c>
      <c r="E3292" s="11">
        <f t="shared" si="14"/>
        <v>2</v>
      </c>
      <c r="F3292" s="11">
        <f t="shared" si="15"/>
        <v>0</v>
      </c>
    </row>
    <row r="3293" spans="1:6" ht="15.75" customHeight="1" x14ac:dyDescent="0.25">
      <c r="A3293" s="27" t="s">
        <v>9291</v>
      </c>
      <c r="B3293" s="5" t="s">
        <v>9361</v>
      </c>
      <c r="C3293" s="15" t="s">
        <v>15</v>
      </c>
      <c r="D3293" s="15" t="s">
        <v>128</v>
      </c>
      <c r="E3293" s="11">
        <f t="shared" si="14"/>
        <v>2</v>
      </c>
      <c r="F3293" s="11">
        <f t="shared" si="15"/>
        <v>0</v>
      </c>
    </row>
    <row r="3294" spans="1:6" ht="15.75" customHeight="1" x14ac:dyDescent="0.25">
      <c r="A3294" s="27" t="s">
        <v>9294</v>
      </c>
      <c r="B3294" s="6" t="s">
        <v>9363</v>
      </c>
      <c r="C3294" s="15" t="s">
        <v>15</v>
      </c>
      <c r="D3294" s="15" t="s">
        <v>128</v>
      </c>
      <c r="E3294" s="11">
        <f t="shared" si="14"/>
        <v>2</v>
      </c>
      <c r="F3294" s="11">
        <f t="shared" si="15"/>
        <v>0</v>
      </c>
    </row>
    <row r="3295" spans="1:6" ht="15.75" customHeight="1" x14ac:dyDescent="0.25">
      <c r="A3295" s="27" t="s">
        <v>12616</v>
      </c>
      <c r="B3295" s="6" t="s">
        <v>10324</v>
      </c>
      <c r="C3295" s="15" t="s">
        <v>15</v>
      </c>
      <c r="D3295" s="15" t="s">
        <v>128</v>
      </c>
      <c r="E3295" s="11">
        <f t="shared" si="14"/>
        <v>2</v>
      </c>
      <c r="F3295" s="11">
        <f t="shared" si="15"/>
        <v>0</v>
      </c>
    </row>
    <row r="3296" spans="1:6" ht="15.75" customHeight="1" x14ac:dyDescent="0.25">
      <c r="A3296" s="27" t="s">
        <v>9330</v>
      </c>
      <c r="B3296" s="6" t="s">
        <v>10329</v>
      </c>
      <c r="C3296" s="15" t="s">
        <v>15</v>
      </c>
      <c r="D3296" s="15" t="s">
        <v>128</v>
      </c>
      <c r="E3296" s="11">
        <f t="shared" si="14"/>
        <v>2</v>
      </c>
      <c r="F3296" s="11">
        <f t="shared" si="15"/>
        <v>0</v>
      </c>
    </row>
    <row r="3297" spans="1:6" ht="15.75" customHeight="1" x14ac:dyDescent="0.25">
      <c r="A3297" s="27" t="s">
        <v>9297</v>
      </c>
      <c r="B3297" s="5" t="s">
        <v>9308</v>
      </c>
      <c r="C3297" s="15" t="s">
        <v>15</v>
      </c>
      <c r="D3297" s="15" t="s">
        <v>13</v>
      </c>
      <c r="E3297" s="11">
        <f t="shared" si="14"/>
        <v>2</v>
      </c>
      <c r="F3297" s="11">
        <f t="shared" si="15"/>
        <v>1</v>
      </c>
    </row>
    <row r="3298" spans="1:6" ht="15.75" customHeight="1" x14ac:dyDescent="0.25">
      <c r="A3298" s="27" t="s">
        <v>10344</v>
      </c>
      <c r="B3298" s="6" t="s">
        <v>10332</v>
      </c>
      <c r="C3298" s="15" t="s">
        <v>15</v>
      </c>
      <c r="D3298" s="15" t="s">
        <v>128</v>
      </c>
      <c r="E3298" s="11">
        <f t="shared" si="14"/>
        <v>2</v>
      </c>
      <c r="F3298" s="11">
        <f t="shared" si="15"/>
        <v>0</v>
      </c>
    </row>
    <row r="3299" spans="1:6" ht="15.75" customHeight="1" x14ac:dyDescent="0.25">
      <c r="A3299" s="27" t="s">
        <v>11621</v>
      </c>
      <c r="B3299" s="5" t="s">
        <v>10382</v>
      </c>
      <c r="C3299" s="15" t="s">
        <v>15</v>
      </c>
      <c r="D3299" s="15" t="s">
        <v>13</v>
      </c>
      <c r="E3299" s="11">
        <f t="shared" si="14"/>
        <v>2</v>
      </c>
      <c r="F3299" s="11">
        <f t="shared" si="15"/>
        <v>1</v>
      </c>
    </row>
    <row r="3300" spans="1:6" ht="15.75" customHeight="1" x14ac:dyDescent="0.25">
      <c r="A3300" s="27" t="s">
        <v>10349</v>
      </c>
      <c r="B3300" s="5" t="s">
        <v>10334</v>
      </c>
      <c r="C3300" s="15" t="s">
        <v>15</v>
      </c>
      <c r="D3300" s="15" t="s">
        <v>128</v>
      </c>
      <c r="E3300" s="11">
        <f t="shared" si="14"/>
        <v>2</v>
      </c>
      <c r="F3300" s="11">
        <f t="shared" si="15"/>
        <v>0</v>
      </c>
    </row>
    <row r="3301" spans="1:6" ht="15.75" customHeight="1" x14ac:dyDescent="0.25">
      <c r="A3301" s="27" t="s">
        <v>9302</v>
      </c>
      <c r="B3301" s="5" t="s">
        <v>9312</v>
      </c>
      <c r="C3301" s="15" t="s">
        <v>15</v>
      </c>
      <c r="D3301" s="15" t="s">
        <v>13</v>
      </c>
      <c r="E3301" s="11">
        <f t="shared" si="14"/>
        <v>2</v>
      </c>
      <c r="F3301" s="11">
        <f t="shared" si="15"/>
        <v>1</v>
      </c>
    </row>
    <row r="3302" spans="1:6" ht="15.75" customHeight="1" x14ac:dyDescent="0.25">
      <c r="A3302" s="27" t="s">
        <v>11624</v>
      </c>
      <c r="B3302" s="5" t="s">
        <v>10336</v>
      </c>
      <c r="C3302" s="15" t="s">
        <v>15</v>
      </c>
      <c r="D3302" s="15" t="s">
        <v>128</v>
      </c>
      <c r="E3302" s="11">
        <f t="shared" si="14"/>
        <v>2</v>
      </c>
      <c r="F3302" s="11">
        <f t="shared" si="15"/>
        <v>0</v>
      </c>
    </row>
    <row r="3303" spans="1:6" ht="15.75" customHeight="1" x14ac:dyDescent="0.25">
      <c r="A3303" s="27" t="s">
        <v>12623</v>
      </c>
      <c r="B3303" s="6" t="s">
        <v>9316</v>
      </c>
      <c r="C3303" s="15" t="s">
        <v>15</v>
      </c>
      <c r="D3303" s="15" t="s">
        <v>13</v>
      </c>
      <c r="E3303" s="11">
        <f t="shared" si="14"/>
        <v>2</v>
      </c>
      <c r="F3303" s="11">
        <f t="shared" si="15"/>
        <v>1</v>
      </c>
    </row>
    <row r="3304" spans="1:6" ht="15.75" customHeight="1" x14ac:dyDescent="0.25">
      <c r="A3304" s="27" t="s">
        <v>10297</v>
      </c>
      <c r="B3304" s="6" t="s">
        <v>9321</v>
      </c>
      <c r="C3304" s="15" t="s">
        <v>15</v>
      </c>
      <c r="D3304" s="15" t="s">
        <v>13</v>
      </c>
      <c r="E3304" s="11">
        <f t="shared" si="14"/>
        <v>2</v>
      </c>
      <c r="F3304" s="11">
        <f t="shared" si="15"/>
        <v>1</v>
      </c>
    </row>
    <row r="3305" spans="1:6" ht="15.75" customHeight="1" x14ac:dyDescent="0.25">
      <c r="A3305" s="27" t="s">
        <v>11630</v>
      </c>
      <c r="B3305" s="6" t="s">
        <v>9376</v>
      </c>
      <c r="C3305" s="15" t="s">
        <v>15</v>
      </c>
      <c r="D3305" s="15" t="s">
        <v>128</v>
      </c>
      <c r="E3305" s="11">
        <f t="shared" si="14"/>
        <v>2</v>
      </c>
      <c r="F3305" s="11">
        <f t="shared" si="15"/>
        <v>0</v>
      </c>
    </row>
    <row r="3306" spans="1:6" ht="15.75" customHeight="1" x14ac:dyDescent="0.25">
      <c r="A3306" s="27" t="s">
        <v>10297</v>
      </c>
      <c r="B3306" s="5" t="s">
        <v>9322</v>
      </c>
      <c r="C3306" s="15" t="s">
        <v>15</v>
      </c>
      <c r="D3306" s="15" t="s">
        <v>13</v>
      </c>
      <c r="E3306" s="11">
        <f t="shared" si="14"/>
        <v>2</v>
      </c>
      <c r="F3306" s="11">
        <f t="shared" si="15"/>
        <v>1</v>
      </c>
    </row>
    <row r="3307" spans="1:6" ht="15.75" customHeight="1" x14ac:dyDescent="0.25">
      <c r="A3307" s="27" t="s">
        <v>12627</v>
      </c>
      <c r="B3307" s="6" t="s">
        <v>9324</v>
      </c>
      <c r="C3307" s="15" t="s">
        <v>15</v>
      </c>
      <c r="D3307" s="15" t="s">
        <v>13</v>
      </c>
      <c r="E3307" s="11">
        <f t="shared" si="14"/>
        <v>2</v>
      </c>
      <c r="F3307" s="11">
        <f t="shared" si="15"/>
        <v>1</v>
      </c>
    </row>
    <row r="3308" spans="1:6" ht="15.75" customHeight="1" x14ac:dyDescent="0.25">
      <c r="A3308" s="27" t="s">
        <v>12630</v>
      </c>
      <c r="B3308" s="5" t="s">
        <v>10338</v>
      </c>
      <c r="C3308" s="15" t="s">
        <v>15</v>
      </c>
      <c r="D3308" s="15" t="s">
        <v>128</v>
      </c>
      <c r="E3308" s="11">
        <f t="shared" si="14"/>
        <v>2</v>
      </c>
      <c r="F3308" s="11">
        <f t="shared" si="15"/>
        <v>0</v>
      </c>
    </row>
    <row r="3309" spans="1:6" ht="15.75" customHeight="1" x14ac:dyDescent="0.25">
      <c r="A3309" s="27" t="s">
        <v>12634</v>
      </c>
      <c r="B3309" s="5" t="s">
        <v>9327</v>
      </c>
      <c r="C3309" s="15" t="s">
        <v>15</v>
      </c>
      <c r="D3309" s="15" t="s">
        <v>13</v>
      </c>
      <c r="E3309" s="11">
        <f t="shared" si="14"/>
        <v>2</v>
      </c>
      <c r="F3309" s="11">
        <f t="shared" si="15"/>
        <v>1</v>
      </c>
    </row>
    <row r="3310" spans="1:6" ht="15.75" customHeight="1" x14ac:dyDescent="0.25">
      <c r="A3310" s="27" t="s">
        <v>12636</v>
      </c>
      <c r="B3310" s="6" t="s">
        <v>10340</v>
      </c>
      <c r="C3310" s="15" t="s">
        <v>15</v>
      </c>
      <c r="D3310" s="15" t="s">
        <v>128</v>
      </c>
      <c r="E3310" s="11">
        <f t="shared" si="14"/>
        <v>2</v>
      </c>
      <c r="F3310" s="11">
        <f t="shared" si="15"/>
        <v>0</v>
      </c>
    </row>
    <row r="3311" spans="1:6" ht="15.75" customHeight="1" x14ac:dyDescent="0.25">
      <c r="A3311" s="27" t="s">
        <v>12640</v>
      </c>
      <c r="B3311" s="5" t="s">
        <v>9329</v>
      </c>
      <c r="C3311" s="15" t="s">
        <v>15</v>
      </c>
      <c r="D3311" s="15" t="s">
        <v>13</v>
      </c>
      <c r="E3311" s="11">
        <f t="shared" si="14"/>
        <v>2</v>
      </c>
      <c r="F3311" s="11">
        <f t="shared" si="15"/>
        <v>1</v>
      </c>
    </row>
    <row r="3312" spans="1:6" ht="15.75" customHeight="1" x14ac:dyDescent="0.25">
      <c r="A3312" s="27" t="s">
        <v>9347</v>
      </c>
      <c r="B3312" s="6" t="s">
        <v>10341</v>
      </c>
      <c r="C3312" s="15" t="s">
        <v>15</v>
      </c>
      <c r="D3312" s="15" t="s">
        <v>128</v>
      </c>
      <c r="E3312" s="11">
        <f t="shared" si="14"/>
        <v>2</v>
      </c>
      <c r="F3312" s="11">
        <f t="shared" si="15"/>
        <v>0</v>
      </c>
    </row>
    <row r="3313" spans="1:6" ht="15.75" customHeight="1" x14ac:dyDescent="0.25">
      <c r="A3313" s="27" t="s">
        <v>12648</v>
      </c>
      <c r="B3313" s="5" t="s">
        <v>9332</v>
      </c>
      <c r="C3313" s="15" t="s">
        <v>15</v>
      </c>
      <c r="D3313" s="15" t="s">
        <v>13</v>
      </c>
      <c r="E3313" s="11">
        <f t="shared" si="14"/>
        <v>2</v>
      </c>
      <c r="F3313" s="11">
        <f t="shared" si="15"/>
        <v>1</v>
      </c>
    </row>
    <row r="3314" spans="1:6" ht="15.75" customHeight="1" x14ac:dyDescent="0.25">
      <c r="A3314" s="27" t="s">
        <v>11637</v>
      </c>
      <c r="B3314" s="6" t="s">
        <v>10343</v>
      </c>
      <c r="C3314" s="15" t="s">
        <v>15</v>
      </c>
      <c r="D3314" s="15" t="s">
        <v>128</v>
      </c>
      <c r="E3314" s="11">
        <f t="shared" si="14"/>
        <v>2</v>
      </c>
      <c r="F3314" s="11">
        <f t="shared" si="15"/>
        <v>0</v>
      </c>
    </row>
    <row r="3315" spans="1:6" ht="15.75" customHeight="1" x14ac:dyDescent="0.25">
      <c r="A3315" s="27" t="s">
        <v>12651</v>
      </c>
      <c r="B3315" s="5" t="s">
        <v>10348</v>
      </c>
      <c r="C3315" s="15" t="s">
        <v>15</v>
      </c>
      <c r="D3315" s="15" t="s">
        <v>128</v>
      </c>
      <c r="E3315" s="11">
        <f t="shared" si="14"/>
        <v>2</v>
      </c>
      <c r="F3315" s="11">
        <f t="shared" si="15"/>
        <v>0</v>
      </c>
    </row>
    <row r="3316" spans="1:6" ht="15.75" customHeight="1" x14ac:dyDescent="0.25">
      <c r="A3316" s="27" t="s">
        <v>11640</v>
      </c>
      <c r="B3316" s="5" t="s">
        <v>10352</v>
      </c>
      <c r="C3316" s="15" t="s">
        <v>15</v>
      </c>
      <c r="D3316" s="15" t="s">
        <v>128</v>
      </c>
      <c r="E3316" s="11">
        <f t="shared" si="14"/>
        <v>2</v>
      </c>
      <c r="F3316" s="11">
        <f t="shared" si="15"/>
        <v>0</v>
      </c>
    </row>
    <row r="3317" spans="1:6" ht="15.75" customHeight="1" x14ac:dyDescent="0.25">
      <c r="A3317" s="27" t="s">
        <v>12654</v>
      </c>
      <c r="B3317" s="6" t="s">
        <v>10401</v>
      </c>
      <c r="C3317" s="15" t="s">
        <v>15</v>
      </c>
      <c r="D3317" s="15" t="s">
        <v>13</v>
      </c>
      <c r="E3317" s="11">
        <f t="shared" si="14"/>
        <v>2</v>
      </c>
      <c r="F3317" s="11">
        <f t="shared" si="15"/>
        <v>1</v>
      </c>
    </row>
    <row r="3318" spans="1:6" ht="15.75" customHeight="1" x14ac:dyDescent="0.25">
      <c r="A3318" s="27" t="s">
        <v>11644</v>
      </c>
      <c r="B3318" s="6" t="s">
        <v>9336</v>
      </c>
      <c r="C3318" s="15" t="s">
        <v>15</v>
      </c>
      <c r="D3318" s="15" t="s">
        <v>13</v>
      </c>
      <c r="E3318" s="11">
        <f t="shared" si="14"/>
        <v>2</v>
      </c>
      <c r="F3318" s="11">
        <f t="shared" si="15"/>
        <v>1</v>
      </c>
    </row>
    <row r="3319" spans="1:6" ht="15.75" customHeight="1" x14ac:dyDescent="0.25">
      <c r="A3319" s="27" t="s">
        <v>12657</v>
      </c>
      <c r="B3319" s="6" t="s">
        <v>10355</v>
      </c>
      <c r="C3319" s="15" t="s">
        <v>15</v>
      </c>
      <c r="D3319" s="15" t="s">
        <v>128</v>
      </c>
      <c r="E3319" s="11">
        <f t="shared" si="14"/>
        <v>2</v>
      </c>
      <c r="F3319" s="11">
        <f t="shared" si="15"/>
        <v>0</v>
      </c>
    </row>
    <row r="3320" spans="1:6" ht="15.75" customHeight="1" x14ac:dyDescent="0.25">
      <c r="A3320" s="27" t="s">
        <v>12659</v>
      </c>
      <c r="B3320" s="6" t="s">
        <v>9398</v>
      </c>
      <c r="C3320" s="15" t="s">
        <v>15</v>
      </c>
      <c r="D3320" s="15" t="s">
        <v>128</v>
      </c>
      <c r="E3320" s="11">
        <f t="shared" si="14"/>
        <v>2</v>
      </c>
      <c r="F3320" s="11">
        <f t="shared" si="15"/>
        <v>0</v>
      </c>
    </row>
    <row r="3321" spans="1:6" ht="15.75" customHeight="1" x14ac:dyDescent="0.25">
      <c r="A3321" s="27" t="s">
        <v>12661</v>
      </c>
      <c r="B3321" s="6" t="s">
        <v>13429</v>
      </c>
      <c r="C3321" s="15" t="s">
        <v>15</v>
      </c>
      <c r="D3321" s="15" t="s">
        <v>128</v>
      </c>
      <c r="E3321" s="11">
        <f t="shared" si="14"/>
        <v>2</v>
      </c>
      <c r="F3321" s="11">
        <f t="shared" si="15"/>
        <v>0</v>
      </c>
    </row>
    <row r="3322" spans="1:6" ht="15.75" customHeight="1" x14ac:dyDescent="0.25">
      <c r="A3322" s="27" t="s">
        <v>12665</v>
      </c>
      <c r="B3322" s="5" t="s">
        <v>9406</v>
      </c>
      <c r="C3322" s="15" t="s">
        <v>15</v>
      </c>
      <c r="D3322" s="15" t="s">
        <v>128</v>
      </c>
      <c r="E3322" s="11">
        <f t="shared" si="14"/>
        <v>2</v>
      </c>
      <c r="F3322" s="11">
        <f t="shared" si="15"/>
        <v>0</v>
      </c>
    </row>
    <row r="3323" spans="1:6" ht="15.75" customHeight="1" x14ac:dyDescent="0.25">
      <c r="A3323" s="27" t="s">
        <v>9308</v>
      </c>
      <c r="B3323" s="6" t="s">
        <v>9339</v>
      </c>
      <c r="C3323" s="15" t="s">
        <v>15</v>
      </c>
      <c r="D3323" s="15" t="s">
        <v>13</v>
      </c>
      <c r="E3323" s="11">
        <f t="shared" si="14"/>
        <v>2</v>
      </c>
      <c r="F3323" s="11">
        <f t="shared" si="15"/>
        <v>1</v>
      </c>
    </row>
    <row r="3324" spans="1:6" ht="15.75" customHeight="1" x14ac:dyDescent="0.25">
      <c r="A3324" s="27" t="s">
        <v>12669</v>
      </c>
      <c r="B3324" s="6" t="s">
        <v>10405</v>
      </c>
      <c r="C3324" s="15" t="s">
        <v>15</v>
      </c>
      <c r="D3324" s="15" t="s">
        <v>128</v>
      </c>
      <c r="E3324" s="11">
        <f t="shared" si="14"/>
        <v>2</v>
      </c>
      <c r="F3324" s="11">
        <f t="shared" si="15"/>
        <v>0</v>
      </c>
    </row>
    <row r="3325" spans="1:6" ht="15.75" customHeight="1" x14ac:dyDescent="0.25">
      <c r="A3325" s="27" t="s">
        <v>10382</v>
      </c>
      <c r="B3325" s="6" t="s">
        <v>9342</v>
      </c>
      <c r="C3325" s="15" t="s">
        <v>15</v>
      </c>
      <c r="D3325" s="15" t="s">
        <v>13</v>
      </c>
      <c r="E3325" s="11">
        <f t="shared" si="14"/>
        <v>2</v>
      </c>
      <c r="F3325" s="11">
        <f t="shared" si="15"/>
        <v>1</v>
      </c>
    </row>
    <row r="3326" spans="1:6" ht="15.75" customHeight="1" x14ac:dyDescent="0.25">
      <c r="A3326" s="27" t="s">
        <v>10333</v>
      </c>
      <c r="B3326" s="5" t="s">
        <v>9346</v>
      </c>
      <c r="C3326" s="15" t="s">
        <v>15</v>
      </c>
      <c r="D3326" s="15" t="s">
        <v>13</v>
      </c>
      <c r="E3326" s="11">
        <f t="shared" si="14"/>
        <v>2</v>
      </c>
      <c r="F3326" s="11">
        <f t="shared" si="15"/>
        <v>1</v>
      </c>
    </row>
    <row r="3327" spans="1:6" ht="15.75" customHeight="1" x14ac:dyDescent="0.25">
      <c r="A3327" s="27" t="s">
        <v>9248</v>
      </c>
      <c r="B3327" s="6" t="s">
        <v>9348</v>
      </c>
      <c r="C3327" s="15" t="s">
        <v>15</v>
      </c>
      <c r="D3327" s="15" t="s">
        <v>13</v>
      </c>
      <c r="E3327" s="11">
        <f t="shared" si="14"/>
        <v>2</v>
      </c>
      <c r="F3327" s="11">
        <f t="shared" si="15"/>
        <v>1</v>
      </c>
    </row>
    <row r="3328" spans="1:6" ht="15.75" customHeight="1" x14ac:dyDescent="0.25">
      <c r="A3328" s="27" t="s">
        <v>12672</v>
      </c>
      <c r="B3328" s="6" t="s">
        <v>9352</v>
      </c>
      <c r="C3328" s="15" t="s">
        <v>15</v>
      </c>
      <c r="D3328" s="15" t="s">
        <v>13</v>
      </c>
      <c r="E3328" s="11">
        <f t="shared" si="14"/>
        <v>2</v>
      </c>
      <c r="F3328" s="11">
        <f t="shared" si="15"/>
        <v>1</v>
      </c>
    </row>
    <row r="3329" spans="1:6" ht="15.75" customHeight="1" x14ac:dyDescent="0.25">
      <c r="A3329" s="27" t="s">
        <v>9312</v>
      </c>
      <c r="B3329" s="6" t="s">
        <v>9355</v>
      </c>
      <c r="C3329" s="15" t="s">
        <v>15</v>
      </c>
      <c r="D3329" s="15" t="s">
        <v>13</v>
      </c>
      <c r="E3329" s="11">
        <f t="shared" si="14"/>
        <v>2</v>
      </c>
      <c r="F3329" s="11">
        <f t="shared" si="15"/>
        <v>1</v>
      </c>
    </row>
    <row r="3330" spans="1:6" ht="15.75" customHeight="1" x14ac:dyDescent="0.25">
      <c r="A3330" s="27" t="s">
        <v>12677</v>
      </c>
      <c r="B3330" s="5" t="s">
        <v>3001</v>
      </c>
      <c r="C3330" s="8" t="s">
        <v>17</v>
      </c>
      <c r="D3330" s="15" t="s">
        <v>13</v>
      </c>
      <c r="E3330" s="11">
        <f t="shared" si="14"/>
        <v>4</v>
      </c>
      <c r="F3330" s="11">
        <f t="shared" si="15"/>
        <v>1</v>
      </c>
    </row>
    <row r="3331" spans="1:6" ht="15.75" customHeight="1" x14ac:dyDescent="0.25">
      <c r="A3331" s="27" t="s">
        <v>12680</v>
      </c>
      <c r="B3331" s="6" t="s">
        <v>9357</v>
      </c>
      <c r="C3331" s="15" t="s">
        <v>15</v>
      </c>
      <c r="D3331" s="15" t="s">
        <v>13</v>
      </c>
      <c r="E3331" s="11">
        <f t="shared" si="14"/>
        <v>2</v>
      </c>
      <c r="F3331" s="11">
        <f t="shared" si="15"/>
        <v>1</v>
      </c>
    </row>
    <row r="3332" spans="1:6" ht="15.75" customHeight="1" x14ac:dyDescent="0.25">
      <c r="A3332" s="27" t="s">
        <v>12684</v>
      </c>
      <c r="B3332" s="5" t="s">
        <v>10368</v>
      </c>
      <c r="C3332" s="15" t="s">
        <v>15</v>
      </c>
      <c r="D3332" s="15" t="s">
        <v>128</v>
      </c>
      <c r="E3332" s="11">
        <f t="shared" si="14"/>
        <v>2</v>
      </c>
      <c r="F3332" s="11">
        <f t="shared" si="15"/>
        <v>0</v>
      </c>
    </row>
    <row r="3333" spans="1:6" ht="15.75" customHeight="1" x14ac:dyDescent="0.25">
      <c r="A3333" s="27" t="s">
        <v>12688</v>
      </c>
      <c r="B3333" s="5" t="s">
        <v>10373</v>
      </c>
      <c r="C3333" s="15" t="s">
        <v>15</v>
      </c>
      <c r="D3333" s="15" t="s">
        <v>128</v>
      </c>
      <c r="E3333" s="11">
        <f t="shared" si="14"/>
        <v>2</v>
      </c>
      <c r="F3333" s="11">
        <f t="shared" si="15"/>
        <v>0</v>
      </c>
    </row>
    <row r="3334" spans="1:6" ht="15.75" customHeight="1" x14ac:dyDescent="0.25">
      <c r="A3334" s="27" t="s">
        <v>9322</v>
      </c>
      <c r="B3334" s="6" t="s">
        <v>10416</v>
      </c>
      <c r="C3334" s="15" t="s">
        <v>15</v>
      </c>
      <c r="D3334" s="15" t="s">
        <v>13</v>
      </c>
      <c r="E3334" s="11">
        <f t="shared" si="14"/>
        <v>2</v>
      </c>
      <c r="F3334" s="11">
        <f t="shared" si="15"/>
        <v>1</v>
      </c>
    </row>
    <row r="3335" spans="1:6" ht="15.75" customHeight="1" x14ac:dyDescent="0.25">
      <c r="A3335" s="27" t="s">
        <v>12691</v>
      </c>
      <c r="B3335" s="5" t="s">
        <v>9362</v>
      </c>
      <c r="C3335" s="15" t="s">
        <v>15</v>
      </c>
      <c r="D3335" s="15" t="s">
        <v>13</v>
      </c>
      <c r="E3335" s="11">
        <f t="shared" si="14"/>
        <v>2</v>
      </c>
      <c r="F3335" s="11">
        <f t="shared" si="15"/>
        <v>1</v>
      </c>
    </row>
    <row r="3336" spans="1:6" ht="15.75" customHeight="1" x14ac:dyDescent="0.25">
      <c r="A3336" s="27" t="s">
        <v>9382</v>
      </c>
      <c r="B3336" s="6" t="s">
        <v>9366</v>
      </c>
      <c r="C3336" s="15" t="s">
        <v>15</v>
      </c>
      <c r="D3336" s="15" t="s">
        <v>13</v>
      </c>
      <c r="E3336" s="11">
        <f t="shared" si="14"/>
        <v>2</v>
      </c>
      <c r="F3336" s="11">
        <f t="shared" si="15"/>
        <v>1</v>
      </c>
    </row>
    <row r="3337" spans="1:6" ht="15.75" customHeight="1" x14ac:dyDescent="0.25">
      <c r="A3337" s="27" t="s">
        <v>9327</v>
      </c>
      <c r="B3337" s="6" t="s">
        <v>9370</v>
      </c>
      <c r="C3337" s="15" t="s">
        <v>15</v>
      </c>
      <c r="D3337" s="15" t="s">
        <v>13</v>
      </c>
      <c r="E3337" s="11">
        <f t="shared" si="14"/>
        <v>2</v>
      </c>
      <c r="F3337" s="11">
        <f t="shared" si="15"/>
        <v>1</v>
      </c>
    </row>
    <row r="3338" spans="1:6" ht="15.75" customHeight="1" x14ac:dyDescent="0.25">
      <c r="A3338" s="27" t="s">
        <v>12698</v>
      </c>
      <c r="B3338" s="5" t="s">
        <v>10378</v>
      </c>
      <c r="C3338" s="15" t="s">
        <v>15</v>
      </c>
      <c r="D3338" s="15" t="s">
        <v>128</v>
      </c>
      <c r="E3338" s="11">
        <f t="shared" si="14"/>
        <v>2</v>
      </c>
      <c r="F3338" s="11">
        <f t="shared" si="15"/>
        <v>0</v>
      </c>
    </row>
    <row r="3339" spans="1:6" ht="15.75" customHeight="1" x14ac:dyDescent="0.25">
      <c r="A3339" s="27" t="s">
        <v>9328</v>
      </c>
      <c r="B3339" s="6" t="s">
        <v>9415</v>
      </c>
      <c r="C3339" s="15" t="s">
        <v>15</v>
      </c>
      <c r="D3339" s="15" t="s">
        <v>128</v>
      </c>
      <c r="E3339" s="11">
        <f t="shared" si="14"/>
        <v>2</v>
      </c>
      <c r="F3339" s="11">
        <f t="shared" si="15"/>
        <v>0</v>
      </c>
    </row>
    <row r="3340" spans="1:6" ht="15.75" customHeight="1" x14ac:dyDescent="0.25">
      <c r="A3340" s="27" t="s">
        <v>11648</v>
      </c>
      <c r="B3340" s="6" t="s">
        <v>10381</v>
      </c>
      <c r="C3340" s="15" t="s">
        <v>15</v>
      </c>
      <c r="D3340" s="15" t="s">
        <v>128</v>
      </c>
      <c r="E3340" s="11">
        <f t="shared" si="14"/>
        <v>2</v>
      </c>
      <c r="F3340" s="11">
        <f t="shared" si="15"/>
        <v>0</v>
      </c>
    </row>
    <row r="3341" spans="1:6" ht="15.75" customHeight="1" x14ac:dyDescent="0.25">
      <c r="A3341" s="27" t="s">
        <v>12705</v>
      </c>
      <c r="B3341" s="6" t="s">
        <v>10384</v>
      </c>
      <c r="C3341" s="15" t="s">
        <v>15</v>
      </c>
      <c r="D3341" s="15" t="s">
        <v>128</v>
      </c>
      <c r="E3341" s="11">
        <f t="shared" si="14"/>
        <v>2</v>
      </c>
      <c r="F3341" s="11">
        <f t="shared" si="15"/>
        <v>0</v>
      </c>
    </row>
    <row r="3342" spans="1:6" ht="15.75" customHeight="1" x14ac:dyDescent="0.25">
      <c r="A3342" s="27" t="s">
        <v>11653</v>
      </c>
      <c r="B3342" s="6" t="s">
        <v>9426</v>
      </c>
      <c r="C3342" s="15" t="s">
        <v>15</v>
      </c>
      <c r="D3342" s="15" t="s">
        <v>128</v>
      </c>
      <c r="E3342" s="11">
        <f t="shared" si="14"/>
        <v>2</v>
      </c>
      <c r="F3342" s="11">
        <f t="shared" si="15"/>
        <v>0</v>
      </c>
    </row>
    <row r="3343" spans="1:6" ht="15.75" customHeight="1" x14ac:dyDescent="0.25">
      <c r="A3343" s="27" t="s">
        <v>11658</v>
      </c>
      <c r="B3343" s="5" t="s">
        <v>9371</v>
      </c>
      <c r="C3343" s="15" t="s">
        <v>15</v>
      </c>
      <c r="D3343" s="15" t="s">
        <v>13</v>
      </c>
      <c r="E3343" s="11">
        <f t="shared" si="14"/>
        <v>2</v>
      </c>
      <c r="F3343" s="11">
        <f t="shared" si="15"/>
        <v>1</v>
      </c>
    </row>
    <row r="3344" spans="1:6" ht="15.75" customHeight="1" x14ac:dyDescent="0.25">
      <c r="A3344" s="27" t="s">
        <v>11662</v>
      </c>
      <c r="B3344" s="6" t="s">
        <v>10387</v>
      </c>
      <c r="C3344" s="15" t="s">
        <v>15</v>
      </c>
      <c r="D3344" s="15" t="s">
        <v>128</v>
      </c>
      <c r="E3344" s="11">
        <f t="shared" si="14"/>
        <v>2</v>
      </c>
      <c r="F3344" s="11">
        <f t="shared" si="15"/>
        <v>0</v>
      </c>
    </row>
    <row r="3345" spans="1:6" ht="15.75" customHeight="1" x14ac:dyDescent="0.25">
      <c r="A3345" s="27" t="s">
        <v>10402</v>
      </c>
      <c r="B3345" s="6" t="s">
        <v>9373</v>
      </c>
      <c r="C3345" s="15" t="s">
        <v>15</v>
      </c>
      <c r="D3345" s="15" t="s">
        <v>13</v>
      </c>
      <c r="E3345" s="11">
        <f t="shared" si="14"/>
        <v>2</v>
      </c>
      <c r="F3345" s="11">
        <f t="shared" si="15"/>
        <v>1</v>
      </c>
    </row>
    <row r="3346" spans="1:6" ht="15.75" customHeight="1" x14ac:dyDescent="0.25">
      <c r="A3346" s="27" t="s">
        <v>11666</v>
      </c>
      <c r="B3346" s="6" t="s">
        <v>9375</v>
      </c>
      <c r="C3346" s="15" t="s">
        <v>15</v>
      </c>
      <c r="D3346" s="15" t="s">
        <v>13</v>
      </c>
      <c r="E3346" s="11">
        <f t="shared" si="14"/>
        <v>2</v>
      </c>
      <c r="F3346" s="11">
        <f t="shared" si="15"/>
        <v>1</v>
      </c>
    </row>
    <row r="3347" spans="1:6" ht="15.75" customHeight="1" x14ac:dyDescent="0.25">
      <c r="A3347" s="27" t="s">
        <v>11670</v>
      </c>
      <c r="B3347" s="5" t="s">
        <v>9378</v>
      </c>
      <c r="C3347" s="15" t="s">
        <v>15</v>
      </c>
      <c r="D3347" s="15" t="s">
        <v>13</v>
      </c>
      <c r="E3347" s="11">
        <f t="shared" si="14"/>
        <v>2</v>
      </c>
      <c r="F3347" s="11">
        <f t="shared" si="15"/>
        <v>1</v>
      </c>
    </row>
    <row r="3348" spans="1:6" ht="15.75" customHeight="1" x14ac:dyDescent="0.25">
      <c r="A3348" s="27" t="s">
        <v>11675</v>
      </c>
      <c r="B3348" s="5" t="s">
        <v>9380</v>
      </c>
      <c r="C3348" s="15" t="s">
        <v>15</v>
      </c>
      <c r="D3348" s="15" t="s">
        <v>13</v>
      </c>
      <c r="E3348" s="11">
        <f t="shared" si="14"/>
        <v>2</v>
      </c>
      <c r="F3348" s="11">
        <f t="shared" si="15"/>
        <v>1</v>
      </c>
    </row>
    <row r="3349" spans="1:6" ht="15.75" customHeight="1" x14ac:dyDescent="0.25">
      <c r="A3349" s="27" t="s">
        <v>12714</v>
      </c>
      <c r="B3349" s="6" t="s">
        <v>9381</v>
      </c>
      <c r="C3349" s="15" t="s">
        <v>15</v>
      </c>
      <c r="D3349" s="15" t="s">
        <v>13</v>
      </c>
      <c r="E3349" s="11">
        <f t="shared" si="14"/>
        <v>2</v>
      </c>
      <c r="F3349" s="11">
        <f t="shared" si="15"/>
        <v>1</v>
      </c>
    </row>
    <row r="3350" spans="1:6" ht="15.75" customHeight="1" x14ac:dyDescent="0.25">
      <c r="A3350" s="27" t="s">
        <v>9406</v>
      </c>
      <c r="B3350" s="6" t="s">
        <v>13430</v>
      </c>
      <c r="C3350" s="15" t="s">
        <v>15</v>
      </c>
      <c r="D3350" s="15" t="s">
        <v>13</v>
      </c>
      <c r="E3350" s="11">
        <f t="shared" si="14"/>
        <v>2</v>
      </c>
      <c r="F3350" s="11">
        <f t="shared" si="15"/>
        <v>1</v>
      </c>
    </row>
    <row r="3351" spans="1:6" ht="15.75" customHeight="1" x14ac:dyDescent="0.25">
      <c r="A3351" s="27" t="s">
        <v>12716</v>
      </c>
      <c r="B3351" s="6" t="s">
        <v>9441</v>
      </c>
      <c r="C3351" s="15" t="s">
        <v>15</v>
      </c>
      <c r="D3351" s="15" t="s">
        <v>128</v>
      </c>
      <c r="E3351" s="11">
        <f t="shared" si="14"/>
        <v>2</v>
      </c>
      <c r="F3351" s="11">
        <f t="shared" si="15"/>
        <v>0</v>
      </c>
    </row>
    <row r="3352" spans="1:6" ht="15.75" customHeight="1" x14ac:dyDescent="0.25">
      <c r="A3352" s="27" t="s">
        <v>12717</v>
      </c>
      <c r="B3352" s="6" t="s">
        <v>13292</v>
      </c>
      <c r="C3352" s="15" t="s">
        <v>15</v>
      </c>
      <c r="D3352" s="15" t="s">
        <v>128</v>
      </c>
      <c r="E3352" s="11">
        <f t="shared" si="14"/>
        <v>2</v>
      </c>
      <c r="F3352" s="11">
        <f t="shared" si="15"/>
        <v>0</v>
      </c>
    </row>
    <row r="3353" spans="1:6" ht="15.75" customHeight="1" x14ac:dyDescent="0.25">
      <c r="A3353" s="27" t="s">
        <v>11685</v>
      </c>
      <c r="B3353" s="6" t="s">
        <v>10392</v>
      </c>
      <c r="C3353" s="15" t="s">
        <v>15</v>
      </c>
      <c r="D3353" s="15" t="s">
        <v>128</v>
      </c>
      <c r="E3353" s="11">
        <f t="shared" si="14"/>
        <v>2</v>
      </c>
      <c r="F3353" s="11">
        <f t="shared" si="15"/>
        <v>0</v>
      </c>
    </row>
    <row r="3354" spans="1:6" ht="15.75" customHeight="1" x14ac:dyDescent="0.25">
      <c r="A3354" s="27" t="s">
        <v>11688</v>
      </c>
      <c r="B3354" s="5" t="s">
        <v>9391</v>
      </c>
      <c r="C3354" s="15" t="s">
        <v>15</v>
      </c>
      <c r="D3354" s="15" t="s">
        <v>13</v>
      </c>
      <c r="E3354" s="11">
        <f t="shared" si="14"/>
        <v>2</v>
      </c>
      <c r="F3354" s="11">
        <f t="shared" si="15"/>
        <v>1</v>
      </c>
    </row>
    <row r="3355" spans="1:6" ht="15.75" customHeight="1" x14ac:dyDescent="0.25">
      <c r="A3355" s="27" t="s">
        <v>11694</v>
      </c>
      <c r="B3355" s="6" t="s">
        <v>9393</v>
      </c>
      <c r="C3355" s="15" t="s">
        <v>15</v>
      </c>
      <c r="D3355" s="15" t="s">
        <v>13</v>
      </c>
      <c r="E3355" s="11">
        <f t="shared" si="14"/>
        <v>2</v>
      </c>
      <c r="F3355" s="11">
        <f t="shared" si="15"/>
        <v>1</v>
      </c>
    </row>
    <row r="3356" spans="1:6" ht="15.75" customHeight="1" x14ac:dyDescent="0.25">
      <c r="A3356" s="27" t="s">
        <v>11697</v>
      </c>
      <c r="B3356" s="5" t="s">
        <v>9452</v>
      </c>
      <c r="C3356" s="15" t="s">
        <v>15</v>
      </c>
      <c r="D3356" s="15" t="s">
        <v>128</v>
      </c>
      <c r="E3356" s="11">
        <f t="shared" si="14"/>
        <v>2</v>
      </c>
      <c r="F3356" s="11">
        <f t="shared" si="15"/>
        <v>0</v>
      </c>
    </row>
    <row r="3357" spans="1:6" ht="15.75" customHeight="1" x14ac:dyDescent="0.25">
      <c r="A3357" s="27" t="s">
        <v>11701</v>
      </c>
      <c r="B3357" s="5" t="s">
        <v>10398</v>
      </c>
      <c r="C3357" s="15" t="s">
        <v>15</v>
      </c>
      <c r="D3357" s="15" t="s">
        <v>128</v>
      </c>
      <c r="E3357" s="11">
        <f t="shared" si="14"/>
        <v>2</v>
      </c>
      <c r="F3357" s="11">
        <f t="shared" si="15"/>
        <v>0</v>
      </c>
    </row>
    <row r="3358" spans="1:6" ht="15.75" customHeight="1" x14ac:dyDescent="0.25">
      <c r="A3358" s="27" t="s">
        <v>3001</v>
      </c>
      <c r="B3358" s="6" t="s">
        <v>9456</v>
      </c>
      <c r="C3358" s="15" t="s">
        <v>15</v>
      </c>
      <c r="D3358" s="15" t="s">
        <v>128</v>
      </c>
      <c r="E3358" s="11">
        <f t="shared" si="14"/>
        <v>2</v>
      </c>
      <c r="F3358" s="11">
        <f t="shared" si="15"/>
        <v>0</v>
      </c>
    </row>
    <row r="3359" spans="1:6" ht="15.75" customHeight="1" x14ac:dyDescent="0.25">
      <c r="A3359" s="27" t="s">
        <v>11707</v>
      </c>
      <c r="B3359" s="5" t="s">
        <v>9460</v>
      </c>
      <c r="C3359" s="15" t="s">
        <v>15</v>
      </c>
      <c r="D3359" s="15" t="s">
        <v>128</v>
      </c>
      <c r="E3359" s="11">
        <f t="shared" si="14"/>
        <v>2</v>
      </c>
      <c r="F3359" s="11">
        <f t="shared" si="15"/>
        <v>0</v>
      </c>
    </row>
    <row r="3360" spans="1:6" ht="15.75" customHeight="1" x14ac:dyDescent="0.25">
      <c r="A3360" s="27" t="s">
        <v>10367</v>
      </c>
      <c r="B3360" s="6" t="s">
        <v>9464</v>
      </c>
      <c r="C3360" s="15" t="s">
        <v>15</v>
      </c>
      <c r="D3360" s="15" t="s">
        <v>128</v>
      </c>
      <c r="E3360" s="11">
        <f t="shared" si="14"/>
        <v>2</v>
      </c>
      <c r="F3360" s="11">
        <f t="shared" si="15"/>
        <v>0</v>
      </c>
    </row>
    <row r="3361" spans="1:6" ht="15.75" customHeight="1" x14ac:dyDescent="0.25">
      <c r="A3361" s="27" t="s">
        <v>11715</v>
      </c>
      <c r="B3361" s="5" t="s">
        <v>9397</v>
      </c>
      <c r="C3361" s="15" t="s">
        <v>15</v>
      </c>
      <c r="D3361" s="15" t="s">
        <v>13</v>
      </c>
      <c r="E3361" s="11">
        <f t="shared" si="14"/>
        <v>2</v>
      </c>
      <c r="F3361" s="11">
        <f t="shared" si="15"/>
        <v>1</v>
      </c>
    </row>
    <row r="3362" spans="1:6" ht="15.75" customHeight="1" x14ac:dyDescent="0.25">
      <c r="A3362" s="27" t="s">
        <v>10417</v>
      </c>
      <c r="B3362" s="6" t="s">
        <v>9400</v>
      </c>
      <c r="C3362" s="15" t="s">
        <v>15</v>
      </c>
      <c r="D3362" s="15" t="s">
        <v>13</v>
      </c>
      <c r="E3362" s="11">
        <f t="shared" si="14"/>
        <v>2</v>
      </c>
      <c r="F3362" s="11">
        <f t="shared" si="15"/>
        <v>1</v>
      </c>
    </row>
    <row r="3363" spans="1:6" ht="15.75" customHeight="1" x14ac:dyDescent="0.25">
      <c r="A3363" s="27" t="s">
        <v>11723</v>
      </c>
      <c r="B3363" s="6" t="s">
        <v>9405</v>
      </c>
      <c r="C3363" s="15" t="s">
        <v>15</v>
      </c>
      <c r="D3363" s="15" t="s">
        <v>13</v>
      </c>
      <c r="E3363" s="11">
        <f t="shared" si="14"/>
        <v>2</v>
      </c>
      <c r="F3363" s="11">
        <f t="shared" si="15"/>
        <v>1</v>
      </c>
    </row>
    <row r="3364" spans="1:6" ht="15.75" customHeight="1" x14ac:dyDescent="0.25">
      <c r="A3364" s="27" t="s">
        <v>11727</v>
      </c>
      <c r="B3364" s="6" t="s">
        <v>9408</v>
      </c>
      <c r="C3364" s="15" t="s">
        <v>15</v>
      </c>
      <c r="D3364" s="15" t="s">
        <v>13</v>
      </c>
      <c r="E3364" s="11">
        <f t="shared" si="14"/>
        <v>2</v>
      </c>
      <c r="F3364" s="11">
        <f t="shared" si="15"/>
        <v>1</v>
      </c>
    </row>
    <row r="3365" spans="1:6" ht="15.75" customHeight="1" x14ac:dyDescent="0.25">
      <c r="A3365" s="27" t="s">
        <v>11731</v>
      </c>
      <c r="B3365" s="6" t="s">
        <v>9476</v>
      </c>
      <c r="C3365" s="15" t="s">
        <v>15</v>
      </c>
      <c r="D3365" s="15" t="s">
        <v>128</v>
      </c>
      <c r="E3365" s="11">
        <f t="shared" si="14"/>
        <v>2</v>
      </c>
      <c r="F3365" s="11">
        <f t="shared" si="15"/>
        <v>0</v>
      </c>
    </row>
    <row r="3366" spans="1:6" ht="15.75" customHeight="1" x14ac:dyDescent="0.25">
      <c r="A3366" s="27" t="s">
        <v>11736</v>
      </c>
      <c r="B3366" s="6" t="s">
        <v>9479</v>
      </c>
      <c r="C3366" s="15" t="s">
        <v>15</v>
      </c>
      <c r="D3366" s="15" t="s">
        <v>128</v>
      </c>
      <c r="E3366" s="11">
        <f t="shared" si="14"/>
        <v>2</v>
      </c>
      <c r="F3366" s="11">
        <f t="shared" si="15"/>
        <v>0</v>
      </c>
    </row>
    <row r="3367" spans="1:6" ht="15.75" customHeight="1" x14ac:dyDescent="0.25">
      <c r="A3367" s="27" t="s">
        <v>11741</v>
      </c>
      <c r="B3367" s="6" t="s">
        <v>10408</v>
      </c>
      <c r="C3367" s="15" t="s">
        <v>15</v>
      </c>
      <c r="D3367" s="15" t="s">
        <v>128</v>
      </c>
      <c r="E3367" s="11">
        <f t="shared" si="14"/>
        <v>2</v>
      </c>
      <c r="F3367" s="11">
        <f t="shared" si="15"/>
        <v>0</v>
      </c>
    </row>
    <row r="3368" spans="1:6" ht="15.75" customHeight="1" x14ac:dyDescent="0.25">
      <c r="A3368" s="27" t="s">
        <v>9418</v>
      </c>
      <c r="B3368" s="6" t="s">
        <v>9481</v>
      </c>
      <c r="C3368" s="15" t="s">
        <v>15</v>
      </c>
      <c r="D3368" s="15" t="s">
        <v>128</v>
      </c>
      <c r="E3368" s="11">
        <f t="shared" si="14"/>
        <v>2</v>
      </c>
      <c r="F3368" s="11">
        <f t="shared" si="15"/>
        <v>0</v>
      </c>
    </row>
    <row r="3369" spans="1:6" ht="15.75" customHeight="1" x14ac:dyDescent="0.25">
      <c r="A3369" s="27" t="s">
        <v>12722</v>
      </c>
      <c r="B3369" s="6" t="s">
        <v>9409</v>
      </c>
      <c r="C3369" s="15" t="s">
        <v>15</v>
      </c>
      <c r="D3369" s="15" t="s">
        <v>13</v>
      </c>
      <c r="E3369" s="11">
        <f t="shared" si="14"/>
        <v>2</v>
      </c>
      <c r="F3369" s="11">
        <f t="shared" si="15"/>
        <v>1</v>
      </c>
    </row>
    <row r="3370" spans="1:6" ht="15.75" customHeight="1" x14ac:dyDescent="0.25">
      <c r="A3370" s="27" t="s">
        <v>11749</v>
      </c>
      <c r="B3370" s="5" t="s">
        <v>9488</v>
      </c>
      <c r="C3370" s="15" t="s">
        <v>15</v>
      </c>
      <c r="D3370" s="15" t="s">
        <v>128</v>
      </c>
      <c r="E3370" s="11">
        <f t="shared" si="14"/>
        <v>2</v>
      </c>
      <c r="F3370" s="11">
        <f t="shared" si="15"/>
        <v>0</v>
      </c>
    </row>
    <row r="3371" spans="1:6" ht="15.75" customHeight="1" x14ac:dyDescent="0.25">
      <c r="A3371" s="27" t="s">
        <v>11752</v>
      </c>
      <c r="B3371" s="6" t="s">
        <v>9410</v>
      </c>
      <c r="C3371" s="15" t="s">
        <v>15</v>
      </c>
      <c r="D3371" s="15" t="s">
        <v>13</v>
      </c>
      <c r="E3371" s="11">
        <f t="shared" si="14"/>
        <v>2</v>
      </c>
      <c r="F3371" s="11">
        <f t="shared" si="15"/>
        <v>1</v>
      </c>
    </row>
    <row r="3372" spans="1:6" ht="15.75" customHeight="1" x14ac:dyDescent="0.25">
      <c r="A3372" s="27" t="s">
        <v>10055</v>
      </c>
      <c r="B3372" s="6" t="s">
        <v>9412</v>
      </c>
      <c r="C3372" s="15" t="s">
        <v>15</v>
      </c>
      <c r="D3372" s="15" t="s">
        <v>13</v>
      </c>
      <c r="E3372" s="11">
        <f t="shared" si="14"/>
        <v>2</v>
      </c>
      <c r="F3372" s="11">
        <f t="shared" si="15"/>
        <v>1</v>
      </c>
    </row>
    <row r="3373" spans="1:6" ht="15.75" customHeight="1" x14ac:dyDescent="0.25">
      <c r="A3373" s="27" t="s">
        <v>11760</v>
      </c>
      <c r="B3373" s="5" t="s">
        <v>10413</v>
      </c>
      <c r="C3373" s="15" t="s">
        <v>15</v>
      </c>
      <c r="D3373" s="15" t="s">
        <v>128</v>
      </c>
      <c r="E3373" s="11">
        <f t="shared" si="14"/>
        <v>2</v>
      </c>
      <c r="F3373" s="11">
        <f t="shared" si="15"/>
        <v>0</v>
      </c>
    </row>
    <row r="3374" spans="1:6" ht="15.75" customHeight="1" x14ac:dyDescent="0.25">
      <c r="A3374" s="27" t="s">
        <v>11764</v>
      </c>
      <c r="B3374" s="6" t="s">
        <v>9493</v>
      </c>
      <c r="C3374" s="15" t="s">
        <v>15</v>
      </c>
      <c r="D3374" s="15" t="s">
        <v>128</v>
      </c>
      <c r="E3374" s="11">
        <f t="shared" si="14"/>
        <v>2</v>
      </c>
      <c r="F3374" s="11">
        <f t="shared" si="15"/>
        <v>0</v>
      </c>
    </row>
    <row r="3375" spans="1:6" ht="15.75" customHeight="1" x14ac:dyDescent="0.25">
      <c r="A3375" s="27" t="s">
        <v>11769</v>
      </c>
      <c r="B3375" s="6" t="s">
        <v>9496</v>
      </c>
      <c r="C3375" s="15" t="s">
        <v>15</v>
      </c>
      <c r="D3375" s="15" t="s">
        <v>128</v>
      </c>
      <c r="E3375" s="11">
        <f t="shared" si="14"/>
        <v>2</v>
      </c>
      <c r="F3375" s="11">
        <f t="shared" si="15"/>
        <v>0</v>
      </c>
    </row>
    <row r="3376" spans="1:6" ht="15.75" customHeight="1" x14ac:dyDescent="0.25">
      <c r="A3376" s="27" t="s">
        <v>9378</v>
      </c>
      <c r="B3376" s="5" t="s">
        <v>9414</v>
      </c>
      <c r="C3376" s="15" t="s">
        <v>15</v>
      </c>
      <c r="D3376" s="15" t="s">
        <v>13</v>
      </c>
      <c r="E3376" s="11">
        <f t="shared" si="14"/>
        <v>2</v>
      </c>
      <c r="F3376" s="11">
        <f t="shared" si="15"/>
        <v>1</v>
      </c>
    </row>
    <row r="3377" spans="1:6" ht="15.75" customHeight="1" x14ac:dyDescent="0.25">
      <c r="A3377" s="27" t="s">
        <v>9380</v>
      </c>
      <c r="B3377" s="6" t="s">
        <v>10421</v>
      </c>
      <c r="C3377" s="15" t="s">
        <v>15</v>
      </c>
      <c r="D3377" s="15" t="s">
        <v>128</v>
      </c>
      <c r="E3377" s="11">
        <f t="shared" si="14"/>
        <v>2</v>
      </c>
      <c r="F3377" s="11">
        <f t="shared" si="15"/>
        <v>0</v>
      </c>
    </row>
    <row r="3378" spans="1:6" ht="15.75" customHeight="1" x14ac:dyDescent="0.25">
      <c r="A3378" s="27" t="s">
        <v>13416</v>
      </c>
      <c r="B3378" s="5" t="s">
        <v>10423</v>
      </c>
      <c r="C3378" s="15" t="s">
        <v>15</v>
      </c>
      <c r="D3378" s="15" t="s">
        <v>128</v>
      </c>
      <c r="E3378" s="11">
        <f t="shared" si="14"/>
        <v>2</v>
      </c>
      <c r="F3378" s="11">
        <f t="shared" si="15"/>
        <v>0</v>
      </c>
    </row>
    <row r="3379" spans="1:6" ht="15.75" customHeight="1" x14ac:dyDescent="0.25">
      <c r="A3379" s="27" t="s">
        <v>11780</v>
      </c>
      <c r="B3379" s="6" t="s">
        <v>10426</v>
      </c>
      <c r="C3379" s="15" t="s">
        <v>15</v>
      </c>
      <c r="D3379" s="15" t="s">
        <v>128</v>
      </c>
      <c r="E3379" s="11">
        <f t="shared" si="14"/>
        <v>2</v>
      </c>
      <c r="F3379" s="11">
        <f t="shared" si="15"/>
        <v>0</v>
      </c>
    </row>
    <row r="3380" spans="1:6" ht="15.75" customHeight="1" x14ac:dyDescent="0.25">
      <c r="A3380" s="27" t="s">
        <v>11783</v>
      </c>
      <c r="B3380" s="5" t="s">
        <v>9416</v>
      </c>
      <c r="C3380" s="15" t="s">
        <v>15</v>
      </c>
      <c r="D3380" s="15" t="s">
        <v>13</v>
      </c>
      <c r="E3380" s="11">
        <f t="shared" si="14"/>
        <v>2</v>
      </c>
      <c r="F3380" s="11">
        <f t="shared" si="15"/>
        <v>1</v>
      </c>
    </row>
    <row r="3381" spans="1:6" ht="15.75" customHeight="1" x14ac:dyDescent="0.25">
      <c r="A3381" s="27" t="s">
        <v>13417</v>
      </c>
      <c r="B3381" s="5" t="s">
        <v>9420</v>
      </c>
      <c r="C3381" s="15" t="s">
        <v>15</v>
      </c>
      <c r="D3381" s="15" t="s">
        <v>13</v>
      </c>
      <c r="E3381" s="11">
        <f t="shared" si="14"/>
        <v>2</v>
      </c>
      <c r="F3381" s="11">
        <f t="shared" si="15"/>
        <v>1</v>
      </c>
    </row>
    <row r="3382" spans="1:6" ht="15.75" customHeight="1" x14ac:dyDescent="0.25">
      <c r="A3382" s="27" t="s">
        <v>11786</v>
      </c>
      <c r="B3382" s="6" t="s">
        <v>9425</v>
      </c>
      <c r="C3382" s="15" t="s">
        <v>15</v>
      </c>
      <c r="D3382" s="15" t="s">
        <v>13</v>
      </c>
      <c r="E3382" s="11">
        <f t="shared" si="14"/>
        <v>2</v>
      </c>
      <c r="F3382" s="11">
        <f t="shared" si="15"/>
        <v>1</v>
      </c>
    </row>
    <row r="3383" spans="1:6" ht="15.75" customHeight="1" x14ac:dyDescent="0.25">
      <c r="A3383" s="27" t="s">
        <v>9391</v>
      </c>
      <c r="B3383" s="6" t="s">
        <v>9428</v>
      </c>
      <c r="C3383" s="15" t="s">
        <v>15</v>
      </c>
      <c r="D3383" s="15" t="s">
        <v>13</v>
      </c>
      <c r="E3383" s="11">
        <f t="shared" si="14"/>
        <v>2</v>
      </c>
      <c r="F3383" s="11">
        <f t="shared" si="15"/>
        <v>1</v>
      </c>
    </row>
    <row r="3384" spans="1:6" ht="15.75" customHeight="1" x14ac:dyDescent="0.25">
      <c r="A3384" s="27" t="s">
        <v>11794</v>
      </c>
      <c r="B3384" s="5" t="s">
        <v>9429</v>
      </c>
      <c r="C3384" s="15" t="s">
        <v>15</v>
      </c>
      <c r="D3384" s="15" t="s">
        <v>13</v>
      </c>
      <c r="E3384" s="11">
        <f t="shared" si="14"/>
        <v>2</v>
      </c>
      <c r="F3384" s="11">
        <f t="shared" si="15"/>
        <v>1</v>
      </c>
    </row>
    <row r="3385" spans="1:6" ht="15.75" customHeight="1" x14ac:dyDescent="0.25">
      <c r="A3385" s="27" t="s">
        <v>9453</v>
      </c>
      <c r="B3385" s="5" t="s">
        <v>10429</v>
      </c>
      <c r="C3385" s="15" t="s">
        <v>15</v>
      </c>
      <c r="D3385" s="15" t="s">
        <v>128</v>
      </c>
      <c r="E3385" s="11">
        <f t="shared" si="14"/>
        <v>2</v>
      </c>
      <c r="F3385" s="11">
        <f t="shared" si="15"/>
        <v>0</v>
      </c>
    </row>
    <row r="3386" spans="1:6" ht="15.75" customHeight="1" x14ac:dyDescent="0.25">
      <c r="A3386" s="27" t="s">
        <v>11801</v>
      </c>
      <c r="B3386" s="6" t="s">
        <v>3938</v>
      </c>
      <c r="C3386" s="8" t="s">
        <v>17</v>
      </c>
      <c r="D3386" s="15" t="s">
        <v>13</v>
      </c>
      <c r="E3386" s="11">
        <f t="shared" si="14"/>
        <v>4</v>
      </c>
      <c r="F3386" s="11">
        <f t="shared" si="15"/>
        <v>1</v>
      </c>
    </row>
    <row r="3387" spans="1:6" ht="15.75" customHeight="1" x14ac:dyDescent="0.25">
      <c r="A3387" s="27" t="s">
        <v>12724</v>
      </c>
      <c r="B3387" s="5" t="s">
        <v>9431</v>
      </c>
      <c r="C3387" s="15" t="s">
        <v>15</v>
      </c>
      <c r="D3387" s="15" t="s">
        <v>13</v>
      </c>
      <c r="E3387" s="11">
        <f t="shared" si="14"/>
        <v>2</v>
      </c>
      <c r="F3387" s="11">
        <f t="shared" si="15"/>
        <v>1</v>
      </c>
    </row>
    <row r="3388" spans="1:6" ht="15.75" customHeight="1" x14ac:dyDescent="0.25">
      <c r="A3388" s="27" t="s">
        <v>11806</v>
      </c>
      <c r="B3388" s="5" t="s">
        <v>9432</v>
      </c>
      <c r="C3388" s="15" t="s">
        <v>15</v>
      </c>
      <c r="D3388" s="15" t="s">
        <v>13</v>
      </c>
      <c r="E3388" s="11">
        <f t="shared" si="14"/>
        <v>2</v>
      </c>
      <c r="F3388" s="11">
        <f t="shared" si="15"/>
        <v>1</v>
      </c>
    </row>
    <row r="3389" spans="1:6" ht="15.75" customHeight="1" x14ac:dyDescent="0.25">
      <c r="A3389" s="27" t="s">
        <v>11810</v>
      </c>
      <c r="B3389" s="6" t="s">
        <v>10431</v>
      </c>
      <c r="C3389" s="15" t="s">
        <v>15</v>
      </c>
      <c r="D3389" s="15" t="s">
        <v>128</v>
      </c>
      <c r="E3389" s="11">
        <f t="shared" si="14"/>
        <v>2</v>
      </c>
      <c r="F3389" s="11">
        <f t="shared" si="15"/>
        <v>0</v>
      </c>
    </row>
    <row r="3390" spans="1:6" ht="15.75" customHeight="1" x14ac:dyDescent="0.25">
      <c r="A3390" s="27" t="s">
        <v>9397</v>
      </c>
      <c r="B3390" s="5" t="s">
        <v>9434</v>
      </c>
      <c r="C3390" s="15" t="s">
        <v>15</v>
      </c>
      <c r="D3390" s="15" t="s">
        <v>13</v>
      </c>
      <c r="E3390" s="11">
        <f t="shared" si="14"/>
        <v>2</v>
      </c>
      <c r="F3390" s="11">
        <f t="shared" si="15"/>
        <v>1</v>
      </c>
    </row>
    <row r="3391" spans="1:6" ht="15.75" customHeight="1" x14ac:dyDescent="0.25">
      <c r="A3391" s="27" t="s">
        <v>11816</v>
      </c>
      <c r="B3391" s="5" t="s">
        <v>9435</v>
      </c>
      <c r="C3391" s="15" t="s">
        <v>15</v>
      </c>
      <c r="D3391" s="15" t="s">
        <v>13</v>
      </c>
      <c r="E3391" s="11">
        <f t="shared" si="14"/>
        <v>2</v>
      </c>
      <c r="F3391" s="11">
        <f t="shared" si="15"/>
        <v>1</v>
      </c>
    </row>
    <row r="3392" spans="1:6" ht="15.75" customHeight="1" x14ac:dyDescent="0.25">
      <c r="A3392" s="27" t="s">
        <v>11820</v>
      </c>
      <c r="B3392" s="5" t="s">
        <v>9440</v>
      </c>
      <c r="C3392" s="15" t="s">
        <v>15</v>
      </c>
      <c r="D3392" s="15" t="s">
        <v>13</v>
      </c>
      <c r="E3392" s="11">
        <f t="shared" si="14"/>
        <v>2</v>
      </c>
      <c r="F3392" s="11">
        <f t="shared" si="15"/>
        <v>1</v>
      </c>
    </row>
    <row r="3393" spans="1:6" ht="15.75" customHeight="1" x14ac:dyDescent="0.25">
      <c r="A3393" s="27" t="s">
        <v>11823</v>
      </c>
      <c r="B3393" s="5" t="s">
        <v>9443</v>
      </c>
      <c r="C3393" s="15" t="s">
        <v>15</v>
      </c>
      <c r="D3393" s="15" t="s">
        <v>13</v>
      </c>
      <c r="E3393" s="11">
        <f t="shared" si="14"/>
        <v>2</v>
      </c>
      <c r="F3393" s="11">
        <f t="shared" si="15"/>
        <v>1</v>
      </c>
    </row>
    <row r="3394" spans="1:6" ht="15.75" customHeight="1" x14ac:dyDescent="0.25">
      <c r="A3394" s="27" t="s">
        <v>11827</v>
      </c>
      <c r="B3394" s="5" t="s">
        <v>9448</v>
      </c>
      <c r="C3394" s="15" t="s">
        <v>15</v>
      </c>
      <c r="D3394" s="15" t="s">
        <v>13</v>
      </c>
      <c r="E3394" s="11">
        <f t="shared" si="14"/>
        <v>2</v>
      </c>
      <c r="F3394" s="11">
        <f t="shared" si="15"/>
        <v>1</v>
      </c>
    </row>
    <row r="3395" spans="1:6" ht="15.75" customHeight="1" x14ac:dyDescent="0.25">
      <c r="A3395" s="27" t="s">
        <v>11831</v>
      </c>
      <c r="B3395" s="5" t="s">
        <v>10432</v>
      </c>
      <c r="C3395" s="15" t="s">
        <v>15</v>
      </c>
      <c r="D3395" s="15" t="s">
        <v>128</v>
      </c>
      <c r="E3395" s="11">
        <f t="shared" si="14"/>
        <v>2</v>
      </c>
      <c r="F3395" s="11">
        <f t="shared" si="15"/>
        <v>0</v>
      </c>
    </row>
    <row r="3396" spans="1:6" ht="15.75" customHeight="1" x14ac:dyDescent="0.25">
      <c r="A3396" s="27" t="s">
        <v>11836</v>
      </c>
      <c r="B3396" s="5" t="s">
        <v>9449</v>
      </c>
      <c r="C3396" s="15" t="s">
        <v>15</v>
      </c>
      <c r="D3396" s="15" t="s">
        <v>13</v>
      </c>
      <c r="E3396" s="11">
        <f t="shared" si="14"/>
        <v>2</v>
      </c>
      <c r="F3396" s="11">
        <f t="shared" si="15"/>
        <v>1</v>
      </c>
    </row>
    <row r="3397" spans="1:6" ht="15.75" customHeight="1" x14ac:dyDescent="0.25">
      <c r="A3397" s="27" t="s">
        <v>11838</v>
      </c>
      <c r="B3397" s="5" t="s">
        <v>9451</v>
      </c>
      <c r="C3397" s="15" t="s">
        <v>15</v>
      </c>
      <c r="D3397" s="15" t="s">
        <v>13</v>
      </c>
      <c r="E3397" s="11">
        <f t="shared" si="14"/>
        <v>2</v>
      </c>
      <c r="F3397" s="11">
        <f t="shared" si="15"/>
        <v>1</v>
      </c>
    </row>
    <row r="3398" spans="1:6" ht="15.75" customHeight="1" x14ac:dyDescent="0.25">
      <c r="A3398" s="27" t="s">
        <v>11842</v>
      </c>
      <c r="B3398" s="6" t="s">
        <v>9455</v>
      </c>
      <c r="C3398" s="15" t="s">
        <v>15</v>
      </c>
      <c r="D3398" s="15" t="s">
        <v>13</v>
      </c>
      <c r="E3398" s="11">
        <f t="shared" si="14"/>
        <v>2</v>
      </c>
      <c r="F3398" s="11">
        <f t="shared" si="15"/>
        <v>1</v>
      </c>
    </row>
    <row r="3399" spans="1:6" ht="15.75" customHeight="1" x14ac:dyDescent="0.25">
      <c r="A3399" s="27" t="s">
        <v>9488</v>
      </c>
      <c r="B3399" s="6" t="s">
        <v>10435</v>
      </c>
      <c r="C3399" s="15" t="s">
        <v>15</v>
      </c>
      <c r="D3399" s="15" t="s">
        <v>128</v>
      </c>
      <c r="E3399" s="11">
        <f t="shared" si="14"/>
        <v>2</v>
      </c>
      <c r="F3399" s="11">
        <f t="shared" si="15"/>
        <v>0</v>
      </c>
    </row>
    <row r="3400" spans="1:6" ht="15.75" customHeight="1" x14ac:dyDescent="0.25">
      <c r="A3400" s="27" t="s">
        <v>11849</v>
      </c>
      <c r="B3400" s="6" t="s">
        <v>9459</v>
      </c>
      <c r="C3400" s="15" t="s">
        <v>15</v>
      </c>
      <c r="D3400" s="15" t="s">
        <v>13</v>
      </c>
      <c r="E3400" s="11">
        <f t="shared" si="14"/>
        <v>2</v>
      </c>
      <c r="F3400" s="11">
        <f t="shared" si="15"/>
        <v>1</v>
      </c>
    </row>
    <row r="3401" spans="1:6" ht="15.75" customHeight="1" x14ac:dyDescent="0.25">
      <c r="A3401" s="27" t="s">
        <v>11852</v>
      </c>
      <c r="B3401" s="6" t="s">
        <v>9463</v>
      </c>
      <c r="C3401" s="15" t="s">
        <v>15</v>
      </c>
      <c r="D3401" s="15" t="s">
        <v>13</v>
      </c>
      <c r="E3401" s="11">
        <f t="shared" si="14"/>
        <v>2</v>
      </c>
      <c r="F3401" s="11">
        <f t="shared" si="15"/>
        <v>1</v>
      </c>
    </row>
    <row r="3402" spans="1:6" ht="15.75" customHeight="1" x14ac:dyDescent="0.25">
      <c r="A3402" s="27" t="s">
        <v>11856</v>
      </c>
      <c r="B3402" s="6" t="s">
        <v>9466</v>
      </c>
      <c r="C3402" s="15" t="s">
        <v>15</v>
      </c>
      <c r="D3402" s="15" t="s">
        <v>13</v>
      </c>
      <c r="E3402" s="11">
        <f t="shared" si="14"/>
        <v>2</v>
      </c>
      <c r="F3402" s="11">
        <f t="shared" si="15"/>
        <v>1</v>
      </c>
    </row>
    <row r="3403" spans="1:6" ht="15.75" customHeight="1" x14ac:dyDescent="0.25">
      <c r="A3403" s="27" t="s">
        <v>12728</v>
      </c>
      <c r="B3403" s="5" t="s">
        <v>9509</v>
      </c>
      <c r="C3403" s="15" t="s">
        <v>15</v>
      </c>
      <c r="D3403" s="15" t="s">
        <v>13</v>
      </c>
      <c r="E3403" s="11">
        <f t="shared" si="14"/>
        <v>2</v>
      </c>
      <c r="F3403" s="11">
        <f t="shared" si="15"/>
        <v>1</v>
      </c>
    </row>
    <row r="3404" spans="1:6" ht="15.75" customHeight="1" x14ac:dyDescent="0.25">
      <c r="A3404" s="27" t="s">
        <v>12730</v>
      </c>
      <c r="B3404" s="6" t="s">
        <v>9470</v>
      </c>
      <c r="C3404" s="15" t="s">
        <v>15</v>
      </c>
      <c r="D3404" s="15" t="s">
        <v>13</v>
      </c>
      <c r="E3404" s="11">
        <f t="shared" si="14"/>
        <v>2</v>
      </c>
      <c r="F3404" s="11">
        <f t="shared" si="15"/>
        <v>1</v>
      </c>
    </row>
    <row r="3405" spans="1:6" ht="15.75" customHeight="1" x14ac:dyDescent="0.25">
      <c r="A3405" s="27" t="s">
        <v>9414</v>
      </c>
      <c r="B3405" s="6" t="s">
        <v>9472</v>
      </c>
      <c r="C3405" s="15" t="s">
        <v>15</v>
      </c>
      <c r="D3405" s="15" t="s">
        <v>13</v>
      </c>
      <c r="E3405" s="11">
        <f t="shared" si="14"/>
        <v>2</v>
      </c>
      <c r="F3405" s="11">
        <f t="shared" si="15"/>
        <v>1</v>
      </c>
    </row>
    <row r="3406" spans="1:6" ht="15.75" customHeight="1" x14ac:dyDescent="0.25">
      <c r="A3406" s="27" t="s">
        <v>12734</v>
      </c>
      <c r="B3406" s="6" t="s">
        <v>9474</v>
      </c>
      <c r="C3406" s="15" t="s">
        <v>15</v>
      </c>
      <c r="D3406" s="15" t="s">
        <v>13</v>
      </c>
      <c r="E3406" s="11">
        <f t="shared" si="14"/>
        <v>2</v>
      </c>
      <c r="F3406" s="11">
        <f t="shared" si="15"/>
        <v>1</v>
      </c>
    </row>
    <row r="3407" spans="1:6" ht="15.75" customHeight="1" x14ac:dyDescent="0.25">
      <c r="A3407" s="27" t="s">
        <v>9499</v>
      </c>
      <c r="B3407" s="6" t="s">
        <v>9477</v>
      </c>
      <c r="C3407" s="15" t="s">
        <v>15</v>
      </c>
      <c r="D3407" s="15" t="s">
        <v>13</v>
      </c>
      <c r="E3407" s="11">
        <f t="shared" si="14"/>
        <v>2</v>
      </c>
      <c r="F3407" s="11">
        <f t="shared" si="15"/>
        <v>1</v>
      </c>
    </row>
    <row r="3408" spans="1:6" ht="15.75" customHeight="1" x14ac:dyDescent="0.25">
      <c r="A3408" s="27" t="s">
        <v>12738</v>
      </c>
      <c r="B3408" s="6" t="s">
        <v>6949</v>
      </c>
      <c r="C3408" s="8" t="s">
        <v>20</v>
      </c>
      <c r="D3408" s="15" t="s">
        <v>13</v>
      </c>
      <c r="E3408" s="11">
        <f t="shared" si="14"/>
        <v>6</v>
      </c>
      <c r="F3408" s="11">
        <f t="shared" si="15"/>
        <v>1</v>
      </c>
    </row>
    <row r="3409" spans="1:6" ht="15.75" customHeight="1" x14ac:dyDescent="0.25">
      <c r="A3409" s="27" t="s">
        <v>12739</v>
      </c>
      <c r="B3409" s="6" t="s">
        <v>9480</v>
      </c>
      <c r="C3409" s="15" t="s">
        <v>15</v>
      </c>
      <c r="D3409" s="15" t="s">
        <v>13</v>
      </c>
      <c r="E3409" s="11">
        <f t="shared" si="14"/>
        <v>2</v>
      </c>
      <c r="F3409" s="11">
        <f t="shared" si="15"/>
        <v>1</v>
      </c>
    </row>
    <row r="3410" spans="1:6" ht="15.75" customHeight="1" x14ac:dyDescent="0.25">
      <c r="A3410" s="27" t="s">
        <v>9420</v>
      </c>
      <c r="B3410" s="5" t="s">
        <v>10437</v>
      </c>
      <c r="C3410" s="15" t="s">
        <v>15</v>
      </c>
      <c r="D3410" s="15" t="s">
        <v>128</v>
      </c>
      <c r="E3410" s="11">
        <f t="shared" si="14"/>
        <v>2</v>
      </c>
      <c r="F3410" s="11">
        <f t="shared" si="15"/>
        <v>0</v>
      </c>
    </row>
    <row r="3411" spans="1:6" ht="15.75" customHeight="1" x14ac:dyDescent="0.25">
      <c r="A3411" s="27" t="s">
        <v>12746</v>
      </c>
      <c r="B3411" s="5" t="s">
        <v>9485</v>
      </c>
      <c r="C3411" s="15" t="s">
        <v>15</v>
      </c>
      <c r="D3411" s="15" t="s">
        <v>13</v>
      </c>
      <c r="E3411" s="11">
        <f t="shared" si="14"/>
        <v>2</v>
      </c>
      <c r="F3411" s="11">
        <f t="shared" si="15"/>
        <v>1</v>
      </c>
    </row>
    <row r="3412" spans="1:6" ht="15.75" customHeight="1" x14ac:dyDescent="0.25">
      <c r="A3412" s="27" t="s">
        <v>12750</v>
      </c>
      <c r="B3412" s="5" t="s">
        <v>9487</v>
      </c>
      <c r="C3412" s="18" t="s">
        <v>15</v>
      </c>
      <c r="D3412" s="15" t="s">
        <v>13</v>
      </c>
      <c r="E3412" s="11">
        <f t="shared" si="14"/>
        <v>2</v>
      </c>
      <c r="F3412" s="11">
        <f t="shared" si="15"/>
        <v>1</v>
      </c>
    </row>
    <row r="3413" spans="1:6" ht="15.75" customHeight="1" x14ac:dyDescent="0.25">
      <c r="A3413" s="27" t="s">
        <v>9429</v>
      </c>
      <c r="B3413" s="5" t="s">
        <v>9490</v>
      </c>
      <c r="C3413" s="15" t="s">
        <v>15</v>
      </c>
      <c r="D3413" s="15" t="s">
        <v>13</v>
      </c>
      <c r="E3413" s="11">
        <f t="shared" si="14"/>
        <v>2</v>
      </c>
      <c r="F3413" s="11">
        <f t="shared" si="15"/>
        <v>1</v>
      </c>
    </row>
    <row r="3414" spans="1:6" ht="15.75" customHeight="1" x14ac:dyDescent="0.25">
      <c r="A3414" s="27" t="s">
        <v>12753</v>
      </c>
      <c r="B3414" s="5" t="s">
        <v>9492</v>
      </c>
      <c r="C3414" s="26" t="s">
        <v>15</v>
      </c>
      <c r="D3414" s="15" t="s">
        <v>13</v>
      </c>
      <c r="E3414" s="11">
        <f t="shared" si="14"/>
        <v>2</v>
      </c>
      <c r="F3414" s="11">
        <f t="shared" si="15"/>
        <v>1</v>
      </c>
    </row>
    <row r="3415" spans="1:6" ht="15.75" customHeight="1" x14ac:dyDescent="0.25">
      <c r="A3415" s="27" t="s">
        <v>12756</v>
      </c>
      <c r="B3415" s="5" t="s">
        <v>10439</v>
      </c>
      <c r="C3415" s="15" t="s">
        <v>15</v>
      </c>
      <c r="D3415" s="15" t="s">
        <v>128</v>
      </c>
      <c r="E3415" s="11">
        <f t="shared" si="14"/>
        <v>2</v>
      </c>
      <c r="F3415" s="11">
        <f t="shared" si="15"/>
        <v>0</v>
      </c>
    </row>
    <row r="3416" spans="1:6" ht="15.75" customHeight="1" x14ac:dyDescent="0.25">
      <c r="A3416" s="27" t="s">
        <v>12761</v>
      </c>
      <c r="B3416" s="5" t="s">
        <v>10445</v>
      </c>
      <c r="C3416" s="15" t="s">
        <v>15</v>
      </c>
      <c r="D3416" s="15" t="s">
        <v>128</v>
      </c>
      <c r="E3416" s="11">
        <f t="shared" si="14"/>
        <v>2</v>
      </c>
      <c r="F3416" s="11">
        <f t="shared" si="15"/>
        <v>0</v>
      </c>
    </row>
    <row r="3417" spans="1:6" ht="15.75" customHeight="1" x14ac:dyDescent="0.25">
      <c r="A3417" s="27" t="s">
        <v>9432</v>
      </c>
      <c r="B3417" s="5" t="s">
        <v>9495</v>
      </c>
      <c r="C3417" s="15" t="s">
        <v>15</v>
      </c>
      <c r="D3417" s="15" t="s">
        <v>13</v>
      </c>
      <c r="E3417" s="11">
        <f t="shared" si="14"/>
        <v>2</v>
      </c>
      <c r="F3417" s="11">
        <f t="shared" si="15"/>
        <v>1</v>
      </c>
    </row>
    <row r="3418" spans="1:6" ht="15.75" customHeight="1" x14ac:dyDescent="0.25">
      <c r="A3418" s="27" t="s">
        <v>12767</v>
      </c>
      <c r="B3418" s="5" t="s">
        <v>9498</v>
      </c>
      <c r="C3418" s="15" t="s">
        <v>15</v>
      </c>
      <c r="D3418" s="15" t="s">
        <v>13</v>
      </c>
      <c r="E3418" s="11">
        <f t="shared" si="14"/>
        <v>2</v>
      </c>
      <c r="F3418" s="11">
        <f t="shared" si="15"/>
        <v>1</v>
      </c>
    </row>
    <row r="3419" spans="1:6" ht="15.75" customHeight="1" x14ac:dyDescent="0.25">
      <c r="A3419" s="27" t="s">
        <v>9434</v>
      </c>
      <c r="B3419" s="5" t="s">
        <v>10447</v>
      </c>
      <c r="C3419" s="15" t="s">
        <v>15</v>
      </c>
      <c r="D3419" s="15" t="s">
        <v>128</v>
      </c>
      <c r="E3419" s="11">
        <f t="shared" si="14"/>
        <v>2</v>
      </c>
      <c r="F3419" s="11">
        <f t="shared" si="15"/>
        <v>0</v>
      </c>
    </row>
    <row r="3420" spans="1:6" ht="15.75" customHeight="1" x14ac:dyDescent="0.25">
      <c r="A3420" s="27" t="s">
        <v>9435</v>
      </c>
      <c r="B3420" s="6" t="s">
        <v>10448</v>
      </c>
      <c r="C3420" s="15" t="s">
        <v>15</v>
      </c>
      <c r="D3420" s="15" t="s">
        <v>128</v>
      </c>
      <c r="E3420" s="11">
        <f t="shared" si="14"/>
        <v>2</v>
      </c>
      <c r="F3420" s="11">
        <f t="shared" si="15"/>
        <v>0</v>
      </c>
    </row>
    <row r="3421" spans="1:6" ht="15.75" customHeight="1" x14ac:dyDescent="0.25">
      <c r="A3421" s="27" t="s">
        <v>9440</v>
      </c>
      <c r="B3421" s="6" t="s">
        <v>9502</v>
      </c>
      <c r="C3421" s="15" t="s">
        <v>15</v>
      </c>
      <c r="D3421" s="15" t="s">
        <v>13</v>
      </c>
      <c r="E3421" s="11">
        <f t="shared" si="14"/>
        <v>2</v>
      </c>
      <c r="F3421" s="11">
        <f t="shared" si="15"/>
        <v>1</v>
      </c>
    </row>
    <row r="3422" spans="1:6" ht="15.75" customHeight="1" x14ac:dyDescent="0.25">
      <c r="A3422" s="27" t="s">
        <v>9443</v>
      </c>
      <c r="B3422" s="5" t="s">
        <v>9518</v>
      </c>
      <c r="C3422" s="15" t="s">
        <v>15</v>
      </c>
      <c r="D3422" s="15" t="s">
        <v>128</v>
      </c>
      <c r="E3422" s="11">
        <f t="shared" si="14"/>
        <v>2</v>
      </c>
      <c r="F3422" s="11">
        <f t="shared" si="15"/>
        <v>0</v>
      </c>
    </row>
    <row r="3423" spans="1:6" ht="15.75" customHeight="1" x14ac:dyDescent="0.25">
      <c r="A3423" s="27" t="s">
        <v>12783</v>
      </c>
      <c r="B3423" s="5" t="s">
        <v>9521</v>
      </c>
      <c r="C3423" s="15" t="s">
        <v>15</v>
      </c>
      <c r="D3423" s="15" t="s">
        <v>128</v>
      </c>
      <c r="E3423" s="11">
        <f t="shared" si="14"/>
        <v>2</v>
      </c>
      <c r="F3423" s="11">
        <f t="shared" si="15"/>
        <v>0</v>
      </c>
    </row>
    <row r="3424" spans="1:6" ht="15.75" customHeight="1" x14ac:dyDescent="0.25">
      <c r="A3424" s="27" t="s">
        <v>12786</v>
      </c>
      <c r="B3424" s="6" t="s">
        <v>9505</v>
      </c>
      <c r="C3424" s="15" t="s">
        <v>15</v>
      </c>
      <c r="D3424" s="15" t="s">
        <v>13</v>
      </c>
      <c r="E3424" s="11">
        <f t="shared" si="14"/>
        <v>2</v>
      </c>
      <c r="F3424" s="11">
        <f t="shared" si="15"/>
        <v>1</v>
      </c>
    </row>
    <row r="3425" spans="1:6" ht="15.75" customHeight="1" x14ac:dyDescent="0.25">
      <c r="A3425" s="27" t="s">
        <v>11862</v>
      </c>
      <c r="B3425" s="6" t="s">
        <v>10431</v>
      </c>
      <c r="C3425" s="15" t="s">
        <v>15</v>
      </c>
      <c r="D3425" s="15" t="s">
        <v>128</v>
      </c>
      <c r="E3425" s="11">
        <f t="shared" si="14"/>
        <v>2</v>
      </c>
      <c r="F3425" s="11">
        <f t="shared" si="15"/>
        <v>0</v>
      </c>
    </row>
    <row r="3426" spans="1:6" ht="15.75" customHeight="1" x14ac:dyDescent="0.25">
      <c r="A3426" s="27" t="s">
        <v>12789</v>
      </c>
      <c r="B3426" s="5" t="s">
        <v>10452</v>
      </c>
      <c r="C3426" s="15" t="s">
        <v>15</v>
      </c>
      <c r="D3426" s="15" t="s">
        <v>128</v>
      </c>
      <c r="E3426" s="11">
        <f t="shared" si="14"/>
        <v>2</v>
      </c>
      <c r="F3426" s="11">
        <f t="shared" si="15"/>
        <v>0</v>
      </c>
    </row>
    <row r="3427" spans="1:6" ht="15.75" customHeight="1" x14ac:dyDescent="0.25">
      <c r="A3427" s="27" t="s">
        <v>12794</v>
      </c>
      <c r="B3427" s="6" t="s">
        <v>10454</v>
      </c>
      <c r="C3427" s="15" t="s">
        <v>15</v>
      </c>
      <c r="D3427" s="15" t="s">
        <v>128</v>
      </c>
      <c r="E3427" s="11">
        <f t="shared" si="14"/>
        <v>2</v>
      </c>
      <c r="F3427" s="11">
        <f t="shared" si="15"/>
        <v>0</v>
      </c>
    </row>
    <row r="3428" spans="1:6" ht="15.75" customHeight="1" x14ac:dyDescent="0.25">
      <c r="A3428" s="27" t="s">
        <v>11864</v>
      </c>
      <c r="B3428" s="6" t="s">
        <v>10457</v>
      </c>
      <c r="C3428" s="15" t="s">
        <v>15</v>
      </c>
      <c r="D3428" s="15" t="s">
        <v>128</v>
      </c>
      <c r="E3428" s="11">
        <f t="shared" si="14"/>
        <v>2</v>
      </c>
      <c r="F3428" s="11">
        <f t="shared" si="15"/>
        <v>0</v>
      </c>
    </row>
    <row r="3429" spans="1:6" ht="15.75" customHeight="1" x14ac:dyDescent="0.25">
      <c r="A3429" s="27" t="s">
        <v>12796</v>
      </c>
      <c r="B3429" s="5" t="s">
        <v>10459</v>
      </c>
      <c r="C3429" s="15" t="s">
        <v>15</v>
      </c>
      <c r="D3429" s="15" t="s">
        <v>128</v>
      </c>
      <c r="E3429" s="11">
        <f t="shared" si="14"/>
        <v>2</v>
      </c>
      <c r="F3429" s="11">
        <f t="shared" si="15"/>
        <v>0</v>
      </c>
    </row>
    <row r="3430" spans="1:6" ht="15.75" customHeight="1" x14ac:dyDescent="0.25">
      <c r="A3430" s="27" t="s">
        <v>11868</v>
      </c>
      <c r="B3430" s="6" t="s">
        <v>9527</v>
      </c>
      <c r="C3430" s="15" t="s">
        <v>15</v>
      </c>
      <c r="D3430" s="15" t="s">
        <v>128</v>
      </c>
      <c r="E3430" s="11">
        <f t="shared" si="14"/>
        <v>2</v>
      </c>
      <c r="F3430" s="11">
        <f t="shared" si="15"/>
        <v>0</v>
      </c>
    </row>
    <row r="3431" spans="1:6" ht="15.75" customHeight="1" x14ac:dyDescent="0.25">
      <c r="A3431" s="27" t="s">
        <v>12799</v>
      </c>
      <c r="B3431" s="6" t="s">
        <v>9530</v>
      </c>
      <c r="C3431" s="15" t="s">
        <v>15</v>
      </c>
      <c r="D3431" s="15" t="s">
        <v>128</v>
      </c>
      <c r="E3431" s="11">
        <f t="shared" si="14"/>
        <v>2</v>
      </c>
      <c r="F3431" s="11">
        <f t="shared" si="15"/>
        <v>0</v>
      </c>
    </row>
    <row r="3432" spans="1:6" ht="15.75" customHeight="1" x14ac:dyDescent="0.25">
      <c r="A3432" s="27" t="s">
        <v>12802</v>
      </c>
      <c r="B3432" s="6" t="s">
        <v>10462</v>
      </c>
      <c r="C3432" s="15" t="s">
        <v>15</v>
      </c>
      <c r="D3432" s="15" t="s">
        <v>128</v>
      </c>
      <c r="E3432" s="11">
        <f t="shared" si="14"/>
        <v>2</v>
      </c>
      <c r="F3432" s="11">
        <f t="shared" si="15"/>
        <v>0</v>
      </c>
    </row>
    <row r="3433" spans="1:6" ht="15.75" customHeight="1" x14ac:dyDescent="0.25">
      <c r="A3433" s="27" t="s">
        <v>12805</v>
      </c>
      <c r="B3433" s="6" t="s">
        <v>10464</v>
      </c>
      <c r="C3433" s="15" t="s">
        <v>15</v>
      </c>
      <c r="D3433" s="15" t="s">
        <v>128</v>
      </c>
      <c r="E3433" s="11">
        <f t="shared" si="14"/>
        <v>2</v>
      </c>
      <c r="F3433" s="11">
        <f t="shared" si="15"/>
        <v>0</v>
      </c>
    </row>
    <row r="3434" spans="1:6" ht="15.75" customHeight="1" x14ac:dyDescent="0.25">
      <c r="A3434" s="27" t="s">
        <v>11873</v>
      </c>
      <c r="B3434" s="6" t="s">
        <v>9533</v>
      </c>
      <c r="C3434" s="15" t="s">
        <v>15</v>
      </c>
      <c r="D3434" s="15" t="s">
        <v>128</v>
      </c>
      <c r="E3434" s="11">
        <f t="shared" si="14"/>
        <v>2</v>
      </c>
      <c r="F3434" s="11">
        <f t="shared" si="15"/>
        <v>0</v>
      </c>
    </row>
    <row r="3435" spans="1:6" ht="15.75" customHeight="1" x14ac:dyDescent="0.25">
      <c r="A3435" s="27" t="s">
        <v>12809</v>
      </c>
      <c r="B3435" s="6" t="s">
        <v>9535</v>
      </c>
      <c r="C3435" s="15" t="s">
        <v>15</v>
      </c>
      <c r="D3435" s="15" t="s">
        <v>128</v>
      </c>
      <c r="E3435" s="11">
        <f t="shared" si="14"/>
        <v>2</v>
      </c>
      <c r="F3435" s="11">
        <f t="shared" si="15"/>
        <v>0</v>
      </c>
    </row>
    <row r="3436" spans="1:6" ht="15.75" customHeight="1" x14ac:dyDescent="0.25">
      <c r="A3436" s="27" t="s">
        <v>12812</v>
      </c>
      <c r="B3436" s="6" t="s">
        <v>10469</v>
      </c>
      <c r="C3436" s="15" t="s">
        <v>15</v>
      </c>
      <c r="D3436" s="15" t="s">
        <v>128</v>
      </c>
      <c r="E3436" s="11">
        <f t="shared" si="14"/>
        <v>2</v>
      </c>
      <c r="F3436" s="11">
        <f t="shared" si="15"/>
        <v>0</v>
      </c>
    </row>
    <row r="3437" spans="1:6" ht="15.75" customHeight="1" x14ac:dyDescent="0.25">
      <c r="A3437" s="27" t="s">
        <v>12815</v>
      </c>
      <c r="B3437" s="5" t="s">
        <v>10471</v>
      </c>
      <c r="C3437" s="15" t="s">
        <v>15</v>
      </c>
      <c r="D3437" s="15" t="s">
        <v>128</v>
      </c>
      <c r="E3437" s="11">
        <f t="shared" si="14"/>
        <v>2</v>
      </c>
      <c r="F3437" s="11">
        <f t="shared" si="15"/>
        <v>0</v>
      </c>
    </row>
    <row r="3438" spans="1:6" ht="15.75" customHeight="1" x14ac:dyDescent="0.25">
      <c r="A3438" s="27" t="s">
        <v>12818</v>
      </c>
      <c r="B3438" s="5" t="s">
        <v>10473</v>
      </c>
      <c r="C3438" s="15" t="s">
        <v>15</v>
      </c>
      <c r="D3438" s="15" t="s">
        <v>128</v>
      </c>
      <c r="E3438" s="11">
        <f t="shared" si="14"/>
        <v>2</v>
      </c>
      <c r="F3438" s="11">
        <f t="shared" si="15"/>
        <v>0</v>
      </c>
    </row>
    <row r="3439" spans="1:6" ht="15.75" customHeight="1" x14ac:dyDescent="0.25">
      <c r="A3439" s="27" t="s">
        <v>12821</v>
      </c>
      <c r="B3439" s="6" t="s">
        <v>10475</v>
      </c>
      <c r="C3439" s="15" t="s">
        <v>15</v>
      </c>
      <c r="D3439" s="15" t="s">
        <v>128</v>
      </c>
      <c r="E3439" s="11">
        <f t="shared" si="14"/>
        <v>2</v>
      </c>
      <c r="F3439" s="11">
        <f t="shared" si="15"/>
        <v>0</v>
      </c>
    </row>
    <row r="3440" spans="1:6" ht="15.75" customHeight="1" x14ac:dyDescent="0.25">
      <c r="A3440" s="27" t="s">
        <v>12824</v>
      </c>
      <c r="B3440" s="6" t="s">
        <v>10484</v>
      </c>
      <c r="C3440" s="15" t="s">
        <v>15</v>
      </c>
      <c r="D3440" s="15" t="s">
        <v>128</v>
      </c>
      <c r="E3440" s="11">
        <f t="shared" si="14"/>
        <v>2</v>
      </c>
      <c r="F3440" s="11">
        <f t="shared" si="15"/>
        <v>0</v>
      </c>
    </row>
    <row r="3441" spans="1:6" ht="15.75" customHeight="1" x14ac:dyDescent="0.25">
      <c r="A3441" s="27" t="s">
        <v>9487</v>
      </c>
      <c r="B3441" s="5" t="s">
        <v>10486</v>
      </c>
      <c r="C3441" s="15" t="s">
        <v>15</v>
      </c>
      <c r="D3441" s="15" t="s">
        <v>128</v>
      </c>
      <c r="E3441" s="11">
        <f t="shared" si="14"/>
        <v>2</v>
      </c>
      <c r="F3441" s="11">
        <f t="shared" si="15"/>
        <v>0</v>
      </c>
    </row>
    <row r="3442" spans="1:6" ht="15.75" customHeight="1" x14ac:dyDescent="0.25">
      <c r="A3442" s="27" t="s">
        <v>9490</v>
      </c>
      <c r="B3442" s="6" t="s">
        <v>10489</v>
      </c>
      <c r="C3442" s="15" t="s">
        <v>15</v>
      </c>
      <c r="D3442" s="15" t="s">
        <v>128</v>
      </c>
      <c r="E3442" s="11">
        <f t="shared" si="14"/>
        <v>2</v>
      </c>
      <c r="F3442" s="11">
        <f t="shared" si="15"/>
        <v>0</v>
      </c>
    </row>
    <row r="3443" spans="1:6" ht="15.75" customHeight="1" x14ac:dyDescent="0.25">
      <c r="A3443" s="27" t="s">
        <v>12828</v>
      </c>
      <c r="B3443" s="6" t="s">
        <v>9508</v>
      </c>
      <c r="C3443" s="15" t="s">
        <v>15</v>
      </c>
      <c r="D3443" s="8" t="s">
        <v>13</v>
      </c>
      <c r="E3443" s="11">
        <f t="shared" si="14"/>
        <v>2</v>
      </c>
      <c r="F3443" s="11">
        <f t="shared" si="15"/>
        <v>1</v>
      </c>
    </row>
    <row r="3444" spans="1:6" ht="15.75" customHeight="1" x14ac:dyDescent="0.25">
      <c r="A3444" s="27" t="s">
        <v>11878</v>
      </c>
      <c r="B3444" s="6" t="s">
        <v>9543</v>
      </c>
      <c r="C3444" s="15" t="s">
        <v>15</v>
      </c>
      <c r="D3444" s="15" t="s">
        <v>128</v>
      </c>
      <c r="E3444" s="11">
        <f t="shared" si="14"/>
        <v>2</v>
      </c>
      <c r="F3444" s="11">
        <f t="shared" si="15"/>
        <v>0</v>
      </c>
    </row>
    <row r="3445" spans="1:6" ht="15.75" customHeight="1" x14ac:dyDescent="0.25">
      <c r="A3445" s="27" t="s">
        <v>11883</v>
      </c>
      <c r="B3445" s="6" t="s">
        <v>9545</v>
      </c>
      <c r="C3445" s="15" t="s">
        <v>15</v>
      </c>
      <c r="D3445" s="15" t="s">
        <v>128</v>
      </c>
      <c r="E3445" s="11">
        <f t="shared" si="14"/>
        <v>2</v>
      </c>
      <c r="F3445" s="11">
        <f t="shared" si="15"/>
        <v>0</v>
      </c>
    </row>
    <row r="3446" spans="1:6" ht="15.75" customHeight="1" x14ac:dyDescent="0.25">
      <c r="A3446" s="27" t="s">
        <v>12832</v>
      </c>
      <c r="B3446" s="5" t="s">
        <v>9510</v>
      </c>
      <c r="C3446" s="15" t="s">
        <v>15</v>
      </c>
      <c r="D3446" s="15" t="s">
        <v>13</v>
      </c>
      <c r="E3446" s="11">
        <f t="shared" si="14"/>
        <v>2</v>
      </c>
      <c r="F3446" s="11">
        <f t="shared" si="15"/>
        <v>1</v>
      </c>
    </row>
    <row r="3447" spans="1:6" ht="15.75" customHeight="1" x14ac:dyDescent="0.25">
      <c r="A3447" s="27" t="s">
        <v>11887</v>
      </c>
      <c r="B3447" s="5" t="s">
        <v>9511</v>
      </c>
      <c r="C3447" s="15" t="s">
        <v>15</v>
      </c>
      <c r="D3447" s="15" t="s">
        <v>13</v>
      </c>
      <c r="E3447" s="11">
        <f t="shared" si="14"/>
        <v>2</v>
      </c>
      <c r="F3447" s="11">
        <f t="shared" si="15"/>
        <v>1</v>
      </c>
    </row>
    <row r="3448" spans="1:6" ht="15.75" customHeight="1" x14ac:dyDescent="0.25">
      <c r="A3448" s="27" t="s">
        <v>12835</v>
      </c>
      <c r="B3448" s="5" t="s">
        <v>9512</v>
      </c>
      <c r="C3448" s="15" t="s">
        <v>15</v>
      </c>
      <c r="D3448" s="15" t="s">
        <v>13</v>
      </c>
      <c r="E3448" s="11">
        <f t="shared" si="14"/>
        <v>2</v>
      </c>
      <c r="F3448" s="11">
        <f t="shared" si="15"/>
        <v>1</v>
      </c>
    </row>
    <row r="3449" spans="1:6" ht="15.75" customHeight="1" x14ac:dyDescent="0.25">
      <c r="A3449" s="27" t="s">
        <v>11891</v>
      </c>
      <c r="B3449" s="5" t="s">
        <v>10494</v>
      </c>
      <c r="C3449" s="15" t="s">
        <v>15</v>
      </c>
      <c r="D3449" s="15" t="s">
        <v>128</v>
      </c>
      <c r="E3449" s="11">
        <f t="shared" si="14"/>
        <v>2</v>
      </c>
      <c r="F3449" s="11">
        <f t="shared" si="15"/>
        <v>0</v>
      </c>
    </row>
    <row r="3450" spans="1:6" ht="15.75" customHeight="1" x14ac:dyDescent="0.25">
      <c r="A3450" s="27" t="s">
        <v>12838</v>
      </c>
      <c r="B3450" s="5" t="s">
        <v>10495</v>
      </c>
      <c r="C3450" s="15" t="s">
        <v>15</v>
      </c>
      <c r="D3450" s="15" t="s">
        <v>128</v>
      </c>
      <c r="E3450" s="11">
        <f t="shared" si="14"/>
        <v>2</v>
      </c>
      <c r="F3450" s="11">
        <f t="shared" si="15"/>
        <v>0</v>
      </c>
    </row>
    <row r="3451" spans="1:6" ht="15.75" customHeight="1" x14ac:dyDescent="0.25">
      <c r="A3451" s="27" t="s">
        <v>11894</v>
      </c>
      <c r="B3451" s="6" t="s">
        <v>9513</v>
      </c>
      <c r="C3451" s="15" t="s">
        <v>15</v>
      </c>
      <c r="D3451" s="15" t="s">
        <v>13</v>
      </c>
      <c r="E3451" s="11">
        <f t="shared" si="14"/>
        <v>2</v>
      </c>
      <c r="F3451" s="11">
        <f t="shared" si="15"/>
        <v>1</v>
      </c>
    </row>
    <row r="3452" spans="1:6" ht="15.75" customHeight="1" x14ac:dyDescent="0.25">
      <c r="A3452" s="27" t="s">
        <v>11897</v>
      </c>
      <c r="B3452" s="5" t="s">
        <v>886</v>
      </c>
      <c r="C3452" s="15" t="s">
        <v>15</v>
      </c>
      <c r="D3452" s="15" t="s">
        <v>128</v>
      </c>
      <c r="E3452" s="11">
        <f t="shared" si="14"/>
        <v>2</v>
      </c>
      <c r="F3452" s="11">
        <f t="shared" si="15"/>
        <v>0</v>
      </c>
    </row>
    <row r="3453" spans="1:6" ht="15.75" customHeight="1" x14ac:dyDescent="0.25">
      <c r="A3453" s="27" t="s">
        <v>11900</v>
      </c>
      <c r="B3453" s="6" t="s">
        <v>10496</v>
      </c>
      <c r="C3453" s="15" t="s">
        <v>15</v>
      </c>
      <c r="D3453" s="15" t="s">
        <v>128</v>
      </c>
      <c r="E3453" s="11">
        <f t="shared" si="14"/>
        <v>2</v>
      </c>
      <c r="F3453" s="11">
        <f t="shared" si="15"/>
        <v>0</v>
      </c>
    </row>
    <row r="3454" spans="1:6" ht="15.75" customHeight="1" x14ac:dyDescent="0.25">
      <c r="A3454" s="27" t="s">
        <v>12842</v>
      </c>
      <c r="B3454" s="5" t="s">
        <v>9561</v>
      </c>
      <c r="C3454" s="15" t="s">
        <v>15</v>
      </c>
      <c r="D3454" s="15" t="s">
        <v>128</v>
      </c>
      <c r="E3454" s="11">
        <f t="shared" si="14"/>
        <v>2</v>
      </c>
      <c r="F3454" s="11">
        <f t="shared" si="15"/>
        <v>0</v>
      </c>
    </row>
    <row r="3455" spans="1:6" ht="15.75" customHeight="1" x14ac:dyDescent="0.25">
      <c r="A3455" s="27" t="s">
        <v>12846</v>
      </c>
      <c r="B3455" s="6" t="s">
        <v>9565</v>
      </c>
      <c r="C3455" s="15" t="s">
        <v>15</v>
      </c>
      <c r="D3455" s="15" t="s">
        <v>128</v>
      </c>
      <c r="E3455" s="11">
        <f t="shared" si="14"/>
        <v>2</v>
      </c>
      <c r="F3455" s="11">
        <f t="shared" si="15"/>
        <v>0</v>
      </c>
    </row>
    <row r="3456" spans="1:6" ht="15.75" customHeight="1" x14ac:dyDescent="0.25">
      <c r="A3456" s="27" t="s">
        <v>12848</v>
      </c>
      <c r="B3456" s="6" t="s">
        <v>10498</v>
      </c>
      <c r="C3456" s="15" t="s">
        <v>15</v>
      </c>
      <c r="D3456" s="15" t="s">
        <v>128</v>
      </c>
      <c r="E3456" s="11">
        <f t="shared" si="14"/>
        <v>2</v>
      </c>
      <c r="F3456" s="11">
        <f t="shared" si="15"/>
        <v>0</v>
      </c>
    </row>
    <row r="3457" spans="1:6" ht="15.75" customHeight="1" x14ac:dyDescent="0.25">
      <c r="A3457" s="27" t="s">
        <v>11903</v>
      </c>
      <c r="B3457" s="5" t="s">
        <v>10500</v>
      </c>
      <c r="C3457" s="15" t="s">
        <v>15</v>
      </c>
      <c r="D3457" s="15" t="s">
        <v>128</v>
      </c>
      <c r="E3457" s="11">
        <f t="shared" si="14"/>
        <v>2</v>
      </c>
      <c r="F3457" s="11">
        <f t="shared" si="15"/>
        <v>0</v>
      </c>
    </row>
    <row r="3458" spans="1:6" ht="15.75" customHeight="1" x14ac:dyDescent="0.25">
      <c r="A3458" s="27" t="s">
        <v>10459</v>
      </c>
      <c r="B3458" s="6" t="s">
        <v>10501</v>
      </c>
      <c r="C3458" s="15" t="s">
        <v>15</v>
      </c>
      <c r="D3458" s="15" t="s">
        <v>128</v>
      </c>
      <c r="E3458" s="11">
        <f t="shared" si="14"/>
        <v>2</v>
      </c>
      <c r="F3458" s="11">
        <f t="shared" si="15"/>
        <v>0</v>
      </c>
    </row>
    <row r="3459" spans="1:6" ht="15.75" customHeight="1" x14ac:dyDescent="0.25">
      <c r="A3459" s="27" t="s">
        <v>12856</v>
      </c>
      <c r="B3459" s="5" t="s">
        <v>907</v>
      </c>
      <c r="C3459" s="15" t="s">
        <v>15</v>
      </c>
      <c r="D3459" s="15" t="s">
        <v>128</v>
      </c>
      <c r="E3459" s="11">
        <f t="shared" si="14"/>
        <v>2</v>
      </c>
      <c r="F3459" s="11">
        <f t="shared" si="15"/>
        <v>0</v>
      </c>
    </row>
    <row r="3460" spans="1:6" ht="15.75" customHeight="1" x14ac:dyDescent="0.25">
      <c r="A3460" s="27" t="s">
        <v>12860</v>
      </c>
      <c r="B3460" s="5" t="s">
        <v>10502</v>
      </c>
      <c r="C3460" s="15" t="s">
        <v>15</v>
      </c>
      <c r="D3460" s="15" t="s">
        <v>128</v>
      </c>
      <c r="E3460" s="11">
        <f t="shared" si="14"/>
        <v>2</v>
      </c>
      <c r="F3460" s="11">
        <f t="shared" si="15"/>
        <v>0</v>
      </c>
    </row>
    <row r="3461" spans="1:6" ht="15.75" customHeight="1" x14ac:dyDescent="0.25">
      <c r="A3461" s="27" t="s">
        <v>11908</v>
      </c>
      <c r="B3461" s="5" t="s">
        <v>9583</v>
      </c>
      <c r="C3461" s="15" t="s">
        <v>15</v>
      </c>
      <c r="D3461" s="15" t="s">
        <v>128</v>
      </c>
      <c r="E3461" s="11">
        <f t="shared" si="14"/>
        <v>2</v>
      </c>
      <c r="F3461" s="11">
        <f t="shared" si="15"/>
        <v>0</v>
      </c>
    </row>
    <row r="3462" spans="1:6" ht="15.75" customHeight="1" x14ac:dyDescent="0.25">
      <c r="A3462" s="27" t="s">
        <v>12866</v>
      </c>
      <c r="B3462" s="6" t="s">
        <v>9517</v>
      </c>
      <c r="C3462" s="15" t="s">
        <v>15</v>
      </c>
      <c r="D3462" s="15" t="s">
        <v>13</v>
      </c>
      <c r="E3462" s="11">
        <f t="shared" si="14"/>
        <v>2</v>
      </c>
      <c r="F3462" s="11">
        <f t="shared" si="15"/>
        <v>1</v>
      </c>
    </row>
    <row r="3463" spans="1:6" ht="15.75" customHeight="1" x14ac:dyDescent="0.25">
      <c r="A3463" s="27" t="s">
        <v>12868</v>
      </c>
      <c r="B3463" s="6" t="s">
        <v>10505</v>
      </c>
      <c r="C3463" s="15" t="s">
        <v>15</v>
      </c>
      <c r="D3463" s="15" t="s">
        <v>128</v>
      </c>
      <c r="E3463" s="11">
        <f t="shared" si="14"/>
        <v>2</v>
      </c>
      <c r="F3463" s="11">
        <f t="shared" si="15"/>
        <v>0</v>
      </c>
    </row>
    <row r="3464" spans="1:6" ht="15.75" customHeight="1" x14ac:dyDescent="0.25">
      <c r="A3464" s="27" t="s">
        <v>12870</v>
      </c>
      <c r="B3464" s="5" t="s">
        <v>9520</v>
      </c>
      <c r="C3464" s="15" t="s">
        <v>15</v>
      </c>
      <c r="D3464" s="15" t="s">
        <v>13</v>
      </c>
      <c r="E3464" s="11">
        <f t="shared" si="14"/>
        <v>2</v>
      </c>
      <c r="F3464" s="11">
        <f t="shared" si="15"/>
        <v>1</v>
      </c>
    </row>
    <row r="3465" spans="1:6" ht="15.75" customHeight="1" x14ac:dyDescent="0.25">
      <c r="A3465" s="27" t="s">
        <v>12873</v>
      </c>
      <c r="B3465" s="5" t="s">
        <v>9525</v>
      </c>
      <c r="C3465" s="15" t="s">
        <v>15</v>
      </c>
      <c r="D3465" s="15" t="s">
        <v>13</v>
      </c>
      <c r="E3465" s="11">
        <f t="shared" si="14"/>
        <v>2</v>
      </c>
      <c r="F3465" s="11">
        <f t="shared" si="15"/>
        <v>1</v>
      </c>
    </row>
    <row r="3466" spans="1:6" ht="15.75" customHeight="1" x14ac:dyDescent="0.25">
      <c r="A3466" s="27" t="s">
        <v>10471</v>
      </c>
      <c r="B3466" s="6" t="s">
        <v>2985</v>
      </c>
      <c r="C3466" s="8" t="s">
        <v>17</v>
      </c>
      <c r="D3466" s="15" t="s">
        <v>13</v>
      </c>
      <c r="E3466" s="11">
        <f t="shared" si="14"/>
        <v>4</v>
      </c>
      <c r="F3466" s="11">
        <f t="shared" si="15"/>
        <v>1</v>
      </c>
    </row>
    <row r="3467" spans="1:6" ht="15.75" customHeight="1" x14ac:dyDescent="0.25">
      <c r="A3467" s="27" t="s">
        <v>10472</v>
      </c>
      <c r="B3467" s="5" t="s">
        <v>10555</v>
      </c>
      <c r="C3467" s="15" t="s">
        <v>15</v>
      </c>
      <c r="D3467" s="15" t="s">
        <v>128</v>
      </c>
      <c r="E3467" s="11">
        <f t="shared" si="14"/>
        <v>2</v>
      </c>
      <c r="F3467" s="11">
        <f t="shared" si="15"/>
        <v>0</v>
      </c>
    </row>
    <row r="3468" spans="1:6" ht="15.75" customHeight="1" x14ac:dyDescent="0.25">
      <c r="A3468" s="27" t="s">
        <v>11911</v>
      </c>
      <c r="B3468" s="5" t="s">
        <v>10508</v>
      </c>
      <c r="C3468" s="15" t="s">
        <v>15</v>
      </c>
      <c r="D3468" s="15" t="s">
        <v>128</v>
      </c>
      <c r="E3468" s="11">
        <f t="shared" si="14"/>
        <v>2</v>
      </c>
      <c r="F3468" s="11">
        <f t="shared" si="15"/>
        <v>0</v>
      </c>
    </row>
    <row r="3469" spans="1:6" ht="15.75" customHeight="1" x14ac:dyDescent="0.25">
      <c r="A3469" s="27" t="s">
        <v>12885</v>
      </c>
      <c r="B3469" s="5" t="s">
        <v>10510</v>
      </c>
      <c r="C3469" s="15" t="s">
        <v>15</v>
      </c>
      <c r="D3469" s="15" t="s">
        <v>128</v>
      </c>
      <c r="E3469" s="11">
        <f t="shared" si="14"/>
        <v>2</v>
      </c>
      <c r="F3469" s="11">
        <f t="shared" si="15"/>
        <v>0</v>
      </c>
    </row>
    <row r="3470" spans="1:6" ht="15.75" customHeight="1" x14ac:dyDescent="0.25">
      <c r="A3470" s="27" t="s">
        <v>12889</v>
      </c>
      <c r="B3470" s="6" t="s">
        <v>13431</v>
      </c>
      <c r="C3470" s="26" t="s">
        <v>15</v>
      </c>
      <c r="D3470" s="15" t="s">
        <v>128</v>
      </c>
      <c r="E3470" s="11">
        <f t="shared" si="14"/>
        <v>2</v>
      </c>
      <c r="F3470" s="11">
        <f t="shared" si="15"/>
        <v>0</v>
      </c>
    </row>
    <row r="3471" spans="1:6" ht="15.75" customHeight="1" x14ac:dyDescent="0.25">
      <c r="A3471" s="27" t="s">
        <v>12893</v>
      </c>
      <c r="B3471" s="6" t="s">
        <v>10514</v>
      </c>
      <c r="C3471" s="8" t="s">
        <v>15</v>
      </c>
      <c r="D3471" s="15" t="s">
        <v>128</v>
      </c>
      <c r="E3471" s="11">
        <f t="shared" si="14"/>
        <v>2</v>
      </c>
      <c r="F3471" s="11">
        <f t="shared" si="15"/>
        <v>0</v>
      </c>
    </row>
    <row r="3472" spans="1:6" ht="15.75" customHeight="1" x14ac:dyDescent="0.25">
      <c r="A3472" s="27" t="s">
        <v>12896</v>
      </c>
      <c r="B3472" s="5" t="s">
        <v>9528</v>
      </c>
      <c r="C3472" s="15" t="s">
        <v>15</v>
      </c>
      <c r="D3472" s="8" t="s">
        <v>13</v>
      </c>
      <c r="E3472" s="11">
        <f t="shared" si="14"/>
        <v>2</v>
      </c>
      <c r="F3472" s="11">
        <f t="shared" si="15"/>
        <v>1</v>
      </c>
    </row>
    <row r="3473" spans="1:6" ht="15.75" customHeight="1" x14ac:dyDescent="0.25">
      <c r="A3473" s="27" t="s">
        <v>12902</v>
      </c>
      <c r="B3473" s="6" t="s">
        <v>9531</v>
      </c>
      <c r="C3473" s="15" t="s">
        <v>15</v>
      </c>
      <c r="D3473" s="8" t="s">
        <v>13</v>
      </c>
      <c r="E3473" s="11">
        <f t="shared" si="14"/>
        <v>2</v>
      </c>
      <c r="F3473" s="11">
        <f t="shared" si="15"/>
        <v>1</v>
      </c>
    </row>
    <row r="3474" spans="1:6" ht="15.75" customHeight="1" x14ac:dyDescent="0.25">
      <c r="A3474" s="27" t="s">
        <v>12904</v>
      </c>
      <c r="B3474" s="5" t="s">
        <v>949</v>
      </c>
      <c r="C3474" s="15" t="s">
        <v>15</v>
      </c>
      <c r="D3474" s="15" t="s">
        <v>13</v>
      </c>
      <c r="E3474" s="11">
        <f t="shared" si="14"/>
        <v>2</v>
      </c>
      <c r="F3474" s="11">
        <f t="shared" si="15"/>
        <v>1</v>
      </c>
    </row>
    <row r="3475" spans="1:6" ht="15.75" customHeight="1" x14ac:dyDescent="0.25">
      <c r="A3475" s="27" t="s">
        <v>12906</v>
      </c>
      <c r="B3475" s="5" t="s">
        <v>10515</v>
      </c>
      <c r="C3475" s="18" t="s">
        <v>15</v>
      </c>
      <c r="D3475" s="15" t="s">
        <v>128</v>
      </c>
      <c r="E3475" s="11">
        <f t="shared" si="14"/>
        <v>2</v>
      </c>
      <c r="F3475" s="11">
        <f t="shared" si="15"/>
        <v>0</v>
      </c>
    </row>
    <row r="3476" spans="1:6" ht="15.75" customHeight="1" x14ac:dyDescent="0.25">
      <c r="A3476" s="27" t="s">
        <v>12909</v>
      </c>
      <c r="B3476" s="6" t="s">
        <v>9534</v>
      </c>
      <c r="C3476" s="18" t="s">
        <v>15</v>
      </c>
      <c r="D3476" s="15" t="s">
        <v>13</v>
      </c>
      <c r="E3476" s="11">
        <f t="shared" si="14"/>
        <v>2</v>
      </c>
      <c r="F3476" s="11">
        <f t="shared" si="15"/>
        <v>1</v>
      </c>
    </row>
    <row r="3477" spans="1:6" ht="15.75" customHeight="1" x14ac:dyDescent="0.25">
      <c r="A3477" s="27" t="s">
        <v>12911</v>
      </c>
      <c r="B3477" s="5" t="s">
        <v>2174</v>
      </c>
      <c r="C3477" s="8" t="s">
        <v>15</v>
      </c>
      <c r="D3477" s="15" t="s">
        <v>13</v>
      </c>
      <c r="E3477" s="11">
        <f t="shared" si="14"/>
        <v>2</v>
      </c>
      <c r="F3477" s="11">
        <f t="shared" si="15"/>
        <v>1</v>
      </c>
    </row>
    <row r="3478" spans="1:6" ht="15.75" customHeight="1" x14ac:dyDescent="0.25">
      <c r="A3478" s="27" t="s">
        <v>11915</v>
      </c>
      <c r="B3478" s="5" t="s">
        <v>10518</v>
      </c>
      <c r="C3478" s="8" t="s">
        <v>15</v>
      </c>
      <c r="D3478" s="15" t="s">
        <v>128</v>
      </c>
      <c r="E3478" s="11">
        <f t="shared" si="14"/>
        <v>2</v>
      </c>
      <c r="F3478" s="11">
        <f t="shared" si="15"/>
        <v>0</v>
      </c>
    </row>
    <row r="3479" spans="1:6" ht="15.75" customHeight="1" x14ac:dyDescent="0.25">
      <c r="A3479" s="27" t="s">
        <v>4610</v>
      </c>
      <c r="B3479" s="6" t="s">
        <v>13432</v>
      </c>
      <c r="C3479" s="8" t="s">
        <v>15</v>
      </c>
      <c r="D3479" s="8" t="s">
        <v>128</v>
      </c>
      <c r="E3479" s="11">
        <f t="shared" si="14"/>
        <v>2</v>
      </c>
      <c r="F3479" s="11">
        <f t="shared" si="15"/>
        <v>0</v>
      </c>
    </row>
    <row r="3480" spans="1:6" ht="15.75" customHeight="1" x14ac:dyDescent="0.25">
      <c r="A3480" s="27" t="s">
        <v>2147</v>
      </c>
      <c r="B3480" s="5" t="s">
        <v>10525</v>
      </c>
      <c r="C3480" s="8" t="s">
        <v>15</v>
      </c>
      <c r="D3480" s="8" t="s">
        <v>128</v>
      </c>
      <c r="E3480" s="11">
        <f t="shared" si="14"/>
        <v>2</v>
      </c>
      <c r="F3480" s="11">
        <f t="shared" si="15"/>
        <v>0</v>
      </c>
    </row>
    <row r="3481" spans="1:6" ht="15.75" customHeight="1" x14ac:dyDescent="0.25">
      <c r="A3481" s="27" t="s">
        <v>12914</v>
      </c>
      <c r="B3481" s="6" t="s">
        <v>10528</v>
      </c>
      <c r="C3481" s="18" t="s">
        <v>15</v>
      </c>
      <c r="D3481" s="15" t="s">
        <v>128</v>
      </c>
      <c r="E3481" s="11">
        <f t="shared" ref="E3481:E3485" si="16">IF(C3481="harga",0,IF(C3481="lokasi",1,IF(C3481="pelayanan",2,IF(C3481="kamar",3,IF(C3481="fasilitas hotel",4,IF(C3481="makanan",5,6))))))</f>
        <v>2</v>
      </c>
      <c r="F3481" s="11">
        <f t="shared" ref="F3481:F3485" si="17">IF(D3481="positive",1,0)</f>
        <v>0</v>
      </c>
    </row>
    <row r="3482" spans="1:6" ht="15.75" customHeight="1" x14ac:dyDescent="0.25">
      <c r="A3482" s="27" t="s">
        <v>12309</v>
      </c>
      <c r="B3482" s="5" t="s">
        <v>8782</v>
      </c>
      <c r="C3482" s="18" t="s">
        <v>15</v>
      </c>
      <c r="D3482" s="15" t="s">
        <v>128</v>
      </c>
      <c r="E3482" s="11">
        <f t="shared" si="16"/>
        <v>2</v>
      </c>
      <c r="F3482" s="11">
        <f t="shared" si="17"/>
        <v>0</v>
      </c>
    </row>
    <row r="3483" spans="1:6" ht="15.75" customHeight="1" x14ac:dyDescent="0.25">
      <c r="A3483" s="27" t="s">
        <v>12921</v>
      </c>
      <c r="B3483" s="6" t="s">
        <v>10534</v>
      </c>
      <c r="C3483" s="18" t="s">
        <v>15</v>
      </c>
      <c r="D3483" s="15" t="s">
        <v>128</v>
      </c>
      <c r="E3483" s="11">
        <f t="shared" si="16"/>
        <v>2</v>
      </c>
      <c r="F3483" s="11">
        <f t="shared" si="17"/>
        <v>0</v>
      </c>
    </row>
    <row r="3484" spans="1:6" ht="15.75" customHeight="1" x14ac:dyDescent="0.25">
      <c r="A3484" s="27" t="s">
        <v>12924</v>
      </c>
      <c r="B3484" s="6" t="s">
        <v>9540</v>
      </c>
      <c r="C3484" s="18" t="s">
        <v>15</v>
      </c>
      <c r="D3484" s="15" t="s">
        <v>13</v>
      </c>
      <c r="E3484" s="11">
        <f t="shared" si="16"/>
        <v>2</v>
      </c>
      <c r="F3484" s="11">
        <f t="shared" si="17"/>
        <v>1</v>
      </c>
    </row>
    <row r="3485" spans="1:6" ht="15.75" customHeight="1" x14ac:dyDescent="0.25">
      <c r="A3485" s="27" t="s">
        <v>11920</v>
      </c>
      <c r="B3485" s="5" t="s">
        <v>9542</v>
      </c>
      <c r="C3485" s="18" t="s">
        <v>15</v>
      </c>
      <c r="D3485" s="15" t="s">
        <v>13</v>
      </c>
      <c r="E3485" s="11">
        <f t="shared" si="16"/>
        <v>2</v>
      </c>
      <c r="F3485" s="11">
        <f t="shared" si="17"/>
        <v>1</v>
      </c>
    </row>
    <row r="3486" spans="1:6" ht="15.75" customHeight="1" x14ac:dyDescent="0.25">
      <c r="A3486" s="27" t="s">
        <v>12927</v>
      </c>
      <c r="B3486" s="19" t="s">
        <v>9544</v>
      </c>
      <c r="C3486" s="20" t="s">
        <v>15</v>
      </c>
      <c r="D3486" s="20" t="s">
        <v>13</v>
      </c>
      <c r="E3486" s="14">
        <f>IF(C3486="harga",0,IF(C3486="lokasi",1,IF(C3486="pelayanan",2,IF(C3486="kamar",3,IF(C3486="fasilitas hotel",4,IF(C3486="makanan",5,6))))))</f>
        <v>2</v>
      </c>
      <c r="F3486" s="14"/>
    </row>
    <row r="3487" spans="1:6" ht="15.75" customHeight="1" x14ac:dyDescent="0.25">
      <c r="A3487" s="27" t="s">
        <v>11377</v>
      </c>
      <c r="B3487" s="19" t="s">
        <v>9548</v>
      </c>
      <c r="C3487" s="20" t="s">
        <v>15</v>
      </c>
      <c r="D3487" s="20" t="s">
        <v>13</v>
      </c>
      <c r="E3487" s="14"/>
      <c r="F3487" s="14"/>
    </row>
    <row r="3488" spans="1:6" ht="15.75" customHeight="1" x14ac:dyDescent="0.25">
      <c r="A3488" s="27" t="s">
        <v>12931</v>
      </c>
      <c r="B3488" s="19" t="s">
        <v>9550</v>
      </c>
      <c r="C3488" s="20" t="s">
        <v>15</v>
      </c>
      <c r="D3488" s="20" t="s">
        <v>13</v>
      </c>
      <c r="E3488" s="14"/>
      <c r="F3488" s="14"/>
    </row>
    <row r="3489" spans="1:6" ht="15.75" customHeight="1" x14ac:dyDescent="0.25">
      <c r="A3489" s="27" t="s">
        <v>11456</v>
      </c>
      <c r="B3489" s="19" t="s">
        <v>10582</v>
      </c>
      <c r="C3489" s="20" t="s">
        <v>15</v>
      </c>
      <c r="D3489" s="20" t="s">
        <v>128</v>
      </c>
      <c r="E3489" s="14"/>
      <c r="F3489" s="14"/>
    </row>
    <row r="3490" spans="1:6" ht="15.75" customHeight="1" x14ac:dyDescent="0.25">
      <c r="A3490" s="27" t="s">
        <v>12939</v>
      </c>
      <c r="B3490" s="19" t="s">
        <v>10540</v>
      </c>
      <c r="C3490" s="20" t="s">
        <v>15</v>
      </c>
      <c r="D3490" s="20" t="s">
        <v>128</v>
      </c>
      <c r="E3490" s="14"/>
      <c r="F3490" s="14"/>
    </row>
    <row r="3491" spans="1:6" ht="15.75" customHeight="1" x14ac:dyDescent="0.25">
      <c r="A3491" s="27" t="s">
        <v>12942</v>
      </c>
      <c r="B3491" s="19" t="s">
        <v>10543</v>
      </c>
      <c r="C3491" s="20" t="s">
        <v>15</v>
      </c>
      <c r="D3491" s="20" t="s">
        <v>128</v>
      </c>
      <c r="E3491" s="14"/>
      <c r="F3491" s="14"/>
    </row>
    <row r="3492" spans="1:6" ht="15.75" customHeight="1" x14ac:dyDescent="0.25">
      <c r="A3492" s="27" t="s">
        <v>12946</v>
      </c>
      <c r="B3492" s="19" t="s">
        <v>9553</v>
      </c>
      <c r="C3492" s="20" t="s">
        <v>15</v>
      </c>
      <c r="D3492" s="20" t="s">
        <v>13</v>
      </c>
      <c r="E3492" s="14"/>
      <c r="F3492" s="14"/>
    </row>
    <row r="3493" spans="1:6" ht="15.75" customHeight="1" x14ac:dyDescent="0.25">
      <c r="A3493" s="27" t="s">
        <v>11922</v>
      </c>
      <c r="B3493" s="19" t="s">
        <v>9554</v>
      </c>
      <c r="C3493" s="20" t="s">
        <v>15</v>
      </c>
      <c r="D3493" s="20" t="s">
        <v>13</v>
      </c>
      <c r="E3493" s="14"/>
      <c r="F3493" s="14"/>
    </row>
    <row r="3494" spans="1:6" ht="15.75" customHeight="1" x14ac:dyDescent="0.25">
      <c r="A3494" s="27" t="s">
        <v>11436</v>
      </c>
      <c r="B3494" s="19" t="s">
        <v>9556</v>
      </c>
      <c r="C3494" s="20" t="s">
        <v>15</v>
      </c>
      <c r="D3494" s="20" t="s">
        <v>13</v>
      </c>
      <c r="E3494" s="14"/>
      <c r="F3494" s="14"/>
    </row>
    <row r="3495" spans="1:6" ht="15.75" customHeight="1" x14ac:dyDescent="0.25">
      <c r="A3495" s="27" t="s">
        <v>12950</v>
      </c>
      <c r="B3495" s="19" t="s">
        <v>9611</v>
      </c>
      <c r="C3495" s="20" t="s">
        <v>15</v>
      </c>
      <c r="D3495" s="20" t="s">
        <v>13</v>
      </c>
      <c r="E3495" s="14"/>
      <c r="F3495" s="14"/>
    </row>
    <row r="3496" spans="1:6" ht="15.75" customHeight="1" x14ac:dyDescent="0.25">
      <c r="A3496" s="27" t="s">
        <v>12953</v>
      </c>
      <c r="B3496" s="19" t="s">
        <v>9563</v>
      </c>
      <c r="C3496" s="20" t="s">
        <v>15</v>
      </c>
      <c r="D3496" s="20" t="s">
        <v>13</v>
      </c>
      <c r="E3496" s="14"/>
      <c r="F3496" s="14"/>
    </row>
    <row r="3497" spans="1:6" ht="15.75" customHeight="1" x14ac:dyDescent="0.25">
      <c r="A3497" s="27"/>
      <c r="B3497" s="19" t="s">
        <v>9568</v>
      </c>
      <c r="C3497" s="20" t="s">
        <v>15</v>
      </c>
      <c r="D3497" s="20" t="s">
        <v>13</v>
      </c>
      <c r="E3497" s="14"/>
      <c r="F3497" s="14"/>
    </row>
    <row r="3498" spans="1:6" ht="15.75" customHeight="1" x14ac:dyDescent="0.25">
      <c r="A3498" s="27"/>
      <c r="B3498" s="19" t="s">
        <v>10545</v>
      </c>
      <c r="C3498" s="20" t="s">
        <v>15</v>
      </c>
      <c r="D3498" s="20" t="s">
        <v>128</v>
      </c>
      <c r="E3498" s="14"/>
      <c r="F3498" s="14"/>
    </row>
    <row r="3499" spans="1:6" ht="15.75" customHeight="1" x14ac:dyDescent="0.25">
      <c r="A3499" s="27"/>
      <c r="B3499" s="19" t="s">
        <v>10548</v>
      </c>
      <c r="C3499" s="20" t="s">
        <v>15</v>
      </c>
      <c r="D3499" s="20" t="s">
        <v>128</v>
      </c>
      <c r="E3499" s="14"/>
      <c r="F3499" s="14"/>
    </row>
    <row r="3500" spans="1:6" ht="15.75" customHeight="1" x14ac:dyDescent="0.25">
      <c r="A3500" s="27"/>
      <c r="B3500" s="19" t="s">
        <v>9573</v>
      </c>
      <c r="C3500" s="20" t="s">
        <v>15</v>
      </c>
      <c r="D3500" s="20" t="s">
        <v>13</v>
      </c>
      <c r="E3500" s="14"/>
      <c r="F3500" s="14"/>
    </row>
    <row r="3501" spans="1:6" ht="15.75" customHeight="1" x14ac:dyDescent="0.25">
      <c r="A3501" s="27"/>
      <c r="B3501" s="19" t="s">
        <v>9578</v>
      </c>
      <c r="C3501" s="20" t="s">
        <v>15</v>
      </c>
      <c r="D3501" s="20" t="s">
        <v>13</v>
      </c>
      <c r="E3501" s="14"/>
      <c r="F3501" s="14"/>
    </row>
    <row r="3502" spans="1:6" ht="15.75" customHeight="1" x14ac:dyDescent="0.25">
      <c r="A3502" s="27"/>
      <c r="B3502" s="19" t="s">
        <v>9582</v>
      </c>
      <c r="C3502" s="20" t="s">
        <v>15</v>
      </c>
      <c r="D3502" s="20" t="s">
        <v>13</v>
      </c>
      <c r="E3502" s="14"/>
      <c r="F3502" s="14"/>
    </row>
    <row r="3503" spans="1:6" ht="15.75" customHeight="1" x14ac:dyDescent="0.25">
      <c r="A3503" s="27"/>
      <c r="B3503" s="19" t="s">
        <v>9584</v>
      </c>
      <c r="C3503" s="20" t="s">
        <v>15</v>
      </c>
      <c r="D3503" s="20" t="s">
        <v>13</v>
      </c>
      <c r="E3503" s="14"/>
      <c r="F3503" s="14"/>
    </row>
    <row r="3504" spans="1:6" ht="15.75" customHeight="1" x14ac:dyDescent="0.25">
      <c r="A3504" s="27"/>
      <c r="B3504" s="19" t="s">
        <v>9585</v>
      </c>
      <c r="C3504" s="20" t="s">
        <v>15</v>
      </c>
      <c r="D3504" s="20" t="s">
        <v>13</v>
      </c>
      <c r="E3504" s="14"/>
      <c r="F3504" s="14"/>
    </row>
    <row r="3505" spans="1:6" ht="15.75" customHeight="1" x14ac:dyDescent="0.25">
      <c r="A3505" s="27"/>
      <c r="B3505" s="19" t="s">
        <v>10550</v>
      </c>
      <c r="C3505" s="20" t="s">
        <v>15</v>
      </c>
      <c r="D3505" s="20" t="s">
        <v>128</v>
      </c>
      <c r="E3505" s="14"/>
      <c r="F3505" s="14"/>
    </row>
    <row r="3506" spans="1:6" ht="15.75" customHeight="1" x14ac:dyDescent="0.25">
      <c r="A3506" s="27"/>
      <c r="B3506" s="19" t="s">
        <v>10552</v>
      </c>
      <c r="C3506" s="20" t="s">
        <v>15</v>
      </c>
      <c r="D3506" s="20" t="s">
        <v>128</v>
      </c>
      <c r="E3506" s="14"/>
      <c r="F3506" s="14"/>
    </row>
    <row r="3507" spans="1:6" ht="15.75" customHeight="1" x14ac:dyDescent="0.25">
      <c r="A3507" s="27"/>
      <c r="B3507" s="19" t="s">
        <v>10554</v>
      </c>
      <c r="C3507" s="20" t="s">
        <v>15</v>
      </c>
      <c r="D3507" s="20" t="s">
        <v>128</v>
      </c>
      <c r="E3507" s="14"/>
      <c r="F3507" s="14"/>
    </row>
    <row r="3508" spans="1:6" ht="15.75" customHeight="1" x14ac:dyDescent="0.25">
      <c r="A3508" s="27"/>
      <c r="B3508" s="19" t="s">
        <v>13433</v>
      </c>
      <c r="C3508" s="20" t="s">
        <v>15</v>
      </c>
      <c r="D3508" s="20" t="s">
        <v>128</v>
      </c>
      <c r="E3508" s="14"/>
      <c r="F3508" s="14"/>
    </row>
    <row r="3509" spans="1:6" ht="15.75" customHeight="1" x14ac:dyDescent="0.25">
      <c r="A3509" s="27"/>
      <c r="B3509" s="19" t="s">
        <v>13434</v>
      </c>
      <c r="C3509" s="20" t="s">
        <v>15</v>
      </c>
      <c r="D3509" s="20" t="s">
        <v>128</v>
      </c>
      <c r="E3509" s="14"/>
      <c r="F3509" s="14"/>
    </row>
    <row r="3510" spans="1:6" ht="15.75" customHeight="1" x14ac:dyDescent="0.25">
      <c r="A3510" s="27"/>
      <c r="B3510" s="19" t="s">
        <v>10565</v>
      </c>
      <c r="C3510" s="20" t="s">
        <v>15</v>
      </c>
      <c r="D3510" s="20" t="s">
        <v>128</v>
      </c>
      <c r="E3510" s="14"/>
      <c r="F3510" s="14"/>
    </row>
    <row r="3511" spans="1:6" ht="15.75" customHeight="1" x14ac:dyDescent="0.25">
      <c r="A3511" s="27"/>
      <c r="B3511" s="19" t="s">
        <v>9589</v>
      </c>
      <c r="C3511" s="20" t="s">
        <v>15</v>
      </c>
      <c r="D3511" s="20" t="s">
        <v>13</v>
      </c>
      <c r="E3511" s="14"/>
      <c r="F3511" s="14"/>
    </row>
    <row r="3512" spans="1:6" ht="15.75" customHeight="1" x14ac:dyDescent="0.25">
      <c r="A3512" s="27"/>
      <c r="B3512" s="19" t="s">
        <v>9593</v>
      </c>
      <c r="C3512" s="20" t="s">
        <v>15</v>
      </c>
      <c r="D3512" s="20" t="s">
        <v>13</v>
      </c>
      <c r="E3512" s="14"/>
      <c r="F3512" s="14"/>
    </row>
    <row r="3513" spans="1:6" ht="15.75" customHeight="1" x14ac:dyDescent="0.25">
      <c r="A3513" s="27"/>
      <c r="B3513" s="19" t="s">
        <v>9635</v>
      </c>
      <c r="C3513" s="20" t="s">
        <v>15</v>
      </c>
      <c r="D3513" s="20" t="s">
        <v>13</v>
      </c>
      <c r="E3513" s="14"/>
      <c r="F3513" s="14"/>
    </row>
    <row r="3514" spans="1:6" ht="15.75" customHeight="1" x14ac:dyDescent="0.25">
      <c r="A3514" s="27"/>
      <c r="B3514" s="19" t="s">
        <v>9598</v>
      </c>
      <c r="C3514" s="20" t="s">
        <v>15</v>
      </c>
      <c r="D3514" s="20" t="s">
        <v>13</v>
      </c>
      <c r="E3514" s="14"/>
      <c r="F3514" s="14"/>
    </row>
    <row r="3515" spans="1:6" ht="15.75" customHeight="1" x14ac:dyDescent="0.25">
      <c r="A3515" s="27"/>
      <c r="B3515" s="19" t="s">
        <v>9599</v>
      </c>
      <c r="C3515" s="20" t="s">
        <v>15</v>
      </c>
      <c r="D3515" s="20" t="s">
        <v>13</v>
      </c>
      <c r="E3515" s="14"/>
      <c r="F3515" s="14"/>
    </row>
    <row r="3516" spans="1:6" ht="15.75" customHeight="1" x14ac:dyDescent="0.25">
      <c r="A3516" s="27"/>
      <c r="B3516" s="19" t="s">
        <v>9603</v>
      </c>
      <c r="C3516" s="20" t="s">
        <v>15</v>
      </c>
      <c r="D3516" s="20" t="s">
        <v>13</v>
      </c>
      <c r="E3516" s="14"/>
      <c r="F3516" s="14"/>
    </row>
    <row r="3517" spans="1:6" ht="15.75" customHeight="1" x14ac:dyDescent="0.25">
      <c r="A3517" s="27"/>
      <c r="B3517" s="19" t="s">
        <v>9605</v>
      </c>
      <c r="C3517" s="20" t="s">
        <v>15</v>
      </c>
      <c r="D3517" s="20" t="s">
        <v>13</v>
      </c>
      <c r="E3517" s="14"/>
      <c r="F3517" s="14"/>
    </row>
    <row r="3518" spans="1:6" ht="15.75" customHeight="1" x14ac:dyDescent="0.25">
      <c r="A3518" s="27"/>
      <c r="B3518" s="19" t="s">
        <v>9607</v>
      </c>
      <c r="C3518" s="20" t="s">
        <v>15</v>
      </c>
      <c r="D3518" s="20" t="s">
        <v>13</v>
      </c>
      <c r="E3518" s="14"/>
      <c r="F3518" s="14"/>
    </row>
    <row r="3519" spans="1:6" ht="15.75" customHeight="1" x14ac:dyDescent="0.25">
      <c r="A3519" s="27"/>
      <c r="B3519" s="19" t="s">
        <v>9610</v>
      </c>
      <c r="C3519" s="20" t="s">
        <v>15</v>
      </c>
      <c r="D3519" s="20" t="s">
        <v>13</v>
      </c>
      <c r="E3519" s="14"/>
      <c r="F3519" s="14"/>
    </row>
    <row r="3520" spans="1:6" ht="15.75" customHeight="1" x14ac:dyDescent="0.25">
      <c r="A3520" s="27"/>
      <c r="B3520" s="19" t="s">
        <v>9651</v>
      </c>
      <c r="C3520" s="20" t="s">
        <v>15</v>
      </c>
      <c r="D3520" s="20" t="s">
        <v>128</v>
      </c>
      <c r="E3520" s="14"/>
      <c r="F3520" s="14"/>
    </row>
    <row r="3521" spans="1:6" ht="15.75" customHeight="1" x14ac:dyDescent="0.25">
      <c r="A3521" s="27"/>
      <c r="B3521" s="19" t="s">
        <v>10571</v>
      </c>
      <c r="C3521" s="20" t="s">
        <v>15</v>
      </c>
      <c r="D3521" s="20" t="s">
        <v>128</v>
      </c>
      <c r="E3521" s="14"/>
      <c r="F3521" s="14"/>
    </row>
    <row r="3522" spans="1:6" ht="15.75" customHeight="1" x14ac:dyDescent="0.25">
      <c r="A3522" s="27"/>
      <c r="B3522" s="19" t="s">
        <v>13505</v>
      </c>
      <c r="C3522" s="20" t="s">
        <v>15</v>
      </c>
      <c r="D3522" s="20" t="s">
        <v>128</v>
      </c>
      <c r="E3522" s="14"/>
      <c r="F3522" s="14"/>
    </row>
    <row r="3523" spans="1:6" ht="15.75" customHeight="1" x14ac:dyDescent="0.25">
      <c r="A3523" s="27"/>
      <c r="B3523" s="19" t="s">
        <v>9660</v>
      </c>
      <c r="C3523" s="20" t="s">
        <v>15</v>
      </c>
      <c r="D3523" s="20" t="s">
        <v>128</v>
      </c>
      <c r="E3523" s="14"/>
      <c r="F3523" s="14"/>
    </row>
    <row r="3524" spans="1:6" ht="15.75" customHeight="1" x14ac:dyDescent="0.25">
      <c r="A3524" s="27"/>
      <c r="B3524" s="19" t="s">
        <v>10574</v>
      </c>
      <c r="C3524" s="20" t="s">
        <v>15</v>
      </c>
      <c r="D3524" s="20" t="s">
        <v>128</v>
      </c>
      <c r="E3524" s="14"/>
      <c r="F3524" s="14"/>
    </row>
    <row r="3525" spans="1:6" ht="15.75" customHeight="1" x14ac:dyDescent="0.25">
      <c r="A3525" s="27"/>
      <c r="B3525" s="19" t="s">
        <v>10576</v>
      </c>
      <c r="C3525" s="20" t="s">
        <v>15</v>
      </c>
      <c r="D3525" s="20" t="s">
        <v>128</v>
      </c>
      <c r="E3525" s="14"/>
      <c r="F3525" s="14"/>
    </row>
    <row r="3526" spans="1:6" ht="15.75" customHeight="1" x14ac:dyDescent="0.25">
      <c r="A3526" s="27"/>
      <c r="B3526" s="19" t="s">
        <v>9671</v>
      </c>
      <c r="C3526" s="20" t="s">
        <v>15</v>
      </c>
      <c r="D3526" s="20" t="s">
        <v>128</v>
      </c>
      <c r="E3526" s="14"/>
      <c r="F3526" s="14"/>
    </row>
    <row r="3527" spans="1:6" ht="15.75" customHeight="1" x14ac:dyDescent="0.25">
      <c r="A3527" s="27"/>
      <c r="B3527" s="19" t="s">
        <v>9674</v>
      </c>
      <c r="C3527" s="20" t="s">
        <v>15</v>
      </c>
      <c r="D3527" s="20" t="s">
        <v>128</v>
      </c>
      <c r="E3527" s="14"/>
      <c r="F3527" s="14"/>
    </row>
    <row r="3528" spans="1:6" ht="15.75" customHeight="1" x14ac:dyDescent="0.25">
      <c r="A3528" s="27"/>
      <c r="B3528" s="19" t="s">
        <v>9678</v>
      </c>
      <c r="C3528" s="20" t="s">
        <v>15</v>
      </c>
      <c r="D3528" s="20" t="s">
        <v>128</v>
      </c>
      <c r="E3528" s="14"/>
      <c r="F3528" s="14"/>
    </row>
    <row r="3529" spans="1:6" ht="15.75" customHeight="1" x14ac:dyDescent="0.25">
      <c r="A3529" s="27"/>
      <c r="B3529" s="19" t="s">
        <v>10581</v>
      </c>
      <c r="C3529" s="20" t="s">
        <v>15</v>
      </c>
      <c r="D3529" s="20" t="s">
        <v>128</v>
      </c>
      <c r="E3529" s="14"/>
      <c r="F3529" s="14"/>
    </row>
    <row r="3530" spans="1:6" ht="15.75" customHeight="1" x14ac:dyDescent="0.25">
      <c r="A3530" s="27"/>
      <c r="B3530" s="19" t="s">
        <v>10585</v>
      </c>
      <c r="C3530" s="20" t="s">
        <v>15</v>
      </c>
      <c r="D3530" s="20" t="s">
        <v>128</v>
      </c>
      <c r="E3530" s="14"/>
      <c r="F3530" s="14"/>
    </row>
    <row r="3531" spans="1:6" ht="15.75" customHeight="1" x14ac:dyDescent="0.25">
      <c r="A3531" s="27"/>
      <c r="B3531" s="19" t="s">
        <v>9686</v>
      </c>
      <c r="C3531" s="20" t="s">
        <v>15</v>
      </c>
      <c r="D3531" s="20" t="s">
        <v>128</v>
      </c>
      <c r="E3531" s="14"/>
      <c r="F3531" s="14"/>
    </row>
    <row r="3532" spans="1:6" ht="15.75" customHeight="1" x14ac:dyDescent="0.25">
      <c r="A3532" s="27"/>
      <c r="B3532" s="19" t="s">
        <v>9688</v>
      </c>
      <c r="C3532" s="20" t="s">
        <v>15</v>
      </c>
      <c r="D3532" s="20" t="s">
        <v>128</v>
      </c>
      <c r="E3532" s="14"/>
      <c r="F3532" s="14"/>
    </row>
    <row r="3533" spans="1:6" ht="15.75" customHeight="1" x14ac:dyDescent="0.25">
      <c r="A3533" s="27"/>
      <c r="B3533" s="19" t="s">
        <v>9690</v>
      </c>
      <c r="C3533" s="20" t="s">
        <v>15</v>
      </c>
      <c r="D3533" s="20" t="s">
        <v>128</v>
      </c>
      <c r="E3533" s="14"/>
      <c r="F3533" s="14"/>
    </row>
    <row r="3534" spans="1:6" ht="15.75" customHeight="1" x14ac:dyDescent="0.25">
      <c r="A3534" s="27"/>
      <c r="B3534" s="19" t="s">
        <v>10594</v>
      </c>
      <c r="C3534" s="20" t="s">
        <v>15</v>
      </c>
      <c r="D3534" s="20" t="s">
        <v>128</v>
      </c>
      <c r="E3534" s="14"/>
      <c r="F3534" s="14"/>
    </row>
    <row r="3535" spans="1:6" ht="15.75" customHeight="1" x14ac:dyDescent="0.25">
      <c r="A3535" s="27"/>
      <c r="B3535" s="19" t="s">
        <v>9699</v>
      </c>
      <c r="C3535" s="20" t="s">
        <v>15</v>
      </c>
      <c r="D3535" s="20" t="s">
        <v>128</v>
      </c>
      <c r="E3535" s="14"/>
      <c r="F3535" s="14"/>
    </row>
    <row r="3536" spans="1:6" ht="15.75" customHeight="1" x14ac:dyDescent="0.25">
      <c r="A3536" s="27"/>
      <c r="B3536" s="19" t="s">
        <v>9613</v>
      </c>
      <c r="C3536" s="20" t="s">
        <v>15</v>
      </c>
      <c r="D3536" s="20" t="s">
        <v>13</v>
      </c>
      <c r="E3536" s="14"/>
      <c r="F3536" s="14"/>
    </row>
    <row r="3537" spans="1:6" ht="15.75" customHeight="1" x14ac:dyDescent="0.25">
      <c r="A3537" s="27"/>
      <c r="B3537" s="19" t="s">
        <v>10599</v>
      </c>
      <c r="C3537" s="20" t="s">
        <v>15</v>
      </c>
      <c r="D3537" s="20" t="s">
        <v>128</v>
      </c>
      <c r="E3537" s="14"/>
      <c r="F3537" s="14"/>
    </row>
    <row r="3538" spans="1:6" ht="15.75" customHeight="1" x14ac:dyDescent="0.25">
      <c r="A3538" s="27"/>
      <c r="B3538" s="19" t="s">
        <v>9615</v>
      </c>
      <c r="C3538" s="20" t="s">
        <v>15</v>
      </c>
      <c r="D3538" s="20" t="s">
        <v>13</v>
      </c>
      <c r="E3538" s="14"/>
      <c r="F3538" s="14"/>
    </row>
    <row r="3539" spans="1:6" ht="15.75" customHeight="1" x14ac:dyDescent="0.25">
      <c r="A3539" s="27"/>
      <c r="B3539" s="19" t="s">
        <v>9619</v>
      </c>
      <c r="C3539" s="20" t="s">
        <v>15</v>
      </c>
      <c r="D3539" s="20" t="s">
        <v>13</v>
      </c>
      <c r="E3539" s="14"/>
      <c r="F3539" s="14"/>
    </row>
    <row r="3540" spans="1:6" ht="15.75" customHeight="1" x14ac:dyDescent="0.25">
      <c r="A3540" s="27"/>
      <c r="B3540" s="19" t="s">
        <v>9712</v>
      </c>
      <c r="C3540" s="20" t="s">
        <v>15</v>
      </c>
      <c r="D3540" s="20" t="s">
        <v>13</v>
      </c>
      <c r="E3540" s="14"/>
      <c r="F3540" s="14"/>
    </row>
    <row r="3541" spans="1:6" ht="15.75" customHeight="1" x14ac:dyDescent="0.25">
      <c r="A3541" s="27"/>
      <c r="B3541" s="19" t="s">
        <v>9626</v>
      </c>
      <c r="C3541" s="20" t="s">
        <v>15</v>
      </c>
      <c r="D3541" s="20" t="s">
        <v>13</v>
      </c>
      <c r="E3541" s="14"/>
      <c r="F3541" s="14"/>
    </row>
    <row r="3542" spans="1:6" ht="15.75" customHeight="1" x14ac:dyDescent="0.25">
      <c r="A3542" s="27"/>
      <c r="B3542" s="19" t="s">
        <v>9628</v>
      </c>
      <c r="C3542" s="20" t="s">
        <v>15</v>
      </c>
      <c r="D3542" s="20" t="s">
        <v>13</v>
      </c>
      <c r="E3542" s="14"/>
      <c r="F3542" s="14"/>
    </row>
    <row r="3543" spans="1:6" ht="15.75" customHeight="1" x14ac:dyDescent="0.25">
      <c r="A3543" s="27"/>
      <c r="B3543" s="19" t="s">
        <v>10617</v>
      </c>
      <c r="C3543" s="20" t="s">
        <v>15</v>
      </c>
      <c r="D3543" s="20" t="s">
        <v>13</v>
      </c>
      <c r="E3543" s="14"/>
      <c r="F3543" s="14"/>
    </row>
    <row r="3544" spans="1:6" ht="15.75" customHeight="1" x14ac:dyDescent="0.25">
      <c r="A3544" s="27"/>
      <c r="B3544" s="19" t="s">
        <v>10601</v>
      </c>
      <c r="C3544" s="20" t="s">
        <v>15</v>
      </c>
      <c r="D3544" s="20" t="s">
        <v>128</v>
      </c>
      <c r="E3544" s="14"/>
      <c r="F3544" s="14"/>
    </row>
    <row r="3545" spans="1:6" ht="15.75" customHeight="1" x14ac:dyDescent="0.25">
      <c r="A3545" s="27"/>
      <c r="B3545" s="19" t="s">
        <v>9632</v>
      </c>
      <c r="C3545" s="20" t="s">
        <v>15</v>
      </c>
      <c r="D3545" s="20" t="s">
        <v>13</v>
      </c>
      <c r="E3545" s="14"/>
      <c r="F3545" s="14"/>
    </row>
    <row r="3546" spans="1:6" ht="15.75" customHeight="1" x14ac:dyDescent="0.25">
      <c r="A3546" s="27"/>
      <c r="B3546" s="19" t="s">
        <v>10602</v>
      </c>
      <c r="C3546" s="20" t="s">
        <v>15</v>
      </c>
      <c r="D3546" s="20" t="s">
        <v>128</v>
      </c>
      <c r="E3546" s="14"/>
      <c r="F3546" s="14"/>
    </row>
    <row r="3547" spans="1:6" ht="15.75" customHeight="1" x14ac:dyDescent="0.25">
      <c r="A3547" s="27"/>
      <c r="B3547" s="19" t="s">
        <v>10603</v>
      </c>
      <c r="C3547" s="20" t="s">
        <v>15</v>
      </c>
      <c r="D3547" s="20" t="s">
        <v>128</v>
      </c>
      <c r="E3547" s="14"/>
      <c r="F3547" s="14"/>
    </row>
    <row r="3548" spans="1:6" ht="15.75" customHeight="1" x14ac:dyDescent="0.25">
      <c r="A3548" s="27"/>
      <c r="B3548" s="19" t="s">
        <v>9726</v>
      </c>
      <c r="C3548" s="20" t="s">
        <v>15</v>
      </c>
      <c r="D3548" s="20" t="s">
        <v>128</v>
      </c>
      <c r="E3548" s="14"/>
      <c r="F3548" s="14"/>
    </row>
    <row r="3549" spans="1:6" ht="15.75" customHeight="1" x14ac:dyDescent="0.25">
      <c r="A3549" s="27"/>
      <c r="B3549" s="19" t="s">
        <v>10607</v>
      </c>
      <c r="C3549" s="20" t="s">
        <v>15</v>
      </c>
      <c r="D3549" s="20" t="s">
        <v>128</v>
      </c>
      <c r="E3549" s="14"/>
      <c r="F3549" s="14"/>
    </row>
    <row r="3550" spans="1:6" ht="15.75" customHeight="1" x14ac:dyDescent="0.25">
      <c r="A3550" s="27"/>
      <c r="B3550" s="19" t="s">
        <v>10611</v>
      </c>
      <c r="C3550" s="20" t="s">
        <v>15</v>
      </c>
      <c r="D3550" s="20" t="s">
        <v>128</v>
      </c>
      <c r="E3550" s="14"/>
      <c r="F3550" s="14"/>
    </row>
    <row r="3551" spans="1:6" ht="15.75" customHeight="1" x14ac:dyDescent="0.25">
      <c r="A3551" s="27"/>
      <c r="B3551" s="19" t="s">
        <v>9737</v>
      </c>
      <c r="C3551" s="20" t="s">
        <v>15</v>
      </c>
      <c r="D3551" s="20" t="s">
        <v>128</v>
      </c>
      <c r="E3551" s="14"/>
      <c r="F3551" s="14"/>
    </row>
    <row r="3552" spans="1:6" ht="15.75" customHeight="1" x14ac:dyDescent="0.25">
      <c r="A3552" s="27"/>
      <c r="B3552" s="19" t="s">
        <v>10613</v>
      </c>
      <c r="C3552" s="20" t="s">
        <v>15</v>
      </c>
      <c r="D3552" s="20" t="s">
        <v>128</v>
      </c>
      <c r="E3552" s="14"/>
      <c r="F3552" s="14"/>
    </row>
    <row r="3553" spans="1:6" ht="15.75" customHeight="1" x14ac:dyDescent="0.25">
      <c r="A3553" s="27"/>
      <c r="B3553" s="19" t="s">
        <v>9634</v>
      </c>
      <c r="C3553" s="20" t="s">
        <v>15</v>
      </c>
      <c r="D3553" s="20" t="s">
        <v>13</v>
      </c>
      <c r="E3553" s="14"/>
      <c r="F3553" s="14"/>
    </row>
    <row r="3554" spans="1:6" ht="15.75" customHeight="1" x14ac:dyDescent="0.25">
      <c r="A3554" s="27"/>
      <c r="B3554" s="19" t="s">
        <v>9639</v>
      </c>
      <c r="C3554" s="20" t="s">
        <v>15</v>
      </c>
      <c r="D3554" s="20" t="s">
        <v>13</v>
      </c>
      <c r="E3554" s="14"/>
      <c r="F3554" s="14"/>
    </row>
    <row r="3555" spans="1:6" ht="15.75" customHeight="1" x14ac:dyDescent="0.25">
      <c r="A3555" s="27"/>
      <c r="B3555" s="19" t="s">
        <v>9641</v>
      </c>
      <c r="C3555" s="20" t="s">
        <v>15</v>
      </c>
      <c r="D3555" s="20" t="s">
        <v>13</v>
      </c>
      <c r="E3555" s="14"/>
      <c r="F3555" s="14"/>
    </row>
    <row r="3556" spans="1:6" ht="15.75" customHeight="1" x14ac:dyDescent="0.25">
      <c r="A3556" s="27"/>
      <c r="B3556" s="19" t="s">
        <v>9643</v>
      </c>
      <c r="C3556" s="20" t="s">
        <v>15</v>
      </c>
      <c r="D3556" s="20" t="s">
        <v>13</v>
      </c>
      <c r="E3556" s="14"/>
      <c r="F3556" s="14"/>
    </row>
    <row r="3557" spans="1:6" ht="15.75" customHeight="1" x14ac:dyDescent="0.25">
      <c r="A3557" s="27"/>
      <c r="B3557" s="19" t="s">
        <v>9646</v>
      </c>
      <c r="C3557" s="20" t="s">
        <v>15</v>
      </c>
      <c r="D3557" s="20" t="s">
        <v>13</v>
      </c>
      <c r="E3557" s="14"/>
      <c r="F3557" s="14"/>
    </row>
    <row r="3558" spans="1:6" ht="15.75" customHeight="1" x14ac:dyDescent="0.25">
      <c r="A3558" s="27"/>
      <c r="B3558" s="19" t="s">
        <v>9647</v>
      </c>
      <c r="C3558" s="20" t="s">
        <v>15</v>
      </c>
      <c r="D3558" s="20" t="s">
        <v>13</v>
      </c>
      <c r="E3558" s="14"/>
      <c r="F3558" s="14"/>
    </row>
    <row r="3559" spans="1:6" ht="15.75" customHeight="1" x14ac:dyDescent="0.25">
      <c r="A3559" s="27"/>
      <c r="B3559" s="19" t="s">
        <v>9649</v>
      </c>
      <c r="C3559" s="20" t="s">
        <v>15</v>
      </c>
      <c r="D3559" s="20" t="s">
        <v>13</v>
      </c>
      <c r="E3559" s="14"/>
      <c r="F3559" s="14"/>
    </row>
    <row r="3560" spans="1:6" ht="15.75" customHeight="1" x14ac:dyDescent="0.25">
      <c r="A3560" s="27"/>
      <c r="B3560" s="19" t="s">
        <v>9650</v>
      </c>
      <c r="C3560" s="20" t="s">
        <v>15</v>
      </c>
      <c r="D3560" s="20" t="s">
        <v>13</v>
      </c>
      <c r="E3560" s="14"/>
      <c r="F3560" s="14"/>
    </row>
    <row r="3561" spans="1:6" ht="15.75" customHeight="1" x14ac:dyDescent="0.25">
      <c r="A3561" s="27"/>
      <c r="B3561" s="19" t="s">
        <v>10632</v>
      </c>
      <c r="C3561" s="20" t="s">
        <v>15</v>
      </c>
      <c r="D3561" s="20" t="s">
        <v>13</v>
      </c>
      <c r="E3561" s="14"/>
      <c r="F3561" s="14"/>
    </row>
    <row r="3562" spans="1:6" ht="15.75" customHeight="1" x14ac:dyDescent="0.25">
      <c r="A3562" s="27"/>
      <c r="B3562" s="19" t="s">
        <v>9754</v>
      </c>
      <c r="C3562" s="20" t="s">
        <v>15</v>
      </c>
      <c r="D3562" s="20" t="s">
        <v>13</v>
      </c>
      <c r="E3562" s="14"/>
      <c r="F3562" s="14"/>
    </row>
    <row r="3563" spans="1:6" ht="15.75" customHeight="1" x14ac:dyDescent="0.25">
      <c r="A3563" s="27"/>
      <c r="B3563" s="19" t="s">
        <v>9756</v>
      </c>
      <c r="C3563" s="20" t="s">
        <v>15</v>
      </c>
      <c r="D3563" s="20" t="s">
        <v>13</v>
      </c>
      <c r="E3563" s="14"/>
      <c r="F3563" s="14"/>
    </row>
    <row r="3564" spans="1:6" ht="15.75" customHeight="1" x14ac:dyDescent="0.25">
      <c r="A3564" s="27"/>
      <c r="B3564" s="19" t="s">
        <v>9758</v>
      </c>
      <c r="C3564" s="20" t="s">
        <v>15</v>
      </c>
      <c r="D3564" s="20" t="s">
        <v>13</v>
      </c>
      <c r="E3564" s="14"/>
      <c r="F3564" s="14"/>
    </row>
    <row r="3565" spans="1:6" ht="15.75" customHeight="1" x14ac:dyDescent="0.25">
      <c r="A3565" s="27"/>
      <c r="B3565" s="19" t="s">
        <v>10637</v>
      </c>
      <c r="C3565" s="20" t="s">
        <v>15</v>
      </c>
      <c r="D3565" s="20" t="s">
        <v>13</v>
      </c>
      <c r="E3565" s="14"/>
      <c r="F3565" s="14"/>
    </row>
    <row r="3566" spans="1:6" ht="15.75" customHeight="1" x14ac:dyDescent="0.25">
      <c r="A3566" s="27"/>
      <c r="B3566" s="19" t="s">
        <v>9670</v>
      </c>
      <c r="C3566" s="20" t="s">
        <v>15</v>
      </c>
      <c r="D3566" s="20" t="s">
        <v>13</v>
      </c>
      <c r="E3566" s="14"/>
      <c r="F3566" s="14"/>
    </row>
    <row r="3567" spans="1:6" ht="15.75" customHeight="1" x14ac:dyDescent="0.25">
      <c r="A3567" s="27"/>
      <c r="B3567" s="19" t="s">
        <v>9673</v>
      </c>
      <c r="C3567" s="20" t="s">
        <v>15</v>
      </c>
      <c r="D3567" s="20" t="s">
        <v>13</v>
      </c>
      <c r="E3567" s="14"/>
      <c r="F3567" s="14"/>
    </row>
    <row r="3568" spans="1:6" ht="15.75" customHeight="1" x14ac:dyDescent="0.25">
      <c r="A3568" s="27"/>
      <c r="B3568" s="19" t="s">
        <v>9677</v>
      </c>
      <c r="C3568" s="20" t="s">
        <v>15</v>
      </c>
      <c r="D3568" s="20" t="s">
        <v>13</v>
      </c>
      <c r="E3568" s="14"/>
      <c r="F3568" s="14"/>
    </row>
    <row r="3569" spans="1:6" ht="15.75" customHeight="1" x14ac:dyDescent="0.25">
      <c r="A3569" s="27"/>
      <c r="B3569" s="19" t="s">
        <v>9681</v>
      </c>
      <c r="C3569" s="20" t="s">
        <v>15</v>
      </c>
      <c r="D3569" s="20" t="s">
        <v>13</v>
      </c>
      <c r="E3569" s="14"/>
      <c r="F3569" s="14"/>
    </row>
    <row r="3570" spans="1:6" ht="15.75" customHeight="1" x14ac:dyDescent="0.25">
      <c r="A3570" s="27"/>
      <c r="B3570" s="19" t="s">
        <v>9685</v>
      </c>
      <c r="C3570" s="20" t="s">
        <v>15</v>
      </c>
      <c r="D3570" s="20" t="s">
        <v>13</v>
      </c>
      <c r="E3570" s="14"/>
      <c r="F3570" s="14"/>
    </row>
    <row r="3571" spans="1:6" ht="15.75" customHeight="1" x14ac:dyDescent="0.25">
      <c r="A3571" s="27"/>
      <c r="B3571" s="19" t="s">
        <v>10615</v>
      </c>
      <c r="C3571" s="20" t="s">
        <v>15</v>
      </c>
      <c r="D3571" s="20" t="s">
        <v>128</v>
      </c>
      <c r="E3571" s="14"/>
      <c r="F3571" s="14"/>
    </row>
    <row r="3572" spans="1:6" ht="15.75" customHeight="1" x14ac:dyDescent="0.25">
      <c r="A3572" s="27"/>
      <c r="B3572" s="19" t="s">
        <v>9687</v>
      </c>
      <c r="C3572" s="20" t="s">
        <v>15</v>
      </c>
      <c r="D3572" s="20" t="s">
        <v>13</v>
      </c>
      <c r="E3572" s="14"/>
      <c r="F3572" s="14"/>
    </row>
    <row r="3573" spans="1:6" ht="15.75" customHeight="1" x14ac:dyDescent="0.25">
      <c r="A3573" s="27"/>
      <c r="B3573" s="19" t="s">
        <v>10654</v>
      </c>
      <c r="C3573" s="20" t="s">
        <v>15</v>
      </c>
      <c r="D3573" s="20" t="s">
        <v>13</v>
      </c>
      <c r="E3573" s="14"/>
      <c r="F3573" s="14"/>
    </row>
    <row r="3574" spans="1:6" ht="15.75" customHeight="1" x14ac:dyDescent="0.25">
      <c r="A3574" s="27"/>
      <c r="B3574" s="19" t="s">
        <v>9694</v>
      </c>
      <c r="C3574" s="20" t="s">
        <v>15</v>
      </c>
      <c r="D3574" s="20" t="s">
        <v>13</v>
      </c>
      <c r="E3574" s="14"/>
      <c r="F3574" s="14"/>
    </row>
    <row r="3575" spans="1:6" ht="15.75" customHeight="1" x14ac:dyDescent="0.25">
      <c r="A3575" s="27"/>
      <c r="B3575" s="19" t="s">
        <v>10660</v>
      </c>
      <c r="C3575" s="20" t="s">
        <v>15</v>
      </c>
      <c r="D3575" s="20" t="s">
        <v>13</v>
      </c>
      <c r="E3575" s="14"/>
      <c r="F3575" s="14"/>
    </row>
    <row r="3576" spans="1:6" ht="15.75" customHeight="1" x14ac:dyDescent="0.25">
      <c r="A3576" s="27"/>
      <c r="B3576" s="19" t="s">
        <v>9702</v>
      </c>
      <c r="C3576" s="20" t="s">
        <v>15</v>
      </c>
      <c r="D3576" s="20" t="s">
        <v>13</v>
      </c>
      <c r="E3576" s="14"/>
      <c r="F3576" s="14"/>
    </row>
    <row r="3577" spans="1:6" ht="15.75" customHeight="1" x14ac:dyDescent="0.25">
      <c r="A3577" s="27"/>
      <c r="B3577" s="19" t="s">
        <v>9703</v>
      </c>
      <c r="C3577" s="20" t="s">
        <v>15</v>
      </c>
      <c r="D3577" s="20" t="s">
        <v>13</v>
      </c>
      <c r="E3577" s="14"/>
      <c r="F3577" s="14"/>
    </row>
    <row r="3578" spans="1:6" ht="15.75" customHeight="1" x14ac:dyDescent="0.25">
      <c r="A3578" s="27"/>
      <c r="B3578" s="19" t="s">
        <v>9707</v>
      </c>
      <c r="C3578" s="20" t="s">
        <v>15</v>
      </c>
      <c r="D3578" s="20" t="s">
        <v>13</v>
      </c>
      <c r="E3578" s="14"/>
      <c r="F3578" s="14"/>
    </row>
    <row r="3579" spans="1:6" ht="15.75" customHeight="1" x14ac:dyDescent="0.25">
      <c r="A3579" s="27"/>
      <c r="B3579" s="19" t="s">
        <v>2989</v>
      </c>
      <c r="C3579" s="20" t="s">
        <v>17</v>
      </c>
      <c r="D3579" s="20" t="s">
        <v>13</v>
      </c>
      <c r="E3579" s="14"/>
      <c r="F3579" s="14"/>
    </row>
    <row r="3580" spans="1:6" ht="15.75" customHeight="1" x14ac:dyDescent="0.25">
      <c r="A3580" s="27"/>
      <c r="B3580" s="19" t="s">
        <v>9709</v>
      </c>
      <c r="C3580" s="20" t="s">
        <v>15</v>
      </c>
      <c r="D3580" s="20" t="s">
        <v>13</v>
      </c>
      <c r="E3580" s="14"/>
      <c r="F3580" s="14"/>
    </row>
    <row r="3581" spans="1:6" ht="15.75" customHeight="1" x14ac:dyDescent="0.25">
      <c r="A3581" s="27"/>
      <c r="B3581" s="19" t="s">
        <v>9711</v>
      </c>
      <c r="C3581" s="20" t="s">
        <v>15</v>
      </c>
      <c r="D3581" s="20" t="s">
        <v>13</v>
      </c>
      <c r="E3581" s="14"/>
      <c r="F3581" s="14"/>
    </row>
    <row r="3582" spans="1:6" ht="15.75" customHeight="1" x14ac:dyDescent="0.25">
      <c r="A3582" s="27"/>
      <c r="B3582" s="19" t="s">
        <v>10675</v>
      </c>
      <c r="C3582" s="20" t="s">
        <v>15</v>
      </c>
      <c r="D3582" s="20" t="s">
        <v>13</v>
      </c>
      <c r="E3582" s="14"/>
      <c r="F3582" s="14"/>
    </row>
    <row r="3583" spans="1:6" ht="15.75" customHeight="1" x14ac:dyDescent="0.25">
      <c r="A3583" s="27"/>
      <c r="B3583" s="19" t="s">
        <v>9769</v>
      </c>
      <c r="C3583" s="20" t="s">
        <v>15</v>
      </c>
      <c r="D3583" s="20" t="s">
        <v>128</v>
      </c>
      <c r="E3583" s="14"/>
      <c r="F3583" s="14"/>
    </row>
    <row r="3584" spans="1:6" ht="15.75" customHeight="1" x14ac:dyDescent="0.25">
      <c r="A3584" s="27"/>
      <c r="B3584" s="19" t="s">
        <v>9716</v>
      </c>
      <c r="C3584" s="20" t="s">
        <v>15</v>
      </c>
      <c r="D3584" s="20" t="s">
        <v>13</v>
      </c>
      <c r="E3584" s="14"/>
      <c r="F3584" s="14"/>
    </row>
    <row r="3585" spans="1:6" ht="15.75" customHeight="1" x14ac:dyDescent="0.25">
      <c r="A3585" s="27"/>
      <c r="B3585" s="19" t="s">
        <v>13435</v>
      </c>
      <c r="C3585" s="20" t="s">
        <v>15</v>
      </c>
      <c r="D3585" s="20" t="s">
        <v>128</v>
      </c>
      <c r="E3585" s="14"/>
      <c r="F3585" s="14"/>
    </row>
    <row r="3586" spans="1:6" ht="15.75" customHeight="1" x14ac:dyDescent="0.25">
      <c r="A3586" s="27"/>
      <c r="B3586" s="19" t="s">
        <v>13436</v>
      </c>
      <c r="C3586" s="20" t="s">
        <v>15</v>
      </c>
      <c r="D3586" s="20" t="s">
        <v>128</v>
      </c>
      <c r="E3586" s="14"/>
      <c r="F3586" s="14"/>
    </row>
    <row r="3587" spans="1:6" ht="15.75" customHeight="1" x14ac:dyDescent="0.25">
      <c r="A3587" s="27"/>
      <c r="B3587" s="19" t="s">
        <v>10625</v>
      </c>
      <c r="C3587" s="20" t="s">
        <v>15</v>
      </c>
      <c r="D3587" s="20" t="s">
        <v>128</v>
      </c>
      <c r="E3587" s="14"/>
      <c r="F3587" s="14"/>
    </row>
    <row r="3588" spans="1:6" ht="15.75" customHeight="1" x14ac:dyDescent="0.25">
      <c r="A3588" s="27"/>
      <c r="B3588" s="19" t="s">
        <v>9721</v>
      </c>
      <c r="C3588" s="20" t="s">
        <v>15</v>
      </c>
      <c r="D3588" s="20" t="s">
        <v>13</v>
      </c>
      <c r="E3588" s="14"/>
      <c r="F3588" s="14"/>
    </row>
    <row r="3589" spans="1:6" ht="15.75" customHeight="1" x14ac:dyDescent="0.25">
      <c r="A3589" s="27"/>
      <c r="B3589" s="19" t="s">
        <v>9725</v>
      </c>
      <c r="C3589" s="20" t="s">
        <v>15</v>
      </c>
      <c r="D3589" s="20" t="s">
        <v>13</v>
      </c>
      <c r="E3589" s="14"/>
      <c r="F3589" s="14"/>
    </row>
    <row r="3590" spans="1:6" ht="15.75" customHeight="1" x14ac:dyDescent="0.25">
      <c r="A3590" s="27"/>
      <c r="B3590" s="19" t="s">
        <v>9728</v>
      </c>
      <c r="C3590" s="20" t="s">
        <v>15</v>
      </c>
      <c r="D3590" s="20" t="s">
        <v>13</v>
      </c>
      <c r="E3590" s="14"/>
      <c r="F3590" s="14"/>
    </row>
    <row r="3591" spans="1:6" ht="15.75" customHeight="1" x14ac:dyDescent="0.25">
      <c r="A3591" s="27"/>
      <c r="B3591" s="24" t="s">
        <v>9732</v>
      </c>
      <c r="C3591" s="20" t="s">
        <v>15</v>
      </c>
      <c r="D3591" s="20" t="s">
        <v>13</v>
      </c>
      <c r="E3591" s="14"/>
      <c r="F3591" s="14"/>
    </row>
    <row r="3592" spans="1:6" ht="15.75" customHeight="1" x14ac:dyDescent="0.25">
      <c r="A3592" s="27"/>
      <c r="B3592" s="19" t="s">
        <v>9736</v>
      </c>
      <c r="C3592" s="20" t="s">
        <v>15</v>
      </c>
      <c r="D3592" s="20" t="s">
        <v>13</v>
      </c>
      <c r="E3592" s="14"/>
      <c r="F3592" s="14"/>
    </row>
    <row r="3593" spans="1:6" ht="15.75" customHeight="1" x14ac:dyDescent="0.25">
      <c r="A3593" s="27"/>
      <c r="B3593" s="19" t="s">
        <v>9739</v>
      </c>
      <c r="C3593" s="20" t="s">
        <v>15</v>
      </c>
      <c r="D3593" s="20" t="s">
        <v>13</v>
      </c>
      <c r="E3593" s="14"/>
      <c r="F3593" s="14"/>
    </row>
    <row r="3594" spans="1:6" ht="15.75" customHeight="1" x14ac:dyDescent="0.25">
      <c r="A3594" s="27"/>
      <c r="B3594" s="19" t="s">
        <v>9743</v>
      </c>
      <c r="C3594" s="20" t="s">
        <v>15</v>
      </c>
      <c r="D3594" s="20" t="s">
        <v>13</v>
      </c>
      <c r="E3594" s="14"/>
      <c r="F3594" s="14"/>
    </row>
    <row r="3595" spans="1:6" ht="15.75" customHeight="1" x14ac:dyDescent="0.25">
      <c r="A3595" s="27"/>
      <c r="B3595" s="19" t="s">
        <v>10700</v>
      </c>
      <c r="C3595" s="20" t="s">
        <v>15</v>
      </c>
      <c r="D3595" s="20" t="s">
        <v>13</v>
      </c>
      <c r="E3595" s="14"/>
      <c r="F3595" s="14"/>
    </row>
    <row r="3596" spans="1:6" ht="15.75" customHeight="1" x14ac:dyDescent="0.25">
      <c r="A3596" s="27"/>
      <c r="B3596" s="19" t="s">
        <v>10628</v>
      </c>
      <c r="C3596" s="20" t="s">
        <v>15</v>
      </c>
      <c r="D3596" s="20" t="s">
        <v>128</v>
      </c>
      <c r="E3596" s="14"/>
      <c r="F3596" s="14"/>
    </row>
    <row r="3597" spans="1:6" ht="15.75" customHeight="1" x14ac:dyDescent="0.25">
      <c r="A3597" s="27"/>
      <c r="B3597" s="19" t="s">
        <v>9746</v>
      </c>
      <c r="C3597" s="20" t="s">
        <v>15</v>
      </c>
      <c r="D3597" s="20" t="s">
        <v>13</v>
      </c>
      <c r="E3597" s="14"/>
      <c r="F3597" s="14"/>
    </row>
    <row r="3598" spans="1:6" ht="15.75" customHeight="1" x14ac:dyDescent="0.25">
      <c r="A3598" s="27"/>
      <c r="B3598" s="19" t="s">
        <v>9748</v>
      </c>
      <c r="C3598" s="20" t="s">
        <v>15</v>
      </c>
      <c r="D3598" s="20" t="s">
        <v>13</v>
      </c>
      <c r="E3598" s="14"/>
      <c r="F3598" s="14"/>
    </row>
    <row r="3599" spans="1:6" ht="15.75" customHeight="1" x14ac:dyDescent="0.25">
      <c r="A3599" s="27"/>
      <c r="B3599" s="19" t="s">
        <v>9751</v>
      </c>
      <c r="C3599" s="20" t="s">
        <v>15</v>
      </c>
      <c r="D3599" s="20" t="s">
        <v>13</v>
      </c>
      <c r="E3599" s="14"/>
      <c r="F3599" s="14"/>
    </row>
    <row r="3600" spans="1:6" ht="15.75" customHeight="1" x14ac:dyDescent="0.25">
      <c r="A3600" s="27"/>
      <c r="B3600" s="19" t="s">
        <v>9753</v>
      </c>
      <c r="C3600" s="20" t="s">
        <v>15</v>
      </c>
      <c r="D3600" s="20" t="s">
        <v>13</v>
      </c>
      <c r="E3600" s="14"/>
      <c r="F3600" s="14"/>
    </row>
    <row r="3601" spans="1:6" ht="15.75" customHeight="1" x14ac:dyDescent="0.25">
      <c r="A3601" s="27"/>
      <c r="B3601" s="19" t="s">
        <v>10630</v>
      </c>
      <c r="C3601" s="20" t="s">
        <v>15</v>
      </c>
      <c r="D3601" s="20" t="s">
        <v>128</v>
      </c>
      <c r="E3601" s="14"/>
      <c r="F3601" s="14"/>
    </row>
    <row r="3602" spans="1:6" ht="15.75" customHeight="1" x14ac:dyDescent="0.25">
      <c r="A3602" s="27"/>
      <c r="B3602" s="19" t="s">
        <v>9775</v>
      </c>
      <c r="C3602" s="20" t="s">
        <v>15</v>
      </c>
      <c r="D3602" s="20" t="s">
        <v>128</v>
      </c>
      <c r="E3602" s="14"/>
      <c r="F3602" s="14"/>
    </row>
    <row r="3603" spans="1:6" ht="15.75" customHeight="1" x14ac:dyDescent="0.25">
      <c r="A3603" s="27"/>
      <c r="B3603" s="19" t="s">
        <v>10636</v>
      </c>
      <c r="C3603" s="20" t="s">
        <v>15</v>
      </c>
      <c r="D3603" s="20" t="s">
        <v>128</v>
      </c>
      <c r="E3603" s="14"/>
      <c r="F3603" s="14"/>
    </row>
    <row r="3604" spans="1:6" ht="15.75" customHeight="1" x14ac:dyDescent="0.25">
      <c r="A3604" s="27"/>
      <c r="B3604" s="19" t="s">
        <v>9755</v>
      </c>
      <c r="C3604" s="20" t="s">
        <v>15</v>
      </c>
      <c r="D3604" s="20" t="s">
        <v>13</v>
      </c>
      <c r="E3604" s="14"/>
      <c r="F3604" s="14"/>
    </row>
    <row r="3605" spans="1:6" ht="15.75" customHeight="1" x14ac:dyDescent="0.25">
      <c r="A3605" s="27"/>
      <c r="B3605" s="19" t="s">
        <v>9757</v>
      </c>
      <c r="C3605" s="20" t="s">
        <v>15</v>
      </c>
      <c r="D3605" s="20" t="s">
        <v>13</v>
      </c>
      <c r="E3605" s="14"/>
      <c r="F3605" s="14"/>
    </row>
    <row r="3606" spans="1:6" ht="15.75" customHeight="1" x14ac:dyDescent="0.25">
      <c r="A3606" s="27"/>
      <c r="B3606" s="19" t="s">
        <v>9759</v>
      </c>
      <c r="C3606" s="20" t="s">
        <v>15</v>
      </c>
      <c r="D3606" s="20" t="s">
        <v>13</v>
      </c>
      <c r="E3606" s="14"/>
      <c r="F3606" s="14"/>
    </row>
    <row r="3607" spans="1:6" ht="15.75" customHeight="1" x14ac:dyDescent="0.25">
      <c r="A3607" s="27"/>
      <c r="B3607" s="19" t="s">
        <v>10638</v>
      </c>
      <c r="C3607" s="20" t="s">
        <v>15</v>
      </c>
      <c r="D3607" s="20" t="s">
        <v>128</v>
      </c>
      <c r="E3607" s="14"/>
      <c r="F3607" s="14"/>
    </row>
    <row r="3608" spans="1:6" ht="15.75" customHeight="1" x14ac:dyDescent="0.25">
      <c r="A3608" s="27"/>
      <c r="B3608" s="19" t="s">
        <v>13437</v>
      </c>
      <c r="C3608" s="20" t="s">
        <v>15</v>
      </c>
      <c r="D3608" s="20" t="s">
        <v>13</v>
      </c>
      <c r="E3608" s="14"/>
      <c r="F3608" s="14"/>
    </row>
    <row r="3609" spans="1:6" ht="15.75" customHeight="1" x14ac:dyDescent="0.25">
      <c r="A3609" s="27"/>
      <c r="B3609" s="19" t="s">
        <v>10640</v>
      </c>
      <c r="C3609" s="20" t="s">
        <v>15</v>
      </c>
      <c r="D3609" s="20" t="s">
        <v>128</v>
      </c>
      <c r="E3609" s="14"/>
      <c r="F3609" s="14"/>
    </row>
    <row r="3610" spans="1:6" ht="15.75" customHeight="1" x14ac:dyDescent="0.25">
      <c r="A3610" s="27"/>
      <c r="B3610" s="19" t="s">
        <v>13438</v>
      </c>
      <c r="C3610" s="20" t="s">
        <v>15</v>
      </c>
      <c r="D3610" s="20" t="s">
        <v>128</v>
      </c>
      <c r="E3610" s="14"/>
      <c r="F3610" s="14"/>
    </row>
    <row r="3611" spans="1:6" ht="15.75" customHeight="1" x14ac:dyDescent="0.25">
      <c r="A3611" s="27"/>
      <c r="B3611" s="19" t="s">
        <v>13439</v>
      </c>
      <c r="C3611" s="20" t="s">
        <v>15</v>
      </c>
      <c r="D3611" s="20" t="s">
        <v>128</v>
      </c>
      <c r="E3611" s="14"/>
      <c r="F3611" s="14"/>
    </row>
    <row r="3612" spans="1:6" ht="15.75" customHeight="1" x14ac:dyDescent="0.25">
      <c r="A3612" s="27"/>
      <c r="B3612" s="19" t="s">
        <v>10742</v>
      </c>
      <c r="C3612" s="20" t="s">
        <v>15</v>
      </c>
      <c r="D3612" s="20" t="s">
        <v>128</v>
      </c>
      <c r="E3612" s="14"/>
      <c r="F3612" s="14"/>
    </row>
    <row r="3613" spans="1:6" ht="15.75" customHeight="1" x14ac:dyDescent="0.25">
      <c r="A3613" s="27"/>
      <c r="B3613" s="19" t="s">
        <v>10651</v>
      </c>
      <c r="C3613" s="20" t="s">
        <v>15</v>
      </c>
      <c r="D3613" s="20" t="s">
        <v>128</v>
      </c>
      <c r="E3613" s="14"/>
      <c r="F3613" s="14"/>
    </row>
    <row r="3614" spans="1:6" ht="15.75" customHeight="1" x14ac:dyDescent="0.25">
      <c r="A3614" s="27"/>
      <c r="B3614" s="19" t="s">
        <v>10653</v>
      </c>
      <c r="C3614" s="20" t="s">
        <v>15</v>
      </c>
      <c r="D3614" s="20" t="s">
        <v>128</v>
      </c>
      <c r="E3614" s="14"/>
      <c r="F3614" s="14"/>
    </row>
    <row r="3615" spans="1:6" ht="15.75" customHeight="1" x14ac:dyDescent="0.25">
      <c r="A3615" s="27"/>
      <c r="B3615" s="19" t="s">
        <v>13440</v>
      </c>
      <c r="C3615" s="20" t="s">
        <v>15</v>
      </c>
      <c r="D3615" s="20" t="s">
        <v>128</v>
      </c>
      <c r="E3615" s="14"/>
      <c r="F3615" s="14"/>
    </row>
    <row r="3616" spans="1:6" ht="15.75" customHeight="1" x14ac:dyDescent="0.25">
      <c r="A3616" s="27"/>
      <c r="B3616" s="19" t="s">
        <v>9764</v>
      </c>
      <c r="C3616" s="20" t="s">
        <v>15</v>
      </c>
      <c r="D3616" s="20" t="s">
        <v>13</v>
      </c>
      <c r="E3616" s="14"/>
      <c r="F3616" s="14"/>
    </row>
    <row r="3617" spans="1:6" ht="15.75" customHeight="1" x14ac:dyDescent="0.25">
      <c r="A3617" s="27"/>
      <c r="B3617" s="19" t="s">
        <v>10665</v>
      </c>
      <c r="C3617" s="20" t="s">
        <v>15</v>
      </c>
      <c r="D3617" s="20" t="s">
        <v>128</v>
      </c>
      <c r="E3617" s="14"/>
      <c r="F3617" s="14"/>
    </row>
    <row r="3618" spans="1:6" ht="15.75" customHeight="1" x14ac:dyDescent="0.25">
      <c r="A3618" s="27"/>
      <c r="B3618" s="19" t="s">
        <v>10668</v>
      </c>
      <c r="C3618" s="20" t="s">
        <v>15</v>
      </c>
      <c r="D3618" s="20" t="s">
        <v>128</v>
      </c>
      <c r="E3618" s="14"/>
      <c r="F3618" s="14"/>
    </row>
    <row r="3619" spans="1:6" ht="15.75" customHeight="1" x14ac:dyDescent="0.25">
      <c r="A3619" s="27"/>
      <c r="B3619" s="19" t="s">
        <v>10671</v>
      </c>
      <c r="C3619" s="20" t="s">
        <v>15</v>
      </c>
      <c r="D3619" s="20" t="s">
        <v>128</v>
      </c>
      <c r="E3619" s="14"/>
      <c r="F3619" s="14"/>
    </row>
    <row r="3620" spans="1:6" ht="15.75" customHeight="1" x14ac:dyDescent="0.25">
      <c r="A3620" s="27"/>
      <c r="B3620" s="19" t="s">
        <v>10672</v>
      </c>
      <c r="C3620" s="20" t="s">
        <v>15</v>
      </c>
      <c r="D3620" s="20" t="s">
        <v>128</v>
      </c>
      <c r="E3620" s="14"/>
      <c r="F3620" s="14"/>
    </row>
    <row r="3621" spans="1:6" ht="15.75" customHeight="1" x14ac:dyDescent="0.25">
      <c r="A3621" s="27"/>
      <c r="B3621" s="19" t="s">
        <v>9767</v>
      </c>
      <c r="C3621" s="20" t="s">
        <v>15</v>
      </c>
      <c r="D3621" s="20" t="s">
        <v>13</v>
      </c>
      <c r="E3621" s="14"/>
      <c r="F3621" s="14"/>
    </row>
    <row r="3622" spans="1:6" ht="15.75" customHeight="1" x14ac:dyDescent="0.25">
      <c r="A3622" s="27"/>
      <c r="B3622" s="19" t="s">
        <v>10674</v>
      </c>
      <c r="C3622" s="20" t="s">
        <v>15</v>
      </c>
      <c r="D3622" s="20" t="s">
        <v>128</v>
      </c>
      <c r="E3622" s="14"/>
      <c r="F3622" s="14"/>
    </row>
    <row r="3623" spans="1:6" ht="15.75" customHeight="1" x14ac:dyDescent="0.25">
      <c r="A3623" s="27"/>
      <c r="B3623" s="19" t="s">
        <v>10762</v>
      </c>
      <c r="C3623" s="20" t="s">
        <v>15</v>
      </c>
      <c r="D3623" s="20" t="s">
        <v>128</v>
      </c>
      <c r="E3623" s="14"/>
      <c r="F3623" s="14"/>
    </row>
    <row r="3624" spans="1:6" ht="15.75" customHeight="1" x14ac:dyDescent="0.25">
      <c r="A3624" s="27"/>
      <c r="B3624" s="19" t="s">
        <v>9770</v>
      </c>
      <c r="C3624" s="20" t="s">
        <v>15</v>
      </c>
      <c r="D3624" s="20" t="s">
        <v>13</v>
      </c>
      <c r="E3624" s="14"/>
      <c r="F3624" s="14"/>
    </row>
    <row r="3625" spans="1:6" ht="15.75" customHeight="1" x14ac:dyDescent="0.25">
      <c r="A3625" s="27"/>
      <c r="B3625" s="19" t="s">
        <v>9772</v>
      </c>
      <c r="C3625" s="20" t="s">
        <v>15</v>
      </c>
      <c r="D3625" s="20" t="s">
        <v>13</v>
      </c>
      <c r="E3625" s="14"/>
      <c r="F3625" s="14"/>
    </row>
    <row r="3626" spans="1:6" ht="15.75" customHeight="1" x14ac:dyDescent="0.25">
      <c r="A3626" s="27"/>
      <c r="B3626" s="19" t="s">
        <v>10685</v>
      </c>
      <c r="C3626" s="20" t="s">
        <v>15</v>
      </c>
      <c r="D3626" s="20" t="s">
        <v>128</v>
      </c>
      <c r="E3626" s="14"/>
      <c r="F3626" s="14"/>
    </row>
    <row r="3627" spans="1:6" ht="15.75" customHeight="1" x14ac:dyDescent="0.25">
      <c r="A3627" s="27"/>
      <c r="B3627" s="19" t="s">
        <v>10690</v>
      </c>
      <c r="C3627" s="20" t="s">
        <v>15</v>
      </c>
      <c r="D3627" s="20" t="s">
        <v>128</v>
      </c>
      <c r="E3627" s="14"/>
      <c r="F3627" s="14"/>
    </row>
    <row r="3628" spans="1:6" ht="15.75" customHeight="1" x14ac:dyDescent="0.25">
      <c r="A3628" s="27"/>
      <c r="B3628" s="19" t="s">
        <v>10692</v>
      </c>
      <c r="C3628" s="20" t="s">
        <v>15</v>
      </c>
      <c r="D3628" s="20" t="s">
        <v>128</v>
      </c>
      <c r="E3628" s="14"/>
      <c r="F3628" s="14"/>
    </row>
    <row r="3629" spans="1:6" ht="15.75" customHeight="1" x14ac:dyDescent="0.25">
      <c r="A3629" s="27"/>
      <c r="B3629" s="19" t="s">
        <v>10694</v>
      </c>
      <c r="C3629" s="20" t="s">
        <v>15</v>
      </c>
      <c r="D3629" s="20" t="s">
        <v>128</v>
      </c>
      <c r="E3629" s="14"/>
      <c r="F3629" s="14"/>
    </row>
    <row r="3630" spans="1:6" ht="15.75" customHeight="1" x14ac:dyDescent="0.25">
      <c r="A3630" s="27"/>
      <c r="B3630" s="19" t="s">
        <v>10696</v>
      </c>
      <c r="C3630" s="20" t="s">
        <v>15</v>
      </c>
      <c r="D3630" s="20" t="s">
        <v>128</v>
      </c>
      <c r="E3630" s="14"/>
      <c r="F3630" s="14"/>
    </row>
    <row r="3631" spans="1:6" ht="15.75" customHeight="1" x14ac:dyDescent="0.25">
      <c r="A3631" s="27"/>
      <c r="B3631" s="19" t="s">
        <v>9787</v>
      </c>
      <c r="C3631" s="20" t="s">
        <v>15</v>
      </c>
      <c r="D3631" s="20" t="s">
        <v>128</v>
      </c>
      <c r="E3631" s="14"/>
      <c r="F3631" s="14"/>
    </row>
    <row r="3632" spans="1:6" ht="15.75" customHeight="1" x14ac:dyDescent="0.25">
      <c r="A3632" s="27"/>
      <c r="B3632" s="19" t="s">
        <v>10699</v>
      </c>
      <c r="C3632" s="20" t="s">
        <v>15</v>
      </c>
      <c r="D3632" s="20" t="s">
        <v>128</v>
      </c>
      <c r="E3632" s="14"/>
      <c r="F3632" s="14"/>
    </row>
    <row r="3633" spans="1:6" ht="15.75" customHeight="1" x14ac:dyDescent="0.25">
      <c r="A3633" s="27"/>
      <c r="B3633" s="19" t="s">
        <v>10774</v>
      </c>
      <c r="C3633" s="20" t="s">
        <v>15</v>
      </c>
      <c r="D3633" s="20" t="s">
        <v>128</v>
      </c>
      <c r="E3633" s="14"/>
      <c r="F3633" s="14"/>
    </row>
    <row r="3634" spans="1:6" ht="15.75" customHeight="1" x14ac:dyDescent="0.25">
      <c r="A3634" s="27"/>
      <c r="B3634" s="19" t="s">
        <v>10778</v>
      </c>
      <c r="C3634" s="20" t="s">
        <v>15</v>
      </c>
      <c r="D3634" s="20" t="s">
        <v>128</v>
      </c>
      <c r="E3634" s="14"/>
      <c r="F3634" s="14"/>
    </row>
    <row r="3635" spans="1:6" ht="15.75" customHeight="1" x14ac:dyDescent="0.25">
      <c r="A3635" s="27"/>
      <c r="B3635" s="19" t="s">
        <v>9774</v>
      </c>
      <c r="C3635" s="20" t="s">
        <v>15</v>
      </c>
      <c r="D3635" s="20" t="s">
        <v>13</v>
      </c>
      <c r="E3635" s="14"/>
      <c r="F3635" s="14"/>
    </row>
    <row r="3636" spans="1:6" ht="15.75" customHeight="1" x14ac:dyDescent="0.25">
      <c r="A3636" s="27"/>
      <c r="B3636" s="19" t="s">
        <v>10702</v>
      </c>
      <c r="C3636" s="20" t="s">
        <v>15</v>
      </c>
      <c r="D3636" s="20" t="s">
        <v>128</v>
      </c>
      <c r="E3636" s="14"/>
      <c r="F3636" s="14"/>
    </row>
    <row r="3637" spans="1:6" ht="15.75" customHeight="1" x14ac:dyDescent="0.25">
      <c r="A3637" s="27"/>
      <c r="B3637" s="19" t="s">
        <v>10782</v>
      </c>
      <c r="C3637" s="20" t="s">
        <v>15</v>
      </c>
      <c r="D3637" s="20" t="s">
        <v>128</v>
      </c>
      <c r="E3637" s="14"/>
      <c r="F3637" s="14"/>
    </row>
    <row r="3638" spans="1:6" ht="15.75" customHeight="1" x14ac:dyDescent="0.25">
      <c r="A3638" s="27"/>
      <c r="B3638" s="19" t="s">
        <v>10704</v>
      </c>
      <c r="C3638" s="20" t="s">
        <v>15</v>
      </c>
      <c r="D3638" s="20" t="s">
        <v>128</v>
      </c>
      <c r="E3638" s="14"/>
      <c r="F3638" s="14"/>
    </row>
    <row r="3639" spans="1:6" ht="15.75" customHeight="1" x14ac:dyDescent="0.25">
      <c r="A3639" s="27"/>
      <c r="B3639" s="19" t="s">
        <v>10706</v>
      </c>
      <c r="C3639" s="20" t="s">
        <v>15</v>
      </c>
      <c r="D3639" s="20" t="s">
        <v>128</v>
      </c>
      <c r="E3639" s="14"/>
      <c r="F3639" s="14"/>
    </row>
    <row r="3640" spans="1:6" ht="15.75" customHeight="1" x14ac:dyDescent="0.25">
      <c r="A3640" s="27"/>
      <c r="B3640" s="19" t="s">
        <v>10708</v>
      </c>
      <c r="C3640" s="20" t="s">
        <v>15</v>
      </c>
      <c r="D3640" s="20" t="s">
        <v>128</v>
      </c>
      <c r="E3640" s="14"/>
      <c r="F3640" s="14"/>
    </row>
    <row r="3641" spans="1:6" ht="15.75" customHeight="1" x14ac:dyDescent="0.25">
      <c r="A3641" s="27"/>
      <c r="B3641" s="19" t="s">
        <v>10790</v>
      </c>
      <c r="C3641" s="20" t="s">
        <v>15</v>
      </c>
      <c r="D3641" s="20" t="s">
        <v>128</v>
      </c>
      <c r="E3641" s="14"/>
      <c r="F3641" s="14"/>
    </row>
    <row r="3642" spans="1:6" ht="15.75" customHeight="1" x14ac:dyDescent="0.25">
      <c r="A3642" s="27"/>
      <c r="B3642" s="19" t="s">
        <v>9793</v>
      </c>
      <c r="C3642" s="20" t="s">
        <v>15</v>
      </c>
      <c r="D3642" s="20" t="s">
        <v>128</v>
      </c>
      <c r="E3642" s="14"/>
      <c r="F3642" s="14"/>
    </row>
    <row r="3643" spans="1:6" ht="15.75" customHeight="1" x14ac:dyDescent="0.25">
      <c r="A3643" s="27"/>
      <c r="B3643" s="19" t="s">
        <v>9777</v>
      </c>
      <c r="C3643" s="20" t="s">
        <v>15</v>
      </c>
      <c r="D3643" s="20" t="s">
        <v>13</v>
      </c>
      <c r="E3643" s="14"/>
      <c r="F3643" s="14"/>
    </row>
    <row r="3644" spans="1:6" ht="15.75" customHeight="1" x14ac:dyDescent="0.25">
      <c r="A3644" s="27"/>
      <c r="B3644" s="19" t="s">
        <v>10793</v>
      </c>
      <c r="C3644" s="20" t="s">
        <v>15</v>
      </c>
      <c r="D3644" s="20" t="s">
        <v>128</v>
      </c>
      <c r="E3644" s="14"/>
      <c r="F3644" s="14"/>
    </row>
    <row r="3645" spans="1:6" ht="15.75" customHeight="1" x14ac:dyDescent="0.25">
      <c r="A3645" s="27"/>
      <c r="B3645" s="19" t="s">
        <v>10715</v>
      </c>
      <c r="C3645" s="20" t="s">
        <v>15</v>
      </c>
      <c r="D3645" s="20" t="s">
        <v>128</v>
      </c>
      <c r="E3645" s="14"/>
      <c r="F3645" s="14"/>
    </row>
    <row r="3646" spans="1:6" ht="15.75" customHeight="1" x14ac:dyDescent="0.25">
      <c r="A3646" s="27"/>
      <c r="B3646" s="19" t="s">
        <v>10717</v>
      </c>
      <c r="C3646" s="20" t="s">
        <v>15</v>
      </c>
      <c r="D3646" s="20" t="s">
        <v>128</v>
      </c>
      <c r="E3646" s="14"/>
      <c r="F3646" s="14"/>
    </row>
    <row r="3647" spans="1:6" ht="15.75" customHeight="1" x14ac:dyDescent="0.25">
      <c r="A3647" s="27"/>
      <c r="B3647" s="19" t="s">
        <v>10719</v>
      </c>
      <c r="C3647" s="20" t="s">
        <v>15</v>
      </c>
      <c r="D3647" s="20" t="s">
        <v>128</v>
      </c>
      <c r="E3647" s="14"/>
      <c r="F3647" s="14"/>
    </row>
    <row r="3648" spans="1:6" ht="15.75" customHeight="1" x14ac:dyDescent="0.25">
      <c r="A3648" s="27"/>
      <c r="B3648" s="19" t="s">
        <v>10722</v>
      </c>
      <c r="C3648" s="20" t="s">
        <v>15</v>
      </c>
      <c r="D3648" s="20" t="s">
        <v>128</v>
      </c>
      <c r="E3648" s="14"/>
      <c r="F3648" s="14"/>
    </row>
    <row r="3649" spans="1:6" ht="15.75" customHeight="1" x14ac:dyDescent="0.25">
      <c r="A3649" s="27"/>
      <c r="B3649" s="19" t="s">
        <v>10726</v>
      </c>
      <c r="C3649" s="20" t="s">
        <v>15</v>
      </c>
      <c r="D3649" s="20" t="s">
        <v>128</v>
      </c>
      <c r="E3649" s="14"/>
      <c r="F3649" s="14"/>
    </row>
    <row r="3650" spans="1:6" ht="15.75" customHeight="1" x14ac:dyDescent="0.25">
      <c r="A3650" s="27"/>
      <c r="B3650" s="19" t="s">
        <v>10730</v>
      </c>
      <c r="C3650" s="20" t="s">
        <v>15</v>
      </c>
      <c r="D3650" s="20" t="s">
        <v>128</v>
      </c>
      <c r="E3650" s="14"/>
      <c r="F3650" s="14"/>
    </row>
    <row r="3651" spans="1:6" ht="15.75" customHeight="1" x14ac:dyDescent="0.25">
      <c r="A3651" s="27"/>
      <c r="B3651" s="19" t="s">
        <v>10736</v>
      </c>
      <c r="C3651" s="20" t="s">
        <v>15</v>
      </c>
      <c r="D3651" s="20" t="s">
        <v>128</v>
      </c>
      <c r="E3651" s="14"/>
      <c r="F3651" s="14"/>
    </row>
    <row r="3652" spans="1:6" ht="15.75" customHeight="1" x14ac:dyDescent="0.25">
      <c r="A3652" s="27"/>
      <c r="B3652" s="19" t="s">
        <v>10741</v>
      </c>
      <c r="C3652" s="20" t="s">
        <v>15</v>
      </c>
      <c r="D3652" s="20" t="s">
        <v>128</v>
      </c>
      <c r="E3652" s="14"/>
      <c r="F3652" s="14"/>
    </row>
    <row r="3653" spans="1:6" ht="15.75" customHeight="1" x14ac:dyDescent="0.25">
      <c r="A3653" s="27"/>
      <c r="B3653" s="19" t="s">
        <v>10744</v>
      </c>
      <c r="C3653" s="20" t="s">
        <v>15</v>
      </c>
      <c r="D3653" s="20" t="s">
        <v>128</v>
      </c>
      <c r="E3653" s="14"/>
      <c r="F3653" s="14"/>
    </row>
    <row r="3654" spans="1:6" ht="15.75" customHeight="1" x14ac:dyDescent="0.25">
      <c r="A3654" s="27"/>
      <c r="B3654" s="19" t="s">
        <v>9795</v>
      </c>
      <c r="C3654" s="20" t="s">
        <v>15</v>
      </c>
      <c r="D3654" s="20" t="s">
        <v>128</v>
      </c>
      <c r="E3654" s="14"/>
      <c r="F3654" s="14"/>
    </row>
    <row r="3655" spans="1:6" ht="15.75" customHeight="1" x14ac:dyDescent="0.25">
      <c r="A3655" s="27"/>
      <c r="B3655" s="19" t="s">
        <v>9798</v>
      </c>
      <c r="C3655" s="20" t="s">
        <v>15</v>
      </c>
      <c r="D3655" s="20" t="s">
        <v>128</v>
      </c>
      <c r="E3655" s="14"/>
      <c r="F3655" s="14"/>
    </row>
    <row r="3656" spans="1:6" ht="15.75" customHeight="1" x14ac:dyDescent="0.25">
      <c r="A3656" s="27"/>
      <c r="B3656" s="19" t="s">
        <v>9801</v>
      </c>
      <c r="C3656" s="20" t="s">
        <v>15</v>
      </c>
      <c r="D3656" s="20" t="s">
        <v>128</v>
      </c>
      <c r="E3656" s="14"/>
      <c r="F3656" s="14"/>
    </row>
    <row r="3657" spans="1:6" ht="15.75" customHeight="1" x14ac:dyDescent="0.25">
      <c r="A3657" s="27"/>
      <c r="B3657" s="19" t="s">
        <v>9803</v>
      </c>
      <c r="C3657" s="20" t="s">
        <v>15</v>
      </c>
      <c r="D3657" s="20" t="s">
        <v>128</v>
      </c>
      <c r="E3657" s="14"/>
      <c r="F3657" s="14"/>
    </row>
    <row r="3658" spans="1:6" ht="15.75" customHeight="1" x14ac:dyDescent="0.25">
      <c r="A3658" s="27"/>
      <c r="B3658" s="19" t="s">
        <v>9806</v>
      </c>
      <c r="C3658" s="20" t="s">
        <v>15</v>
      </c>
      <c r="D3658" s="20" t="s">
        <v>128</v>
      </c>
      <c r="E3658" s="14"/>
      <c r="F3658" s="14"/>
    </row>
    <row r="3659" spans="1:6" ht="15.75" customHeight="1" x14ac:dyDescent="0.25">
      <c r="A3659" s="27"/>
      <c r="B3659" s="19" t="s">
        <v>9808</v>
      </c>
      <c r="C3659" s="20" t="s">
        <v>15</v>
      </c>
      <c r="D3659" s="20" t="s">
        <v>128</v>
      </c>
      <c r="E3659" s="14"/>
      <c r="F3659" s="14"/>
    </row>
    <row r="3660" spans="1:6" ht="15.75" customHeight="1" x14ac:dyDescent="0.25">
      <c r="A3660" s="27"/>
      <c r="B3660" s="19" t="s">
        <v>10753</v>
      </c>
      <c r="C3660" s="20" t="s">
        <v>15</v>
      </c>
      <c r="D3660" s="20" t="s">
        <v>128</v>
      </c>
      <c r="E3660" s="14"/>
      <c r="F3660" s="14"/>
    </row>
    <row r="3661" spans="1:6" ht="15.75" customHeight="1" x14ac:dyDescent="0.25">
      <c r="A3661" s="27"/>
      <c r="B3661" s="19" t="s">
        <v>10755</v>
      </c>
      <c r="C3661" s="20" t="s">
        <v>15</v>
      </c>
      <c r="D3661" s="20" t="s">
        <v>128</v>
      </c>
      <c r="E3661" s="14"/>
      <c r="F3661" s="14"/>
    </row>
    <row r="3662" spans="1:6" ht="15.75" customHeight="1" x14ac:dyDescent="0.25">
      <c r="A3662" s="27"/>
      <c r="B3662" s="19" t="s">
        <v>10758</v>
      </c>
      <c r="C3662" s="20" t="s">
        <v>15</v>
      </c>
      <c r="D3662" s="20" t="s">
        <v>128</v>
      </c>
      <c r="E3662" s="14"/>
      <c r="F3662" s="14"/>
    </row>
    <row r="3663" spans="1:6" ht="15.75" customHeight="1" x14ac:dyDescent="0.25">
      <c r="A3663" s="27"/>
      <c r="B3663" s="19" t="s">
        <v>10761</v>
      </c>
      <c r="C3663" s="20" t="s">
        <v>15</v>
      </c>
      <c r="D3663" s="20" t="s">
        <v>128</v>
      </c>
      <c r="E3663" s="14"/>
      <c r="F3663" s="14"/>
    </row>
    <row r="3664" spans="1:6" ht="15.75" customHeight="1" x14ac:dyDescent="0.25">
      <c r="A3664" s="27"/>
      <c r="B3664" s="19" t="s">
        <v>10765</v>
      </c>
      <c r="C3664" s="20" t="s">
        <v>15</v>
      </c>
      <c r="D3664" s="20" t="s">
        <v>128</v>
      </c>
      <c r="E3664" s="14"/>
      <c r="F3664" s="14"/>
    </row>
    <row r="3665" spans="1:6" ht="15.75" customHeight="1" x14ac:dyDescent="0.25">
      <c r="A3665" s="27"/>
      <c r="B3665" s="19" t="s">
        <v>9832</v>
      </c>
      <c r="C3665" s="20" t="s">
        <v>15</v>
      </c>
      <c r="D3665" s="20" t="s">
        <v>128</v>
      </c>
      <c r="E3665" s="14"/>
      <c r="F3665" s="14"/>
    </row>
    <row r="3666" spans="1:6" ht="15.75" customHeight="1" x14ac:dyDescent="0.25">
      <c r="A3666" s="27"/>
      <c r="B3666" s="19" t="s">
        <v>9834</v>
      </c>
      <c r="C3666" s="20" t="s">
        <v>15</v>
      </c>
      <c r="D3666" s="20" t="s">
        <v>128</v>
      </c>
      <c r="E3666" s="14"/>
      <c r="F3666" s="14"/>
    </row>
    <row r="3667" spans="1:6" ht="15.75" customHeight="1" x14ac:dyDescent="0.25">
      <c r="A3667" s="27"/>
      <c r="B3667" s="19" t="s">
        <v>9838</v>
      </c>
      <c r="C3667" s="20" t="s">
        <v>15</v>
      </c>
      <c r="D3667" s="20" t="s">
        <v>128</v>
      </c>
      <c r="E3667" s="14"/>
      <c r="F3667" s="14"/>
    </row>
    <row r="3668" spans="1:6" ht="15.75" customHeight="1" x14ac:dyDescent="0.25">
      <c r="A3668" s="27"/>
      <c r="B3668" s="19" t="s">
        <v>9840</v>
      </c>
      <c r="C3668" s="20" t="s">
        <v>15</v>
      </c>
      <c r="D3668" s="20" t="s">
        <v>128</v>
      </c>
      <c r="E3668" s="14"/>
      <c r="F3668" s="14"/>
    </row>
    <row r="3669" spans="1:6" ht="15.75" customHeight="1" x14ac:dyDescent="0.25">
      <c r="A3669" s="27"/>
      <c r="B3669" s="19" t="s">
        <v>9844</v>
      </c>
      <c r="C3669" s="20" t="s">
        <v>15</v>
      </c>
      <c r="D3669" s="20" t="s">
        <v>128</v>
      </c>
      <c r="E3669" s="14"/>
      <c r="F3669" s="14"/>
    </row>
    <row r="3670" spans="1:6" ht="15.75" customHeight="1" x14ac:dyDescent="0.25">
      <c r="A3670" s="27"/>
      <c r="B3670" s="19" t="s">
        <v>9781</v>
      </c>
      <c r="C3670" s="20" t="s">
        <v>15</v>
      </c>
      <c r="D3670" s="20" t="s">
        <v>13</v>
      </c>
      <c r="E3670" s="14"/>
      <c r="F3670" s="14"/>
    </row>
    <row r="3671" spans="1:6" ht="15.75" customHeight="1" x14ac:dyDescent="0.25">
      <c r="A3671" s="27"/>
      <c r="B3671" s="19" t="s">
        <v>9785</v>
      </c>
      <c r="C3671" s="20" t="s">
        <v>15</v>
      </c>
      <c r="D3671" s="20" t="s">
        <v>13</v>
      </c>
      <c r="E3671" s="14"/>
      <c r="F3671" s="14"/>
    </row>
    <row r="3672" spans="1:6" ht="15.75" customHeight="1" x14ac:dyDescent="0.25">
      <c r="A3672" s="27"/>
      <c r="B3672" s="19" t="s">
        <v>9850</v>
      </c>
      <c r="C3672" s="20" t="s">
        <v>15</v>
      </c>
      <c r="D3672" s="20" t="s">
        <v>13</v>
      </c>
      <c r="E3672" s="14"/>
      <c r="F3672" s="14"/>
    </row>
    <row r="3673" spans="1:6" ht="15.75" customHeight="1" x14ac:dyDescent="0.25">
      <c r="A3673" s="27"/>
      <c r="B3673" s="19" t="s">
        <v>10773</v>
      </c>
      <c r="C3673" s="20" t="s">
        <v>15</v>
      </c>
      <c r="D3673" s="20" t="s">
        <v>128</v>
      </c>
      <c r="E3673" s="14"/>
      <c r="F3673" s="14"/>
    </row>
    <row r="3674" spans="1:6" ht="15.75" customHeight="1" x14ac:dyDescent="0.25">
      <c r="A3674" s="27"/>
      <c r="B3674" s="19" t="s">
        <v>10777</v>
      </c>
      <c r="C3674" s="20" t="s">
        <v>15</v>
      </c>
      <c r="D3674" s="20" t="s">
        <v>128</v>
      </c>
      <c r="E3674" s="14"/>
      <c r="F3674" s="14"/>
    </row>
    <row r="3675" spans="1:6" ht="15.75" customHeight="1" x14ac:dyDescent="0.25">
      <c r="A3675" s="27"/>
      <c r="B3675" s="19" t="s">
        <v>10780</v>
      </c>
      <c r="C3675" s="20" t="s">
        <v>15</v>
      </c>
      <c r="D3675" s="20" t="s">
        <v>128</v>
      </c>
      <c r="E3675" s="14"/>
      <c r="F3675" s="14"/>
    </row>
    <row r="3676" spans="1:6" ht="15.75" customHeight="1" x14ac:dyDescent="0.25">
      <c r="A3676" s="27"/>
      <c r="B3676" s="19" t="s">
        <v>10781</v>
      </c>
      <c r="C3676" s="20" t="s">
        <v>15</v>
      </c>
      <c r="D3676" s="20" t="s">
        <v>128</v>
      </c>
      <c r="E3676" s="14"/>
      <c r="F3676" s="14"/>
    </row>
    <row r="3677" spans="1:6" ht="15.75" customHeight="1" x14ac:dyDescent="0.25">
      <c r="A3677" s="27"/>
      <c r="B3677" s="19" t="s">
        <v>9792</v>
      </c>
      <c r="C3677" s="20" t="s">
        <v>15</v>
      </c>
      <c r="D3677" s="20" t="s">
        <v>13</v>
      </c>
      <c r="E3677" s="14"/>
      <c r="F3677" s="14"/>
    </row>
    <row r="3678" spans="1:6" ht="15.75" customHeight="1" x14ac:dyDescent="0.25">
      <c r="A3678" s="27"/>
      <c r="B3678" s="19" t="s">
        <v>10783</v>
      </c>
      <c r="C3678" s="20" t="s">
        <v>15</v>
      </c>
      <c r="D3678" s="20" t="s">
        <v>128</v>
      </c>
      <c r="E3678" s="14"/>
      <c r="F3678" s="14"/>
    </row>
    <row r="3679" spans="1:6" ht="15.75" customHeight="1" x14ac:dyDescent="0.25">
      <c r="A3679" s="27"/>
      <c r="B3679" s="19" t="s">
        <v>9861</v>
      </c>
      <c r="C3679" s="20" t="s">
        <v>15</v>
      </c>
      <c r="D3679" s="20" t="s">
        <v>128</v>
      </c>
      <c r="E3679" s="14"/>
      <c r="F3679" s="14"/>
    </row>
    <row r="3680" spans="1:6" ht="15.75" customHeight="1" x14ac:dyDescent="0.25">
      <c r="A3680" s="27"/>
      <c r="B3680" s="19" t="s">
        <v>10786</v>
      </c>
      <c r="C3680" s="20" t="s">
        <v>15</v>
      </c>
      <c r="D3680" s="20" t="s">
        <v>128</v>
      </c>
      <c r="E3680" s="14"/>
      <c r="F3680" s="14"/>
    </row>
    <row r="3681" spans="1:6" ht="15.75" customHeight="1" x14ac:dyDescent="0.25">
      <c r="A3681" s="27"/>
      <c r="B3681" s="19" t="s">
        <v>10789</v>
      </c>
      <c r="C3681" s="20" t="s">
        <v>15</v>
      </c>
      <c r="D3681" s="20" t="s">
        <v>128</v>
      </c>
      <c r="E3681" s="14"/>
      <c r="F3681" s="14"/>
    </row>
    <row r="3682" spans="1:6" ht="15.75" customHeight="1" x14ac:dyDescent="0.25">
      <c r="A3682" s="27"/>
      <c r="B3682" s="19" t="s">
        <v>9872</v>
      </c>
      <c r="C3682" s="20" t="s">
        <v>15</v>
      </c>
      <c r="D3682" s="20" t="s">
        <v>128</v>
      </c>
      <c r="E3682" s="14"/>
      <c r="F3682" s="14"/>
    </row>
    <row r="3683" spans="1:6" ht="15.75" customHeight="1" x14ac:dyDescent="0.25">
      <c r="A3683" s="27"/>
      <c r="B3683" s="19" t="s">
        <v>9794</v>
      </c>
      <c r="C3683" s="20" t="s">
        <v>15</v>
      </c>
      <c r="D3683" s="20" t="s">
        <v>13</v>
      </c>
      <c r="E3683" s="14"/>
      <c r="F3683" s="14"/>
    </row>
    <row r="3684" spans="1:6" ht="15.75" customHeight="1" x14ac:dyDescent="0.25">
      <c r="A3684" s="27"/>
      <c r="B3684" s="19" t="s">
        <v>9874</v>
      </c>
      <c r="C3684" s="20" t="s">
        <v>15</v>
      </c>
      <c r="D3684" s="20" t="s">
        <v>128</v>
      </c>
      <c r="E3684" s="14"/>
      <c r="F3684" s="14"/>
    </row>
    <row r="3685" spans="1:6" ht="15.75" customHeight="1" x14ac:dyDescent="0.25">
      <c r="A3685" s="27"/>
      <c r="B3685" s="19" t="s">
        <v>10795</v>
      </c>
      <c r="C3685" s="20" t="s">
        <v>15</v>
      </c>
      <c r="D3685" s="20" t="s">
        <v>128</v>
      </c>
      <c r="E3685" s="14"/>
      <c r="F3685" s="14"/>
    </row>
    <row r="3686" spans="1:6" ht="15.75" customHeight="1" x14ac:dyDescent="0.25">
      <c r="A3686" s="27"/>
      <c r="B3686" s="19" t="s">
        <v>10797</v>
      </c>
      <c r="C3686" s="31" t="s">
        <v>15</v>
      </c>
      <c r="D3686" s="31" t="s">
        <v>128</v>
      </c>
      <c r="E3686" s="14"/>
      <c r="F3686" s="14"/>
    </row>
    <row r="3687" spans="1:6" ht="15.75" customHeight="1" x14ac:dyDescent="0.25">
      <c r="A3687" s="27"/>
      <c r="B3687" s="19" t="s">
        <v>10702</v>
      </c>
      <c r="C3687" s="31" t="s">
        <v>15</v>
      </c>
      <c r="D3687" s="31" t="s">
        <v>128</v>
      </c>
      <c r="E3687" s="14"/>
      <c r="F3687" s="14"/>
    </row>
    <row r="3688" spans="1:6" ht="15.75" customHeight="1" x14ac:dyDescent="0.25">
      <c r="A3688" s="27"/>
      <c r="B3688" s="19" t="s">
        <v>10801</v>
      </c>
      <c r="C3688" s="31" t="s">
        <v>15</v>
      </c>
      <c r="D3688" s="31" t="s">
        <v>128</v>
      </c>
      <c r="E3688" s="14"/>
      <c r="F3688" s="14"/>
    </row>
    <row r="3689" spans="1:6" ht="15.75" customHeight="1" x14ac:dyDescent="0.25">
      <c r="A3689" s="27"/>
      <c r="B3689" s="19" t="s">
        <v>10824</v>
      </c>
      <c r="C3689" s="31" t="s">
        <v>15</v>
      </c>
      <c r="D3689" s="31" t="s">
        <v>128</v>
      </c>
      <c r="E3689" s="14"/>
      <c r="F3689" s="14"/>
    </row>
    <row r="3690" spans="1:6" ht="15.75" customHeight="1" x14ac:dyDescent="0.25">
      <c r="A3690" s="27"/>
      <c r="B3690" s="19" t="s">
        <v>10392</v>
      </c>
      <c r="C3690" s="31" t="s">
        <v>15</v>
      </c>
      <c r="D3690" s="31" t="s">
        <v>128</v>
      </c>
      <c r="E3690" s="14"/>
      <c r="F3690" s="14"/>
    </row>
    <row r="3691" spans="1:6" ht="15.75" customHeight="1" x14ac:dyDescent="0.25">
      <c r="A3691" s="27"/>
      <c r="B3691" s="19" t="s">
        <v>9884</v>
      </c>
      <c r="C3691" s="31" t="s">
        <v>15</v>
      </c>
      <c r="D3691" s="31" t="s">
        <v>128</v>
      </c>
      <c r="E3691" s="14"/>
      <c r="F3691" s="14"/>
    </row>
    <row r="3692" spans="1:6" ht="15.75" customHeight="1" x14ac:dyDescent="0.25">
      <c r="A3692" s="27"/>
      <c r="B3692" s="19" t="s">
        <v>9887</v>
      </c>
      <c r="C3692" s="20" t="s">
        <v>15</v>
      </c>
      <c r="D3692" s="20" t="s">
        <v>128</v>
      </c>
      <c r="E3692" s="14"/>
      <c r="F3692" s="14"/>
    </row>
    <row r="3693" spans="1:6" ht="15.75" customHeight="1" x14ac:dyDescent="0.25">
      <c r="A3693" s="27"/>
      <c r="B3693" s="19" t="s">
        <v>9890</v>
      </c>
      <c r="C3693" s="20" t="s">
        <v>15</v>
      </c>
      <c r="D3693" s="20" t="s">
        <v>128</v>
      </c>
      <c r="E3693" s="14"/>
      <c r="F3693" s="14"/>
    </row>
    <row r="3694" spans="1:6" ht="15.75" customHeight="1" x14ac:dyDescent="0.25">
      <c r="A3694" s="27"/>
      <c r="B3694" s="19" t="s">
        <v>10810</v>
      </c>
      <c r="C3694" s="20" t="s">
        <v>15</v>
      </c>
      <c r="D3694" s="20" t="s">
        <v>128</v>
      </c>
      <c r="E3694" s="14"/>
      <c r="F3694" s="14"/>
    </row>
    <row r="3695" spans="1:6" ht="15.75" customHeight="1" x14ac:dyDescent="0.25">
      <c r="A3695" s="27"/>
      <c r="B3695" s="19" t="s">
        <v>10811</v>
      </c>
      <c r="C3695" s="20" t="s">
        <v>15</v>
      </c>
      <c r="D3695" s="20" t="s">
        <v>128</v>
      </c>
      <c r="E3695" s="14"/>
      <c r="F3695" s="14"/>
    </row>
    <row r="3696" spans="1:6" ht="15.75" customHeight="1" x14ac:dyDescent="0.25">
      <c r="A3696" s="27"/>
      <c r="B3696" s="19" t="s">
        <v>10814</v>
      </c>
      <c r="C3696" s="20" t="s">
        <v>15</v>
      </c>
      <c r="D3696" s="20" t="s">
        <v>128</v>
      </c>
      <c r="E3696" s="14"/>
      <c r="F3696" s="14"/>
    </row>
    <row r="3697" spans="1:6" ht="15.75" customHeight="1" x14ac:dyDescent="0.25">
      <c r="A3697" s="27"/>
      <c r="B3697" s="19" t="s">
        <v>9797</v>
      </c>
      <c r="C3697" s="20" t="s">
        <v>15</v>
      </c>
      <c r="D3697" s="20" t="s">
        <v>13</v>
      </c>
      <c r="E3697" s="14"/>
      <c r="F3697" s="14"/>
    </row>
    <row r="3698" spans="1:6" ht="15.75" customHeight="1" x14ac:dyDescent="0.25">
      <c r="A3698" s="27"/>
      <c r="B3698" s="19" t="s">
        <v>13441</v>
      </c>
      <c r="C3698" s="20" t="s">
        <v>15</v>
      </c>
      <c r="D3698" s="20" t="s">
        <v>13</v>
      </c>
      <c r="E3698" s="14"/>
      <c r="F3698" s="14"/>
    </row>
    <row r="3699" spans="1:6" ht="15.75" customHeight="1" x14ac:dyDescent="0.25">
      <c r="A3699" s="27"/>
      <c r="B3699" s="19" t="s">
        <v>9802</v>
      </c>
      <c r="C3699" s="20" t="s">
        <v>15</v>
      </c>
      <c r="D3699" s="20" t="s">
        <v>13</v>
      </c>
      <c r="E3699" s="14"/>
      <c r="F3699" s="14"/>
    </row>
    <row r="3700" spans="1:6" ht="15.75" customHeight="1" x14ac:dyDescent="0.25">
      <c r="A3700" s="27"/>
      <c r="B3700" s="19" t="s">
        <v>9804</v>
      </c>
      <c r="C3700" s="20" t="s">
        <v>15</v>
      </c>
      <c r="D3700" s="20" t="s">
        <v>13</v>
      </c>
      <c r="E3700" s="14"/>
      <c r="F3700" s="14"/>
    </row>
    <row r="3701" spans="1:6" ht="15.75" customHeight="1" x14ac:dyDescent="0.25">
      <c r="A3701" s="27"/>
      <c r="B3701" s="19" t="s">
        <v>9517</v>
      </c>
      <c r="C3701" s="20" t="s">
        <v>15</v>
      </c>
      <c r="D3701" s="20" t="s">
        <v>13</v>
      </c>
      <c r="E3701" s="14"/>
      <c r="F3701" s="14"/>
    </row>
    <row r="3702" spans="1:6" ht="15.75" customHeight="1" x14ac:dyDescent="0.25">
      <c r="A3702" s="27"/>
      <c r="B3702" s="19" t="s">
        <v>9807</v>
      </c>
      <c r="C3702" s="20" t="s">
        <v>15</v>
      </c>
      <c r="D3702" s="20" t="s">
        <v>13</v>
      </c>
      <c r="E3702" s="14"/>
      <c r="F3702" s="14"/>
    </row>
    <row r="3703" spans="1:6" ht="15.75" customHeight="1" x14ac:dyDescent="0.25">
      <c r="A3703" s="27"/>
      <c r="B3703" s="19" t="s">
        <v>9810</v>
      </c>
      <c r="C3703" s="20" t="s">
        <v>15</v>
      </c>
      <c r="D3703" s="20" t="s">
        <v>13</v>
      </c>
      <c r="E3703" s="14"/>
      <c r="F3703" s="14"/>
    </row>
    <row r="3704" spans="1:6" ht="15.75" customHeight="1" x14ac:dyDescent="0.25">
      <c r="A3704" s="27"/>
      <c r="B3704" s="19" t="s">
        <v>9814</v>
      </c>
      <c r="C3704" s="20" t="s">
        <v>15</v>
      </c>
      <c r="D3704" s="20" t="s">
        <v>13</v>
      </c>
      <c r="E3704" s="14"/>
      <c r="F3704" s="14"/>
    </row>
    <row r="3705" spans="1:6" ht="15.75" customHeight="1" x14ac:dyDescent="0.25">
      <c r="A3705" s="27"/>
      <c r="B3705" s="19" t="s">
        <v>9818</v>
      </c>
      <c r="C3705" s="20" t="s">
        <v>15</v>
      </c>
      <c r="D3705" s="20" t="s">
        <v>13</v>
      </c>
      <c r="E3705" s="14"/>
      <c r="F3705" s="14"/>
    </row>
    <row r="3706" spans="1:6" ht="15.75" customHeight="1" x14ac:dyDescent="0.25">
      <c r="A3706" s="27"/>
      <c r="B3706" s="19" t="s">
        <v>9822</v>
      </c>
      <c r="C3706" s="20" t="s">
        <v>15</v>
      </c>
      <c r="D3706" s="20" t="s">
        <v>13</v>
      </c>
      <c r="E3706" s="14"/>
      <c r="F3706" s="14"/>
    </row>
    <row r="3707" spans="1:6" ht="15.75" customHeight="1" x14ac:dyDescent="0.25">
      <c r="A3707" s="27"/>
      <c r="B3707" s="19" t="s">
        <v>9826</v>
      </c>
      <c r="C3707" s="20" t="s">
        <v>15</v>
      </c>
      <c r="D3707" s="20" t="s">
        <v>13</v>
      </c>
      <c r="E3707" s="14"/>
      <c r="F3707" s="14"/>
    </row>
    <row r="3708" spans="1:6" ht="15.75" customHeight="1" x14ac:dyDescent="0.25">
      <c r="A3708" s="27"/>
      <c r="B3708" s="19" t="s">
        <v>9831</v>
      </c>
      <c r="C3708" s="20" t="s">
        <v>15</v>
      </c>
      <c r="D3708" s="20" t="s">
        <v>13</v>
      </c>
      <c r="E3708" s="14"/>
      <c r="F3708" s="14"/>
    </row>
    <row r="3709" spans="1:6" ht="15.75" customHeight="1" x14ac:dyDescent="0.25">
      <c r="A3709" s="27"/>
      <c r="B3709" s="19" t="s">
        <v>9833</v>
      </c>
      <c r="C3709" s="31" t="s">
        <v>15</v>
      </c>
      <c r="D3709" s="31" t="s">
        <v>13</v>
      </c>
      <c r="E3709" s="14"/>
      <c r="F3709" s="14"/>
    </row>
    <row r="3710" spans="1:6" ht="15.75" customHeight="1" x14ac:dyDescent="0.25">
      <c r="A3710" s="27"/>
      <c r="B3710" s="19" t="s">
        <v>9836</v>
      </c>
      <c r="C3710" s="31" t="s">
        <v>15</v>
      </c>
      <c r="D3710" s="31" t="s">
        <v>13</v>
      </c>
      <c r="E3710" s="14"/>
      <c r="F3710" s="14"/>
    </row>
    <row r="3711" spans="1:6" ht="15.75" customHeight="1" x14ac:dyDescent="0.25">
      <c r="A3711" s="27"/>
      <c r="B3711" s="19" t="s">
        <v>9839</v>
      </c>
      <c r="C3711" s="20" t="s">
        <v>15</v>
      </c>
      <c r="D3711" s="20" t="s">
        <v>13</v>
      </c>
      <c r="E3711" s="14"/>
      <c r="F3711" s="14"/>
    </row>
    <row r="3712" spans="1:6" ht="15.75" customHeight="1" x14ac:dyDescent="0.25">
      <c r="A3712" s="27"/>
      <c r="B3712" s="19" t="s">
        <v>9843</v>
      </c>
      <c r="C3712" s="20" t="s">
        <v>15</v>
      </c>
      <c r="D3712" s="20" t="s">
        <v>13</v>
      </c>
      <c r="E3712" s="14"/>
      <c r="F3712" s="14"/>
    </row>
    <row r="3713" spans="1:6" ht="15.75" customHeight="1" x14ac:dyDescent="0.25">
      <c r="A3713" s="27"/>
      <c r="B3713" s="19" t="s">
        <v>9846</v>
      </c>
      <c r="C3713" s="20" t="s">
        <v>15</v>
      </c>
      <c r="D3713" s="20" t="s">
        <v>13</v>
      </c>
      <c r="E3713" s="14"/>
      <c r="F3713" s="14"/>
    </row>
    <row r="3714" spans="1:6" ht="15.75" customHeight="1" x14ac:dyDescent="0.25">
      <c r="A3714" s="27"/>
      <c r="B3714" s="19" t="s">
        <v>9848</v>
      </c>
      <c r="C3714" s="20" t="s">
        <v>15</v>
      </c>
      <c r="D3714" s="20" t="s">
        <v>13</v>
      </c>
      <c r="E3714" s="14"/>
      <c r="F3714" s="14"/>
    </row>
    <row r="3715" spans="1:6" ht="15.75" customHeight="1" x14ac:dyDescent="0.25">
      <c r="A3715" s="27"/>
      <c r="B3715" s="19" t="s">
        <v>9849</v>
      </c>
      <c r="C3715" s="20" t="s">
        <v>15</v>
      </c>
      <c r="D3715" s="20" t="s">
        <v>13</v>
      </c>
      <c r="E3715" s="14"/>
      <c r="F3715" s="14"/>
    </row>
    <row r="3716" spans="1:6" ht="15.75" customHeight="1" x14ac:dyDescent="0.25">
      <c r="A3716" s="27"/>
      <c r="B3716" s="19" t="s">
        <v>9851</v>
      </c>
      <c r="C3716" s="20" t="s">
        <v>15</v>
      </c>
      <c r="D3716" s="20" t="s">
        <v>13</v>
      </c>
      <c r="E3716" s="14"/>
      <c r="F3716" s="14"/>
    </row>
    <row r="3717" spans="1:6" ht="15.75" customHeight="1" x14ac:dyDescent="0.25">
      <c r="A3717" s="27"/>
      <c r="B3717" s="19" t="s">
        <v>9657</v>
      </c>
      <c r="C3717" s="20" t="s">
        <v>15</v>
      </c>
      <c r="D3717" s="20" t="s">
        <v>13</v>
      </c>
      <c r="E3717" s="14"/>
      <c r="F3717" s="14"/>
    </row>
    <row r="3718" spans="1:6" ht="15.75" customHeight="1" x14ac:dyDescent="0.25">
      <c r="A3718" s="27"/>
      <c r="B3718" s="19" t="s">
        <v>9905</v>
      </c>
      <c r="C3718" s="20" t="s">
        <v>15</v>
      </c>
      <c r="D3718" s="20" t="s">
        <v>128</v>
      </c>
      <c r="E3718" s="14"/>
      <c r="F3718" s="14"/>
    </row>
    <row r="3719" spans="1:6" ht="15.75" customHeight="1" x14ac:dyDescent="0.25">
      <c r="A3719" s="27"/>
      <c r="B3719" s="19" t="s">
        <v>9259</v>
      </c>
      <c r="C3719" s="20" t="s">
        <v>15</v>
      </c>
      <c r="D3719" s="20" t="s">
        <v>13</v>
      </c>
      <c r="E3719" s="14"/>
      <c r="F3719" s="14"/>
    </row>
    <row r="3720" spans="1:6" ht="15.75" customHeight="1" x14ac:dyDescent="0.25">
      <c r="A3720" s="27"/>
      <c r="B3720" s="19" t="s">
        <v>10818</v>
      </c>
      <c r="C3720" s="20" t="s">
        <v>15</v>
      </c>
      <c r="D3720" s="20" t="s">
        <v>128</v>
      </c>
      <c r="E3720" s="14"/>
      <c r="F3720" s="14"/>
    </row>
    <row r="3721" spans="1:6" ht="15.75" customHeight="1" x14ac:dyDescent="0.25">
      <c r="A3721" s="27"/>
      <c r="B3721" s="19" t="s">
        <v>9858</v>
      </c>
      <c r="C3721" s="20" t="s">
        <v>15</v>
      </c>
      <c r="D3721" s="20" t="s">
        <v>13</v>
      </c>
      <c r="E3721" s="14"/>
      <c r="F3721" s="14"/>
    </row>
    <row r="3722" spans="1:6" ht="15.75" customHeight="1" x14ac:dyDescent="0.25">
      <c r="A3722" s="27"/>
      <c r="B3722" s="19" t="s">
        <v>9860</v>
      </c>
      <c r="C3722" s="20" t="s">
        <v>15</v>
      </c>
      <c r="D3722" s="20" t="s">
        <v>13</v>
      </c>
      <c r="E3722" s="14"/>
      <c r="F3722" s="14"/>
    </row>
    <row r="3723" spans="1:6" ht="15.75" customHeight="1" x14ac:dyDescent="0.25">
      <c r="A3723" s="27"/>
      <c r="B3723" s="19" t="s">
        <v>9916</v>
      </c>
      <c r="C3723" s="20" t="s">
        <v>15</v>
      </c>
      <c r="D3723" s="20" t="s">
        <v>128</v>
      </c>
      <c r="E3723" s="14"/>
      <c r="F3723" s="14"/>
    </row>
    <row r="3724" spans="1:6" ht="15.75" customHeight="1" x14ac:dyDescent="0.25">
      <c r="A3724" s="27"/>
      <c r="B3724" s="19" t="s">
        <v>9863</v>
      </c>
      <c r="C3724" s="20" t="s">
        <v>15</v>
      </c>
      <c r="D3724" s="20" t="s">
        <v>13</v>
      </c>
      <c r="E3724" s="14"/>
      <c r="F3724" s="14"/>
    </row>
    <row r="3725" spans="1:6" ht="15.75" customHeight="1" x14ac:dyDescent="0.25">
      <c r="A3725" s="27"/>
      <c r="B3725" s="19" t="s">
        <v>9867</v>
      </c>
      <c r="C3725" s="20" t="s">
        <v>15</v>
      </c>
      <c r="D3725" s="20" t="s">
        <v>13</v>
      </c>
      <c r="E3725" s="14"/>
      <c r="F3725" s="14"/>
    </row>
    <row r="3726" spans="1:6" ht="15.75" customHeight="1" x14ac:dyDescent="0.25">
      <c r="A3726" s="27"/>
      <c r="B3726" s="19" t="s">
        <v>9871</v>
      </c>
      <c r="C3726" s="20" t="s">
        <v>15</v>
      </c>
      <c r="D3726" s="20" t="s">
        <v>13</v>
      </c>
      <c r="E3726" s="14"/>
      <c r="F3726" s="14"/>
    </row>
    <row r="3727" spans="1:6" ht="15.75" customHeight="1" x14ac:dyDescent="0.25">
      <c r="A3727" s="27"/>
      <c r="B3727" s="19" t="s">
        <v>9848</v>
      </c>
      <c r="C3727" s="20" t="s">
        <v>15</v>
      </c>
      <c r="D3727" s="20" t="s">
        <v>13</v>
      </c>
      <c r="E3727" s="14"/>
      <c r="F3727" s="14"/>
    </row>
    <row r="3728" spans="1:6" ht="15.75" customHeight="1" x14ac:dyDescent="0.25">
      <c r="A3728" s="27"/>
      <c r="B3728" s="19" t="s">
        <v>9873</v>
      </c>
      <c r="C3728" s="20" t="s">
        <v>15</v>
      </c>
      <c r="D3728" s="20" t="s">
        <v>13</v>
      </c>
      <c r="E3728" s="14"/>
      <c r="F3728" s="14"/>
    </row>
    <row r="3729" spans="1:6" ht="15.75" customHeight="1" x14ac:dyDescent="0.25">
      <c r="A3729" s="27"/>
      <c r="B3729" s="19" t="s">
        <v>10822</v>
      </c>
      <c r="C3729" s="20" t="s">
        <v>15</v>
      </c>
      <c r="D3729" s="20" t="s">
        <v>128</v>
      </c>
      <c r="E3729" s="14"/>
      <c r="F3729" s="14"/>
    </row>
    <row r="3730" spans="1:6" ht="15.75" customHeight="1" x14ac:dyDescent="0.25">
      <c r="A3730" s="27"/>
      <c r="B3730" s="19" t="s">
        <v>9875</v>
      </c>
      <c r="C3730" s="20" t="s">
        <v>15</v>
      </c>
      <c r="D3730" s="20" t="s">
        <v>13</v>
      </c>
      <c r="E3730" s="14"/>
      <c r="F3730" s="14"/>
    </row>
    <row r="3731" spans="1:6" ht="15.75" customHeight="1" x14ac:dyDescent="0.25">
      <c r="A3731" s="27"/>
      <c r="B3731" s="19" t="s">
        <v>9879</v>
      </c>
      <c r="C3731" s="20" t="s">
        <v>15</v>
      </c>
      <c r="D3731" s="20" t="s">
        <v>13</v>
      </c>
      <c r="E3731" s="14"/>
      <c r="F3731" s="14"/>
    </row>
    <row r="3732" spans="1:6" ht="15.75" customHeight="1" x14ac:dyDescent="0.25">
      <c r="A3732" s="27"/>
      <c r="B3732" s="19" t="s">
        <v>9883</v>
      </c>
      <c r="C3732" s="20" t="s">
        <v>15</v>
      </c>
      <c r="D3732" s="20" t="s">
        <v>13</v>
      </c>
      <c r="E3732" s="14"/>
      <c r="F3732" s="14"/>
    </row>
    <row r="3733" spans="1:6" ht="15.75" customHeight="1" x14ac:dyDescent="0.25">
      <c r="A3733" s="27"/>
      <c r="B3733" s="19" t="s">
        <v>10823</v>
      </c>
      <c r="C3733" s="20" t="s">
        <v>15</v>
      </c>
      <c r="D3733" s="20" t="s">
        <v>128</v>
      </c>
      <c r="E3733" s="14"/>
      <c r="F3733" s="14"/>
    </row>
    <row r="3734" spans="1:6" ht="15.75" customHeight="1" x14ac:dyDescent="0.25">
      <c r="A3734" s="27"/>
      <c r="B3734" s="19" t="s">
        <v>10826</v>
      </c>
      <c r="C3734" s="20" t="s">
        <v>15</v>
      </c>
      <c r="D3734" s="20" t="s">
        <v>128</v>
      </c>
      <c r="E3734" s="14"/>
      <c r="F3734" s="14"/>
    </row>
    <row r="3735" spans="1:6" ht="15.75" customHeight="1" x14ac:dyDescent="0.25">
      <c r="A3735" s="27"/>
      <c r="B3735" s="19" t="s">
        <v>9886</v>
      </c>
      <c r="C3735" s="20" t="s">
        <v>15</v>
      </c>
      <c r="D3735" s="20" t="s">
        <v>13</v>
      </c>
      <c r="E3735" s="14"/>
      <c r="F3735" s="14"/>
    </row>
    <row r="3736" spans="1:6" ht="15.75" customHeight="1" x14ac:dyDescent="0.25">
      <c r="A3736" s="27"/>
      <c r="B3736" s="19" t="s">
        <v>9889</v>
      </c>
      <c r="C3736" s="20" t="s">
        <v>15</v>
      </c>
      <c r="D3736" s="20" t="s">
        <v>13</v>
      </c>
      <c r="E3736" s="14"/>
      <c r="F3736" s="14"/>
    </row>
    <row r="3737" spans="1:6" ht="15.75" customHeight="1" x14ac:dyDescent="0.25">
      <c r="A3737" s="27"/>
      <c r="B3737" s="19" t="s">
        <v>9892</v>
      </c>
      <c r="C3737" s="20" t="s">
        <v>15</v>
      </c>
      <c r="D3737" s="20" t="s">
        <v>13</v>
      </c>
      <c r="E3737" s="14"/>
      <c r="F3737" s="14"/>
    </row>
    <row r="3738" spans="1:6" ht="15.75" customHeight="1" x14ac:dyDescent="0.25">
      <c r="A3738" s="27"/>
      <c r="B3738" s="19" t="s">
        <v>10828</v>
      </c>
      <c r="C3738" s="20" t="s">
        <v>15</v>
      </c>
      <c r="D3738" s="20" t="s">
        <v>128</v>
      </c>
      <c r="E3738" s="14"/>
      <c r="F3738" s="14"/>
    </row>
    <row r="3739" spans="1:6" ht="15.75" customHeight="1" x14ac:dyDescent="0.25">
      <c r="A3739" s="27"/>
      <c r="B3739" s="19" t="s">
        <v>10830</v>
      </c>
      <c r="C3739" s="20" t="s">
        <v>15</v>
      </c>
      <c r="D3739" s="20" t="s">
        <v>128</v>
      </c>
      <c r="E3739" s="14"/>
      <c r="F3739" s="14"/>
    </row>
    <row r="3740" spans="1:6" ht="15.75" customHeight="1" x14ac:dyDescent="0.25">
      <c r="A3740" s="27"/>
      <c r="B3740" s="19" t="s">
        <v>10832</v>
      </c>
      <c r="C3740" s="20" t="s">
        <v>15</v>
      </c>
      <c r="D3740" s="20" t="s">
        <v>128</v>
      </c>
      <c r="E3740" s="14"/>
      <c r="F3740" s="14"/>
    </row>
    <row r="3741" spans="1:6" ht="15.75" customHeight="1" x14ac:dyDescent="0.25">
      <c r="A3741" s="27"/>
      <c r="B3741" s="19" t="s">
        <v>10834</v>
      </c>
      <c r="C3741" s="20" t="s">
        <v>15</v>
      </c>
      <c r="D3741" s="20" t="s">
        <v>128</v>
      </c>
      <c r="E3741" s="14"/>
      <c r="F3741" s="14"/>
    </row>
    <row r="3742" spans="1:6" ht="15.75" customHeight="1" x14ac:dyDescent="0.25">
      <c r="A3742" s="27"/>
      <c r="B3742" s="19" t="s">
        <v>10839</v>
      </c>
      <c r="C3742" s="20" t="s">
        <v>15</v>
      </c>
      <c r="D3742" s="20" t="s">
        <v>128</v>
      </c>
      <c r="E3742" s="14"/>
      <c r="F3742" s="14"/>
    </row>
    <row r="3743" spans="1:6" ht="15.75" customHeight="1" x14ac:dyDescent="0.25">
      <c r="A3743" s="27"/>
      <c r="B3743" s="19" t="s">
        <v>13442</v>
      </c>
      <c r="C3743" s="20" t="s">
        <v>15</v>
      </c>
      <c r="D3743" s="20" t="s">
        <v>128</v>
      </c>
      <c r="E3743" s="14"/>
      <c r="F3743" s="14"/>
    </row>
    <row r="3744" spans="1:6" ht="15.75" customHeight="1" x14ac:dyDescent="0.25">
      <c r="A3744" s="27"/>
      <c r="B3744" s="19" t="s">
        <v>9925</v>
      </c>
      <c r="C3744" s="20" t="s">
        <v>15</v>
      </c>
      <c r="D3744" s="20" t="s">
        <v>128</v>
      </c>
      <c r="E3744" s="14"/>
      <c r="F3744" s="14"/>
    </row>
    <row r="3745" spans="1:6" ht="15.75" customHeight="1" x14ac:dyDescent="0.25">
      <c r="A3745" s="27"/>
      <c r="B3745" s="19" t="s">
        <v>10844</v>
      </c>
      <c r="C3745" s="20" t="s">
        <v>15</v>
      </c>
      <c r="D3745" s="20" t="s">
        <v>128</v>
      </c>
      <c r="E3745" s="14"/>
      <c r="F3745" s="14"/>
    </row>
    <row r="3746" spans="1:6" ht="15.75" customHeight="1" x14ac:dyDescent="0.25">
      <c r="A3746" s="27"/>
      <c r="B3746" s="19" t="s">
        <v>10848</v>
      </c>
      <c r="C3746" s="20" t="s">
        <v>15</v>
      </c>
      <c r="D3746" s="20" t="s">
        <v>128</v>
      </c>
      <c r="E3746" s="14"/>
      <c r="F3746" s="14"/>
    </row>
    <row r="3747" spans="1:6" ht="15.75" customHeight="1" x14ac:dyDescent="0.25">
      <c r="A3747" s="27"/>
      <c r="B3747" s="19" t="s">
        <v>10850</v>
      </c>
      <c r="C3747" s="20" t="s">
        <v>15</v>
      </c>
      <c r="D3747" s="20" t="s">
        <v>128</v>
      </c>
      <c r="E3747" s="14"/>
      <c r="F3747" s="14"/>
    </row>
    <row r="3748" spans="1:6" ht="15.75" customHeight="1" x14ac:dyDescent="0.25">
      <c r="A3748" s="27"/>
      <c r="B3748" s="19" t="s">
        <v>10852</v>
      </c>
      <c r="C3748" s="20" t="s">
        <v>15</v>
      </c>
      <c r="D3748" s="20" t="s">
        <v>128</v>
      </c>
      <c r="E3748" s="14"/>
      <c r="F3748" s="14"/>
    </row>
    <row r="3749" spans="1:6" ht="15.75" customHeight="1" x14ac:dyDescent="0.25">
      <c r="A3749" s="27"/>
      <c r="B3749" s="19" t="s">
        <v>10853</v>
      </c>
      <c r="C3749" s="20" t="s">
        <v>15</v>
      </c>
      <c r="D3749" s="20" t="s">
        <v>128</v>
      </c>
      <c r="E3749" s="14"/>
      <c r="F3749" s="14"/>
    </row>
    <row r="3750" spans="1:6" ht="15.75" customHeight="1" x14ac:dyDescent="0.25">
      <c r="A3750" s="27"/>
      <c r="B3750" s="19" t="s">
        <v>9894</v>
      </c>
      <c r="C3750" s="20" t="s">
        <v>15</v>
      </c>
      <c r="D3750" s="20" t="s">
        <v>13</v>
      </c>
      <c r="E3750" s="14"/>
      <c r="F3750" s="14"/>
    </row>
    <row r="3751" spans="1:6" ht="15.75" customHeight="1" x14ac:dyDescent="0.25">
      <c r="A3751" s="27"/>
      <c r="B3751" s="19" t="s">
        <v>9896</v>
      </c>
      <c r="C3751" s="20" t="s">
        <v>15</v>
      </c>
      <c r="D3751" s="20" t="s">
        <v>13</v>
      </c>
      <c r="E3751" s="14"/>
      <c r="F3751" s="14"/>
    </row>
    <row r="3752" spans="1:6" ht="15.75" customHeight="1" x14ac:dyDescent="0.25">
      <c r="A3752" s="27"/>
      <c r="B3752" s="19" t="s">
        <v>9897</v>
      </c>
      <c r="C3752" s="20" t="s">
        <v>15</v>
      </c>
      <c r="D3752" s="20" t="s">
        <v>13</v>
      </c>
      <c r="E3752" s="14"/>
      <c r="F3752" s="14"/>
    </row>
    <row r="3753" spans="1:6" ht="15.75" customHeight="1" x14ac:dyDescent="0.25">
      <c r="A3753" s="27"/>
      <c r="B3753" s="19" t="s">
        <v>9899</v>
      </c>
      <c r="C3753" s="20" t="s">
        <v>15</v>
      </c>
      <c r="D3753" s="20" t="s">
        <v>13</v>
      </c>
      <c r="E3753" s="14"/>
      <c r="F3753" s="14"/>
    </row>
    <row r="3754" spans="1:6" ht="15.75" customHeight="1" x14ac:dyDescent="0.25">
      <c r="A3754" s="27"/>
      <c r="B3754" s="19" t="s">
        <v>9900</v>
      </c>
      <c r="C3754" s="20" t="s">
        <v>15</v>
      </c>
      <c r="D3754" s="20" t="s">
        <v>13</v>
      </c>
      <c r="E3754" s="14"/>
      <c r="F3754" s="14"/>
    </row>
    <row r="3755" spans="1:6" ht="15.75" customHeight="1" x14ac:dyDescent="0.25">
      <c r="A3755" s="27"/>
      <c r="B3755" s="19" t="s">
        <v>10856</v>
      </c>
      <c r="C3755" s="20" t="s">
        <v>15</v>
      </c>
      <c r="D3755" s="20" t="s">
        <v>128</v>
      </c>
      <c r="E3755" s="14"/>
      <c r="F3755" s="14"/>
    </row>
    <row r="3756" spans="1:6" ht="15.75" customHeight="1" x14ac:dyDescent="0.25">
      <c r="A3756" s="27"/>
      <c r="B3756" s="19" t="s">
        <v>10859</v>
      </c>
      <c r="C3756" s="20" t="s">
        <v>15</v>
      </c>
      <c r="D3756" s="20" t="s">
        <v>128</v>
      </c>
      <c r="E3756" s="14"/>
      <c r="F3756" s="14"/>
    </row>
    <row r="3757" spans="1:6" ht="15.75" customHeight="1" x14ac:dyDescent="0.25">
      <c r="A3757" s="27"/>
      <c r="B3757" s="19" t="s">
        <v>10860</v>
      </c>
      <c r="C3757" s="20" t="s">
        <v>15</v>
      </c>
      <c r="D3757" s="20" t="s">
        <v>128</v>
      </c>
      <c r="E3757" s="14"/>
      <c r="F3757" s="14"/>
    </row>
    <row r="3758" spans="1:6" ht="15.75" customHeight="1" x14ac:dyDescent="0.25">
      <c r="A3758" s="27"/>
      <c r="B3758" s="19" t="s">
        <v>9902</v>
      </c>
      <c r="C3758" s="20" t="s">
        <v>15</v>
      </c>
      <c r="D3758" s="20" t="s">
        <v>13</v>
      </c>
      <c r="E3758" s="14"/>
      <c r="F3758" s="14"/>
    </row>
    <row r="3759" spans="1:6" ht="15.75" customHeight="1" x14ac:dyDescent="0.25">
      <c r="A3759" s="27"/>
      <c r="B3759" s="19" t="s">
        <v>9904</v>
      </c>
      <c r="C3759" s="20" t="s">
        <v>15</v>
      </c>
      <c r="D3759" s="20" t="s">
        <v>13</v>
      </c>
      <c r="E3759" s="14"/>
      <c r="F3759" s="14"/>
    </row>
    <row r="3760" spans="1:6" ht="15.75" customHeight="1" x14ac:dyDescent="0.25">
      <c r="A3760" s="27"/>
      <c r="B3760" s="19" t="s">
        <v>10862</v>
      </c>
      <c r="C3760" s="20" t="s">
        <v>15</v>
      </c>
      <c r="D3760" s="20" t="s">
        <v>128</v>
      </c>
      <c r="E3760" s="14"/>
      <c r="F3760" s="14"/>
    </row>
    <row r="3761" spans="1:6" ht="15.75" customHeight="1" x14ac:dyDescent="0.25">
      <c r="A3761" s="27"/>
      <c r="B3761" s="19" t="s">
        <v>9907</v>
      </c>
      <c r="C3761" s="20" t="s">
        <v>15</v>
      </c>
      <c r="D3761" s="20" t="s">
        <v>13</v>
      </c>
      <c r="E3761" s="14"/>
      <c r="F3761" s="14"/>
    </row>
    <row r="3762" spans="1:6" ht="15.75" customHeight="1" x14ac:dyDescent="0.25">
      <c r="A3762" s="27"/>
      <c r="B3762" s="19" t="s">
        <v>10865</v>
      </c>
      <c r="C3762" s="20" t="s">
        <v>15</v>
      </c>
      <c r="D3762" s="20" t="s">
        <v>128</v>
      </c>
      <c r="E3762" s="14"/>
      <c r="F3762" s="14"/>
    </row>
    <row r="3763" spans="1:6" ht="15.75" customHeight="1" x14ac:dyDescent="0.25">
      <c r="A3763" s="27"/>
      <c r="B3763" s="19" t="s">
        <v>9911</v>
      </c>
      <c r="C3763" s="20" t="s">
        <v>15</v>
      </c>
      <c r="D3763" s="20" t="s">
        <v>13</v>
      </c>
      <c r="E3763" s="14"/>
      <c r="F3763" s="14"/>
    </row>
    <row r="3764" spans="1:6" ht="15.75" customHeight="1" x14ac:dyDescent="0.25">
      <c r="A3764" s="27"/>
      <c r="B3764" s="19" t="s">
        <v>9912</v>
      </c>
      <c r="C3764" s="20" t="s">
        <v>15</v>
      </c>
      <c r="D3764" s="20" t="s">
        <v>13</v>
      </c>
      <c r="E3764" s="14"/>
      <c r="F3764" s="14"/>
    </row>
    <row r="3765" spans="1:6" ht="15.75" customHeight="1" x14ac:dyDescent="0.25">
      <c r="A3765" s="27"/>
      <c r="B3765" s="19" t="s">
        <v>9915</v>
      </c>
      <c r="C3765" s="20" t="s">
        <v>15</v>
      </c>
      <c r="D3765" s="20" t="s">
        <v>13</v>
      </c>
      <c r="E3765" s="14"/>
      <c r="F3765" s="14"/>
    </row>
    <row r="3766" spans="1:6" ht="15.75" customHeight="1" x14ac:dyDescent="0.25">
      <c r="A3766" s="27"/>
      <c r="B3766" s="19" t="s">
        <v>9918</v>
      </c>
      <c r="C3766" s="20" t="s">
        <v>15</v>
      </c>
      <c r="D3766" s="20" t="s">
        <v>13</v>
      </c>
      <c r="E3766" s="14"/>
      <c r="F3766" s="14"/>
    </row>
    <row r="3767" spans="1:6" ht="15.75" customHeight="1" x14ac:dyDescent="0.25">
      <c r="A3767" s="27"/>
      <c r="B3767" s="19" t="s">
        <v>9920</v>
      </c>
      <c r="C3767" s="20" t="s">
        <v>15</v>
      </c>
      <c r="D3767" s="20" t="s">
        <v>13</v>
      </c>
      <c r="E3767" s="14"/>
      <c r="F3767" s="14"/>
    </row>
    <row r="3768" spans="1:6" ht="15.75" customHeight="1" x14ac:dyDescent="0.25">
      <c r="A3768" s="27"/>
      <c r="B3768" s="19" t="s">
        <v>10866</v>
      </c>
      <c r="C3768" s="20" t="s">
        <v>15</v>
      </c>
      <c r="D3768" s="20" t="s">
        <v>128</v>
      </c>
      <c r="E3768" s="14"/>
      <c r="F3768" s="14"/>
    </row>
    <row r="3769" spans="1:6" ht="15.75" customHeight="1" x14ac:dyDescent="0.25">
      <c r="A3769" s="27"/>
      <c r="B3769" s="19" t="s">
        <v>10868</v>
      </c>
      <c r="C3769" s="20" t="s">
        <v>15</v>
      </c>
      <c r="D3769" s="20" t="s">
        <v>128</v>
      </c>
      <c r="E3769" s="14"/>
      <c r="F3769" s="14"/>
    </row>
    <row r="3770" spans="1:6" ht="15.75" customHeight="1" x14ac:dyDescent="0.25">
      <c r="A3770" s="27"/>
      <c r="B3770" s="19" t="s">
        <v>10950</v>
      </c>
      <c r="C3770" s="20" t="s">
        <v>15</v>
      </c>
      <c r="D3770" s="20" t="s">
        <v>128</v>
      </c>
      <c r="E3770" s="14"/>
      <c r="F3770" s="14"/>
    </row>
    <row r="3771" spans="1:6" ht="15.75" customHeight="1" x14ac:dyDescent="0.25">
      <c r="A3771" s="27"/>
      <c r="B3771" s="19" t="s">
        <v>10952</v>
      </c>
      <c r="C3771" s="20" t="s">
        <v>15</v>
      </c>
      <c r="D3771" s="20" t="s">
        <v>128</v>
      </c>
      <c r="E3771" s="14"/>
      <c r="F3771" s="14"/>
    </row>
    <row r="3772" spans="1:6" ht="15.75" customHeight="1" x14ac:dyDescent="0.25">
      <c r="A3772" s="27"/>
      <c r="B3772" s="19" t="s">
        <v>9922</v>
      </c>
      <c r="C3772" s="20" t="s">
        <v>15</v>
      </c>
      <c r="D3772" s="20" t="s">
        <v>13</v>
      </c>
      <c r="E3772" s="14"/>
      <c r="F3772" s="14"/>
    </row>
    <row r="3773" spans="1:6" ht="15.75" customHeight="1" x14ac:dyDescent="0.25">
      <c r="A3773" s="27"/>
      <c r="B3773" s="19" t="s">
        <v>10874</v>
      </c>
      <c r="C3773" s="20" t="s">
        <v>15</v>
      </c>
      <c r="D3773" s="20" t="s">
        <v>128</v>
      </c>
      <c r="E3773" s="14"/>
      <c r="F3773" s="14"/>
    </row>
    <row r="3774" spans="1:6" ht="15.75" customHeight="1" x14ac:dyDescent="0.25">
      <c r="A3774" s="27"/>
      <c r="B3774" s="19" t="s">
        <v>10877</v>
      </c>
      <c r="C3774" s="20" t="s">
        <v>15</v>
      </c>
      <c r="D3774" s="20" t="s">
        <v>128</v>
      </c>
      <c r="E3774" s="14"/>
      <c r="F3774" s="14"/>
    </row>
    <row r="3775" spans="1:6" ht="15.75" customHeight="1" x14ac:dyDescent="0.25">
      <c r="A3775" s="27"/>
      <c r="B3775" s="19" t="s">
        <v>10880</v>
      </c>
      <c r="C3775" s="20" t="s">
        <v>15</v>
      </c>
      <c r="D3775" s="20" t="s">
        <v>128</v>
      </c>
      <c r="E3775" s="14"/>
      <c r="F3775" s="14"/>
    </row>
    <row r="3776" spans="1:6" ht="15.75" customHeight="1" x14ac:dyDescent="0.25">
      <c r="A3776" s="27"/>
      <c r="B3776" s="19" t="s">
        <v>10962</v>
      </c>
      <c r="C3776" s="20" t="s">
        <v>15</v>
      </c>
      <c r="D3776" s="20" t="s">
        <v>128</v>
      </c>
      <c r="E3776" s="14"/>
      <c r="F3776" s="14"/>
    </row>
    <row r="3777" spans="1:6" ht="15.75" customHeight="1" x14ac:dyDescent="0.25">
      <c r="A3777" s="27"/>
      <c r="B3777" s="19" t="s">
        <v>10884</v>
      </c>
      <c r="C3777" s="20" t="s">
        <v>15</v>
      </c>
      <c r="D3777" s="20" t="s">
        <v>128</v>
      </c>
      <c r="E3777" s="14"/>
      <c r="F3777" s="14"/>
    </row>
    <row r="3778" spans="1:6" ht="15.75" customHeight="1" x14ac:dyDescent="0.25">
      <c r="A3778" s="27"/>
      <c r="B3778" s="19" t="s">
        <v>10886</v>
      </c>
      <c r="C3778" s="20" t="s">
        <v>15</v>
      </c>
      <c r="D3778" s="20" t="s">
        <v>128</v>
      </c>
      <c r="E3778" s="14"/>
      <c r="F3778" s="14"/>
    </row>
    <row r="3779" spans="1:6" ht="15.75" customHeight="1" x14ac:dyDescent="0.25">
      <c r="A3779" s="27"/>
      <c r="B3779" s="19" t="s">
        <v>9924</v>
      </c>
      <c r="C3779" s="20" t="s">
        <v>15</v>
      </c>
      <c r="D3779" s="20" t="s">
        <v>13</v>
      </c>
      <c r="E3779" s="14"/>
      <c r="F3779" s="14"/>
    </row>
    <row r="3780" spans="1:6" ht="15.75" customHeight="1" x14ac:dyDescent="0.25">
      <c r="A3780" s="27"/>
      <c r="B3780" s="19" t="s">
        <v>10889</v>
      </c>
      <c r="C3780" s="20" t="s">
        <v>15</v>
      </c>
      <c r="D3780" s="20" t="s">
        <v>128</v>
      </c>
      <c r="E3780" s="14"/>
      <c r="F3780" s="14"/>
    </row>
    <row r="3781" spans="1:6" ht="15.75" customHeight="1" x14ac:dyDescent="0.25">
      <c r="A3781" s="27"/>
      <c r="B3781" s="19" t="s">
        <v>10892</v>
      </c>
      <c r="C3781" s="20" t="s">
        <v>15</v>
      </c>
      <c r="D3781" s="20" t="s">
        <v>128</v>
      </c>
      <c r="E3781" s="14"/>
      <c r="F3781" s="14"/>
    </row>
    <row r="3782" spans="1:6" ht="15.75" customHeight="1" x14ac:dyDescent="0.25">
      <c r="A3782" s="27"/>
      <c r="B3782" s="19" t="s">
        <v>10895</v>
      </c>
      <c r="C3782" s="20" t="s">
        <v>15</v>
      </c>
      <c r="D3782" s="20" t="s">
        <v>128</v>
      </c>
      <c r="E3782" s="14"/>
      <c r="F3782" s="14"/>
    </row>
    <row r="3783" spans="1:6" ht="15.75" customHeight="1" x14ac:dyDescent="0.25">
      <c r="A3783" s="27"/>
      <c r="B3783" s="19" t="s">
        <v>10897</v>
      </c>
      <c r="C3783" s="20" t="s">
        <v>15</v>
      </c>
      <c r="D3783" s="20" t="s">
        <v>128</v>
      </c>
      <c r="E3783" s="14"/>
      <c r="F3783" s="14"/>
    </row>
    <row r="3784" spans="1:6" ht="15.75" customHeight="1" x14ac:dyDescent="0.25">
      <c r="A3784" s="27"/>
      <c r="B3784" s="19" t="s">
        <v>10900</v>
      </c>
      <c r="C3784" s="20" t="s">
        <v>15</v>
      </c>
      <c r="D3784" s="20" t="s">
        <v>128</v>
      </c>
      <c r="E3784" s="14"/>
      <c r="F3784" s="14"/>
    </row>
    <row r="3785" spans="1:6" ht="15.75" customHeight="1" x14ac:dyDescent="0.25">
      <c r="A3785" s="27"/>
      <c r="B3785" s="19" t="s">
        <v>9948</v>
      </c>
      <c r="C3785" s="20" t="s">
        <v>15</v>
      </c>
      <c r="D3785" s="20" t="s">
        <v>128</v>
      </c>
      <c r="E3785" s="14"/>
      <c r="F3785" s="14"/>
    </row>
    <row r="3786" spans="1:6" ht="15.75" customHeight="1" x14ac:dyDescent="0.25">
      <c r="A3786" s="27"/>
      <c r="B3786" s="19" t="s">
        <v>9927</v>
      </c>
      <c r="C3786" s="20" t="s">
        <v>15</v>
      </c>
      <c r="D3786" s="20" t="s">
        <v>13</v>
      </c>
      <c r="E3786" s="14"/>
      <c r="F3786" s="14"/>
    </row>
    <row r="3787" spans="1:6" ht="15.75" customHeight="1" x14ac:dyDescent="0.25">
      <c r="A3787" s="27"/>
      <c r="B3787" s="19" t="s">
        <v>10904</v>
      </c>
      <c r="C3787" s="20" t="s">
        <v>15</v>
      </c>
      <c r="D3787" s="20" t="s">
        <v>128</v>
      </c>
      <c r="E3787" s="14"/>
      <c r="F3787" s="14"/>
    </row>
    <row r="3788" spans="1:6" ht="15.75" customHeight="1" x14ac:dyDescent="0.25">
      <c r="A3788" s="27"/>
      <c r="B3788" s="19" t="s">
        <v>10908</v>
      </c>
      <c r="C3788" s="20" t="s">
        <v>15</v>
      </c>
      <c r="D3788" s="20" t="s">
        <v>128</v>
      </c>
      <c r="E3788" s="14"/>
      <c r="F3788" s="14"/>
    </row>
    <row r="3789" spans="1:6" ht="15.75" customHeight="1" x14ac:dyDescent="0.25">
      <c r="A3789" s="27"/>
      <c r="B3789" s="19" t="s">
        <v>9931</v>
      </c>
      <c r="C3789" s="20" t="s">
        <v>15</v>
      </c>
      <c r="D3789" s="20" t="s">
        <v>13</v>
      </c>
      <c r="E3789" s="14"/>
      <c r="F3789" s="14"/>
    </row>
    <row r="3790" spans="1:6" ht="15.75" customHeight="1" x14ac:dyDescent="0.25">
      <c r="A3790" s="27"/>
      <c r="B3790" s="19" t="s">
        <v>10912</v>
      </c>
      <c r="C3790" s="20" t="s">
        <v>15</v>
      </c>
      <c r="D3790" s="20" t="s">
        <v>128</v>
      </c>
      <c r="E3790" s="14"/>
      <c r="F3790" s="14"/>
    </row>
    <row r="3791" spans="1:6" ht="15.75" customHeight="1" x14ac:dyDescent="0.25">
      <c r="A3791" s="27"/>
      <c r="B3791" s="19" t="s">
        <v>9935</v>
      </c>
      <c r="C3791" s="20" t="s">
        <v>15</v>
      </c>
      <c r="D3791" s="20" t="s">
        <v>13</v>
      </c>
      <c r="E3791" s="14"/>
      <c r="F3791" s="14"/>
    </row>
    <row r="3792" spans="1:6" ht="15.75" customHeight="1" x14ac:dyDescent="0.25">
      <c r="A3792" s="27"/>
      <c r="B3792" s="19" t="s">
        <v>9937</v>
      </c>
      <c r="C3792" s="20" t="s">
        <v>15</v>
      </c>
      <c r="D3792" s="20" t="s">
        <v>13</v>
      </c>
      <c r="E3792" s="14"/>
      <c r="F3792" s="14"/>
    </row>
    <row r="3793" spans="1:6" ht="15.75" customHeight="1" x14ac:dyDescent="0.25">
      <c r="A3793" s="27"/>
      <c r="B3793" s="19" t="s">
        <v>9939</v>
      </c>
      <c r="C3793" s="20" t="s">
        <v>15</v>
      </c>
      <c r="D3793" s="20" t="s">
        <v>13</v>
      </c>
      <c r="E3793" s="14"/>
      <c r="F3793" s="14"/>
    </row>
    <row r="3794" spans="1:6" ht="15.75" customHeight="1" x14ac:dyDescent="0.25">
      <c r="A3794" s="27"/>
      <c r="B3794" s="19" t="s">
        <v>10914</v>
      </c>
      <c r="C3794" s="20" t="s">
        <v>15</v>
      </c>
      <c r="D3794" s="20" t="s">
        <v>128</v>
      </c>
      <c r="E3794" s="14"/>
      <c r="F3794" s="14"/>
    </row>
    <row r="3795" spans="1:6" ht="15.75" customHeight="1" x14ac:dyDescent="0.25">
      <c r="A3795" s="27"/>
      <c r="B3795" s="19" t="s">
        <v>13443</v>
      </c>
      <c r="C3795" s="20" t="s">
        <v>15</v>
      </c>
      <c r="D3795" s="20" t="s">
        <v>128</v>
      </c>
      <c r="E3795" s="14"/>
      <c r="F3795" s="14"/>
    </row>
    <row r="3796" spans="1:6" ht="15.75" customHeight="1" x14ac:dyDescent="0.25">
      <c r="A3796" s="27"/>
      <c r="B3796" s="19" t="s">
        <v>11002</v>
      </c>
      <c r="C3796" s="20" t="s">
        <v>15</v>
      </c>
      <c r="D3796" s="20" t="s">
        <v>128</v>
      </c>
      <c r="E3796" s="14"/>
      <c r="F3796" s="14"/>
    </row>
    <row r="3797" spans="1:6" ht="15.75" customHeight="1" x14ac:dyDescent="0.25">
      <c r="A3797" s="27"/>
      <c r="B3797" s="19" t="s">
        <v>10921</v>
      </c>
      <c r="C3797" s="20" t="s">
        <v>15</v>
      </c>
      <c r="D3797" s="20" t="s">
        <v>128</v>
      </c>
      <c r="E3797" s="14"/>
      <c r="F3797" s="14"/>
    </row>
    <row r="3798" spans="1:6" ht="15.75" customHeight="1" x14ac:dyDescent="0.25">
      <c r="A3798" s="27"/>
      <c r="B3798" s="19" t="s">
        <v>10923</v>
      </c>
      <c r="C3798" s="20" t="s">
        <v>15</v>
      </c>
      <c r="D3798" s="20" t="s">
        <v>128</v>
      </c>
      <c r="E3798" s="14"/>
      <c r="F3798" s="14"/>
    </row>
    <row r="3799" spans="1:6" ht="15.75" customHeight="1" x14ac:dyDescent="0.25">
      <c r="A3799" s="27"/>
      <c r="B3799" s="19" t="s">
        <v>10925</v>
      </c>
      <c r="C3799" s="20" t="s">
        <v>15</v>
      </c>
      <c r="D3799" s="20" t="s">
        <v>128</v>
      </c>
      <c r="E3799" s="14"/>
      <c r="F3799" s="14"/>
    </row>
    <row r="3800" spans="1:6" ht="15.75" customHeight="1" x14ac:dyDescent="0.25">
      <c r="A3800" s="27"/>
      <c r="B3800" s="19" t="s">
        <v>10928</v>
      </c>
      <c r="C3800" s="20" t="s">
        <v>15</v>
      </c>
      <c r="D3800" s="20" t="s">
        <v>128</v>
      </c>
      <c r="E3800" s="14"/>
      <c r="F3800" s="14"/>
    </row>
    <row r="3801" spans="1:6" ht="15.75" customHeight="1" x14ac:dyDescent="0.25">
      <c r="A3801" s="27"/>
      <c r="B3801" s="19" t="s">
        <v>10931</v>
      </c>
      <c r="C3801" s="20" t="s">
        <v>15</v>
      </c>
      <c r="D3801" s="20" t="s">
        <v>128</v>
      </c>
      <c r="E3801" s="14"/>
      <c r="F3801" s="14"/>
    </row>
    <row r="3802" spans="1:6" ht="15.75" customHeight="1" x14ac:dyDescent="0.25">
      <c r="A3802" s="27"/>
      <c r="B3802" s="19" t="s">
        <v>9957</v>
      </c>
      <c r="C3802" s="20" t="s">
        <v>15</v>
      </c>
      <c r="D3802" s="20" t="s">
        <v>128</v>
      </c>
      <c r="E3802" s="14"/>
      <c r="F3802" s="14"/>
    </row>
    <row r="3803" spans="1:6" ht="15.75" customHeight="1" x14ac:dyDescent="0.25">
      <c r="A3803" s="27"/>
      <c r="B3803" s="19" t="s">
        <v>10934</v>
      </c>
      <c r="C3803" s="20" t="s">
        <v>15</v>
      </c>
      <c r="D3803" s="20" t="s">
        <v>128</v>
      </c>
      <c r="E3803" s="14"/>
      <c r="F3803" s="14"/>
    </row>
    <row r="3804" spans="1:6" ht="15.75" customHeight="1" x14ac:dyDescent="0.25">
      <c r="A3804" s="27"/>
      <c r="B3804" s="19" t="s">
        <v>10938</v>
      </c>
      <c r="C3804" s="20" t="s">
        <v>15</v>
      </c>
      <c r="D3804" s="20" t="s">
        <v>128</v>
      </c>
      <c r="E3804" s="14"/>
      <c r="F3804" s="14"/>
    </row>
    <row r="3805" spans="1:6" ht="15.75" customHeight="1" x14ac:dyDescent="0.25">
      <c r="A3805" s="27"/>
      <c r="B3805" s="19" t="s">
        <v>10941</v>
      </c>
      <c r="C3805" s="20" t="s">
        <v>15</v>
      </c>
      <c r="D3805" s="20" t="s">
        <v>128</v>
      </c>
      <c r="E3805" s="14"/>
      <c r="F3805" s="14"/>
    </row>
    <row r="3806" spans="1:6" ht="15.75" customHeight="1" x14ac:dyDescent="0.25">
      <c r="A3806" s="27"/>
      <c r="B3806" s="19" t="s">
        <v>1869</v>
      </c>
      <c r="C3806" s="20" t="s">
        <v>12</v>
      </c>
      <c r="D3806" s="20" t="s">
        <v>128</v>
      </c>
      <c r="E3806" s="14"/>
      <c r="F3806" s="14"/>
    </row>
    <row r="3807" spans="1:6" ht="15.75" customHeight="1" x14ac:dyDescent="0.25">
      <c r="A3807" s="27"/>
      <c r="B3807" s="19" t="s">
        <v>13506</v>
      </c>
      <c r="C3807" s="20" t="s">
        <v>16</v>
      </c>
      <c r="D3807" s="20" t="s">
        <v>128</v>
      </c>
      <c r="E3807" s="14"/>
      <c r="F3807" s="14"/>
    </row>
    <row r="3808" spans="1:6" ht="15.75" customHeight="1" x14ac:dyDescent="0.25">
      <c r="A3808" s="27"/>
      <c r="B3808" s="19" t="s">
        <v>10943</v>
      </c>
      <c r="C3808" s="20" t="s">
        <v>15</v>
      </c>
      <c r="D3808" s="20" t="s">
        <v>128</v>
      </c>
      <c r="E3808" s="14"/>
      <c r="F3808" s="14"/>
    </row>
    <row r="3809" spans="1:6" ht="15.75" customHeight="1" x14ac:dyDescent="0.25">
      <c r="A3809" s="27"/>
      <c r="B3809" s="19" t="s">
        <v>13323</v>
      </c>
      <c r="C3809" s="20" t="s">
        <v>17</v>
      </c>
      <c r="D3809" s="20" t="s">
        <v>128</v>
      </c>
      <c r="E3809" s="14"/>
      <c r="F3809" s="14"/>
    </row>
    <row r="3810" spans="1:6" ht="15.75" customHeight="1" x14ac:dyDescent="0.25">
      <c r="A3810" s="27"/>
      <c r="B3810" s="19" t="s">
        <v>3941</v>
      </c>
      <c r="C3810" s="20" t="s">
        <v>17</v>
      </c>
      <c r="D3810" s="20" t="s">
        <v>128</v>
      </c>
      <c r="E3810" s="14"/>
      <c r="F3810" s="14"/>
    </row>
    <row r="3811" spans="1:6" ht="15.75" customHeight="1" x14ac:dyDescent="0.25">
      <c r="A3811" s="27"/>
      <c r="B3811" s="19" t="s">
        <v>13048</v>
      </c>
      <c r="C3811" s="20" t="s">
        <v>13295</v>
      </c>
      <c r="D3811" s="20" t="s">
        <v>128</v>
      </c>
      <c r="E3811" s="14"/>
      <c r="F3811" s="14"/>
    </row>
    <row r="3812" spans="1:6" ht="15.75" customHeight="1" x14ac:dyDescent="0.25">
      <c r="A3812" s="27"/>
      <c r="B3812" s="19" t="s">
        <v>13052</v>
      </c>
      <c r="C3812" s="20" t="s">
        <v>13295</v>
      </c>
      <c r="D3812" s="20" t="s">
        <v>128</v>
      </c>
      <c r="E3812" s="14"/>
      <c r="F3812" s="14"/>
    </row>
    <row r="3813" spans="1:6" ht="15.75" customHeight="1" x14ac:dyDescent="0.25">
      <c r="A3813" s="27"/>
      <c r="B3813" s="19" t="s">
        <v>11981</v>
      </c>
      <c r="C3813" s="20" t="s">
        <v>13295</v>
      </c>
      <c r="D3813" s="20" t="s">
        <v>13</v>
      </c>
      <c r="E3813" s="14"/>
      <c r="F3813" s="14"/>
    </row>
    <row r="3814" spans="1:6" ht="15.75" customHeight="1" x14ac:dyDescent="0.25">
      <c r="A3814" s="27"/>
      <c r="B3814" s="19" t="s">
        <v>831</v>
      </c>
      <c r="C3814" s="20" t="s">
        <v>12</v>
      </c>
      <c r="D3814" s="20" t="s">
        <v>13</v>
      </c>
      <c r="E3814" s="14"/>
      <c r="F3814" s="14"/>
    </row>
    <row r="3815" spans="1:6" ht="15.75" customHeight="1" x14ac:dyDescent="0.25">
      <c r="A3815" s="27"/>
      <c r="B3815" s="19" t="s">
        <v>10944</v>
      </c>
      <c r="C3815" s="20" t="s">
        <v>15</v>
      </c>
      <c r="D3815" s="20" t="s">
        <v>128</v>
      </c>
      <c r="E3815" s="14"/>
      <c r="F3815" s="14"/>
    </row>
    <row r="3816" spans="1:6" ht="15.75" customHeight="1" x14ac:dyDescent="0.25">
      <c r="A3816" s="27"/>
      <c r="B3816" s="19" t="s">
        <v>10946</v>
      </c>
      <c r="C3816" s="20" t="s">
        <v>15</v>
      </c>
      <c r="D3816" s="20" t="s">
        <v>128</v>
      </c>
      <c r="E3816" s="14"/>
      <c r="F3816" s="14"/>
    </row>
    <row r="3817" spans="1:6" ht="15.75" customHeight="1" x14ac:dyDescent="0.25">
      <c r="A3817" s="27"/>
      <c r="B3817" s="19" t="s">
        <v>841</v>
      </c>
      <c r="C3817" s="20" t="s">
        <v>12</v>
      </c>
      <c r="D3817" s="20" t="s">
        <v>128</v>
      </c>
      <c r="E3817" s="14"/>
      <c r="F3817" s="14"/>
    </row>
    <row r="3818" spans="1:6" ht="15.75" customHeight="1" x14ac:dyDescent="0.25">
      <c r="A3818" s="27"/>
      <c r="B3818" s="19" t="s">
        <v>1899</v>
      </c>
      <c r="C3818" s="20" t="s">
        <v>12</v>
      </c>
      <c r="D3818" s="20" t="s">
        <v>128</v>
      </c>
      <c r="E3818" s="14"/>
      <c r="F3818" s="14"/>
    </row>
    <row r="3819" spans="1:6" ht="15.75" customHeight="1" x14ac:dyDescent="0.25">
      <c r="A3819" s="27"/>
      <c r="B3819" s="19" t="s">
        <v>9964</v>
      </c>
      <c r="C3819" s="20" t="s">
        <v>15</v>
      </c>
      <c r="D3819" s="20" t="s">
        <v>128</v>
      </c>
      <c r="E3819" s="14"/>
      <c r="F3819" s="14"/>
    </row>
    <row r="3820" spans="1:6" ht="15.75" customHeight="1" x14ac:dyDescent="0.25">
      <c r="A3820" s="27"/>
      <c r="B3820" s="19" t="s">
        <v>7275</v>
      </c>
      <c r="C3820" s="20" t="s">
        <v>20</v>
      </c>
      <c r="D3820" s="20" t="s">
        <v>128</v>
      </c>
      <c r="E3820" s="14"/>
      <c r="F3820" s="14"/>
    </row>
    <row r="3821" spans="1:6" ht="15.75" customHeight="1" x14ac:dyDescent="0.25">
      <c r="A3821" s="27"/>
      <c r="B3821" s="19" t="s">
        <v>7277</v>
      </c>
      <c r="C3821" s="20" t="s">
        <v>20</v>
      </c>
      <c r="D3821" s="20" t="s">
        <v>128</v>
      </c>
      <c r="E3821" s="14"/>
      <c r="F3821" s="14"/>
    </row>
    <row r="3822" spans="1:6" ht="15.75" customHeight="1" x14ac:dyDescent="0.25">
      <c r="A3822" s="27"/>
      <c r="B3822" s="19" t="s">
        <v>10949</v>
      </c>
      <c r="C3822" s="20" t="s">
        <v>15</v>
      </c>
      <c r="D3822" s="20" t="s">
        <v>128</v>
      </c>
      <c r="E3822" s="14"/>
      <c r="F3822" s="14"/>
    </row>
    <row r="3823" spans="1:6" ht="15.75" customHeight="1" x14ac:dyDescent="0.25">
      <c r="A3823" s="27"/>
      <c r="B3823" s="19" t="s">
        <v>13054</v>
      </c>
      <c r="C3823" s="20" t="s">
        <v>13295</v>
      </c>
      <c r="D3823" s="20" t="s">
        <v>128</v>
      </c>
      <c r="E3823" s="14"/>
      <c r="F3823" s="14"/>
    </row>
    <row r="3824" spans="1:6" ht="15.75" customHeight="1" x14ac:dyDescent="0.25">
      <c r="A3824" s="27"/>
      <c r="B3824" s="19" t="s">
        <v>4713</v>
      </c>
      <c r="C3824" s="20" t="s">
        <v>16</v>
      </c>
      <c r="D3824" s="20" t="s">
        <v>128</v>
      </c>
      <c r="E3824" s="14"/>
      <c r="F3824" s="14"/>
    </row>
    <row r="3825" spans="1:6" ht="15.75" customHeight="1" x14ac:dyDescent="0.25">
      <c r="A3825" s="27"/>
      <c r="B3825" s="19" t="s">
        <v>8343</v>
      </c>
      <c r="C3825" s="20" t="s">
        <v>14</v>
      </c>
      <c r="D3825" s="20" t="s">
        <v>13</v>
      </c>
      <c r="E3825" s="14"/>
      <c r="F3825" s="14"/>
    </row>
    <row r="3826" spans="1:6" ht="15.75" customHeight="1" x14ac:dyDescent="0.25">
      <c r="A3826" s="27"/>
      <c r="B3826" s="19" t="s">
        <v>13057</v>
      </c>
      <c r="C3826" s="20" t="s">
        <v>13295</v>
      </c>
      <c r="D3826" s="20" t="s">
        <v>128</v>
      </c>
      <c r="E3826" s="14"/>
      <c r="F3826" s="14"/>
    </row>
    <row r="3827" spans="1:6" ht="15.75" customHeight="1" x14ac:dyDescent="0.25">
      <c r="A3827" s="27"/>
      <c r="B3827" s="19" t="s">
        <v>8345</v>
      </c>
      <c r="C3827" s="20" t="s">
        <v>14</v>
      </c>
      <c r="D3827" s="20" t="s">
        <v>13</v>
      </c>
      <c r="E3827" s="14"/>
      <c r="F3827" s="14"/>
    </row>
    <row r="3828" spans="1:6" ht="15.75" customHeight="1" x14ac:dyDescent="0.25">
      <c r="A3828" s="27"/>
      <c r="B3828" s="19" t="s">
        <v>8349</v>
      </c>
      <c r="C3828" s="20" t="s">
        <v>14</v>
      </c>
      <c r="D3828" s="20" t="s">
        <v>13</v>
      </c>
      <c r="E3828" s="14"/>
      <c r="F3828" s="14"/>
    </row>
    <row r="3829" spans="1:6" ht="15.75" customHeight="1" x14ac:dyDescent="0.25">
      <c r="A3829" s="27"/>
      <c r="B3829" s="19" t="s">
        <v>3010</v>
      </c>
      <c r="C3829" s="20" t="s">
        <v>17</v>
      </c>
      <c r="D3829" s="20" t="s">
        <v>128</v>
      </c>
      <c r="E3829" s="14"/>
      <c r="F3829" s="14"/>
    </row>
    <row r="3830" spans="1:6" ht="15.75" customHeight="1" x14ac:dyDescent="0.25">
      <c r="A3830" s="27"/>
      <c r="B3830" s="19" t="s">
        <v>8353</v>
      </c>
      <c r="C3830" s="20" t="s">
        <v>14</v>
      </c>
      <c r="D3830" s="20" t="s">
        <v>13</v>
      </c>
      <c r="E3830" s="14"/>
      <c r="F3830" s="14"/>
    </row>
    <row r="3831" spans="1:6" ht="15.75" customHeight="1" x14ac:dyDescent="0.25">
      <c r="A3831" s="27"/>
      <c r="B3831" s="19" t="s">
        <v>13061</v>
      </c>
      <c r="C3831" s="20" t="s">
        <v>13295</v>
      </c>
      <c r="D3831" s="20" t="s">
        <v>128</v>
      </c>
      <c r="E3831" s="14"/>
      <c r="F3831" s="14"/>
    </row>
    <row r="3832" spans="1:6" ht="15.75" customHeight="1" x14ac:dyDescent="0.25">
      <c r="A3832" s="27"/>
      <c r="B3832" s="19" t="s">
        <v>8357</v>
      </c>
      <c r="C3832" s="20" t="s">
        <v>14</v>
      </c>
      <c r="D3832" s="20" t="s">
        <v>13</v>
      </c>
      <c r="E3832" s="14"/>
      <c r="F3832" s="14"/>
    </row>
    <row r="3833" spans="1:6" ht="15.75" customHeight="1" x14ac:dyDescent="0.25">
      <c r="A3833" s="27"/>
      <c r="B3833" s="19" t="s">
        <v>6210</v>
      </c>
      <c r="C3833" s="20" t="s">
        <v>16</v>
      </c>
      <c r="D3833" s="20" t="s">
        <v>128</v>
      </c>
      <c r="E3833" s="14"/>
      <c r="F3833" s="14"/>
    </row>
    <row r="3834" spans="1:6" ht="15.75" customHeight="1" x14ac:dyDescent="0.25">
      <c r="A3834" s="27"/>
      <c r="B3834" s="19" t="s">
        <v>6215</v>
      </c>
      <c r="C3834" s="20" t="s">
        <v>16</v>
      </c>
      <c r="D3834" s="20" t="s">
        <v>128</v>
      </c>
      <c r="E3834" s="14"/>
      <c r="F3834" s="14"/>
    </row>
    <row r="3835" spans="1:6" ht="15.75" customHeight="1" x14ac:dyDescent="0.25">
      <c r="A3835" s="27"/>
      <c r="B3835" s="19" t="s">
        <v>8440</v>
      </c>
      <c r="C3835" s="20" t="s">
        <v>14</v>
      </c>
      <c r="D3835" s="20" t="s">
        <v>13</v>
      </c>
      <c r="E3835" s="14"/>
      <c r="F3835" s="14"/>
    </row>
    <row r="3836" spans="1:6" ht="15.75" customHeight="1" x14ac:dyDescent="0.25">
      <c r="A3836" s="27"/>
      <c r="B3836" s="19" t="s">
        <v>6960</v>
      </c>
      <c r="C3836" s="20" t="s">
        <v>20</v>
      </c>
      <c r="D3836" s="20" t="s">
        <v>128</v>
      </c>
      <c r="E3836" s="14"/>
      <c r="F3836" s="14"/>
    </row>
    <row r="3837" spans="1:6" ht="15.75" customHeight="1" x14ac:dyDescent="0.25">
      <c r="A3837" s="27"/>
      <c r="B3837" s="19" t="s">
        <v>1902</v>
      </c>
      <c r="C3837" s="20" t="s">
        <v>12</v>
      </c>
      <c r="D3837" s="20" t="s">
        <v>13</v>
      </c>
      <c r="E3837" s="14"/>
      <c r="F3837" s="14"/>
    </row>
    <row r="3838" spans="1:6" ht="15.75" customHeight="1" x14ac:dyDescent="0.25">
      <c r="A3838" s="27"/>
      <c r="B3838" s="19" t="s">
        <v>8443</v>
      </c>
      <c r="C3838" s="20" t="s">
        <v>14</v>
      </c>
      <c r="D3838" s="20" t="s">
        <v>128</v>
      </c>
      <c r="E3838" s="14"/>
      <c r="F3838" s="14"/>
    </row>
    <row r="3839" spans="1:6" ht="15.75" customHeight="1" x14ac:dyDescent="0.25">
      <c r="A3839" s="27"/>
      <c r="B3839" s="19" t="s">
        <v>8362</v>
      </c>
      <c r="C3839" s="20" t="s">
        <v>14</v>
      </c>
      <c r="D3839" s="20" t="s">
        <v>13</v>
      </c>
      <c r="E3839" s="14"/>
      <c r="F3839" s="14"/>
    </row>
    <row r="3840" spans="1:6" ht="15.75" customHeight="1" x14ac:dyDescent="0.25">
      <c r="A3840" s="27"/>
      <c r="B3840" s="19" t="s">
        <v>9943</v>
      </c>
      <c r="C3840" s="20" t="s">
        <v>15</v>
      </c>
      <c r="D3840" s="20" t="s">
        <v>13</v>
      </c>
      <c r="E3840" s="14"/>
      <c r="F3840" s="14"/>
    </row>
    <row r="3841" spans="1:6" ht="15.75" customHeight="1" x14ac:dyDescent="0.25">
      <c r="A3841" s="27"/>
      <c r="B3841" s="19" t="s">
        <v>6219</v>
      </c>
      <c r="C3841" s="20" t="s">
        <v>16</v>
      </c>
      <c r="D3841" s="20" t="s">
        <v>128</v>
      </c>
      <c r="E3841" s="14"/>
      <c r="F3841" s="14"/>
    </row>
    <row r="3842" spans="1:6" ht="15.75" customHeight="1" x14ac:dyDescent="0.25">
      <c r="A3842" s="27"/>
      <c r="B3842" s="19" t="s">
        <v>6221</v>
      </c>
      <c r="C3842" s="20" t="s">
        <v>17</v>
      </c>
      <c r="D3842" s="20" t="s">
        <v>128</v>
      </c>
      <c r="E3842" s="14"/>
      <c r="F3842" s="14"/>
    </row>
    <row r="3843" spans="1:6" ht="15.75" customHeight="1" x14ac:dyDescent="0.25">
      <c r="A3843" s="27"/>
      <c r="B3843" s="19" t="s">
        <v>9973</v>
      </c>
      <c r="C3843" s="20" t="s">
        <v>15</v>
      </c>
      <c r="D3843" s="20" t="s">
        <v>128</v>
      </c>
      <c r="E3843" s="14"/>
      <c r="F3843" s="14"/>
    </row>
    <row r="3844" spans="1:6" ht="15.75" customHeight="1" x14ac:dyDescent="0.25">
      <c r="A3844" s="27"/>
      <c r="B3844" s="19" t="s">
        <v>844</v>
      </c>
      <c r="C3844" s="20" t="s">
        <v>12</v>
      </c>
      <c r="D3844" s="20" t="s">
        <v>128</v>
      </c>
      <c r="E3844" s="14"/>
      <c r="F3844" s="14"/>
    </row>
    <row r="3845" spans="1:6" ht="15.75" customHeight="1" x14ac:dyDescent="0.25">
      <c r="A3845" s="27"/>
      <c r="B3845" s="19" t="s">
        <v>8368</v>
      </c>
      <c r="C3845" s="20" t="s">
        <v>14</v>
      </c>
      <c r="D3845" s="20" t="s">
        <v>13</v>
      </c>
      <c r="E3845" s="14"/>
      <c r="F3845" s="14"/>
    </row>
    <row r="3846" spans="1:6" ht="15.75" customHeight="1" x14ac:dyDescent="0.25">
      <c r="A3846" s="27"/>
      <c r="B3846" s="19" t="s">
        <v>10954</v>
      </c>
      <c r="C3846" s="20" t="s">
        <v>15</v>
      </c>
      <c r="D3846" s="20" t="s">
        <v>128</v>
      </c>
      <c r="E3846" s="14"/>
      <c r="F3846" s="14"/>
    </row>
    <row r="3847" spans="1:6" ht="15.75" customHeight="1" x14ac:dyDescent="0.25">
      <c r="A3847" s="27"/>
      <c r="B3847" s="19" t="s">
        <v>8372</v>
      </c>
      <c r="C3847" s="20" t="s">
        <v>14</v>
      </c>
      <c r="D3847" s="20" t="s">
        <v>13</v>
      </c>
      <c r="E3847" s="14"/>
      <c r="F3847" s="14"/>
    </row>
    <row r="3848" spans="1:6" ht="15.75" customHeight="1" x14ac:dyDescent="0.25">
      <c r="A3848" s="27"/>
      <c r="B3848" s="19" t="s">
        <v>833</v>
      </c>
      <c r="C3848" s="20" t="s">
        <v>12</v>
      </c>
      <c r="D3848" s="20" t="s">
        <v>13</v>
      </c>
      <c r="E3848" s="14"/>
      <c r="F3848" s="14"/>
    </row>
    <row r="3849" spans="1:6" ht="15.75" customHeight="1" x14ac:dyDescent="0.25">
      <c r="A3849" s="27"/>
      <c r="B3849" s="19" t="s">
        <v>6224</v>
      </c>
      <c r="C3849" s="20" t="s">
        <v>16</v>
      </c>
      <c r="D3849" s="20" t="s">
        <v>128</v>
      </c>
      <c r="E3849" s="14"/>
      <c r="F3849" s="14"/>
    </row>
    <row r="3850" spans="1:6" ht="15.75" customHeight="1" x14ac:dyDescent="0.25">
      <c r="A3850" s="27"/>
      <c r="B3850" s="19" t="s">
        <v>1903</v>
      </c>
      <c r="C3850" s="20" t="s">
        <v>12</v>
      </c>
      <c r="D3850" s="20" t="s">
        <v>13</v>
      </c>
      <c r="E3850" s="14"/>
      <c r="F3850" s="14"/>
    </row>
    <row r="3851" spans="1:6" ht="15.75" customHeight="1" x14ac:dyDescent="0.25">
      <c r="A3851" s="27"/>
      <c r="B3851" s="19" t="s">
        <v>8375</v>
      </c>
      <c r="C3851" s="20" t="s">
        <v>14</v>
      </c>
      <c r="D3851" s="20" t="s">
        <v>13</v>
      </c>
      <c r="E3851" s="14"/>
      <c r="F3851" s="14"/>
    </row>
    <row r="3852" spans="1:6" ht="15.75" customHeight="1" x14ac:dyDescent="0.25">
      <c r="A3852" s="27"/>
      <c r="B3852" s="19" t="s">
        <v>4701</v>
      </c>
      <c r="C3852" s="20" t="s">
        <v>16</v>
      </c>
      <c r="D3852" s="20" t="s">
        <v>13</v>
      </c>
      <c r="E3852" s="14"/>
      <c r="F3852" s="14"/>
    </row>
    <row r="3853" spans="1:6" ht="15.75" customHeight="1" x14ac:dyDescent="0.25">
      <c r="A3853" s="27"/>
      <c r="B3853" s="19" t="s">
        <v>10956</v>
      </c>
      <c r="C3853" s="20" t="s">
        <v>15</v>
      </c>
      <c r="D3853" s="20" t="s">
        <v>128</v>
      </c>
      <c r="E3853" s="14"/>
      <c r="F3853" s="14"/>
    </row>
    <row r="3854" spans="1:6" ht="15.75" customHeight="1" x14ac:dyDescent="0.25">
      <c r="A3854" s="27"/>
      <c r="B3854" s="19" t="s">
        <v>3912</v>
      </c>
      <c r="C3854" s="20" t="s">
        <v>17</v>
      </c>
      <c r="D3854" s="20" t="s">
        <v>128</v>
      </c>
      <c r="E3854" s="14"/>
      <c r="F3854" s="14"/>
    </row>
    <row r="3855" spans="1:6" ht="15.75" customHeight="1" x14ac:dyDescent="0.25">
      <c r="A3855" s="27"/>
      <c r="B3855" s="19" t="s">
        <v>3913</v>
      </c>
      <c r="C3855" s="20" t="s">
        <v>17</v>
      </c>
      <c r="D3855" s="20" t="s">
        <v>128</v>
      </c>
      <c r="E3855" s="14"/>
      <c r="F3855" s="14"/>
    </row>
    <row r="3856" spans="1:6" ht="15.75" customHeight="1" x14ac:dyDescent="0.25">
      <c r="A3856" s="27"/>
      <c r="B3856" s="19" t="s">
        <v>5362</v>
      </c>
      <c r="C3856" s="20" t="s">
        <v>16</v>
      </c>
      <c r="D3856" s="20" t="s">
        <v>128</v>
      </c>
      <c r="E3856" s="14"/>
      <c r="F3856" s="14"/>
    </row>
    <row r="3857" spans="1:6" ht="15.75" customHeight="1" x14ac:dyDescent="0.25">
      <c r="A3857" s="27"/>
      <c r="B3857" s="19" t="s">
        <v>10958</v>
      </c>
      <c r="C3857" s="20" t="s">
        <v>15</v>
      </c>
      <c r="D3857" s="20" t="s">
        <v>128</v>
      </c>
      <c r="E3857" s="14"/>
      <c r="F3857" s="14"/>
    </row>
    <row r="3858" spans="1:6" ht="15.75" customHeight="1" x14ac:dyDescent="0.25">
      <c r="A3858" s="27"/>
      <c r="B3858" s="19" t="s">
        <v>13374</v>
      </c>
      <c r="C3858" s="20" t="s">
        <v>12</v>
      </c>
      <c r="D3858" s="20" t="s">
        <v>13</v>
      </c>
      <c r="E3858" s="14"/>
      <c r="F3858" s="14"/>
    </row>
    <row r="3859" spans="1:6" ht="15.75" customHeight="1" x14ac:dyDescent="0.25">
      <c r="A3859" s="27"/>
      <c r="B3859" s="19" t="s">
        <v>13064</v>
      </c>
      <c r="C3859" s="20" t="s">
        <v>13295</v>
      </c>
      <c r="D3859" s="20" t="s">
        <v>128</v>
      </c>
      <c r="E3859" s="14"/>
      <c r="F3859" s="14"/>
    </row>
    <row r="3860" spans="1:6" ht="15.75" customHeight="1" x14ac:dyDescent="0.25">
      <c r="A3860" s="27"/>
      <c r="B3860" s="19" t="s">
        <v>9982</v>
      </c>
      <c r="C3860" s="20" t="s">
        <v>15</v>
      </c>
      <c r="D3860" s="20" t="s">
        <v>128</v>
      </c>
      <c r="E3860" s="14"/>
      <c r="F3860" s="14"/>
    </row>
    <row r="3861" spans="1:6" ht="15.75" customHeight="1" x14ac:dyDescent="0.25">
      <c r="A3861" s="27"/>
      <c r="B3861" s="19" t="s">
        <v>854</v>
      </c>
      <c r="C3861" s="20" t="s">
        <v>12</v>
      </c>
      <c r="D3861" s="20" t="s">
        <v>128</v>
      </c>
      <c r="E3861" s="14"/>
      <c r="F3861" s="14"/>
    </row>
    <row r="3862" spans="1:6" ht="15.75" customHeight="1" x14ac:dyDescent="0.25">
      <c r="A3862" s="27"/>
      <c r="B3862" s="19" t="s">
        <v>1905</v>
      </c>
      <c r="C3862" s="20" t="s">
        <v>12</v>
      </c>
      <c r="D3862" s="20" t="s">
        <v>128</v>
      </c>
      <c r="E3862" s="14"/>
      <c r="F3862" s="14"/>
    </row>
    <row r="3863" spans="1:6" ht="15.75" customHeight="1" x14ac:dyDescent="0.25">
      <c r="A3863" s="27"/>
      <c r="B3863" s="19" t="s">
        <v>7357</v>
      </c>
      <c r="C3863" s="20" t="s">
        <v>14</v>
      </c>
      <c r="D3863" s="20" t="s">
        <v>13</v>
      </c>
      <c r="E3863" s="14"/>
      <c r="F3863" s="14"/>
    </row>
    <row r="3864" spans="1:6" ht="15.75" customHeight="1" x14ac:dyDescent="0.25">
      <c r="A3864" s="27"/>
      <c r="B3864" s="19" t="s">
        <v>11983</v>
      </c>
      <c r="C3864" s="20" t="s">
        <v>13295</v>
      </c>
      <c r="D3864" s="20" t="s">
        <v>13</v>
      </c>
      <c r="E3864" s="14"/>
      <c r="F3864" s="14"/>
    </row>
    <row r="3865" spans="1:6" ht="15.75" customHeight="1" x14ac:dyDescent="0.25">
      <c r="A3865" s="27"/>
      <c r="B3865" s="19" t="s">
        <v>10961</v>
      </c>
      <c r="C3865" s="20" t="s">
        <v>15</v>
      </c>
      <c r="D3865" s="20" t="s">
        <v>128</v>
      </c>
      <c r="E3865" s="14"/>
      <c r="F3865" s="14"/>
    </row>
    <row r="3866" spans="1:6" ht="15.75" customHeight="1" x14ac:dyDescent="0.25">
      <c r="A3866" s="27"/>
      <c r="B3866" s="19" t="s">
        <v>3916</v>
      </c>
      <c r="C3866" s="20" t="s">
        <v>17</v>
      </c>
      <c r="D3866" s="20" t="s">
        <v>128</v>
      </c>
      <c r="E3866" s="14"/>
      <c r="F3866" s="14"/>
    </row>
    <row r="3867" spans="1:6" ht="15.75" customHeight="1" x14ac:dyDescent="0.25">
      <c r="A3867" s="27"/>
      <c r="B3867" s="19" t="s">
        <v>10965</v>
      </c>
      <c r="C3867" s="20" t="s">
        <v>15</v>
      </c>
      <c r="D3867" s="20" t="s">
        <v>128</v>
      </c>
      <c r="E3867" s="14"/>
      <c r="F3867" s="14"/>
    </row>
    <row r="3868" spans="1:6" ht="15.75" customHeight="1" x14ac:dyDescent="0.25">
      <c r="A3868" s="27"/>
      <c r="B3868" s="19" t="s">
        <v>6227</v>
      </c>
      <c r="C3868" s="20" t="s">
        <v>16</v>
      </c>
      <c r="D3868" s="20" t="s">
        <v>128</v>
      </c>
      <c r="E3868" s="14"/>
      <c r="F3868" s="14"/>
    </row>
    <row r="3869" spans="1:6" ht="15.75" customHeight="1" x14ac:dyDescent="0.25">
      <c r="A3869" s="27"/>
      <c r="B3869" s="19" t="s">
        <v>859</v>
      </c>
      <c r="C3869" s="20" t="s">
        <v>12</v>
      </c>
      <c r="D3869" s="20" t="s">
        <v>128</v>
      </c>
      <c r="E3869" s="14"/>
      <c r="F3869" s="14"/>
    </row>
    <row r="3870" spans="1:6" ht="15.75" customHeight="1" x14ac:dyDescent="0.25">
      <c r="A3870" s="27"/>
      <c r="B3870" s="19" t="s">
        <v>861</v>
      </c>
      <c r="C3870" s="20" t="s">
        <v>12</v>
      </c>
      <c r="D3870" s="20" t="s">
        <v>128</v>
      </c>
      <c r="E3870" s="14"/>
      <c r="F3870" s="14"/>
    </row>
    <row r="3871" spans="1:6" ht="15.75" customHeight="1" x14ac:dyDescent="0.25">
      <c r="A3871" s="27"/>
      <c r="B3871" s="19" t="s">
        <v>6964</v>
      </c>
      <c r="C3871" s="20" t="s">
        <v>20</v>
      </c>
      <c r="D3871" s="20" t="s">
        <v>128</v>
      </c>
      <c r="E3871" s="14"/>
      <c r="F3871" s="14"/>
    </row>
    <row r="3872" spans="1:6" ht="15.75" customHeight="1" x14ac:dyDescent="0.25">
      <c r="A3872" s="27"/>
      <c r="B3872" s="19" t="s">
        <v>10968</v>
      </c>
      <c r="C3872" s="20" t="s">
        <v>15</v>
      </c>
      <c r="D3872" s="20" t="s">
        <v>128</v>
      </c>
      <c r="E3872" s="14"/>
      <c r="F3872" s="14"/>
    </row>
    <row r="3873" spans="1:6" ht="15.75" customHeight="1" x14ac:dyDescent="0.25">
      <c r="A3873" s="27"/>
      <c r="B3873" s="19" t="s">
        <v>866</v>
      </c>
      <c r="C3873" s="20" t="s">
        <v>12</v>
      </c>
      <c r="D3873" s="20" t="s">
        <v>128</v>
      </c>
      <c r="E3873" s="14"/>
      <c r="F3873" s="14"/>
    </row>
    <row r="3874" spans="1:6" ht="15.75" customHeight="1" x14ac:dyDescent="0.25">
      <c r="A3874" s="27"/>
      <c r="B3874" s="19" t="s">
        <v>10256</v>
      </c>
      <c r="C3874" s="20" t="s">
        <v>15</v>
      </c>
      <c r="D3874" s="20" t="s">
        <v>128</v>
      </c>
      <c r="E3874" s="14"/>
      <c r="F3874" s="14"/>
    </row>
    <row r="3875" spans="1:6" ht="15.75" customHeight="1" x14ac:dyDescent="0.25">
      <c r="A3875" s="27"/>
      <c r="B3875" s="19" t="s">
        <v>106</v>
      </c>
      <c r="C3875" s="20" t="s">
        <v>12</v>
      </c>
      <c r="D3875" s="20" t="s">
        <v>128</v>
      </c>
      <c r="E3875" s="14"/>
      <c r="F3875" s="14"/>
    </row>
    <row r="3876" spans="1:6" ht="15.75" customHeight="1" x14ac:dyDescent="0.25">
      <c r="A3876" s="27"/>
      <c r="B3876" s="19" t="s">
        <v>872</v>
      </c>
      <c r="C3876" s="20" t="s">
        <v>12</v>
      </c>
      <c r="D3876" s="20" t="s">
        <v>128</v>
      </c>
      <c r="E3876" s="14"/>
      <c r="F3876" s="14"/>
    </row>
    <row r="3877" spans="1:6" ht="15.75" customHeight="1" x14ac:dyDescent="0.25">
      <c r="A3877" s="27"/>
      <c r="B3877" s="19" t="s">
        <v>13068</v>
      </c>
      <c r="C3877" s="20" t="s">
        <v>13295</v>
      </c>
      <c r="D3877" s="20" t="s">
        <v>128</v>
      </c>
      <c r="E3877" s="14"/>
      <c r="F3877" s="14"/>
    </row>
    <row r="3878" spans="1:6" ht="15.75" customHeight="1" x14ac:dyDescent="0.25">
      <c r="A3878" s="27"/>
      <c r="B3878" s="19" t="s">
        <v>10970</v>
      </c>
      <c r="C3878" s="20" t="s">
        <v>15</v>
      </c>
      <c r="D3878" s="20" t="s">
        <v>128</v>
      </c>
      <c r="E3878" s="14"/>
      <c r="F3878" s="14"/>
    </row>
    <row r="3879" spans="1:6" ht="15.75" customHeight="1" x14ac:dyDescent="0.25">
      <c r="A3879" s="27"/>
      <c r="B3879" s="19" t="s">
        <v>13072</v>
      </c>
      <c r="C3879" s="20" t="s">
        <v>13295</v>
      </c>
      <c r="D3879" s="20" t="s">
        <v>128</v>
      </c>
      <c r="E3879" s="14"/>
      <c r="F3879" s="14"/>
    </row>
    <row r="3880" spans="1:6" ht="15.75" customHeight="1" x14ac:dyDescent="0.25">
      <c r="A3880" s="27"/>
      <c r="B3880" s="19" t="s">
        <v>3012</v>
      </c>
      <c r="C3880" s="20" t="s">
        <v>17</v>
      </c>
      <c r="D3880" s="20" t="s">
        <v>128</v>
      </c>
      <c r="E3880" s="14"/>
      <c r="F3880" s="14"/>
    </row>
    <row r="3881" spans="1:6" ht="15.75" customHeight="1" x14ac:dyDescent="0.25">
      <c r="A3881" s="27"/>
      <c r="B3881" s="19" t="s">
        <v>838</v>
      </c>
      <c r="C3881" s="20" t="s">
        <v>12</v>
      </c>
      <c r="D3881" s="20" t="s">
        <v>13</v>
      </c>
      <c r="E3881" s="14"/>
      <c r="F3881" s="14"/>
    </row>
    <row r="3882" spans="1:6" ht="15.75" customHeight="1" x14ac:dyDescent="0.25">
      <c r="A3882" s="27"/>
      <c r="B3882" s="19" t="s">
        <v>8455</v>
      </c>
      <c r="C3882" s="20" t="s">
        <v>14</v>
      </c>
      <c r="D3882" s="20" t="s">
        <v>128</v>
      </c>
      <c r="E3882" s="14"/>
      <c r="F3882" s="14"/>
    </row>
    <row r="3883" spans="1:6" ht="15.75" customHeight="1" x14ac:dyDescent="0.25">
      <c r="A3883" s="27"/>
      <c r="B3883" s="19" t="s">
        <v>13143</v>
      </c>
      <c r="C3883" s="20" t="s">
        <v>13295</v>
      </c>
      <c r="D3883" s="20" t="s">
        <v>128</v>
      </c>
      <c r="E3883" s="14"/>
      <c r="F3883" s="14"/>
    </row>
    <row r="3884" spans="1:6" ht="15.75" customHeight="1" x14ac:dyDescent="0.25">
      <c r="A3884" s="27"/>
      <c r="B3884" s="19" t="s">
        <v>13286</v>
      </c>
      <c r="C3884" s="20" t="s">
        <v>12</v>
      </c>
      <c r="D3884" s="20" t="s">
        <v>128</v>
      </c>
      <c r="E3884" s="14"/>
      <c r="F3884" s="14"/>
    </row>
    <row r="3885" spans="1:6" ht="15.75" customHeight="1" x14ac:dyDescent="0.25">
      <c r="A3885" s="27"/>
      <c r="B3885" s="19" t="s">
        <v>11986</v>
      </c>
      <c r="C3885" s="20" t="s">
        <v>13295</v>
      </c>
      <c r="D3885" s="20" t="s">
        <v>13</v>
      </c>
      <c r="E3885" s="14"/>
      <c r="F3885" s="14"/>
    </row>
    <row r="3886" spans="1:6" ht="15.75" customHeight="1" x14ac:dyDescent="0.25">
      <c r="A3886" s="27"/>
      <c r="B3886" s="19" t="s">
        <v>13146</v>
      </c>
      <c r="C3886" s="20" t="s">
        <v>13295</v>
      </c>
      <c r="D3886" s="20" t="s">
        <v>13</v>
      </c>
      <c r="E3886" s="14"/>
      <c r="F3886" s="14"/>
    </row>
    <row r="3887" spans="1:6" ht="15.75" customHeight="1" x14ac:dyDescent="0.25">
      <c r="A3887" s="27"/>
      <c r="B3887" s="19" t="s">
        <v>11997</v>
      </c>
      <c r="C3887" s="20" t="s">
        <v>13295</v>
      </c>
      <c r="D3887" s="20" t="s">
        <v>13</v>
      </c>
      <c r="E3887" s="14"/>
      <c r="F3887" s="14"/>
    </row>
    <row r="3888" spans="1:6" ht="15.75" customHeight="1" x14ac:dyDescent="0.25">
      <c r="A3888" s="27"/>
      <c r="B3888" s="19" t="s">
        <v>6228</v>
      </c>
      <c r="C3888" s="20" t="s">
        <v>16</v>
      </c>
      <c r="D3888" s="20" t="s">
        <v>128</v>
      </c>
      <c r="E3888" s="14"/>
      <c r="F3888" s="14"/>
    </row>
    <row r="3889" spans="1:6" ht="15.75" customHeight="1" x14ac:dyDescent="0.25">
      <c r="A3889" s="27"/>
      <c r="B3889" s="19" t="s">
        <v>6231</v>
      </c>
      <c r="C3889" s="20" t="s">
        <v>16</v>
      </c>
      <c r="D3889" s="20" t="s">
        <v>128</v>
      </c>
      <c r="E3889" s="14"/>
      <c r="F3889" s="14"/>
    </row>
    <row r="3890" spans="1:6" ht="15.75" customHeight="1" x14ac:dyDescent="0.25">
      <c r="A3890" s="27"/>
      <c r="B3890" s="19" t="s">
        <v>876</v>
      </c>
      <c r="C3890" s="20" t="s">
        <v>12</v>
      </c>
      <c r="D3890" s="20" t="s">
        <v>128</v>
      </c>
      <c r="E3890" s="14"/>
      <c r="F3890" s="14"/>
    </row>
    <row r="3891" spans="1:6" ht="15.75" customHeight="1" x14ac:dyDescent="0.25">
      <c r="A3891" s="27"/>
      <c r="B3891" s="19" t="s">
        <v>10972</v>
      </c>
      <c r="C3891" s="20" t="s">
        <v>15</v>
      </c>
      <c r="D3891" s="20" t="s">
        <v>128</v>
      </c>
      <c r="E3891" s="14"/>
      <c r="F3891" s="14"/>
    </row>
    <row r="3892" spans="1:6" ht="15.75" customHeight="1" x14ac:dyDescent="0.25">
      <c r="A3892" s="27"/>
      <c r="B3892" s="19" t="s">
        <v>8378</v>
      </c>
      <c r="C3892" s="20" t="s">
        <v>14</v>
      </c>
      <c r="D3892" s="20" t="s">
        <v>13</v>
      </c>
      <c r="E3892" s="14"/>
      <c r="F3892" s="14"/>
    </row>
    <row r="3893" spans="1:6" ht="15.75" customHeight="1" x14ac:dyDescent="0.25">
      <c r="A3893" s="27"/>
      <c r="B3893" s="19" t="s">
        <v>8459</v>
      </c>
      <c r="C3893" s="20" t="s">
        <v>14</v>
      </c>
      <c r="D3893" s="20" t="s">
        <v>128</v>
      </c>
      <c r="E3893" s="14"/>
      <c r="F3893" s="14"/>
    </row>
    <row r="3894" spans="1:6" ht="15.75" customHeight="1" x14ac:dyDescent="0.25">
      <c r="A3894" s="27"/>
      <c r="B3894" s="19" t="s">
        <v>3015</v>
      </c>
      <c r="C3894" s="20" t="s">
        <v>17</v>
      </c>
      <c r="D3894" s="20" t="s">
        <v>128</v>
      </c>
      <c r="E3894" s="14"/>
      <c r="F3894" s="14"/>
    </row>
    <row r="3895" spans="1:6" ht="15.75" customHeight="1" x14ac:dyDescent="0.25">
      <c r="A3895" s="27"/>
      <c r="B3895" s="19" t="s">
        <v>6968</v>
      </c>
      <c r="C3895" s="20" t="s">
        <v>20</v>
      </c>
      <c r="D3895" s="20" t="s">
        <v>128</v>
      </c>
      <c r="E3895" s="14"/>
      <c r="F3895" s="14"/>
    </row>
    <row r="3896" spans="1:6" ht="15.75" customHeight="1" x14ac:dyDescent="0.25">
      <c r="A3896" s="27"/>
      <c r="B3896" s="19" t="s">
        <v>10976</v>
      </c>
      <c r="C3896" s="20" t="s">
        <v>15</v>
      </c>
      <c r="D3896" s="20" t="s">
        <v>128</v>
      </c>
      <c r="E3896" s="14"/>
      <c r="F3896" s="14"/>
    </row>
    <row r="3897" spans="1:6" ht="15.75" customHeight="1" x14ac:dyDescent="0.25">
      <c r="A3897" s="27"/>
      <c r="B3897" s="19" t="s">
        <v>879</v>
      </c>
      <c r="C3897" s="20" t="s">
        <v>12</v>
      </c>
      <c r="D3897" s="20" t="s">
        <v>128</v>
      </c>
      <c r="E3897" s="14"/>
      <c r="F3897" s="14"/>
    </row>
    <row r="3898" spans="1:6" ht="15.75" customHeight="1" x14ac:dyDescent="0.25">
      <c r="A3898" s="27"/>
      <c r="B3898" s="19" t="s">
        <v>12045</v>
      </c>
      <c r="C3898" s="20" t="s">
        <v>13295</v>
      </c>
      <c r="D3898" s="20" t="s">
        <v>128</v>
      </c>
      <c r="E3898" s="14"/>
      <c r="F3898" s="14"/>
    </row>
    <row r="3899" spans="1:6" ht="15.75" customHeight="1" x14ac:dyDescent="0.25">
      <c r="A3899" s="27"/>
      <c r="B3899" s="19" t="s">
        <v>6232</v>
      </c>
      <c r="C3899" s="20" t="s">
        <v>16</v>
      </c>
      <c r="D3899" s="20" t="s">
        <v>128</v>
      </c>
      <c r="E3899" s="14"/>
      <c r="F3899" s="14"/>
    </row>
    <row r="3900" spans="1:6" ht="15.75" customHeight="1" x14ac:dyDescent="0.25">
      <c r="A3900" s="27"/>
      <c r="B3900" s="19" t="s">
        <v>6234</v>
      </c>
      <c r="C3900" s="20" t="s">
        <v>16</v>
      </c>
      <c r="D3900" s="20" t="s">
        <v>128</v>
      </c>
      <c r="E3900" s="14"/>
      <c r="F3900" s="14"/>
    </row>
    <row r="3901" spans="1:6" ht="15.75" customHeight="1" x14ac:dyDescent="0.25">
      <c r="A3901" s="27"/>
      <c r="B3901" s="19" t="s">
        <v>13081</v>
      </c>
      <c r="C3901" s="20" t="s">
        <v>13295</v>
      </c>
      <c r="D3901" s="20" t="s">
        <v>128</v>
      </c>
      <c r="E3901" s="14"/>
      <c r="F3901" s="14"/>
    </row>
    <row r="3902" spans="1:6" ht="15.75" customHeight="1" x14ac:dyDescent="0.25">
      <c r="A3902" s="27"/>
      <c r="B3902" s="19" t="s">
        <v>7290</v>
      </c>
      <c r="C3902" s="20" t="s">
        <v>20</v>
      </c>
      <c r="D3902" s="20" t="s">
        <v>128</v>
      </c>
      <c r="E3902" s="14"/>
      <c r="F3902" s="14"/>
    </row>
    <row r="3903" spans="1:6" ht="15.75" customHeight="1" x14ac:dyDescent="0.25">
      <c r="A3903" s="27"/>
      <c r="B3903" s="19" t="s">
        <v>13083</v>
      </c>
      <c r="C3903" s="20" t="s">
        <v>13295</v>
      </c>
      <c r="D3903" s="20" t="s">
        <v>128</v>
      </c>
      <c r="E3903" s="14"/>
      <c r="F3903" s="14"/>
    </row>
    <row r="3904" spans="1:6" ht="15.75" customHeight="1" x14ac:dyDescent="0.25">
      <c r="A3904" s="27"/>
      <c r="B3904" s="19" t="s">
        <v>8380</v>
      </c>
      <c r="C3904" s="20" t="s">
        <v>14</v>
      </c>
      <c r="D3904" s="20" t="s">
        <v>13</v>
      </c>
      <c r="E3904" s="14"/>
      <c r="F3904" s="14"/>
    </row>
    <row r="3905" spans="1:6" ht="15.75" customHeight="1" x14ac:dyDescent="0.25">
      <c r="A3905" s="27"/>
      <c r="B3905" s="19" t="s">
        <v>10979</v>
      </c>
      <c r="C3905" s="20" t="s">
        <v>15</v>
      </c>
      <c r="D3905" s="20" t="s">
        <v>128</v>
      </c>
      <c r="E3905" s="14"/>
      <c r="F3905" s="14"/>
    </row>
    <row r="3906" spans="1:6" ht="15.75" customHeight="1" x14ac:dyDescent="0.25">
      <c r="A3906" s="27"/>
      <c r="B3906" s="19" t="s">
        <v>10984</v>
      </c>
      <c r="C3906" s="20" t="s">
        <v>15</v>
      </c>
      <c r="D3906" s="20" t="s">
        <v>128</v>
      </c>
      <c r="E3906" s="14"/>
      <c r="F3906" s="14"/>
    </row>
    <row r="3907" spans="1:6" ht="15.75" customHeight="1" x14ac:dyDescent="0.25">
      <c r="A3907" s="27"/>
      <c r="B3907" s="19" t="s">
        <v>13085</v>
      </c>
      <c r="C3907" s="20" t="s">
        <v>13295</v>
      </c>
      <c r="D3907" s="20" t="s">
        <v>128</v>
      </c>
      <c r="E3907" s="14"/>
      <c r="F3907" s="14"/>
    </row>
    <row r="3908" spans="1:6" ht="15.75" customHeight="1" x14ac:dyDescent="0.25">
      <c r="A3908" s="27"/>
      <c r="B3908" s="19" t="s">
        <v>13091</v>
      </c>
      <c r="C3908" s="20" t="s">
        <v>13295</v>
      </c>
      <c r="D3908" s="20" t="s">
        <v>128</v>
      </c>
      <c r="E3908" s="14"/>
      <c r="F3908" s="14"/>
    </row>
    <row r="3909" spans="1:6" ht="15.75" customHeight="1" x14ac:dyDescent="0.25">
      <c r="A3909" s="27"/>
      <c r="B3909" s="19" t="s">
        <v>9997</v>
      </c>
      <c r="C3909" s="20" t="s">
        <v>15</v>
      </c>
      <c r="D3909" s="20" t="s">
        <v>128</v>
      </c>
      <c r="E3909" s="14"/>
      <c r="F3909" s="14"/>
    </row>
    <row r="3910" spans="1:6" ht="15.75" customHeight="1" x14ac:dyDescent="0.25">
      <c r="A3910" s="27"/>
      <c r="B3910" s="19" t="s">
        <v>8381</v>
      </c>
      <c r="C3910" s="20" t="s">
        <v>14</v>
      </c>
      <c r="D3910" s="20" t="s">
        <v>13</v>
      </c>
      <c r="E3910" s="14"/>
      <c r="F3910" s="14"/>
    </row>
    <row r="3911" spans="1:6" ht="15.75" customHeight="1" x14ac:dyDescent="0.25">
      <c r="A3911" s="27"/>
      <c r="B3911" s="19" t="s">
        <v>883</v>
      </c>
      <c r="C3911" s="20" t="s">
        <v>12</v>
      </c>
      <c r="D3911" s="20" t="s">
        <v>128</v>
      </c>
      <c r="E3911" s="14"/>
      <c r="F3911" s="14"/>
    </row>
    <row r="3912" spans="1:6" ht="15.75" customHeight="1" x14ac:dyDescent="0.25">
      <c r="A3912" s="27"/>
      <c r="B3912" s="19" t="s">
        <v>13389</v>
      </c>
      <c r="C3912" s="20" t="s">
        <v>16</v>
      </c>
      <c r="D3912" s="20" t="s">
        <v>128</v>
      </c>
      <c r="E3912" s="14"/>
      <c r="F3912" s="14"/>
    </row>
    <row r="3913" spans="1:6" ht="15.75" customHeight="1" x14ac:dyDescent="0.25">
      <c r="A3913" s="27"/>
      <c r="B3913" s="19" t="s">
        <v>887</v>
      </c>
      <c r="C3913" s="20" t="s">
        <v>12</v>
      </c>
      <c r="D3913" s="20" t="s">
        <v>128</v>
      </c>
      <c r="E3913" s="14"/>
      <c r="F3913" s="14"/>
    </row>
    <row r="3914" spans="1:6" ht="15.75" customHeight="1" x14ac:dyDescent="0.25">
      <c r="A3914" s="27"/>
      <c r="B3914" s="19" t="s">
        <v>450</v>
      </c>
      <c r="C3914" s="20" t="s">
        <v>12</v>
      </c>
      <c r="D3914" s="20" t="s">
        <v>13</v>
      </c>
      <c r="E3914" s="14"/>
      <c r="F3914" s="14"/>
    </row>
    <row r="3915" spans="1:6" ht="15.75" customHeight="1" x14ac:dyDescent="0.25">
      <c r="A3915" s="27"/>
      <c r="B3915" s="19" t="s">
        <v>9947</v>
      </c>
      <c r="C3915" s="20" t="s">
        <v>15</v>
      </c>
      <c r="D3915" s="20" t="s">
        <v>13</v>
      </c>
      <c r="E3915" s="14"/>
      <c r="F3915" s="14"/>
    </row>
    <row r="3916" spans="1:6" ht="15.75" customHeight="1" x14ac:dyDescent="0.25">
      <c r="A3916" s="27"/>
      <c r="B3916" s="19" t="s">
        <v>8385</v>
      </c>
      <c r="C3916" s="20" t="s">
        <v>14</v>
      </c>
      <c r="D3916" s="20" t="s">
        <v>13</v>
      </c>
      <c r="E3916" s="14"/>
      <c r="F3916" s="14"/>
    </row>
    <row r="3917" spans="1:6" ht="15.75" customHeight="1" x14ac:dyDescent="0.25">
      <c r="A3917" s="27"/>
      <c r="B3917" s="19" t="s">
        <v>8386</v>
      </c>
      <c r="C3917" s="20" t="s">
        <v>14</v>
      </c>
      <c r="D3917" s="20" t="s">
        <v>13</v>
      </c>
      <c r="E3917" s="14"/>
      <c r="F3917" s="14"/>
    </row>
    <row r="3918" spans="1:6" ht="15.75" customHeight="1" x14ac:dyDescent="0.25">
      <c r="A3918" s="27"/>
      <c r="B3918" s="19" t="s">
        <v>6240</v>
      </c>
      <c r="C3918" s="20" t="s">
        <v>16</v>
      </c>
      <c r="D3918" s="20" t="s">
        <v>128</v>
      </c>
      <c r="E3918" s="14"/>
      <c r="F3918" s="14"/>
    </row>
    <row r="3919" spans="1:6" ht="15.75" customHeight="1" x14ac:dyDescent="0.25">
      <c r="A3919" s="27"/>
      <c r="B3919" s="19" t="s">
        <v>8391</v>
      </c>
      <c r="C3919" s="20" t="s">
        <v>14</v>
      </c>
      <c r="D3919" s="20" t="s">
        <v>13</v>
      </c>
      <c r="E3919" s="14"/>
      <c r="F3919" s="14"/>
    </row>
    <row r="3920" spans="1:6" ht="15.75" customHeight="1" x14ac:dyDescent="0.25">
      <c r="A3920" s="27"/>
      <c r="B3920" s="19" t="s">
        <v>8472</v>
      </c>
      <c r="C3920" s="20" t="s">
        <v>14</v>
      </c>
      <c r="D3920" s="20" t="s">
        <v>128</v>
      </c>
      <c r="E3920" s="14"/>
      <c r="F3920" s="14"/>
    </row>
    <row r="3921" spans="1:6" ht="15.75" customHeight="1" x14ac:dyDescent="0.25">
      <c r="A3921" s="27"/>
      <c r="B3921" s="19" t="s">
        <v>839</v>
      </c>
      <c r="C3921" s="20" t="s">
        <v>12</v>
      </c>
      <c r="D3921" s="20" t="s">
        <v>13</v>
      </c>
      <c r="E3921" s="14"/>
      <c r="F3921" s="14"/>
    </row>
    <row r="3922" spans="1:6" ht="15.75" customHeight="1" x14ac:dyDescent="0.25">
      <c r="A3922" s="27"/>
      <c r="B3922" s="19" t="s">
        <v>894</v>
      </c>
      <c r="C3922" s="20" t="s">
        <v>12</v>
      </c>
      <c r="D3922" s="20" t="s">
        <v>13</v>
      </c>
      <c r="E3922" s="14"/>
      <c r="F3922" s="14"/>
    </row>
    <row r="3923" spans="1:6" ht="15.75" customHeight="1" x14ac:dyDescent="0.25">
      <c r="A3923" s="27"/>
      <c r="B3923" s="19" t="s">
        <v>843</v>
      </c>
      <c r="C3923" s="20" t="s">
        <v>12</v>
      </c>
      <c r="D3923" s="20" t="s">
        <v>13</v>
      </c>
      <c r="E3923" s="14"/>
      <c r="F3923" s="14"/>
    </row>
    <row r="3924" spans="1:6" ht="15.75" customHeight="1" x14ac:dyDescent="0.25">
      <c r="A3924" s="27"/>
      <c r="B3924" s="19" t="s">
        <v>6894</v>
      </c>
      <c r="C3924" s="20" t="s">
        <v>20</v>
      </c>
      <c r="D3924" s="20" t="s">
        <v>13</v>
      </c>
      <c r="E3924" s="14"/>
      <c r="F3924" s="14"/>
    </row>
    <row r="3925" spans="1:6" ht="15.75" customHeight="1" x14ac:dyDescent="0.25">
      <c r="A3925" s="27"/>
      <c r="B3925" s="19" t="s">
        <v>8394</v>
      </c>
      <c r="C3925" s="20" t="s">
        <v>14</v>
      </c>
      <c r="D3925" s="20" t="s">
        <v>13</v>
      </c>
      <c r="E3925" s="14"/>
      <c r="F3925" s="14"/>
    </row>
    <row r="3926" spans="1:6" ht="15.75" customHeight="1" x14ac:dyDescent="0.25">
      <c r="A3926" s="27"/>
      <c r="B3926" s="19" t="s">
        <v>9950</v>
      </c>
      <c r="C3926" s="20" t="s">
        <v>15</v>
      </c>
      <c r="D3926" s="20" t="s">
        <v>13</v>
      </c>
      <c r="E3926" s="14"/>
      <c r="F3926" s="14"/>
    </row>
    <row r="3927" spans="1:6" ht="15.75" customHeight="1" x14ac:dyDescent="0.25">
      <c r="A3927" s="27"/>
      <c r="B3927" s="19" t="s">
        <v>4724</v>
      </c>
      <c r="C3927" s="20" t="s">
        <v>16</v>
      </c>
      <c r="D3927" s="20" t="s">
        <v>128</v>
      </c>
      <c r="E3927" s="14"/>
      <c r="F3927" s="14"/>
    </row>
    <row r="3928" spans="1:6" ht="15.75" customHeight="1" x14ac:dyDescent="0.25">
      <c r="A3928" s="27"/>
      <c r="B3928" s="19" t="s">
        <v>13507</v>
      </c>
      <c r="C3928" s="20" t="s">
        <v>12</v>
      </c>
      <c r="D3928" s="20" t="s">
        <v>128</v>
      </c>
      <c r="E3928" s="14"/>
      <c r="F3928" s="14"/>
    </row>
    <row r="3929" spans="1:6" ht="15.75" customHeight="1" x14ac:dyDescent="0.25">
      <c r="A3929" s="27"/>
      <c r="B3929" s="19" t="s">
        <v>905</v>
      </c>
      <c r="C3929" s="20" t="s">
        <v>12</v>
      </c>
      <c r="D3929" s="20" t="s">
        <v>13</v>
      </c>
      <c r="E3929" s="14"/>
      <c r="F3929" s="14"/>
    </row>
    <row r="3930" spans="1:6" ht="15.75" customHeight="1" x14ac:dyDescent="0.25">
      <c r="A3930" s="27"/>
      <c r="B3930" s="19" t="s">
        <v>8398</v>
      </c>
      <c r="C3930" s="20" t="s">
        <v>14</v>
      </c>
      <c r="D3930" s="20" t="s">
        <v>13</v>
      </c>
      <c r="E3930" s="14"/>
      <c r="F3930" s="14"/>
    </row>
    <row r="3931" spans="1:6" ht="15.75" customHeight="1" x14ac:dyDescent="0.25">
      <c r="A3931" s="27"/>
      <c r="B3931" s="19" t="s">
        <v>847</v>
      </c>
      <c r="C3931" s="20" t="s">
        <v>12</v>
      </c>
      <c r="D3931" s="20" t="s">
        <v>13</v>
      </c>
      <c r="E3931" s="14"/>
      <c r="F3931" s="14"/>
    </row>
    <row r="3932" spans="1:6" ht="15.75" customHeight="1" x14ac:dyDescent="0.25">
      <c r="A3932" s="27"/>
      <c r="B3932" s="19" t="s">
        <v>849</v>
      </c>
      <c r="C3932" s="20" t="s">
        <v>12</v>
      </c>
      <c r="D3932" s="20" t="s">
        <v>13</v>
      </c>
      <c r="E3932" s="14"/>
      <c r="F3932" s="14"/>
    </row>
    <row r="3933" spans="1:6" ht="15.75" customHeight="1" x14ac:dyDescent="0.25">
      <c r="A3933" s="27"/>
      <c r="B3933" s="19" t="s">
        <v>10987</v>
      </c>
      <c r="C3933" s="20" t="s">
        <v>15</v>
      </c>
      <c r="D3933" s="20" t="s">
        <v>128</v>
      </c>
      <c r="E3933" s="14"/>
      <c r="F3933" s="14"/>
    </row>
    <row r="3934" spans="1:6" ht="15.75" customHeight="1" x14ac:dyDescent="0.25">
      <c r="A3934" s="27"/>
      <c r="B3934" s="19" t="s">
        <v>8402</v>
      </c>
      <c r="C3934" s="20" t="s">
        <v>14</v>
      </c>
      <c r="D3934" s="20" t="s">
        <v>13</v>
      </c>
      <c r="E3934" s="14"/>
      <c r="F3934" s="14"/>
    </row>
    <row r="3935" spans="1:6" ht="15.75" customHeight="1" x14ac:dyDescent="0.25">
      <c r="A3935" s="27"/>
      <c r="B3935" s="19" t="s">
        <v>6897</v>
      </c>
      <c r="C3935" s="20" t="s">
        <v>20</v>
      </c>
      <c r="D3935" s="20" t="s">
        <v>13</v>
      </c>
      <c r="E3935" s="14"/>
      <c r="F3935" s="14"/>
    </row>
    <row r="3936" spans="1:6" ht="15.75" customHeight="1" x14ac:dyDescent="0.25">
      <c r="A3936" s="27"/>
      <c r="B3936" s="19" t="s">
        <v>6900</v>
      </c>
      <c r="C3936" s="20" t="s">
        <v>20</v>
      </c>
      <c r="D3936" s="20" t="s">
        <v>13</v>
      </c>
      <c r="E3936" s="14"/>
      <c r="F3936" s="14"/>
    </row>
    <row r="3937" spans="1:6" ht="15.75" customHeight="1" x14ac:dyDescent="0.25">
      <c r="A3937" s="27"/>
      <c r="B3937" s="19" t="s">
        <v>8407</v>
      </c>
      <c r="C3937" s="20" t="s">
        <v>14</v>
      </c>
      <c r="D3937" s="20" t="s">
        <v>13</v>
      </c>
      <c r="E3937" s="14"/>
      <c r="F3937" s="14"/>
    </row>
    <row r="3938" spans="1:6" ht="15.75" customHeight="1" x14ac:dyDescent="0.25">
      <c r="A3938" s="27"/>
      <c r="B3938" s="19" t="s">
        <v>913</v>
      </c>
      <c r="C3938" s="20" t="s">
        <v>12</v>
      </c>
      <c r="D3938" s="20" t="s">
        <v>13</v>
      </c>
      <c r="E3938" s="14"/>
      <c r="F3938" s="14"/>
    </row>
    <row r="3939" spans="1:6" ht="15.75" customHeight="1" x14ac:dyDescent="0.25">
      <c r="A3939" s="27"/>
      <c r="B3939" s="19" t="s">
        <v>8410</v>
      </c>
      <c r="C3939" s="20" t="s">
        <v>14</v>
      </c>
      <c r="D3939" s="20" t="s">
        <v>13</v>
      </c>
      <c r="E3939" s="14"/>
      <c r="F3939" s="14"/>
    </row>
    <row r="3940" spans="1:6" ht="15.75" customHeight="1" x14ac:dyDescent="0.25">
      <c r="A3940" s="27"/>
      <c r="B3940" s="19" t="s">
        <v>10989</v>
      </c>
      <c r="C3940" s="20" t="s">
        <v>15</v>
      </c>
      <c r="D3940" s="20" t="s">
        <v>128</v>
      </c>
      <c r="E3940" s="14"/>
      <c r="F3940" s="14"/>
    </row>
    <row r="3941" spans="1:6" ht="15.75" customHeight="1" x14ac:dyDescent="0.25">
      <c r="A3941" s="27"/>
      <c r="B3941" s="19" t="s">
        <v>4728</v>
      </c>
      <c r="C3941" s="20" t="s">
        <v>16</v>
      </c>
      <c r="D3941" s="20" t="s">
        <v>128</v>
      </c>
      <c r="E3941" s="14"/>
      <c r="F3941" s="14"/>
    </row>
    <row r="3942" spans="1:6" ht="15.75" customHeight="1" x14ac:dyDescent="0.25">
      <c r="A3942" s="27"/>
      <c r="B3942" s="19" t="s">
        <v>6245</v>
      </c>
      <c r="C3942" s="20" t="s">
        <v>16</v>
      </c>
      <c r="D3942" s="20" t="s">
        <v>128</v>
      </c>
      <c r="E3942" s="14"/>
      <c r="F3942" s="14"/>
    </row>
    <row r="3943" spans="1:6" ht="15.75" customHeight="1" x14ac:dyDescent="0.25">
      <c r="A3943" s="27"/>
      <c r="B3943" s="19" t="s">
        <v>857</v>
      </c>
      <c r="C3943" s="20" t="s">
        <v>12</v>
      </c>
      <c r="D3943" s="20" t="s">
        <v>13</v>
      </c>
      <c r="E3943" s="14"/>
      <c r="F3943" s="14"/>
    </row>
    <row r="3944" spans="1:6" ht="15.75" customHeight="1" x14ac:dyDescent="0.25">
      <c r="A3944" s="27"/>
      <c r="B3944" s="19" t="s">
        <v>916</v>
      </c>
      <c r="C3944" s="20" t="s">
        <v>12</v>
      </c>
      <c r="D3944" s="20" t="s">
        <v>128</v>
      </c>
      <c r="E3944" s="14"/>
      <c r="F3944" s="14"/>
    </row>
    <row r="3945" spans="1:6" ht="15.75" customHeight="1" x14ac:dyDescent="0.25">
      <c r="A3945" s="27"/>
      <c r="B3945" s="19" t="s">
        <v>10993</v>
      </c>
      <c r="C3945" s="20" t="s">
        <v>15</v>
      </c>
      <c r="D3945" s="20" t="s">
        <v>128</v>
      </c>
      <c r="E3945" s="14"/>
      <c r="F3945" s="14"/>
    </row>
    <row r="3946" spans="1:6" ht="15.75" customHeight="1" x14ac:dyDescent="0.25">
      <c r="A3946" s="27"/>
      <c r="B3946" s="19" t="s">
        <v>13094</v>
      </c>
      <c r="C3946" s="20" t="s">
        <v>13295</v>
      </c>
      <c r="D3946" s="20" t="s">
        <v>128</v>
      </c>
      <c r="E3946" s="14"/>
      <c r="F3946" s="14"/>
    </row>
    <row r="3947" spans="1:6" ht="15.75" customHeight="1" x14ac:dyDescent="0.25">
      <c r="A3947" s="27"/>
      <c r="B3947" s="19" t="s">
        <v>8413</v>
      </c>
      <c r="C3947" s="20" t="s">
        <v>14</v>
      </c>
      <c r="D3947" s="20" t="s">
        <v>13</v>
      </c>
      <c r="E3947" s="14"/>
      <c r="F3947" s="14"/>
    </row>
    <row r="3948" spans="1:6" ht="15.75" customHeight="1" x14ac:dyDescent="0.25">
      <c r="A3948" s="27"/>
      <c r="B3948" s="19" t="s">
        <v>3948</v>
      </c>
      <c r="C3948" s="20" t="s">
        <v>17</v>
      </c>
      <c r="D3948" s="20" t="s">
        <v>128</v>
      </c>
      <c r="E3948" s="14"/>
      <c r="F3948" s="14"/>
    </row>
    <row r="3949" spans="1:6" ht="15.75" customHeight="1" x14ac:dyDescent="0.25">
      <c r="A3949" s="27"/>
      <c r="B3949" s="19" t="s">
        <v>860</v>
      </c>
      <c r="C3949" s="20" t="s">
        <v>12</v>
      </c>
      <c r="D3949" s="20" t="s">
        <v>13</v>
      </c>
      <c r="E3949" s="14"/>
      <c r="F3949" s="14"/>
    </row>
    <row r="3950" spans="1:6" ht="15.75" customHeight="1" x14ac:dyDescent="0.25">
      <c r="A3950" s="27"/>
      <c r="B3950" s="19" t="s">
        <v>3922</v>
      </c>
      <c r="C3950" s="20" t="s">
        <v>17</v>
      </c>
      <c r="D3950" s="20" t="s">
        <v>128</v>
      </c>
      <c r="E3950" s="14"/>
      <c r="F3950" s="14"/>
    </row>
    <row r="3951" spans="1:6" ht="15.75" customHeight="1" x14ac:dyDescent="0.25">
      <c r="A3951" s="27"/>
      <c r="B3951" s="19" t="s">
        <v>10000</v>
      </c>
      <c r="C3951" s="20" t="s">
        <v>15</v>
      </c>
      <c r="D3951" s="20" t="s">
        <v>128</v>
      </c>
      <c r="E3951" s="14"/>
      <c r="F3951" s="14"/>
    </row>
    <row r="3952" spans="1:6" ht="15.75" customHeight="1" x14ac:dyDescent="0.25">
      <c r="A3952" s="27"/>
      <c r="B3952" s="19" t="s">
        <v>865</v>
      </c>
      <c r="C3952" s="20" t="s">
        <v>12</v>
      </c>
      <c r="D3952" s="20" t="s">
        <v>13</v>
      </c>
      <c r="E3952" s="14"/>
      <c r="F3952" s="14"/>
    </row>
    <row r="3953" spans="1:6" ht="15.75" customHeight="1" x14ac:dyDescent="0.25">
      <c r="A3953" s="27"/>
      <c r="B3953" s="19" t="s">
        <v>12001</v>
      </c>
      <c r="C3953" s="20" t="s">
        <v>13295</v>
      </c>
      <c r="D3953" s="20" t="s">
        <v>13</v>
      </c>
      <c r="E3953" s="14"/>
      <c r="F3953" s="14"/>
    </row>
    <row r="3954" spans="1:6" ht="15.75" customHeight="1" x14ac:dyDescent="0.25">
      <c r="A3954" s="27"/>
      <c r="B3954" s="19" t="s">
        <v>926</v>
      </c>
      <c r="C3954" s="20" t="s">
        <v>12</v>
      </c>
      <c r="D3954" s="20" t="s">
        <v>13</v>
      </c>
      <c r="E3954" s="14"/>
      <c r="F3954" s="14"/>
    </row>
    <row r="3955" spans="1:6" ht="15.75" customHeight="1" x14ac:dyDescent="0.25">
      <c r="A3955" s="27"/>
      <c r="B3955" s="19" t="s">
        <v>930</v>
      </c>
      <c r="C3955" s="20" t="s">
        <v>12</v>
      </c>
      <c r="D3955" s="20" t="s">
        <v>13</v>
      </c>
      <c r="E3955" s="14"/>
      <c r="F3955" s="14"/>
    </row>
    <row r="3956" spans="1:6" ht="15.75" customHeight="1" x14ac:dyDescent="0.25">
      <c r="A3956" s="27"/>
      <c r="B3956" s="19" t="s">
        <v>13508</v>
      </c>
      <c r="C3956" s="20" t="s">
        <v>16</v>
      </c>
      <c r="D3956" s="20" t="s">
        <v>128</v>
      </c>
      <c r="E3956" s="14"/>
      <c r="F3956" s="14"/>
    </row>
    <row r="3957" spans="1:6" ht="15.75" customHeight="1" x14ac:dyDescent="0.25">
      <c r="A3957" s="27"/>
      <c r="B3957" s="19" t="s">
        <v>6249</v>
      </c>
      <c r="C3957" s="20" t="s">
        <v>16</v>
      </c>
      <c r="D3957" s="20" t="s">
        <v>128</v>
      </c>
      <c r="E3957" s="14"/>
      <c r="F3957" s="14"/>
    </row>
    <row r="3958" spans="1:6" ht="15.75" customHeight="1" x14ac:dyDescent="0.25">
      <c r="A3958" s="27"/>
      <c r="B3958" s="19" t="s">
        <v>874</v>
      </c>
      <c r="C3958" s="20" t="s">
        <v>12</v>
      </c>
      <c r="D3958" s="20" t="s">
        <v>13</v>
      </c>
      <c r="E3958" s="14"/>
      <c r="F3958" s="14"/>
    </row>
    <row r="3959" spans="1:6" ht="15.75" customHeight="1" x14ac:dyDescent="0.25">
      <c r="A3959" s="27"/>
      <c r="B3959" s="19" t="s">
        <v>877</v>
      </c>
      <c r="C3959" s="20" t="s">
        <v>12</v>
      </c>
      <c r="D3959" s="20" t="s">
        <v>13</v>
      </c>
      <c r="E3959" s="14"/>
      <c r="F3959" s="14"/>
    </row>
    <row r="3960" spans="1:6" ht="15.75" customHeight="1" x14ac:dyDescent="0.25">
      <c r="A3960" s="27"/>
      <c r="B3960" s="19" t="s">
        <v>5744</v>
      </c>
      <c r="C3960" s="20" t="s">
        <v>16</v>
      </c>
      <c r="D3960" s="20" t="s">
        <v>128</v>
      </c>
      <c r="E3960" s="14"/>
      <c r="F3960" s="14"/>
    </row>
    <row r="3961" spans="1:6" ht="15.75" customHeight="1" x14ac:dyDescent="0.25">
      <c r="A3961" s="27"/>
      <c r="B3961" s="19" t="s">
        <v>881</v>
      </c>
      <c r="C3961" s="20" t="s">
        <v>12</v>
      </c>
      <c r="D3961" s="20" t="s">
        <v>13</v>
      </c>
      <c r="E3961" s="14"/>
      <c r="F3961" s="14"/>
    </row>
    <row r="3962" spans="1:6" ht="15.75" customHeight="1" x14ac:dyDescent="0.25">
      <c r="A3962" s="27"/>
      <c r="B3962" s="19" t="s">
        <v>6253</v>
      </c>
      <c r="C3962" s="20" t="s">
        <v>16</v>
      </c>
      <c r="D3962" s="20" t="s">
        <v>128</v>
      </c>
      <c r="E3962" s="14"/>
      <c r="F3962" s="14"/>
    </row>
    <row r="3963" spans="1:6" ht="15.75" customHeight="1" x14ac:dyDescent="0.25">
      <c r="A3963" s="27"/>
      <c r="B3963" s="19" t="s">
        <v>885</v>
      </c>
      <c r="C3963" s="20" t="s">
        <v>12</v>
      </c>
      <c r="D3963" s="20" t="s">
        <v>13</v>
      </c>
      <c r="E3963" s="14"/>
      <c r="F3963" s="14"/>
    </row>
    <row r="3964" spans="1:6" ht="15.75" customHeight="1" x14ac:dyDescent="0.25">
      <c r="A3964" s="27"/>
      <c r="B3964" s="19" t="s">
        <v>888</v>
      </c>
      <c r="C3964" s="20" t="s">
        <v>12</v>
      </c>
      <c r="D3964" s="20" t="s">
        <v>13</v>
      </c>
      <c r="E3964" s="14"/>
      <c r="F3964" s="14"/>
    </row>
    <row r="3965" spans="1:6" ht="15.75" customHeight="1" x14ac:dyDescent="0.25">
      <c r="A3965" s="27"/>
      <c r="B3965" s="19" t="s">
        <v>939</v>
      </c>
      <c r="C3965" s="20" t="s">
        <v>12</v>
      </c>
      <c r="D3965" s="20" t="s">
        <v>13</v>
      </c>
      <c r="E3965" s="14"/>
      <c r="F3965" s="14"/>
    </row>
    <row r="3966" spans="1:6" ht="15.75" customHeight="1" x14ac:dyDescent="0.25">
      <c r="A3966" s="27"/>
      <c r="B3966" s="19" t="s">
        <v>13098</v>
      </c>
      <c r="C3966" s="20" t="s">
        <v>13295</v>
      </c>
      <c r="D3966" s="20" t="s">
        <v>128</v>
      </c>
      <c r="E3966" s="14"/>
      <c r="F3966" s="14"/>
    </row>
    <row r="3967" spans="1:6" ht="15.75" customHeight="1" x14ac:dyDescent="0.25">
      <c r="A3967" s="27"/>
      <c r="B3967" s="19" t="s">
        <v>8416</v>
      </c>
      <c r="C3967" s="20" t="s">
        <v>14</v>
      </c>
      <c r="D3967" s="20" t="s">
        <v>13</v>
      </c>
      <c r="E3967" s="14"/>
      <c r="F3967" s="14"/>
    </row>
    <row r="3968" spans="1:6" ht="15.75" customHeight="1" x14ac:dyDescent="0.25">
      <c r="A3968" s="27"/>
      <c r="B3968" s="19" t="s">
        <v>8419</v>
      </c>
      <c r="C3968" s="20" t="s">
        <v>14</v>
      </c>
      <c r="D3968" s="20" t="s">
        <v>13</v>
      </c>
      <c r="E3968" s="14"/>
      <c r="F3968" s="14"/>
    </row>
    <row r="3969" spans="1:6" ht="15.75" customHeight="1" x14ac:dyDescent="0.25">
      <c r="A3969" s="27"/>
      <c r="B3969" s="19" t="s">
        <v>13158</v>
      </c>
      <c r="C3969" s="20" t="s">
        <v>13295</v>
      </c>
      <c r="D3969" s="20" t="s">
        <v>128</v>
      </c>
      <c r="E3969" s="14"/>
      <c r="F3969" s="14"/>
    </row>
    <row r="3970" spans="1:6" ht="15.75" customHeight="1" x14ac:dyDescent="0.25">
      <c r="A3970" s="27"/>
      <c r="B3970" s="19" t="s">
        <v>895</v>
      </c>
      <c r="C3970" s="20" t="s">
        <v>12</v>
      </c>
      <c r="D3970" s="20" t="s">
        <v>13</v>
      </c>
      <c r="E3970" s="14"/>
      <c r="F3970" s="14"/>
    </row>
    <row r="3971" spans="1:6" ht="15.75" customHeight="1" x14ac:dyDescent="0.25">
      <c r="A3971" s="27"/>
      <c r="B3971" s="19" t="s">
        <v>734</v>
      </c>
      <c r="C3971" s="20" t="s">
        <v>12</v>
      </c>
      <c r="D3971" s="20" t="s">
        <v>13</v>
      </c>
      <c r="E3971" s="14"/>
      <c r="F3971" s="14"/>
    </row>
    <row r="3972" spans="1:6" ht="15.75" customHeight="1" x14ac:dyDescent="0.25">
      <c r="A3972" s="27"/>
      <c r="B3972" s="19" t="s">
        <v>8485</v>
      </c>
      <c r="C3972" s="20" t="s">
        <v>14</v>
      </c>
      <c r="D3972" s="20" t="s">
        <v>13</v>
      </c>
      <c r="E3972" s="14"/>
      <c r="F3972" s="14"/>
    </row>
    <row r="3973" spans="1:6" ht="15.75" customHeight="1" x14ac:dyDescent="0.25">
      <c r="A3973" s="27"/>
      <c r="B3973" s="19" t="s">
        <v>1924</v>
      </c>
      <c r="C3973" s="20" t="s">
        <v>12</v>
      </c>
      <c r="D3973" s="20" t="s">
        <v>13</v>
      </c>
      <c r="E3973" s="14"/>
      <c r="F3973" s="14"/>
    </row>
    <row r="3974" spans="1:6" ht="15.75" customHeight="1" x14ac:dyDescent="0.25">
      <c r="A3974" s="27"/>
      <c r="B3974" s="19" t="s">
        <v>12055</v>
      </c>
      <c r="C3974" s="20" t="s">
        <v>13295</v>
      </c>
      <c r="D3974" s="20" t="s">
        <v>13</v>
      </c>
      <c r="E3974" s="14"/>
      <c r="F3974" s="14"/>
    </row>
    <row r="3975" spans="1:6" ht="15.75" customHeight="1" x14ac:dyDescent="0.25">
      <c r="A3975" s="27"/>
      <c r="B3975" s="19" t="s">
        <v>947</v>
      </c>
      <c r="C3975" s="20" t="s">
        <v>12</v>
      </c>
      <c r="D3975" s="20" t="s">
        <v>13</v>
      </c>
      <c r="E3975" s="14"/>
      <c r="F3975" s="14"/>
    </row>
    <row r="3976" spans="1:6" ht="15.75" customHeight="1" x14ac:dyDescent="0.25">
      <c r="A3976" s="27"/>
      <c r="B3976" s="19" t="s">
        <v>950</v>
      </c>
      <c r="C3976" s="20" t="s">
        <v>12</v>
      </c>
      <c r="D3976" s="20" t="s">
        <v>128</v>
      </c>
      <c r="E3976" s="14"/>
      <c r="F3976" s="14"/>
    </row>
    <row r="3977" spans="1:6" ht="15.75" customHeight="1" x14ac:dyDescent="0.25">
      <c r="A3977" s="27"/>
      <c r="B3977" s="19" t="s">
        <v>954</v>
      </c>
      <c r="C3977" s="20" t="s">
        <v>12</v>
      </c>
      <c r="D3977" s="20" t="s">
        <v>13</v>
      </c>
      <c r="E3977" s="14"/>
      <c r="F3977" s="14"/>
    </row>
    <row r="3978" spans="1:6" ht="15.75" customHeight="1" x14ac:dyDescent="0.25">
      <c r="A3978" s="27"/>
      <c r="B3978" s="19" t="s">
        <v>6255</v>
      </c>
      <c r="C3978" s="20" t="s">
        <v>16</v>
      </c>
      <c r="D3978" s="20" t="s">
        <v>128</v>
      </c>
      <c r="E3978" s="14"/>
      <c r="F3978" s="14"/>
    </row>
    <row r="3979" spans="1:6" ht="15.75" customHeight="1" x14ac:dyDescent="0.25">
      <c r="A3979" s="27"/>
      <c r="B3979" s="19" t="s">
        <v>13376</v>
      </c>
      <c r="C3979" s="20" t="s">
        <v>12</v>
      </c>
      <c r="D3979" s="20" t="s">
        <v>13</v>
      </c>
      <c r="E3979" s="14"/>
      <c r="F3979" s="14"/>
    </row>
    <row r="3980" spans="1:6" ht="15.75" customHeight="1" x14ac:dyDescent="0.25">
      <c r="A3980" s="27"/>
      <c r="B3980" s="19" t="s">
        <v>10003</v>
      </c>
      <c r="C3980" s="20" t="s">
        <v>15</v>
      </c>
      <c r="D3980" s="20" t="s">
        <v>128</v>
      </c>
      <c r="E3980" s="14"/>
      <c r="F3980" s="14"/>
    </row>
    <row r="3981" spans="1:6" ht="15.75" customHeight="1" x14ac:dyDescent="0.25">
      <c r="A3981" s="27"/>
      <c r="B3981" s="19" t="s">
        <v>2993</v>
      </c>
      <c r="C3981" s="20" t="s">
        <v>17</v>
      </c>
      <c r="D3981" s="20" t="s">
        <v>13</v>
      </c>
      <c r="E3981" s="14"/>
      <c r="F3981" s="14"/>
    </row>
    <row r="3982" spans="1:6" ht="15.75" customHeight="1" x14ac:dyDescent="0.25">
      <c r="A3982" s="27"/>
      <c r="B3982" s="19" t="s">
        <v>708</v>
      </c>
      <c r="C3982" s="20" t="s">
        <v>12</v>
      </c>
      <c r="D3982" s="20" t="s">
        <v>13</v>
      </c>
      <c r="E3982" s="14"/>
      <c r="F3982" s="14"/>
    </row>
    <row r="3983" spans="1:6" ht="15.75" customHeight="1" x14ac:dyDescent="0.25">
      <c r="A3983" s="27"/>
      <c r="B3983" s="19" t="s">
        <v>13294</v>
      </c>
      <c r="C3983" s="20" t="s">
        <v>13295</v>
      </c>
      <c r="D3983" s="20" t="s">
        <v>13</v>
      </c>
      <c r="E3983" s="14"/>
      <c r="F3983" s="14"/>
    </row>
    <row r="3984" spans="1:6" ht="15.75" customHeight="1" x14ac:dyDescent="0.25">
      <c r="A3984" s="27"/>
      <c r="B3984" s="19" t="s">
        <v>2278</v>
      </c>
      <c r="C3984" s="20" t="s">
        <v>17</v>
      </c>
      <c r="D3984" s="20" t="s">
        <v>128</v>
      </c>
      <c r="E3984" s="14"/>
      <c r="F3984" s="14"/>
    </row>
    <row r="3985" spans="1:6" ht="15.75" customHeight="1" x14ac:dyDescent="0.25">
      <c r="A3985" s="27"/>
      <c r="B3985" s="19" t="s">
        <v>9952</v>
      </c>
      <c r="C3985" s="20" t="s">
        <v>15</v>
      </c>
      <c r="D3985" s="20" t="s">
        <v>13</v>
      </c>
      <c r="E3985" s="14"/>
      <c r="F3985" s="14"/>
    </row>
    <row r="3986" spans="1:6" ht="15.75" customHeight="1" x14ac:dyDescent="0.25">
      <c r="A3986" s="27"/>
      <c r="B3986" s="19" t="s">
        <v>957</v>
      </c>
      <c r="C3986" s="20" t="s">
        <v>12</v>
      </c>
      <c r="D3986" s="20" t="s">
        <v>13</v>
      </c>
      <c r="E3986" s="14"/>
      <c r="F3986" s="14"/>
    </row>
    <row r="3987" spans="1:6" ht="15.75" customHeight="1" x14ac:dyDescent="0.25">
      <c r="A3987" s="27"/>
      <c r="B3987" s="19" t="s">
        <v>4704</v>
      </c>
      <c r="C3987" s="20" t="s">
        <v>16</v>
      </c>
      <c r="D3987" s="20" t="s">
        <v>13</v>
      </c>
      <c r="E3987" s="14"/>
      <c r="F3987" s="14"/>
    </row>
    <row r="3988" spans="1:6" ht="15.75" customHeight="1" x14ac:dyDescent="0.25">
      <c r="A3988" s="27"/>
      <c r="B3988" s="19" t="s">
        <v>8425</v>
      </c>
      <c r="C3988" s="20" t="s">
        <v>14</v>
      </c>
      <c r="D3988" s="20" t="s">
        <v>13</v>
      </c>
      <c r="E3988" s="14"/>
      <c r="F3988" s="14"/>
    </row>
    <row r="3989" spans="1:6" ht="15.75" customHeight="1" x14ac:dyDescent="0.25">
      <c r="A3989" s="27"/>
      <c r="B3989" s="19" t="s">
        <v>8427</v>
      </c>
      <c r="C3989" s="20" t="s">
        <v>14</v>
      </c>
      <c r="D3989" s="20" t="s">
        <v>13</v>
      </c>
      <c r="E3989" s="14"/>
      <c r="F3989" s="14"/>
    </row>
    <row r="3990" spans="1:6" ht="15.75" customHeight="1" x14ac:dyDescent="0.25">
      <c r="A3990" s="27"/>
      <c r="B3990" s="19" t="s">
        <v>914</v>
      </c>
      <c r="C3990" s="20" t="s">
        <v>12</v>
      </c>
      <c r="D3990" s="20" t="s">
        <v>13</v>
      </c>
      <c r="E3990" s="14"/>
      <c r="F3990" s="14"/>
    </row>
    <row r="3991" spans="1:6" ht="15.75" customHeight="1" x14ac:dyDescent="0.25">
      <c r="A3991" s="27"/>
      <c r="B3991" s="19" t="s">
        <v>6292</v>
      </c>
      <c r="C3991" s="20" t="s">
        <v>16</v>
      </c>
      <c r="D3991" s="20" t="s">
        <v>13</v>
      </c>
      <c r="E3991" s="14"/>
      <c r="F3991" s="14"/>
    </row>
    <row r="3992" spans="1:6" ht="15.75" customHeight="1" x14ac:dyDescent="0.25">
      <c r="A3992" s="27"/>
      <c r="B3992" s="19" t="s">
        <v>8429</v>
      </c>
      <c r="C3992" s="20" t="s">
        <v>14</v>
      </c>
      <c r="D3992" s="20" t="s">
        <v>13</v>
      </c>
      <c r="E3992" s="14"/>
      <c r="F3992" s="14"/>
    </row>
    <row r="3993" spans="1:6" ht="15.75" customHeight="1" x14ac:dyDescent="0.25">
      <c r="A3993" s="27"/>
      <c r="B3993" s="19" t="s">
        <v>8431</v>
      </c>
      <c r="C3993" s="20" t="s">
        <v>14</v>
      </c>
      <c r="D3993" s="20" t="s">
        <v>13</v>
      </c>
      <c r="E3993" s="14"/>
      <c r="F3993" s="14"/>
    </row>
    <row r="3994" spans="1:6" ht="15.75" customHeight="1" x14ac:dyDescent="0.25">
      <c r="A3994" s="27"/>
      <c r="B3994" s="19" t="s">
        <v>964</v>
      </c>
      <c r="C3994" s="20" t="s">
        <v>12</v>
      </c>
      <c r="D3994" s="20" t="s">
        <v>128</v>
      </c>
      <c r="E3994" s="14"/>
      <c r="F3994" s="14"/>
    </row>
    <row r="3995" spans="1:6" ht="15.75" customHeight="1" x14ac:dyDescent="0.25">
      <c r="A3995" s="27"/>
      <c r="B3995" s="19" t="s">
        <v>8434</v>
      </c>
      <c r="C3995" s="20" t="s">
        <v>14</v>
      </c>
      <c r="D3995" s="20" t="s">
        <v>13</v>
      </c>
      <c r="E3995" s="14"/>
      <c r="F3995" s="14"/>
    </row>
    <row r="3996" spans="1:6" ht="15.75" customHeight="1" x14ac:dyDescent="0.25">
      <c r="A3996" s="27"/>
      <c r="B3996" s="19" t="s">
        <v>9954</v>
      </c>
      <c r="C3996" s="20" t="s">
        <v>15</v>
      </c>
      <c r="D3996" s="20" t="s">
        <v>13</v>
      </c>
      <c r="E3996" s="14"/>
      <c r="F3996" s="14"/>
    </row>
    <row r="3997" spans="1:6" ht="15.75" customHeight="1" x14ac:dyDescent="0.25">
      <c r="A3997" s="27"/>
      <c r="B3997" s="19" t="s">
        <v>9956</v>
      </c>
      <c r="C3997" s="20" t="s">
        <v>15</v>
      </c>
      <c r="D3997" s="20" t="s">
        <v>13</v>
      </c>
      <c r="E3997" s="14"/>
      <c r="F3997" s="14"/>
    </row>
    <row r="3998" spans="1:6" ht="15.75" customHeight="1" x14ac:dyDescent="0.25">
      <c r="A3998" s="27"/>
      <c r="B3998" s="19" t="s">
        <v>4712</v>
      </c>
      <c r="C3998" s="20" t="s">
        <v>16</v>
      </c>
      <c r="D3998" s="20" t="s">
        <v>13</v>
      </c>
      <c r="E3998" s="14"/>
      <c r="F3998" s="14"/>
    </row>
    <row r="3999" spans="1:6" ht="15.75" customHeight="1" x14ac:dyDescent="0.25">
      <c r="A3999" s="27"/>
      <c r="B3999" s="19" t="s">
        <v>9480</v>
      </c>
      <c r="C3999" s="20" t="s">
        <v>15</v>
      </c>
      <c r="D3999" s="20" t="s">
        <v>13</v>
      </c>
      <c r="E3999" s="14"/>
      <c r="F3999" s="14"/>
    </row>
    <row r="4000" spans="1:6" ht="15.75" customHeight="1" x14ac:dyDescent="0.25">
      <c r="A4000" s="27"/>
      <c r="B4000" s="19" t="s">
        <v>2995</v>
      </c>
      <c r="C4000" s="20" t="s">
        <v>17</v>
      </c>
      <c r="D4000" s="20" t="s">
        <v>13</v>
      </c>
      <c r="E4000" s="14"/>
      <c r="F4000" s="14"/>
    </row>
    <row r="4001" spans="1:6" ht="15.75" customHeight="1" x14ac:dyDescent="0.25">
      <c r="A4001" s="27"/>
      <c r="B4001" s="19" t="s">
        <v>4715</v>
      </c>
      <c r="C4001" s="20" t="s">
        <v>16</v>
      </c>
      <c r="D4001" s="20" t="s">
        <v>13</v>
      </c>
      <c r="E4001" s="14"/>
      <c r="F4001" s="14"/>
    </row>
    <row r="4002" spans="1:6" ht="15.75" customHeight="1" x14ac:dyDescent="0.25">
      <c r="A4002" s="27"/>
      <c r="B4002" s="19" t="s">
        <v>894</v>
      </c>
      <c r="C4002" s="20" t="s">
        <v>12</v>
      </c>
      <c r="D4002" s="20" t="s">
        <v>128</v>
      </c>
      <c r="E4002" s="14"/>
      <c r="F4002" s="14"/>
    </row>
    <row r="4003" spans="1:6" ht="15.75" customHeight="1" x14ac:dyDescent="0.25">
      <c r="A4003" s="27"/>
      <c r="B4003" s="19" t="s">
        <v>10997</v>
      </c>
      <c r="C4003" s="20" t="s">
        <v>15</v>
      </c>
      <c r="D4003" s="20" t="s">
        <v>128</v>
      </c>
      <c r="E4003" s="14"/>
      <c r="F4003" s="14"/>
    </row>
    <row r="4004" spans="1:6" ht="15.75" customHeight="1" x14ac:dyDescent="0.25">
      <c r="A4004" s="27"/>
      <c r="B4004" s="19" t="s">
        <v>12063</v>
      </c>
      <c r="C4004" s="20" t="s">
        <v>13295</v>
      </c>
      <c r="D4004" s="20" t="s">
        <v>128</v>
      </c>
      <c r="E4004" s="14"/>
      <c r="F4004" s="14"/>
    </row>
    <row r="4005" spans="1:6" ht="15.75" customHeight="1" x14ac:dyDescent="0.25">
      <c r="A4005" s="27"/>
      <c r="B4005" s="19" t="s">
        <v>8436</v>
      </c>
      <c r="C4005" s="20" t="s">
        <v>14</v>
      </c>
      <c r="D4005" s="20" t="s">
        <v>13</v>
      </c>
      <c r="E4005" s="14"/>
      <c r="F4005" s="14"/>
    </row>
    <row r="4006" spans="1:6" ht="15.75" customHeight="1" x14ac:dyDescent="0.25">
      <c r="A4006" s="27"/>
      <c r="B4006" s="19" t="s">
        <v>6258</v>
      </c>
      <c r="C4006" s="20" t="s">
        <v>16</v>
      </c>
      <c r="D4006" s="20" t="s">
        <v>128</v>
      </c>
      <c r="E4006" s="14"/>
      <c r="F4006" s="14"/>
    </row>
    <row r="4007" spans="1:6" ht="15.75" customHeight="1" x14ac:dyDescent="0.25">
      <c r="A4007" s="27"/>
      <c r="B4007" s="19" t="s">
        <v>3019</v>
      </c>
      <c r="C4007" s="20" t="s">
        <v>17</v>
      </c>
      <c r="D4007" s="20" t="s">
        <v>128</v>
      </c>
      <c r="E4007" s="14"/>
      <c r="F4007" s="14"/>
    </row>
    <row r="4008" spans="1:6" ht="15.75" customHeight="1" x14ac:dyDescent="0.25">
      <c r="A4008" s="27"/>
      <c r="B4008" s="19" t="s">
        <v>13161</v>
      </c>
      <c r="C4008" s="20" t="s">
        <v>13295</v>
      </c>
      <c r="D4008" s="20" t="s">
        <v>128</v>
      </c>
      <c r="E4008" s="14"/>
      <c r="F4008" s="14"/>
    </row>
    <row r="4009" spans="1:6" ht="15.75" customHeight="1" x14ac:dyDescent="0.25">
      <c r="A4009" s="27"/>
      <c r="B4009" s="19" t="s">
        <v>12290</v>
      </c>
      <c r="C4009" s="20" t="s">
        <v>17</v>
      </c>
      <c r="D4009" s="20" t="s">
        <v>128</v>
      </c>
      <c r="E4009" s="14"/>
      <c r="F4009" s="14"/>
    </row>
    <row r="4010" spans="1:6" ht="15.75" customHeight="1" x14ac:dyDescent="0.25">
      <c r="A4010" s="27"/>
      <c r="B4010" s="19" t="s">
        <v>11001</v>
      </c>
      <c r="C4010" s="20" t="s">
        <v>15</v>
      </c>
      <c r="D4010" s="20" t="s">
        <v>128</v>
      </c>
      <c r="E4010" s="14"/>
      <c r="F4010" s="14"/>
    </row>
    <row r="4011" spans="1:6" ht="15.75" customHeight="1" x14ac:dyDescent="0.25">
      <c r="A4011" s="27"/>
      <c r="B4011" s="19" t="s">
        <v>967</v>
      </c>
      <c r="C4011" s="20" t="s">
        <v>12</v>
      </c>
      <c r="D4011" s="20" t="s">
        <v>13</v>
      </c>
      <c r="E4011" s="14"/>
      <c r="F4011" s="14"/>
    </row>
    <row r="4012" spans="1:6" ht="15.75" customHeight="1" x14ac:dyDescent="0.25">
      <c r="A4012" s="27"/>
      <c r="B4012" s="19" t="s">
        <v>3021</v>
      </c>
      <c r="C4012" s="20" t="s">
        <v>17</v>
      </c>
      <c r="D4012" s="20" t="s">
        <v>128</v>
      </c>
      <c r="E4012" s="14"/>
      <c r="F4012" s="14"/>
    </row>
    <row r="4013" spans="1:6" ht="15.75" customHeight="1" x14ac:dyDescent="0.25">
      <c r="A4013" s="27"/>
      <c r="B4013" s="19" t="s">
        <v>6260</v>
      </c>
      <c r="C4013" s="20" t="s">
        <v>16</v>
      </c>
      <c r="D4013" s="20" t="s">
        <v>128</v>
      </c>
      <c r="E4013" s="14"/>
      <c r="F4013" s="14"/>
    </row>
    <row r="4014" spans="1:6" ht="15.75" customHeight="1" x14ac:dyDescent="0.25">
      <c r="A4014" s="27"/>
      <c r="B4014" s="19" t="s">
        <v>11005</v>
      </c>
      <c r="C4014" s="20" t="s">
        <v>15</v>
      </c>
      <c r="D4014" s="20" t="s">
        <v>128</v>
      </c>
      <c r="E4014" s="14"/>
      <c r="F4014" s="14"/>
    </row>
    <row r="4015" spans="1:6" ht="15.75" customHeight="1" x14ac:dyDescent="0.25">
      <c r="A4015" s="27"/>
      <c r="B4015" s="19" t="s">
        <v>6262</v>
      </c>
      <c r="C4015" s="20" t="s">
        <v>16</v>
      </c>
      <c r="D4015" s="20" t="s">
        <v>128</v>
      </c>
      <c r="E4015" s="14"/>
      <c r="F4015" s="14"/>
    </row>
    <row r="4016" spans="1:6" ht="15.75" customHeight="1" x14ac:dyDescent="0.25">
      <c r="A4016" s="27"/>
      <c r="B4016" s="19" t="s">
        <v>12066</v>
      </c>
      <c r="C4016" s="20" t="s">
        <v>13295</v>
      </c>
      <c r="D4016" s="20" t="s">
        <v>128</v>
      </c>
      <c r="E4016" s="14"/>
      <c r="F4016" s="14"/>
    </row>
    <row r="4017" spans="1:6" ht="15.75" customHeight="1" x14ac:dyDescent="0.25">
      <c r="A4017" s="27"/>
      <c r="B4017" s="19" t="s">
        <v>6265</v>
      </c>
      <c r="C4017" s="20" t="s">
        <v>16</v>
      </c>
      <c r="D4017" s="20" t="s">
        <v>128</v>
      </c>
      <c r="E4017" s="14"/>
      <c r="F4017" s="14"/>
    </row>
    <row r="4018" spans="1:6" ht="15.75" customHeight="1" x14ac:dyDescent="0.25">
      <c r="A4018" s="27"/>
      <c r="B4018" s="19" t="s">
        <v>1931</v>
      </c>
      <c r="C4018" s="20" t="s">
        <v>12</v>
      </c>
      <c r="D4018" s="20" t="s">
        <v>13</v>
      </c>
      <c r="E4018" s="14"/>
      <c r="F4018" s="14"/>
    </row>
    <row r="4019" spans="1:6" ht="15.75" customHeight="1" x14ac:dyDescent="0.25">
      <c r="A4019" s="27"/>
      <c r="B4019" s="19" t="s">
        <v>345</v>
      </c>
      <c r="C4019" s="20" t="s">
        <v>12</v>
      </c>
      <c r="D4019" s="20" t="s">
        <v>13</v>
      </c>
      <c r="E4019" s="14"/>
      <c r="F4019" s="14"/>
    </row>
    <row r="4020" spans="1:6" ht="15.75" customHeight="1" x14ac:dyDescent="0.25">
      <c r="A4020" s="27"/>
      <c r="B4020" s="19" t="s">
        <v>10011</v>
      </c>
      <c r="C4020" s="20" t="s">
        <v>15</v>
      </c>
      <c r="D4020" s="20" t="s">
        <v>128</v>
      </c>
      <c r="E4020" s="14"/>
      <c r="F4020" s="14"/>
    </row>
    <row r="4021" spans="1:6" ht="15.75" customHeight="1" x14ac:dyDescent="0.25">
      <c r="A4021" s="27"/>
      <c r="B4021" s="19" t="s">
        <v>11010</v>
      </c>
      <c r="C4021" s="20" t="s">
        <v>15</v>
      </c>
      <c r="D4021" s="20" t="s">
        <v>128</v>
      </c>
      <c r="E4021" s="14"/>
      <c r="F4021" s="14"/>
    </row>
    <row r="4022" spans="1:6" ht="15.75" customHeight="1" x14ac:dyDescent="0.25">
      <c r="A4022" s="27"/>
      <c r="B4022" s="19" t="s">
        <v>10013</v>
      </c>
      <c r="C4022" s="20" t="s">
        <v>15</v>
      </c>
      <c r="D4022" s="20" t="s">
        <v>128</v>
      </c>
      <c r="E4022" s="14"/>
      <c r="F4022" s="14"/>
    </row>
    <row r="4023" spans="1:6" ht="15.75" customHeight="1" x14ac:dyDescent="0.25">
      <c r="A4023" s="27"/>
      <c r="B4023" s="19" t="s">
        <v>3024</v>
      </c>
      <c r="C4023" s="20" t="s">
        <v>17</v>
      </c>
      <c r="D4023" s="20" t="s">
        <v>128</v>
      </c>
      <c r="E4023" s="14"/>
      <c r="F4023" s="14"/>
    </row>
    <row r="4024" spans="1:6" ht="15.75" customHeight="1" x14ac:dyDescent="0.25">
      <c r="A4024" s="27"/>
      <c r="B4024" s="19" t="s">
        <v>12068</v>
      </c>
      <c r="C4024" s="20" t="s">
        <v>13295</v>
      </c>
      <c r="D4024" s="20" t="s">
        <v>128</v>
      </c>
      <c r="E4024" s="14"/>
      <c r="F4024" s="14"/>
    </row>
    <row r="4025" spans="1:6" ht="15.75" customHeight="1" x14ac:dyDescent="0.25">
      <c r="A4025" s="27"/>
      <c r="B4025" s="19" t="s">
        <v>11016</v>
      </c>
      <c r="C4025" s="20" t="s">
        <v>15</v>
      </c>
      <c r="D4025" s="20" t="s">
        <v>128</v>
      </c>
      <c r="E4025" s="14"/>
      <c r="F4025" s="14"/>
    </row>
    <row r="4026" spans="1:6" ht="15.75" customHeight="1" x14ac:dyDescent="0.25">
      <c r="A4026" s="27"/>
      <c r="B4026" s="19" t="s">
        <v>971</v>
      </c>
      <c r="C4026" s="20" t="s">
        <v>12</v>
      </c>
      <c r="D4026" s="20" t="s">
        <v>13</v>
      </c>
      <c r="E4026" s="14"/>
      <c r="F4026" s="14"/>
    </row>
    <row r="4027" spans="1:6" ht="15.75" customHeight="1" x14ac:dyDescent="0.25">
      <c r="A4027" s="27"/>
      <c r="B4027" s="19" t="s">
        <v>11020</v>
      </c>
      <c r="C4027" s="20" t="s">
        <v>15</v>
      </c>
      <c r="D4027" s="20" t="s">
        <v>128</v>
      </c>
      <c r="E4027" s="14"/>
      <c r="F4027" s="14"/>
    </row>
    <row r="4028" spans="1:6" ht="15.75" customHeight="1" x14ac:dyDescent="0.25">
      <c r="A4028" s="27"/>
      <c r="B4028" s="19" t="s">
        <v>6266</v>
      </c>
      <c r="C4028" s="20" t="s">
        <v>16</v>
      </c>
      <c r="D4028" s="20" t="s">
        <v>128</v>
      </c>
      <c r="E4028" s="14"/>
      <c r="F4028" s="14"/>
    </row>
    <row r="4029" spans="1:6" ht="15.75" customHeight="1" x14ac:dyDescent="0.25">
      <c r="A4029" s="27"/>
      <c r="B4029" s="19" t="s">
        <v>8437</v>
      </c>
      <c r="C4029" s="20" t="s">
        <v>14</v>
      </c>
      <c r="D4029" s="20" t="s">
        <v>13</v>
      </c>
      <c r="E4029" s="14"/>
      <c r="F4029" s="14"/>
    </row>
    <row r="4030" spans="1:6" ht="15.75" customHeight="1" x14ac:dyDescent="0.25">
      <c r="A4030" s="27"/>
      <c r="B4030" s="19" t="s">
        <v>6670</v>
      </c>
      <c r="C4030" s="20" t="s">
        <v>14</v>
      </c>
      <c r="D4030" s="20" t="s">
        <v>128</v>
      </c>
      <c r="E4030" s="14"/>
      <c r="F4030" s="14"/>
    </row>
    <row r="4031" spans="1:6" ht="15.75" customHeight="1" x14ac:dyDescent="0.25">
      <c r="A4031" s="27"/>
      <c r="B4031" s="19" t="s">
        <v>4717</v>
      </c>
      <c r="C4031" s="20" t="s">
        <v>16</v>
      </c>
      <c r="D4031" s="20" t="s">
        <v>13</v>
      </c>
      <c r="E4031" s="14"/>
      <c r="F4031" s="14"/>
    </row>
    <row r="4032" spans="1:6" ht="15.75" customHeight="1" x14ac:dyDescent="0.25">
      <c r="A4032" s="27"/>
      <c r="B4032" s="19" t="s">
        <v>6306</v>
      </c>
      <c r="C4032" s="20" t="s">
        <v>16</v>
      </c>
      <c r="D4032" s="20" t="s">
        <v>13</v>
      </c>
      <c r="E4032" s="14"/>
      <c r="F4032" s="14"/>
    </row>
    <row r="4033" spans="1:6" ht="15.75" customHeight="1" x14ac:dyDescent="0.25">
      <c r="A4033" s="27"/>
      <c r="B4033" s="19" t="s">
        <v>6905</v>
      </c>
      <c r="C4033" s="20" t="s">
        <v>20</v>
      </c>
      <c r="D4033" s="20" t="s">
        <v>13</v>
      </c>
      <c r="E4033" s="14"/>
      <c r="F4033" s="14"/>
    </row>
    <row r="4034" spans="1:6" ht="15.75" customHeight="1" x14ac:dyDescent="0.25">
      <c r="A4034" s="27"/>
      <c r="B4034" s="19" t="s">
        <v>923</v>
      </c>
      <c r="C4034" s="20" t="s">
        <v>12</v>
      </c>
      <c r="D4034" s="20" t="s">
        <v>13</v>
      </c>
      <c r="E4034" s="14"/>
      <c r="F4034" s="14"/>
    </row>
    <row r="4035" spans="1:6" ht="15.75" customHeight="1" x14ac:dyDescent="0.25">
      <c r="A4035" s="27"/>
      <c r="B4035" s="19" t="s">
        <v>6268</v>
      </c>
      <c r="C4035" s="20" t="s">
        <v>16</v>
      </c>
      <c r="D4035" s="20" t="s">
        <v>128</v>
      </c>
      <c r="E4035" s="14"/>
      <c r="F4035" s="14"/>
    </row>
    <row r="4036" spans="1:6" ht="15.75" customHeight="1" x14ac:dyDescent="0.25">
      <c r="A4036" s="27"/>
      <c r="B4036" s="19" t="s">
        <v>9959</v>
      </c>
      <c r="C4036" s="20" t="s">
        <v>15</v>
      </c>
      <c r="D4036" s="20" t="s">
        <v>13</v>
      </c>
      <c r="E4036" s="14"/>
      <c r="F4036" s="14"/>
    </row>
    <row r="4037" spans="1:6" ht="15.75" customHeight="1" x14ac:dyDescent="0.25">
      <c r="A4037" s="27"/>
      <c r="B4037" s="19" t="s">
        <v>928</v>
      </c>
      <c r="C4037" s="20" t="s">
        <v>12</v>
      </c>
      <c r="D4037" s="20" t="s">
        <v>13</v>
      </c>
      <c r="E4037" s="14"/>
      <c r="F4037" s="14"/>
    </row>
    <row r="4038" spans="1:6" ht="15.75" customHeight="1" x14ac:dyDescent="0.25">
      <c r="A4038" s="27"/>
      <c r="B4038" s="19" t="s">
        <v>981</v>
      </c>
      <c r="C4038" s="20" t="s">
        <v>12</v>
      </c>
      <c r="D4038" s="20" t="s">
        <v>13</v>
      </c>
      <c r="E4038" s="14"/>
      <c r="F4038" s="14"/>
    </row>
    <row r="4039" spans="1:6" ht="15.75" customHeight="1" x14ac:dyDescent="0.25">
      <c r="A4039" s="27"/>
      <c r="B4039" s="19" t="s">
        <v>3933</v>
      </c>
      <c r="C4039" s="20" t="s">
        <v>17</v>
      </c>
      <c r="D4039" s="20" t="s">
        <v>128</v>
      </c>
      <c r="E4039" s="14"/>
      <c r="F4039" s="14"/>
    </row>
    <row r="4040" spans="1:6" ht="15.75" customHeight="1" x14ac:dyDescent="0.25">
      <c r="A4040" s="27"/>
      <c r="B4040" s="19" t="s">
        <v>6272</v>
      </c>
      <c r="C4040" s="20" t="s">
        <v>16</v>
      </c>
      <c r="D4040" s="20" t="s">
        <v>128</v>
      </c>
      <c r="E4040" s="14"/>
      <c r="F4040" s="14"/>
    </row>
    <row r="4041" spans="1:6" ht="15.75" customHeight="1" x14ac:dyDescent="0.25">
      <c r="A4041" s="27"/>
      <c r="B4041" s="19" t="s">
        <v>6275</v>
      </c>
      <c r="C4041" s="20" t="s">
        <v>16</v>
      </c>
      <c r="D4041" s="20" t="s">
        <v>128</v>
      </c>
      <c r="E4041" s="14"/>
      <c r="F4041" s="14"/>
    </row>
    <row r="4042" spans="1:6" ht="15.75" customHeight="1" x14ac:dyDescent="0.25">
      <c r="A4042" s="27"/>
      <c r="B4042" s="19" t="s">
        <v>984</v>
      </c>
      <c r="C4042" s="20" t="s">
        <v>12</v>
      </c>
      <c r="D4042" s="20" t="s">
        <v>128</v>
      </c>
      <c r="E4042" s="14"/>
      <c r="F4042" s="14"/>
    </row>
    <row r="4043" spans="1:6" ht="15.75" customHeight="1" x14ac:dyDescent="0.25">
      <c r="A4043" s="27"/>
      <c r="B4043" s="19" t="s">
        <v>6278</v>
      </c>
      <c r="C4043" s="20" t="s">
        <v>16</v>
      </c>
      <c r="D4043" s="20" t="s">
        <v>128</v>
      </c>
      <c r="E4043" s="14"/>
      <c r="F4043" s="14"/>
    </row>
    <row r="4044" spans="1:6" ht="15.75" customHeight="1" x14ac:dyDescent="0.25">
      <c r="A4044" s="27"/>
      <c r="B4044" s="19" t="s">
        <v>11024</v>
      </c>
      <c r="C4044" s="20" t="s">
        <v>15</v>
      </c>
      <c r="D4044" s="20" t="s">
        <v>128</v>
      </c>
      <c r="E4044" s="14"/>
      <c r="F4044" s="14"/>
    </row>
    <row r="4045" spans="1:6" ht="15.75" customHeight="1" x14ac:dyDescent="0.25">
      <c r="A4045" s="27"/>
      <c r="B4045" s="19" t="s">
        <v>1920</v>
      </c>
      <c r="C4045" s="20" t="s">
        <v>12</v>
      </c>
      <c r="D4045" s="20" t="s">
        <v>128</v>
      </c>
      <c r="E4045" s="14"/>
      <c r="F4045" s="14"/>
    </row>
    <row r="4046" spans="1:6" ht="15.75" customHeight="1" x14ac:dyDescent="0.25">
      <c r="A4046" s="27"/>
      <c r="B4046" s="19" t="s">
        <v>13114</v>
      </c>
      <c r="C4046" s="20" t="s">
        <v>13295</v>
      </c>
      <c r="D4046" s="20" t="s">
        <v>128</v>
      </c>
      <c r="E4046" s="14"/>
      <c r="F4046" s="14"/>
    </row>
    <row r="4047" spans="1:6" ht="15.75" customHeight="1" x14ac:dyDescent="0.25">
      <c r="A4047" s="27"/>
      <c r="B4047" s="19" t="s">
        <v>933</v>
      </c>
      <c r="C4047" s="20" t="s">
        <v>12</v>
      </c>
      <c r="D4047" s="20" t="s">
        <v>13</v>
      </c>
      <c r="E4047" s="14"/>
      <c r="F4047" s="14"/>
    </row>
    <row r="4048" spans="1:6" ht="15.75" customHeight="1" x14ac:dyDescent="0.25">
      <c r="A4048" s="27"/>
      <c r="B4048" s="19" t="s">
        <v>11026</v>
      </c>
      <c r="C4048" s="20" t="s">
        <v>15</v>
      </c>
      <c r="D4048" s="20" t="s">
        <v>128</v>
      </c>
      <c r="E4048" s="14"/>
      <c r="F4048" s="14"/>
    </row>
    <row r="4049" spans="1:6" ht="15.75" customHeight="1" x14ac:dyDescent="0.25">
      <c r="A4049" s="27"/>
      <c r="B4049" s="19" t="s">
        <v>6282</v>
      </c>
      <c r="C4049" s="20" t="s">
        <v>16</v>
      </c>
      <c r="D4049" s="20" t="s">
        <v>128</v>
      </c>
      <c r="E4049" s="14"/>
      <c r="F4049" s="14"/>
    </row>
    <row r="4050" spans="1:6" ht="15.75" customHeight="1" x14ac:dyDescent="0.25">
      <c r="A4050" s="27"/>
      <c r="B4050" s="19" t="s">
        <v>10017</v>
      </c>
      <c r="C4050" s="20" t="s">
        <v>15</v>
      </c>
      <c r="D4050" s="20" t="s">
        <v>128</v>
      </c>
      <c r="E4050" s="14"/>
      <c r="F4050" s="14"/>
    </row>
    <row r="4051" spans="1:6" ht="15.75" customHeight="1" x14ac:dyDescent="0.25">
      <c r="A4051" s="27"/>
      <c r="B4051" s="19" t="s">
        <v>7295</v>
      </c>
      <c r="C4051" s="20" t="s">
        <v>20</v>
      </c>
      <c r="D4051" s="20" t="s">
        <v>128</v>
      </c>
      <c r="E4051" s="14"/>
      <c r="F4051" s="14"/>
    </row>
    <row r="4052" spans="1:6" ht="15.75" customHeight="1" x14ac:dyDescent="0.25">
      <c r="A4052" s="27"/>
      <c r="B4052" s="19" t="s">
        <v>8912</v>
      </c>
      <c r="C4052" s="20" t="s">
        <v>14</v>
      </c>
      <c r="D4052" s="20" t="s">
        <v>128</v>
      </c>
      <c r="E4052" s="14"/>
      <c r="F4052" s="14"/>
    </row>
    <row r="4053" spans="1:6" ht="15.75" customHeight="1" x14ac:dyDescent="0.25">
      <c r="A4053" s="27"/>
      <c r="B4053" s="19" t="s">
        <v>8439</v>
      </c>
      <c r="C4053" s="20" t="s">
        <v>14</v>
      </c>
      <c r="D4053" s="20" t="s">
        <v>13</v>
      </c>
      <c r="E4053" s="14"/>
      <c r="F4053" s="14"/>
    </row>
    <row r="4054" spans="1:6" ht="15.75" customHeight="1" x14ac:dyDescent="0.25">
      <c r="A4054" s="27"/>
      <c r="B4054" s="19" t="s">
        <v>8442</v>
      </c>
      <c r="C4054" s="20" t="s">
        <v>14</v>
      </c>
      <c r="D4054" s="20" t="s">
        <v>13</v>
      </c>
      <c r="E4054" s="14"/>
      <c r="F4054" s="14"/>
    </row>
    <row r="4055" spans="1:6" ht="15.75" customHeight="1" x14ac:dyDescent="0.25">
      <c r="A4055" s="27"/>
      <c r="B4055" s="19" t="s">
        <v>2997</v>
      </c>
      <c r="C4055" s="20" t="s">
        <v>17</v>
      </c>
      <c r="D4055" s="20" t="s">
        <v>13</v>
      </c>
      <c r="E4055" s="14"/>
      <c r="F4055" s="14"/>
    </row>
    <row r="4056" spans="1:6" ht="15.75" customHeight="1" x14ac:dyDescent="0.25">
      <c r="A4056" s="27"/>
      <c r="B4056" s="19" t="s">
        <v>8506</v>
      </c>
      <c r="C4056" s="20" t="s">
        <v>14</v>
      </c>
      <c r="D4056" s="20" t="s">
        <v>13</v>
      </c>
      <c r="E4056" s="14"/>
      <c r="F4056" s="14"/>
    </row>
    <row r="4057" spans="1:6" ht="15.75" customHeight="1" x14ac:dyDescent="0.25">
      <c r="A4057" s="27"/>
      <c r="B4057" s="19" t="s">
        <v>8448</v>
      </c>
      <c r="C4057" s="20" t="s">
        <v>14</v>
      </c>
      <c r="D4057" s="20" t="s">
        <v>13</v>
      </c>
      <c r="E4057" s="14"/>
      <c r="F4057" s="14"/>
    </row>
    <row r="4058" spans="1:6" ht="15.75" customHeight="1" x14ac:dyDescent="0.25">
      <c r="A4058" s="27"/>
      <c r="B4058" s="19" t="s">
        <v>3000</v>
      </c>
      <c r="C4058" s="20" t="s">
        <v>17</v>
      </c>
      <c r="D4058" s="20" t="s">
        <v>13</v>
      </c>
      <c r="E4058" s="14"/>
      <c r="F4058" s="14"/>
    </row>
    <row r="4059" spans="1:6" ht="15.75" customHeight="1" x14ac:dyDescent="0.25">
      <c r="A4059" s="27"/>
      <c r="B4059" s="19" t="s">
        <v>3026</v>
      </c>
      <c r="C4059" s="20" t="s">
        <v>17</v>
      </c>
      <c r="D4059" s="20" t="s">
        <v>128</v>
      </c>
      <c r="E4059" s="14"/>
      <c r="F4059" s="14"/>
    </row>
    <row r="4060" spans="1:6" ht="15.75" customHeight="1" x14ac:dyDescent="0.25">
      <c r="A4060" s="27"/>
      <c r="B4060" s="19" t="s">
        <v>13115</v>
      </c>
      <c r="C4060" s="20" t="s">
        <v>13295</v>
      </c>
      <c r="D4060" s="20" t="s">
        <v>128</v>
      </c>
      <c r="E4060" s="14"/>
      <c r="F4060" s="14"/>
    </row>
    <row r="4061" spans="1:6" ht="15.75" customHeight="1" x14ac:dyDescent="0.25">
      <c r="A4061" s="27"/>
      <c r="B4061" s="19" t="s">
        <v>12011</v>
      </c>
      <c r="C4061" s="20" t="s">
        <v>13295</v>
      </c>
      <c r="D4061" s="20" t="s">
        <v>13</v>
      </c>
      <c r="E4061" s="14"/>
      <c r="F4061" s="14"/>
    </row>
    <row r="4062" spans="1:6" ht="15.75" customHeight="1" x14ac:dyDescent="0.25">
      <c r="A4062" s="27"/>
      <c r="B4062" s="19" t="s">
        <v>11032</v>
      </c>
      <c r="C4062" s="20" t="s">
        <v>15</v>
      </c>
      <c r="D4062" s="20" t="s">
        <v>128</v>
      </c>
      <c r="E4062" s="14"/>
      <c r="F4062" s="14"/>
    </row>
    <row r="4063" spans="1:6" ht="15.75" customHeight="1" x14ac:dyDescent="0.25">
      <c r="A4063" s="27"/>
      <c r="B4063" s="19" t="s">
        <v>1939</v>
      </c>
      <c r="C4063" s="20" t="s">
        <v>12</v>
      </c>
      <c r="D4063" s="20" t="s">
        <v>13</v>
      </c>
      <c r="E4063" s="14"/>
      <c r="F4063" s="14"/>
    </row>
    <row r="4064" spans="1:6" ht="15.75" customHeight="1" x14ac:dyDescent="0.25">
      <c r="A4064" s="27"/>
      <c r="B4064" s="19" t="s">
        <v>12014</v>
      </c>
      <c r="C4064" s="20" t="s">
        <v>13295</v>
      </c>
      <c r="D4064" s="20" t="s">
        <v>13</v>
      </c>
      <c r="E4064" s="14"/>
      <c r="F4064" s="14"/>
    </row>
    <row r="4065" spans="1:6" ht="15.75" customHeight="1" x14ac:dyDescent="0.25">
      <c r="A4065" s="27"/>
      <c r="B4065" s="19" t="s">
        <v>9291</v>
      </c>
      <c r="C4065" s="20" t="s">
        <v>15</v>
      </c>
      <c r="D4065" s="20" t="s">
        <v>13</v>
      </c>
      <c r="E4065" s="14"/>
      <c r="F4065" s="14"/>
    </row>
    <row r="4066" spans="1:6" ht="15.75" customHeight="1" x14ac:dyDescent="0.25">
      <c r="A4066" s="27"/>
      <c r="B4066" s="19" t="s">
        <v>6283</v>
      </c>
      <c r="C4066" s="20" t="s">
        <v>16</v>
      </c>
      <c r="D4066" s="20" t="s">
        <v>128</v>
      </c>
      <c r="E4066" s="14"/>
      <c r="F4066" s="14"/>
    </row>
    <row r="4067" spans="1:6" ht="15.75" customHeight="1" x14ac:dyDescent="0.25">
      <c r="A4067" s="27"/>
      <c r="B4067" s="19" t="s">
        <v>12018</v>
      </c>
      <c r="C4067" s="20" t="s">
        <v>13295</v>
      </c>
      <c r="D4067" s="20" t="s">
        <v>13</v>
      </c>
      <c r="E4067" s="14"/>
      <c r="F4067" s="14"/>
    </row>
    <row r="4068" spans="1:6" ht="15.75" customHeight="1" x14ac:dyDescent="0.25">
      <c r="A4068" s="27"/>
      <c r="B4068" s="19" t="s">
        <v>8450</v>
      </c>
      <c r="C4068" s="20" t="s">
        <v>14</v>
      </c>
      <c r="D4068" s="20" t="s">
        <v>13</v>
      </c>
      <c r="E4068" s="14"/>
      <c r="F4068" s="14"/>
    </row>
    <row r="4069" spans="1:6" ht="15.75" customHeight="1" x14ac:dyDescent="0.25">
      <c r="A4069" s="27"/>
      <c r="B4069" s="19" t="s">
        <v>8513</v>
      </c>
      <c r="C4069" s="20" t="s">
        <v>14</v>
      </c>
      <c r="D4069" s="20" t="s">
        <v>13</v>
      </c>
      <c r="E4069" s="14"/>
      <c r="F4069" s="14"/>
    </row>
    <row r="4070" spans="1:6" ht="15.75" customHeight="1" x14ac:dyDescent="0.25">
      <c r="A4070" s="27"/>
      <c r="B4070" s="19" t="s">
        <v>4726</v>
      </c>
      <c r="C4070" s="20" t="s">
        <v>16</v>
      </c>
      <c r="D4070" s="20" t="s">
        <v>13</v>
      </c>
      <c r="E4070" s="14"/>
      <c r="F4070" s="14"/>
    </row>
    <row r="4071" spans="1:6" ht="15.75" customHeight="1" x14ac:dyDescent="0.25">
      <c r="A4071" s="27"/>
      <c r="B4071" s="19" t="s">
        <v>12023</v>
      </c>
      <c r="C4071" s="20" t="s">
        <v>13295</v>
      </c>
      <c r="D4071" s="20" t="s">
        <v>13</v>
      </c>
      <c r="E4071" s="14"/>
      <c r="F4071" s="14"/>
    </row>
    <row r="4072" spans="1:6" ht="15.75" customHeight="1" x14ac:dyDescent="0.25">
      <c r="A4072" s="27"/>
      <c r="B4072" s="19" t="s">
        <v>9963</v>
      </c>
      <c r="C4072" s="20" t="s">
        <v>15</v>
      </c>
      <c r="D4072" s="20" t="s">
        <v>13</v>
      </c>
      <c r="E4072" s="14"/>
      <c r="F4072" s="14"/>
    </row>
    <row r="4073" spans="1:6" ht="15.75" customHeight="1" x14ac:dyDescent="0.25">
      <c r="A4073" s="27"/>
      <c r="B4073" s="19" t="s">
        <v>6908</v>
      </c>
      <c r="C4073" s="20" t="s">
        <v>20</v>
      </c>
      <c r="D4073" s="20" t="s">
        <v>13</v>
      </c>
      <c r="E4073" s="14"/>
      <c r="F4073" s="14"/>
    </row>
    <row r="4074" spans="1:6" ht="15.75" customHeight="1" x14ac:dyDescent="0.25">
      <c r="A4074" s="27"/>
      <c r="B4074" s="19" t="s">
        <v>3002</v>
      </c>
      <c r="C4074" s="20" t="s">
        <v>17</v>
      </c>
      <c r="D4074" s="20" t="s">
        <v>13</v>
      </c>
      <c r="E4074" s="14"/>
      <c r="F4074" s="14"/>
    </row>
    <row r="4075" spans="1:6" ht="15.75" customHeight="1" x14ac:dyDescent="0.25">
      <c r="A4075" s="27"/>
      <c r="B4075" s="19" t="s">
        <v>7436</v>
      </c>
      <c r="C4075" s="20" t="s">
        <v>14</v>
      </c>
      <c r="D4075" s="20" t="s">
        <v>13</v>
      </c>
      <c r="E4075" s="14"/>
      <c r="F4075" s="14"/>
    </row>
    <row r="4076" spans="1:6" ht="15.75" customHeight="1" x14ac:dyDescent="0.25">
      <c r="A4076" s="27"/>
      <c r="B4076" s="19" t="s">
        <v>8516</v>
      </c>
      <c r="C4076" s="20" t="s">
        <v>14</v>
      </c>
      <c r="D4076" s="20" t="s">
        <v>13</v>
      </c>
      <c r="E4076" s="14"/>
      <c r="F4076" s="14"/>
    </row>
    <row r="4077" spans="1:6" ht="15.75" customHeight="1" x14ac:dyDescent="0.25">
      <c r="A4077" s="27"/>
      <c r="B4077" s="19" t="s">
        <v>941</v>
      </c>
      <c r="C4077" s="20" t="s">
        <v>12</v>
      </c>
      <c r="D4077" s="20" t="s">
        <v>13</v>
      </c>
      <c r="E4077" s="14"/>
      <c r="F4077" s="14"/>
    </row>
    <row r="4078" spans="1:6" ht="15.75" customHeight="1" x14ac:dyDescent="0.25">
      <c r="A4078" s="27"/>
      <c r="B4078" s="19" t="s">
        <v>8457</v>
      </c>
      <c r="C4078" s="20" t="s">
        <v>14</v>
      </c>
      <c r="D4078" s="20" t="s">
        <v>13</v>
      </c>
      <c r="E4078" s="14"/>
      <c r="F4078" s="14"/>
    </row>
    <row r="4079" spans="1:6" ht="15.75" customHeight="1" x14ac:dyDescent="0.25">
      <c r="A4079" s="27"/>
      <c r="B4079" s="19" t="s">
        <v>5394</v>
      </c>
      <c r="C4079" s="20" t="s">
        <v>16</v>
      </c>
      <c r="D4079" s="20" t="s">
        <v>13</v>
      </c>
      <c r="E4079" s="14"/>
      <c r="F4079" s="14"/>
    </row>
    <row r="4080" spans="1:6" ht="15.75" customHeight="1" x14ac:dyDescent="0.25">
      <c r="A4080" s="27"/>
      <c r="B4080" s="19" t="s">
        <v>4731</v>
      </c>
      <c r="C4080" s="20" t="s">
        <v>16</v>
      </c>
      <c r="D4080" s="20" t="s">
        <v>128</v>
      </c>
      <c r="E4080" s="14"/>
      <c r="F4080" s="14"/>
    </row>
    <row r="4081" spans="1:6" ht="15.75" customHeight="1" x14ac:dyDescent="0.25">
      <c r="A4081" s="27"/>
      <c r="B4081" s="19" t="s">
        <v>11034</v>
      </c>
      <c r="C4081" s="20" t="s">
        <v>15</v>
      </c>
      <c r="D4081" s="20" t="s">
        <v>128</v>
      </c>
      <c r="E4081" s="14"/>
      <c r="F4081" s="14"/>
    </row>
    <row r="4082" spans="1:6" ht="15.75" customHeight="1" x14ac:dyDescent="0.25">
      <c r="A4082" s="27"/>
      <c r="B4082" s="19" t="s">
        <v>8458</v>
      </c>
      <c r="C4082" s="20" t="s">
        <v>14</v>
      </c>
      <c r="D4082" s="20" t="s">
        <v>13</v>
      </c>
      <c r="E4082" s="14"/>
      <c r="F4082" s="14"/>
    </row>
    <row r="4083" spans="1:6" ht="15.75" customHeight="1" x14ac:dyDescent="0.25">
      <c r="A4083" s="27"/>
      <c r="B4083" s="19" t="s">
        <v>6288</v>
      </c>
      <c r="C4083" s="20" t="s">
        <v>16</v>
      </c>
      <c r="D4083" s="20" t="s">
        <v>128</v>
      </c>
      <c r="E4083" s="14"/>
      <c r="F4083" s="14"/>
    </row>
    <row r="4084" spans="1:6" ht="15.75" customHeight="1" x14ac:dyDescent="0.25">
      <c r="A4084" s="27"/>
      <c r="B4084" s="19" t="s">
        <v>944</v>
      </c>
      <c r="C4084" s="20" t="s">
        <v>12</v>
      </c>
      <c r="D4084" s="20" t="s">
        <v>13</v>
      </c>
      <c r="E4084" s="14"/>
      <c r="F4084" s="14"/>
    </row>
    <row r="4085" spans="1:6" ht="15.75" customHeight="1" x14ac:dyDescent="0.25">
      <c r="A4085" s="27"/>
      <c r="B4085" s="19" t="s">
        <v>4734</v>
      </c>
      <c r="C4085" s="20" t="s">
        <v>16</v>
      </c>
      <c r="D4085" s="20" t="s">
        <v>128</v>
      </c>
      <c r="E4085" s="14"/>
      <c r="F4085" s="14"/>
    </row>
    <row r="4086" spans="1:6" ht="15.75" customHeight="1" x14ac:dyDescent="0.25">
      <c r="A4086" s="27"/>
      <c r="B4086" s="19" t="s">
        <v>4739</v>
      </c>
      <c r="C4086" s="20" t="s">
        <v>16</v>
      </c>
      <c r="D4086" s="20" t="s">
        <v>128</v>
      </c>
      <c r="E4086" s="14"/>
      <c r="F4086" s="14"/>
    </row>
    <row r="4087" spans="1:6" ht="15.75" customHeight="1" x14ac:dyDescent="0.25">
      <c r="A4087" s="27"/>
      <c r="B4087" s="19" t="s">
        <v>6291</v>
      </c>
      <c r="C4087" s="20" t="s">
        <v>16</v>
      </c>
      <c r="D4087" s="20" t="s">
        <v>128</v>
      </c>
      <c r="E4087" s="14"/>
      <c r="F4087" s="14"/>
    </row>
    <row r="4088" spans="1:6" ht="15.75" customHeight="1" x14ac:dyDescent="0.25">
      <c r="A4088" s="27"/>
      <c r="B4088" s="19" t="s">
        <v>7383</v>
      </c>
      <c r="C4088" s="20" t="s">
        <v>14</v>
      </c>
      <c r="D4088" s="20" t="s">
        <v>13</v>
      </c>
      <c r="E4088" s="14"/>
      <c r="F4088" s="14"/>
    </row>
    <row r="4089" spans="1:6" ht="15.75" customHeight="1" x14ac:dyDescent="0.25">
      <c r="A4089" s="27"/>
      <c r="B4089" s="19" t="s">
        <v>998</v>
      </c>
      <c r="C4089" s="20" t="s">
        <v>12</v>
      </c>
      <c r="D4089" s="20" t="s">
        <v>128</v>
      </c>
      <c r="E4089" s="14"/>
      <c r="F4089" s="14"/>
    </row>
    <row r="4090" spans="1:6" ht="15.75" customHeight="1" x14ac:dyDescent="0.25">
      <c r="A4090" s="27"/>
      <c r="B4090" s="19" t="s">
        <v>8461</v>
      </c>
      <c r="C4090" s="20" t="s">
        <v>14</v>
      </c>
      <c r="D4090" s="20" t="s">
        <v>13</v>
      </c>
      <c r="E4090" s="14"/>
      <c r="F4090" s="14"/>
    </row>
    <row r="4091" spans="1:6" ht="15.75" customHeight="1" x14ac:dyDescent="0.25">
      <c r="A4091" s="27"/>
      <c r="B4091" s="19" t="s">
        <v>1943</v>
      </c>
      <c r="C4091" s="20" t="s">
        <v>12</v>
      </c>
      <c r="D4091" s="20" t="s">
        <v>13</v>
      </c>
      <c r="E4091" s="14"/>
      <c r="F4091" s="14"/>
    </row>
    <row r="4092" spans="1:6" ht="15.75" customHeight="1" x14ac:dyDescent="0.25">
      <c r="A4092" s="27"/>
      <c r="B4092" s="19" t="s">
        <v>4748</v>
      </c>
      <c r="C4092" s="20" t="s">
        <v>16</v>
      </c>
      <c r="D4092" s="20" t="s">
        <v>128</v>
      </c>
      <c r="E4092" s="14"/>
      <c r="F4092" s="14"/>
    </row>
    <row r="4093" spans="1:6" ht="15.75" customHeight="1" x14ac:dyDescent="0.25">
      <c r="A4093" s="27"/>
      <c r="B4093" s="19" t="s">
        <v>4750</v>
      </c>
      <c r="C4093" s="20" t="s">
        <v>16</v>
      </c>
      <c r="D4093" s="20" t="s">
        <v>128</v>
      </c>
      <c r="E4093" s="14"/>
      <c r="F4093" s="14"/>
    </row>
    <row r="4094" spans="1:6" ht="15.75" customHeight="1" x14ac:dyDescent="0.25">
      <c r="A4094" s="27"/>
      <c r="B4094" s="19" t="s">
        <v>8464</v>
      </c>
      <c r="C4094" s="20" t="s">
        <v>14</v>
      </c>
      <c r="D4094" s="20" t="s">
        <v>13</v>
      </c>
      <c r="E4094" s="14"/>
      <c r="F4094" s="14"/>
    </row>
    <row r="4095" spans="1:6" ht="15.75" customHeight="1" x14ac:dyDescent="0.25">
      <c r="A4095" s="27"/>
      <c r="B4095" s="19" t="s">
        <v>8467</v>
      </c>
      <c r="C4095" s="20" t="s">
        <v>14</v>
      </c>
      <c r="D4095" s="20" t="s">
        <v>13</v>
      </c>
      <c r="E4095" s="14"/>
      <c r="F4095" s="14"/>
    </row>
    <row r="4096" spans="1:6" ht="15.75" customHeight="1" x14ac:dyDescent="0.25">
      <c r="A4096" s="27"/>
      <c r="B4096" s="19" t="s">
        <v>6295</v>
      </c>
      <c r="C4096" s="20" t="s">
        <v>16</v>
      </c>
      <c r="D4096" s="20" t="s">
        <v>128</v>
      </c>
      <c r="E4096" s="14"/>
      <c r="F4096" s="14"/>
    </row>
    <row r="4097" spans="1:6" ht="15.75" customHeight="1" x14ac:dyDescent="0.25">
      <c r="A4097" s="27"/>
      <c r="B4097" s="19" t="s">
        <v>6299</v>
      </c>
      <c r="C4097" s="20" t="s">
        <v>16</v>
      </c>
      <c r="D4097" s="20" t="s">
        <v>128</v>
      </c>
      <c r="E4097" s="14"/>
      <c r="F4097" s="14"/>
    </row>
    <row r="4098" spans="1:6" ht="15.75" customHeight="1" x14ac:dyDescent="0.25">
      <c r="A4098" s="27"/>
      <c r="B4098" s="19" t="s">
        <v>4753</v>
      </c>
      <c r="C4098" s="20" t="s">
        <v>16</v>
      </c>
      <c r="D4098" s="20" t="s">
        <v>128</v>
      </c>
      <c r="E4098" s="14"/>
      <c r="F4098" s="14"/>
    </row>
    <row r="4099" spans="1:6" ht="15.75" customHeight="1" x14ac:dyDescent="0.25">
      <c r="A4099" s="27"/>
      <c r="B4099" s="19" t="s">
        <v>8469</v>
      </c>
      <c r="C4099" s="20" t="s">
        <v>14</v>
      </c>
      <c r="D4099" s="20" t="s">
        <v>13</v>
      </c>
      <c r="E4099" s="14"/>
      <c r="F4099" s="14"/>
    </row>
    <row r="4100" spans="1:6" ht="15.75" customHeight="1" x14ac:dyDescent="0.25">
      <c r="A4100" s="27"/>
      <c r="B4100" s="19" t="s">
        <v>8471</v>
      </c>
      <c r="C4100" s="20" t="s">
        <v>14</v>
      </c>
      <c r="D4100" s="20" t="s">
        <v>13</v>
      </c>
      <c r="E4100" s="14"/>
      <c r="F4100" s="14"/>
    </row>
    <row r="4101" spans="1:6" ht="15.75" customHeight="1" x14ac:dyDescent="0.25">
      <c r="A4101" s="27"/>
      <c r="B4101" s="19" t="s">
        <v>1001</v>
      </c>
      <c r="C4101" s="20" t="s">
        <v>12</v>
      </c>
      <c r="D4101" s="20" t="s">
        <v>13</v>
      </c>
      <c r="E4101" s="14"/>
      <c r="F4101" s="14"/>
    </row>
    <row r="4102" spans="1:6" ht="15.75" customHeight="1" x14ac:dyDescent="0.25">
      <c r="A4102" s="27"/>
      <c r="B4102" s="19" t="s">
        <v>3940</v>
      </c>
      <c r="C4102" s="20" t="s">
        <v>17</v>
      </c>
      <c r="D4102" s="20" t="s">
        <v>128</v>
      </c>
      <c r="E4102" s="14"/>
      <c r="F4102" s="14"/>
    </row>
    <row r="4103" spans="1:6" ht="15.75" customHeight="1" x14ac:dyDescent="0.25">
      <c r="A4103" s="27"/>
      <c r="B4103" s="19" t="s">
        <v>955</v>
      </c>
      <c r="C4103" s="20" t="s">
        <v>12</v>
      </c>
      <c r="D4103" s="20" t="s">
        <v>13</v>
      </c>
      <c r="E4103" s="14"/>
      <c r="F4103" s="14"/>
    </row>
    <row r="4104" spans="1:6" ht="15.75" customHeight="1" x14ac:dyDescent="0.25">
      <c r="A4104" s="27"/>
      <c r="B4104" s="19" t="s">
        <v>8473</v>
      </c>
      <c r="C4104" s="20" t="s">
        <v>14</v>
      </c>
      <c r="D4104" s="20" t="s">
        <v>13</v>
      </c>
      <c r="E4104" s="14"/>
      <c r="F4104" s="14"/>
    </row>
    <row r="4105" spans="1:6" ht="15.75" customHeight="1" x14ac:dyDescent="0.25">
      <c r="A4105" s="27"/>
      <c r="B4105" s="19" t="s">
        <v>4756</v>
      </c>
      <c r="C4105" s="20" t="s">
        <v>16</v>
      </c>
      <c r="D4105" s="20" t="s">
        <v>128</v>
      </c>
      <c r="E4105" s="14"/>
      <c r="F4105" s="14"/>
    </row>
    <row r="4106" spans="1:6" ht="15.75" customHeight="1" x14ac:dyDescent="0.25">
      <c r="A4106" s="27"/>
      <c r="B4106" s="19" t="s">
        <v>1949</v>
      </c>
      <c r="C4106" s="20" t="s">
        <v>12</v>
      </c>
      <c r="D4106" s="20" t="s">
        <v>13</v>
      </c>
      <c r="E4106" s="14"/>
      <c r="F4106" s="14"/>
    </row>
    <row r="4107" spans="1:6" ht="15.75" customHeight="1" x14ac:dyDescent="0.25">
      <c r="A4107" s="27"/>
      <c r="B4107" s="19" t="s">
        <v>8475</v>
      </c>
      <c r="C4107" s="20" t="s">
        <v>14</v>
      </c>
      <c r="D4107" s="20" t="s">
        <v>13</v>
      </c>
      <c r="E4107" s="14"/>
      <c r="F4107" s="14"/>
    </row>
    <row r="4108" spans="1:6" ht="15.75" customHeight="1" x14ac:dyDescent="0.25">
      <c r="A4108" s="27"/>
      <c r="B4108" s="19" t="s">
        <v>8476</v>
      </c>
      <c r="C4108" s="20" t="s">
        <v>14</v>
      </c>
      <c r="D4108" s="20" t="s">
        <v>13</v>
      </c>
      <c r="E4108" s="14"/>
      <c r="F4108" s="14"/>
    </row>
    <row r="4109" spans="1:6" ht="15.75" customHeight="1" x14ac:dyDescent="0.25">
      <c r="A4109" s="27"/>
      <c r="B4109" s="19" t="s">
        <v>13509</v>
      </c>
      <c r="C4109" s="20" t="s">
        <v>16</v>
      </c>
      <c r="D4109" s="20" t="s">
        <v>128</v>
      </c>
      <c r="E4109" s="14"/>
      <c r="F4109" s="14"/>
    </row>
    <row r="4110" spans="1:6" ht="15.75" customHeight="1" x14ac:dyDescent="0.25">
      <c r="A4110" s="27"/>
      <c r="B4110" s="19" t="s">
        <v>4763</v>
      </c>
      <c r="C4110" s="20" t="s">
        <v>16</v>
      </c>
      <c r="D4110" s="20" t="s">
        <v>128</v>
      </c>
      <c r="E4110" s="14"/>
      <c r="F4110" s="14"/>
    </row>
    <row r="4111" spans="1:6" ht="15.75" customHeight="1" x14ac:dyDescent="0.25">
      <c r="A4111" s="27"/>
      <c r="B4111" s="19" t="s">
        <v>4765</v>
      </c>
      <c r="C4111" s="20" t="s">
        <v>16</v>
      </c>
      <c r="D4111" s="20" t="s">
        <v>128</v>
      </c>
      <c r="E4111" s="14"/>
      <c r="F4111" s="14"/>
    </row>
    <row r="4112" spans="1:6" ht="15.75" customHeight="1" x14ac:dyDescent="0.25">
      <c r="A4112" s="27"/>
      <c r="B4112" s="19" t="s">
        <v>8478</v>
      </c>
      <c r="C4112" s="20" t="s">
        <v>14</v>
      </c>
      <c r="D4112" s="20" t="s">
        <v>13</v>
      </c>
      <c r="E4112" s="14"/>
      <c r="F4112" s="14"/>
    </row>
    <row r="4113" spans="1:6" ht="15.75" customHeight="1" x14ac:dyDescent="0.25">
      <c r="A4113" s="27"/>
      <c r="B4113" s="19" t="s">
        <v>961</v>
      </c>
      <c r="C4113" s="20" t="s">
        <v>12</v>
      </c>
      <c r="D4113" s="20" t="s">
        <v>13</v>
      </c>
      <c r="E4113" s="14"/>
      <c r="F4113" s="14"/>
    </row>
    <row r="4114" spans="1:6" ht="15.75" customHeight="1" x14ac:dyDescent="0.25">
      <c r="A4114" s="27"/>
      <c r="B4114" s="19" t="s">
        <v>6305</v>
      </c>
      <c r="C4114" s="20" t="s">
        <v>16</v>
      </c>
      <c r="D4114" s="20" t="s">
        <v>128</v>
      </c>
      <c r="E4114" s="14"/>
      <c r="F4114" s="14"/>
    </row>
    <row r="4115" spans="1:6" ht="15.75" customHeight="1" x14ac:dyDescent="0.25">
      <c r="A4115" s="27"/>
      <c r="B4115" s="19" t="s">
        <v>6309</v>
      </c>
      <c r="C4115" s="20" t="s">
        <v>16</v>
      </c>
      <c r="D4115" s="20" t="s">
        <v>128</v>
      </c>
      <c r="E4115" s="14"/>
      <c r="F4115" s="14"/>
    </row>
    <row r="4116" spans="1:6" ht="15.75" customHeight="1" x14ac:dyDescent="0.25">
      <c r="A4116" s="27"/>
      <c r="B4116" s="19" t="s">
        <v>9966</v>
      </c>
      <c r="C4116" s="20" t="s">
        <v>15</v>
      </c>
      <c r="D4116" s="20" t="s">
        <v>13</v>
      </c>
      <c r="E4116" s="14"/>
      <c r="F4116" s="14"/>
    </row>
    <row r="4117" spans="1:6" ht="15.75" customHeight="1" x14ac:dyDescent="0.25">
      <c r="A4117" s="27"/>
      <c r="B4117" s="19" t="s">
        <v>3003</v>
      </c>
      <c r="C4117" s="20" t="s">
        <v>17</v>
      </c>
      <c r="D4117" s="20" t="s">
        <v>13</v>
      </c>
      <c r="E4117" s="14"/>
      <c r="F4117" s="14"/>
    </row>
    <row r="4118" spans="1:6" ht="15.75" customHeight="1" x14ac:dyDescent="0.25">
      <c r="A4118" s="27"/>
      <c r="B4118" s="19" t="s">
        <v>8480</v>
      </c>
      <c r="C4118" s="20" t="s">
        <v>14</v>
      </c>
      <c r="D4118" s="20" t="s">
        <v>13</v>
      </c>
      <c r="E4118" s="14"/>
      <c r="F4118" s="14"/>
    </row>
    <row r="4119" spans="1:6" ht="15.75" customHeight="1" x14ac:dyDescent="0.25">
      <c r="A4119" s="27"/>
      <c r="B4119" s="19" t="s">
        <v>6913</v>
      </c>
      <c r="C4119" s="20" t="s">
        <v>20</v>
      </c>
      <c r="D4119" s="20" t="s">
        <v>13</v>
      </c>
      <c r="E4119" s="14"/>
      <c r="F4119" s="14"/>
    </row>
    <row r="4120" spans="1:6" ht="15.75" customHeight="1" x14ac:dyDescent="0.25">
      <c r="A4120" s="27"/>
      <c r="B4120" s="19" t="s">
        <v>6312</v>
      </c>
      <c r="C4120" s="20" t="s">
        <v>16</v>
      </c>
      <c r="D4120" s="20" t="s">
        <v>128</v>
      </c>
      <c r="E4120" s="14"/>
      <c r="F4120" s="14"/>
    </row>
    <row r="4121" spans="1:6" ht="15.75" customHeight="1" x14ac:dyDescent="0.25">
      <c r="A4121" s="27"/>
      <c r="B4121" s="19" t="s">
        <v>8535</v>
      </c>
      <c r="C4121" s="20" t="s">
        <v>14</v>
      </c>
      <c r="D4121" s="20" t="s">
        <v>13</v>
      </c>
      <c r="E4121" s="14"/>
      <c r="F4121" s="14"/>
    </row>
    <row r="4122" spans="1:6" ht="15.75" customHeight="1" x14ac:dyDescent="0.25">
      <c r="A4122" s="27"/>
      <c r="B4122" s="19" t="s">
        <v>9970</v>
      </c>
      <c r="C4122" s="20" t="s">
        <v>15</v>
      </c>
      <c r="D4122" s="20" t="s">
        <v>13</v>
      </c>
      <c r="E4122" s="14"/>
      <c r="F4122" s="14"/>
    </row>
    <row r="4123" spans="1:6" ht="15.75" customHeight="1" x14ac:dyDescent="0.25">
      <c r="A4123" s="27"/>
      <c r="B4123" s="19" t="s">
        <v>8483</v>
      </c>
      <c r="C4123" s="20" t="s">
        <v>14</v>
      </c>
      <c r="D4123" s="20" t="s">
        <v>13</v>
      </c>
      <c r="E4123" s="14"/>
      <c r="F4123" s="14"/>
    </row>
    <row r="4124" spans="1:6" ht="15.75" customHeight="1" x14ac:dyDescent="0.25">
      <c r="A4124" s="27"/>
      <c r="B4124" s="19" t="s">
        <v>8484</v>
      </c>
      <c r="C4124" s="20" t="s">
        <v>14</v>
      </c>
      <c r="D4124" s="20" t="s">
        <v>13</v>
      </c>
      <c r="E4124" s="14"/>
      <c r="F4124" s="14"/>
    </row>
    <row r="4125" spans="1:6" ht="15.75" customHeight="1" x14ac:dyDescent="0.25">
      <c r="A4125" s="27"/>
      <c r="B4125" s="19" t="s">
        <v>8487</v>
      </c>
      <c r="C4125" s="20" t="s">
        <v>14</v>
      </c>
      <c r="D4125" s="20" t="s">
        <v>13</v>
      </c>
      <c r="E4125" s="14"/>
      <c r="F4125" s="14"/>
    </row>
    <row r="4126" spans="1:6" ht="15.75" customHeight="1" x14ac:dyDescent="0.25">
      <c r="A4126" s="27"/>
      <c r="B4126" s="19" t="s">
        <v>8490</v>
      </c>
      <c r="C4126" s="20" t="s">
        <v>14</v>
      </c>
      <c r="D4126" s="20" t="s">
        <v>13</v>
      </c>
      <c r="E4126" s="14"/>
      <c r="F4126" s="14"/>
    </row>
    <row r="4127" spans="1:6" ht="15.75" customHeight="1" x14ac:dyDescent="0.25">
      <c r="A4127" s="27"/>
      <c r="B4127" s="19" t="s">
        <v>13119</v>
      </c>
      <c r="C4127" s="20" t="s">
        <v>13295</v>
      </c>
      <c r="D4127" s="20" t="s">
        <v>128</v>
      </c>
      <c r="E4127" s="14"/>
      <c r="F4127" s="14"/>
    </row>
    <row r="4128" spans="1:6" ht="15.75" customHeight="1" x14ac:dyDescent="0.25">
      <c r="A4128" s="27"/>
      <c r="B4128" s="19" t="s">
        <v>6313</v>
      </c>
      <c r="C4128" s="20" t="s">
        <v>16</v>
      </c>
      <c r="D4128" s="20" t="s">
        <v>128</v>
      </c>
      <c r="E4128" s="14"/>
      <c r="F4128" s="14"/>
    </row>
    <row r="4129" spans="1:6" ht="15.75" customHeight="1" x14ac:dyDescent="0.25">
      <c r="A4129" s="27"/>
      <c r="B4129" s="19" t="s">
        <v>8492</v>
      </c>
      <c r="C4129" s="20" t="s">
        <v>14</v>
      </c>
      <c r="D4129" s="20" t="s">
        <v>13</v>
      </c>
      <c r="E4129" s="14"/>
      <c r="F4129" s="14"/>
    </row>
    <row r="4130" spans="1:6" ht="15.75" customHeight="1" x14ac:dyDescent="0.25">
      <c r="A4130" s="27"/>
      <c r="B4130" s="19" t="s">
        <v>9972</v>
      </c>
      <c r="C4130" s="20" t="s">
        <v>15</v>
      </c>
      <c r="D4130" s="20" t="s">
        <v>13</v>
      </c>
      <c r="E4130" s="14"/>
      <c r="F4130" s="14"/>
    </row>
    <row r="4131" spans="1:6" ht="15.75" customHeight="1" x14ac:dyDescent="0.25">
      <c r="A4131" s="27"/>
      <c r="B4131" s="19" t="s">
        <v>9976</v>
      </c>
      <c r="C4131" s="20" t="s">
        <v>15</v>
      </c>
      <c r="D4131" s="20" t="s">
        <v>13</v>
      </c>
      <c r="E4131" s="14"/>
      <c r="F4131" s="14"/>
    </row>
    <row r="4132" spans="1:6" ht="15.75" customHeight="1" x14ac:dyDescent="0.25">
      <c r="A4132" s="27"/>
      <c r="B4132" s="19" t="s">
        <v>6332</v>
      </c>
      <c r="C4132" s="20" t="s">
        <v>16</v>
      </c>
      <c r="D4132" s="20" t="s">
        <v>128</v>
      </c>
      <c r="E4132" s="14"/>
      <c r="F4132" s="14"/>
    </row>
    <row r="4133" spans="1:6" ht="15.75" customHeight="1" x14ac:dyDescent="0.25">
      <c r="A4133" s="27"/>
      <c r="B4133" s="19" t="s">
        <v>965</v>
      </c>
      <c r="C4133" s="20" t="s">
        <v>12</v>
      </c>
      <c r="D4133" s="20" t="s">
        <v>13</v>
      </c>
      <c r="E4133" s="14"/>
      <c r="F4133" s="14"/>
    </row>
    <row r="4134" spans="1:6" ht="15.75" customHeight="1" x14ac:dyDescent="0.25">
      <c r="A4134" s="27"/>
      <c r="B4134" s="19" t="s">
        <v>969</v>
      </c>
      <c r="C4134" s="20" t="s">
        <v>12</v>
      </c>
      <c r="D4134" s="20" t="s">
        <v>13</v>
      </c>
      <c r="E4134" s="14"/>
      <c r="F4134" s="14"/>
    </row>
    <row r="4135" spans="1:6" ht="15.75" customHeight="1" x14ac:dyDescent="0.25">
      <c r="A4135" s="27"/>
      <c r="B4135" s="19" t="s">
        <v>13168</v>
      </c>
      <c r="C4135" s="20" t="s">
        <v>13295</v>
      </c>
      <c r="D4135" s="20" t="s">
        <v>128</v>
      </c>
      <c r="E4135" s="14"/>
      <c r="F4135" s="14"/>
    </row>
    <row r="4136" spans="1:6" ht="15.75" customHeight="1" x14ac:dyDescent="0.25">
      <c r="A4136" s="27"/>
      <c r="B4136" s="19" t="s">
        <v>1009</v>
      </c>
      <c r="C4136" s="20" t="s">
        <v>12</v>
      </c>
      <c r="D4136" s="20" t="s">
        <v>128</v>
      </c>
      <c r="E4136" s="14"/>
      <c r="F4136" s="14"/>
    </row>
    <row r="4137" spans="1:6" ht="15.75" customHeight="1" x14ac:dyDescent="0.25">
      <c r="A4137" s="27"/>
      <c r="B4137" s="19" t="s">
        <v>6334</v>
      </c>
      <c r="C4137" s="20" t="s">
        <v>16</v>
      </c>
      <c r="D4137" s="20" t="s">
        <v>128</v>
      </c>
      <c r="E4137" s="14"/>
      <c r="F4137" s="14"/>
    </row>
    <row r="4138" spans="1:6" ht="15.75" customHeight="1" x14ac:dyDescent="0.25">
      <c r="A4138" s="27"/>
      <c r="B4138" s="19" t="s">
        <v>4774</v>
      </c>
      <c r="C4138" s="20" t="s">
        <v>16</v>
      </c>
      <c r="D4138" s="20" t="s">
        <v>128</v>
      </c>
      <c r="E4138" s="14"/>
      <c r="F4138" s="14"/>
    </row>
    <row r="4139" spans="1:6" ht="15.75" customHeight="1" x14ac:dyDescent="0.25">
      <c r="A4139" s="27"/>
      <c r="B4139" s="19" t="s">
        <v>1961</v>
      </c>
      <c r="C4139" s="20" t="s">
        <v>12</v>
      </c>
      <c r="D4139" s="20" t="s">
        <v>128</v>
      </c>
      <c r="E4139" s="14"/>
      <c r="F4139" s="14"/>
    </row>
    <row r="4140" spans="1:6" ht="15.75" customHeight="1" x14ac:dyDescent="0.25">
      <c r="A4140" s="27"/>
      <c r="B4140" s="19" t="s">
        <v>11036</v>
      </c>
      <c r="C4140" s="20" t="s">
        <v>15</v>
      </c>
      <c r="D4140" s="20" t="s">
        <v>128</v>
      </c>
      <c r="E4140" s="14"/>
      <c r="F4140" s="14"/>
    </row>
    <row r="4141" spans="1:6" ht="15.75" customHeight="1" x14ac:dyDescent="0.25">
      <c r="A4141" s="27"/>
      <c r="B4141" s="19" t="s">
        <v>1965</v>
      </c>
      <c r="C4141" s="20" t="s">
        <v>12</v>
      </c>
      <c r="D4141" s="20" t="s">
        <v>13</v>
      </c>
      <c r="E4141" s="14"/>
      <c r="F4141" s="14"/>
    </row>
    <row r="4142" spans="1:6" ht="15.75" customHeight="1" x14ac:dyDescent="0.25">
      <c r="A4142" s="27"/>
      <c r="B4142" s="19" t="s">
        <v>13510</v>
      </c>
      <c r="C4142" s="20" t="s">
        <v>13295</v>
      </c>
      <c r="D4142" s="20" t="s">
        <v>128</v>
      </c>
      <c r="E4142" s="14"/>
      <c r="F4142" s="14"/>
    </row>
    <row r="4143" spans="1:6" ht="15.75" customHeight="1" x14ac:dyDescent="0.25">
      <c r="A4143" s="27"/>
      <c r="B4143" s="19" t="s">
        <v>3005</v>
      </c>
      <c r="C4143" s="20" t="s">
        <v>17</v>
      </c>
      <c r="D4143" s="20" t="s">
        <v>13</v>
      </c>
      <c r="E4143" s="14"/>
      <c r="F4143" s="14"/>
    </row>
    <row r="4144" spans="1:6" ht="15.75" customHeight="1" x14ac:dyDescent="0.25">
      <c r="A4144" s="27"/>
      <c r="B4144" s="19" t="s">
        <v>8494</v>
      </c>
      <c r="C4144" s="20" t="s">
        <v>14</v>
      </c>
      <c r="D4144" s="20" t="s">
        <v>13</v>
      </c>
      <c r="E4144" s="14"/>
      <c r="F4144" s="14"/>
    </row>
    <row r="4145" spans="1:6" ht="15.75" customHeight="1" x14ac:dyDescent="0.25">
      <c r="A4145" s="27"/>
      <c r="B4145" s="19" t="s">
        <v>8496</v>
      </c>
      <c r="C4145" s="20" t="s">
        <v>14</v>
      </c>
      <c r="D4145" s="20" t="s">
        <v>13</v>
      </c>
      <c r="E4145" s="14"/>
      <c r="F4145" s="14"/>
    </row>
    <row r="4146" spans="1:6" ht="15.75" customHeight="1" x14ac:dyDescent="0.25">
      <c r="A4146" s="27"/>
      <c r="B4146" s="19" t="s">
        <v>7080</v>
      </c>
      <c r="C4146" s="20" t="s">
        <v>14</v>
      </c>
      <c r="D4146" s="20" t="s">
        <v>13</v>
      </c>
      <c r="E4146" s="14"/>
      <c r="F4146" s="14"/>
    </row>
    <row r="4147" spans="1:6" ht="15.75" customHeight="1" x14ac:dyDescent="0.25">
      <c r="A4147" s="27"/>
      <c r="B4147" s="19" t="s">
        <v>6318</v>
      </c>
      <c r="C4147" s="20" t="s">
        <v>16</v>
      </c>
      <c r="D4147" s="20" t="s">
        <v>128</v>
      </c>
      <c r="E4147" s="14"/>
      <c r="F4147" s="14"/>
    </row>
    <row r="4148" spans="1:6" ht="15.75" customHeight="1" x14ac:dyDescent="0.25">
      <c r="A4148" s="27"/>
      <c r="B4148" s="19" t="s">
        <v>12025</v>
      </c>
      <c r="C4148" s="20" t="s">
        <v>13295</v>
      </c>
      <c r="D4148" s="20" t="s">
        <v>13</v>
      </c>
      <c r="E4148" s="14"/>
      <c r="F4148" s="14"/>
    </row>
    <row r="4149" spans="1:6" ht="15.75" customHeight="1" x14ac:dyDescent="0.25">
      <c r="A4149" s="27"/>
      <c r="B4149" s="19" t="s">
        <v>3009</v>
      </c>
      <c r="C4149" s="20" t="s">
        <v>17</v>
      </c>
      <c r="D4149" s="20" t="s">
        <v>13</v>
      </c>
      <c r="E4149" s="14"/>
      <c r="F4149" s="14"/>
    </row>
    <row r="4150" spans="1:6" ht="15.75" customHeight="1" x14ac:dyDescent="0.25">
      <c r="A4150" s="27"/>
      <c r="B4150" s="19" t="s">
        <v>4777</v>
      </c>
      <c r="C4150" s="20" t="s">
        <v>16</v>
      </c>
      <c r="D4150" s="20" t="s">
        <v>128</v>
      </c>
      <c r="E4150" s="14"/>
      <c r="F4150" s="14"/>
    </row>
    <row r="4151" spans="1:6" ht="15.75" customHeight="1" x14ac:dyDescent="0.25">
      <c r="A4151" s="27"/>
      <c r="B4151" s="19" t="s">
        <v>2263</v>
      </c>
      <c r="C4151" s="20" t="s">
        <v>17</v>
      </c>
      <c r="D4151" s="20" t="s">
        <v>128</v>
      </c>
      <c r="E4151" s="14"/>
      <c r="F4151" s="14"/>
    </row>
    <row r="4152" spans="1:6" ht="15.75" customHeight="1" x14ac:dyDescent="0.25">
      <c r="A4152" s="27"/>
      <c r="B4152" s="19" t="s">
        <v>2612</v>
      </c>
      <c r="C4152" s="20" t="s">
        <v>17</v>
      </c>
      <c r="D4152" s="20" t="s">
        <v>13</v>
      </c>
      <c r="E4152" s="14"/>
      <c r="F4152" s="14"/>
    </row>
    <row r="4153" spans="1:6" ht="15.75" customHeight="1" x14ac:dyDescent="0.25">
      <c r="A4153" s="27"/>
      <c r="B4153" s="19" t="s">
        <v>3033</v>
      </c>
      <c r="C4153" s="20" t="s">
        <v>17</v>
      </c>
      <c r="D4153" s="20" t="s">
        <v>128</v>
      </c>
      <c r="E4153" s="14"/>
      <c r="F4153" s="14"/>
    </row>
    <row r="4154" spans="1:6" ht="15.75" customHeight="1" x14ac:dyDescent="0.25">
      <c r="A4154" s="27"/>
      <c r="B4154" s="19" t="s">
        <v>7300</v>
      </c>
      <c r="C4154" s="20" t="s">
        <v>20</v>
      </c>
      <c r="D4154" s="20" t="s">
        <v>128</v>
      </c>
      <c r="E4154" s="14"/>
      <c r="F4154" s="14"/>
    </row>
    <row r="4155" spans="1:6" ht="15.75" customHeight="1" x14ac:dyDescent="0.25">
      <c r="A4155" s="27"/>
      <c r="B4155" s="19" t="s">
        <v>8497</v>
      </c>
      <c r="C4155" s="20" t="s">
        <v>14</v>
      </c>
      <c r="D4155" s="20" t="s">
        <v>13</v>
      </c>
      <c r="E4155" s="14"/>
      <c r="F4155" s="14"/>
    </row>
    <row r="4156" spans="1:6" ht="15.75" customHeight="1" x14ac:dyDescent="0.25">
      <c r="A4156" s="27"/>
      <c r="B4156" s="19" t="s">
        <v>1969</v>
      </c>
      <c r="C4156" s="20" t="s">
        <v>12</v>
      </c>
      <c r="D4156" s="20" t="s">
        <v>128</v>
      </c>
      <c r="E4156" s="14"/>
      <c r="F4156" s="14"/>
    </row>
    <row r="4157" spans="1:6" ht="15.75" customHeight="1" x14ac:dyDescent="0.25">
      <c r="A4157" s="27"/>
      <c r="B4157" s="19" t="s">
        <v>12029</v>
      </c>
      <c r="C4157" s="20" t="s">
        <v>13295</v>
      </c>
      <c r="D4157" s="20" t="s">
        <v>13</v>
      </c>
      <c r="E4157" s="14"/>
      <c r="F4157" s="14"/>
    </row>
    <row r="4158" spans="1:6" ht="15.75" customHeight="1" x14ac:dyDescent="0.25">
      <c r="A4158" s="27"/>
      <c r="B4158" s="19" t="s">
        <v>9980</v>
      </c>
      <c r="C4158" s="20" t="s">
        <v>15</v>
      </c>
      <c r="D4158" s="20" t="s">
        <v>13</v>
      </c>
      <c r="E4158" s="14"/>
      <c r="F4158" s="14"/>
    </row>
    <row r="4159" spans="1:6" ht="15.75" customHeight="1" x14ac:dyDescent="0.25">
      <c r="A4159" s="27"/>
      <c r="B4159" s="19" t="s">
        <v>13511</v>
      </c>
      <c r="C4159" s="20" t="s">
        <v>13295</v>
      </c>
      <c r="D4159" s="20" t="s">
        <v>13</v>
      </c>
      <c r="E4159" s="14"/>
      <c r="F4159" s="14"/>
    </row>
    <row r="4160" spans="1:6" ht="15.75" customHeight="1" x14ac:dyDescent="0.25">
      <c r="A4160" s="27"/>
      <c r="B4160" s="19" t="s">
        <v>979</v>
      </c>
      <c r="C4160" s="20" t="s">
        <v>12</v>
      </c>
      <c r="D4160" s="20" t="s">
        <v>13</v>
      </c>
      <c r="E4160" s="14"/>
      <c r="F4160" s="14"/>
    </row>
    <row r="4161" spans="1:6" ht="15.75" customHeight="1" x14ac:dyDescent="0.25">
      <c r="A4161" s="27"/>
      <c r="B4161" s="19" t="s">
        <v>3011</v>
      </c>
      <c r="C4161" s="20" t="s">
        <v>17</v>
      </c>
      <c r="D4161" s="20" t="s">
        <v>13</v>
      </c>
      <c r="E4161" s="14"/>
      <c r="F4161" s="14"/>
    </row>
    <row r="4162" spans="1:6" ht="15.75" customHeight="1" x14ac:dyDescent="0.25">
      <c r="A4162" s="27"/>
      <c r="B4162" s="19" t="s">
        <v>3037</v>
      </c>
      <c r="C4162" s="20" t="s">
        <v>17</v>
      </c>
      <c r="D4162" s="20" t="s">
        <v>128</v>
      </c>
      <c r="E4162" s="14"/>
      <c r="F4162" s="14"/>
    </row>
    <row r="4163" spans="1:6" ht="15.75" customHeight="1" x14ac:dyDescent="0.25">
      <c r="A4163" s="27"/>
      <c r="B4163" s="19" t="s">
        <v>3946</v>
      </c>
      <c r="C4163" s="20" t="s">
        <v>17</v>
      </c>
      <c r="D4163" s="20" t="s">
        <v>128</v>
      </c>
      <c r="E4163" s="14"/>
      <c r="F4163" s="14"/>
    </row>
    <row r="4164" spans="1:6" ht="15.75" customHeight="1" x14ac:dyDescent="0.25">
      <c r="A4164" s="27"/>
      <c r="B4164" s="19" t="s">
        <v>6322</v>
      </c>
      <c r="C4164" s="20" t="s">
        <v>16</v>
      </c>
      <c r="D4164" s="20" t="s">
        <v>128</v>
      </c>
      <c r="E4164" s="14"/>
      <c r="F4164" s="14"/>
    </row>
    <row r="4165" spans="1:6" ht="15.75" customHeight="1" x14ac:dyDescent="0.25">
      <c r="A4165" s="27"/>
      <c r="B4165" s="19" t="s">
        <v>7558</v>
      </c>
      <c r="C4165" s="20" t="s">
        <v>14</v>
      </c>
      <c r="D4165" s="20" t="s">
        <v>13</v>
      </c>
      <c r="E4165" s="14"/>
      <c r="F4165" s="14"/>
    </row>
    <row r="4166" spans="1:6" ht="15.75" customHeight="1" x14ac:dyDescent="0.25">
      <c r="A4166" s="27"/>
      <c r="B4166" s="19" t="s">
        <v>13174</v>
      </c>
      <c r="C4166" s="20" t="s">
        <v>13295</v>
      </c>
      <c r="D4166" s="20" t="s">
        <v>128</v>
      </c>
      <c r="E4166" s="14"/>
      <c r="F4166" s="14"/>
    </row>
    <row r="4167" spans="1:6" ht="15.75" customHeight="1" x14ac:dyDescent="0.25">
      <c r="A4167" s="27"/>
      <c r="B4167" s="19" t="s">
        <v>10023</v>
      </c>
      <c r="C4167" s="20" t="s">
        <v>15</v>
      </c>
      <c r="D4167" s="20" t="s">
        <v>128</v>
      </c>
      <c r="E4167" s="14"/>
      <c r="F4167" s="14"/>
    </row>
    <row r="4168" spans="1:6" ht="15.75" customHeight="1" x14ac:dyDescent="0.25">
      <c r="A4168" s="27"/>
      <c r="B4168" s="19" t="s">
        <v>13291</v>
      </c>
      <c r="C4168" s="20" t="s">
        <v>15</v>
      </c>
      <c r="D4168" s="20" t="s">
        <v>13</v>
      </c>
      <c r="E4168" s="14"/>
      <c r="F4168" s="14"/>
    </row>
    <row r="4169" spans="1:6" ht="15.75" customHeight="1" x14ac:dyDescent="0.25">
      <c r="A4169" s="27"/>
      <c r="B4169" s="19" t="s">
        <v>12035</v>
      </c>
      <c r="C4169" s="20" t="s">
        <v>13295</v>
      </c>
      <c r="D4169" s="20" t="s">
        <v>13</v>
      </c>
      <c r="E4169" s="14"/>
      <c r="F4169" s="14"/>
    </row>
    <row r="4170" spans="1:6" ht="15.75" customHeight="1" x14ac:dyDescent="0.25">
      <c r="A4170" s="27"/>
      <c r="B4170" s="19" t="s">
        <v>4783</v>
      </c>
      <c r="C4170" s="20" t="s">
        <v>16</v>
      </c>
      <c r="D4170" s="20" t="s">
        <v>13</v>
      </c>
      <c r="E4170" s="14"/>
      <c r="F4170" s="14"/>
    </row>
    <row r="4171" spans="1:6" ht="15.75" customHeight="1" x14ac:dyDescent="0.25">
      <c r="A4171" s="27"/>
      <c r="B4171" s="19" t="s">
        <v>1977</v>
      </c>
      <c r="C4171" s="20" t="s">
        <v>12</v>
      </c>
      <c r="D4171" s="20" t="s">
        <v>13</v>
      </c>
      <c r="E4171" s="14"/>
      <c r="F4171" s="14"/>
    </row>
    <row r="4172" spans="1:6" ht="15.75" customHeight="1" x14ac:dyDescent="0.25">
      <c r="A4172" s="27"/>
      <c r="B4172" s="19" t="s">
        <v>986</v>
      </c>
      <c r="C4172" s="20" t="s">
        <v>12</v>
      </c>
      <c r="D4172" s="20" t="s">
        <v>13</v>
      </c>
      <c r="E4172" s="14"/>
      <c r="F4172" s="14"/>
    </row>
    <row r="4173" spans="1:6" ht="15.75" customHeight="1" x14ac:dyDescent="0.25">
      <c r="A4173" s="27"/>
      <c r="B4173" s="19" t="s">
        <v>12093</v>
      </c>
      <c r="C4173" s="20" t="s">
        <v>13295</v>
      </c>
      <c r="D4173" s="20" t="s">
        <v>128</v>
      </c>
      <c r="E4173" s="14"/>
      <c r="F4173" s="14"/>
    </row>
    <row r="4174" spans="1:6" ht="15.75" customHeight="1" x14ac:dyDescent="0.25">
      <c r="A4174" s="27"/>
      <c r="B4174" s="19" t="s">
        <v>8499</v>
      </c>
      <c r="C4174" s="20" t="s">
        <v>14</v>
      </c>
      <c r="D4174" s="20" t="s">
        <v>13</v>
      </c>
      <c r="E4174" s="14"/>
      <c r="F4174" s="14"/>
    </row>
    <row r="4175" spans="1:6" ht="15.75" customHeight="1" x14ac:dyDescent="0.25">
      <c r="A4175" s="27"/>
      <c r="B4175" s="19" t="s">
        <v>8500</v>
      </c>
      <c r="C4175" s="20" t="s">
        <v>14</v>
      </c>
      <c r="D4175" s="20" t="s">
        <v>13</v>
      </c>
      <c r="E4175" s="14"/>
      <c r="F4175" s="14"/>
    </row>
    <row r="4176" spans="1:6" ht="15.75" customHeight="1" x14ac:dyDescent="0.25">
      <c r="A4176" s="27"/>
      <c r="B4176" s="19" t="s">
        <v>987</v>
      </c>
      <c r="C4176" s="20" t="s">
        <v>12</v>
      </c>
      <c r="D4176" s="20" t="s">
        <v>13</v>
      </c>
      <c r="E4176" s="14"/>
      <c r="F4176" s="14"/>
    </row>
    <row r="4177" spans="1:6" ht="15.75" customHeight="1" x14ac:dyDescent="0.25">
      <c r="A4177" s="27"/>
      <c r="B4177" s="19" t="s">
        <v>5178</v>
      </c>
      <c r="C4177" s="20" t="s">
        <v>17</v>
      </c>
      <c r="D4177" s="20" t="s">
        <v>128</v>
      </c>
      <c r="E4177" s="14"/>
      <c r="F4177" s="14"/>
    </row>
    <row r="4178" spans="1:6" ht="15.75" customHeight="1" x14ac:dyDescent="0.25">
      <c r="A4178" s="27"/>
      <c r="B4178" s="19" t="s">
        <v>6339</v>
      </c>
      <c r="C4178" s="20" t="s">
        <v>16</v>
      </c>
      <c r="D4178" s="20" t="s">
        <v>128</v>
      </c>
      <c r="E4178" s="14"/>
      <c r="F4178" s="14"/>
    </row>
    <row r="4179" spans="1:6" ht="15.75" customHeight="1" x14ac:dyDescent="0.25">
      <c r="A4179" s="27"/>
      <c r="B4179" s="19" t="s">
        <v>7303</v>
      </c>
      <c r="C4179" s="20" t="s">
        <v>20</v>
      </c>
      <c r="D4179" s="20" t="s">
        <v>128</v>
      </c>
      <c r="E4179" s="14"/>
      <c r="F4179" s="14"/>
    </row>
    <row r="4180" spans="1:6" ht="15.75" customHeight="1" x14ac:dyDescent="0.25">
      <c r="A4180" s="27"/>
      <c r="B4180" s="19" t="s">
        <v>11037</v>
      </c>
      <c r="C4180" s="20" t="s">
        <v>15</v>
      </c>
      <c r="D4180" s="20" t="s">
        <v>128</v>
      </c>
      <c r="E4180" s="14"/>
      <c r="F4180" s="14"/>
    </row>
    <row r="4181" spans="1:6" ht="15.75" customHeight="1" x14ac:dyDescent="0.25">
      <c r="A4181" s="27"/>
      <c r="B4181" s="19" t="s">
        <v>11040</v>
      </c>
      <c r="C4181" s="20" t="s">
        <v>15</v>
      </c>
      <c r="D4181" s="20" t="s">
        <v>128</v>
      </c>
      <c r="E4181" s="14"/>
      <c r="F4181" s="14"/>
    </row>
    <row r="4182" spans="1:6" ht="15.75" customHeight="1" x14ac:dyDescent="0.25">
      <c r="A4182" s="27"/>
      <c r="B4182" s="19" t="s">
        <v>9987</v>
      </c>
      <c r="C4182" s="20" t="s">
        <v>15</v>
      </c>
      <c r="D4182" s="20" t="s">
        <v>13</v>
      </c>
      <c r="E4182" s="14"/>
      <c r="F4182" s="14"/>
    </row>
    <row r="4183" spans="1:6" ht="15.75" customHeight="1" x14ac:dyDescent="0.25">
      <c r="A4183" s="27"/>
      <c r="B4183" s="19" t="s">
        <v>3043</v>
      </c>
      <c r="C4183" s="20" t="s">
        <v>17</v>
      </c>
      <c r="D4183" s="20" t="s">
        <v>13</v>
      </c>
      <c r="E4183" s="14"/>
      <c r="F4183" s="14"/>
    </row>
    <row r="4184" spans="1:6" ht="15.75" customHeight="1" x14ac:dyDescent="0.25">
      <c r="A4184" s="27"/>
      <c r="B4184" s="19" t="s">
        <v>1937</v>
      </c>
      <c r="C4184" s="20" t="s">
        <v>12</v>
      </c>
      <c r="D4184" s="20" t="s">
        <v>128</v>
      </c>
      <c r="E4184" s="14"/>
      <c r="F4184" s="14"/>
    </row>
    <row r="4185" spans="1:6" ht="15.75" customHeight="1" x14ac:dyDescent="0.25">
      <c r="A4185" s="27"/>
      <c r="B4185" s="19" t="s">
        <v>990</v>
      </c>
      <c r="C4185" s="20" t="s">
        <v>12</v>
      </c>
      <c r="D4185" s="20" t="s">
        <v>13</v>
      </c>
      <c r="E4185" s="14"/>
      <c r="F4185" s="14"/>
    </row>
    <row r="4186" spans="1:6" ht="15.75" customHeight="1" x14ac:dyDescent="0.25">
      <c r="A4186" s="27"/>
      <c r="B4186" s="19" t="s">
        <v>4738</v>
      </c>
      <c r="C4186" s="20" t="s">
        <v>16</v>
      </c>
      <c r="D4186" s="20" t="s">
        <v>13</v>
      </c>
      <c r="E4186" s="14"/>
      <c r="F4186" s="14"/>
    </row>
    <row r="4187" spans="1:6" ht="15.75" customHeight="1" x14ac:dyDescent="0.25">
      <c r="A4187" s="27"/>
      <c r="B4187" s="19" t="s">
        <v>10037</v>
      </c>
      <c r="C4187" s="20" t="s">
        <v>15</v>
      </c>
      <c r="D4187" s="20" t="s">
        <v>128</v>
      </c>
      <c r="E4187" s="14"/>
      <c r="F4187" s="14"/>
    </row>
    <row r="4188" spans="1:6" ht="15.75" customHeight="1" x14ac:dyDescent="0.25">
      <c r="A4188" s="27"/>
      <c r="B4188" s="19" t="s">
        <v>3017</v>
      </c>
      <c r="C4188" s="20" t="s">
        <v>17</v>
      </c>
      <c r="D4188" s="20" t="s">
        <v>13</v>
      </c>
      <c r="E4188" s="14"/>
      <c r="F4188" s="14"/>
    </row>
    <row r="4189" spans="1:6" ht="15.75" customHeight="1" x14ac:dyDescent="0.25">
      <c r="A4189" s="27"/>
      <c r="B4189" s="19" t="s">
        <v>6919</v>
      </c>
      <c r="C4189" s="20" t="s">
        <v>20</v>
      </c>
      <c r="D4189" s="20" t="s">
        <v>13</v>
      </c>
      <c r="E4189" s="14"/>
      <c r="F4189" s="14"/>
    </row>
    <row r="4190" spans="1:6" ht="15.75" customHeight="1" x14ac:dyDescent="0.25">
      <c r="A4190" s="27"/>
      <c r="B4190" s="19" t="s">
        <v>4742</v>
      </c>
      <c r="C4190" s="20" t="s">
        <v>16</v>
      </c>
      <c r="D4190" s="20" t="s">
        <v>13</v>
      </c>
      <c r="E4190" s="14"/>
      <c r="F4190" s="14"/>
    </row>
    <row r="4191" spans="1:6" ht="15.75" customHeight="1" x14ac:dyDescent="0.25">
      <c r="A4191" s="27"/>
      <c r="B4191" s="19" t="s">
        <v>4747</v>
      </c>
      <c r="C4191" s="20" t="s">
        <v>16</v>
      </c>
      <c r="D4191" s="20" t="s">
        <v>13</v>
      </c>
      <c r="E4191" s="14"/>
      <c r="F4191" s="14"/>
    </row>
    <row r="4192" spans="1:6" ht="15.75" customHeight="1" x14ac:dyDescent="0.25">
      <c r="A4192" s="27"/>
      <c r="B4192" s="19" t="s">
        <v>11042</v>
      </c>
      <c r="C4192" s="20" t="s">
        <v>15</v>
      </c>
      <c r="D4192" s="20" t="s">
        <v>128</v>
      </c>
      <c r="E4192" s="14"/>
      <c r="F4192" s="14"/>
    </row>
    <row r="4193" spans="1:6" ht="15.75" customHeight="1" x14ac:dyDescent="0.25">
      <c r="A4193" s="27"/>
      <c r="B4193" s="19" t="s">
        <v>13131</v>
      </c>
      <c r="C4193" s="20" t="s">
        <v>13295</v>
      </c>
      <c r="D4193" s="20" t="s">
        <v>128</v>
      </c>
      <c r="E4193" s="14"/>
      <c r="F4193" s="14"/>
    </row>
    <row r="4194" spans="1:6" ht="15.75" customHeight="1" x14ac:dyDescent="0.25">
      <c r="A4194" s="27"/>
      <c r="B4194" s="19" t="s">
        <v>4749</v>
      </c>
      <c r="C4194" s="20" t="s">
        <v>16</v>
      </c>
      <c r="D4194" s="20" t="s">
        <v>13</v>
      </c>
      <c r="E4194" s="14"/>
      <c r="F4194" s="14"/>
    </row>
    <row r="4195" spans="1:6" ht="15.75" customHeight="1" x14ac:dyDescent="0.25">
      <c r="A4195" s="27"/>
      <c r="B4195" s="19" t="s">
        <v>4752</v>
      </c>
      <c r="C4195" s="20" t="s">
        <v>16</v>
      </c>
      <c r="D4195" s="20" t="s">
        <v>13</v>
      </c>
      <c r="E4195" s="14"/>
      <c r="F4195" s="14"/>
    </row>
    <row r="4196" spans="1:6" ht="15.75" customHeight="1" x14ac:dyDescent="0.25">
      <c r="A4196" s="27"/>
      <c r="B4196" s="19" t="s">
        <v>4794</v>
      </c>
      <c r="C4196" s="20" t="s">
        <v>16</v>
      </c>
      <c r="D4196" s="20" t="s">
        <v>128</v>
      </c>
      <c r="E4196" s="14"/>
      <c r="F4196" s="14"/>
    </row>
    <row r="4197" spans="1:6" ht="15.75" customHeight="1" x14ac:dyDescent="0.25">
      <c r="A4197" s="27"/>
      <c r="B4197" s="19" t="s">
        <v>993</v>
      </c>
      <c r="C4197" s="20" t="s">
        <v>12</v>
      </c>
      <c r="D4197" s="20" t="s">
        <v>13</v>
      </c>
      <c r="E4197" s="14"/>
      <c r="F4197" s="14"/>
    </row>
    <row r="4198" spans="1:6" ht="15.75" customHeight="1" x14ac:dyDescent="0.25">
      <c r="A4198" s="27"/>
      <c r="B4198" s="19" t="s">
        <v>3950</v>
      </c>
      <c r="C4198" s="20" t="s">
        <v>17</v>
      </c>
      <c r="D4198" s="20" t="s">
        <v>128</v>
      </c>
      <c r="E4198" s="14"/>
      <c r="F4198" s="14"/>
    </row>
    <row r="4199" spans="1:6" ht="15.75" customHeight="1" x14ac:dyDescent="0.25">
      <c r="A4199" s="27"/>
      <c r="B4199" s="19" t="s">
        <v>3046</v>
      </c>
      <c r="C4199" s="20" t="s">
        <v>17</v>
      </c>
      <c r="D4199" s="20" t="s">
        <v>128</v>
      </c>
      <c r="E4199" s="14"/>
      <c r="F4199" s="14"/>
    </row>
    <row r="4200" spans="1:6" ht="15.75" customHeight="1" x14ac:dyDescent="0.25">
      <c r="A4200" s="27"/>
      <c r="B4200" s="19" t="s">
        <v>8918</v>
      </c>
      <c r="C4200" s="20" t="s">
        <v>14</v>
      </c>
      <c r="D4200" s="20" t="s">
        <v>128</v>
      </c>
      <c r="E4200" s="14"/>
      <c r="F4200" s="14"/>
    </row>
    <row r="4201" spans="1:6" ht="15.75" customHeight="1" x14ac:dyDescent="0.25">
      <c r="A4201" s="27"/>
      <c r="B4201" s="10"/>
      <c r="C4201" s="44"/>
      <c r="D4201" s="44"/>
      <c r="E4201" s="14"/>
      <c r="F4201" s="14"/>
    </row>
    <row r="4202" spans="1:6" ht="15.75" customHeight="1" x14ac:dyDescent="0.25">
      <c r="A4202" s="27"/>
      <c r="B4202" s="10"/>
      <c r="C4202" s="44"/>
      <c r="D4202" s="44"/>
      <c r="E4202" s="14"/>
      <c r="F4202" s="14"/>
    </row>
    <row r="4203" spans="1:6" ht="15.75" customHeight="1" x14ac:dyDescent="0.25">
      <c r="A4203" s="27"/>
      <c r="B4203" s="10"/>
      <c r="C4203" s="44"/>
      <c r="D4203" s="44"/>
      <c r="E4203" s="14"/>
      <c r="F4203" s="14"/>
    </row>
    <row r="4204" spans="1:6" ht="15.75" customHeight="1" x14ac:dyDescent="0.25">
      <c r="A4204" s="27"/>
      <c r="B4204" s="10"/>
      <c r="C4204" s="44"/>
      <c r="D4204" s="44"/>
      <c r="E4204" s="14"/>
      <c r="F4204" s="14"/>
    </row>
    <row r="4205" spans="1:6" ht="15.75" customHeight="1" x14ac:dyDescent="0.25">
      <c r="A4205" s="27"/>
      <c r="B4205" s="10"/>
      <c r="C4205" s="44"/>
      <c r="D4205" s="44"/>
      <c r="E4205" s="14"/>
      <c r="F4205" s="14"/>
    </row>
    <row r="4206" spans="1:6" ht="15.75" customHeight="1" x14ac:dyDescent="0.25">
      <c r="A4206" s="27"/>
      <c r="B4206" s="10"/>
      <c r="C4206" s="44"/>
      <c r="D4206" s="44"/>
      <c r="E4206" s="14"/>
      <c r="F4206" s="14"/>
    </row>
    <row r="4207" spans="1:6" ht="15.75" customHeight="1" x14ac:dyDescent="0.25">
      <c r="A4207" s="27"/>
      <c r="B4207" s="10"/>
      <c r="C4207" s="44"/>
      <c r="D4207" s="44"/>
      <c r="E4207" s="14"/>
      <c r="F4207" s="14"/>
    </row>
    <row r="4208" spans="1:6" ht="15.75" customHeight="1" x14ac:dyDescent="0.25">
      <c r="A4208" s="27"/>
      <c r="B4208" s="10"/>
      <c r="C4208" s="44"/>
      <c r="D4208" s="44"/>
      <c r="E4208" s="14"/>
      <c r="F4208" s="14"/>
    </row>
    <row r="4209" spans="1:6" ht="15.75" customHeight="1" x14ac:dyDescent="0.25">
      <c r="A4209" s="27"/>
      <c r="B4209" s="10"/>
      <c r="C4209" s="44"/>
      <c r="D4209" s="44"/>
      <c r="E4209" s="14"/>
      <c r="F4209" s="14"/>
    </row>
    <row r="4210" spans="1:6" ht="15.75" customHeight="1" x14ac:dyDescent="0.25">
      <c r="A4210" s="27"/>
      <c r="B4210" s="10"/>
      <c r="C4210" s="44"/>
      <c r="D4210" s="44"/>
      <c r="E4210" s="14"/>
      <c r="F4210" s="14"/>
    </row>
    <row r="4211" spans="1:6" ht="15.75" customHeight="1" x14ac:dyDescent="0.25">
      <c r="A4211" s="27"/>
      <c r="B4211" s="10"/>
      <c r="C4211" s="44"/>
      <c r="D4211" s="44"/>
      <c r="E4211" s="14"/>
      <c r="F4211" s="14"/>
    </row>
    <row r="4212" spans="1:6" ht="15.75" customHeight="1" x14ac:dyDescent="0.25">
      <c r="A4212" s="27"/>
      <c r="B4212" s="10"/>
      <c r="C4212" s="44"/>
      <c r="D4212" s="44"/>
      <c r="E4212" s="14"/>
      <c r="F4212" s="14"/>
    </row>
    <row r="4213" spans="1:6" ht="15.75" customHeight="1" x14ac:dyDescent="0.25">
      <c r="A4213" s="27"/>
      <c r="B4213" s="10"/>
      <c r="C4213" s="44"/>
      <c r="D4213" s="44"/>
      <c r="E4213" s="14"/>
      <c r="F4213" s="14"/>
    </row>
    <row r="4214" spans="1:6" ht="15.75" customHeight="1" x14ac:dyDescent="0.25">
      <c r="A4214" s="27"/>
      <c r="B4214" s="10"/>
      <c r="C4214" s="44"/>
      <c r="D4214" s="44"/>
      <c r="E4214" s="14"/>
      <c r="F4214" s="14"/>
    </row>
    <row r="4215" spans="1:6" ht="15.75" customHeight="1" x14ac:dyDescent="0.25">
      <c r="A4215" s="27"/>
      <c r="B4215" s="10"/>
      <c r="C4215" s="44"/>
      <c r="D4215" s="44"/>
      <c r="E4215" s="14"/>
      <c r="F4215" s="14"/>
    </row>
    <row r="4216" spans="1:6" ht="15.75" customHeight="1" x14ac:dyDescent="0.25">
      <c r="A4216" s="27"/>
      <c r="B4216" s="10"/>
      <c r="C4216" s="44"/>
      <c r="D4216" s="44"/>
      <c r="E4216" s="14"/>
      <c r="F4216" s="14"/>
    </row>
    <row r="4217" spans="1:6" ht="15.75" customHeight="1" x14ac:dyDescent="0.25">
      <c r="A4217" s="27"/>
      <c r="B4217" s="10"/>
      <c r="C4217" s="44"/>
      <c r="D4217" s="44"/>
      <c r="E4217" s="14"/>
      <c r="F4217" s="14"/>
    </row>
    <row r="4218" spans="1:6" ht="15.75" customHeight="1" x14ac:dyDescent="0.25">
      <c r="A4218" s="27"/>
      <c r="B4218" s="10"/>
      <c r="C4218" s="44"/>
      <c r="D4218" s="44"/>
      <c r="E4218" s="14"/>
      <c r="F4218" s="14"/>
    </row>
    <row r="4219" spans="1:6" ht="15.75" customHeight="1" x14ac:dyDescent="0.25">
      <c r="A4219" s="27"/>
      <c r="B4219" s="10"/>
      <c r="C4219" s="44"/>
      <c r="D4219" s="44"/>
      <c r="E4219" s="14"/>
      <c r="F4219" s="14"/>
    </row>
    <row r="4220" spans="1:6" ht="15.75" customHeight="1" x14ac:dyDescent="0.25">
      <c r="A4220" s="27"/>
      <c r="B4220" s="10"/>
      <c r="C4220" s="44"/>
      <c r="D4220" s="44"/>
      <c r="E4220" s="14"/>
      <c r="F4220" s="14"/>
    </row>
    <row r="4221" spans="1:6" ht="15.75" customHeight="1" x14ac:dyDescent="0.25">
      <c r="A4221" s="27"/>
      <c r="B4221" s="10"/>
      <c r="C4221" s="44"/>
      <c r="D4221" s="44"/>
      <c r="E4221" s="14"/>
      <c r="F4221" s="14"/>
    </row>
    <row r="4222" spans="1:6" ht="15.75" customHeight="1" x14ac:dyDescent="0.25">
      <c r="A4222" s="27"/>
      <c r="B4222" s="10"/>
      <c r="C4222" s="44"/>
      <c r="D4222" s="44"/>
      <c r="E4222" s="14"/>
      <c r="F4222" s="14"/>
    </row>
    <row r="4223" spans="1:6" ht="15.75" customHeight="1" x14ac:dyDescent="0.25">
      <c r="A4223" s="27"/>
      <c r="B4223" s="10"/>
      <c r="C4223" s="44"/>
      <c r="D4223" s="44"/>
      <c r="E4223" s="14"/>
      <c r="F4223" s="14"/>
    </row>
    <row r="4224" spans="1:6" ht="15.75" customHeight="1" x14ac:dyDescent="0.25">
      <c r="A4224" s="27"/>
      <c r="B4224" s="10"/>
      <c r="C4224" s="44"/>
      <c r="D4224" s="44"/>
      <c r="E4224" s="14"/>
      <c r="F4224" s="14"/>
    </row>
    <row r="4225" spans="1:6" ht="15.75" customHeight="1" x14ac:dyDescent="0.25">
      <c r="A4225" s="27"/>
      <c r="B4225" s="10"/>
      <c r="C4225" s="44"/>
      <c r="D4225" s="44"/>
      <c r="E4225" s="14"/>
      <c r="F4225" s="14"/>
    </row>
    <row r="4226" spans="1:6" ht="15.75" customHeight="1" x14ac:dyDescent="0.25">
      <c r="A4226" s="27"/>
      <c r="B4226" s="10"/>
      <c r="C4226" s="44"/>
      <c r="D4226" s="44"/>
      <c r="E4226" s="14"/>
      <c r="F4226" s="14"/>
    </row>
    <row r="4227" spans="1:6" ht="15.75" customHeight="1" x14ac:dyDescent="0.25">
      <c r="A4227" s="27"/>
      <c r="B4227" s="10"/>
      <c r="C4227" s="44"/>
      <c r="D4227" s="44"/>
      <c r="E4227" s="14"/>
      <c r="F4227" s="14"/>
    </row>
    <row r="4228" spans="1:6" ht="15.75" customHeight="1" x14ac:dyDescent="0.25">
      <c r="A4228" s="27"/>
      <c r="B4228" s="10"/>
      <c r="C4228" s="44"/>
      <c r="D4228" s="44"/>
      <c r="E4228" s="14"/>
      <c r="F4228" s="14"/>
    </row>
    <row r="4229" spans="1:6" ht="15.75" customHeight="1" x14ac:dyDescent="0.25">
      <c r="A4229" s="27"/>
      <c r="B4229" s="10"/>
      <c r="C4229" s="44"/>
      <c r="D4229" s="44"/>
      <c r="E4229" s="14"/>
      <c r="F4229" s="14"/>
    </row>
    <row r="4230" spans="1:6" ht="15.75" customHeight="1" x14ac:dyDescent="0.25">
      <c r="A4230" s="27"/>
      <c r="B4230" s="10"/>
      <c r="C4230" s="44"/>
      <c r="D4230" s="44"/>
      <c r="E4230" s="14"/>
      <c r="F4230" s="14"/>
    </row>
    <row r="4231" spans="1:6" ht="15.75" customHeight="1" x14ac:dyDescent="0.25">
      <c r="A4231" s="27"/>
      <c r="B4231" s="10"/>
      <c r="C4231" s="44"/>
      <c r="D4231" s="44"/>
      <c r="E4231" s="14"/>
      <c r="F4231" s="14"/>
    </row>
    <row r="4232" spans="1:6" ht="15.75" customHeight="1" x14ac:dyDescent="0.25">
      <c r="A4232" s="27"/>
      <c r="B4232" s="10"/>
      <c r="C4232" s="44"/>
      <c r="D4232" s="44"/>
      <c r="E4232" s="14"/>
      <c r="F4232" s="14"/>
    </row>
    <row r="4233" spans="1:6" ht="15.75" customHeight="1" x14ac:dyDescent="0.25">
      <c r="A4233" s="27"/>
      <c r="B4233" s="10"/>
      <c r="C4233" s="44"/>
      <c r="D4233" s="44"/>
      <c r="E4233" s="14"/>
      <c r="F4233" s="14"/>
    </row>
    <row r="4234" spans="1:6" ht="15.75" customHeight="1" x14ac:dyDescent="0.25">
      <c r="A4234" s="27"/>
      <c r="B4234" s="10"/>
      <c r="C4234" s="44"/>
      <c r="D4234" s="44"/>
      <c r="E4234" s="14"/>
      <c r="F4234" s="14"/>
    </row>
    <row r="4235" spans="1:6" ht="15.75" customHeight="1" x14ac:dyDescent="0.25">
      <c r="A4235" s="27"/>
      <c r="B4235" s="10"/>
      <c r="C4235" s="44"/>
      <c r="D4235" s="44"/>
      <c r="E4235" s="14"/>
      <c r="F4235" s="14"/>
    </row>
    <row r="4236" spans="1:6" ht="15.75" customHeight="1" x14ac:dyDescent="0.25">
      <c r="A4236" s="27"/>
      <c r="B4236" s="10"/>
      <c r="C4236" s="44"/>
      <c r="D4236" s="44"/>
      <c r="E4236" s="14"/>
      <c r="F4236" s="14"/>
    </row>
    <row r="4237" spans="1:6" ht="15.75" customHeight="1" x14ac:dyDescent="0.25">
      <c r="A4237" s="27"/>
      <c r="B4237" s="10"/>
      <c r="C4237" s="44"/>
      <c r="D4237" s="44"/>
      <c r="E4237" s="14"/>
      <c r="F4237" s="14"/>
    </row>
    <row r="4238" spans="1:6" ht="15.75" customHeight="1" x14ac:dyDescent="0.25">
      <c r="A4238" s="27"/>
      <c r="B4238" s="10"/>
      <c r="C4238" s="44"/>
      <c r="D4238" s="44"/>
      <c r="E4238" s="14"/>
      <c r="F4238" s="14"/>
    </row>
    <row r="4239" spans="1:6" ht="15.75" customHeight="1" x14ac:dyDescent="0.25">
      <c r="A4239" s="27"/>
      <c r="B4239" s="10"/>
      <c r="C4239" s="44"/>
      <c r="D4239" s="44"/>
      <c r="E4239" s="14"/>
      <c r="F4239" s="14"/>
    </row>
    <row r="4240" spans="1:6" ht="15.75" customHeight="1" x14ac:dyDescent="0.25">
      <c r="A4240" s="27"/>
      <c r="B4240" s="10"/>
      <c r="C4240" s="44"/>
      <c r="D4240" s="44"/>
      <c r="E4240" s="14"/>
      <c r="F4240" s="14"/>
    </row>
    <row r="4241" spans="1:6" ht="15.75" customHeight="1" x14ac:dyDescent="0.25">
      <c r="A4241" s="27"/>
      <c r="B4241" s="10"/>
      <c r="C4241" s="44"/>
      <c r="D4241" s="44"/>
      <c r="E4241" s="14"/>
      <c r="F4241" s="14"/>
    </row>
    <row r="4242" spans="1:6" ht="15.75" customHeight="1" x14ac:dyDescent="0.25">
      <c r="A4242" s="27"/>
      <c r="B4242" s="10"/>
      <c r="C4242" s="44"/>
      <c r="D4242" s="44"/>
      <c r="E4242" s="14"/>
      <c r="F4242" s="14"/>
    </row>
    <row r="4243" spans="1:6" ht="15.75" customHeight="1" x14ac:dyDescent="0.25">
      <c r="A4243" s="27"/>
      <c r="B4243" s="10"/>
      <c r="C4243" s="44"/>
      <c r="D4243" s="44"/>
      <c r="E4243" s="14"/>
      <c r="F4243" s="14"/>
    </row>
    <row r="4244" spans="1:6" ht="15.75" customHeight="1" x14ac:dyDescent="0.25">
      <c r="A4244" s="27"/>
      <c r="B4244" s="10"/>
      <c r="C4244" s="44"/>
      <c r="D4244" s="44"/>
      <c r="E4244" s="14"/>
      <c r="F4244" s="14"/>
    </row>
    <row r="4245" spans="1:6" ht="15.75" customHeight="1" x14ac:dyDescent="0.25">
      <c r="A4245" s="27"/>
      <c r="B4245" s="10"/>
      <c r="C4245" s="44"/>
      <c r="D4245" s="44"/>
      <c r="E4245" s="14"/>
      <c r="F4245" s="14"/>
    </row>
    <row r="4246" spans="1:6" ht="15.75" customHeight="1" x14ac:dyDescent="0.25">
      <c r="A4246" s="27"/>
      <c r="B4246" s="10"/>
      <c r="C4246" s="44"/>
      <c r="D4246" s="44"/>
      <c r="E4246" s="14"/>
      <c r="F4246" s="14"/>
    </row>
    <row r="4247" spans="1:6" ht="15.75" customHeight="1" x14ac:dyDescent="0.25">
      <c r="A4247" s="27"/>
      <c r="B4247" s="10"/>
      <c r="C4247" s="44"/>
      <c r="D4247" s="44"/>
      <c r="E4247" s="14"/>
      <c r="F4247" s="14"/>
    </row>
    <row r="4248" spans="1:6" ht="15.75" customHeight="1" x14ac:dyDescent="0.25">
      <c r="A4248" s="27"/>
      <c r="B4248" s="10"/>
      <c r="C4248" s="44"/>
      <c r="D4248" s="44"/>
      <c r="E4248" s="14"/>
      <c r="F4248" s="14"/>
    </row>
    <row r="4249" spans="1:6" ht="15.75" customHeight="1" x14ac:dyDescent="0.25">
      <c r="A4249" s="27"/>
      <c r="B4249" s="10"/>
      <c r="C4249" s="44"/>
      <c r="D4249" s="44"/>
      <c r="E4249" s="14"/>
      <c r="F4249" s="14"/>
    </row>
    <row r="4250" spans="1:6" ht="15.75" customHeight="1" x14ac:dyDescent="0.25">
      <c r="A4250" s="27"/>
      <c r="B4250" s="10"/>
      <c r="C4250" s="44"/>
      <c r="D4250" s="44"/>
      <c r="E4250" s="14"/>
      <c r="F4250" s="14"/>
    </row>
    <row r="4251" spans="1:6" ht="15.75" customHeight="1" x14ac:dyDescent="0.25">
      <c r="A4251" s="27"/>
      <c r="B4251" s="10"/>
      <c r="C4251" s="44"/>
      <c r="D4251" s="44"/>
      <c r="E4251" s="14"/>
      <c r="F4251" s="14"/>
    </row>
    <row r="4252" spans="1:6" ht="15.75" customHeight="1" x14ac:dyDescent="0.25">
      <c r="A4252" s="27"/>
      <c r="B4252" s="10"/>
      <c r="C4252" s="44"/>
      <c r="D4252" s="44"/>
      <c r="E4252" s="14"/>
      <c r="F4252" s="14"/>
    </row>
    <row r="4253" spans="1:6" ht="15.75" customHeight="1" x14ac:dyDescent="0.25">
      <c r="A4253" s="27"/>
      <c r="B4253" s="10"/>
      <c r="C4253" s="44"/>
      <c r="D4253" s="44"/>
      <c r="E4253" s="14"/>
      <c r="F4253" s="14"/>
    </row>
    <row r="4254" spans="1:6" ht="15.75" customHeight="1" x14ac:dyDescent="0.25">
      <c r="A4254" s="27"/>
      <c r="B4254" s="10"/>
      <c r="C4254" s="44"/>
      <c r="D4254" s="44"/>
      <c r="E4254" s="14"/>
      <c r="F4254" s="14"/>
    </row>
    <row r="4255" spans="1:6" ht="15.75" customHeight="1" x14ac:dyDescent="0.25">
      <c r="A4255" s="27"/>
      <c r="B4255" s="10"/>
      <c r="C4255" s="44"/>
      <c r="D4255" s="44"/>
      <c r="E4255" s="14"/>
      <c r="F4255" s="14"/>
    </row>
    <row r="4256" spans="1:6" ht="15.75" customHeight="1" x14ac:dyDescent="0.25">
      <c r="A4256" s="27"/>
      <c r="B4256" s="10"/>
      <c r="C4256" s="44"/>
      <c r="D4256" s="44"/>
      <c r="E4256" s="14"/>
      <c r="F4256" s="14"/>
    </row>
    <row r="4257" spans="1:6" ht="15.75" customHeight="1" x14ac:dyDescent="0.25">
      <c r="A4257" s="27"/>
      <c r="B4257" s="10"/>
      <c r="C4257" s="44"/>
      <c r="D4257" s="44"/>
      <c r="E4257" s="14"/>
      <c r="F4257" s="14"/>
    </row>
    <row r="4258" spans="1:6" ht="15.75" customHeight="1" x14ac:dyDescent="0.25">
      <c r="A4258" s="27"/>
      <c r="B4258" s="10"/>
      <c r="C4258" s="44"/>
      <c r="D4258" s="44"/>
      <c r="E4258" s="14"/>
      <c r="F4258" s="14"/>
    </row>
    <row r="4259" spans="1:6" ht="15.75" customHeight="1" x14ac:dyDescent="0.25">
      <c r="A4259" s="27"/>
      <c r="B4259" s="10"/>
      <c r="C4259" s="44"/>
      <c r="D4259" s="44"/>
      <c r="E4259" s="14"/>
      <c r="F4259" s="14"/>
    </row>
    <row r="4260" spans="1:6" ht="15.75" customHeight="1" x14ac:dyDescent="0.25">
      <c r="A4260" s="27"/>
      <c r="B4260" s="10"/>
      <c r="C4260" s="44"/>
      <c r="D4260" s="44"/>
      <c r="E4260" s="14"/>
      <c r="F4260" s="14"/>
    </row>
    <row r="4261" spans="1:6" ht="15.75" customHeight="1" x14ac:dyDescent="0.25">
      <c r="A4261" s="27"/>
      <c r="B4261" s="10"/>
      <c r="C4261" s="44"/>
      <c r="D4261" s="44"/>
      <c r="E4261" s="14"/>
      <c r="F4261" s="14"/>
    </row>
    <row r="4262" spans="1:6" ht="15.75" customHeight="1" x14ac:dyDescent="0.25">
      <c r="A4262" s="27"/>
      <c r="B4262" s="10"/>
      <c r="C4262" s="44"/>
      <c r="D4262" s="44"/>
      <c r="E4262" s="14"/>
      <c r="F4262" s="14"/>
    </row>
    <row r="4263" spans="1:6" ht="15.75" customHeight="1" x14ac:dyDescent="0.25">
      <c r="A4263" s="27"/>
      <c r="B4263" s="10"/>
      <c r="C4263" s="44"/>
      <c r="D4263" s="44"/>
      <c r="E4263" s="14"/>
      <c r="F4263" s="14"/>
    </row>
    <row r="4264" spans="1:6" ht="15.75" customHeight="1" x14ac:dyDescent="0.25">
      <c r="A4264" s="27"/>
      <c r="B4264" s="10"/>
      <c r="C4264" s="44"/>
      <c r="D4264" s="44"/>
      <c r="E4264" s="14"/>
      <c r="F4264" s="14"/>
    </row>
    <row r="4265" spans="1:6" ht="15.75" customHeight="1" x14ac:dyDescent="0.25">
      <c r="A4265" s="27"/>
      <c r="B4265" s="10"/>
      <c r="C4265" s="44"/>
      <c r="D4265" s="44"/>
      <c r="E4265" s="14"/>
      <c r="F4265" s="14"/>
    </row>
    <row r="4266" spans="1:6" ht="15.75" customHeight="1" x14ac:dyDescent="0.25">
      <c r="A4266" s="27"/>
      <c r="B4266" s="10"/>
      <c r="C4266" s="44"/>
      <c r="D4266" s="44"/>
      <c r="E4266" s="14"/>
      <c r="F4266" s="14"/>
    </row>
    <row r="4267" spans="1:6" ht="15.75" customHeight="1" x14ac:dyDescent="0.25">
      <c r="A4267" s="27"/>
      <c r="B4267" s="10"/>
      <c r="C4267" s="44"/>
      <c r="D4267" s="44"/>
      <c r="E4267" s="14"/>
      <c r="F4267" s="14"/>
    </row>
    <row r="4268" spans="1:6" ht="15.75" customHeight="1" x14ac:dyDescent="0.25">
      <c r="A4268" s="27"/>
      <c r="B4268" s="10"/>
      <c r="C4268" s="44"/>
      <c r="D4268" s="44"/>
      <c r="E4268" s="14"/>
      <c r="F4268" s="14"/>
    </row>
    <row r="4269" spans="1:6" ht="15.75" customHeight="1" x14ac:dyDescent="0.25">
      <c r="A4269" s="27"/>
      <c r="B4269" s="10"/>
      <c r="C4269" s="44"/>
      <c r="D4269" s="44"/>
      <c r="E4269" s="14"/>
      <c r="F4269" s="14"/>
    </row>
    <row r="4270" spans="1:6" ht="15.75" customHeight="1" x14ac:dyDescent="0.25">
      <c r="A4270" s="27"/>
      <c r="B4270" s="10"/>
      <c r="C4270" s="44"/>
      <c r="D4270" s="44"/>
      <c r="E4270" s="14"/>
      <c r="F4270" s="14"/>
    </row>
    <row r="4271" spans="1:6" ht="15.75" customHeight="1" x14ac:dyDescent="0.25">
      <c r="A4271" s="27"/>
      <c r="B4271" s="10"/>
      <c r="C4271" s="44"/>
      <c r="D4271" s="44"/>
      <c r="E4271" s="14"/>
      <c r="F4271" s="14"/>
    </row>
    <row r="4272" spans="1:6" ht="15.75" customHeight="1" x14ac:dyDescent="0.25">
      <c r="A4272" s="27"/>
      <c r="B4272" s="10"/>
      <c r="C4272" s="44"/>
      <c r="D4272" s="44"/>
      <c r="E4272" s="14"/>
      <c r="F4272" s="14"/>
    </row>
    <row r="4273" spans="1:6" ht="15.75" customHeight="1" x14ac:dyDescent="0.25">
      <c r="A4273" s="27"/>
      <c r="B4273" s="10"/>
      <c r="C4273" s="44"/>
      <c r="D4273" s="44"/>
      <c r="E4273" s="14"/>
      <c r="F4273" s="14"/>
    </row>
    <row r="4274" spans="1:6" ht="15.75" customHeight="1" x14ac:dyDescent="0.25">
      <c r="A4274" s="27"/>
      <c r="B4274" s="10"/>
      <c r="C4274" s="44"/>
      <c r="D4274" s="44"/>
      <c r="E4274" s="14"/>
      <c r="F4274" s="14"/>
    </row>
    <row r="4275" spans="1:6" ht="15.75" customHeight="1" x14ac:dyDescent="0.25">
      <c r="A4275" s="27"/>
      <c r="B4275" s="10"/>
      <c r="C4275" s="44"/>
      <c r="D4275" s="44"/>
      <c r="E4275" s="14"/>
      <c r="F4275" s="14"/>
    </row>
    <row r="4276" spans="1:6" ht="15.75" customHeight="1" x14ac:dyDescent="0.25">
      <c r="A4276" s="27"/>
      <c r="B4276" s="10"/>
      <c r="C4276" s="44"/>
      <c r="D4276" s="44"/>
      <c r="E4276" s="14"/>
      <c r="F4276" s="14"/>
    </row>
    <row r="4277" spans="1:6" ht="15.75" customHeight="1" x14ac:dyDescent="0.25">
      <c r="A4277" s="27"/>
      <c r="B4277" s="10"/>
      <c r="C4277" s="44"/>
      <c r="D4277" s="44"/>
      <c r="E4277" s="14"/>
      <c r="F4277" s="14"/>
    </row>
    <row r="4278" spans="1:6" ht="15.75" customHeight="1" x14ac:dyDescent="0.25">
      <c r="A4278" s="27"/>
      <c r="B4278" s="10"/>
      <c r="C4278" s="44"/>
      <c r="D4278" s="44"/>
      <c r="E4278" s="14"/>
      <c r="F4278" s="14"/>
    </row>
    <row r="4279" spans="1:6" ht="15.75" customHeight="1" x14ac:dyDescent="0.25">
      <c r="A4279" s="27"/>
      <c r="B4279" s="10"/>
      <c r="C4279" s="44"/>
      <c r="D4279" s="44"/>
      <c r="E4279" s="14"/>
      <c r="F4279" s="14"/>
    </row>
    <row r="4280" spans="1:6" ht="15.75" customHeight="1" x14ac:dyDescent="0.25">
      <c r="A4280" s="27"/>
      <c r="B4280" s="10"/>
      <c r="C4280" s="44"/>
      <c r="D4280" s="44"/>
      <c r="E4280" s="14"/>
      <c r="F4280" s="14"/>
    </row>
    <row r="4281" spans="1:6" ht="15.75" customHeight="1" x14ac:dyDescent="0.25">
      <c r="A4281" s="27"/>
      <c r="B4281" s="10"/>
      <c r="C4281" s="44"/>
      <c r="D4281" s="44"/>
      <c r="E4281" s="14"/>
      <c r="F4281" s="14"/>
    </row>
    <row r="4282" spans="1:6" ht="15.75" customHeight="1" x14ac:dyDescent="0.25">
      <c r="A4282" s="27"/>
      <c r="B4282" s="10"/>
      <c r="C4282" s="44"/>
      <c r="D4282" s="44"/>
      <c r="E4282" s="14"/>
      <c r="F4282" s="14"/>
    </row>
    <row r="4283" spans="1:6" ht="15.75" customHeight="1" x14ac:dyDescent="0.25">
      <c r="A4283" s="27"/>
      <c r="B4283" s="10"/>
      <c r="C4283" s="44"/>
      <c r="D4283" s="44"/>
      <c r="E4283" s="14"/>
      <c r="F4283" s="14"/>
    </row>
    <row r="4284" spans="1:6" ht="15.75" customHeight="1" x14ac:dyDescent="0.25">
      <c r="A4284" s="27"/>
      <c r="B4284" s="10"/>
      <c r="C4284" s="44"/>
      <c r="D4284" s="44"/>
      <c r="E4284" s="14"/>
      <c r="F4284" s="14"/>
    </row>
    <row r="4285" spans="1:6" ht="15.75" customHeight="1" x14ac:dyDescent="0.25">
      <c r="A4285" s="27"/>
      <c r="B4285" s="10"/>
      <c r="C4285" s="44"/>
      <c r="D4285" s="44"/>
      <c r="E4285" s="14"/>
      <c r="F4285" s="14"/>
    </row>
    <row r="4286" spans="1:6" ht="15.75" customHeight="1" x14ac:dyDescent="0.25">
      <c r="A4286" s="27"/>
      <c r="B4286" s="10"/>
      <c r="C4286" s="44"/>
      <c r="D4286" s="44"/>
      <c r="E4286" s="14"/>
      <c r="F4286" s="14"/>
    </row>
    <row r="4287" spans="1:6" ht="15.75" customHeight="1" x14ac:dyDescent="0.25">
      <c r="A4287" s="27"/>
      <c r="B4287" s="10"/>
      <c r="C4287" s="44"/>
      <c r="D4287" s="44"/>
      <c r="E4287" s="14"/>
      <c r="F4287" s="14"/>
    </row>
    <row r="4288" spans="1:6" ht="15.75" customHeight="1" x14ac:dyDescent="0.25">
      <c r="A4288" s="27"/>
      <c r="B4288" s="10"/>
      <c r="C4288" s="44"/>
      <c r="D4288" s="44"/>
      <c r="E4288" s="14"/>
      <c r="F4288" s="14"/>
    </row>
    <row r="4289" spans="1:6" ht="15.75" customHeight="1" x14ac:dyDescent="0.25">
      <c r="A4289" s="27"/>
      <c r="B4289" s="10"/>
      <c r="C4289" s="44"/>
      <c r="D4289" s="44"/>
      <c r="E4289" s="14"/>
      <c r="F4289" s="14"/>
    </row>
    <row r="4290" spans="1:6" ht="15.75" customHeight="1" x14ac:dyDescent="0.25">
      <c r="A4290" s="27"/>
      <c r="B4290" s="10"/>
      <c r="C4290" s="44"/>
      <c r="D4290" s="44"/>
      <c r="E4290" s="14"/>
      <c r="F4290" s="14"/>
    </row>
    <row r="4291" spans="1:6" ht="15.75" customHeight="1" x14ac:dyDescent="0.25">
      <c r="A4291" s="27"/>
      <c r="B4291" s="10"/>
      <c r="C4291" s="44"/>
      <c r="D4291" s="44"/>
      <c r="E4291" s="14"/>
      <c r="F4291" s="14"/>
    </row>
    <row r="4292" spans="1:6" ht="15.75" customHeight="1" x14ac:dyDescent="0.25">
      <c r="A4292" s="27"/>
      <c r="B4292" s="10"/>
      <c r="C4292" s="44"/>
      <c r="D4292" s="44"/>
      <c r="E4292" s="14"/>
      <c r="F4292" s="14"/>
    </row>
    <row r="4293" spans="1:6" ht="15.75" customHeight="1" x14ac:dyDescent="0.25">
      <c r="A4293" s="27"/>
      <c r="B4293" s="10"/>
      <c r="C4293" s="44"/>
      <c r="D4293" s="44"/>
      <c r="E4293" s="14"/>
      <c r="F4293" s="14"/>
    </row>
    <row r="4294" spans="1:6" ht="15.75" customHeight="1" x14ac:dyDescent="0.25">
      <c r="A4294" s="27"/>
      <c r="B4294" s="10"/>
      <c r="C4294" s="44"/>
      <c r="D4294" s="44"/>
      <c r="E4294" s="14"/>
      <c r="F4294" s="14"/>
    </row>
    <row r="4295" spans="1:6" ht="15.75" customHeight="1" x14ac:dyDescent="0.25">
      <c r="A4295" s="27"/>
      <c r="B4295" s="10"/>
      <c r="C4295" s="44"/>
      <c r="D4295" s="44"/>
      <c r="E4295" s="14"/>
      <c r="F4295" s="14"/>
    </row>
    <row r="4296" spans="1:6" ht="15.75" customHeight="1" x14ac:dyDescent="0.25">
      <c r="A4296" s="27"/>
      <c r="B4296" s="10"/>
      <c r="C4296" s="44"/>
      <c r="D4296" s="44"/>
      <c r="E4296" s="14"/>
      <c r="F4296" s="14"/>
    </row>
    <row r="4297" spans="1:6" ht="15.75" customHeight="1" x14ac:dyDescent="0.25">
      <c r="A4297" s="27"/>
      <c r="B4297" s="10"/>
      <c r="C4297" s="44"/>
      <c r="D4297" s="44"/>
      <c r="E4297" s="14"/>
      <c r="F4297" s="14"/>
    </row>
    <row r="4298" spans="1:6" ht="15.75" customHeight="1" x14ac:dyDescent="0.25">
      <c r="A4298" s="27"/>
      <c r="B4298" s="10"/>
      <c r="C4298" s="44"/>
      <c r="D4298" s="44"/>
      <c r="E4298" s="14"/>
      <c r="F4298" s="14"/>
    </row>
    <row r="4299" spans="1:6" ht="15.75" customHeight="1" x14ac:dyDescent="0.25">
      <c r="A4299" s="27"/>
      <c r="B4299" s="10"/>
      <c r="C4299" s="44"/>
      <c r="D4299" s="44"/>
      <c r="E4299" s="14"/>
      <c r="F4299" s="14"/>
    </row>
    <row r="4300" spans="1:6" ht="15.75" customHeight="1" x14ac:dyDescent="0.25">
      <c r="A4300" s="27"/>
      <c r="B4300" s="10"/>
      <c r="C4300" s="44"/>
      <c r="D4300" s="44"/>
      <c r="E4300" s="14"/>
      <c r="F4300" s="14"/>
    </row>
    <row r="4301" spans="1:6" ht="15.75" customHeight="1" x14ac:dyDescent="0.25">
      <c r="A4301" s="27"/>
      <c r="B4301" s="10"/>
      <c r="C4301" s="44"/>
      <c r="D4301" s="44"/>
      <c r="E4301" s="14"/>
      <c r="F4301" s="14"/>
    </row>
    <row r="4302" spans="1:6" ht="15.75" customHeight="1" x14ac:dyDescent="0.25">
      <c r="A4302" s="27"/>
      <c r="B4302" s="10"/>
      <c r="C4302" s="44"/>
      <c r="D4302" s="44"/>
      <c r="E4302" s="14"/>
      <c r="F4302" s="14"/>
    </row>
    <row r="4303" spans="1:6" ht="15.75" customHeight="1" x14ac:dyDescent="0.25">
      <c r="A4303" s="27"/>
      <c r="B4303" s="10"/>
      <c r="C4303" s="44"/>
      <c r="D4303" s="44"/>
      <c r="E4303" s="14"/>
      <c r="F4303" s="14"/>
    </row>
    <row r="4304" spans="1:6" ht="15.75" customHeight="1" x14ac:dyDescent="0.25">
      <c r="A4304" s="27"/>
      <c r="B4304" s="10"/>
      <c r="C4304" s="44"/>
      <c r="D4304" s="44"/>
      <c r="E4304" s="14"/>
      <c r="F4304" s="14"/>
    </row>
    <row r="4305" spans="1:6" ht="15.75" customHeight="1" x14ac:dyDescent="0.25">
      <c r="A4305" s="27"/>
      <c r="B4305" s="10"/>
      <c r="C4305" s="44"/>
      <c r="D4305" s="44"/>
      <c r="E4305" s="14"/>
      <c r="F4305" s="14"/>
    </row>
    <row r="4306" spans="1:6" ht="15.75" customHeight="1" x14ac:dyDescent="0.25">
      <c r="A4306" s="27"/>
      <c r="B4306" s="10"/>
      <c r="C4306" s="44"/>
      <c r="D4306" s="44"/>
      <c r="E4306" s="14"/>
      <c r="F4306" s="14"/>
    </row>
    <row r="4307" spans="1:6" ht="15.75" customHeight="1" x14ac:dyDescent="0.25">
      <c r="A4307" s="27"/>
      <c r="B4307" s="10"/>
      <c r="C4307" s="44"/>
      <c r="D4307" s="44"/>
      <c r="E4307" s="14"/>
      <c r="F4307" s="14"/>
    </row>
    <row r="4308" spans="1:6" ht="15.75" customHeight="1" x14ac:dyDescent="0.25">
      <c r="A4308" s="27"/>
      <c r="B4308" s="10"/>
      <c r="C4308" s="44"/>
      <c r="D4308" s="44"/>
      <c r="E4308" s="14"/>
      <c r="F4308" s="14"/>
    </row>
    <row r="4309" spans="1:6" ht="15.75" customHeight="1" x14ac:dyDescent="0.25">
      <c r="A4309" s="27"/>
      <c r="B4309" s="10"/>
      <c r="C4309" s="44"/>
      <c r="D4309" s="44"/>
      <c r="E4309" s="14"/>
      <c r="F4309" s="14"/>
    </row>
    <row r="4310" spans="1:6" ht="15.75" customHeight="1" x14ac:dyDescent="0.25">
      <c r="A4310" s="27"/>
      <c r="B4310" s="10"/>
      <c r="C4310" s="44"/>
      <c r="D4310" s="44"/>
      <c r="E4310" s="14"/>
      <c r="F4310" s="14"/>
    </row>
    <row r="4311" spans="1:6" ht="15.75" customHeight="1" x14ac:dyDescent="0.25">
      <c r="A4311" s="27"/>
      <c r="B4311" s="10"/>
      <c r="C4311" s="44"/>
      <c r="D4311" s="44"/>
      <c r="E4311" s="14"/>
      <c r="F4311" s="14"/>
    </row>
    <row r="4312" spans="1:6" ht="15.75" customHeight="1" x14ac:dyDescent="0.25">
      <c r="A4312" s="27"/>
      <c r="B4312" s="10"/>
      <c r="C4312" s="44"/>
      <c r="D4312" s="44"/>
      <c r="E4312" s="14"/>
      <c r="F4312" s="14"/>
    </row>
    <row r="4313" spans="1:6" ht="15.75" customHeight="1" x14ac:dyDescent="0.25">
      <c r="A4313" s="27"/>
      <c r="B4313" s="10"/>
      <c r="C4313" s="44"/>
      <c r="D4313" s="44"/>
      <c r="E4313" s="14"/>
      <c r="F4313" s="14"/>
    </row>
    <row r="4314" spans="1:6" ht="15.75" customHeight="1" x14ac:dyDescent="0.25">
      <c r="A4314" s="27"/>
      <c r="B4314" s="10"/>
      <c r="C4314" s="44"/>
      <c r="D4314" s="44"/>
      <c r="E4314" s="14"/>
      <c r="F4314" s="14"/>
    </row>
    <row r="4315" spans="1:6" ht="15.75" customHeight="1" x14ac:dyDescent="0.25">
      <c r="A4315" s="27"/>
      <c r="B4315" s="10"/>
      <c r="C4315" s="44"/>
      <c r="D4315" s="44"/>
      <c r="E4315" s="14"/>
      <c r="F4315" s="14"/>
    </row>
    <row r="4316" spans="1:6" ht="15.75" customHeight="1" x14ac:dyDescent="0.25">
      <c r="A4316" s="27"/>
      <c r="B4316" s="10"/>
      <c r="C4316" s="44"/>
      <c r="D4316" s="44"/>
      <c r="E4316" s="14"/>
      <c r="F4316" s="14"/>
    </row>
    <row r="4317" spans="1:6" ht="15.75" customHeight="1" x14ac:dyDescent="0.25">
      <c r="A4317" s="27"/>
      <c r="B4317" s="10"/>
      <c r="C4317" s="44"/>
      <c r="D4317" s="44"/>
      <c r="E4317" s="14"/>
      <c r="F4317" s="14"/>
    </row>
    <row r="4318" spans="1:6" ht="15.75" customHeight="1" x14ac:dyDescent="0.25">
      <c r="A4318" s="27"/>
      <c r="B4318" s="10"/>
      <c r="C4318" s="44"/>
      <c r="D4318" s="44"/>
      <c r="E4318" s="14"/>
      <c r="F4318" s="14"/>
    </row>
    <row r="4319" spans="1:6" ht="15.75" customHeight="1" x14ac:dyDescent="0.25">
      <c r="A4319" s="27"/>
      <c r="B4319" s="10"/>
      <c r="C4319" s="44"/>
      <c r="D4319" s="44"/>
      <c r="E4319" s="14"/>
      <c r="F4319" s="14"/>
    </row>
    <row r="4320" spans="1:6" ht="15.75" customHeight="1" x14ac:dyDescent="0.25">
      <c r="A4320" s="27"/>
      <c r="B4320" s="10"/>
      <c r="C4320" s="44"/>
      <c r="D4320" s="44"/>
      <c r="E4320" s="14"/>
      <c r="F4320" s="14"/>
    </row>
    <row r="4321" spans="1:6" ht="15.75" customHeight="1" x14ac:dyDescent="0.25">
      <c r="A4321" s="27"/>
      <c r="B4321" s="10"/>
      <c r="C4321" s="44"/>
      <c r="D4321" s="44"/>
      <c r="E4321" s="14"/>
      <c r="F4321" s="14"/>
    </row>
    <row r="4322" spans="1:6" ht="15.75" customHeight="1" x14ac:dyDescent="0.25">
      <c r="A4322" s="27"/>
      <c r="B4322" s="10"/>
      <c r="C4322" s="44"/>
      <c r="D4322" s="44"/>
      <c r="E4322" s="14"/>
      <c r="F4322" s="14"/>
    </row>
    <row r="4323" spans="1:6" ht="15.75" customHeight="1" x14ac:dyDescent="0.25">
      <c r="A4323" s="27"/>
      <c r="B4323" s="10"/>
      <c r="C4323" s="44"/>
      <c r="D4323" s="44"/>
      <c r="E4323" s="14"/>
      <c r="F4323" s="14"/>
    </row>
    <row r="4324" spans="1:6" ht="15.75" customHeight="1" x14ac:dyDescent="0.25">
      <c r="A4324" s="27"/>
      <c r="B4324" s="10"/>
      <c r="C4324" s="44"/>
      <c r="D4324" s="44"/>
      <c r="E4324" s="14"/>
      <c r="F4324" s="14"/>
    </row>
    <row r="4325" spans="1:6" ht="15.75" customHeight="1" x14ac:dyDescent="0.25">
      <c r="A4325" s="27"/>
      <c r="B4325" s="10"/>
      <c r="C4325" s="44"/>
      <c r="D4325" s="44"/>
      <c r="E4325" s="14"/>
      <c r="F4325" s="14"/>
    </row>
    <row r="4326" spans="1:6" ht="15.75" customHeight="1" x14ac:dyDescent="0.25">
      <c r="A4326" s="27"/>
      <c r="B4326" s="10"/>
      <c r="C4326" s="44"/>
      <c r="D4326" s="44"/>
      <c r="E4326" s="14"/>
      <c r="F4326" s="14"/>
    </row>
    <row r="4327" spans="1:6" ht="15.75" customHeight="1" x14ac:dyDescent="0.25">
      <c r="A4327" s="27"/>
      <c r="B4327" s="10"/>
      <c r="C4327" s="44"/>
      <c r="D4327" s="44"/>
      <c r="E4327" s="14"/>
      <c r="F4327" s="14"/>
    </row>
    <row r="4328" spans="1:6" ht="15.75" customHeight="1" x14ac:dyDescent="0.25">
      <c r="A4328" s="27"/>
      <c r="B4328" s="10"/>
      <c r="C4328" s="44"/>
      <c r="D4328" s="44"/>
      <c r="E4328" s="14"/>
      <c r="F4328" s="14"/>
    </row>
    <row r="4329" spans="1:6" ht="15.75" customHeight="1" x14ac:dyDescent="0.25">
      <c r="A4329" s="27"/>
      <c r="B4329" s="10"/>
      <c r="C4329" s="44"/>
      <c r="D4329" s="44"/>
      <c r="E4329" s="14"/>
      <c r="F4329" s="14"/>
    </row>
    <row r="4330" spans="1:6" ht="15.75" customHeight="1" x14ac:dyDescent="0.25">
      <c r="A4330" s="27"/>
      <c r="B4330" s="10"/>
      <c r="C4330" s="44"/>
      <c r="D4330" s="44"/>
      <c r="E4330" s="14"/>
      <c r="F4330" s="14"/>
    </row>
    <row r="4331" spans="1:6" ht="15.75" customHeight="1" x14ac:dyDescent="0.25">
      <c r="A4331" s="27"/>
      <c r="B4331" s="10"/>
      <c r="C4331" s="44"/>
      <c r="D4331" s="44"/>
      <c r="E4331" s="14"/>
      <c r="F4331" s="14"/>
    </row>
    <row r="4332" spans="1:6" ht="15.75" customHeight="1" x14ac:dyDescent="0.25">
      <c r="A4332" s="27"/>
      <c r="B4332" s="10"/>
      <c r="C4332" s="44"/>
      <c r="D4332" s="44"/>
      <c r="E4332" s="14"/>
      <c r="F4332" s="14"/>
    </row>
    <row r="4333" spans="1:6" ht="15.75" customHeight="1" x14ac:dyDescent="0.25">
      <c r="A4333" s="27"/>
      <c r="B4333" s="10"/>
      <c r="C4333" s="44"/>
      <c r="D4333" s="44"/>
      <c r="E4333" s="14"/>
      <c r="F4333" s="14"/>
    </row>
    <row r="4334" spans="1:6" ht="15.75" customHeight="1" x14ac:dyDescent="0.25">
      <c r="A4334" s="27"/>
      <c r="B4334" s="10"/>
      <c r="C4334" s="44"/>
      <c r="D4334" s="44"/>
      <c r="E4334" s="14"/>
      <c r="F4334" s="14"/>
    </row>
    <row r="4335" spans="1:6" ht="15.75" customHeight="1" x14ac:dyDescent="0.25">
      <c r="A4335" s="27"/>
      <c r="B4335" s="10"/>
      <c r="C4335" s="44"/>
      <c r="D4335" s="44"/>
      <c r="E4335" s="14"/>
      <c r="F4335" s="14"/>
    </row>
    <row r="4336" spans="1:6" ht="15.75" customHeight="1" x14ac:dyDescent="0.25">
      <c r="A4336" s="27"/>
      <c r="B4336" s="10"/>
      <c r="C4336" s="44"/>
      <c r="D4336" s="44"/>
      <c r="E4336" s="14"/>
      <c r="F4336" s="14"/>
    </row>
    <row r="4337" spans="1:6" ht="15.75" customHeight="1" x14ac:dyDescent="0.25">
      <c r="A4337" s="27"/>
      <c r="B4337" s="10"/>
      <c r="C4337" s="44"/>
      <c r="D4337" s="44"/>
      <c r="E4337" s="14"/>
      <c r="F4337" s="14"/>
    </row>
    <row r="4338" spans="1:6" ht="15.75" customHeight="1" x14ac:dyDescent="0.25">
      <c r="A4338" s="27"/>
      <c r="B4338" s="10"/>
      <c r="C4338" s="44"/>
      <c r="D4338" s="44"/>
      <c r="E4338" s="14"/>
      <c r="F4338" s="14"/>
    </row>
    <row r="4339" spans="1:6" ht="15.75" customHeight="1" x14ac:dyDescent="0.25">
      <c r="A4339" s="27"/>
      <c r="B4339" s="10"/>
      <c r="C4339" s="44"/>
      <c r="D4339" s="44"/>
      <c r="E4339" s="14"/>
      <c r="F4339" s="14"/>
    </row>
    <row r="4340" spans="1:6" ht="15.75" customHeight="1" x14ac:dyDescent="0.25">
      <c r="A4340" s="27"/>
      <c r="B4340" s="10"/>
      <c r="C4340" s="44"/>
      <c r="D4340" s="44"/>
      <c r="E4340" s="14"/>
      <c r="F4340" s="14"/>
    </row>
    <row r="4341" spans="1:6" ht="15.75" customHeight="1" x14ac:dyDescent="0.25">
      <c r="A4341" s="27"/>
      <c r="B4341" s="10"/>
      <c r="C4341" s="44"/>
      <c r="D4341" s="44"/>
      <c r="E4341" s="14"/>
      <c r="F4341" s="14"/>
    </row>
    <row r="4342" spans="1:6" ht="15.75" customHeight="1" x14ac:dyDescent="0.25">
      <c r="A4342" s="27"/>
      <c r="B4342" s="10"/>
      <c r="C4342" s="44"/>
      <c r="D4342" s="44"/>
      <c r="E4342" s="14"/>
      <c r="F4342" s="14"/>
    </row>
    <row r="4343" spans="1:6" ht="15.75" customHeight="1" x14ac:dyDescent="0.25">
      <c r="A4343" s="27"/>
      <c r="B4343" s="10"/>
      <c r="C4343" s="44"/>
      <c r="D4343" s="44"/>
      <c r="E4343" s="14"/>
      <c r="F4343" s="14"/>
    </row>
    <row r="4344" spans="1:6" ht="15.75" customHeight="1" x14ac:dyDescent="0.25">
      <c r="A4344" s="27"/>
      <c r="B4344" s="10"/>
      <c r="C4344" s="44"/>
      <c r="D4344" s="44"/>
      <c r="E4344" s="14"/>
      <c r="F4344" s="14"/>
    </row>
    <row r="4345" spans="1:6" ht="15.75" customHeight="1" x14ac:dyDescent="0.25">
      <c r="A4345" s="27"/>
      <c r="B4345" s="10"/>
      <c r="C4345" s="44"/>
      <c r="D4345" s="44"/>
      <c r="E4345" s="14"/>
      <c r="F4345" s="14"/>
    </row>
    <row r="4346" spans="1:6" ht="15.75" customHeight="1" x14ac:dyDescent="0.25">
      <c r="A4346" s="27"/>
      <c r="B4346" s="10"/>
      <c r="C4346" s="44"/>
      <c r="D4346" s="44"/>
      <c r="E4346" s="14"/>
      <c r="F4346" s="14"/>
    </row>
    <row r="4347" spans="1:6" ht="15.75" customHeight="1" x14ac:dyDescent="0.25">
      <c r="A4347" s="27"/>
      <c r="B4347" s="10"/>
      <c r="C4347" s="44"/>
      <c r="D4347" s="44"/>
      <c r="E4347" s="14"/>
      <c r="F4347" s="14"/>
    </row>
    <row r="4348" spans="1:6" ht="15.75" customHeight="1" x14ac:dyDescent="0.25">
      <c r="A4348" s="27"/>
      <c r="B4348" s="10"/>
      <c r="C4348" s="44"/>
      <c r="D4348" s="44"/>
      <c r="E4348" s="14"/>
      <c r="F4348" s="14"/>
    </row>
    <row r="4349" spans="1:6" ht="15.75" customHeight="1" x14ac:dyDescent="0.25">
      <c r="A4349" s="27"/>
      <c r="B4349" s="10"/>
      <c r="C4349" s="44"/>
      <c r="D4349" s="44"/>
      <c r="E4349" s="14"/>
      <c r="F4349" s="14"/>
    </row>
    <row r="4350" spans="1:6" ht="15.75" customHeight="1" x14ac:dyDescent="0.25">
      <c r="A4350" s="27"/>
      <c r="B4350" s="10"/>
      <c r="C4350" s="44"/>
      <c r="D4350" s="44"/>
      <c r="E4350" s="14"/>
      <c r="F4350" s="14"/>
    </row>
    <row r="4351" spans="1:6" ht="15.75" customHeight="1" x14ac:dyDescent="0.25">
      <c r="A4351" s="27"/>
      <c r="B4351" s="10"/>
      <c r="C4351" s="44"/>
      <c r="D4351" s="44"/>
      <c r="E4351" s="14"/>
      <c r="F4351" s="14"/>
    </row>
    <row r="4352" spans="1:6" ht="15.75" customHeight="1" x14ac:dyDescent="0.25">
      <c r="A4352" s="27"/>
      <c r="B4352" s="10"/>
      <c r="C4352" s="44"/>
      <c r="D4352" s="44"/>
      <c r="E4352" s="14"/>
      <c r="F4352" s="14"/>
    </row>
    <row r="4353" spans="1:6" ht="15.75" customHeight="1" x14ac:dyDescent="0.25">
      <c r="A4353" s="27"/>
      <c r="B4353" s="10"/>
      <c r="C4353" s="44"/>
      <c r="D4353" s="44"/>
      <c r="E4353" s="14"/>
      <c r="F4353" s="14"/>
    </row>
    <row r="4354" spans="1:6" ht="15.75" customHeight="1" x14ac:dyDescent="0.25">
      <c r="A4354" s="27"/>
      <c r="B4354" s="10"/>
      <c r="C4354" s="44"/>
      <c r="D4354" s="44"/>
      <c r="E4354" s="14"/>
      <c r="F4354" s="14"/>
    </row>
    <row r="4355" spans="1:6" ht="15.75" customHeight="1" x14ac:dyDescent="0.25">
      <c r="A4355" s="27"/>
      <c r="B4355" s="10"/>
      <c r="C4355" s="44"/>
      <c r="D4355" s="44"/>
      <c r="E4355" s="14"/>
      <c r="F4355" s="14"/>
    </row>
    <row r="4356" spans="1:6" ht="15.75" customHeight="1" x14ac:dyDescent="0.25">
      <c r="A4356" s="27"/>
      <c r="B4356" s="10"/>
      <c r="C4356" s="44"/>
      <c r="D4356" s="44"/>
      <c r="E4356" s="14"/>
      <c r="F4356" s="14"/>
    </row>
    <row r="4357" spans="1:6" ht="15.75" customHeight="1" x14ac:dyDescent="0.25">
      <c r="A4357" s="27"/>
      <c r="B4357" s="10"/>
      <c r="C4357" s="44"/>
      <c r="D4357" s="44"/>
      <c r="E4357" s="14"/>
      <c r="F4357" s="14"/>
    </row>
    <row r="4358" spans="1:6" ht="15.75" customHeight="1" x14ac:dyDescent="0.25">
      <c r="A4358" s="27"/>
      <c r="B4358" s="10"/>
      <c r="C4358" s="44"/>
      <c r="D4358" s="44"/>
      <c r="E4358" s="14"/>
      <c r="F4358" s="14"/>
    </row>
    <row r="4359" spans="1:6" ht="15.75" customHeight="1" x14ac:dyDescent="0.25">
      <c r="A4359" s="27"/>
      <c r="B4359" s="10"/>
      <c r="C4359" s="44"/>
      <c r="D4359" s="44"/>
      <c r="E4359" s="14"/>
      <c r="F4359" s="14"/>
    </row>
    <row r="4360" spans="1:6" ht="15.75" customHeight="1" x14ac:dyDescent="0.25">
      <c r="A4360" s="27"/>
      <c r="B4360" s="10"/>
      <c r="C4360" s="44"/>
      <c r="D4360" s="44"/>
      <c r="E4360" s="14"/>
      <c r="F4360" s="14"/>
    </row>
    <row r="4361" spans="1:6" ht="15.75" customHeight="1" x14ac:dyDescent="0.25">
      <c r="A4361" s="27"/>
      <c r="B4361" s="10"/>
      <c r="C4361" s="44"/>
      <c r="D4361" s="44"/>
      <c r="E4361" s="14"/>
      <c r="F4361" s="14"/>
    </row>
    <row r="4362" spans="1:6" ht="15.75" customHeight="1" x14ac:dyDescent="0.25">
      <c r="A4362" s="27"/>
      <c r="B4362" s="10"/>
      <c r="C4362" s="44"/>
      <c r="D4362" s="44"/>
      <c r="E4362" s="14"/>
      <c r="F4362" s="14"/>
    </row>
    <row r="4363" spans="1:6" ht="15.75" customHeight="1" x14ac:dyDescent="0.25">
      <c r="A4363" s="27"/>
      <c r="B4363" s="10"/>
      <c r="C4363" s="44"/>
      <c r="D4363" s="44"/>
      <c r="E4363" s="14"/>
      <c r="F4363" s="14"/>
    </row>
    <row r="4364" spans="1:6" ht="15.75" customHeight="1" x14ac:dyDescent="0.25">
      <c r="A4364" s="27"/>
      <c r="B4364" s="10"/>
      <c r="C4364" s="44"/>
      <c r="D4364" s="44"/>
      <c r="E4364" s="14"/>
      <c r="F4364" s="14"/>
    </row>
    <row r="4365" spans="1:6" ht="15.75" customHeight="1" x14ac:dyDescent="0.25">
      <c r="A4365" s="27"/>
      <c r="B4365" s="10"/>
      <c r="C4365" s="44"/>
      <c r="D4365" s="44"/>
      <c r="E4365" s="14"/>
      <c r="F4365" s="14"/>
    </row>
    <row r="4366" spans="1:6" ht="15.75" customHeight="1" x14ac:dyDescent="0.25">
      <c r="A4366" s="27"/>
      <c r="B4366" s="10"/>
      <c r="C4366" s="44"/>
      <c r="D4366" s="44"/>
      <c r="E4366" s="14"/>
      <c r="F4366" s="14"/>
    </row>
    <row r="4367" spans="1:6" ht="15.75" customHeight="1" x14ac:dyDescent="0.25">
      <c r="A4367" s="27"/>
      <c r="B4367" s="10"/>
      <c r="C4367" s="44"/>
      <c r="D4367" s="44"/>
      <c r="E4367" s="14"/>
      <c r="F4367" s="14"/>
    </row>
    <row r="4368" spans="1:6" ht="15.75" customHeight="1" x14ac:dyDescent="0.25">
      <c r="A4368" s="27"/>
      <c r="B4368" s="10"/>
      <c r="C4368" s="44"/>
      <c r="D4368" s="44"/>
      <c r="E4368" s="14"/>
      <c r="F4368" s="14"/>
    </row>
    <row r="4369" spans="1:6" ht="15.75" customHeight="1" x14ac:dyDescent="0.25">
      <c r="A4369" s="27"/>
      <c r="B4369" s="10"/>
      <c r="C4369" s="44"/>
      <c r="D4369" s="44"/>
      <c r="E4369" s="14"/>
      <c r="F4369" s="14"/>
    </row>
    <row r="4370" spans="1:6" ht="15.75" customHeight="1" x14ac:dyDescent="0.25">
      <c r="A4370" s="27"/>
      <c r="B4370" s="10"/>
      <c r="C4370" s="44"/>
      <c r="D4370" s="44"/>
      <c r="E4370" s="14"/>
      <c r="F4370" s="14"/>
    </row>
    <row r="4371" spans="1:6" ht="15.75" customHeight="1" x14ac:dyDescent="0.25">
      <c r="A4371" s="27"/>
      <c r="B4371" s="10"/>
      <c r="C4371" s="44"/>
      <c r="D4371" s="44"/>
      <c r="E4371" s="14"/>
      <c r="F4371" s="14"/>
    </row>
    <row r="4372" spans="1:6" ht="15.75" customHeight="1" x14ac:dyDescent="0.25">
      <c r="A4372" s="27"/>
      <c r="B4372" s="10"/>
      <c r="C4372" s="44"/>
      <c r="D4372" s="44"/>
      <c r="E4372" s="14"/>
      <c r="F4372" s="14"/>
    </row>
    <row r="4373" spans="1:6" ht="15.75" customHeight="1" x14ac:dyDescent="0.25">
      <c r="A4373" s="27"/>
      <c r="B4373" s="10"/>
      <c r="C4373" s="44"/>
      <c r="D4373" s="44"/>
      <c r="E4373" s="14"/>
      <c r="F4373" s="14"/>
    </row>
    <row r="4374" spans="1:6" ht="15.75" customHeight="1" x14ac:dyDescent="0.25">
      <c r="A4374" s="27"/>
      <c r="B4374" s="10"/>
      <c r="C4374" s="44"/>
      <c r="D4374" s="44"/>
      <c r="E4374" s="14"/>
      <c r="F4374" s="14"/>
    </row>
    <row r="4375" spans="1:6" ht="15.75" customHeight="1" x14ac:dyDescent="0.25">
      <c r="A4375" s="27"/>
      <c r="B4375" s="10"/>
      <c r="C4375" s="44"/>
      <c r="D4375" s="44"/>
      <c r="E4375" s="14"/>
      <c r="F4375" s="14"/>
    </row>
    <row r="4376" spans="1:6" ht="15.75" customHeight="1" x14ac:dyDescent="0.25">
      <c r="A4376" s="27"/>
      <c r="B4376" s="10"/>
      <c r="C4376" s="44"/>
      <c r="D4376" s="44"/>
      <c r="E4376" s="14"/>
      <c r="F4376" s="14"/>
    </row>
    <row r="4377" spans="1:6" ht="15.75" customHeight="1" x14ac:dyDescent="0.25">
      <c r="A4377" s="27"/>
      <c r="B4377" s="10"/>
      <c r="C4377" s="44"/>
      <c r="D4377" s="44"/>
      <c r="E4377" s="14"/>
      <c r="F4377" s="14"/>
    </row>
    <row r="4378" spans="1:6" ht="15.75" customHeight="1" x14ac:dyDescent="0.25">
      <c r="A4378" s="27"/>
      <c r="B4378" s="10"/>
      <c r="C4378" s="44"/>
      <c r="D4378" s="44"/>
      <c r="E4378" s="14"/>
      <c r="F4378" s="14"/>
    </row>
    <row r="4379" spans="1:6" ht="15.75" customHeight="1" x14ac:dyDescent="0.25">
      <c r="A4379" s="27"/>
      <c r="B4379" s="10"/>
      <c r="C4379" s="44"/>
      <c r="D4379" s="44"/>
      <c r="E4379" s="14"/>
      <c r="F4379" s="14"/>
    </row>
    <row r="4380" spans="1:6" ht="15.75" customHeight="1" x14ac:dyDescent="0.25">
      <c r="A4380" s="27"/>
      <c r="B4380" s="10"/>
      <c r="C4380" s="44"/>
      <c r="D4380" s="44"/>
      <c r="E4380" s="14"/>
      <c r="F4380" s="14"/>
    </row>
    <row r="4381" spans="1:6" ht="15.75" customHeight="1" x14ac:dyDescent="0.25">
      <c r="A4381" s="27"/>
      <c r="B4381" s="10"/>
      <c r="C4381" s="44"/>
      <c r="D4381" s="44"/>
      <c r="E4381" s="14"/>
      <c r="F4381" s="14"/>
    </row>
    <row r="4382" spans="1:6" ht="15.75" customHeight="1" x14ac:dyDescent="0.25">
      <c r="A4382" s="27"/>
      <c r="B4382" s="10"/>
      <c r="C4382" s="44"/>
      <c r="D4382" s="44"/>
      <c r="E4382" s="14"/>
      <c r="F4382" s="14"/>
    </row>
    <row r="4383" spans="1:6" ht="15.75" customHeight="1" x14ac:dyDescent="0.25">
      <c r="A4383" s="27"/>
      <c r="B4383" s="10"/>
      <c r="C4383" s="44"/>
      <c r="D4383" s="44"/>
      <c r="E4383" s="14"/>
      <c r="F4383" s="14"/>
    </row>
    <row r="4384" spans="1:6" ht="15.75" customHeight="1" x14ac:dyDescent="0.25">
      <c r="A4384" s="27"/>
      <c r="B4384" s="10"/>
      <c r="C4384" s="44"/>
      <c r="D4384" s="44"/>
      <c r="E4384" s="14"/>
      <c r="F4384" s="14"/>
    </row>
    <row r="4385" spans="1:6" ht="15.75" customHeight="1" x14ac:dyDescent="0.25">
      <c r="A4385" s="27"/>
      <c r="B4385" s="10"/>
      <c r="C4385" s="44"/>
      <c r="D4385" s="44"/>
      <c r="E4385" s="14"/>
      <c r="F4385" s="14"/>
    </row>
    <row r="4386" spans="1:6" ht="15.75" customHeight="1" x14ac:dyDescent="0.25">
      <c r="A4386" s="27"/>
      <c r="B4386" s="10"/>
      <c r="C4386" s="44"/>
      <c r="D4386" s="44"/>
      <c r="E4386" s="14"/>
      <c r="F4386" s="14"/>
    </row>
    <row r="4387" spans="1:6" ht="15.75" customHeight="1" x14ac:dyDescent="0.25">
      <c r="A4387" s="27"/>
      <c r="B4387" s="10"/>
      <c r="C4387" s="44"/>
      <c r="D4387" s="44"/>
      <c r="E4387" s="14"/>
      <c r="F4387" s="14"/>
    </row>
    <row r="4388" spans="1:6" ht="15.75" customHeight="1" x14ac:dyDescent="0.25">
      <c r="A4388" s="27"/>
      <c r="B4388" s="10"/>
      <c r="C4388" s="44"/>
      <c r="D4388" s="44"/>
      <c r="E4388" s="14"/>
      <c r="F4388" s="14"/>
    </row>
    <row r="4389" spans="1:6" ht="15.75" customHeight="1" x14ac:dyDescent="0.25">
      <c r="A4389" s="27"/>
      <c r="B4389" s="10"/>
      <c r="C4389" s="44"/>
      <c r="D4389" s="44"/>
      <c r="E4389" s="14"/>
      <c r="F4389" s="14"/>
    </row>
    <row r="4390" spans="1:6" ht="15.75" customHeight="1" x14ac:dyDescent="0.25">
      <c r="A4390" s="27"/>
      <c r="B4390" s="10"/>
      <c r="C4390" s="44"/>
      <c r="D4390" s="44"/>
      <c r="E4390" s="14"/>
      <c r="F4390" s="14"/>
    </row>
    <row r="4391" spans="1:6" ht="15.75" customHeight="1" x14ac:dyDescent="0.25">
      <c r="A4391" s="27"/>
      <c r="B4391" s="10"/>
      <c r="C4391" s="44"/>
      <c r="D4391" s="44"/>
      <c r="E4391" s="14"/>
      <c r="F4391" s="14"/>
    </row>
    <row r="4392" spans="1:6" ht="15.75" customHeight="1" x14ac:dyDescent="0.25">
      <c r="A4392" s="27"/>
      <c r="B4392" s="10"/>
      <c r="C4392" s="44"/>
      <c r="D4392" s="44"/>
      <c r="E4392" s="14"/>
      <c r="F4392" s="14"/>
    </row>
    <row r="4393" spans="1:6" ht="15.75" customHeight="1" x14ac:dyDescent="0.25">
      <c r="A4393" s="27"/>
      <c r="B4393" s="10"/>
      <c r="C4393" s="44"/>
      <c r="D4393" s="44"/>
      <c r="E4393" s="14"/>
      <c r="F4393" s="14"/>
    </row>
    <row r="4394" spans="1:6" ht="15.75" customHeight="1" x14ac:dyDescent="0.25">
      <c r="A4394" s="27"/>
      <c r="B4394" s="10"/>
      <c r="C4394" s="44"/>
      <c r="D4394" s="44"/>
      <c r="E4394" s="14"/>
      <c r="F4394" s="14"/>
    </row>
    <row r="4395" spans="1:6" ht="15.75" customHeight="1" x14ac:dyDescent="0.25">
      <c r="A4395" s="27"/>
      <c r="B4395" s="10"/>
      <c r="C4395" s="44"/>
      <c r="D4395" s="44"/>
      <c r="E4395" s="14"/>
      <c r="F4395" s="14"/>
    </row>
    <row r="4396" spans="1:6" ht="15.75" customHeight="1" x14ac:dyDescent="0.25">
      <c r="A4396" s="27"/>
      <c r="B4396" s="10"/>
      <c r="C4396" s="44"/>
      <c r="D4396" s="44"/>
      <c r="E4396" s="14"/>
      <c r="F4396" s="14"/>
    </row>
    <row r="4397" spans="1:6" ht="15.75" customHeight="1" x14ac:dyDescent="0.25">
      <c r="A4397" s="27"/>
      <c r="B4397" s="10"/>
      <c r="C4397" s="44"/>
      <c r="D4397" s="44"/>
      <c r="E4397" s="14"/>
      <c r="F4397" s="14"/>
    </row>
    <row r="4398" spans="1:6" ht="15.75" customHeight="1" x14ac:dyDescent="0.25">
      <c r="A4398" s="27"/>
      <c r="B4398" s="10"/>
      <c r="C4398" s="44"/>
      <c r="D4398" s="44"/>
      <c r="E4398" s="14"/>
      <c r="F4398" s="14"/>
    </row>
    <row r="4399" spans="1:6" ht="15.75" customHeight="1" x14ac:dyDescent="0.25">
      <c r="A4399" s="27"/>
      <c r="B4399" s="10"/>
      <c r="C4399" s="44"/>
      <c r="D4399" s="44"/>
      <c r="E4399" s="14"/>
      <c r="F4399" s="14"/>
    </row>
    <row r="4400" spans="1:6" ht="15.75" customHeight="1" x14ac:dyDescent="0.25">
      <c r="A4400" s="27"/>
      <c r="B4400" s="10"/>
      <c r="C4400" s="44"/>
      <c r="D4400" s="44"/>
      <c r="E4400" s="14"/>
      <c r="F4400" s="14"/>
    </row>
    <row r="4401" spans="1:6" ht="15.75" customHeight="1" x14ac:dyDescent="0.25">
      <c r="A4401" s="27"/>
      <c r="B4401" s="10"/>
      <c r="C4401" s="44"/>
      <c r="D4401" s="44"/>
      <c r="E4401" s="14"/>
      <c r="F4401" s="14"/>
    </row>
    <row r="4402" spans="1:6" ht="15.75" customHeight="1" x14ac:dyDescent="0.25">
      <c r="A4402" s="27"/>
      <c r="B4402" s="10"/>
      <c r="C4402" s="44"/>
      <c r="D4402" s="44"/>
      <c r="E4402" s="14"/>
      <c r="F4402" s="14"/>
    </row>
    <row r="4403" spans="1:6" ht="15.75" customHeight="1" x14ac:dyDescent="0.25">
      <c r="A4403" s="27"/>
      <c r="B4403" s="10"/>
      <c r="C4403" s="44"/>
      <c r="D4403" s="44"/>
      <c r="E4403" s="14"/>
      <c r="F4403" s="14"/>
    </row>
    <row r="4404" spans="1:6" ht="15.75" customHeight="1" x14ac:dyDescent="0.25">
      <c r="A4404" s="27"/>
      <c r="B4404" s="10"/>
      <c r="C4404" s="44"/>
      <c r="D4404" s="44"/>
      <c r="E4404" s="14"/>
      <c r="F4404" s="14"/>
    </row>
    <row r="4405" spans="1:6" ht="15.75" customHeight="1" x14ac:dyDescent="0.25">
      <c r="A4405" s="27"/>
      <c r="B4405" s="10"/>
      <c r="C4405" s="44"/>
      <c r="D4405" s="44"/>
      <c r="E4405" s="14"/>
      <c r="F4405" s="14"/>
    </row>
    <row r="4406" spans="1:6" ht="15.75" customHeight="1" x14ac:dyDescent="0.25">
      <c r="A4406" s="27"/>
      <c r="B4406" s="10"/>
      <c r="C4406" s="44"/>
      <c r="D4406" s="44"/>
      <c r="E4406" s="14"/>
      <c r="F4406" s="14"/>
    </row>
    <row r="4407" spans="1:6" ht="15.75" customHeight="1" x14ac:dyDescent="0.25">
      <c r="A4407" s="27"/>
      <c r="B4407" s="10"/>
      <c r="C4407" s="44"/>
      <c r="D4407" s="44"/>
      <c r="E4407" s="14"/>
      <c r="F4407" s="14"/>
    </row>
    <row r="4408" spans="1:6" ht="15.75" customHeight="1" x14ac:dyDescent="0.25">
      <c r="A4408" s="27"/>
      <c r="B4408" s="10"/>
      <c r="C4408" s="44"/>
      <c r="D4408" s="44"/>
      <c r="E4408" s="14"/>
      <c r="F4408" s="14"/>
    </row>
    <row r="4409" spans="1:6" ht="15.75" customHeight="1" x14ac:dyDescent="0.25">
      <c r="A4409" s="27"/>
      <c r="B4409" s="10"/>
      <c r="C4409" s="44"/>
      <c r="D4409" s="44"/>
      <c r="E4409" s="14"/>
      <c r="F4409" s="14"/>
    </row>
    <row r="4410" spans="1:6" ht="15.75" customHeight="1" x14ac:dyDescent="0.25">
      <c r="A4410" s="27"/>
      <c r="B4410" s="10"/>
      <c r="C4410" s="44"/>
      <c r="D4410" s="44"/>
      <c r="E4410" s="14"/>
      <c r="F4410" s="14"/>
    </row>
    <row r="4411" spans="1:6" ht="15.75" customHeight="1" x14ac:dyDescent="0.25">
      <c r="A4411" s="27"/>
      <c r="B4411" s="10"/>
      <c r="C4411" s="44"/>
      <c r="D4411" s="44"/>
      <c r="E4411" s="14"/>
      <c r="F4411" s="14"/>
    </row>
    <row r="4412" spans="1:6" ht="15.75" customHeight="1" x14ac:dyDescent="0.25">
      <c r="A4412" s="27"/>
      <c r="B4412" s="10"/>
      <c r="C4412" s="44"/>
      <c r="D4412" s="44"/>
      <c r="E4412" s="14"/>
      <c r="F4412" s="14"/>
    </row>
    <row r="4413" spans="1:6" ht="15.75" customHeight="1" x14ac:dyDescent="0.25">
      <c r="A4413" s="27"/>
      <c r="B4413" s="10"/>
      <c r="C4413" s="44"/>
      <c r="D4413" s="44"/>
      <c r="E4413" s="14"/>
      <c r="F4413" s="14"/>
    </row>
    <row r="4414" spans="1:6" ht="15.75" customHeight="1" x14ac:dyDescent="0.25">
      <c r="A4414" s="27"/>
      <c r="B4414" s="10"/>
      <c r="C4414" s="44"/>
      <c r="D4414" s="44"/>
      <c r="E4414" s="14"/>
      <c r="F4414" s="14"/>
    </row>
    <row r="4415" spans="1:6" ht="15.75" customHeight="1" x14ac:dyDescent="0.25">
      <c r="A4415" s="27"/>
      <c r="B4415" s="10"/>
      <c r="C4415" s="44"/>
      <c r="D4415" s="44"/>
      <c r="E4415" s="14"/>
      <c r="F4415" s="14"/>
    </row>
    <row r="4416" spans="1:6" ht="15.75" customHeight="1" x14ac:dyDescent="0.25">
      <c r="A4416" s="27"/>
      <c r="B4416" s="10"/>
      <c r="C4416" s="44"/>
      <c r="D4416" s="44"/>
      <c r="E4416" s="14"/>
      <c r="F4416" s="14"/>
    </row>
    <row r="4417" spans="1:6" ht="15.75" customHeight="1" x14ac:dyDescent="0.25">
      <c r="A4417" s="27"/>
      <c r="B4417" s="10"/>
      <c r="C4417" s="44"/>
      <c r="D4417" s="44"/>
      <c r="E4417" s="14"/>
      <c r="F4417" s="14"/>
    </row>
    <row r="4418" spans="1:6" ht="15.75" customHeight="1" x14ac:dyDescent="0.25">
      <c r="A4418" s="27"/>
      <c r="B4418" s="10"/>
      <c r="C4418" s="44"/>
      <c r="D4418" s="44"/>
      <c r="E4418" s="14"/>
      <c r="F4418" s="14"/>
    </row>
    <row r="4419" spans="1:6" ht="15.75" customHeight="1" x14ac:dyDescent="0.25">
      <c r="A4419" s="27"/>
      <c r="B4419" s="10"/>
      <c r="C4419" s="44"/>
      <c r="D4419" s="44"/>
      <c r="E4419" s="14"/>
      <c r="F4419" s="14"/>
    </row>
    <row r="4420" spans="1:6" ht="15.75" customHeight="1" x14ac:dyDescent="0.25">
      <c r="A4420" s="27"/>
      <c r="B4420" s="10"/>
      <c r="C4420" s="44"/>
      <c r="D4420" s="44"/>
      <c r="E4420" s="14"/>
      <c r="F4420" s="14"/>
    </row>
    <row r="4421" spans="1:6" ht="15.75" customHeight="1" x14ac:dyDescent="0.25">
      <c r="A4421" s="27"/>
      <c r="B4421" s="10"/>
      <c r="C4421" s="44"/>
      <c r="D4421" s="44"/>
      <c r="E4421" s="14"/>
      <c r="F4421" s="14"/>
    </row>
    <row r="4422" spans="1:6" ht="15.75" customHeight="1" x14ac:dyDescent="0.25">
      <c r="A4422" s="27"/>
      <c r="B4422" s="10"/>
      <c r="C4422" s="44"/>
      <c r="D4422" s="44"/>
      <c r="E4422" s="14"/>
      <c r="F4422" s="14"/>
    </row>
    <row r="4423" spans="1:6" ht="15.75" customHeight="1" x14ac:dyDescent="0.25">
      <c r="A4423" s="27"/>
      <c r="B4423" s="10"/>
      <c r="C4423" s="44"/>
      <c r="D4423" s="44"/>
      <c r="E4423" s="14"/>
      <c r="F4423" s="14"/>
    </row>
    <row r="4424" spans="1:6" ht="15.75" customHeight="1" x14ac:dyDescent="0.25">
      <c r="A4424" s="27"/>
      <c r="B4424" s="10"/>
      <c r="C4424" s="44"/>
      <c r="D4424" s="44"/>
      <c r="E4424" s="14"/>
      <c r="F4424" s="14"/>
    </row>
    <row r="4425" spans="1:6" ht="15.75" customHeight="1" x14ac:dyDescent="0.25">
      <c r="A4425" s="27"/>
      <c r="B4425" s="10"/>
      <c r="C4425" s="44"/>
      <c r="D4425" s="44"/>
      <c r="E4425" s="14"/>
      <c r="F4425" s="14"/>
    </row>
    <row r="4426" spans="1:6" ht="15.75" customHeight="1" x14ac:dyDescent="0.25">
      <c r="A4426" s="27"/>
      <c r="B4426" s="10"/>
      <c r="C4426" s="44"/>
      <c r="D4426" s="44"/>
      <c r="E4426" s="14"/>
      <c r="F4426" s="14"/>
    </row>
    <row r="4427" spans="1:6" ht="15.75" customHeight="1" x14ac:dyDescent="0.25">
      <c r="A4427" s="27"/>
      <c r="B4427" s="10"/>
      <c r="C4427" s="44"/>
      <c r="D4427" s="44"/>
      <c r="E4427" s="14"/>
      <c r="F4427" s="14"/>
    </row>
    <row r="4428" spans="1:6" ht="15.75" customHeight="1" x14ac:dyDescent="0.25">
      <c r="A4428" s="27"/>
      <c r="B4428" s="10"/>
      <c r="C4428" s="44"/>
      <c r="D4428" s="44"/>
      <c r="E4428" s="14"/>
      <c r="F4428" s="14"/>
    </row>
    <row r="4429" spans="1:6" ht="15.75" customHeight="1" x14ac:dyDescent="0.25">
      <c r="A4429" s="27"/>
      <c r="B4429" s="10"/>
      <c r="C4429" s="44"/>
      <c r="D4429" s="44"/>
      <c r="E4429" s="14"/>
      <c r="F4429" s="14"/>
    </row>
    <row r="4430" spans="1:6" ht="15.75" customHeight="1" x14ac:dyDescent="0.25">
      <c r="A4430" s="27"/>
      <c r="B4430" s="10"/>
      <c r="C4430" s="44"/>
      <c r="D4430" s="44"/>
      <c r="E4430" s="14"/>
      <c r="F4430" s="14"/>
    </row>
    <row r="4431" spans="1:6" ht="15.75" customHeight="1" x14ac:dyDescent="0.25">
      <c r="A4431" s="27"/>
      <c r="B4431" s="10"/>
      <c r="C4431" s="44"/>
      <c r="D4431" s="44"/>
      <c r="E4431" s="14"/>
      <c r="F4431" s="14"/>
    </row>
    <row r="4432" spans="1:6" ht="15.75" customHeight="1" x14ac:dyDescent="0.25">
      <c r="A4432" s="27"/>
      <c r="B4432" s="10"/>
      <c r="C4432" s="44"/>
      <c r="D4432" s="44"/>
      <c r="E4432" s="14"/>
      <c r="F4432" s="14"/>
    </row>
    <row r="4433" spans="1:6" ht="15.75" customHeight="1" x14ac:dyDescent="0.25">
      <c r="A4433" s="27"/>
      <c r="B4433" s="10"/>
      <c r="C4433" s="44"/>
      <c r="D4433" s="44"/>
      <c r="E4433" s="14"/>
      <c r="F4433" s="14"/>
    </row>
    <row r="4434" spans="1:6" ht="15.75" customHeight="1" x14ac:dyDescent="0.25">
      <c r="A4434" s="27"/>
      <c r="B4434" s="10"/>
      <c r="C4434" s="44"/>
      <c r="D4434" s="44"/>
      <c r="E4434" s="14"/>
      <c r="F4434" s="14"/>
    </row>
    <row r="4435" spans="1:6" ht="15.75" customHeight="1" x14ac:dyDescent="0.25">
      <c r="A4435" s="27"/>
      <c r="B4435" s="10"/>
      <c r="C4435" s="44"/>
      <c r="D4435" s="44"/>
      <c r="E4435" s="14"/>
      <c r="F4435" s="14"/>
    </row>
    <row r="4436" spans="1:6" ht="15.75" customHeight="1" x14ac:dyDescent="0.25">
      <c r="A4436" s="27"/>
      <c r="B4436" s="10"/>
      <c r="C4436" s="44"/>
      <c r="D4436" s="44"/>
      <c r="E4436" s="14"/>
      <c r="F4436" s="14"/>
    </row>
    <row r="4437" spans="1:6" ht="15.75" customHeight="1" x14ac:dyDescent="0.25">
      <c r="A4437" s="27"/>
      <c r="B4437" s="10"/>
      <c r="C4437" s="44"/>
      <c r="D4437" s="44"/>
      <c r="E4437" s="14"/>
      <c r="F4437" s="14"/>
    </row>
    <row r="4438" spans="1:6" ht="15.75" customHeight="1" x14ac:dyDescent="0.25">
      <c r="A4438" s="27"/>
      <c r="B4438" s="10"/>
      <c r="C4438" s="44"/>
      <c r="D4438" s="44"/>
      <c r="E4438" s="14"/>
      <c r="F4438" s="14"/>
    </row>
    <row r="4439" spans="1:6" ht="15.75" customHeight="1" x14ac:dyDescent="0.25">
      <c r="A4439" s="27"/>
      <c r="B4439" s="10"/>
      <c r="C4439" s="44"/>
      <c r="D4439" s="44"/>
      <c r="E4439" s="14"/>
      <c r="F4439" s="14"/>
    </row>
    <row r="4440" spans="1:6" ht="15.75" customHeight="1" x14ac:dyDescent="0.25">
      <c r="A4440" s="27"/>
      <c r="B4440" s="10"/>
      <c r="C4440" s="44"/>
      <c r="D4440" s="44"/>
      <c r="E4440" s="14"/>
      <c r="F4440" s="14"/>
    </row>
    <row r="4441" spans="1:6" ht="15.75" customHeight="1" x14ac:dyDescent="0.25">
      <c r="A4441" s="27"/>
      <c r="B4441" s="10"/>
      <c r="C4441" s="44"/>
      <c r="D4441" s="44"/>
      <c r="E4441" s="14"/>
      <c r="F4441" s="14"/>
    </row>
    <row r="4442" spans="1:6" ht="15.75" customHeight="1" x14ac:dyDescent="0.25">
      <c r="A4442" s="27"/>
      <c r="B4442" s="10"/>
      <c r="C4442" s="44"/>
      <c r="D4442" s="44"/>
      <c r="E4442" s="14"/>
      <c r="F4442" s="14"/>
    </row>
    <row r="4443" spans="1:6" ht="15.75" customHeight="1" x14ac:dyDescent="0.25">
      <c r="A4443" s="27"/>
      <c r="B4443" s="10"/>
      <c r="C4443" s="44"/>
      <c r="D4443" s="44"/>
      <c r="E4443" s="14"/>
      <c r="F4443" s="14"/>
    </row>
    <row r="4444" spans="1:6" ht="15.75" customHeight="1" x14ac:dyDescent="0.25">
      <c r="A4444" s="27"/>
      <c r="B4444" s="10"/>
      <c r="C4444" s="44"/>
      <c r="D4444" s="44"/>
      <c r="E4444" s="14"/>
      <c r="F4444" s="14"/>
    </row>
    <row r="4445" spans="1:6" ht="15.75" customHeight="1" x14ac:dyDescent="0.25">
      <c r="A4445" s="27"/>
      <c r="B4445" s="10"/>
      <c r="C4445" s="44"/>
      <c r="D4445" s="44"/>
      <c r="E4445" s="14"/>
      <c r="F4445" s="14"/>
    </row>
    <row r="4446" spans="1:6" ht="15.75" customHeight="1" x14ac:dyDescent="0.25">
      <c r="A4446" s="27"/>
      <c r="B4446" s="10"/>
      <c r="C4446" s="44"/>
      <c r="D4446" s="44"/>
      <c r="E4446" s="14"/>
      <c r="F4446" s="14"/>
    </row>
    <row r="4447" spans="1:6" ht="15.75" customHeight="1" x14ac:dyDescent="0.25">
      <c r="A4447" s="27"/>
      <c r="B4447" s="10"/>
      <c r="C4447" s="44"/>
      <c r="D4447" s="44"/>
      <c r="E4447" s="14"/>
      <c r="F4447" s="14"/>
    </row>
    <row r="4448" spans="1:6" ht="15.75" customHeight="1" x14ac:dyDescent="0.25">
      <c r="A4448" s="27"/>
      <c r="B4448" s="10"/>
      <c r="C4448" s="44"/>
      <c r="D4448" s="44"/>
      <c r="E4448" s="14"/>
      <c r="F4448" s="14"/>
    </row>
    <row r="4449" spans="1:6" ht="15.75" customHeight="1" x14ac:dyDescent="0.25">
      <c r="A4449" s="27"/>
      <c r="B4449" s="10"/>
      <c r="C4449" s="44"/>
      <c r="D4449" s="44"/>
      <c r="E4449" s="14"/>
      <c r="F4449" s="14"/>
    </row>
    <row r="4450" spans="1:6" ht="15.75" customHeight="1" x14ac:dyDescent="0.25">
      <c r="A4450" s="27"/>
      <c r="B4450" s="10"/>
      <c r="C4450" s="44"/>
      <c r="D4450" s="44"/>
      <c r="E4450" s="14"/>
      <c r="F4450" s="14"/>
    </row>
    <row r="4451" spans="1:6" ht="15.75" customHeight="1" x14ac:dyDescent="0.25">
      <c r="A4451" s="27"/>
      <c r="B4451" s="10"/>
      <c r="C4451" s="44"/>
      <c r="D4451" s="44"/>
      <c r="E4451" s="14"/>
      <c r="F4451" s="14"/>
    </row>
    <row r="4452" spans="1:6" ht="15.75" customHeight="1" x14ac:dyDescent="0.25">
      <c r="A4452" s="27"/>
      <c r="B4452" s="10"/>
      <c r="C4452" s="44"/>
      <c r="D4452" s="44"/>
      <c r="E4452" s="14"/>
      <c r="F4452" s="14"/>
    </row>
    <row r="4453" spans="1:6" ht="15.75" customHeight="1" x14ac:dyDescent="0.25">
      <c r="A4453" s="27"/>
      <c r="B4453" s="10"/>
      <c r="C4453" s="44"/>
      <c r="D4453" s="44"/>
      <c r="E4453" s="14"/>
      <c r="F4453" s="14"/>
    </row>
    <row r="4454" spans="1:6" ht="15.75" customHeight="1" x14ac:dyDescent="0.25">
      <c r="A4454" s="27"/>
      <c r="B4454" s="10"/>
      <c r="C4454" s="44"/>
      <c r="D4454" s="44"/>
      <c r="E4454" s="14"/>
      <c r="F4454" s="14"/>
    </row>
    <row r="4455" spans="1:6" ht="15.75" customHeight="1" x14ac:dyDescent="0.25">
      <c r="A4455" s="27"/>
      <c r="B4455" s="10"/>
      <c r="C4455" s="44"/>
      <c r="D4455" s="44"/>
      <c r="E4455" s="14"/>
      <c r="F4455" s="14"/>
    </row>
    <row r="4456" spans="1:6" ht="15.75" customHeight="1" x14ac:dyDescent="0.25">
      <c r="A4456" s="27"/>
      <c r="B4456" s="10"/>
      <c r="C4456" s="44"/>
      <c r="D4456" s="44"/>
      <c r="E4456" s="14"/>
      <c r="F4456" s="14"/>
    </row>
    <row r="4457" spans="1:6" ht="15.75" customHeight="1" x14ac:dyDescent="0.25">
      <c r="A4457" s="27"/>
      <c r="B4457" s="10"/>
      <c r="C4457" s="44"/>
      <c r="D4457" s="44"/>
      <c r="E4457" s="14"/>
      <c r="F4457" s="14"/>
    </row>
    <row r="4458" spans="1:6" ht="15.75" customHeight="1" x14ac:dyDescent="0.25">
      <c r="A4458" s="27"/>
      <c r="B4458" s="10"/>
      <c r="C4458" s="44"/>
      <c r="D4458" s="44"/>
      <c r="E4458" s="14"/>
      <c r="F4458" s="14"/>
    </row>
    <row r="4459" spans="1:6" ht="15.75" customHeight="1" x14ac:dyDescent="0.25">
      <c r="A4459" s="27"/>
      <c r="B4459" s="10"/>
      <c r="C4459" s="44"/>
      <c r="D4459" s="44"/>
      <c r="E4459" s="14"/>
      <c r="F4459" s="14"/>
    </row>
    <row r="4460" spans="1:6" ht="15.75" customHeight="1" x14ac:dyDescent="0.25">
      <c r="A4460" s="27"/>
      <c r="B4460" s="10"/>
      <c r="C4460" s="44"/>
      <c r="D4460" s="44"/>
      <c r="E4460" s="14"/>
      <c r="F4460" s="14"/>
    </row>
    <row r="4461" spans="1:6" ht="15.75" customHeight="1" x14ac:dyDescent="0.25">
      <c r="A4461" s="27"/>
      <c r="B4461" s="10"/>
      <c r="C4461" s="44"/>
      <c r="D4461" s="44"/>
      <c r="E4461" s="14"/>
      <c r="F4461" s="14"/>
    </row>
    <row r="4462" spans="1:6" ht="15.75" customHeight="1" x14ac:dyDescent="0.25">
      <c r="A4462" s="27"/>
      <c r="B4462" s="10"/>
      <c r="C4462" s="44"/>
      <c r="D4462" s="44"/>
      <c r="E4462" s="14"/>
      <c r="F4462" s="14"/>
    </row>
    <row r="4463" spans="1:6" ht="15.75" customHeight="1" x14ac:dyDescent="0.25">
      <c r="A4463" s="27"/>
      <c r="B4463" s="10"/>
      <c r="C4463" s="44"/>
      <c r="D4463" s="44"/>
      <c r="E4463" s="14"/>
      <c r="F4463" s="14"/>
    </row>
    <row r="4464" spans="1:6" ht="15.75" customHeight="1" x14ac:dyDescent="0.25">
      <c r="A4464" s="27"/>
      <c r="B4464" s="10"/>
      <c r="C4464" s="44"/>
      <c r="D4464" s="44"/>
      <c r="E4464" s="14"/>
      <c r="F4464" s="14"/>
    </row>
    <row r="4465" spans="1:6" ht="15.75" customHeight="1" x14ac:dyDescent="0.25">
      <c r="A4465" s="27"/>
      <c r="B4465" s="10"/>
      <c r="C4465" s="44"/>
      <c r="D4465" s="44"/>
      <c r="E4465" s="14"/>
      <c r="F4465" s="14"/>
    </row>
    <row r="4466" spans="1:6" ht="15.75" customHeight="1" x14ac:dyDescent="0.25">
      <c r="A4466" s="27"/>
      <c r="B4466" s="10"/>
      <c r="C4466" s="44"/>
      <c r="D4466" s="44"/>
      <c r="E4466" s="14"/>
      <c r="F4466" s="14"/>
    </row>
    <row r="4467" spans="1:6" ht="15.75" customHeight="1" x14ac:dyDescent="0.25">
      <c r="A4467" s="27"/>
      <c r="B4467" s="10"/>
      <c r="C4467" s="44"/>
      <c r="D4467" s="44"/>
      <c r="E4467" s="14"/>
      <c r="F4467" s="14"/>
    </row>
    <row r="4468" spans="1:6" ht="15.75" customHeight="1" x14ac:dyDescent="0.25">
      <c r="A4468" s="27"/>
      <c r="B4468" s="10"/>
      <c r="C4468" s="44"/>
      <c r="D4468" s="44"/>
      <c r="E4468" s="14"/>
      <c r="F4468" s="14"/>
    </row>
    <row r="4469" spans="1:6" ht="15.75" customHeight="1" x14ac:dyDescent="0.25">
      <c r="A4469" s="27"/>
      <c r="B4469" s="10"/>
      <c r="C4469" s="44"/>
      <c r="D4469" s="44"/>
      <c r="E4469" s="14"/>
      <c r="F4469" s="14"/>
    </row>
    <row r="4470" spans="1:6" ht="15.75" customHeight="1" x14ac:dyDescent="0.25">
      <c r="A4470" s="27"/>
      <c r="B4470" s="10"/>
      <c r="C4470" s="44"/>
      <c r="D4470" s="44"/>
      <c r="E4470" s="14"/>
      <c r="F4470" s="14"/>
    </row>
    <row r="4471" spans="1:6" ht="15.75" customHeight="1" x14ac:dyDescent="0.25">
      <c r="A4471" s="27"/>
      <c r="B4471" s="10"/>
      <c r="C4471" s="44"/>
      <c r="D4471" s="44"/>
      <c r="E4471" s="14"/>
      <c r="F4471" s="14"/>
    </row>
    <row r="4472" spans="1:6" ht="15.75" customHeight="1" x14ac:dyDescent="0.25">
      <c r="A4472" s="27"/>
      <c r="B4472" s="10"/>
      <c r="C4472" s="44"/>
      <c r="D4472" s="44"/>
      <c r="E4472" s="14"/>
      <c r="F4472" s="14"/>
    </row>
    <row r="4473" spans="1:6" ht="15.75" customHeight="1" x14ac:dyDescent="0.25">
      <c r="A4473" s="27"/>
      <c r="B4473" s="10"/>
      <c r="C4473" s="44"/>
      <c r="D4473" s="44"/>
      <c r="E4473" s="14"/>
      <c r="F4473" s="14"/>
    </row>
    <row r="4474" spans="1:6" ht="15.75" customHeight="1" x14ac:dyDescent="0.25">
      <c r="A4474" s="27"/>
      <c r="B4474" s="10"/>
      <c r="C4474" s="44"/>
      <c r="D4474" s="44"/>
      <c r="E4474" s="14"/>
      <c r="F4474" s="14"/>
    </row>
    <row r="4475" spans="1:6" ht="15.75" customHeight="1" x14ac:dyDescent="0.25">
      <c r="A4475" s="27"/>
      <c r="B4475" s="10"/>
      <c r="C4475" s="44"/>
      <c r="D4475" s="44"/>
      <c r="E4475" s="14"/>
      <c r="F4475" s="14"/>
    </row>
    <row r="4476" spans="1:6" ht="15.75" customHeight="1" x14ac:dyDescent="0.25">
      <c r="A4476" s="27"/>
      <c r="B4476" s="10"/>
      <c r="C4476" s="44"/>
      <c r="D4476" s="44"/>
      <c r="E4476" s="14"/>
      <c r="F4476" s="14"/>
    </row>
    <row r="4477" spans="1:6" ht="15.75" customHeight="1" x14ac:dyDescent="0.25">
      <c r="A4477" s="27"/>
      <c r="B4477" s="10"/>
      <c r="C4477" s="44"/>
      <c r="D4477" s="44"/>
      <c r="E4477" s="14"/>
      <c r="F4477" s="14"/>
    </row>
    <row r="4478" spans="1:6" ht="15.75" customHeight="1" x14ac:dyDescent="0.25">
      <c r="A4478" s="27"/>
      <c r="B4478" s="10"/>
      <c r="C4478" s="44"/>
      <c r="D4478" s="44"/>
      <c r="E4478" s="14"/>
      <c r="F4478" s="14"/>
    </row>
    <row r="4479" spans="1:6" ht="15.75" customHeight="1" x14ac:dyDescent="0.25">
      <c r="A4479" s="27"/>
      <c r="B4479" s="10"/>
      <c r="C4479" s="44"/>
      <c r="D4479" s="44"/>
      <c r="E4479" s="14"/>
      <c r="F4479" s="14"/>
    </row>
    <row r="4480" spans="1:6" ht="15.75" customHeight="1" x14ac:dyDescent="0.25">
      <c r="A4480" s="27"/>
      <c r="B4480" s="10"/>
      <c r="C4480" s="44"/>
      <c r="D4480" s="44"/>
      <c r="E4480" s="14"/>
      <c r="F4480" s="14"/>
    </row>
    <row r="4481" spans="1:6" ht="15.75" customHeight="1" x14ac:dyDescent="0.25">
      <c r="A4481" s="27"/>
      <c r="B4481" s="10"/>
      <c r="C4481" s="44"/>
      <c r="D4481" s="44"/>
      <c r="E4481" s="14"/>
      <c r="F4481" s="14"/>
    </row>
    <row r="4482" spans="1:6" ht="15.75" customHeight="1" x14ac:dyDescent="0.25">
      <c r="A4482" s="27"/>
      <c r="B4482" s="10"/>
      <c r="C4482" s="44"/>
      <c r="D4482" s="44"/>
      <c r="E4482" s="14"/>
      <c r="F4482" s="14"/>
    </row>
    <row r="4483" spans="1:6" ht="15.75" customHeight="1" x14ac:dyDescent="0.25">
      <c r="A4483" s="27"/>
      <c r="B4483" s="10"/>
      <c r="C4483" s="44"/>
      <c r="D4483" s="44"/>
      <c r="E4483" s="14"/>
      <c r="F4483" s="14"/>
    </row>
    <row r="4484" spans="1:6" ht="15.75" customHeight="1" x14ac:dyDescent="0.25">
      <c r="A4484" s="27"/>
      <c r="B4484" s="10"/>
      <c r="C4484" s="44"/>
      <c r="D4484" s="44"/>
      <c r="E4484" s="14"/>
      <c r="F4484" s="14"/>
    </row>
    <row r="4485" spans="1:6" ht="15.75" customHeight="1" x14ac:dyDescent="0.25">
      <c r="A4485" s="27"/>
      <c r="B4485" s="10"/>
      <c r="C4485" s="44"/>
      <c r="D4485" s="44"/>
      <c r="E4485" s="14"/>
      <c r="F4485" s="14"/>
    </row>
    <row r="4486" spans="1:6" ht="15.75" customHeight="1" x14ac:dyDescent="0.25">
      <c r="A4486" s="27"/>
      <c r="B4486" s="10"/>
      <c r="C4486" s="44"/>
      <c r="D4486" s="44"/>
      <c r="E4486" s="14"/>
      <c r="F4486" s="14"/>
    </row>
    <row r="4487" spans="1:6" ht="15.75" customHeight="1" x14ac:dyDescent="0.25">
      <c r="A4487" s="27"/>
      <c r="B4487" s="10"/>
      <c r="C4487" s="44"/>
      <c r="D4487" s="44"/>
      <c r="E4487" s="14"/>
      <c r="F4487" s="14"/>
    </row>
    <row r="4488" spans="1:6" ht="15.75" customHeight="1" x14ac:dyDescent="0.25">
      <c r="A4488" s="27"/>
      <c r="B4488" s="10"/>
      <c r="C4488" s="44"/>
      <c r="D4488" s="44"/>
      <c r="E4488" s="14"/>
      <c r="F4488" s="14"/>
    </row>
    <row r="4489" spans="1:6" ht="15.75" customHeight="1" x14ac:dyDescent="0.25">
      <c r="A4489" s="27"/>
      <c r="B4489" s="10"/>
      <c r="C4489" s="44"/>
      <c r="D4489" s="44"/>
      <c r="E4489" s="14"/>
      <c r="F4489" s="14"/>
    </row>
    <row r="4490" spans="1:6" ht="15.75" customHeight="1" x14ac:dyDescent="0.25">
      <c r="A4490" s="27"/>
      <c r="B4490" s="10"/>
      <c r="C4490" s="44"/>
      <c r="D4490" s="44"/>
      <c r="E4490" s="14"/>
      <c r="F4490" s="14"/>
    </row>
    <row r="4491" spans="1:6" ht="15.75" customHeight="1" x14ac:dyDescent="0.25">
      <c r="A4491" s="27"/>
      <c r="B4491" s="10"/>
      <c r="C4491" s="44"/>
      <c r="D4491" s="44"/>
      <c r="E4491" s="14"/>
      <c r="F4491" s="14"/>
    </row>
    <row r="4492" spans="1:6" ht="15.75" customHeight="1" x14ac:dyDescent="0.25">
      <c r="A4492" s="27"/>
      <c r="B4492" s="10"/>
      <c r="C4492" s="44"/>
      <c r="D4492" s="44"/>
      <c r="E4492" s="14"/>
      <c r="F4492" s="14"/>
    </row>
    <row r="4493" spans="1:6" ht="15.75" customHeight="1" x14ac:dyDescent="0.25">
      <c r="A4493" s="27"/>
      <c r="B4493" s="10"/>
      <c r="C4493" s="44"/>
      <c r="D4493" s="44"/>
      <c r="E4493" s="14"/>
      <c r="F4493" s="14"/>
    </row>
    <row r="4494" spans="1:6" ht="15.75" customHeight="1" x14ac:dyDescent="0.25">
      <c r="A4494" s="27"/>
      <c r="B4494" s="10"/>
      <c r="C4494" s="44"/>
      <c r="D4494" s="44"/>
      <c r="E4494" s="14"/>
      <c r="F4494" s="14"/>
    </row>
    <row r="4495" spans="1:6" ht="15.75" customHeight="1" x14ac:dyDescent="0.25">
      <c r="A4495" s="27"/>
      <c r="B4495" s="10"/>
      <c r="C4495" s="44"/>
      <c r="D4495" s="44"/>
      <c r="E4495" s="14"/>
      <c r="F4495" s="14"/>
    </row>
    <row r="4496" spans="1:6" ht="15.75" customHeight="1" x14ac:dyDescent="0.25">
      <c r="A4496" s="27"/>
      <c r="B4496" s="10"/>
      <c r="C4496" s="44"/>
      <c r="D4496" s="44"/>
      <c r="E4496" s="14"/>
      <c r="F4496" s="14"/>
    </row>
    <row r="4497" spans="1:6" ht="15.75" customHeight="1" x14ac:dyDescent="0.25">
      <c r="A4497" s="27"/>
      <c r="B4497" s="10"/>
      <c r="C4497" s="44"/>
      <c r="D4497" s="44"/>
      <c r="E4497" s="14"/>
      <c r="F4497" s="14"/>
    </row>
    <row r="4498" spans="1:6" ht="15.75" customHeight="1" x14ac:dyDescent="0.25">
      <c r="A4498" s="27"/>
      <c r="B4498" s="10"/>
      <c r="C4498" s="44"/>
      <c r="D4498" s="44"/>
      <c r="E4498" s="14"/>
      <c r="F4498" s="14"/>
    </row>
    <row r="4499" spans="1:6" ht="15.75" customHeight="1" x14ac:dyDescent="0.25">
      <c r="A4499" s="27"/>
      <c r="B4499" s="10"/>
      <c r="C4499" s="44"/>
      <c r="D4499" s="44"/>
      <c r="E4499" s="14"/>
      <c r="F4499" s="14"/>
    </row>
    <row r="4500" spans="1:6" ht="15.75" customHeight="1" x14ac:dyDescent="0.25">
      <c r="A4500" s="27"/>
      <c r="B4500" s="10"/>
      <c r="C4500" s="44"/>
      <c r="D4500" s="44"/>
      <c r="E4500" s="14"/>
      <c r="F4500" s="14"/>
    </row>
    <row r="4501" spans="1:6" ht="15.75" customHeight="1" x14ac:dyDescent="0.25">
      <c r="A4501" s="27"/>
      <c r="B4501" s="10"/>
      <c r="C4501" s="44"/>
      <c r="D4501" s="44"/>
      <c r="E4501" s="14"/>
      <c r="F4501" s="14"/>
    </row>
    <row r="4502" spans="1:6" ht="15.75" customHeight="1" x14ac:dyDescent="0.25">
      <c r="A4502" s="27"/>
      <c r="B4502" s="10"/>
      <c r="C4502" s="44"/>
      <c r="D4502" s="44"/>
      <c r="E4502" s="14"/>
      <c r="F4502" s="14"/>
    </row>
    <row r="4503" spans="1:6" ht="15.75" customHeight="1" x14ac:dyDescent="0.25">
      <c r="A4503" s="27"/>
      <c r="B4503" s="10"/>
      <c r="C4503" s="44"/>
      <c r="D4503" s="44"/>
      <c r="E4503" s="14"/>
      <c r="F4503" s="14"/>
    </row>
    <row r="4504" spans="1:6" ht="15.75" customHeight="1" x14ac:dyDescent="0.25">
      <c r="A4504" s="27"/>
      <c r="B4504" s="10"/>
      <c r="C4504" s="44"/>
      <c r="D4504" s="44"/>
      <c r="E4504" s="14"/>
      <c r="F4504" s="14"/>
    </row>
    <row r="4505" spans="1:6" ht="15.75" customHeight="1" x14ac:dyDescent="0.25">
      <c r="A4505" s="27"/>
      <c r="B4505" s="10"/>
      <c r="C4505" s="44"/>
      <c r="D4505" s="44"/>
      <c r="E4505" s="14"/>
      <c r="F4505" s="14"/>
    </row>
    <row r="4506" spans="1:6" ht="15.75" customHeight="1" x14ac:dyDescent="0.25">
      <c r="A4506" s="27"/>
      <c r="B4506" s="10"/>
      <c r="C4506" s="44"/>
      <c r="D4506" s="44"/>
      <c r="E4506" s="14"/>
      <c r="F4506" s="14"/>
    </row>
    <row r="4507" spans="1:6" ht="15.75" customHeight="1" x14ac:dyDescent="0.25">
      <c r="A4507" s="27"/>
      <c r="B4507" s="10"/>
      <c r="C4507" s="44"/>
      <c r="D4507" s="44"/>
      <c r="E4507" s="14"/>
      <c r="F4507" s="14"/>
    </row>
    <row r="4508" spans="1:6" ht="15.75" customHeight="1" x14ac:dyDescent="0.25">
      <c r="A4508" s="27"/>
      <c r="B4508" s="10"/>
      <c r="C4508" s="44"/>
      <c r="D4508" s="44"/>
      <c r="E4508" s="14"/>
      <c r="F4508" s="14"/>
    </row>
    <row r="4509" spans="1:6" ht="15.75" customHeight="1" x14ac:dyDescent="0.25">
      <c r="A4509" s="27"/>
      <c r="B4509" s="10"/>
      <c r="C4509" s="44"/>
      <c r="D4509" s="44"/>
      <c r="E4509" s="14"/>
      <c r="F4509" s="14"/>
    </row>
    <row r="4510" spans="1:6" ht="15.75" customHeight="1" x14ac:dyDescent="0.25">
      <c r="A4510" s="27"/>
      <c r="B4510" s="10"/>
      <c r="C4510" s="44"/>
      <c r="D4510" s="44"/>
      <c r="E4510" s="14"/>
      <c r="F4510" s="14"/>
    </row>
    <row r="4511" spans="1:6" ht="15.75" customHeight="1" x14ac:dyDescent="0.25">
      <c r="A4511" s="27"/>
      <c r="B4511" s="10"/>
      <c r="C4511" s="44"/>
      <c r="D4511" s="44"/>
      <c r="E4511" s="14"/>
      <c r="F4511" s="14"/>
    </row>
    <row r="4512" spans="1:6" ht="15.75" customHeight="1" x14ac:dyDescent="0.25">
      <c r="A4512" s="27"/>
      <c r="B4512" s="10"/>
      <c r="C4512" s="44"/>
      <c r="D4512" s="44"/>
      <c r="E4512" s="14"/>
      <c r="F4512" s="14"/>
    </row>
    <row r="4513" spans="1:6" ht="15.75" customHeight="1" x14ac:dyDescent="0.25">
      <c r="A4513" s="27"/>
      <c r="B4513" s="10"/>
      <c r="C4513" s="44"/>
      <c r="D4513" s="44"/>
      <c r="E4513" s="14"/>
      <c r="F4513" s="14"/>
    </row>
    <row r="4514" spans="1:6" ht="15.75" customHeight="1" x14ac:dyDescent="0.25">
      <c r="A4514" s="27"/>
      <c r="B4514" s="10"/>
      <c r="C4514" s="44"/>
      <c r="D4514" s="44"/>
      <c r="E4514" s="14"/>
      <c r="F4514" s="14"/>
    </row>
    <row r="4515" spans="1:6" ht="15.75" customHeight="1" x14ac:dyDescent="0.25">
      <c r="A4515" s="27"/>
      <c r="B4515" s="10"/>
      <c r="C4515" s="44"/>
      <c r="D4515" s="44"/>
      <c r="E4515" s="14"/>
      <c r="F4515" s="14"/>
    </row>
    <row r="4516" spans="1:6" ht="15.75" customHeight="1" x14ac:dyDescent="0.25">
      <c r="A4516" s="27"/>
      <c r="B4516" s="10"/>
      <c r="C4516" s="44"/>
      <c r="D4516" s="44"/>
      <c r="E4516" s="14"/>
      <c r="F4516" s="14"/>
    </row>
    <row r="4517" spans="1:6" ht="15.75" customHeight="1" x14ac:dyDescent="0.25">
      <c r="A4517" s="27"/>
      <c r="B4517" s="10"/>
      <c r="C4517" s="44"/>
      <c r="D4517" s="44"/>
      <c r="E4517" s="14"/>
      <c r="F4517" s="14"/>
    </row>
    <row r="4518" spans="1:6" ht="15.75" customHeight="1" x14ac:dyDescent="0.25">
      <c r="A4518" s="27"/>
      <c r="B4518" s="10"/>
      <c r="C4518" s="44"/>
      <c r="D4518" s="44"/>
      <c r="E4518" s="14"/>
      <c r="F4518" s="14"/>
    </row>
    <row r="4519" spans="1:6" ht="15.75" customHeight="1" x14ac:dyDescent="0.25">
      <c r="A4519" s="27"/>
      <c r="B4519" s="10"/>
      <c r="C4519" s="44"/>
      <c r="D4519" s="44"/>
      <c r="E4519" s="14"/>
      <c r="F4519" s="14"/>
    </row>
    <row r="4520" spans="1:6" ht="15.75" customHeight="1" x14ac:dyDescent="0.25">
      <c r="A4520" s="27"/>
      <c r="B4520" s="10"/>
      <c r="C4520" s="44"/>
      <c r="D4520" s="44"/>
      <c r="E4520" s="14"/>
      <c r="F4520" s="14"/>
    </row>
    <row r="4521" spans="1:6" ht="15.75" customHeight="1" x14ac:dyDescent="0.25">
      <c r="A4521" s="27"/>
      <c r="B4521" s="10"/>
      <c r="C4521" s="44"/>
      <c r="D4521" s="44"/>
      <c r="E4521" s="14"/>
      <c r="F4521" s="14"/>
    </row>
    <row r="4522" spans="1:6" ht="15.75" customHeight="1" x14ac:dyDescent="0.25">
      <c r="A4522" s="27"/>
      <c r="B4522" s="10"/>
      <c r="C4522" s="44"/>
      <c r="D4522" s="44"/>
      <c r="E4522" s="14"/>
      <c r="F4522" s="14"/>
    </row>
    <row r="4523" spans="1:6" ht="15.75" customHeight="1" x14ac:dyDescent="0.25">
      <c r="A4523" s="27"/>
      <c r="B4523" s="10"/>
      <c r="C4523" s="44"/>
      <c r="D4523" s="44"/>
      <c r="E4523" s="14"/>
      <c r="F4523" s="14"/>
    </row>
    <row r="4524" spans="1:6" ht="15.75" customHeight="1" x14ac:dyDescent="0.25">
      <c r="A4524" s="27"/>
      <c r="B4524" s="10"/>
      <c r="C4524" s="44"/>
      <c r="D4524" s="44"/>
      <c r="E4524" s="14"/>
      <c r="F4524" s="14"/>
    </row>
    <row r="4525" spans="1:6" ht="15.75" customHeight="1" x14ac:dyDescent="0.25">
      <c r="A4525" s="27"/>
      <c r="B4525" s="10"/>
      <c r="C4525" s="44"/>
      <c r="D4525" s="44"/>
      <c r="E4525" s="14"/>
      <c r="F4525" s="14"/>
    </row>
    <row r="4526" spans="1:6" ht="15.75" customHeight="1" x14ac:dyDescent="0.25">
      <c r="A4526" s="27"/>
      <c r="B4526" s="10"/>
      <c r="C4526" s="44"/>
      <c r="D4526" s="44"/>
      <c r="E4526" s="14"/>
      <c r="F4526" s="14"/>
    </row>
    <row r="4527" spans="1:6" ht="15.75" customHeight="1" x14ac:dyDescent="0.25">
      <c r="A4527" s="27"/>
      <c r="B4527" s="10"/>
      <c r="C4527" s="44"/>
      <c r="D4527" s="44"/>
      <c r="E4527" s="14"/>
      <c r="F4527" s="14"/>
    </row>
    <row r="4528" spans="1:6" ht="15.75" customHeight="1" x14ac:dyDescent="0.25">
      <c r="A4528" s="27"/>
      <c r="B4528" s="10"/>
      <c r="C4528" s="44"/>
      <c r="D4528" s="44"/>
      <c r="E4528" s="14"/>
      <c r="F4528" s="14"/>
    </row>
    <row r="4529" spans="1:6" ht="15.75" customHeight="1" x14ac:dyDescent="0.25">
      <c r="A4529" s="27"/>
      <c r="B4529" s="10"/>
      <c r="C4529" s="44"/>
      <c r="D4529" s="44"/>
      <c r="E4529" s="14"/>
      <c r="F4529" s="14"/>
    </row>
    <row r="4530" spans="1:6" ht="15.75" customHeight="1" x14ac:dyDescent="0.25">
      <c r="A4530" s="27"/>
      <c r="B4530" s="10"/>
      <c r="C4530" s="44"/>
      <c r="D4530" s="44"/>
      <c r="E4530" s="14"/>
      <c r="F4530" s="14"/>
    </row>
    <row r="4531" spans="1:6" ht="15.75" customHeight="1" x14ac:dyDescent="0.25">
      <c r="A4531" s="27"/>
      <c r="B4531" s="10"/>
      <c r="C4531" s="44"/>
      <c r="D4531" s="44"/>
      <c r="E4531" s="14"/>
      <c r="F4531" s="14"/>
    </row>
    <row r="4532" spans="1:6" ht="15.75" customHeight="1" x14ac:dyDescent="0.25">
      <c r="A4532" s="27"/>
      <c r="B4532" s="10"/>
      <c r="C4532" s="44"/>
      <c r="D4532" s="44"/>
      <c r="E4532" s="14"/>
      <c r="F4532" s="14"/>
    </row>
    <row r="4533" spans="1:6" ht="15.75" customHeight="1" x14ac:dyDescent="0.25">
      <c r="A4533" s="27"/>
      <c r="B4533" s="10"/>
      <c r="C4533" s="44"/>
      <c r="D4533" s="44"/>
      <c r="E4533" s="14"/>
      <c r="F4533" s="14"/>
    </row>
    <row r="4534" spans="1:6" ht="15.75" customHeight="1" x14ac:dyDescent="0.25">
      <c r="A4534" s="27"/>
      <c r="B4534" s="10"/>
      <c r="C4534" s="44"/>
      <c r="D4534" s="44"/>
      <c r="E4534" s="14"/>
      <c r="F4534" s="14"/>
    </row>
    <row r="4535" spans="1:6" ht="15.75" customHeight="1" x14ac:dyDescent="0.25">
      <c r="A4535" s="27"/>
      <c r="B4535" s="10"/>
      <c r="C4535" s="44"/>
      <c r="D4535" s="44"/>
      <c r="E4535" s="14"/>
      <c r="F4535" s="14"/>
    </row>
    <row r="4536" spans="1:6" ht="15.75" customHeight="1" x14ac:dyDescent="0.25">
      <c r="A4536" s="27"/>
      <c r="B4536" s="10"/>
      <c r="C4536" s="44"/>
      <c r="D4536" s="44"/>
      <c r="E4536" s="14"/>
      <c r="F4536" s="14"/>
    </row>
    <row r="4537" spans="1:6" ht="15.75" customHeight="1" x14ac:dyDescent="0.25">
      <c r="A4537" s="27"/>
      <c r="B4537" s="10"/>
      <c r="C4537" s="44"/>
      <c r="D4537" s="44"/>
      <c r="E4537" s="14"/>
      <c r="F4537" s="14"/>
    </row>
    <row r="4538" spans="1:6" ht="15.75" customHeight="1" x14ac:dyDescent="0.25">
      <c r="A4538" s="27"/>
      <c r="B4538" s="10"/>
      <c r="C4538" s="44"/>
      <c r="D4538" s="44"/>
      <c r="E4538" s="14"/>
      <c r="F4538" s="14"/>
    </row>
    <row r="4539" spans="1:6" ht="15.75" customHeight="1" x14ac:dyDescent="0.25">
      <c r="A4539" s="27"/>
      <c r="B4539" s="10"/>
      <c r="C4539" s="44"/>
      <c r="D4539" s="44"/>
      <c r="E4539" s="14"/>
      <c r="F4539" s="14"/>
    </row>
    <row r="4540" spans="1:6" ht="15.75" customHeight="1" x14ac:dyDescent="0.25">
      <c r="A4540" s="27"/>
      <c r="B4540" s="10"/>
      <c r="C4540" s="44"/>
      <c r="D4540" s="44"/>
      <c r="E4540" s="14"/>
      <c r="F4540" s="14"/>
    </row>
    <row r="4541" spans="1:6" ht="15.75" customHeight="1" x14ac:dyDescent="0.25">
      <c r="A4541" s="27"/>
      <c r="B4541" s="10"/>
      <c r="C4541" s="44"/>
      <c r="D4541" s="44"/>
      <c r="E4541" s="14"/>
      <c r="F4541" s="14"/>
    </row>
    <row r="4542" spans="1:6" ht="15.75" customHeight="1" x14ac:dyDescent="0.25">
      <c r="A4542" s="27"/>
      <c r="B4542" s="10"/>
      <c r="C4542" s="44"/>
      <c r="D4542" s="44"/>
      <c r="E4542" s="14"/>
      <c r="F4542" s="14"/>
    </row>
    <row r="4543" spans="1:6" ht="15.75" customHeight="1" x14ac:dyDescent="0.25">
      <c r="A4543" s="27"/>
      <c r="B4543" s="10"/>
      <c r="C4543" s="44"/>
      <c r="D4543" s="44"/>
      <c r="E4543" s="14"/>
      <c r="F4543" s="14"/>
    </row>
    <row r="4544" spans="1:6" ht="15.75" customHeight="1" x14ac:dyDescent="0.25">
      <c r="A4544" s="27"/>
      <c r="B4544" s="10"/>
      <c r="C4544" s="44"/>
      <c r="D4544" s="44"/>
      <c r="E4544" s="14"/>
      <c r="F4544" s="14"/>
    </row>
    <row r="4545" spans="1:6" ht="15.75" customHeight="1" x14ac:dyDescent="0.25">
      <c r="A4545" s="27"/>
      <c r="B4545" s="10"/>
      <c r="C4545" s="44"/>
      <c r="D4545" s="44"/>
      <c r="E4545" s="14"/>
      <c r="F4545" s="14"/>
    </row>
    <row r="4546" spans="1:6" ht="15.75" customHeight="1" x14ac:dyDescent="0.25">
      <c r="A4546" s="27"/>
      <c r="B4546" s="10"/>
      <c r="C4546" s="44"/>
      <c r="D4546" s="44"/>
      <c r="E4546" s="14"/>
      <c r="F4546" s="14"/>
    </row>
    <row r="4547" spans="1:6" ht="15.75" customHeight="1" x14ac:dyDescent="0.25">
      <c r="A4547" s="27"/>
      <c r="B4547" s="10"/>
      <c r="C4547" s="44"/>
      <c r="D4547" s="44"/>
      <c r="E4547" s="14"/>
      <c r="F4547" s="14"/>
    </row>
    <row r="4548" spans="1:6" ht="15.75" customHeight="1" x14ac:dyDescent="0.25">
      <c r="A4548" s="27"/>
      <c r="B4548" s="10"/>
      <c r="C4548" s="44"/>
      <c r="D4548" s="44"/>
      <c r="E4548" s="14"/>
      <c r="F4548" s="14"/>
    </row>
    <row r="4549" spans="1:6" ht="15.75" customHeight="1" x14ac:dyDescent="0.25">
      <c r="A4549" s="27"/>
      <c r="B4549" s="10"/>
      <c r="C4549" s="44"/>
      <c r="D4549" s="44"/>
      <c r="E4549" s="14"/>
      <c r="F4549" s="14"/>
    </row>
    <row r="4550" spans="1:6" ht="15.75" customHeight="1" x14ac:dyDescent="0.25">
      <c r="A4550" s="27"/>
      <c r="B4550" s="10"/>
      <c r="C4550" s="44"/>
      <c r="D4550" s="44"/>
      <c r="E4550" s="14"/>
      <c r="F4550" s="14"/>
    </row>
    <row r="4551" spans="1:6" ht="15.75" customHeight="1" x14ac:dyDescent="0.25">
      <c r="A4551" s="27"/>
      <c r="B4551" s="10"/>
      <c r="C4551" s="44"/>
      <c r="D4551" s="44"/>
      <c r="E4551" s="14"/>
      <c r="F4551" s="14"/>
    </row>
    <row r="4552" spans="1:6" ht="15.75" customHeight="1" x14ac:dyDescent="0.25">
      <c r="A4552" s="27"/>
      <c r="B4552" s="10"/>
      <c r="C4552" s="44"/>
      <c r="D4552" s="44"/>
      <c r="E4552" s="14"/>
      <c r="F4552" s="14"/>
    </row>
    <row r="4553" spans="1:6" ht="15.75" customHeight="1" x14ac:dyDescent="0.25">
      <c r="A4553" s="27"/>
      <c r="B4553" s="10"/>
      <c r="C4553" s="44"/>
      <c r="D4553" s="44"/>
      <c r="E4553" s="14"/>
      <c r="F4553" s="14"/>
    </row>
    <row r="4554" spans="1:6" ht="15.75" customHeight="1" x14ac:dyDescent="0.25">
      <c r="A4554" s="27"/>
      <c r="B4554" s="10"/>
      <c r="C4554" s="44"/>
      <c r="D4554" s="44"/>
      <c r="E4554" s="14"/>
      <c r="F4554" s="14"/>
    </row>
    <row r="4555" spans="1:6" ht="15.75" customHeight="1" x14ac:dyDescent="0.25">
      <c r="A4555" s="27"/>
      <c r="B4555" s="10"/>
      <c r="C4555" s="44"/>
      <c r="D4555" s="44"/>
      <c r="E4555" s="14"/>
      <c r="F4555" s="14"/>
    </row>
    <row r="4556" spans="1:6" ht="15.75" customHeight="1" x14ac:dyDescent="0.25">
      <c r="A4556" s="27"/>
      <c r="B4556" s="10"/>
      <c r="C4556" s="44"/>
      <c r="D4556" s="44"/>
      <c r="E4556" s="14"/>
      <c r="F4556" s="14"/>
    </row>
    <row r="4557" spans="1:6" ht="15.75" customHeight="1" x14ac:dyDescent="0.25">
      <c r="A4557" s="27"/>
      <c r="B4557" s="10"/>
      <c r="C4557" s="44"/>
      <c r="D4557" s="44"/>
      <c r="E4557" s="14"/>
      <c r="F4557" s="14"/>
    </row>
    <row r="4558" spans="1:6" ht="15.75" customHeight="1" x14ac:dyDescent="0.25">
      <c r="A4558" s="27"/>
      <c r="B4558" s="10"/>
      <c r="C4558" s="44"/>
      <c r="D4558" s="44"/>
      <c r="E4558" s="14"/>
      <c r="F4558" s="14"/>
    </row>
    <row r="4559" spans="1:6" ht="15.75" customHeight="1" x14ac:dyDescent="0.25">
      <c r="A4559" s="27"/>
      <c r="B4559" s="10"/>
      <c r="C4559" s="44"/>
      <c r="D4559" s="44"/>
      <c r="E4559" s="14"/>
      <c r="F4559" s="14"/>
    </row>
    <row r="4560" spans="1:6" ht="15.75" customHeight="1" x14ac:dyDescent="0.25">
      <c r="A4560" s="27"/>
      <c r="B4560" s="10"/>
      <c r="C4560" s="44"/>
      <c r="D4560" s="44"/>
      <c r="E4560" s="14"/>
      <c r="F4560" s="14"/>
    </row>
    <row r="4561" spans="1:6" ht="15.75" customHeight="1" x14ac:dyDescent="0.25">
      <c r="A4561" s="27"/>
      <c r="B4561" s="10"/>
      <c r="C4561" s="44"/>
      <c r="D4561" s="44"/>
      <c r="E4561" s="14"/>
      <c r="F4561" s="14"/>
    </row>
    <row r="4562" spans="1:6" ht="15.75" customHeight="1" x14ac:dyDescent="0.25">
      <c r="A4562" s="27"/>
      <c r="B4562" s="10"/>
      <c r="C4562" s="44"/>
      <c r="D4562" s="44"/>
      <c r="E4562" s="14"/>
      <c r="F4562" s="14"/>
    </row>
    <row r="4563" spans="1:6" ht="15.75" customHeight="1" x14ac:dyDescent="0.25">
      <c r="A4563" s="27"/>
      <c r="B4563" s="10"/>
      <c r="C4563" s="44"/>
      <c r="D4563" s="44"/>
      <c r="E4563" s="14"/>
      <c r="F4563" s="14"/>
    </row>
    <row r="4564" spans="1:6" ht="15.75" customHeight="1" x14ac:dyDescent="0.25">
      <c r="A4564" s="27"/>
      <c r="B4564" s="10"/>
      <c r="C4564" s="44"/>
      <c r="D4564" s="44"/>
      <c r="E4564" s="14"/>
      <c r="F4564" s="14"/>
    </row>
    <row r="4565" spans="1:6" ht="15.75" customHeight="1" x14ac:dyDescent="0.25">
      <c r="A4565" s="27"/>
      <c r="B4565" s="10"/>
      <c r="C4565" s="44"/>
      <c r="D4565" s="44"/>
      <c r="E4565" s="14"/>
      <c r="F4565" s="14"/>
    </row>
    <row r="4566" spans="1:6" ht="15.75" customHeight="1" x14ac:dyDescent="0.25">
      <c r="A4566" s="27"/>
      <c r="B4566" s="10"/>
      <c r="C4566" s="44"/>
      <c r="D4566" s="44"/>
      <c r="E4566" s="14"/>
      <c r="F4566" s="14"/>
    </row>
    <row r="4567" spans="1:6" ht="15.75" customHeight="1" x14ac:dyDescent="0.25">
      <c r="A4567" s="27"/>
      <c r="B4567" s="10"/>
      <c r="C4567" s="44"/>
      <c r="D4567" s="44"/>
      <c r="E4567" s="14"/>
      <c r="F4567" s="14"/>
    </row>
    <row r="4568" spans="1:6" ht="15.75" customHeight="1" x14ac:dyDescent="0.25">
      <c r="A4568" s="27"/>
      <c r="B4568" s="10"/>
      <c r="C4568" s="44"/>
      <c r="D4568" s="44"/>
      <c r="E4568" s="14"/>
      <c r="F4568" s="14"/>
    </row>
    <row r="4569" spans="1:6" ht="15.75" customHeight="1" x14ac:dyDescent="0.25">
      <c r="A4569" s="27"/>
      <c r="B4569" s="10"/>
      <c r="C4569" s="44"/>
      <c r="D4569" s="44"/>
      <c r="E4569" s="14"/>
      <c r="F4569" s="14"/>
    </row>
    <row r="4570" spans="1:6" ht="15.75" customHeight="1" x14ac:dyDescent="0.25">
      <c r="A4570" s="27"/>
      <c r="B4570" s="10"/>
      <c r="C4570" s="44"/>
      <c r="D4570" s="44"/>
      <c r="E4570" s="14"/>
      <c r="F4570" s="14"/>
    </row>
    <row r="4571" spans="1:6" ht="15.75" customHeight="1" x14ac:dyDescent="0.25">
      <c r="A4571" s="27"/>
      <c r="B4571" s="10"/>
      <c r="C4571" s="44"/>
      <c r="D4571" s="44"/>
      <c r="E4571" s="14"/>
      <c r="F4571" s="14"/>
    </row>
    <row r="4572" spans="1:6" ht="15.75" customHeight="1" x14ac:dyDescent="0.25">
      <c r="A4572" s="27"/>
      <c r="B4572" s="10"/>
      <c r="C4572" s="44"/>
      <c r="D4572" s="44"/>
      <c r="E4572" s="14"/>
      <c r="F4572" s="14"/>
    </row>
    <row r="4573" spans="1:6" ht="15.75" customHeight="1" x14ac:dyDescent="0.25">
      <c r="A4573" s="27"/>
      <c r="B4573" s="10"/>
      <c r="C4573" s="44"/>
      <c r="D4573" s="44"/>
      <c r="E4573" s="14"/>
      <c r="F4573" s="14"/>
    </row>
    <row r="4574" spans="1:6" ht="15.75" customHeight="1" x14ac:dyDescent="0.25">
      <c r="A4574" s="27"/>
      <c r="B4574" s="10"/>
      <c r="C4574" s="44"/>
      <c r="D4574" s="44"/>
      <c r="E4574" s="14"/>
      <c r="F4574" s="14"/>
    </row>
    <row r="4575" spans="1:6" ht="15.75" customHeight="1" x14ac:dyDescent="0.25">
      <c r="A4575" s="27"/>
      <c r="B4575" s="10"/>
      <c r="C4575" s="44"/>
      <c r="D4575" s="44"/>
      <c r="E4575" s="14"/>
      <c r="F4575" s="14"/>
    </row>
    <row r="4576" spans="1:6" ht="15.75" customHeight="1" x14ac:dyDescent="0.25">
      <c r="A4576" s="27"/>
      <c r="B4576" s="10"/>
      <c r="C4576" s="44"/>
      <c r="D4576" s="44"/>
      <c r="E4576" s="14"/>
      <c r="F4576" s="14"/>
    </row>
    <row r="4577" spans="1:6" ht="15.75" customHeight="1" x14ac:dyDescent="0.25">
      <c r="A4577" s="27"/>
      <c r="B4577" s="10"/>
      <c r="C4577" s="44"/>
      <c r="D4577" s="44"/>
      <c r="E4577" s="14"/>
      <c r="F4577" s="14"/>
    </row>
    <row r="4578" spans="1:6" ht="15.75" customHeight="1" x14ac:dyDescent="0.25">
      <c r="A4578" s="27"/>
      <c r="B4578" s="10"/>
      <c r="C4578" s="44"/>
      <c r="D4578" s="44"/>
      <c r="E4578" s="14"/>
      <c r="F4578" s="14"/>
    </row>
    <row r="4579" spans="1:6" ht="15.75" customHeight="1" x14ac:dyDescent="0.25">
      <c r="A4579" s="27"/>
      <c r="B4579" s="10"/>
      <c r="C4579" s="44"/>
      <c r="D4579" s="44"/>
      <c r="E4579" s="14"/>
      <c r="F4579" s="14"/>
    </row>
    <row r="4580" spans="1:6" ht="15.75" customHeight="1" x14ac:dyDescent="0.25">
      <c r="A4580" s="27"/>
      <c r="B4580" s="10"/>
      <c r="C4580" s="44"/>
      <c r="D4580" s="44"/>
      <c r="E4580" s="14"/>
      <c r="F4580" s="14"/>
    </row>
    <row r="4581" spans="1:6" ht="15.75" customHeight="1" x14ac:dyDescent="0.25">
      <c r="A4581" s="27"/>
      <c r="B4581" s="10"/>
      <c r="C4581" s="44"/>
      <c r="D4581" s="44"/>
      <c r="E4581" s="14"/>
      <c r="F4581" s="14"/>
    </row>
    <row r="4582" spans="1:6" ht="15.75" customHeight="1" x14ac:dyDescent="0.25">
      <c r="A4582" s="27"/>
      <c r="B4582" s="10"/>
      <c r="C4582" s="44"/>
      <c r="D4582" s="44"/>
      <c r="E4582" s="14"/>
      <c r="F4582" s="14"/>
    </row>
    <row r="4583" spans="1:6" ht="15.75" customHeight="1" x14ac:dyDescent="0.25">
      <c r="A4583" s="27"/>
      <c r="B4583" s="10"/>
      <c r="C4583" s="44"/>
      <c r="D4583" s="44"/>
      <c r="E4583" s="14"/>
      <c r="F4583" s="14"/>
    </row>
    <row r="4584" spans="1:6" ht="15.75" customHeight="1" x14ac:dyDescent="0.25">
      <c r="A4584" s="27"/>
      <c r="B4584" s="10"/>
      <c r="C4584" s="44"/>
      <c r="D4584" s="44"/>
      <c r="E4584" s="14"/>
      <c r="F4584" s="14"/>
    </row>
    <row r="4585" spans="1:6" ht="15.75" customHeight="1" x14ac:dyDescent="0.25">
      <c r="A4585" s="27"/>
      <c r="B4585" s="10"/>
      <c r="C4585" s="44"/>
      <c r="D4585" s="44"/>
      <c r="E4585" s="14"/>
      <c r="F4585" s="14"/>
    </row>
    <row r="4586" spans="1:6" ht="15.75" customHeight="1" x14ac:dyDescent="0.25">
      <c r="A4586" s="27"/>
      <c r="B4586" s="10"/>
      <c r="C4586" s="44"/>
      <c r="D4586" s="44"/>
      <c r="E4586" s="14"/>
      <c r="F4586" s="14"/>
    </row>
    <row r="4587" spans="1:6" ht="15.75" customHeight="1" x14ac:dyDescent="0.25">
      <c r="A4587" s="27"/>
      <c r="B4587" s="10"/>
      <c r="C4587" s="44"/>
      <c r="D4587" s="44"/>
      <c r="E4587" s="14"/>
      <c r="F4587" s="14"/>
    </row>
    <row r="4588" spans="1:6" ht="15.75" customHeight="1" x14ac:dyDescent="0.25">
      <c r="A4588" s="27"/>
      <c r="B4588" s="10"/>
      <c r="C4588" s="44"/>
      <c r="D4588" s="44"/>
      <c r="E4588" s="14"/>
      <c r="F4588" s="14"/>
    </row>
    <row r="4589" spans="1:6" ht="15.75" customHeight="1" x14ac:dyDescent="0.25">
      <c r="A4589" s="27"/>
      <c r="B4589" s="10"/>
      <c r="C4589" s="44"/>
      <c r="D4589" s="44"/>
      <c r="E4589" s="14"/>
      <c r="F4589" s="14"/>
    </row>
    <row r="4590" spans="1:6" ht="15.75" customHeight="1" x14ac:dyDescent="0.25">
      <c r="A4590" s="27"/>
      <c r="B4590" s="10"/>
      <c r="C4590" s="44"/>
      <c r="D4590" s="44"/>
      <c r="E4590" s="14"/>
      <c r="F4590" s="14"/>
    </row>
    <row r="4591" spans="1:6" ht="15.75" customHeight="1" x14ac:dyDescent="0.25">
      <c r="A4591" s="27"/>
      <c r="B4591" s="10"/>
      <c r="C4591" s="44"/>
      <c r="D4591" s="44"/>
      <c r="E4591" s="14"/>
      <c r="F4591" s="14"/>
    </row>
    <row r="4592" spans="1:6" ht="15.75" customHeight="1" x14ac:dyDescent="0.25">
      <c r="A4592" s="27"/>
      <c r="B4592" s="10"/>
      <c r="C4592" s="44"/>
      <c r="D4592" s="44"/>
      <c r="E4592" s="14"/>
      <c r="F4592" s="14"/>
    </row>
    <row r="4593" spans="1:6" ht="15.75" customHeight="1" x14ac:dyDescent="0.25">
      <c r="A4593" s="27"/>
      <c r="B4593" s="10"/>
      <c r="C4593" s="44"/>
      <c r="D4593" s="44"/>
      <c r="E4593" s="14"/>
      <c r="F4593" s="14"/>
    </row>
    <row r="4594" spans="1:6" ht="15.75" customHeight="1" x14ac:dyDescent="0.25">
      <c r="A4594" s="27"/>
      <c r="B4594" s="10"/>
      <c r="C4594" s="44"/>
      <c r="D4594" s="44"/>
      <c r="E4594" s="14"/>
      <c r="F4594" s="14"/>
    </row>
    <row r="4595" spans="1:6" ht="15.75" customHeight="1" x14ac:dyDescent="0.25">
      <c r="A4595" s="27"/>
      <c r="B4595" s="10"/>
      <c r="C4595" s="44"/>
      <c r="D4595" s="44"/>
      <c r="E4595" s="14"/>
      <c r="F4595" s="14"/>
    </row>
    <row r="4596" spans="1:6" ht="15.75" customHeight="1" x14ac:dyDescent="0.25">
      <c r="A4596" s="27"/>
      <c r="B4596" s="10"/>
      <c r="C4596" s="44"/>
      <c r="D4596" s="44"/>
      <c r="E4596" s="14"/>
      <c r="F4596" s="14"/>
    </row>
    <row r="4597" spans="1:6" ht="15.75" customHeight="1" x14ac:dyDescent="0.25">
      <c r="A4597" s="27"/>
      <c r="B4597" s="10"/>
      <c r="C4597" s="44"/>
      <c r="D4597" s="44"/>
      <c r="E4597" s="14"/>
      <c r="F4597" s="14"/>
    </row>
    <row r="4598" spans="1:6" ht="15.75" customHeight="1" x14ac:dyDescent="0.25">
      <c r="A4598" s="27"/>
      <c r="B4598" s="10"/>
      <c r="C4598" s="44"/>
      <c r="D4598" s="44"/>
      <c r="E4598" s="14"/>
      <c r="F4598" s="14"/>
    </row>
    <row r="4599" spans="1:6" ht="15.75" customHeight="1" x14ac:dyDescent="0.25">
      <c r="A4599" s="27"/>
      <c r="B4599" s="10"/>
      <c r="C4599" s="44"/>
      <c r="D4599" s="44"/>
      <c r="E4599" s="14"/>
      <c r="F4599" s="14"/>
    </row>
    <row r="4600" spans="1:6" ht="15.75" customHeight="1" x14ac:dyDescent="0.25">
      <c r="A4600" s="27"/>
      <c r="B4600" s="10"/>
      <c r="C4600" s="44"/>
      <c r="D4600" s="44"/>
      <c r="E4600" s="14"/>
      <c r="F4600" s="14"/>
    </row>
    <row r="4601" spans="1:6" ht="15.75" customHeight="1" x14ac:dyDescent="0.25">
      <c r="A4601" s="27"/>
      <c r="B4601" s="10"/>
      <c r="C4601" s="44"/>
      <c r="D4601" s="44"/>
      <c r="E4601" s="14"/>
      <c r="F4601" s="14"/>
    </row>
    <row r="4602" spans="1:6" ht="15.75" customHeight="1" x14ac:dyDescent="0.25">
      <c r="A4602" s="27"/>
      <c r="B4602" s="10"/>
      <c r="C4602" s="44"/>
      <c r="D4602" s="44"/>
      <c r="E4602" s="14"/>
      <c r="F4602" s="14"/>
    </row>
    <row r="4603" spans="1:6" ht="15.75" customHeight="1" x14ac:dyDescent="0.25">
      <c r="A4603" s="27"/>
      <c r="B4603" s="10"/>
      <c r="C4603" s="44"/>
      <c r="D4603" s="44"/>
      <c r="E4603" s="14"/>
      <c r="F4603" s="14"/>
    </row>
    <row r="4604" spans="1:6" ht="15.75" customHeight="1" x14ac:dyDescent="0.25">
      <c r="A4604" s="27"/>
      <c r="B4604" s="10"/>
      <c r="C4604" s="44"/>
      <c r="D4604" s="44"/>
      <c r="E4604" s="14"/>
      <c r="F4604" s="14"/>
    </row>
    <row r="4605" spans="1:6" ht="15.75" customHeight="1" x14ac:dyDescent="0.25">
      <c r="A4605" s="27"/>
      <c r="B4605" s="10"/>
      <c r="C4605" s="44"/>
      <c r="D4605" s="44"/>
      <c r="E4605" s="14"/>
      <c r="F4605" s="14"/>
    </row>
    <row r="4606" spans="1:6" ht="15.75" customHeight="1" x14ac:dyDescent="0.25">
      <c r="A4606" s="27"/>
      <c r="B4606" s="10"/>
      <c r="C4606" s="44"/>
      <c r="D4606" s="44"/>
      <c r="E4606" s="14"/>
      <c r="F4606" s="14"/>
    </row>
    <row r="4607" spans="1:6" ht="15.75" customHeight="1" x14ac:dyDescent="0.25">
      <c r="A4607" s="27"/>
      <c r="B4607" s="10"/>
      <c r="C4607" s="44"/>
      <c r="D4607" s="44"/>
      <c r="E4607" s="14"/>
      <c r="F4607" s="14"/>
    </row>
    <row r="4608" spans="1:6" ht="15.75" customHeight="1" x14ac:dyDescent="0.25">
      <c r="A4608" s="27"/>
      <c r="B4608" s="10"/>
      <c r="C4608" s="44"/>
      <c r="D4608" s="44"/>
      <c r="E4608" s="14"/>
      <c r="F4608" s="14"/>
    </row>
    <row r="4609" spans="1:6" ht="15.75" customHeight="1" x14ac:dyDescent="0.25">
      <c r="A4609" s="27"/>
      <c r="B4609" s="10"/>
      <c r="C4609" s="44"/>
      <c r="D4609" s="44"/>
      <c r="E4609" s="14"/>
      <c r="F4609" s="14"/>
    </row>
    <row r="4610" spans="1:6" ht="15.75" customHeight="1" x14ac:dyDescent="0.25">
      <c r="A4610" s="27"/>
      <c r="B4610" s="10"/>
      <c r="C4610" s="44"/>
      <c r="D4610" s="44"/>
      <c r="E4610" s="14"/>
      <c r="F4610" s="14"/>
    </row>
    <row r="4611" spans="1:6" ht="15.75" customHeight="1" x14ac:dyDescent="0.25">
      <c r="A4611" s="27"/>
      <c r="B4611" s="10"/>
      <c r="C4611" s="44"/>
      <c r="D4611" s="44"/>
      <c r="E4611" s="14"/>
      <c r="F4611" s="14"/>
    </row>
    <row r="4612" spans="1:6" ht="15.75" customHeight="1" x14ac:dyDescent="0.25">
      <c r="A4612" s="27"/>
      <c r="B4612" s="10"/>
      <c r="C4612" s="44"/>
      <c r="D4612" s="44"/>
      <c r="E4612" s="14"/>
      <c r="F4612" s="14"/>
    </row>
    <row r="4613" spans="1:6" ht="15.75" customHeight="1" x14ac:dyDescent="0.25">
      <c r="A4613" s="27"/>
      <c r="B4613" s="10"/>
      <c r="C4613" s="44"/>
      <c r="D4613" s="44"/>
      <c r="E4613" s="14"/>
      <c r="F4613" s="14"/>
    </row>
    <row r="4614" spans="1:6" ht="15.75" customHeight="1" x14ac:dyDescent="0.25">
      <c r="A4614" s="27"/>
      <c r="B4614" s="10"/>
      <c r="C4614" s="44"/>
      <c r="D4614" s="44"/>
      <c r="E4614" s="14"/>
      <c r="F4614" s="14"/>
    </row>
    <row r="4615" spans="1:6" ht="15.75" customHeight="1" x14ac:dyDescent="0.25">
      <c r="A4615" s="27"/>
      <c r="B4615" s="10"/>
      <c r="C4615" s="44"/>
      <c r="D4615" s="44"/>
      <c r="E4615" s="14"/>
      <c r="F4615" s="14"/>
    </row>
    <row r="4616" spans="1:6" ht="15.75" customHeight="1" x14ac:dyDescent="0.25">
      <c r="A4616" s="27"/>
      <c r="B4616" s="10"/>
      <c r="C4616" s="44"/>
      <c r="D4616" s="44"/>
      <c r="E4616" s="14"/>
      <c r="F4616" s="14"/>
    </row>
    <row r="4617" spans="1:6" ht="15.75" customHeight="1" x14ac:dyDescent="0.25">
      <c r="A4617" s="27"/>
      <c r="B4617" s="10"/>
      <c r="C4617" s="44"/>
      <c r="D4617" s="44"/>
      <c r="E4617" s="14"/>
      <c r="F4617" s="14"/>
    </row>
    <row r="4618" spans="1:6" ht="15.75" customHeight="1" x14ac:dyDescent="0.25">
      <c r="A4618" s="27"/>
      <c r="B4618" s="10"/>
      <c r="C4618" s="44"/>
      <c r="D4618" s="44"/>
      <c r="E4618" s="14"/>
      <c r="F4618" s="14"/>
    </row>
    <row r="4619" spans="1:6" ht="15.75" customHeight="1" x14ac:dyDescent="0.25">
      <c r="A4619" s="27"/>
      <c r="B4619" s="10"/>
      <c r="C4619" s="44"/>
      <c r="D4619" s="44"/>
      <c r="E4619" s="14"/>
      <c r="F4619" s="14"/>
    </row>
    <row r="4620" spans="1:6" ht="15.75" customHeight="1" x14ac:dyDescent="0.25">
      <c r="A4620" s="27"/>
      <c r="B4620" s="10"/>
      <c r="C4620" s="44"/>
      <c r="D4620" s="44"/>
      <c r="E4620" s="14"/>
      <c r="F4620" s="14"/>
    </row>
    <row r="4621" spans="1:6" ht="15.75" customHeight="1" x14ac:dyDescent="0.25">
      <c r="A4621" s="27"/>
      <c r="B4621" s="10"/>
      <c r="C4621" s="44"/>
      <c r="D4621" s="44"/>
      <c r="E4621" s="14"/>
      <c r="F4621" s="14"/>
    </row>
    <row r="4622" spans="1:6" ht="15.75" customHeight="1" x14ac:dyDescent="0.25">
      <c r="A4622" s="27"/>
      <c r="B4622" s="10"/>
      <c r="C4622" s="44"/>
      <c r="D4622" s="44"/>
      <c r="E4622" s="14"/>
      <c r="F4622" s="14"/>
    </row>
    <row r="4623" spans="1:6" ht="15.75" customHeight="1" x14ac:dyDescent="0.25">
      <c r="A4623" s="27"/>
      <c r="B4623" s="10"/>
      <c r="C4623" s="44"/>
      <c r="D4623" s="44"/>
      <c r="E4623" s="14"/>
      <c r="F4623" s="14"/>
    </row>
    <row r="4624" spans="1:6" ht="15.75" customHeight="1" x14ac:dyDescent="0.25">
      <c r="A4624" s="27"/>
      <c r="B4624" s="10"/>
      <c r="C4624" s="44"/>
      <c r="D4624" s="44"/>
      <c r="E4624" s="14"/>
      <c r="F4624" s="14"/>
    </row>
    <row r="4625" spans="1:6" ht="15.75" customHeight="1" x14ac:dyDescent="0.25">
      <c r="A4625" s="27"/>
      <c r="B4625" s="10"/>
      <c r="C4625" s="44"/>
      <c r="D4625" s="44"/>
      <c r="E4625" s="14"/>
      <c r="F4625" s="14"/>
    </row>
    <row r="4626" spans="1:6" ht="15.75" customHeight="1" x14ac:dyDescent="0.25">
      <c r="A4626" s="27"/>
      <c r="B4626" s="10"/>
      <c r="C4626" s="44"/>
      <c r="D4626" s="44"/>
      <c r="E4626" s="14"/>
      <c r="F4626" s="14"/>
    </row>
    <row r="4627" spans="1:6" ht="15.75" customHeight="1" x14ac:dyDescent="0.25">
      <c r="A4627" s="27"/>
      <c r="B4627" s="10"/>
      <c r="C4627" s="44"/>
      <c r="D4627" s="44"/>
      <c r="E4627" s="14"/>
      <c r="F4627" s="14"/>
    </row>
    <row r="4628" spans="1:6" ht="15.75" customHeight="1" x14ac:dyDescent="0.25">
      <c r="A4628" s="27"/>
      <c r="B4628" s="10"/>
      <c r="C4628" s="44"/>
      <c r="D4628" s="44"/>
      <c r="E4628" s="14"/>
      <c r="F4628" s="14"/>
    </row>
    <row r="4629" spans="1:6" ht="15.75" customHeight="1" x14ac:dyDescent="0.25">
      <c r="A4629" s="27"/>
      <c r="B4629" s="10"/>
      <c r="C4629" s="44"/>
      <c r="D4629" s="44"/>
      <c r="E4629" s="14"/>
      <c r="F4629" s="14"/>
    </row>
    <row r="4630" spans="1:6" ht="15.75" customHeight="1" x14ac:dyDescent="0.25">
      <c r="A4630" s="27"/>
      <c r="B4630" s="10"/>
      <c r="C4630" s="44"/>
      <c r="D4630" s="44"/>
      <c r="E4630" s="14"/>
      <c r="F4630" s="14"/>
    </row>
    <row r="4631" spans="1:6" ht="15.75" customHeight="1" x14ac:dyDescent="0.25">
      <c r="A4631" s="27"/>
      <c r="B4631" s="10"/>
      <c r="C4631" s="44"/>
      <c r="D4631" s="44"/>
      <c r="E4631" s="14"/>
      <c r="F4631" s="14"/>
    </row>
    <row r="4632" spans="1:6" ht="15.75" customHeight="1" x14ac:dyDescent="0.25">
      <c r="A4632" s="27"/>
      <c r="B4632" s="10"/>
      <c r="C4632" s="44"/>
      <c r="D4632" s="44"/>
      <c r="E4632" s="14"/>
      <c r="F4632" s="14"/>
    </row>
    <row r="4633" spans="1:6" ht="15.75" customHeight="1" x14ac:dyDescent="0.25">
      <c r="A4633" s="27"/>
      <c r="B4633" s="10"/>
      <c r="C4633" s="44"/>
      <c r="D4633" s="44"/>
      <c r="E4633" s="14"/>
      <c r="F4633" s="14"/>
    </row>
    <row r="4634" spans="1:6" ht="15.75" customHeight="1" x14ac:dyDescent="0.25">
      <c r="A4634" s="27"/>
      <c r="B4634" s="10"/>
      <c r="C4634" s="44"/>
      <c r="D4634" s="44"/>
      <c r="E4634" s="14"/>
      <c r="F4634" s="14"/>
    </row>
    <row r="4635" spans="1:6" ht="15.75" customHeight="1" x14ac:dyDescent="0.25">
      <c r="A4635" s="27"/>
      <c r="B4635" s="10"/>
      <c r="C4635" s="44"/>
      <c r="D4635" s="44"/>
      <c r="E4635" s="14"/>
      <c r="F4635" s="14"/>
    </row>
    <row r="4636" spans="1:6" ht="15.75" customHeight="1" x14ac:dyDescent="0.25">
      <c r="A4636" s="27"/>
      <c r="B4636" s="10"/>
      <c r="C4636" s="44"/>
      <c r="D4636" s="44"/>
      <c r="E4636" s="14"/>
      <c r="F4636" s="14"/>
    </row>
    <row r="4637" spans="1:6" ht="15.75" customHeight="1" x14ac:dyDescent="0.25">
      <c r="A4637" s="27"/>
      <c r="B4637" s="10"/>
      <c r="C4637" s="44"/>
      <c r="D4637" s="44"/>
      <c r="E4637" s="14"/>
      <c r="F4637" s="14"/>
    </row>
    <row r="4638" spans="1:6" ht="15.75" customHeight="1" x14ac:dyDescent="0.25">
      <c r="A4638" s="27"/>
      <c r="B4638" s="10"/>
      <c r="C4638" s="44"/>
      <c r="D4638" s="44"/>
      <c r="E4638" s="14"/>
      <c r="F4638" s="14"/>
    </row>
    <row r="4639" spans="1:6" ht="15.75" customHeight="1" x14ac:dyDescent="0.25">
      <c r="A4639" s="27"/>
      <c r="B4639" s="10"/>
      <c r="C4639" s="44"/>
      <c r="D4639" s="44"/>
      <c r="E4639" s="14"/>
      <c r="F4639" s="14"/>
    </row>
    <row r="4640" spans="1:6" ht="15.75" customHeight="1" x14ac:dyDescent="0.25">
      <c r="A4640" s="27"/>
      <c r="B4640" s="10"/>
      <c r="C4640" s="44"/>
      <c r="D4640" s="44"/>
      <c r="E4640" s="14"/>
      <c r="F4640" s="14"/>
    </row>
    <row r="4641" spans="1:6" ht="15.75" customHeight="1" x14ac:dyDescent="0.25">
      <c r="A4641" s="27"/>
      <c r="B4641" s="10"/>
      <c r="C4641" s="44"/>
      <c r="D4641" s="44"/>
      <c r="E4641" s="14"/>
      <c r="F4641" s="14"/>
    </row>
    <row r="4642" spans="1:6" ht="15.75" customHeight="1" x14ac:dyDescent="0.25">
      <c r="A4642" s="27"/>
      <c r="B4642" s="10"/>
      <c r="C4642" s="44"/>
      <c r="D4642" s="44"/>
      <c r="E4642" s="14"/>
      <c r="F4642" s="14"/>
    </row>
    <row r="4643" spans="1:6" ht="15.75" customHeight="1" x14ac:dyDescent="0.25">
      <c r="A4643" s="27"/>
      <c r="B4643" s="10"/>
      <c r="C4643" s="44"/>
      <c r="D4643" s="44"/>
      <c r="E4643" s="14"/>
      <c r="F4643" s="14"/>
    </row>
    <row r="4644" spans="1:6" ht="15.75" customHeight="1" x14ac:dyDescent="0.25">
      <c r="A4644" s="27"/>
      <c r="B4644" s="10"/>
      <c r="C4644" s="44"/>
      <c r="D4644" s="44"/>
      <c r="E4644" s="14"/>
      <c r="F4644" s="14"/>
    </row>
    <row r="4645" spans="1:6" ht="15.75" customHeight="1" x14ac:dyDescent="0.25">
      <c r="A4645" s="27"/>
      <c r="B4645" s="10"/>
      <c r="C4645" s="44"/>
      <c r="D4645" s="44"/>
      <c r="E4645" s="14"/>
      <c r="F4645" s="14"/>
    </row>
    <row r="4646" spans="1:6" ht="15.75" customHeight="1" x14ac:dyDescent="0.25">
      <c r="A4646" s="27"/>
      <c r="B4646" s="10"/>
      <c r="C4646" s="44"/>
      <c r="D4646" s="44"/>
      <c r="E4646" s="14"/>
      <c r="F4646" s="14"/>
    </row>
    <row r="4647" spans="1:6" ht="15.75" customHeight="1" x14ac:dyDescent="0.25">
      <c r="A4647" s="27"/>
      <c r="B4647" s="10"/>
      <c r="C4647" s="44"/>
      <c r="D4647" s="44"/>
      <c r="E4647" s="14"/>
      <c r="F4647" s="14"/>
    </row>
    <row r="4648" spans="1:6" ht="15.75" customHeight="1" x14ac:dyDescent="0.25">
      <c r="A4648" s="27"/>
      <c r="B4648" s="10"/>
      <c r="C4648" s="44"/>
      <c r="D4648" s="44"/>
      <c r="E4648" s="14"/>
      <c r="F4648" s="14"/>
    </row>
    <row r="4649" spans="1:6" ht="15.75" customHeight="1" x14ac:dyDescent="0.25">
      <c r="A4649" s="27"/>
      <c r="B4649" s="10"/>
      <c r="C4649" s="44"/>
      <c r="D4649" s="44"/>
      <c r="E4649" s="14"/>
      <c r="F4649" s="14"/>
    </row>
    <row r="4650" spans="1:6" ht="15.75" customHeight="1" x14ac:dyDescent="0.25">
      <c r="A4650" s="27"/>
      <c r="B4650" s="10"/>
      <c r="C4650" s="44"/>
      <c r="D4650" s="44"/>
      <c r="E4650" s="14"/>
      <c r="F4650" s="14"/>
    </row>
    <row r="4651" spans="1:6" ht="15.75" customHeight="1" x14ac:dyDescent="0.25">
      <c r="A4651" s="27"/>
      <c r="B4651" s="10"/>
      <c r="C4651" s="44"/>
      <c r="D4651" s="44"/>
      <c r="E4651" s="14"/>
      <c r="F4651" s="14"/>
    </row>
    <row r="4652" spans="1:6" ht="15.75" customHeight="1" x14ac:dyDescent="0.25">
      <c r="A4652" s="27"/>
      <c r="B4652" s="10"/>
      <c r="C4652" s="44"/>
      <c r="D4652" s="44"/>
      <c r="E4652" s="14"/>
      <c r="F4652" s="14"/>
    </row>
    <row r="4653" spans="1:6" ht="15.75" customHeight="1" x14ac:dyDescent="0.25">
      <c r="A4653" s="27"/>
      <c r="B4653" s="10"/>
      <c r="C4653" s="44"/>
      <c r="D4653" s="44"/>
      <c r="E4653" s="14"/>
      <c r="F4653" s="14"/>
    </row>
    <row r="4654" spans="1:6" ht="15.75" customHeight="1" x14ac:dyDescent="0.25">
      <c r="A4654" s="27"/>
      <c r="B4654" s="10"/>
      <c r="C4654" s="44"/>
      <c r="D4654" s="44"/>
      <c r="E4654" s="14"/>
      <c r="F4654" s="14"/>
    </row>
    <row r="4655" spans="1:6" ht="15.75" customHeight="1" x14ac:dyDescent="0.25">
      <c r="A4655" s="27"/>
      <c r="B4655" s="10"/>
      <c r="C4655" s="44"/>
      <c r="D4655" s="44"/>
      <c r="E4655" s="14"/>
      <c r="F4655" s="14"/>
    </row>
    <row r="4656" spans="1:6" ht="15.75" customHeight="1" x14ac:dyDescent="0.25">
      <c r="A4656" s="27"/>
      <c r="B4656" s="10"/>
      <c r="C4656" s="44"/>
      <c r="D4656" s="44"/>
      <c r="E4656" s="14"/>
      <c r="F4656" s="14"/>
    </row>
    <row r="4657" spans="1:6" ht="15.75" customHeight="1" x14ac:dyDescent="0.25">
      <c r="A4657" s="27"/>
      <c r="B4657" s="10"/>
      <c r="C4657" s="44"/>
      <c r="D4657" s="44"/>
      <c r="E4657" s="14"/>
      <c r="F4657" s="14"/>
    </row>
    <row r="4658" spans="1:6" ht="15.75" customHeight="1" x14ac:dyDescent="0.25">
      <c r="A4658" s="27"/>
      <c r="B4658" s="10"/>
      <c r="C4658" s="44"/>
      <c r="D4658" s="44"/>
      <c r="E4658" s="14"/>
      <c r="F4658" s="14"/>
    </row>
    <row r="4659" spans="1:6" ht="15.75" customHeight="1" x14ac:dyDescent="0.25">
      <c r="A4659" s="27"/>
      <c r="B4659" s="10"/>
      <c r="C4659" s="44"/>
      <c r="D4659" s="44"/>
      <c r="E4659" s="14"/>
      <c r="F4659" s="14"/>
    </row>
    <row r="4660" spans="1:6" ht="15.75" customHeight="1" x14ac:dyDescent="0.25">
      <c r="A4660" s="27"/>
      <c r="B4660" s="10"/>
      <c r="C4660" s="44"/>
      <c r="D4660" s="44"/>
      <c r="E4660" s="14"/>
      <c r="F4660" s="14"/>
    </row>
    <row r="4661" spans="1:6" ht="15.75" customHeight="1" x14ac:dyDescent="0.25">
      <c r="A4661" s="27"/>
      <c r="B4661" s="10"/>
      <c r="C4661" s="44"/>
      <c r="D4661" s="44"/>
      <c r="E4661" s="14"/>
      <c r="F4661" s="14"/>
    </row>
    <row r="4662" spans="1:6" ht="15.75" customHeight="1" x14ac:dyDescent="0.25">
      <c r="A4662" s="27"/>
      <c r="B4662" s="10"/>
      <c r="C4662" s="44"/>
      <c r="D4662" s="44"/>
      <c r="E4662" s="14"/>
      <c r="F4662" s="14"/>
    </row>
    <row r="4663" spans="1:6" ht="15.75" customHeight="1" x14ac:dyDescent="0.25">
      <c r="A4663" s="27"/>
      <c r="B4663" s="10"/>
      <c r="C4663" s="44"/>
      <c r="D4663" s="44"/>
      <c r="E4663" s="14"/>
      <c r="F4663" s="14"/>
    </row>
    <row r="4664" spans="1:6" ht="15.75" customHeight="1" x14ac:dyDescent="0.25">
      <c r="A4664" s="27"/>
      <c r="B4664" s="10"/>
      <c r="C4664" s="44"/>
      <c r="D4664" s="44"/>
      <c r="E4664" s="14"/>
      <c r="F4664" s="14"/>
    </row>
    <row r="4665" spans="1:6" ht="15.75" customHeight="1" x14ac:dyDescent="0.25">
      <c r="A4665" s="27"/>
      <c r="B4665" s="10"/>
      <c r="C4665" s="44"/>
      <c r="D4665" s="44"/>
      <c r="E4665" s="14"/>
      <c r="F4665" s="14"/>
    </row>
    <row r="4666" spans="1:6" ht="15.75" customHeight="1" x14ac:dyDescent="0.25">
      <c r="A4666" s="27"/>
      <c r="B4666" s="10"/>
      <c r="C4666" s="44"/>
      <c r="D4666" s="44"/>
      <c r="E4666" s="14"/>
      <c r="F4666" s="14"/>
    </row>
    <row r="4667" spans="1:6" ht="15.75" customHeight="1" x14ac:dyDescent="0.25">
      <c r="A4667" s="27"/>
      <c r="B4667" s="10"/>
      <c r="C4667" s="44"/>
      <c r="D4667" s="44"/>
      <c r="E4667" s="14"/>
      <c r="F4667" s="14"/>
    </row>
    <row r="4668" spans="1:6" ht="15.75" customHeight="1" x14ac:dyDescent="0.25">
      <c r="A4668" s="27"/>
      <c r="B4668" s="10"/>
      <c r="C4668" s="44"/>
      <c r="D4668" s="44"/>
      <c r="E4668" s="14"/>
      <c r="F4668" s="14"/>
    </row>
    <row r="4669" spans="1:6" ht="15.75" customHeight="1" x14ac:dyDescent="0.25">
      <c r="A4669" s="27"/>
      <c r="B4669" s="10"/>
      <c r="C4669" s="44"/>
      <c r="D4669" s="44"/>
      <c r="E4669" s="14"/>
      <c r="F4669" s="14"/>
    </row>
    <row r="4670" spans="1:6" ht="15.75" customHeight="1" x14ac:dyDescent="0.25">
      <c r="A4670" s="27"/>
      <c r="B4670" s="10"/>
      <c r="C4670" s="44"/>
      <c r="D4670" s="44"/>
      <c r="E4670" s="14"/>
      <c r="F4670" s="14"/>
    </row>
    <row r="4671" spans="1:6" ht="15.75" customHeight="1" x14ac:dyDescent="0.25">
      <c r="A4671" s="27"/>
      <c r="B4671" s="10"/>
      <c r="C4671" s="44"/>
      <c r="D4671" s="44"/>
      <c r="E4671" s="14"/>
      <c r="F4671" s="14"/>
    </row>
    <row r="4672" spans="1:6" ht="15.75" customHeight="1" x14ac:dyDescent="0.25">
      <c r="A4672" s="27"/>
      <c r="B4672" s="10"/>
      <c r="C4672" s="44"/>
      <c r="D4672" s="44"/>
      <c r="E4672" s="14"/>
      <c r="F4672" s="14"/>
    </row>
    <row r="4673" spans="1:6" ht="15.75" customHeight="1" x14ac:dyDescent="0.25">
      <c r="A4673" s="27"/>
      <c r="B4673" s="10"/>
      <c r="C4673" s="44"/>
      <c r="D4673" s="44"/>
      <c r="E4673" s="14"/>
      <c r="F4673" s="14"/>
    </row>
    <row r="4674" spans="1:6" ht="15.75" customHeight="1" x14ac:dyDescent="0.25">
      <c r="A4674" s="27"/>
      <c r="B4674" s="10"/>
      <c r="C4674" s="44"/>
      <c r="D4674" s="44"/>
      <c r="E4674" s="14"/>
      <c r="F4674" s="14"/>
    </row>
    <row r="4675" spans="1:6" ht="15.75" customHeight="1" x14ac:dyDescent="0.25">
      <c r="A4675" s="27"/>
      <c r="B4675" s="10"/>
      <c r="C4675" s="44"/>
      <c r="D4675" s="44"/>
      <c r="E4675" s="14"/>
      <c r="F4675" s="14"/>
    </row>
    <row r="4676" spans="1:6" ht="15.75" customHeight="1" x14ac:dyDescent="0.25">
      <c r="A4676" s="27"/>
      <c r="B4676" s="10"/>
      <c r="C4676" s="44"/>
      <c r="D4676" s="44"/>
      <c r="E4676" s="14"/>
      <c r="F4676" s="14"/>
    </row>
    <row r="4677" spans="1:6" ht="15.75" customHeight="1" x14ac:dyDescent="0.25">
      <c r="A4677" s="27"/>
      <c r="B4677" s="10"/>
      <c r="C4677" s="44"/>
      <c r="D4677" s="44"/>
      <c r="E4677" s="14"/>
      <c r="F4677" s="14"/>
    </row>
    <row r="4678" spans="1:6" ht="15.75" customHeight="1" x14ac:dyDescent="0.25">
      <c r="A4678" s="27"/>
      <c r="B4678" s="10"/>
      <c r="C4678" s="44"/>
      <c r="D4678" s="44"/>
      <c r="E4678" s="14"/>
      <c r="F4678" s="14"/>
    </row>
    <row r="4679" spans="1:6" ht="15.75" customHeight="1" x14ac:dyDescent="0.25">
      <c r="A4679" s="27"/>
      <c r="B4679" s="10"/>
      <c r="C4679" s="44"/>
      <c r="D4679" s="44"/>
      <c r="E4679" s="14"/>
      <c r="F4679" s="14"/>
    </row>
    <row r="4680" spans="1:6" ht="15.75" customHeight="1" x14ac:dyDescent="0.25">
      <c r="A4680" s="27"/>
      <c r="B4680" s="10"/>
      <c r="C4680" s="44"/>
      <c r="D4680" s="44"/>
      <c r="E4680" s="14"/>
      <c r="F4680" s="14"/>
    </row>
    <row r="4681" spans="1:6" ht="15.75" customHeight="1" x14ac:dyDescent="0.25">
      <c r="A4681" s="27"/>
      <c r="B4681" s="10"/>
      <c r="C4681" s="44"/>
      <c r="D4681" s="44"/>
      <c r="E4681" s="14"/>
      <c r="F4681" s="14"/>
    </row>
    <row r="4682" spans="1:6" ht="15.75" customHeight="1" x14ac:dyDescent="0.25">
      <c r="A4682" s="27"/>
      <c r="B4682" s="10"/>
      <c r="C4682" s="44"/>
      <c r="D4682" s="44"/>
      <c r="E4682" s="14"/>
      <c r="F4682" s="14"/>
    </row>
    <row r="4683" spans="1:6" ht="15.75" customHeight="1" x14ac:dyDescent="0.25">
      <c r="A4683" s="27"/>
      <c r="B4683" s="10"/>
      <c r="C4683" s="44"/>
      <c r="D4683" s="44"/>
      <c r="E4683" s="14"/>
      <c r="F4683" s="14"/>
    </row>
    <row r="4684" spans="1:6" ht="15.75" customHeight="1" x14ac:dyDescent="0.25">
      <c r="A4684" s="27"/>
      <c r="B4684" s="10"/>
      <c r="C4684" s="44"/>
      <c r="D4684" s="44"/>
      <c r="E4684" s="14"/>
      <c r="F4684" s="14"/>
    </row>
    <row r="4685" spans="1:6" ht="15.75" customHeight="1" x14ac:dyDescent="0.25">
      <c r="A4685" s="27"/>
      <c r="B4685" s="10"/>
      <c r="C4685" s="44"/>
      <c r="D4685" s="44"/>
      <c r="E4685" s="14"/>
      <c r="F4685" s="14"/>
    </row>
    <row r="4686" spans="1:6" ht="15.75" customHeight="1" x14ac:dyDescent="0.25">
      <c r="A4686" s="27"/>
      <c r="B4686" s="10"/>
      <c r="C4686" s="44"/>
      <c r="D4686" s="44"/>
      <c r="E4686" s="14"/>
      <c r="F4686" s="14"/>
    </row>
    <row r="4687" spans="1:6" ht="15.75" customHeight="1" x14ac:dyDescent="0.25">
      <c r="A4687" s="27"/>
      <c r="B4687" s="10"/>
      <c r="C4687" s="44"/>
      <c r="D4687" s="44"/>
      <c r="E4687" s="14"/>
      <c r="F4687" s="14"/>
    </row>
    <row r="4688" spans="1:6" ht="15.75" customHeight="1" x14ac:dyDescent="0.25">
      <c r="A4688" s="27"/>
      <c r="B4688" s="10"/>
      <c r="C4688" s="44"/>
      <c r="D4688" s="44"/>
      <c r="E4688" s="14"/>
      <c r="F4688" s="14"/>
    </row>
    <row r="4689" spans="1:6" ht="15.75" customHeight="1" x14ac:dyDescent="0.25">
      <c r="A4689" s="27"/>
      <c r="B4689" s="10"/>
      <c r="C4689" s="44"/>
      <c r="D4689" s="44"/>
      <c r="E4689" s="14"/>
      <c r="F4689" s="14"/>
    </row>
    <row r="4690" spans="1:6" ht="15.75" customHeight="1" x14ac:dyDescent="0.25">
      <c r="A4690" s="27"/>
      <c r="B4690" s="10"/>
      <c r="C4690" s="44"/>
      <c r="D4690" s="44"/>
      <c r="E4690" s="14"/>
      <c r="F4690" s="14"/>
    </row>
    <row r="4691" spans="1:6" ht="15.75" customHeight="1" x14ac:dyDescent="0.25">
      <c r="A4691" s="27"/>
      <c r="B4691" s="10"/>
      <c r="C4691" s="44"/>
      <c r="D4691" s="44"/>
      <c r="E4691" s="14"/>
      <c r="F4691" s="14"/>
    </row>
    <row r="4692" spans="1:6" ht="15.75" customHeight="1" x14ac:dyDescent="0.25">
      <c r="A4692" s="27"/>
      <c r="B4692" s="10"/>
      <c r="C4692" s="44"/>
      <c r="D4692" s="44"/>
      <c r="E4692" s="14"/>
      <c r="F4692" s="14"/>
    </row>
    <row r="4693" spans="1:6" ht="15.75" customHeight="1" x14ac:dyDescent="0.25">
      <c r="A4693" s="27"/>
      <c r="B4693" s="10"/>
      <c r="C4693" s="44"/>
      <c r="D4693" s="44"/>
      <c r="E4693" s="14"/>
      <c r="F4693" s="14"/>
    </row>
    <row r="4694" spans="1:6" ht="15.75" customHeight="1" x14ac:dyDescent="0.25">
      <c r="A4694" s="27"/>
      <c r="B4694" s="10"/>
      <c r="C4694" s="44"/>
      <c r="D4694" s="44"/>
      <c r="E4694" s="14"/>
      <c r="F4694" s="14"/>
    </row>
    <row r="4695" spans="1:6" ht="15.75" customHeight="1" x14ac:dyDescent="0.25">
      <c r="A4695" s="27"/>
      <c r="B4695" s="10"/>
      <c r="C4695" s="44"/>
      <c r="D4695" s="44"/>
      <c r="E4695" s="14"/>
      <c r="F4695" s="14"/>
    </row>
    <row r="4696" spans="1:6" ht="15.75" customHeight="1" x14ac:dyDescent="0.25">
      <c r="A4696" s="27"/>
      <c r="B4696" s="10"/>
      <c r="C4696" s="44"/>
      <c r="D4696" s="44"/>
      <c r="E4696" s="14"/>
      <c r="F4696" s="14"/>
    </row>
    <row r="4697" spans="1:6" ht="15.75" customHeight="1" x14ac:dyDescent="0.25">
      <c r="A4697" s="27"/>
      <c r="B4697" s="10"/>
      <c r="C4697" s="44"/>
      <c r="D4697" s="44"/>
      <c r="E4697" s="14"/>
      <c r="F4697" s="14"/>
    </row>
    <row r="4698" spans="1:6" ht="15.75" customHeight="1" x14ac:dyDescent="0.25">
      <c r="A4698" s="27"/>
      <c r="B4698" s="10"/>
      <c r="C4698" s="44"/>
      <c r="D4698" s="44"/>
      <c r="E4698" s="14"/>
      <c r="F4698" s="14"/>
    </row>
    <row r="4699" spans="1:6" ht="15.75" customHeight="1" x14ac:dyDescent="0.25">
      <c r="A4699" s="27"/>
      <c r="B4699" s="10"/>
      <c r="C4699" s="44"/>
      <c r="D4699" s="44"/>
      <c r="E4699" s="14"/>
      <c r="F4699" s="14"/>
    </row>
    <row r="4700" spans="1:6" ht="15.75" customHeight="1" x14ac:dyDescent="0.25">
      <c r="A4700" s="27"/>
      <c r="B4700" s="10"/>
      <c r="C4700" s="44"/>
      <c r="D4700" s="44"/>
      <c r="E4700" s="14"/>
      <c r="F4700" s="14"/>
    </row>
    <row r="4701" spans="1:6" ht="15.75" customHeight="1" x14ac:dyDescent="0.25">
      <c r="A4701" s="27"/>
      <c r="B4701" s="10"/>
      <c r="C4701" s="44"/>
      <c r="D4701" s="44"/>
      <c r="E4701" s="14"/>
      <c r="F4701" s="14"/>
    </row>
    <row r="4702" spans="1:6" ht="15.75" customHeight="1" x14ac:dyDescent="0.25">
      <c r="A4702" s="27"/>
      <c r="B4702" s="10"/>
      <c r="C4702" s="44"/>
      <c r="D4702" s="44"/>
      <c r="E4702" s="14"/>
      <c r="F4702" s="14"/>
    </row>
    <row r="4703" spans="1:6" ht="15.75" customHeight="1" x14ac:dyDescent="0.25">
      <c r="A4703" s="27"/>
      <c r="B4703" s="10"/>
      <c r="C4703" s="44"/>
      <c r="D4703" s="44"/>
      <c r="E4703" s="14"/>
      <c r="F4703" s="14"/>
    </row>
    <row r="4704" spans="1:6" ht="15.75" customHeight="1" x14ac:dyDescent="0.25">
      <c r="A4704" s="27"/>
      <c r="B4704" s="10"/>
      <c r="C4704" s="44"/>
      <c r="D4704" s="44"/>
      <c r="E4704" s="14"/>
      <c r="F4704" s="14"/>
    </row>
    <row r="4705" spans="1:6" ht="15.75" customHeight="1" x14ac:dyDescent="0.25">
      <c r="A4705" s="27"/>
      <c r="B4705" s="10"/>
      <c r="C4705" s="44"/>
      <c r="D4705" s="44"/>
      <c r="E4705" s="14"/>
      <c r="F4705" s="14"/>
    </row>
    <row r="4706" spans="1:6" ht="15.75" customHeight="1" x14ac:dyDescent="0.25">
      <c r="A4706" s="27"/>
      <c r="B4706" s="10"/>
      <c r="C4706" s="44"/>
      <c r="D4706" s="44"/>
      <c r="E4706" s="14"/>
      <c r="F4706" s="14"/>
    </row>
    <row r="4707" spans="1:6" ht="15.75" customHeight="1" x14ac:dyDescent="0.25">
      <c r="A4707" s="27"/>
      <c r="B4707" s="10"/>
      <c r="C4707" s="44"/>
      <c r="D4707" s="44"/>
      <c r="E4707" s="14"/>
      <c r="F4707" s="14"/>
    </row>
    <row r="4708" spans="1:6" ht="15.75" customHeight="1" x14ac:dyDescent="0.25">
      <c r="A4708" s="27"/>
      <c r="B4708" s="10"/>
      <c r="C4708" s="44"/>
      <c r="D4708" s="44"/>
      <c r="E4708" s="14"/>
      <c r="F4708" s="14"/>
    </row>
    <row r="4709" spans="1:6" ht="15.75" customHeight="1" x14ac:dyDescent="0.25">
      <c r="A4709" s="27"/>
      <c r="B4709" s="10"/>
      <c r="C4709" s="44"/>
      <c r="D4709" s="44"/>
      <c r="E4709" s="14"/>
      <c r="F4709" s="14"/>
    </row>
    <row r="4710" spans="1:6" ht="15.75" customHeight="1" x14ac:dyDescent="0.25">
      <c r="A4710" s="27"/>
      <c r="B4710" s="10"/>
      <c r="C4710" s="44"/>
      <c r="D4710" s="44"/>
      <c r="E4710" s="14"/>
      <c r="F4710" s="14"/>
    </row>
    <row r="4711" spans="1:6" ht="15.75" customHeight="1" x14ac:dyDescent="0.25">
      <c r="A4711" s="27"/>
      <c r="B4711" s="10"/>
      <c r="C4711" s="44"/>
      <c r="D4711" s="44"/>
      <c r="E4711" s="14"/>
      <c r="F4711" s="14"/>
    </row>
    <row r="4712" spans="1:6" ht="15.75" customHeight="1" x14ac:dyDescent="0.25">
      <c r="A4712" s="27"/>
      <c r="B4712" s="10"/>
      <c r="C4712" s="44"/>
      <c r="D4712" s="44"/>
      <c r="E4712" s="14"/>
      <c r="F4712" s="14"/>
    </row>
    <row r="4713" spans="1:6" ht="15.75" customHeight="1" x14ac:dyDescent="0.25">
      <c r="A4713" s="27"/>
      <c r="B4713" s="10"/>
      <c r="C4713" s="44"/>
      <c r="D4713" s="44"/>
      <c r="E4713" s="14"/>
      <c r="F4713" s="14"/>
    </row>
    <row r="4714" spans="1:6" ht="15.75" customHeight="1" x14ac:dyDescent="0.25">
      <c r="A4714" s="27"/>
      <c r="B4714" s="10"/>
      <c r="C4714" s="44"/>
      <c r="D4714" s="44"/>
      <c r="E4714" s="14"/>
      <c r="F4714" s="14"/>
    </row>
    <row r="4715" spans="1:6" ht="15.75" customHeight="1" x14ac:dyDescent="0.25">
      <c r="A4715" s="27"/>
      <c r="B4715" s="10"/>
      <c r="C4715" s="44"/>
      <c r="D4715" s="44"/>
      <c r="E4715" s="14"/>
      <c r="F4715" s="14"/>
    </row>
    <row r="4716" spans="1:6" ht="15.75" customHeight="1" x14ac:dyDescent="0.25">
      <c r="A4716" s="27"/>
      <c r="B4716" s="10"/>
      <c r="C4716" s="44"/>
      <c r="D4716" s="44"/>
      <c r="E4716" s="14"/>
      <c r="F4716" s="14"/>
    </row>
    <row r="4717" spans="1:6" ht="15.75" customHeight="1" x14ac:dyDescent="0.25">
      <c r="A4717" s="27"/>
      <c r="B4717" s="10"/>
      <c r="C4717" s="44"/>
      <c r="D4717" s="44"/>
      <c r="E4717" s="14"/>
      <c r="F4717" s="14"/>
    </row>
    <row r="4718" spans="1:6" ht="15.75" customHeight="1" x14ac:dyDescent="0.25">
      <c r="A4718" s="27"/>
      <c r="B4718" s="10"/>
      <c r="C4718" s="44"/>
      <c r="D4718" s="44"/>
      <c r="E4718" s="14"/>
      <c r="F4718" s="14"/>
    </row>
    <row r="4719" spans="1:6" ht="15.75" customHeight="1" x14ac:dyDescent="0.25">
      <c r="A4719" s="27"/>
      <c r="B4719" s="10"/>
      <c r="C4719" s="44"/>
      <c r="D4719" s="44"/>
      <c r="E4719" s="14"/>
      <c r="F4719" s="14"/>
    </row>
    <row r="4720" spans="1:6" ht="15.75" customHeight="1" x14ac:dyDescent="0.25">
      <c r="A4720" s="27"/>
      <c r="B4720" s="10"/>
      <c r="C4720" s="44"/>
      <c r="D4720" s="44"/>
      <c r="E4720" s="14"/>
      <c r="F4720" s="14"/>
    </row>
    <row r="4721" spans="1:6" ht="15.75" customHeight="1" x14ac:dyDescent="0.25">
      <c r="A4721" s="27"/>
      <c r="B4721" s="10"/>
      <c r="C4721" s="44"/>
      <c r="D4721" s="44"/>
      <c r="E4721" s="14"/>
      <c r="F4721" s="14"/>
    </row>
    <row r="4722" spans="1:6" ht="15.75" customHeight="1" x14ac:dyDescent="0.25">
      <c r="A4722" s="27"/>
      <c r="B4722" s="10"/>
      <c r="C4722" s="44"/>
      <c r="D4722" s="44"/>
      <c r="E4722" s="14"/>
      <c r="F4722" s="14"/>
    </row>
    <row r="4723" spans="1:6" ht="15.75" customHeight="1" x14ac:dyDescent="0.25">
      <c r="A4723" s="27"/>
      <c r="B4723" s="10"/>
      <c r="C4723" s="44"/>
      <c r="D4723" s="44"/>
      <c r="E4723" s="14"/>
      <c r="F4723" s="14"/>
    </row>
    <row r="4724" spans="1:6" ht="15.75" customHeight="1" x14ac:dyDescent="0.25">
      <c r="A4724" s="27"/>
      <c r="B4724" s="10"/>
      <c r="C4724" s="44"/>
      <c r="D4724" s="44"/>
      <c r="E4724" s="14"/>
      <c r="F4724" s="14"/>
    </row>
    <row r="4725" spans="1:6" ht="15.75" customHeight="1" x14ac:dyDescent="0.25">
      <c r="A4725" s="27"/>
      <c r="B4725" s="10"/>
      <c r="C4725" s="44"/>
      <c r="D4725" s="44"/>
      <c r="E4725" s="14"/>
      <c r="F4725" s="14"/>
    </row>
    <row r="4726" spans="1:6" ht="15.75" customHeight="1" x14ac:dyDescent="0.25">
      <c r="A4726" s="27"/>
      <c r="B4726" s="10"/>
      <c r="C4726" s="44"/>
      <c r="D4726" s="44"/>
      <c r="E4726" s="14"/>
      <c r="F4726" s="14"/>
    </row>
    <row r="4727" spans="1:6" ht="15.75" customHeight="1" x14ac:dyDescent="0.25">
      <c r="A4727" s="27"/>
      <c r="B4727" s="10"/>
      <c r="C4727" s="44"/>
      <c r="D4727" s="44"/>
      <c r="E4727" s="14"/>
      <c r="F4727" s="14"/>
    </row>
    <row r="4728" spans="1:6" ht="15.75" customHeight="1" x14ac:dyDescent="0.25">
      <c r="A4728" s="27"/>
      <c r="B4728" s="10"/>
      <c r="C4728" s="44"/>
      <c r="D4728" s="44"/>
      <c r="E4728" s="14"/>
      <c r="F4728" s="14"/>
    </row>
    <row r="4729" spans="1:6" ht="15.75" customHeight="1" x14ac:dyDescent="0.25">
      <c r="A4729" s="27"/>
      <c r="B4729" s="10"/>
      <c r="C4729" s="44"/>
      <c r="D4729" s="44"/>
      <c r="E4729" s="14"/>
      <c r="F4729" s="14"/>
    </row>
    <row r="4730" spans="1:6" ht="15.75" customHeight="1" x14ac:dyDescent="0.25">
      <c r="A4730" s="27"/>
      <c r="B4730" s="10"/>
      <c r="C4730" s="44"/>
      <c r="D4730" s="44"/>
      <c r="E4730" s="14"/>
      <c r="F4730" s="14"/>
    </row>
    <row r="4731" spans="1:6" ht="15.75" customHeight="1" x14ac:dyDescent="0.25">
      <c r="A4731" s="27"/>
      <c r="B4731" s="10"/>
      <c r="C4731" s="44"/>
      <c r="D4731" s="44"/>
      <c r="E4731" s="14"/>
      <c r="F4731" s="14"/>
    </row>
    <row r="4732" spans="1:6" ht="15.75" customHeight="1" x14ac:dyDescent="0.25">
      <c r="A4732" s="27"/>
      <c r="B4732" s="10"/>
      <c r="C4732" s="44"/>
      <c r="D4732" s="44"/>
      <c r="E4732" s="14"/>
      <c r="F4732" s="14"/>
    </row>
    <row r="4733" spans="1:6" ht="15.75" customHeight="1" x14ac:dyDescent="0.25">
      <c r="A4733" s="27"/>
      <c r="B4733" s="10"/>
      <c r="C4733" s="44"/>
      <c r="D4733" s="44"/>
      <c r="E4733" s="14"/>
      <c r="F4733" s="14"/>
    </row>
    <row r="4734" spans="1:6" ht="15.75" customHeight="1" x14ac:dyDescent="0.25">
      <c r="A4734" s="27"/>
      <c r="B4734" s="10"/>
      <c r="C4734" s="44"/>
      <c r="D4734" s="44"/>
      <c r="E4734" s="14"/>
      <c r="F4734" s="14"/>
    </row>
    <row r="4735" spans="1:6" ht="15.75" customHeight="1" x14ac:dyDescent="0.25">
      <c r="A4735" s="27"/>
      <c r="B4735" s="10"/>
      <c r="C4735" s="44"/>
      <c r="D4735" s="44"/>
      <c r="E4735" s="14"/>
      <c r="F4735" s="14"/>
    </row>
    <row r="4736" spans="1:6" ht="15.75" customHeight="1" x14ac:dyDescent="0.25">
      <c r="A4736" s="27"/>
      <c r="B4736" s="10"/>
      <c r="C4736" s="44"/>
      <c r="D4736" s="44"/>
      <c r="E4736" s="14"/>
      <c r="F4736" s="14"/>
    </row>
    <row r="4737" spans="1:6" ht="15.75" customHeight="1" x14ac:dyDescent="0.25">
      <c r="A4737" s="27"/>
      <c r="B4737" s="10"/>
      <c r="C4737" s="44"/>
      <c r="D4737" s="44"/>
      <c r="E4737" s="14"/>
      <c r="F4737" s="14"/>
    </row>
    <row r="4738" spans="1:6" ht="15.75" customHeight="1" x14ac:dyDescent="0.25">
      <c r="A4738" s="27"/>
      <c r="B4738" s="10"/>
      <c r="C4738" s="44"/>
      <c r="D4738" s="44"/>
      <c r="E4738" s="14"/>
      <c r="F4738" s="14"/>
    </row>
    <row r="4739" spans="1:6" ht="15.75" customHeight="1" x14ac:dyDescent="0.25">
      <c r="A4739" s="27"/>
      <c r="B4739" s="10"/>
      <c r="C4739" s="44"/>
      <c r="D4739" s="44"/>
      <c r="E4739" s="14"/>
      <c r="F4739" s="14"/>
    </row>
    <row r="4740" spans="1:6" ht="15.75" customHeight="1" x14ac:dyDescent="0.25">
      <c r="A4740" s="27"/>
      <c r="B4740" s="10"/>
      <c r="C4740" s="44"/>
      <c r="D4740" s="44"/>
      <c r="E4740" s="14"/>
      <c r="F4740" s="14"/>
    </row>
    <row r="4741" spans="1:6" ht="15.75" customHeight="1" x14ac:dyDescent="0.25">
      <c r="A4741" s="27"/>
      <c r="B4741" s="10"/>
      <c r="C4741" s="44"/>
      <c r="D4741" s="44"/>
      <c r="E4741" s="14"/>
      <c r="F4741" s="14"/>
    </row>
    <row r="4742" spans="1:6" ht="15.75" customHeight="1" x14ac:dyDescent="0.25">
      <c r="A4742" s="27"/>
      <c r="B4742" s="10"/>
      <c r="C4742" s="44"/>
      <c r="D4742" s="44"/>
      <c r="E4742" s="14"/>
      <c r="F4742" s="14"/>
    </row>
    <row r="4743" spans="1:6" ht="15.75" customHeight="1" x14ac:dyDescent="0.25">
      <c r="A4743" s="27"/>
      <c r="B4743" s="10"/>
      <c r="C4743" s="44"/>
      <c r="D4743" s="44"/>
      <c r="E4743" s="14"/>
      <c r="F4743" s="14"/>
    </row>
    <row r="4744" spans="1:6" ht="15.75" customHeight="1" x14ac:dyDescent="0.25">
      <c r="A4744" s="27"/>
      <c r="B4744" s="10"/>
      <c r="C4744" s="44"/>
      <c r="D4744" s="44"/>
      <c r="E4744" s="14"/>
      <c r="F4744" s="14"/>
    </row>
    <row r="4745" spans="1:6" ht="15.75" customHeight="1" x14ac:dyDescent="0.25">
      <c r="A4745" s="27"/>
      <c r="B4745" s="10"/>
      <c r="C4745" s="44"/>
      <c r="D4745" s="44"/>
      <c r="E4745" s="14"/>
      <c r="F4745" s="14"/>
    </row>
    <row r="4746" spans="1:6" ht="15.75" customHeight="1" x14ac:dyDescent="0.25">
      <c r="A4746" s="27"/>
      <c r="B4746" s="10"/>
      <c r="C4746" s="44"/>
      <c r="D4746" s="44"/>
      <c r="E4746" s="14"/>
      <c r="F4746" s="14"/>
    </row>
    <row r="4747" spans="1:6" ht="15.75" customHeight="1" x14ac:dyDescent="0.25">
      <c r="A4747" s="27"/>
      <c r="B4747" s="10"/>
      <c r="C4747" s="44"/>
      <c r="D4747" s="44"/>
      <c r="E4747" s="14"/>
      <c r="F4747" s="14"/>
    </row>
    <row r="4748" spans="1:6" ht="15.75" customHeight="1" x14ac:dyDescent="0.25">
      <c r="A4748" s="27"/>
      <c r="B4748" s="10"/>
      <c r="C4748" s="44"/>
      <c r="D4748" s="44"/>
      <c r="E4748" s="14"/>
      <c r="F4748" s="14"/>
    </row>
    <row r="4749" spans="1:6" ht="15.75" customHeight="1" x14ac:dyDescent="0.25">
      <c r="A4749" s="27"/>
      <c r="B4749" s="10"/>
      <c r="C4749" s="44"/>
      <c r="D4749" s="44"/>
      <c r="E4749" s="14"/>
      <c r="F4749" s="14"/>
    </row>
    <row r="4750" spans="1:6" ht="15.75" customHeight="1" x14ac:dyDescent="0.25">
      <c r="A4750" s="27"/>
      <c r="B4750" s="10"/>
      <c r="C4750" s="44"/>
      <c r="D4750" s="44"/>
      <c r="E4750" s="14"/>
      <c r="F4750" s="14"/>
    </row>
    <row r="4751" spans="1:6" ht="15.75" customHeight="1" x14ac:dyDescent="0.25">
      <c r="A4751" s="27"/>
      <c r="B4751" s="10"/>
      <c r="C4751" s="44"/>
      <c r="D4751" s="44"/>
      <c r="E4751" s="14"/>
      <c r="F4751" s="14"/>
    </row>
    <row r="4752" spans="1:6" ht="15.75" customHeight="1" x14ac:dyDescent="0.25">
      <c r="A4752" s="27"/>
      <c r="B4752" s="10"/>
      <c r="C4752" s="44"/>
      <c r="D4752" s="44"/>
      <c r="E4752" s="14"/>
      <c r="F4752" s="14"/>
    </row>
    <row r="4753" spans="1:6" ht="15.75" customHeight="1" x14ac:dyDescent="0.25">
      <c r="A4753" s="27"/>
      <c r="B4753" s="10"/>
      <c r="C4753" s="44"/>
      <c r="D4753" s="44"/>
      <c r="E4753" s="14"/>
      <c r="F4753" s="14"/>
    </row>
    <row r="4754" spans="1:6" ht="15.75" customHeight="1" x14ac:dyDescent="0.25">
      <c r="A4754" s="27"/>
      <c r="B4754" s="10"/>
      <c r="C4754" s="44"/>
      <c r="D4754" s="44"/>
      <c r="E4754" s="14"/>
      <c r="F4754" s="14"/>
    </row>
    <row r="4755" spans="1:6" ht="15.75" customHeight="1" x14ac:dyDescent="0.25">
      <c r="A4755" s="27"/>
      <c r="B4755" s="10"/>
      <c r="C4755" s="44"/>
      <c r="D4755" s="44"/>
      <c r="E4755" s="14"/>
      <c r="F4755" s="14"/>
    </row>
    <row r="4756" spans="1:6" ht="15.75" customHeight="1" x14ac:dyDescent="0.25">
      <c r="A4756" s="27"/>
      <c r="B4756" s="10"/>
      <c r="C4756" s="44"/>
      <c r="D4756" s="44"/>
      <c r="E4756" s="14"/>
      <c r="F4756" s="14"/>
    </row>
    <row r="4757" spans="1:6" ht="15.75" customHeight="1" x14ac:dyDescent="0.25">
      <c r="A4757" s="27"/>
      <c r="B4757" s="10"/>
      <c r="C4757" s="44"/>
      <c r="D4757" s="44"/>
      <c r="E4757" s="14"/>
      <c r="F4757" s="14"/>
    </row>
    <row r="4758" spans="1:6" ht="15.75" customHeight="1" x14ac:dyDescent="0.25">
      <c r="A4758" s="27"/>
      <c r="B4758" s="10"/>
      <c r="C4758" s="44"/>
      <c r="D4758" s="44"/>
      <c r="E4758" s="14"/>
      <c r="F4758" s="14"/>
    </row>
    <row r="4759" spans="1:6" ht="15.75" customHeight="1" x14ac:dyDescent="0.25">
      <c r="A4759" s="27"/>
      <c r="B4759" s="10"/>
      <c r="C4759" s="44"/>
      <c r="D4759" s="44"/>
      <c r="E4759" s="14"/>
      <c r="F4759" s="14"/>
    </row>
    <row r="4760" spans="1:6" ht="15.75" customHeight="1" x14ac:dyDescent="0.25">
      <c r="A4760" s="27"/>
      <c r="B4760" s="10"/>
      <c r="C4760" s="44"/>
      <c r="D4760" s="44"/>
      <c r="E4760" s="14"/>
      <c r="F4760" s="14"/>
    </row>
    <row r="4761" spans="1:6" ht="15.75" customHeight="1" x14ac:dyDescent="0.25">
      <c r="A4761" s="27"/>
      <c r="B4761" s="10"/>
      <c r="C4761" s="44"/>
      <c r="D4761" s="44"/>
      <c r="E4761" s="14"/>
      <c r="F4761" s="14"/>
    </row>
    <row r="4762" spans="1:6" ht="15.75" customHeight="1" x14ac:dyDescent="0.25">
      <c r="A4762" s="27"/>
      <c r="B4762" s="10"/>
      <c r="C4762" s="44"/>
      <c r="D4762" s="44"/>
      <c r="E4762" s="14"/>
      <c r="F4762" s="14"/>
    </row>
    <row r="4763" spans="1:6" ht="15.75" customHeight="1" x14ac:dyDescent="0.25">
      <c r="A4763" s="27"/>
      <c r="B4763" s="10"/>
      <c r="C4763" s="44"/>
      <c r="D4763" s="44"/>
      <c r="E4763" s="14"/>
      <c r="F4763" s="14"/>
    </row>
    <row r="4764" spans="1:6" ht="15.75" customHeight="1" x14ac:dyDescent="0.25">
      <c r="A4764" s="27"/>
      <c r="B4764" s="10"/>
      <c r="C4764" s="44"/>
      <c r="D4764" s="44"/>
      <c r="E4764" s="14"/>
      <c r="F4764" s="14"/>
    </row>
    <row r="4765" spans="1:6" ht="15.75" customHeight="1" x14ac:dyDescent="0.25">
      <c r="A4765" s="27"/>
      <c r="B4765" s="10"/>
      <c r="C4765" s="44"/>
      <c r="D4765" s="44"/>
      <c r="E4765" s="14"/>
      <c r="F4765" s="14"/>
    </row>
    <row r="4766" spans="1:6" ht="15.75" customHeight="1" x14ac:dyDescent="0.25">
      <c r="A4766" s="27"/>
      <c r="B4766" s="10"/>
      <c r="C4766" s="44"/>
      <c r="D4766" s="44"/>
      <c r="E4766" s="14"/>
      <c r="F4766" s="14"/>
    </row>
    <row r="4767" spans="1:6" ht="15.75" customHeight="1" x14ac:dyDescent="0.25">
      <c r="A4767" s="27"/>
      <c r="B4767" s="10"/>
      <c r="C4767" s="44"/>
      <c r="D4767" s="44"/>
      <c r="E4767" s="14"/>
      <c r="F4767" s="14"/>
    </row>
    <row r="4768" spans="1:6" ht="15.75" customHeight="1" x14ac:dyDescent="0.25">
      <c r="A4768" s="27"/>
      <c r="B4768" s="10"/>
      <c r="C4768" s="44"/>
      <c r="D4768" s="44"/>
      <c r="E4768" s="14"/>
      <c r="F4768" s="14"/>
    </row>
    <row r="4769" spans="1:6" ht="15.75" customHeight="1" x14ac:dyDescent="0.25">
      <c r="A4769" s="27"/>
      <c r="B4769" s="10"/>
      <c r="C4769" s="44"/>
      <c r="D4769" s="44"/>
      <c r="E4769" s="14"/>
      <c r="F4769" s="14"/>
    </row>
    <row r="4770" spans="1:6" ht="15.75" customHeight="1" x14ac:dyDescent="0.25">
      <c r="A4770" s="27"/>
      <c r="B4770" s="10"/>
      <c r="C4770" s="44"/>
      <c r="D4770" s="44"/>
      <c r="E4770" s="14"/>
      <c r="F4770" s="14"/>
    </row>
    <row r="4771" spans="1:6" ht="15.75" customHeight="1" x14ac:dyDescent="0.25">
      <c r="A4771" s="27"/>
      <c r="B4771" s="10"/>
      <c r="C4771" s="44"/>
      <c r="D4771" s="44"/>
      <c r="E4771" s="14"/>
      <c r="F4771" s="14"/>
    </row>
    <row r="4772" spans="1:6" ht="15.75" customHeight="1" x14ac:dyDescent="0.25">
      <c r="A4772" s="27"/>
      <c r="B4772" s="10"/>
      <c r="C4772" s="44"/>
      <c r="D4772" s="44"/>
      <c r="E4772" s="14"/>
      <c r="F4772" s="14"/>
    </row>
    <row r="4773" spans="1:6" ht="15.75" customHeight="1" x14ac:dyDescent="0.25">
      <c r="A4773" s="27"/>
      <c r="B4773" s="10"/>
      <c r="C4773" s="44"/>
      <c r="D4773" s="44"/>
      <c r="E4773" s="14"/>
      <c r="F4773" s="14"/>
    </row>
    <row r="4774" spans="1:6" ht="15.75" customHeight="1" x14ac:dyDescent="0.25">
      <c r="A4774" s="27"/>
      <c r="B4774" s="10"/>
      <c r="C4774" s="44"/>
      <c r="D4774" s="44"/>
      <c r="E4774" s="14"/>
      <c r="F4774" s="14"/>
    </row>
    <row r="4775" spans="1:6" ht="15.75" customHeight="1" x14ac:dyDescent="0.25">
      <c r="A4775" s="27"/>
      <c r="B4775" s="10"/>
      <c r="C4775" s="44"/>
      <c r="D4775" s="44"/>
      <c r="E4775" s="14"/>
      <c r="F4775" s="14"/>
    </row>
    <row r="4776" spans="1:6" ht="15.75" customHeight="1" x14ac:dyDescent="0.25">
      <c r="A4776" s="27"/>
      <c r="B4776" s="10"/>
      <c r="C4776" s="44"/>
      <c r="D4776" s="44"/>
      <c r="E4776" s="14"/>
      <c r="F4776" s="14"/>
    </row>
    <row r="4777" spans="1:6" ht="15.75" customHeight="1" x14ac:dyDescent="0.25">
      <c r="A4777" s="27"/>
      <c r="B4777" s="10"/>
      <c r="C4777" s="44"/>
      <c r="D4777" s="44"/>
      <c r="E4777" s="14"/>
      <c r="F4777" s="14"/>
    </row>
    <row r="4778" spans="1:6" ht="15.75" customHeight="1" x14ac:dyDescent="0.25">
      <c r="A4778" s="27"/>
      <c r="B4778" s="10"/>
      <c r="C4778" s="44"/>
      <c r="D4778" s="44"/>
      <c r="E4778" s="14"/>
      <c r="F4778" s="14"/>
    </row>
    <row r="4779" spans="1:6" ht="15.75" customHeight="1" x14ac:dyDescent="0.25">
      <c r="A4779" s="27"/>
      <c r="B4779" s="10"/>
      <c r="C4779" s="44"/>
      <c r="D4779" s="44"/>
      <c r="E4779" s="14"/>
      <c r="F4779" s="14"/>
    </row>
    <row r="4780" spans="1:6" ht="15.75" customHeight="1" x14ac:dyDescent="0.25">
      <c r="A4780" s="27"/>
      <c r="B4780" s="10"/>
      <c r="C4780" s="44"/>
      <c r="D4780" s="44"/>
      <c r="E4780" s="14"/>
      <c r="F4780" s="14"/>
    </row>
    <row r="4781" spans="1:6" ht="15.75" customHeight="1" x14ac:dyDescent="0.25">
      <c r="A4781" s="27"/>
      <c r="B4781" s="10"/>
      <c r="C4781" s="44"/>
      <c r="D4781" s="44"/>
      <c r="E4781" s="14"/>
      <c r="F4781" s="14"/>
    </row>
    <row r="4782" spans="1:6" ht="15.75" customHeight="1" x14ac:dyDescent="0.25">
      <c r="A4782" s="27"/>
      <c r="B4782" s="10"/>
      <c r="C4782" s="44"/>
      <c r="D4782" s="44"/>
      <c r="E4782" s="14"/>
      <c r="F4782" s="14"/>
    </row>
    <row r="4783" spans="1:6" ht="15.75" customHeight="1" x14ac:dyDescent="0.25">
      <c r="A4783" s="27"/>
      <c r="B4783" s="10"/>
      <c r="C4783" s="44"/>
      <c r="D4783" s="44"/>
      <c r="E4783" s="14"/>
      <c r="F4783" s="14"/>
    </row>
    <row r="4784" spans="1:6" ht="15.75" customHeight="1" x14ac:dyDescent="0.25">
      <c r="A4784" s="27"/>
      <c r="B4784" s="10"/>
      <c r="C4784" s="44"/>
      <c r="D4784" s="44"/>
      <c r="E4784" s="14"/>
      <c r="F4784" s="14"/>
    </row>
    <row r="4785" spans="1:6" ht="15.75" customHeight="1" x14ac:dyDescent="0.25">
      <c r="A4785" s="27"/>
      <c r="B4785" s="10"/>
      <c r="C4785" s="44"/>
      <c r="D4785" s="44"/>
      <c r="E4785" s="14"/>
      <c r="F4785" s="14"/>
    </row>
    <row r="4786" spans="1:6" ht="15.75" customHeight="1" x14ac:dyDescent="0.25">
      <c r="A4786" s="27"/>
      <c r="B4786" s="10"/>
      <c r="C4786" s="44"/>
      <c r="D4786" s="44"/>
      <c r="E4786" s="14"/>
      <c r="F4786" s="14"/>
    </row>
    <row r="4787" spans="1:6" ht="15.75" customHeight="1" x14ac:dyDescent="0.25">
      <c r="A4787" s="27"/>
      <c r="B4787" s="10"/>
      <c r="C4787" s="44"/>
      <c r="D4787" s="44"/>
      <c r="E4787" s="14"/>
      <c r="F4787" s="14"/>
    </row>
    <row r="4788" spans="1:6" ht="15.75" customHeight="1" x14ac:dyDescent="0.25">
      <c r="A4788" s="27"/>
      <c r="B4788" s="10"/>
      <c r="C4788" s="44"/>
      <c r="D4788" s="44"/>
      <c r="E4788" s="14"/>
      <c r="F4788" s="14"/>
    </row>
    <row r="4789" spans="1:6" ht="15.75" customHeight="1" x14ac:dyDescent="0.25">
      <c r="A4789" s="27"/>
      <c r="B4789" s="10"/>
      <c r="C4789" s="44"/>
      <c r="D4789" s="44"/>
      <c r="E4789" s="14"/>
      <c r="F4789" s="14"/>
    </row>
    <row r="4790" spans="1:6" ht="15.75" customHeight="1" x14ac:dyDescent="0.25">
      <c r="A4790" s="27"/>
      <c r="B4790" s="10"/>
      <c r="C4790" s="44"/>
      <c r="D4790" s="44"/>
      <c r="E4790" s="14"/>
      <c r="F4790" s="14"/>
    </row>
    <row r="4791" spans="1:6" ht="15.75" customHeight="1" x14ac:dyDescent="0.25">
      <c r="A4791" s="27"/>
      <c r="B4791" s="10"/>
      <c r="C4791" s="44"/>
      <c r="D4791" s="44"/>
      <c r="E4791" s="14"/>
      <c r="F4791" s="14"/>
    </row>
    <row r="4792" spans="1:6" ht="15.75" customHeight="1" x14ac:dyDescent="0.25">
      <c r="A4792" s="27"/>
      <c r="B4792" s="10"/>
      <c r="C4792" s="44"/>
      <c r="D4792" s="44"/>
      <c r="E4792" s="14"/>
      <c r="F4792" s="14"/>
    </row>
    <row r="4793" spans="1:6" ht="15.75" customHeight="1" x14ac:dyDescent="0.25">
      <c r="A4793" s="27"/>
      <c r="B4793" s="10"/>
      <c r="C4793" s="44"/>
      <c r="D4793" s="44"/>
      <c r="E4793" s="14"/>
      <c r="F4793" s="14"/>
    </row>
    <row r="4794" spans="1:6" ht="15.75" customHeight="1" x14ac:dyDescent="0.25">
      <c r="A4794" s="27"/>
      <c r="B4794" s="10"/>
      <c r="C4794" s="44"/>
      <c r="D4794" s="44"/>
      <c r="E4794" s="14"/>
      <c r="F4794" s="14"/>
    </row>
    <row r="4795" spans="1:6" ht="15.75" customHeight="1" x14ac:dyDescent="0.25">
      <c r="A4795" s="27"/>
      <c r="B4795" s="10"/>
      <c r="C4795" s="44"/>
      <c r="D4795" s="44"/>
      <c r="E4795" s="14"/>
      <c r="F4795" s="14"/>
    </row>
    <row r="4796" spans="1:6" ht="15.75" customHeight="1" x14ac:dyDescent="0.25">
      <c r="A4796" s="27"/>
      <c r="B4796" s="10"/>
      <c r="C4796" s="44"/>
      <c r="D4796" s="44"/>
      <c r="E4796" s="14"/>
      <c r="F4796" s="14"/>
    </row>
    <row r="4797" spans="1:6" ht="15.75" customHeight="1" x14ac:dyDescent="0.25">
      <c r="A4797" s="27"/>
      <c r="B4797" s="10"/>
      <c r="C4797" s="44"/>
      <c r="D4797" s="44"/>
      <c r="E4797" s="14"/>
      <c r="F4797" s="14"/>
    </row>
    <row r="4798" spans="1:6" ht="15.75" customHeight="1" x14ac:dyDescent="0.25">
      <c r="A4798" s="27"/>
      <c r="B4798" s="10"/>
      <c r="C4798" s="44"/>
      <c r="D4798" s="44"/>
      <c r="E4798" s="14"/>
      <c r="F4798" s="14"/>
    </row>
    <row r="4799" spans="1:6" ht="15.75" customHeight="1" x14ac:dyDescent="0.25">
      <c r="A4799" s="27"/>
      <c r="B4799" s="10"/>
      <c r="C4799" s="44"/>
      <c r="D4799" s="44"/>
      <c r="E4799" s="14"/>
      <c r="F4799" s="14"/>
    </row>
    <row r="4800" spans="1:6" ht="15.75" customHeight="1" x14ac:dyDescent="0.25">
      <c r="A4800" s="27"/>
      <c r="B4800" s="10"/>
      <c r="C4800" s="44"/>
      <c r="D4800" s="44"/>
      <c r="E4800" s="14"/>
      <c r="F4800" s="14"/>
    </row>
    <row r="4801" spans="1:6" ht="15.75" customHeight="1" x14ac:dyDescent="0.25">
      <c r="A4801" s="27"/>
      <c r="B4801" s="10"/>
      <c r="C4801" s="44"/>
      <c r="D4801" s="44"/>
      <c r="E4801" s="14"/>
      <c r="F4801" s="14"/>
    </row>
    <row r="4802" spans="1:6" ht="15.75" customHeight="1" x14ac:dyDescent="0.25">
      <c r="A4802" s="27"/>
      <c r="B4802" s="10"/>
      <c r="C4802" s="44"/>
      <c r="D4802" s="44"/>
      <c r="E4802" s="14"/>
      <c r="F4802" s="14"/>
    </row>
    <row r="4803" spans="1:6" ht="15.75" customHeight="1" x14ac:dyDescent="0.25">
      <c r="A4803" s="27"/>
      <c r="B4803" s="10"/>
      <c r="C4803" s="44"/>
      <c r="D4803" s="44"/>
      <c r="E4803" s="14"/>
      <c r="F4803" s="14"/>
    </row>
    <row r="4804" spans="1:6" ht="15.75" customHeight="1" x14ac:dyDescent="0.25">
      <c r="A4804" s="27"/>
      <c r="B4804" s="10"/>
      <c r="C4804" s="44"/>
      <c r="D4804" s="44"/>
      <c r="E4804" s="14"/>
      <c r="F4804" s="14"/>
    </row>
    <row r="4805" spans="1:6" ht="15.75" customHeight="1" x14ac:dyDescent="0.25">
      <c r="A4805" s="27"/>
      <c r="B4805" s="10"/>
      <c r="C4805" s="44"/>
      <c r="D4805" s="44"/>
      <c r="E4805" s="14"/>
      <c r="F4805" s="14"/>
    </row>
    <row r="4806" spans="1:6" ht="15.75" customHeight="1" x14ac:dyDescent="0.25">
      <c r="A4806" s="27"/>
      <c r="B4806" s="10"/>
      <c r="C4806" s="44"/>
      <c r="D4806" s="44"/>
      <c r="E4806" s="14"/>
      <c r="F4806" s="14"/>
    </row>
    <row r="4807" spans="1:6" ht="15.75" customHeight="1" x14ac:dyDescent="0.25">
      <c r="A4807" s="27"/>
      <c r="B4807" s="10"/>
      <c r="C4807" s="44"/>
      <c r="D4807" s="44"/>
      <c r="E4807" s="14"/>
      <c r="F4807" s="14"/>
    </row>
    <row r="4808" spans="1:6" ht="15.75" customHeight="1" x14ac:dyDescent="0.25">
      <c r="A4808" s="27"/>
      <c r="B4808" s="10"/>
      <c r="C4808" s="44"/>
      <c r="D4808" s="44"/>
      <c r="E4808" s="14"/>
      <c r="F4808" s="14"/>
    </row>
    <row r="4809" spans="1:6" ht="15.75" customHeight="1" x14ac:dyDescent="0.25">
      <c r="A4809" s="27"/>
      <c r="B4809" s="10"/>
      <c r="C4809" s="44"/>
      <c r="D4809" s="44"/>
      <c r="E4809" s="14"/>
      <c r="F4809" s="14"/>
    </row>
    <row r="4810" spans="1:6" ht="15.75" customHeight="1" x14ac:dyDescent="0.25">
      <c r="A4810" s="27"/>
      <c r="B4810" s="10"/>
      <c r="C4810" s="44"/>
      <c r="D4810" s="44"/>
      <c r="E4810" s="14"/>
      <c r="F4810" s="14"/>
    </row>
    <row r="4811" spans="1:6" ht="15.75" customHeight="1" x14ac:dyDescent="0.25">
      <c r="A4811" s="27"/>
      <c r="B4811" s="10"/>
      <c r="C4811" s="44"/>
      <c r="D4811" s="44"/>
      <c r="E4811" s="14"/>
      <c r="F4811" s="14"/>
    </row>
    <row r="4812" spans="1:6" ht="15.75" customHeight="1" x14ac:dyDescent="0.25">
      <c r="A4812" s="27"/>
      <c r="B4812" s="10"/>
      <c r="C4812" s="44"/>
      <c r="D4812" s="44"/>
      <c r="E4812" s="14"/>
      <c r="F4812" s="14"/>
    </row>
    <row r="4813" spans="1:6" ht="15.75" customHeight="1" x14ac:dyDescent="0.25">
      <c r="A4813" s="27"/>
      <c r="B4813" s="10"/>
      <c r="C4813" s="44"/>
      <c r="D4813" s="44"/>
      <c r="E4813" s="14"/>
      <c r="F4813" s="14"/>
    </row>
    <row r="4814" spans="1:6" ht="15.75" customHeight="1" x14ac:dyDescent="0.25">
      <c r="A4814" s="27"/>
      <c r="B4814" s="10"/>
      <c r="C4814" s="44"/>
      <c r="D4814" s="44"/>
      <c r="E4814" s="14"/>
      <c r="F4814" s="14"/>
    </row>
    <row r="4815" spans="1:6" ht="15.75" customHeight="1" x14ac:dyDescent="0.25">
      <c r="A4815" s="27"/>
      <c r="B4815" s="10"/>
      <c r="C4815" s="44"/>
      <c r="D4815" s="44"/>
      <c r="E4815" s="14"/>
      <c r="F4815" s="14"/>
    </row>
    <row r="4816" spans="1:6" ht="15.75" customHeight="1" x14ac:dyDescent="0.25">
      <c r="A4816" s="27"/>
      <c r="B4816" s="10"/>
      <c r="C4816" s="44"/>
      <c r="D4816" s="44"/>
      <c r="E4816" s="14"/>
      <c r="F4816" s="14"/>
    </row>
    <row r="4817" spans="1:6" ht="15.75" customHeight="1" x14ac:dyDescent="0.25">
      <c r="A4817" s="27"/>
      <c r="B4817" s="10"/>
      <c r="C4817" s="44"/>
      <c r="D4817" s="44"/>
      <c r="E4817" s="14"/>
      <c r="F4817" s="14"/>
    </row>
    <row r="4818" spans="1:6" ht="15.75" customHeight="1" x14ac:dyDescent="0.25">
      <c r="A4818" s="27"/>
      <c r="B4818" s="10"/>
      <c r="C4818" s="44"/>
      <c r="D4818" s="44"/>
      <c r="E4818" s="14"/>
      <c r="F4818" s="14"/>
    </row>
    <row r="4819" spans="1:6" ht="15.75" customHeight="1" x14ac:dyDescent="0.25">
      <c r="A4819" s="27"/>
      <c r="B4819" s="10"/>
      <c r="C4819" s="44"/>
      <c r="D4819" s="44"/>
      <c r="E4819" s="14"/>
      <c r="F4819" s="14"/>
    </row>
    <row r="4820" spans="1:6" ht="15.75" customHeight="1" x14ac:dyDescent="0.25">
      <c r="A4820" s="27"/>
      <c r="B4820" s="10"/>
      <c r="C4820" s="44"/>
      <c r="D4820" s="44"/>
      <c r="E4820" s="14"/>
      <c r="F4820" s="14"/>
    </row>
    <row r="4821" spans="1:6" ht="15.75" customHeight="1" x14ac:dyDescent="0.25">
      <c r="A4821" s="27"/>
      <c r="B4821" s="10"/>
      <c r="C4821" s="44"/>
      <c r="D4821" s="44"/>
      <c r="E4821" s="14"/>
      <c r="F4821" s="14"/>
    </row>
    <row r="4822" spans="1:6" ht="15.75" customHeight="1" x14ac:dyDescent="0.25">
      <c r="A4822" s="27"/>
      <c r="B4822" s="10"/>
      <c r="C4822" s="44"/>
      <c r="D4822" s="44"/>
      <c r="E4822" s="14"/>
      <c r="F4822" s="14"/>
    </row>
    <row r="4823" spans="1:6" ht="15.75" customHeight="1" x14ac:dyDescent="0.25">
      <c r="A4823" s="27"/>
      <c r="B4823" s="10"/>
      <c r="C4823" s="44"/>
      <c r="D4823" s="44"/>
      <c r="E4823" s="14"/>
      <c r="F4823" s="14"/>
    </row>
    <row r="4824" spans="1:6" ht="15.75" customHeight="1" x14ac:dyDescent="0.25">
      <c r="A4824" s="27"/>
      <c r="B4824" s="10"/>
      <c r="C4824" s="44"/>
      <c r="D4824" s="44"/>
      <c r="E4824" s="14"/>
      <c r="F4824" s="14"/>
    </row>
    <row r="4825" spans="1:6" ht="15.75" customHeight="1" x14ac:dyDescent="0.25">
      <c r="A4825" s="27"/>
      <c r="B4825" s="10"/>
      <c r="C4825" s="44"/>
      <c r="D4825" s="44"/>
      <c r="E4825" s="14"/>
      <c r="F4825" s="14"/>
    </row>
    <row r="4826" spans="1:6" ht="15.75" customHeight="1" x14ac:dyDescent="0.25">
      <c r="A4826" s="27"/>
      <c r="B4826" s="10"/>
      <c r="C4826" s="44"/>
      <c r="D4826" s="44"/>
      <c r="E4826" s="14"/>
      <c r="F4826" s="14"/>
    </row>
    <row r="4827" spans="1:6" ht="15.75" customHeight="1" x14ac:dyDescent="0.25">
      <c r="A4827" s="27"/>
      <c r="B4827" s="10"/>
      <c r="C4827" s="44"/>
      <c r="D4827" s="44"/>
      <c r="E4827" s="14"/>
      <c r="F4827" s="14"/>
    </row>
    <row r="4828" spans="1:6" ht="15.75" customHeight="1" x14ac:dyDescent="0.25">
      <c r="A4828" s="27"/>
      <c r="B4828" s="10"/>
      <c r="C4828" s="44"/>
      <c r="D4828" s="44"/>
      <c r="E4828" s="14"/>
      <c r="F4828" s="14"/>
    </row>
    <row r="4829" spans="1:6" ht="15.75" customHeight="1" x14ac:dyDescent="0.25">
      <c r="A4829" s="27"/>
      <c r="B4829" s="10"/>
      <c r="C4829" s="44"/>
      <c r="D4829" s="44"/>
      <c r="E4829" s="14"/>
      <c r="F4829" s="14"/>
    </row>
    <row r="4830" spans="1:6" ht="15.75" customHeight="1" x14ac:dyDescent="0.25">
      <c r="A4830" s="27"/>
      <c r="B4830" s="10"/>
      <c r="C4830" s="44"/>
      <c r="D4830" s="44"/>
      <c r="E4830" s="14"/>
      <c r="F4830" s="14"/>
    </row>
    <row r="4831" spans="1:6" ht="15.75" customHeight="1" x14ac:dyDescent="0.25">
      <c r="A4831" s="27"/>
      <c r="B4831" s="10"/>
      <c r="C4831" s="44"/>
      <c r="D4831" s="44"/>
      <c r="E4831" s="14"/>
      <c r="F4831" s="14"/>
    </row>
    <row r="4832" spans="1:6" ht="15.75" customHeight="1" x14ac:dyDescent="0.25">
      <c r="A4832" s="27"/>
      <c r="B4832" s="10"/>
      <c r="C4832" s="44"/>
      <c r="D4832" s="44"/>
      <c r="E4832" s="14"/>
      <c r="F4832" s="14"/>
    </row>
    <row r="4833" spans="1:6" ht="15.75" customHeight="1" x14ac:dyDescent="0.25">
      <c r="A4833" s="27"/>
      <c r="B4833" s="10"/>
      <c r="C4833" s="44"/>
      <c r="D4833" s="44"/>
      <c r="E4833" s="14"/>
      <c r="F4833" s="14"/>
    </row>
    <row r="4834" spans="1:6" ht="15.75" customHeight="1" x14ac:dyDescent="0.25">
      <c r="A4834" s="27"/>
      <c r="B4834" s="10"/>
      <c r="C4834" s="44"/>
      <c r="D4834" s="44"/>
      <c r="E4834" s="14"/>
      <c r="F4834" s="14"/>
    </row>
    <row r="4835" spans="1:6" ht="15.75" customHeight="1" x14ac:dyDescent="0.25">
      <c r="A4835" s="27"/>
      <c r="B4835" s="10"/>
      <c r="C4835" s="44"/>
      <c r="D4835" s="44"/>
      <c r="E4835" s="14"/>
      <c r="F4835" s="14"/>
    </row>
    <row r="4836" spans="1:6" ht="15.75" customHeight="1" x14ac:dyDescent="0.25">
      <c r="A4836" s="27"/>
      <c r="B4836" s="10"/>
      <c r="C4836" s="44"/>
      <c r="D4836" s="44"/>
      <c r="E4836" s="14"/>
      <c r="F4836" s="14"/>
    </row>
  </sheetData>
  <conditionalFormatting sqref="A1:C4836 D1:D715 E1:E4836 F1:F5 G1:J4836 K1:K5 L1:N4836 K7:K4836 F17:F4836 D717:D766 D768:D4836">
    <cfRule type="expression" dxfId="168" priority="1">
      <formula>"MOD(ROW(),2)=0"</formula>
    </cfRule>
  </conditionalFormatting>
  <conditionalFormatting sqref="A1:B1004">
    <cfRule type="expression" dxfId="167" priority="2">
      <formula>"="</formula>
    </cfRule>
  </conditionalFormatting>
  <conditionalFormatting sqref="A1:B1004">
    <cfRule type="expression" dxfId="166" priority="3">
      <formula>"MOD(ROW(),2)=1"</formula>
    </cfRule>
  </conditionalFormatting>
  <conditionalFormatting sqref="A2:B1004">
    <cfRule type="expression" dxfId="165" priority="4">
      <formula>MOD(ROW(),2)=0</formula>
    </cfRule>
  </conditionalFormatting>
  <conditionalFormatting sqref="A2:B1004">
    <cfRule type="expression" dxfId="164" priority="5">
      <formula>MOD(ROW(),2)=0</formula>
    </cfRule>
  </conditionalFormatting>
  <conditionalFormatting sqref="A2:C4836 D2:D715 E2:E4836 F2:F5 F17:F4836 D717:D766 D768:D4836">
    <cfRule type="expression" dxfId="163" priority="6">
      <formula>MOD(ROW(),2)=0</formula>
    </cfRule>
  </conditionalFormatting>
  <conditionalFormatting sqref="H17:N17">
    <cfRule type="expression" dxfId="162" priority="7">
      <formula>"="</formula>
    </cfRule>
  </conditionalFormatting>
  <conditionalFormatting sqref="H17:N17">
    <cfRule type="expression" dxfId="161" priority="8">
      <formula>"MOD(ROW(),2)=1"</formula>
    </cfRule>
  </conditionalFormatting>
  <conditionalFormatting sqref="D484:D489">
    <cfRule type="expression" dxfId="160" priority="9">
      <formula>"="</formula>
    </cfRule>
  </conditionalFormatting>
  <conditionalFormatting sqref="D484:D489">
    <cfRule type="expression" dxfId="159" priority="10">
      <formula>"MOD(ROW(),2)=1"</formula>
    </cfRule>
  </conditionalFormatting>
  <conditionalFormatting sqref="D484:D489">
    <cfRule type="expression" dxfId="158" priority="11">
      <formula>MOD(ROW(),2)=0</formula>
    </cfRule>
  </conditionalFormatting>
  <conditionalFormatting sqref="D484:D489">
    <cfRule type="expression" dxfId="157" priority="12">
      <formula>MOD(ROW(),2)=0</formula>
    </cfRule>
  </conditionalFormatting>
  <conditionalFormatting sqref="D484:D489">
    <cfRule type="cellIs" dxfId="156" priority="13" operator="equal">
      <formula>"none"</formula>
    </cfRule>
  </conditionalFormatting>
  <conditionalFormatting sqref="D484:D489">
    <cfRule type="expression" dxfId="155" priority="14">
      <formula>MOD(ROW(),2)=0</formula>
    </cfRule>
  </conditionalFormatting>
  <conditionalFormatting sqref="D484:D489">
    <cfRule type="expression" dxfId="154" priority="15">
      <formula>MOD(ROW(),2)=0</formula>
    </cfRule>
  </conditionalFormatting>
  <conditionalFormatting sqref="D509:D512">
    <cfRule type="expression" dxfId="153" priority="16">
      <formula>"="</formula>
    </cfRule>
  </conditionalFormatting>
  <conditionalFormatting sqref="D509:D512">
    <cfRule type="expression" dxfId="152" priority="17">
      <formula>"MOD(ROW(),2)=1"</formula>
    </cfRule>
  </conditionalFormatting>
  <conditionalFormatting sqref="D509:D512">
    <cfRule type="expression" dxfId="151" priority="18">
      <formula>MOD(ROW(),2)=0</formula>
    </cfRule>
  </conditionalFormatting>
  <conditionalFormatting sqref="D509:D512">
    <cfRule type="expression" dxfId="150" priority="19">
      <formula>MOD(ROW(),2)=0</formula>
    </cfRule>
  </conditionalFormatting>
  <conditionalFormatting sqref="D509:D512">
    <cfRule type="cellIs" dxfId="149" priority="20" operator="equal">
      <formula>"none"</formula>
    </cfRule>
  </conditionalFormatting>
  <conditionalFormatting sqref="D509:D512">
    <cfRule type="expression" dxfId="148" priority="21">
      <formula>MOD(ROW(),2)=0</formula>
    </cfRule>
  </conditionalFormatting>
  <conditionalFormatting sqref="D509:D512">
    <cfRule type="expression" dxfId="147" priority="22">
      <formula>MOD(ROW(),2)=0</formula>
    </cfRule>
  </conditionalFormatting>
  <conditionalFormatting sqref="D514:D518">
    <cfRule type="expression" dxfId="146" priority="23">
      <formula>"="</formula>
    </cfRule>
  </conditionalFormatting>
  <conditionalFormatting sqref="D514:D518">
    <cfRule type="expression" dxfId="145" priority="24">
      <formula>"MOD(ROW(),2)=1"</formula>
    </cfRule>
  </conditionalFormatting>
  <conditionalFormatting sqref="D514:D518">
    <cfRule type="expression" dxfId="144" priority="25">
      <formula>MOD(ROW(),2)=0</formula>
    </cfRule>
  </conditionalFormatting>
  <conditionalFormatting sqref="D514:D518">
    <cfRule type="expression" dxfId="143" priority="26">
      <formula>MOD(ROW(),2)=0</formula>
    </cfRule>
  </conditionalFormatting>
  <conditionalFormatting sqref="D514:D518">
    <cfRule type="cellIs" dxfId="142" priority="27" operator="equal">
      <formula>"none"</formula>
    </cfRule>
  </conditionalFormatting>
  <conditionalFormatting sqref="D514:D518">
    <cfRule type="expression" dxfId="141" priority="28">
      <formula>MOD(ROW(),2)=0</formula>
    </cfRule>
  </conditionalFormatting>
  <conditionalFormatting sqref="D514:D518">
    <cfRule type="expression" dxfId="140" priority="29">
      <formula>MOD(ROW(),2)=0</formula>
    </cfRule>
  </conditionalFormatting>
  <conditionalFormatting sqref="D788:D807">
    <cfRule type="expression" dxfId="139" priority="30">
      <formula>"="</formula>
    </cfRule>
  </conditionalFormatting>
  <conditionalFormatting sqref="D788:D807">
    <cfRule type="expression" dxfId="138" priority="31">
      <formula>"MOD(ROW(),2)=1"</formula>
    </cfRule>
  </conditionalFormatting>
  <conditionalFormatting sqref="D788:D807">
    <cfRule type="expression" dxfId="137" priority="32">
      <formula>MOD(ROW(),2)=0</formula>
    </cfRule>
  </conditionalFormatting>
  <conditionalFormatting sqref="D788:D807">
    <cfRule type="expression" dxfId="136" priority="33">
      <formula>MOD(ROW(),2)=0</formula>
    </cfRule>
  </conditionalFormatting>
  <conditionalFormatting sqref="D788:D807">
    <cfRule type="cellIs" dxfId="135" priority="34" operator="equal">
      <formula>"none"</formula>
    </cfRule>
  </conditionalFormatting>
  <conditionalFormatting sqref="D788:D807">
    <cfRule type="expression" dxfId="134" priority="35">
      <formula>MOD(ROW(),2)=0</formula>
    </cfRule>
  </conditionalFormatting>
  <conditionalFormatting sqref="D1005:D1030">
    <cfRule type="expression" dxfId="133" priority="36">
      <formula>"="</formula>
    </cfRule>
  </conditionalFormatting>
  <conditionalFormatting sqref="D1005:D1030">
    <cfRule type="expression" dxfId="132" priority="37">
      <formula>"MOD(ROW(),2)=1"</formula>
    </cfRule>
  </conditionalFormatting>
  <conditionalFormatting sqref="D1005:D1030">
    <cfRule type="expression" dxfId="131" priority="38">
      <formula>MOD(ROW(),2)=0</formula>
    </cfRule>
  </conditionalFormatting>
  <conditionalFormatting sqref="D1005:D1030">
    <cfRule type="expression" dxfId="130" priority="39">
      <formula>MOD(ROW(),2)=0</formula>
    </cfRule>
  </conditionalFormatting>
  <conditionalFormatting sqref="D1005:D1030">
    <cfRule type="cellIs" dxfId="129" priority="40" operator="equal">
      <formula>"none"</formula>
    </cfRule>
  </conditionalFormatting>
  <conditionalFormatting sqref="D1005:D1030">
    <cfRule type="expression" dxfId="128" priority="41">
      <formula>MOD(ROW(),2)=0</formula>
    </cfRule>
  </conditionalFormatting>
  <conditionalFormatting sqref="D1556:D1599">
    <cfRule type="expression" dxfId="127" priority="42">
      <formula>"="</formula>
    </cfRule>
  </conditionalFormatting>
  <conditionalFormatting sqref="D1556:D1599">
    <cfRule type="expression" dxfId="126" priority="43">
      <formula>"MOD(ROW(),2)=1"</formula>
    </cfRule>
  </conditionalFormatting>
  <conditionalFormatting sqref="D1556:D1599">
    <cfRule type="expression" dxfId="125" priority="44">
      <formula>MOD(ROW(),2)=0</formula>
    </cfRule>
  </conditionalFormatting>
  <conditionalFormatting sqref="D1556:D1599">
    <cfRule type="expression" dxfId="124" priority="45">
      <formula>MOD(ROW(),2)=0</formula>
    </cfRule>
  </conditionalFormatting>
  <conditionalFormatting sqref="D1556:D1599">
    <cfRule type="cellIs" dxfId="123" priority="46" operator="equal">
      <formula>"none"</formula>
    </cfRule>
  </conditionalFormatting>
  <conditionalFormatting sqref="D1556:D1599">
    <cfRule type="expression" dxfId="122" priority="47">
      <formula>MOD(ROW(),2)=0</formula>
    </cfRule>
  </conditionalFormatting>
  <conditionalFormatting sqref="F6:F16">
    <cfRule type="expression" dxfId="121" priority="48">
      <formula>"MOD(ROW(),2)=0"</formula>
    </cfRule>
  </conditionalFormatting>
  <conditionalFormatting sqref="F6:F16">
    <cfRule type="expression" dxfId="120" priority="49">
      <formula>MOD(ROW(),2)=0</formula>
    </cfRule>
  </conditionalFormatting>
  <dataValidations count="3">
    <dataValidation type="list" allowBlank="1" showErrorMessage="1" sqref="D83:D87 D137:D148 D192 D798:D809 D1310:D1317 D1420:D1422 D1724:D1725 D2115 D2277 D2696 D2848:D2877 D3340 D3382:D3405 D3474" xr:uid="{00000000-0002-0000-0900-000000000000}">
      <formula1>$G$2:$G$4</formula1>
    </dataValidation>
    <dataValidation type="list" allowBlank="1" showErrorMessage="1" sqref="C2:C244 C611:C825 C1125:C1490 C1721:C1745 C2043:C2280 C2639:C2882 C3226:C3485" xr:uid="{00000000-0002-0000-0900-000001000000}">
      <formula1>$H$17:$N$17</formula1>
    </dataValidation>
    <dataValidation type="list" allowBlank="1" sqref="C245:C610 C826:C1124 C1491:C1720 C1746:C2042 C2281:C2638 C2883:C3225 C3486:C4218" xr:uid="{00000000-0002-0000-0900-000002000000}">
      <formula1>$H$17:$N$17</formula1>
    </dataValidation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4837"/>
  <sheetViews>
    <sheetView workbookViewId="0">
      <pane ySplit="1" topLeftCell="A2" activePane="bottomLeft" state="frozen"/>
      <selection pane="bottomLeft" activeCell="B3" sqref="B3"/>
    </sheetView>
  </sheetViews>
  <sheetFormatPr defaultColWidth="11.21875" defaultRowHeight="15" customHeight="1" x14ac:dyDescent="0.2"/>
  <cols>
    <col min="1" max="1" width="56.21875" hidden="1" customWidth="1"/>
    <col min="2" max="2" width="64.109375" customWidth="1"/>
    <col min="3" max="3" width="13.44140625" customWidth="1"/>
    <col min="4" max="4" width="10.77734375" customWidth="1"/>
    <col min="5" max="6" width="10.77734375" hidden="1" customWidth="1"/>
    <col min="7" max="7" width="10.5546875" customWidth="1"/>
    <col min="8" max="8" width="7.44140625" customWidth="1"/>
    <col min="9" max="9" width="7.109375" customWidth="1"/>
    <col min="10" max="10" width="9.33203125" customWidth="1"/>
    <col min="11" max="11" width="8.77734375" customWidth="1"/>
    <col min="12" max="14" width="10.5546875" customWidth="1"/>
  </cols>
  <sheetData>
    <row r="1" spans="1:10" ht="15.75" customHeight="1" x14ac:dyDescent="0.25">
      <c r="A1" s="1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17"/>
    </row>
    <row r="2" spans="1:10" ht="15.75" customHeight="1" x14ac:dyDescent="0.25">
      <c r="A2" s="5" t="s">
        <v>45</v>
      </c>
      <c r="B2" s="5" t="s">
        <v>45</v>
      </c>
      <c r="C2" s="15" t="s">
        <v>12</v>
      </c>
      <c r="D2" s="15" t="s">
        <v>13</v>
      </c>
      <c r="E2" s="15">
        <f t="shared" ref="E2:E256" si="0">IF(C2="harga",0,IF(C2="lokasi",1,IF(C2="pelayanan",2,IF(C2="kamar",3,IF(C2="fasilitas hotel",4,IF(C2="makanan",5,6))))))</f>
        <v>0</v>
      </c>
      <c r="F2" s="15">
        <f t="shared" ref="F2:F256" si="1">IF(D2="positive",1,0)</f>
        <v>1</v>
      </c>
      <c r="G2" s="17" t="s">
        <v>13</v>
      </c>
      <c r="H2" s="14">
        <f>COUNTIF(D:D,"positive")</f>
        <v>1941</v>
      </c>
    </row>
    <row r="3" spans="1:10" ht="15.75" customHeight="1" x14ac:dyDescent="0.25">
      <c r="A3" s="5" t="s">
        <v>25</v>
      </c>
      <c r="B3" s="5" t="s">
        <v>25</v>
      </c>
      <c r="C3" s="15" t="s">
        <v>12</v>
      </c>
      <c r="D3" s="15" t="s">
        <v>13</v>
      </c>
      <c r="E3" s="15">
        <f t="shared" si="0"/>
        <v>0</v>
      </c>
      <c r="F3" s="15">
        <f t="shared" si="1"/>
        <v>1</v>
      </c>
      <c r="G3" s="17" t="s">
        <v>128</v>
      </c>
      <c r="H3" s="14">
        <f>COUNTIF(D:D,"negative")</f>
        <v>1908</v>
      </c>
    </row>
    <row r="4" spans="1:10" ht="15.75" customHeight="1" x14ac:dyDescent="0.25">
      <c r="A4" s="5" t="s">
        <v>26</v>
      </c>
      <c r="B4" s="5" t="s">
        <v>26</v>
      </c>
      <c r="C4" s="15" t="s">
        <v>12</v>
      </c>
      <c r="D4" s="15" t="s">
        <v>13</v>
      </c>
      <c r="E4" s="15">
        <f t="shared" si="0"/>
        <v>0</v>
      </c>
      <c r="F4" s="15">
        <f t="shared" si="1"/>
        <v>1</v>
      </c>
      <c r="G4" s="17" t="s">
        <v>13444</v>
      </c>
    </row>
    <row r="5" spans="1:10" ht="15.75" customHeight="1" x14ac:dyDescent="0.25">
      <c r="A5" s="5" t="s">
        <v>50</v>
      </c>
      <c r="B5" s="5" t="s">
        <v>50</v>
      </c>
      <c r="C5" s="15" t="s">
        <v>12</v>
      </c>
      <c r="D5" s="15" t="s">
        <v>13</v>
      </c>
      <c r="E5" s="15">
        <f t="shared" si="0"/>
        <v>0</v>
      </c>
      <c r="F5" s="15">
        <f t="shared" si="1"/>
        <v>1</v>
      </c>
      <c r="H5" s="17">
        <f>SUM(H2:H3)</f>
        <v>3849</v>
      </c>
      <c r="I5" s="17"/>
      <c r="J5" s="17"/>
    </row>
    <row r="6" spans="1:10" ht="15.75" customHeight="1" x14ac:dyDescent="0.25">
      <c r="A6" s="5" t="s">
        <v>29</v>
      </c>
      <c r="B6" s="5" t="s">
        <v>29</v>
      </c>
      <c r="C6" s="15" t="s">
        <v>12</v>
      </c>
      <c r="D6" s="15" t="s">
        <v>13</v>
      </c>
      <c r="E6" s="15">
        <f t="shared" si="0"/>
        <v>0</v>
      </c>
      <c r="F6" s="15">
        <f t="shared" si="1"/>
        <v>1</v>
      </c>
      <c r="G6" s="17"/>
      <c r="H6" s="17"/>
      <c r="I6" s="17"/>
      <c r="J6" s="17"/>
    </row>
    <row r="7" spans="1:10" ht="15.75" customHeight="1" x14ac:dyDescent="0.25">
      <c r="A7" s="5" t="s">
        <v>55</v>
      </c>
      <c r="B7" s="6" t="s">
        <v>32</v>
      </c>
      <c r="C7" s="15" t="s">
        <v>12</v>
      </c>
      <c r="D7" s="15" t="s">
        <v>13</v>
      </c>
      <c r="E7" s="15">
        <f t="shared" si="0"/>
        <v>0</v>
      </c>
      <c r="F7" s="15">
        <f t="shared" si="1"/>
        <v>1</v>
      </c>
      <c r="G7" s="17"/>
      <c r="H7" s="17"/>
      <c r="I7" s="17"/>
      <c r="J7" s="17"/>
    </row>
    <row r="8" spans="1:10" ht="15.75" customHeight="1" x14ac:dyDescent="0.25">
      <c r="A8" s="5" t="s">
        <v>34</v>
      </c>
      <c r="B8" s="5" t="s">
        <v>34</v>
      </c>
      <c r="C8" s="15" t="s">
        <v>12</v>
      </c>
      <c r="D8" s="15" t="s">
        <v>13</v>
      </c>
      <c r="E8" s="15">
        <f t="shared" si="0"/>
        <v>0</v>
      </c>
      <c r="F8" s="15">
        <f t="shared" si="1"/>
        <v>1</v>
      </c>
      <c r="G8" s="17"/>
      <c r="H8" s="17"/>
      <c r="I8" s="17"/>
      <c r="J8" s="17"/>
    </row>
    <row r="9" spans="1:10" ht="15.75" customHeight="1" x14ac:dyDescent="0.25">
      <c r="A9" s="5" t="s">
        <v>6583</v>
      </c>
      <c r="B9" s="5" t="s">
        <v>7380</v>
      </c>
      <c r="C9" s="15" t="s">
        <v>14</v>
      </c>
      <c r="D9" s="15" t="s">
        <v>13</v>
      </c>
      <c r="E9" s="15">
        <f t="shared" si="0"/>
        <v>1</v>
      </c>
      <c r="F9" s="15">
        <f t="shared" si="1"/>
        <v>1</v>
      </c>
      <c r="G9" s="17"/>
      <c r="H9" s="17"/>
      <c r="I9" s="17"/>
      <c r="J9" s="17"/>
    </row>
    <row r="10" spans="1:10" ht="15.75" customHeight="1" x14ac:dyDescent="0.25">
      <c r="A10" s="5" t="s">
        <v>36</v>
      </c>
      <c r="B10" s="5" t="s">
        <v>36</v>
      </c>
      <c r="C10" s="15" t="s">
        <v>12</v>
      </c>
      <c r="D10" s="15" t="s">
        <v>13</v>
      </c>
      <c r="E10" s="15">
        <f t="shared" si="0"/>
        <v>0</v>
      </c>
      <c r="F10" s="15">
        <f t="shared" si="1"/>
        <v>1</v>
      </c>
      <c r="G10" s="17"/>
      <c r="H10" s="17"/>
      <c r="I10" s="17"/>
      <c r="J10" s="17"/>
    </row>
    <row r="11" spans="1:10" ht="15.75" customHeight="1" x14ac:dyDescent="0.25">
      <c r="A11" s="5" t="s">
        <v>38</v>
      </c>
      <c r="B11" s="5" t="s">
        <v>39</v>
      </c>
      <c r="C11" s="15" t="s">
        <v>12</v>
      </c>
      <c r="D11" s="15" t="s">
        <v>13</v>
      </c>
      <c r="E11" s="15">
        <f t="shared" si="0"/>
        <v>0</v>
      </c>
      <c r="F11" s="15">
        <f t="shared" si="1"/>
        <v>1</v>
      </c>
      <c r="G11" s="17"/>
      <c r="H11" s="17"/>
      <c r="I11" s="17"/>
      <c r="J11" s="17"/>
    </row>
    <row r="12" spans="1:10" ht="15.75" customHeight="1" x14ac:dyDescent="0.25">
      <c r="A12" s="5" t="s">
        <v>68</v>
      </c>
      <c r="B12" s="5" t="s">
        <v>13324</v>
      </c>
      <c r="C12" s="15" t="s">
        <v>12</v>
      </c>
      <c r="D12" s="15" t="s">
        <v>13</v>
      </c>
      <c r="E12" s="15">
        <f t="shared" si="0"/>
        <v>0</v>
      </c>
      <c r="F12" s="15">
        <f t="shared" si="1"/>
        <v>1</v>
      </c>
      <c r="G12" s="17"/>
      <c r="H12" s="17"/>
      <c r="I12" s="17"/>
      <c r="J12" s="17"/>
    </row>
    <row r="13" spans="1:10" ht="15.75" customHeight="1" x14ac:dyDescent="0.25">
      <c r="A13" s="5" t="s">
        <v>72</v>
      </c>
      <c r="B13" s="5" t="s">
        <v>13512</v>
      </c>
      <c r="C13" s="15" t="s">
        <v>12</v>
      </c>
      <c r="D13" s="15" t="s">
        <v>13</v>
      </c>
      <c r="E13" s="15">
        <f t="shared" si="0"/>
        <v>0</v>
      </c>
      <c r="F13" s="15">
        <f t="shared" si="1"/>
        <v>1</v>
      </c>
    </row>
    <row r="14" spans="1:10" ht="15.75" customHeight="1" x14ac:dyDescent="0.25">
      <c r="A14" s="5" t="s">
        <v>1100</v>
      </c>
      <c r="B14" s="5" t="s">
        <v>46</v>
      </c>
      <c r="C14" s="15" t="s">
        <v>12</v>
      </c>
      <c r="D14" s="15" t="s">
        <v>13</v>
      </c>
      <c r="E14" s="15">
        <f t="shared" si="0"/>
        <v>0</v>
      </c>
      <c r="F14" s="15">
        <f t="shared" si="1"/>
        <v>1</v>
      </c>
    </row>
    <row r="15" spans="1:10" ht="15.75" customHeight="1" x14ac:dyDescent="0.25">
      <c r="A15" s="5" t="s">
        <v>6586</v>
      </c>
      <c r="B15" s="5" t="s">
        <v>7381</v>
      </c>
      <c r="C15" s="15" t="s">
        <v>14</v>
      </c>
      <c r="D15" s="15" t="s">
        <v>13</v>
      </c>
      <c r="E15" s="15">
        <f t="shared" si="0"/>
        <v>1</v>
      </c>
      <c r="F15" s="15">
        <f t="shared" si="1"/>
        <v>1</v>
      </c>
      <c r="J15" s="17"/>
    </row>
    <row r="16" spans="1:10" ht="15.75" customHeight="1" x14ac:dyDescent="0.25">
      <c r="A16" s="5" t="s">
        <v>74</v>
      </c>
      <c r="B16" s="5" t="s">
        <v>47</v>
      </c>
      <c r="C16" s="15" t="s">
        <v>12</v>
      </c>
      <c r="D16" s="15" t="s">
        <v>13</v>
      </c>
      <c r="E16" s="15">
        <f t="shared" si="0"/>
        <v>0</v>
      </c>
      <c r="F16" s="15">
        <f t="shared" si="1"/>
        <v>1</v>
      </c>
    </row>
    <row r="17" spans="1:14" ht="15.75" customHeight="1" x14ac:dyDescent="0.25">
      <c r="A17" s="5" t="s">
        <v>6588</v>
      </c>
      <c r="B17" s="5" t="s">
        <v>7080</v>
      </c>
      <c r="C17" s="15" t="s">
        <v>14</v>
      </c>
      <c r="D17" s="15" t="s">
        <v>13</v>
      </c>
      <c r="E17" s="15">
        <f t="shared" si="0"/>
        <v>1</v>
      </c>
      <c r="F17" s="15">
        <f t="shared" si="1"/>
        <v>1</v>
      </c>
      <c r="H17" s="11" t="s">
        <v>12</v>
      </c>
      <c r="I17" s="11" t="s">
        <v>14</v>
      </c>
      <c r="J17" s="11" t="s">
        <v>15</v>
      </c>
      <c r="K17" s="11" t="s">
        <v>16</v>
      </c>
      <c r="L17" s="11" t="s">
        <v>17</v>
      </c>
      <c r="M17" s="11" t="s">
        <v>13295</v>
      </c>
      <c r="N17" s="11" t="s">
        <v>20</v>
      </c>
    </row>
    <row r="18" spans="1:14" ht="15.75" customHeight="1" x14ac:dyDescent="0.25">
      <c r="A18" s="5" t="s">
        <v>76</v>
      </c>
      <c r="B18" s="6" t="s">
        <v>48</v>
      </c>
      <c r="C18" s="15" t="s">
        <v>12</v>
      </c>
      <c r="D18" s="15" t="s">
        <v>13</v>
      </c>
      <c r="E18" s="15">
        <f t="shared" si="0"/>
        <v>0</v>
      </c>
      <c r="F18" s="15">
        <f t="shared" si="1"/>
        <v>1</v>
      </c>
      <c r="H18" s="14">
        <f>COUNTIF(C:C,"harga")</f>
        <v>528</v>
      </c>
      <c r="I18" s="14">
        <f>COUNTIF(C:C,"lokasi")</f>
        <v>607</v>
      </c>
      <c r="J18" s="14">
        <f>COUNTIF(C:C,"pelayanan")</f>
        <v>585</v>
      </c>
      <c r="K18" s="14">
        <f>COUNTIF(C:C,"kamar")</f>
        <v>599</v>
      </c>
      <c r="L18" s="14">
        <f>COUNTIF(C:C,"fasilitas hotel")</f>
        <v>610</v>
      </c>
      <c r="M18" s="14">
        <f>COUNTIF(C:C,"makanan")</f>
        <v>595</v>
      </c>
      <c r="N18" s="14">
        <f>COUNTIF(C:C,"lainnya")</f>
        <v>325</v>
      </c>
    </row>
    <row r="19" spans="1:14" ht="15.75" customHeight="1" x14ac:dyDescent="0.25">
      <c r="A19" s="5" t="s">
        <v>78</v>
      </c>
      <c r="B19" s="6" t="s">
        <v>51</v>
      </c>
      <c r="C19" s="15" t="s">
        <v>12</v>
      </c>
      <c r="D19" s="15" t="s">
        <v>13</v>
      </c>
      <c r="E19" s="15">
        <f t="shared" si="0"/>
        <v>0</v>
      </c>
      <c r="F19" s="15">
        <f t="shared" si="1"/>
        <v>1</v>
      </c>
    </row>
    <row r="20" spans="1:14" ht="15.75" customHeight="1" x14ac:dyDescent="0.25">
      <c r="A20" s="5" t="s">
        <v>81</v>
      </c>
      <c r="B20" s="6" t="s">
        <v>53</v>
      </c>
      <c r="C20" s="15" t="s">
        <v>12</v>
      </c>
      <c r="D20" s="15" t="s">
        <v>13</v>
      </c>
      <c r="E20" s="15">
        <f t="shared" si="0"/>
        <v>0</v>
      </c>
      <c r="F20" s="15">
        <f t="shared" si="1"/>
        <v>1</v>
      </c>
      <c r="H20" s="14">
        <f>SUM(H18:M18)</f>
        <v>3524</v>
      </c>
    </row>
    <row r="21" spans="1:14" ht="15.75" customHeight="1" x14ac:dyDescent="0.25">
      <c r="A21" s="5" t="s">
        <v>1104</v>
      </c>
      <c r="B21" s="6" t="s">
        <v>56</v>
      </c>
      <c r="C21" s="15" t="s">
        <v>12</v>
      </c>
      <c r="D21" s="15" t="s">
        <v>13</v>
      </c>
      <c r="E21" s="15">
        <f t="shared" si="0"/>
        <v>0</v>
      </c>
      <c r="F21" s="15">
        <f t="shared" si="1"/>
        <v>1</v>
      </c>
    </row>
    <row r="22" spans="1:14" ht="15.75" customHeight="1" x14ac:dyDescent="0.25">
      <c r="A22" s="5" t="s">
        <v>58</v>
      </c>
      <c r="B22" s="5" t="s">
        <v>58</v>
      </c>
      <c r="C22" s="15" t="s">
        <v>12</v>
      </c>
      <c r="D22" s="15" t="s">
        <v>13</v>
      </c>
      <c r="E22" s="15">
        <f t="shared" si="0"/>
        <v>0</v>
      </c>
      <c r="F22" s="15">
        <f t="shared" si="1"/>
        <v>1</v>
      </c>
    </row>
    <row r="23" spans="1:14" ht="15.75" customHeight="1" x14ac:dyDescent="0.25">
      <c r="A23" s="5" t="s">
        <v>84</v>
      </c>
      <c r="B23" s="5" t="s">
        <v>61</v>
      </c>
      <c r="C23" s="15" t="s">
        <v>12</v>
      </c>
      <c r="D23" s="15" t="s">
        <v>13</v>
      </c>
      <c r="E23" s="15">
        <f t="shared" si="0"/>
        <v>0</v>
      </c>
      <c r="F23" s="15">
        <f t="shared" si="1"/>
        <v>1</v>
      </c>
    </row>
    <row r="24" spans="1:14" ht="15.75" customHeight="1" x14ac:dyDescent="0.25">
      <c r="A24" s="5" t="s">
        <v>87</v>
      </c>
      <c r="B24" s="6" t="s">
        <v>13513</v>
      </c>
      <c r="C24" s="15" t="s">
        <v>12</v>
      </c>
      <c r="D24" s="15" t="s">
        <v>13</v>
      </c>
      <c r="E24" s="15">
        <f t="shared" si="0"/>
        <v>0</v>
      </c>
      <c r="F24" s="15">
        <f t="shared" si="1"/>
        <v>1</v>
      </c>
    </row>
    <row r="25" spans="1:14" ht="15.75" customHeight="1" x14ac:dyDescent="0.25">
      <c r="A25" s="5" t="s">
        <v>1117</v>
      </c>
      <c r="B25" s="6" t="s">
        <v>13514</v>
      </c>
      <c r="C25" s="15" t="s">
        <v>12</v>
      </c>
      <c r="D25" s="15" t="s">
        <v>13</v>
      </c>
      <c r="E25" s="15">
        <f t="shared" si="0"/>
        <v>0</v>
      </c>
      <c r="F25" s="15">
        <f t="shared" si="1"/>
        <v>1</v>
      </c>
    </row>
    <row r="26" spans="1:14" ht="15.75" customHeight="1" x14ac:dyDescent="0.25">
      <c r="A26" s="5" t="s">
        <v>1121</v>
      </c>
      <c r="B26" s="5" t="s">
        <v>73</v>
      </c>
      <c r="C26" s="15" t="s">
        <v>12</v>
      </c>
      <c r="D26" s="15" t="s">
        <v>13</v>
      </c>
      <c r="E26" s="15">
        <f t="shared" si="0"/>
        <v>0</v>
      </c>
      <c r="F26" s="15">
        <f t="shared" si="1"/>
        <v>1</v>
      </c>
    </row>
    <row r="27" spans="1:14" ht="15.75" customHeight="1" x14ac:dyDescent="0.25">
      <c r="A27" s="5" t="s">
        <v>1123</v>
      </c>
      <c r="B27" s="5" t="s">
        <v>1101</v>
      </c>
      <c r="C27" s="15" t="s">
        <v>12</v>
      </c>
      <c r="D27" s="15" t="s">
        <v>128</v>
      </c>
      <c r="E27" s="15">
        <f t="shared" si="0"/>
        <v>0</v>
      </c>
      <c r="F27" s="15">
        <f t="shared" si="1"/>
        <v>0</v>
      </c>
    </row>
    <row r="28" spans="1:14" ht="15.75" customHeight="1" x14ac:dyDescent="0.25">
      <c r="A28" s="5" t="s">
        <v>1126</v>
      </c>
      <c r="B28" s="6" t="s">
        <v>13515</v>
      </c>
      <c r="C28" s="15" t="s">
        <v>12</v>
      </c>
      <c r="D28" s="15" t="s">
        <v>13</v>
      </c>
      <c r="E28" s="15">
        <f t="shared" si="0"/>
        <v>0</v>
      </c>
      <c r="F28" s="15">
        <f t="shared" si="1"/>
        <v>1</v>
      </c>
    </row>
    <row r="29" spans="1:14" ht="15.75" customHeight="1" x14ac:dyDescent="0.25">
      <c r="A29" s="5" t="s">
        <v>77</v>
      </c>
      <c r="B29" s="5" t="s">
        <v>77</v>
      </c>
      <c r="C29" s="15" t="s">
        <v>12</v>
      </c>
      <c r="D29" s="15" t="s">
        <v>13</v>
      </c>
      <c r="E29" s="15">
        <f t="shared" si="0"/>
        <v>0</v>
      </c>
      <c r="F29" s="15">
        <f t="shared" si="1"/>
        <v>1</v>
      </c>
    </row>
    <row r="30" spans="1:14" ht="15.75" customHeight="1" x14ac:dyDescent="0.25">
      <c r="A30" s="5" t="s">
        <v>1130</v>
      </c>
      <c r="B30" s="6" t="s">
        <v>79</v>
      </c>
      <c r="C30" s="15" t="s">
        <v>12</v>
      </c>
      <c r="D30" s="15" t="s">
        <v>13</v>
      </c>
      <c r="E30" s="15">
        <f t="shared" si="0"/>
        <v>0</v>
      </c>
      <c r="F30" s="15">
        <f t="shared" si="1"/>
        <v>1</v>
      </c>
    </row>
    <row r="31" spans="1:14" ht="15.75" customHeight="1" x14ac:dyDescent="0.25">
      <c r="A31" s="5" t="s">
        <v>82</v>
      </c>
      <c r="B31" s="5" t="s">
        <v>82</v>
      </c>
      <c r="C31" s="15" t="s">
        <v>12</v>
      </c>
      <c r="D31" s="15" t="s">
        <v>13</v>
      </c>
      <c r="E31" s="15">
        <f t="shared" si="0"/>
        <v>0</v>
      </c>
      <c r="F31" s="15">
        <f t="shared" si="1"/>
        <v>1</v>
      </c>
    </row>
    <row r="32" spans="1:14" ht="15.75" customHeight="1" x14ac:dyDescent="0.25">
      <c r="A32" s="5" t="s">
        <v>1135</v>
      </c>
      <c r="B32" s="6" t="s">
        <v>1105</v>
      </c>
      <c r="C32" s="15" t="s">
        <v>12</v>
      </c>
      <c r="D32" s="15" t="s">
        <v>128</v>
      </c>
      <c r="E32" s="15">
        <f t="shared" si="0"/>
        <v>0</v>
      </c>
      <c r="F32" s="15">
        <f t="shared" si="1"/>
        <v>0</v>
      </c>
    </row>
    <row r="33" spans="1:6" ht="15.75" customHeight="1" x14ac:dyDescent="0.25">
      <c r="A33" s="5" t="s">
        <v>90</v>
      </c>
      <c r="B33" s="6" t="s">
        <v>1110</v>
      </c>
      <c r="C33" s="15" t="s">
        <v>12</v>
      </c>
      <c r="D33" s="15" t="s">
        <v>128</v>
      </c>
      <c r="E33" s="15">
        <f t="shared" si="0"/>
        <v>0</v>
      </c>
      <c r="F33" s="15">
        <f t="shared" si="1"/>
        <v>0</v>
      </c>
    </row>
    <row r="34" spans="1:6" ht="15.75" customHeight="1" x14ac:dyDescent="0.25">
      <c r="A34" s="5" t="s">
        <v>86</v>
      </c>
      <c r="B34" s="6" t="s">
        <v>85</v>
      </c>
      <c r="C34" s="15" t="s">
        <v>12</v>
      </c>
      <c r="D34" s="15" t="s">
        <v>13</v>
      </c>
      <c r="E34" s="15">
        <f t="shared" si="0"/>
        <v>0</v>
      </c>
      <c r="F34" s="15">
        <f t="shared" si="1"/>
        <v>1</v>
      </c>
    </row>
    <row r="35" spans="1:6" ht="15.75" customHeight="1" x14ac:dyDescent="0.25">
      <c r="A35" s="5" t="s">
        <v>88</v>
      </c>
      <c r="B35" s="5" t="s">
        <v>88</v>
      </c>
      <c r="C35" s="15" t="s">
        <v>12</v>
      </c>
      <c r="D35" s="15" t="s">
        <v>13</v>
      </c>
      <c r="E35" s="15">
        <f t="shared" si="0"/>
        <v>0</v>
      </c>
      <c r="F35" s="15">
        <f t="shared" si="1"/>
        <v>1</v>
      </c>
    </row>
    <row r="36" spans="1:6" ht="15.75" customHeight="1" x14ac:dyDescent="0.25">
      <c r="A36" s="5" t="s">
        <v>96</v>
      </c>
      <c r="B36" s="5" t="s">
        <v>1118</v>
      </c>
      <c r="C36" s="15" t="s">
        <v>12</v>
      </c>
      <c r="D36" s="15" t="s">
        <v>128</v>
      </c>
      <c r="E36" s="15">
        <f t="shared" si="0"/>
        <v>0</v>
      </c>
      <c r="F36" s="15">
        <f t="shared" si="1"/>
        <v>0</v>
      </c>
    </row>
    <row r="37" spans="1:6" ht="15.75" customHeight="1" x14ac:dyDescent="0.25">
      <c r="A37" s="5" t="s">
        <v>6591</v>
      </c>
      <c r="B37" s="5" t="s">
        <v>7421</v>
      </c>
      <c r="C37" s="15" t="s">
        <v>14</v>
      </c>
      <c r="D37" s="15" t="s">
        <v>128</v>
      </c>
      <c r="E37" s="15">
        <f t="shared" si="0"/>
        <v>1</v>
      </c>
      <c r="F37" s="15">
        <f t="shared" si="1"/>
        <v>0</v>
      </c>
    </row>
    <row r="38" spans="1:6" ht="15.75" customHeight="1" x14ac:dyDescent="0.25">
      <c r="A38" s="5" t="s">
        <v>100</v>
      </c>
      <c r="B38" s="5" t="s">
        <v>1122</v>
      </c>
      <c r="C38" s="15" t="s">
        <v>12</v>
      </c>
      <c r="D38" s="15" t="s">
        <v>128</v>
      </c>
      <c r="E38" s="15">
        <f t="shared" si="0"/>
        <v>0</v>
      </c>
      <c r="F38" s="15">
        <f t="shared" si="1"/>
        <v>0</v>
      </c>
    </row>
    <row r="39" spans="1:6" ht="15.75" customHeight="1" x14ac:dyDescent="0.25">
      <c r="A39" s="5" t="s">
        <v>1136</v>
      </c>
      <c r="B39" s="5" t="s">
        <v>13516</v>
      </c>
      <c r="C39" s="15" t="s">
        <v>12</v>
      </c>
      <c r="D39" s="15" t="s">
        <v>128</v>
      </c>
      <c r="E39" s="15">
        <f t="shared" si="0"/>
        <v>0</v>
      </c>
      <c r="F39" s="15">
        <f t="shared" si="1"/>
        <v>0</v>
      </c>
    </row>
    <row r="40" spans="1:6" ht="15.75" customHeight="1" x14ac:dyDescent="0.25">
      <c r="A40" s="5" t="s">
        <v>6593</v>
      </c>
      <c r="B40" s="6" t="s">
        <v>7423</v>
      </c>
      <c r="C40" s="15" t="s">
        <v>14</v>
      </c>
      <c r="D40" s="15" t="s">
        <v>13</v>
      </c>
      <c r="E40" s="15">
        <f t="shared" si="0"/>
        <v>1</v>
      </c>
      <c r="F40" s="15">
        <f t="shared" si="1"/>
        <v>1</v>
      </c>
    </row>
    <row r="41" spans="1:6" ht="15.75" customHeight="1" x14ac:dyDescent="0.25">
      <c r="A41" s="5" t="s">
        <v>106</v>
      </c>
      <c r="B41" s="5" t="s">
        <v>106</v>
      </c>
      <c r="C41" s="15" t="s">
        <v>12</v>
      </c>
      <c r="D41" s="15" t="s">
        <v>128</v>
      </c>
      <c r="E41" s="15">
        <f t="shared" si="0"/>
        <v>0</v>
      </c>
      <c r="F41" s="15">
        <f t="shared" si="1"/>
        <v>0</v>
      </c>
    </row>
    <row r="42" spans="1:6" ht="15.75" customHeight="1" x14ac:dyDescent="0.25">
      <c r="A42" s="5" t="s">
        <v>1140</v>
      </c>
      <c r="B42" s="6" t="s">
        <v>13517</v>
      </c>
      <c r="C42" s="15" t="s">
        <v>12</v>
      </c>
      <c r="D42" s="15" t="s">
        <v>128</v>
      </c>
      <c r="E42" s="15">
        <f t="shared" si="0"/>
        <v>0</v>
      </c>
      <c r="F42" s="15">
        <f t="shared" si="1"/>
        <v>0</v>
      </c>
    </row>
    <row r="43" spans="1:6" ht="15.75" customHeight="1" x14ac:dyDescent="0.25">
      <c r="A43" s="5" t="s">
        <v>1144</v>
      </c>
      <c r="B43" s="6" t="s">
        <v>1131</v>
      </c>
      <c r="C43" s="15" t="s">
        <v>12</v>
      </c>
      <c r="D43" s="15" t="s">
        <v>128</v>
      </c>
      <c r="E43" s="15">
        <f t="shared" si="0"/>
        <v>0</v>
      </c>
      <c r="F43" s="15">
        <f t="shared" si="1"/>
        <v>0</v>
      </c>
    </row>
    <row r="44" spans="1:6" ht="15.75" customHeight="1" x14ac:dyDescent="0.25">
      <c r="A44" s="5" t="s">
        <v>1147</v>
      </c>
      <c r="B44" s="6" t="s">
        <v>1133</v>
      </c>
      <c r="C44" s="15" t="s">
        <v>12</v>
      </c>
      <c r="D44" s="15" t="s">
        <v>128</v>
      </c>
      <c r="E44" s="15">
        <f t="shared" si="0"/>
        <v>0</v>
      </c>
      <c r="F44" s="15">
        <f t="shared" si="1"/>
        <v>0</v>
      </c>
    </row>
    <row r="45" spans="1:6" ht="15.75" customHeight="1" x14ac:dyDescent="0.25">
      <c r="A45" s="5" t="s">
        <v>112</v>
      </c>
      <c r="B45" s="5" t="s">
        <v>112</v>
      </c>
      <c r="C45" s="15" t="s">
        <v>12</v>
      </c>
      <c r="D45" s="15" t="s">
        <v>128</v>
      </c>
      <c r="E45" s="15">
        <f t="shared" si="0"/>
        <v>0</v>
      </c>
      <c r="F45" s="15">
        <f t="shared" si="1"/>
        <v>0</v>
      </c>
    </row>
    <row r="46" spans="1:6" ht="15.75" customHeight="1" x14ac:dyDescent="0.25">
      <c r="A46" s="5" t="s">
        <v>91</v>
      </c>
      <c r="B46" s="5" t="s">
        <v>91</v>
      </c>
      <c r="C46" s="15" t="s">
        <v>12</v>
      </c>
      <c r="D46" s="15" t="s">
        <v>128</v>
      </c>
      <c r="E46" s="15">
        <f t="shared" si="0"/>
        <v>0</v>
      </c>
      <c r="F46" s="15">
        <f t="shared" si="1"/>
        <v>0</v>
      </c>
    </row>
    <row r="47" spans="1:6" ht="15.75" customHeight="1" x14ac:dyDescent="0.25">
      <c r="A47" s="5" t="s">
        <v>92</v>
      </c>
      <c r="B47" s="5" t="s">
        <v>92</v>
      </c>
      <c r="C47" s="15" t="s">
        <v>12</v>
      </c>
      <c r="D47" s="15" t="s">
        <v>13</v>
      </c>
      <c r="E47" s="15">
        <f t="shared" si="0"/>
        <v>0</v>
      </c>
      <c r="F47" s="15">
        <f t="shared" si="1"/>
        <v>1</v>
      </c>
    </row>
    <row r="48" spans="1:6" ht="15.75" customHeight="1" x14ac:dyDescent="0.25">
      <c r="A48" s="5" t="s">
        <v>93</v>
      </c>
      <c r="B48" s="5" t="s">
        <v>93</v>
      </c>
      <c r="C48" s="15" t="s">
        <v>12</v>
      </c>
      <c r="D48" s="15" t="s">
        <v>13</v>
      </c>
      <c r="E48" s="15">
        <f t="shared" si="0"/>
        <v>0</v>
      </c>
      <c r="F48" s="15">
        <f t="shared" si="1"/>
        <v>1</v>
      </c>
    </row>
    <row r="49" spans="1:6" ht="15.75" customHeight="1" x14ac:dyDescent="0.25">
      <c r="A49" s="5" t="s">
        <v>97</v>
      </c>
      <c r="B49" s="5" t="s">
        <v>97</v>
      </c>
      <c r="C49" s="15" t="s">
        <v>12</v>
      </c>
      <c r="D49" s="15" t="s">
        <v>13</v>
      </c>
      <c r="E49" s="15">
        <f t="shared" si="0"/>
        <v>0</v>
      </c>
      <c r="F49" s="15">
        <f t="shared" si="1"/>
        <v>1</v>
      </c>
    </row>
    <row r="50" spans="1:6" ht="15.75" customHeight="1" x14ac:dyDescent="0.25">
      <c r="A50" s="5" t="s">
        <v>1160</v>
      </c>
      <c r="B50" s="6" t="s">
        <v>101</v>
      </c>
      <c r="C50" s="15" t="s">
        <v>12</v>
      </c>
      <c r="D50" s="15" t="s">
        <v>128</v>
      </c>
      <c r="E50" s="15">
        <f t="shared" si="0"/>
        <v>0</v>
      </c>
      <c r="F50" s="15">
        <f t="shared" si="1"/>
        <v>0</v>
      </c>
    </row>
    <row r="51" spans="1:6" ht="15.75" customHeight="1" x14ac:dyDescent="0.25">
      <c r="A51" s="5" t="s">
        <v>124</v>
      </c>
      <c r="B51" s="6" t="s">
        <v>13518</v>
      </c>
      <c r="C51" s="15" t="s">
        <v>12</v>
      </c>
      <c r="D51" s="15" t="s">
        <v>13</v>
      </c>
      <c r="E51" s="15">
        <f t="shared" si="0"/>
        <v>0</v>
      </c>
      <c r="F51" s="15">
        <f t="shared" si="1"/>
        <v>1</v>
      </c>
    </row>
    <row r="52" spans="1:6" ht="15.75" customHeight="1" x14ac:dyDescent="0.25">
      <c r="A52" s="5" t="s">
        <v>105</v>
      </c>
      <c r="B52" s="5" t="s">
        <v>105</v>
      </c>
      <c r="C52" s="15" t="s">
        <v>12</v>
      </c>
      <c r="D52" s="15" t="s">
        <v>13</v>
      </c>
      <c r="E52" s="15">
        <f t="shared" si="0"/>
        <v>0</v>
      </c>
      <c r="F52" s="15">
        <f t="shared" si="1"/>
        <v>1</v>
      </c>
    </row>
    <row r="53" spans="1:6" ht="15.75" customHeight="1" x14ac:dyDescent="0.25">
      <c r="A53" s="5" t="s">
        <v>1169</v>
      </c>
      <c r="B53" s="6" t="s">
        <v>108</v>
      </c>
      <c r="C53" s="15" t="s">
        <v>12</v>
      </c>
      <c r="D53" s="15" t="s">
        <v>13</v>
      </c>
      <c r="E53" s="15">
        <f t="shared" si="0"/>
        <v>0</v>
      </c>
      <c r="F53" s="15">
        <f t="shared" si="1"/>
        <v>1</v>
      </c>
    </row>
    <row r="54" spans="1:6" ht="15.75" customHeight="1" x14ac:dyDescent="0.25">
      <c r="A54" s="5" t="s">
        <v>1172</v>
      </c>
      <c r="B54" s="6" t="s">
        <v>1143</v>
      </c>
      <c r="C54" s="15" t="s">
        <v>12</v>
      </c>
      <c r="D54" s="15" t="s">
        <v>128</v>
      </c>
      <c r="E54" s="15">
        <f t="shared" si="0"/>
        <v>0</v>
      </c>
      <c r="F54" s="15">
        <f t="shared" si="1"/>
        <v>0</v>
      </c>
    </row>
    <row r="55" spans="1:6" ht="15.75" customHeight="1" x14ac:dyDescent="0.25">
      <c r="A55" s="5" t="s">
        <v>1175</v>
      </c>
      <c r="B55" s="6" t="s">
        <v>1145</v>
      </c>
      <c r="C55" s="15" t="s">
        <v>12</v>
      </c>
      <c r="D55" s="15" t="s">
        <v>128</v>
      </c>
      <c r="E55" s="15">
        <f t="shared" si="0"/>
        <v>0</v>
      </c>
      <c r="F55" s="15">
        <f t="shared" si="1"/>
        <v>0</v>
      </c>
    </row>
    <row r="56" spans="1:6" ht="15.75" customHeight="1" x14ac:dyDescent="0.25">
      <c r="A56" s="5" t="s">
        <v>133</v>
      </c>
      <c r="B56" s="5" t="s">
        <v>113</v>
      </c>
      <c r="C56" s="15" t="s">
        <v>12</v>
      </c>
      <c r="D56" s="15" t="s">
        <v>128</v>
      </c>
      <c r="E56" s="15">
        <f t="shared" si="0"/>
        <v>0</v>
      </c>
      <c r="F56" s="15">
        <f t="shared" si="1"/>
        <v>0</v>
      </c>
    </row>
    <row r="57" spans="1:6" ht="15.75" customHeight="1" x14ac:dyDescent="0.25">
      <c r="A57" s="5" t="s">
        <v>113</v>
      </c>
      <c r="B57" s="6" t="s">
        <v>141</v>
      </c>
      <c r="C57" s="15" t="s">
        <v>12</v>
      </c>
      <c r="D57" s="15" t="s">
        <v>13</v>
      </c>
      <c r="E57" s="15">
        <f t="shared" si="0"/>
        <v>0</v>
      </c>
      <c r="F57" s="15">
        <f t="shared" si="1"/>
        <v>1</v>
      </c>
    </row>
    <row r="58" spans="1:6" ht="15.75" customHeight="1" x14ac:dyDescent="0.25">
      <c r="A58" s="5" t="s">
        <v>141</v>
      </c>
      <c r="B58" s="6" t="s">
        <v>1151</v>
      </c>
      <c r="C58" s="15" t="s">
        <v>12</v>
      </c>
      <c r="D58" s="15" t="s">
        <v>128</v>
      </c>
      <c r="E58" s="15">
        <f t="shared" si="0"/>
        <v>0</v>
      </c>
      <c r="F58" s="15">
        <f t="shared" si="1"/>
        <v>0</v>
      </c>
    </row>
    <row r="59" spans="1:6" ht="15.75" customHeight="1" x14ac:dyDescent="0.25">
      <c r="A59" s="5" t="s">
        <v>1181</v>
      </c>
      <c r="B59" s="6" t="s">
        <v>1154</v>
      </c>
      <c r="C59" s="15" t="s">
        <v>12</v>
      </c>
      <c r="D59" s="15" t="s">
        <v>128</v>
      </c>
      <c r="E59" s="15">
        <f t="shared" si="0"/>
        <v>0</v>
      </c>
      <c r="F59" s="15">
        <f t="shared" si="1"/>
        <v>0</v>
      </c>
    </row>
    <row r="60" spans="1:6" ht="15.75" customHeight="1" x14ac:dyDescent="0.25">
      <c r="A60" s="5" t="s">
        <v>1186</v>
      </c>
      <c r="B60" s="5" t="s">
        <v>13326</v>
      </c>
      <c r="C60" s="15" t="s">
        <v>12</v>
      </c>
      <c r="D60" s="15" t="s">
        <v>128</v>
      </c>
      <c r="E60" s="15">
        <f t="shared" si="0"/>
        <v>0</v>
      </c>
      <c r="F60" s="15">
        <f t="shared" si="1"/>
        <v>0</v>
      </c>
    </row>
    <row r="61" spans="1:6" ht="15.75" customHeight="1" x14ac:dyDescent="0.25">
      <c r="A61" s="5" t="s">
        <v>150</v>
      </c>
      <c r="B61" s="5" t="s">
        <v>122</v>
      </c>
      <c r="C61" s="15" t="s">
        <v>12</v>
      </c>
      <c r="D61" s="15" t="s">
        <v>13</v>
      </c>
      <c r="E61" s="15">
        <f t="shared" si="0"/>
        <v>0</v>
      </c>
      <c r="F61" s="15">
        <f t="shared" si="1"/>
        <v>1</v>
      </c>
    </row>
    <row r="62" spans="1:6" ht="15.75" customHeight="1" x14ac:dyDescent="0.25">
      <c r="A62" s="5" t="s">
        <v>122</v>
      </c>
      <c r="B62" s="5" t="s">
        <v>123</v>
      </c>
      <c r="C62" s="15" t="s">
        <v>12</v>
      </c>
      <c r="D62" s="15" t="s">
        <v>13</v>
      </c>
      <c r="E62" s="15">
        <f t="shared" si="0"/>
        <v>0</v>
      </c>
      <c r="F62" s="15">
        <f t="shared" si="1"/>
        <v>1</v>
      </c>
    </row>
    <row r="63" spans="1:6" ht="15.75" customHeight="1" x14ac:dyDescent="0.25">
      <c r="A63" s="5" t="s">
        <v>123</v>
      </c>
      <c r="B63" s="5" t="s">
        <v>7426</v>
      </c>
      <c r="C63" s="15" t="s">
        <v>14</v>
      </c>
      <c r="D63" s="15" t="s">
        <v>128</v>
      </c>
      <c r="E63" s="15">
        <f t="shared" si="0"/>
        <v>1</v>
      </c>
      <c r="F63" s="15">
        <f t="shared" si="1"/>
        <v>0</v>
      </c>
    </row>
    <row r="64" spans="1:6" ht="15.75" customHeight="1" x14ac:dyDescent="0.25">
      <c r="A64" s="5" t="s">
        <v>1190</v>
      </c>
      <c r="B64" s="6" t="s">
        <v>13327</v>
      </c>
      <c r="C64" s="15" t="s">
        <v>12</v>
      </c>
      <c r="D64" s="15" t="s">
        <v>128</v>
      </c>
      <c r="E64" s="15">
        <f t="shared" si="0"/>
        <v>0</v>
      </c>
      <c r="F64" s="15">
        <f t="shared" si="1"/>
        <v>0</v>
      </c>
    </row>
    <row r="65" spans="1:6" ht="15.75" customHeight="1" x14ac:dyDescent="0.25">
      <c r="A65" s="5" t="s">
        <v>1192</v>
      </c>
      <c r="B65" s="6" t="s">
        <v>1170</v>
      </c>
      <c r="C65" s="15" t="s">
        <v>12</v>
      </c>
      <c r="D65" s="15" t="s">
        <v>128</v>
      </c>
      <c r="E65" s="15">
        <f t="shared" si="0"/>
        <v>0</v>
      </c>
      <c r="F65" s="15">
        <f t="shared" si="1"/>
        <v>0</v>
      </c>
    </row>
    <row r="66" spans="1:6" ht="15.75" customHeight="1" x14ac:dyDescent="0.25">
      <c r="A66" s="5" t="s">
        <v>162</v>
      </c>
      <c r="B66" s="5" t="s">
        <v>166</v>
      </c>
      <c r="C66" s="15" t="s">
        <v>12</v>
      </c>
      <c r="D66" s="15" t="s">
        <v>128</v>
      </c>
      <c r="E66" s="15">
        <f t="shared" si="0"/>
        <v>0</v>
      </c>
      <c r="F66" s="15">
        <f t="shared" si="1"/>
        <v>0</v>
      </c>
    </row>
    <row r="67" spans="1:6" ht="15.75" customHeight="1" x14ac:dyDescent="0.25">
      <c r="A67" s="5" t="s">
        <v>164</v>
      </c>
      <c r="B67" s="5" t="s">
        <v>13519</v>
      </c>
      <c r="C67" s="15" t="s">
        <v>12</v>
      </c>
      <c r="D67" s="15" t="s">
        <v>13</v>
      </c>
      <c r="E67" s="15">
        <f t="shared" si="0"/>
        <v>0</v>
      </c>
      <c r="F67" s="15">
        <f t="shared" si="1"/>
        <v>1</v>
      </c>
    </row>
    <row r="68" spans="1:6" ht="15.75" customHeight="1" x14ac:dyDescent="0.25">
      <c r="A68" s="5" t="s">
        <v>166</v>
      </c>
      <c r="B68" s="6" t="s">
        <v>13328</v>
      </c>
      <c r="C68" s="15" t="s">
        <v>12</v>
      </c>
      <c r="D68" s="15" t="s">
        <v>128</v>
      </c>
      <c r="E68" s="15">
        <f t="shared" si="0"/>
        <v>0</v>
      </c>
      <c r="F68" s="15">
        <f t="shared" si="1"/>
        <v>0</v>
      </c>
    </row>
    <row r="69" spans="1:6" ht="15.75" customHeight="1" x14ac:dyDescent="0.25">
      <c r="A69" s="5" t="s">
        <v>168</v>
      </c>
      <c r="B69" s="6" t="s">
        <v>127</v>
      </c>
      <c r="C69" s="15" t="s">
        <v>12</v>
      </c>
      <c r="D69" s="15" t="s">
        <v>128</v>
      </c>
      <c r="E69" s="15">
        <f t="shared" si="0"/>
        <v>0</v>
      </c>
      <c r="F69" s="15">
        <f t="shared" si="1"/>
        <v>0</v>
      </c>
    </row>
    <row r="70" spans="1:6" ht="15.75" customHeight="1" x14ac:dyDescent="0.25">
      <c r="A70" s="5" t="s">
        <v>1197</v>
      </c>
      <c r="B70" s="6" t="s">
        <v>13520</v>
      </c>
      <c r="C70" s="15" t="s">
        <v>12</v>
      </c>
      <c r="D70" s="15" t="s">
        <v>128</v>
      </c>
      <c r="E70" s="15">
        <f t="shared" si="0"/>
        <v>0</v>
      </c>
      <c r="F70" s="15">
        <f t="shared" si="1"/>
        <v>0</v>
      </c>
    </row>
    <row r="71" spans="1:6" ht="15.75" customHeight="1" x14ac:dyDescent="0.25">
      <c r="A71" s="5" t="s">
        <v>126</v>
      </c>
      <c r="B71" s="5" t="s">
        <v>140</v>
      </c>
      <c r="C71" s="15" t="s">
        <v>12</v>
      </c>
      <c r="D71" s="15" t="s">
        <v>13</v>
      </c>
      <c r="E71" s="15">
        <f t="shared" si="0"/>
        <v>0</v>
      </c>
      <c r="F71" s="15">
        <f t="shared" si="1"/>
        <v>1</v>
      </c>
    </row>
    <row r="72" spans="1:6" ht="15.75" customHeight="1" x14ac:dyDescent="0.25">
      <c r="A72" s="5" t="s">
        <v>1209</v>
      </c>
      <c r="B72" s="5" t="s">
        <v>1187</v>
      </c>
      <c r="C72" s="15" t="s">
        <v>12</v>
      </c>
      <c r="D72" s="15" t="s">
        <v>13</v>
      </c>
      <c r="E72" s="15">
        <f t="shared" si="0"/>
        <v>0</v>
      </c>
      <c r="F72" s="15">
        <f t="shared" si="1"/>
        <v>1</v>
      </c>
    </row>
    <row r="73" spans="1:6" ht="15.75" customHeight="1" x14ac:dyDescent="0.25">
      <c r="A73" s="5" t="s">
        <v>1211</v>
      </c>
      <c r="B73" s="5" t="s">
        <v>13330</v>
      </c>
      <c r="C73" s="15" t="s">
        <v>12</v>
      </c>
      <c r="D73" s="15" t="s">
        <v>128</v>
      </c>
      <c r="E73" s="15">
        <f t="shared" si="0"/>
        <v>0</v>
      </c>
      <c r="F73" s="15">
        <f t="shared" si="1"/>
        <v>0</v>
      </c>
    </row>
    <row r="74" spans="1:6" ht="15.75" customHeight="1" x14ac:dyDescent="0.25">
      <c r="A74" s="5" t="s">
        <v>1216</v>
      </c>
      <c r="B74" s="6" t="s">
        <v>13521</v>
      </c>
      <c r="C74" s="15" t="s">
        <v>12</v>
      </c>
      <c r="D74" s="15" t="s">
        <v>13</v>
      </c>
      <c r="E74" s="15">
        <f t="shared" si="0"/>
        <v>0</v>
      </c>
      <c r="F74" s="15">
        <f t="shared" si="1"/>
        <v>1</v>
      </c>
    </row>
    <row r="75" spans="1:6" ht="15.75" customHeight="1" x14ac:dyDescent="0.25">
      <c r="A75" s="5" t="s">
        <v>175</v>
      </c>
      <c r="B75" s="5" t="s">
        <v>154</v>
      </c>
      <c r="C75" s="15" t="s">
        <v>12</v>
      </c>
      <c r="D75" s="15" t="s">
        <v>13</v>
      </c>
      <c r="E75" s="15">
        <f t="shared" si="0"/>
        <v>0</v>
      </c>
      <c r="F75" s="15">
        <f t="shared" si="1"/>
        <v>1</v>
      </c>
    </row>
    <row r="76" spans="1:6" ht="15.75" customHeight="1" x14ac:dyDescent="0.25">
      <c r="A76" s="5" t="s">
        <v>151</v>
      </c>
      <c r="B76" s="5" t="s">
        <v>1191</v>
      </c>
      <c r="C76" s="15" t="s">
        <v>12</v>
      </c>
      <c r="D76" s="15" t="s">
        <v>128</v>
      </c>
      <c r="E76" s="15">
        <f t="shared" si="0"/>
        <v>0</v>
      </c>
      <c r="F76" s="15">
        <f t="shared" si="1"/>
        <v>0</v>
      </c>
    </row>
    <row r="77" spans="1:6" ht="15.75" customHeight="1" x14ac:dyDescent="0.25">
      <c r="A77" s="5" t="s">
        <v>180</v>
      </c>
      <c r="B77" s="5" t="s">
        <v>163</v>
      </c>
      <c r="C77" s="15" t="s">
        <v>12</v>
      </c>
      <c r="D77" s="15" t="s">
        <v>128</v>
      </c>
      <c r="E77" s="15">
        <f t="shared" si="0"/>
        <v>0</v>
      </c>
      <c r="F77" s="15">
        <f t="shared" si="1"/>
        <v>0</v>
      </c>
    </row>
    <row r="78" spans="1:6" ht="15.75" customHeight="1" x14ac:dyDescent="0.25">
      <c r="A78" s="5" t="s">
        <v>184</v>
      </c>
      <c r="B78" s="6" t="s">
        <v>161</v>
      </c>
      <c r="C78" s="15" t="s">
        <v>12</v>
      </c>
      <c r="D78" s="15" t="s">
        <v>13</v>
      </c>
      <c r="E78" s="15">
        <f t="shared" si="0"/>
        <v>0</v>
      </c>
      <c r="F78" s="15">
        <f t="shared" si="1"/>
        <v>1</v>
      </c>
    </row>
    <row r="79" spans="1:6" ht="15.75" customHeight="1" x14ac:dyDescent="0.25">
      <c r="A79" s="5" t="s">
        <v>186</v>
      </c>
      <c r="B79" s="6" t="s">
        <v>57</v>
      </c>
      <c r="C79" s="15" t="s">
        <v>12</v>
      </c>
      <c r="D79" s="15" t="s">
        <v>13</v>
      </c>
      <c r="E79" s="15">
        <f t="shared" si="0"/>
        <v>0</v>
      </c>
      <c r="F79" s="15">
        <f t="shared" si="1"/>
        <v>1</v>
      </c>
    </row>
    <row r="80" spans="1:6" ht="15.75" customHeight="1" x14ac:dyDescent="0.25">
      <c r="A80" s="5" t="s">
        <v>163</v>
      </c>
      <c r="B80" s="5" t="s">
        <v>170</v>
      </c>
      <c r="C80" s="15" t="s">
        <v>12</v>
      </c>
      <c r="D80" s="15" t="s">
        <v>13</v>
      </c>
      <c r="E80" s="15">
        <f t="shared" si="0"/>
        <v>0</v>
      </c>
      <c r="F80" s="15">
        <f t="shared" si="1"/>
        <v>1</v>
      </c>
    </row>
    <row r="81" spans="1:6" ht="15.75" customHeight="1" x14ac:dyDescent="0.25">
      <c r="A81" s="5" t="s">
        <v>160</v>
      </c>
      <c r="B81" s="5" t="s">
        <v>13331</v>
      </c>
      <c r="C81" s="15" t="s">
        <v>12</v>
      </c>
      <c r="D81" s="15" t="s">
        <v>128</v>
      </c>
      <c r="E81" s="15">
        <f t="shared" si="0"/>
        <v>0</v>
      </c>
      <c r="F81" s="15">
        <f t="shared" si="1"/>
        <v>0</v>
      </c>
    </row>
    <row r="82" spans="1:6" ht="15.75" customHeight="1" x14ac:dyDescent="0.25">
      <c r="A82" s="5" t="s">
        <v>77</v>
      </c>
      <c r="B82" s="6" t="s">
        <v>13522</v>
      </c>
      <c r="C82" s="15" t="s">
        <v>12</v>
      </c>
      <c r="D82" s="15" t="s">
        <v>128</v>
      </c>
      <c r="E82" s="15">
        <f t="shared" si="0"/>
        <v>0</v>
      </c>
      <c r="F82" s="15">
        <f t="shared" si="1"/>
        <v>0</v>
      </c>
    </row>
    <row r="83" spans="1:6" ht="15.75" customHeight="1" x14ac:dyDescent="0.25">
      <c r="A83" s="5" t="s">
        <v>191</v>
      </c>
      <c r="B83" s="5" t="s">
        <v>199</v>
      </c>
      <c r="C83" s="15" t="s">
        <v>12</v>
      </c>
      <c r="D83" s="15" t="s">
        <v>13</v>
      </c>
      <c r="E83" s="15">
        <f t="shared" si="0"/>
        <v>0</v>
      </c>
      <c r="F83" s="15">
        <f t="shared" si="1"/>
        <v>1</v>
      </c>
    </row>
    <row r="84" spans="1:6" ht="15.75" customHeight="1" x14ac:dyDescent="0.25">
      <c r="A84" s="5" t="s">
        <v>170</v>
      </c>
      <c r="B84" s="5" t="s">
        <v>1212</v>
      </c>
      <c r="C84" s="15" t="s">
        <v>12</v>
      </c>
      <c r="D84" s="15" t="s">
        <v>128</v>
      </c>
      <c r="E84" s="15">
        <f t="shared" si="0"/>
        <v>0</v>
      </c>
      <c r="F84" s="15">
        <f t="shared" si="1"/>
        <v>0</v>
      </c>
    </row>
    <row r="85" spans="1:6" ht="15.75" customHeight="1" x14ac:dyDescent="0.25">
      <c r="A85" s="5" t="s">
        <v>1221</v>
      </c>
      <c r="B85" s="5" t="s">
        <v>1210</v>
      </c>
      <c r="C85" s="15" t="s">
        <v>12</v>
      </c>
      <c r="D85" s="15" t="s">
        <v>128</v>
      </c>
      <c r="E85" s="15">
        <f t="shared" si="0"/>
        <v>0</v>
      </c>
      <c r="F85" s="15">
        <f t="shared" si="1"/>
        <v>0</v>
      </c>
    </row>
    <row r="86" spans="1:6" ht="15.75" customHeight="1" x14ac:dyDescent="0.25">
      <c r="A86" s="5" t="s">
        <v>195</v>
      </c>
      <c r="B86" s="5" t="s">
        <v>176</v>
      </c>
      <c r="C86" s="15" t="s">
        <v>12</v>
      </c>
      <c r="D86" s="15" t="s">
        <v>128</v>
      </c>
      <c r="E86" s="15">
        <f t="shared" si="0"/>
        <v>0</v>
      </c>
      <c r="F86" s="15">
        <f t="shared" si="1"/>
        <v>0</v>
      </c>
    </row>
    <row r="87" spans="1:6" ht="15.75" customHeight="1" x14ac:dyDescent="0.25">
      <c r="A87" s="5" t="s">
        <v>199</v>
      </c>
      <c r="B87" s="5" t="s">
        <v>13523</v>
      </c>
      <c r="C87" s="15" t="s">
        <v>12</v>
      </c>
      <c r="D87" s="15" t="s">
        <v>128</v>
      </c>
      <c r="E87" s="15">
        <f t="shared" si="0"/>
        <v>0</v>
      </c>
      <c r="F87" s="15">
        <f t="shared" si="1"/>
        <v>0</v>
      </c>
    </row>
    <row r="88" spans="1:6" ht="15.75" customHeight="1" x14ac:dyDescent="0.25">
      <c r="A88" s="5" t="s">
        <v>205</v>
      </c>
      <c r="B88" s="5" t="s">
        <v>182</v>
      </c>
      <c r="C88" s="15" t="s">
        <v>12</v>
      </c>
      <c r="D88" s="15" t="s">
        <v>128</v>
      </c>
      <c r="E88" s="15">
        <f t="shared" si="0"/>
        <v>0</v>
      </c>
      <c r="F88" s="15">
        <f t="shared" si="1"/>
        <v>0</v>
      </c>
    </row>
    <row r="89" spans="1:6" ht="15.75" customHeight="1" x14ac:dyDescent="0.25">
      <c r="A89" s="5" t="s">
        <v>1225</v>
      </c>
      <c r="B89" s="5" t="s">
        <v>177</v>
      </c>
      <c r="C89" s="15" t="s">
        <v>12</v>
      </c>
      <c r="D89" s="15" t="s">
        <v>13</v>
      </c>
      <c r="E89" s="15">
        <f t="shared" si="0"/>
        <v>0</v>
      </c>
      <c r="F89" s="15">
        <f t="shared" si="1"/>
        <v>1</v>
      </c>
    </row>
    <row r="90" spans="1:6" ht="15.75" customHeight="1" x14ac:dyDescent="0.25">
      <c r="A90" s="5" t="s">
        <v>176</v>
      </c>
      <c r="B90" s="5" t="s">
        <v>187</v>
      </c>
      <c r="C90" s="15" t="s">
        <v>12</v>
      </c>
      <c r="D90" s="15" t="s">
        <v>13</v>
      </c>
      <c r="E90" s="15">
        <f t="shared" si="0"/>
        <v>0</v>
      </c>
      <c r="F90" s="15">
        <f t="shared" si="1"/>
        <v>1</v>
      </c>
    </row>
    <row r="91" spans="1:6" ht="15.75" customHeight="1" x14ac:dyDescent="0.25">
      <c r="A91" s="5" t="s">
        <v>1231</v>
      </c>
      <c r="B91" s="5" t="s">
        <v>183</v>
      </c>
      <c r="C91" s="15" t="s">
        <v>12</v>
      </c>
      <c r="D91" s="15" t="s">
        <v>13</v>
      </c>
      <c r="E91" s="15">
        <f t="shared" si="0"/>
        <v>0</v>
      </c>
      <c r="F91" s="15">
        <f t="shared" si="1"/>
        <v>1</v>
      </c>
    </row>
    <row r="92" spans="1:6" ht="15.75" customHeight="1" x14ac:dyDescent="0.25">
      <c r="A92" s="5" t="s">
        <v>53</v>
      </c>
      <c r="B92" s="5" t="s">
        <v>185</v>
      </c>
      <c r="C92" s="15" t="s">
        <v>12</v>
      </c>
      <c r="D92" s="15" t="s">
        <v>13</v>
      </c>
      <c r="E92" s="15">
        <f t="shared" si="0"/>
        <v>0</v>
      </c>
      <c r="F92" s="15">
        <f t="shared" si="1"/>
        <v>1</v>
      </c>
    </row>
    <row r="93" spans="1:6" ht="15.75" customHeight="1" x14ac:dyDescent="0.25">
      <c r="A93" s="5" t="s">
        <v>210</v>
      </c>
      <c r="B93" s="6" t="s">
        <v>188</v>
      </c>
      <c r="C93" s="15" t="s">
        <v>12</v>
      </c>
      <c r="D93" s="15" t="s">
        <v>13</v>
      </c>
      <c r="E93" s="15">
        <f t="shared" si="0"/>
        <v>0</v>
      </c>
      <c r="F93" s="15">
        <f t="shared" si="1"/>
        <v>1</v>
      </c>
    </row>
    <row r="94" spans="1:6" ht="15.75" customHeight="1" x14ac:dyDescent="0.25">
      <c r="A94" s="5" t="s">
        <v>1237</v>
      </c>
      <c r="B94" s="5" t="s">
        <v>189</v>
      </c>
      <c r="C94" s="15" t="s">
        <v>12</v>
      </c>
      <c r="D94" s="15" t="s">
        <v>13</v>
      </c>
      <c r="E94" s="15">
        <f t="shared" si="0"/>
        <v>0</v>
      </c>
      <c r="F94" s="15">
        <f t="shared" si="1"/>
        <v>1</v>
      </c>
    </row>
    <row r="95" spans="1:6" ht="15.75" customHeight="1" x14ac:dyDescent="0.25">
      <c r="A95" s="5" t="s">
        <v>1240</v>
      </c>
      <c r="B95" s="5" t="s">
        <v>193</v>
      </c>
      <c r="C95" s="15" t="s">
        <v>12</v>
      </c>
      <c r="D95" s="15" t="s">
        <v>128</v>
      </c>
      <c r="E95" s="15">
        <f t="shared" si="0"/>
        <v>0</v>
      </c>
      <c r="F95" s="15">
        <f t="shared" si="1"/>
        <v>0</v>
      </c>
    </row>
    <row r="96" spans="1:6" ht="15.75" customHeight="1" x14ac:dyDescent="0.25">
      <c r="A96" s="5" t="s">
        <v>13333</v>
      </c>
      <c r="B96" s="5" t="s">
        <v>1222</v>
      </c>
      <c r="C96" s="15" t="s">
        <v>12</v>
      </c>
      <c r="D96" s="15" t="s">
        <v>13</v>
      </c>
      <c r="E96" s="15">
        <f t="shared" si="0"/>
        <v>0</v>
      </c>
      <c r="F96" s="15">
        <f t="shared" si="1"/>
        <v>1</v>
      </c>
    </row>
    <row r="97" spans="1:6" ht="15.75" customHeight="1" x14ac:dyDescent="0.25">
      <c r="A97" s="5" t="s">
        <v>185</v>
      </c>
      <c r="B97" s="6" t="s">
        <v>196</v>
      </c>
      <c r="C97" s="15" t="s">
        <v>12</v>
      </c>
      <c r="D97" s="15" t="s">
        <v>13</v>
      </c>
      <c r="E97" s="15">
        <f t="shared" si="0"/>
        <v>0</v>
      </c>
      <c r="F97" s="15">
        <f t="shared" si="1"/>
        <v>1</v>
      </c>
    </row>
    <row r="98" spans="1:6" ht="15.75" customHeight="1" x14ac:dyDescent="0.25">
      <c r="A98" s="5" t="s">
        <v>489</v>
      </c>
      <c r="B98" s="6" t="s">
        <v>200</v>
      </c>
      <c r="C98" s="15" t="s">
        <v>12</v>
      </c>
      <c r="D98" s="8" t="s">
        <v>128</v>
      </c>
      <c r="E98" s="15">
        <f t="shared" si="0"/>
        <v>0</v>
      </c>
      <c r="F98" s="15">
        <f t="shared" si="1"/>
        <v>0</v>
      </c>
    </row>
    <row r="99" spans="1:6" ht="15.75" customHeight="1" x14ac:dyDescent="0.25">
      <c r="A99" s="5" t="s">
        <v>189</v>
      </c>
      <c r="B99" s="5" t="s">
        <v>206</v>
      </c>
      <c r="C99" s="15" t="s">
        <v>12</v>
      </c>
      <c r="D99" s="15" t="s">
        <v>13</v>
      </c>
      <c r="E99" s="15">
        <f t="shared" si="0"/>
        <v>0</v>
      </c>
      <c r="F99" s="15">
        <f t="shared" si="1"/>
        <v>1</v>
      </c>
    </row>
    <row r="100" spans="1:6" ht="15.75" customHeight="1" x14ac:dyDescent="0.25">
      <c r="A100" s="5" t="s">
        <v>217</v>
      </c>
      <c r="B100" s="6" t="s">
        <v>1226</v>
      </c>
      <c r="C100" s="15" t="s">
        <v>12</v>
      </c>
      <c r="D100" s="15" t="s">
        <v>13</v>
      </c>
      <c r="E100" s="15">
        <f t="shared" si="0"/>
        <v>0</v>
      </c>
      <c r="F100" s="15">
        <f t="shared" si="1"/>
        <v>1</v>
      </c>
    </row>
    <row r="101" spans="1:6" ht="15.75" customHeight="1" x14ac:dyDescent="0.25">
      <c r="A101" s="5" t="s">
        <v>1222</v>
      </c>
      <c r="B101" s="5" t="s">
        <v>203</v>
      </c>
      <c r="C101" s="15" t="s">
        <v>12</v>
      </c>
      <c r="D101" s="15" t="s">
        <v>13</v>
      </c>
      <c r="E101" s="15">
        <f t="shared" si="0"/>
        <v>0</v>
      </c>
      <c r="F101" s="15">
        <f t="shared" si="1"/>
        <v>1</v>
      </c>
    </row>
    <row r="102" spans="1:6" ht="15.75" customHeight="1" x14ac:dyDescent="0.25">
      <c r="A102" s="5" t="s">
        <v>1122</v>
      </c>
      <c r="B102" s="5" t="s">
        <v>1260</v>
      </c>
      <c r="C102" s="15" t="s">
        <v>12</v>
      </c>
      <c r="D102" s="15" t="s">
        <v>128</v>
      </c>
      <c r="E102" s="15">
        <f t="shared" si="0"/>
        <v>0</v>
      </c>
      <c r="F102" s="15">
        <f t="shared" si="1"/>
        <v>0</v>
      </c>
    </row>
    <row r="103" spans="1:6" ht="15.75" customHeight="1" x14ac:dyDescent="0.25">
      <c r="A103" s="5" t="s">
        <v>1251</v>
      </c>
      <c r="B103" s="5" t="s">
        <v>237</v>
      </c>
      <c r="C103" s="15" t="s">
        <v>12</v>
      </c>
      <c r="D103" s="15" t="s">
        <v>13</v>
      </c>
      <c r="E103" s="15">
        <f t="shared" si="0"/>
        <v>0</v>
      </c>
      <c r="F103" s="15">
        <f t="shared" si="1"/>
        <v>1</v>
      </c>
    </row>
    <row r="104" spans="1:6" ht="15.75" customHeight="1" x14ac:dyDescent="0.25">
      <c r="A104" s="5" t="s">
        <v>1255</v>
      </c>
      <c r="B104" s="6" t="s">
        <v>13524</v>
      </c>
      <c r="C104" s="15" t="s">
        <v>12</v>
      </c>
      <c r="D104" s="15" t="s">
        <v>128</v>
      </c>
      <c r="E104" s="15">
        <f t="shared" si="0"/>
        <v>0</v>
      </c>
      <c r="F104" s="15">
        <f t="shared" si="1"/>
        <v>0</v>
      </c>
    </row>
    <row r="105" spans="1:6" ht="15.75" customHeight="1" x14ac:dyDescent="0.25">
      <c r="A105" s="5" t="s">
        <v>7011</v>
      </c>
      <c r="B105" s="5" t="s">
        <v>1266</v>
      </c>
      <c r="C105" s="15" t="s">
        <v>14</v>
      </c>
      <c r="D105" s="15" t="s">
        <v>13</v>
      </c>
      <c r="E105" s="15">
        <f t="shared" si="0"/>
        <v>1</v>
      </c>
      <c r="F105" s="15">
        <f t="shared" si="1"/>
        <v>1</v>
      </c>
    </row>
    <row r="106" spans="1:6" ht="15.75" customHeight="1" x14ac:dyDescent="0.25">
      <c r="A106" s="5" t="s">
        <v>224</v>
      </c>
      <c r="B106" s="6" t="s">
        <v>209</v>
      </c>
      <c r="C106" s="15" t="s">
        <v>12</v>
      </c>
      <c r="D106" s="15" t="s">
        <v>13</v>
      </c>
      <c r="E106" s="15">
        <f t="shared" si="0"/>
        <v>0</v>
      </c>
      <c r="F106" s="15">
        <f t="shared" si="1"/>
        <v>1</v>
      </c>
    </row>
    <row r="107" spans="1:6" ht="15.75" customHeight="1" x14ac:dyDescent="0.25">
      <c r="A107" s="5" t="s">
        <v>228</v>
      </c>
      <c r="B107" s="6" t="s">
        <v>1238</v>
      </c>
      <c r="C107" s="15" t="s">
        <v>12</v>
      </c>
      <c r="D107" s="15" t="s">
        <v>128</v>
      </c>
      <c r="E107" s="15">
        <f t="shared" si="0"/>
        <v>0</v>
      </c>
      <c r="F107" s="15">
        <f t="shared" si="1"/>
        <v>0</v>
      </c>
    </row>
    <row r="108" spans="1:6" ht="15.75" customHeight="1" x14ac:dyDescent="0.25">
      <c r="A108" s="5" t="s">
        <v>232</v>
      </c>
      <c r="B108" s="5" t="s">
        <v>1232</v>
      </c>
      <c r="C108" s="15" t="s">
        <v>12</v>
      </c>
      <c r="D108" s="15" t="s">
        <v>128</v>
      </c>
      <c r="E108" s="15">
        <f t="shared" si="0"/>
        <v>0</v>
      </c>
      <c r="F108" s="15">
        <f t="shared" si="1"/>
        <v>0</v>
      </c>
    </row>
    <row r="109" spans="1:6" ht="15.75" customHeight="1" x14ac:dyDescent="0.25">
      <c r="A109" s="5" t="s">
        <v>1260</v>
      </c>
      <c r="B109" s="6" t="s">
        <v>13525</v>
      </c>
      <c r="C109" s="15" t="s">
        <v>12</v>
      </c>
      <c r="D109" s="15" t="s">
        <v>128</v>
      </c>
      <c r="E109" s="15">
        <f t="shared" si="0"/>
        <v>0</v>
      </c>
      <c r="F109" s="15">
        <f t="shared" si="1"/>
        <v>0</v>
      </c>
    </row>
    <row r="110" spans="1:6" ht="15.75" customHeight="1" x14ac:dyDescent="0.25">
      <c r="A110" s="5" t="s">
        <v>237</v>
      </c>
      <c r="B110" s="5" t="s">
        <v>13526</v>
      </c>
      <c r="C110" s="15" t="s">
        <v>12</v>
      </c>
      <c r="D110" s="15" t="s">
        <v>128</v>
      </c>
      <c r="E110" s="15">
        <f t="shared" si="0"/>
        <v>0</v>
      </c>
      <c r="F110" s="15">
        <f t="shared" si="1"/>
        <v>0</v>
      </c>
    </row>
    <row r="111" spans="1:6" ht="15.75" customHeight="1" x14ac:dyDescent="0.25">
      <c r="A111" s="5" t="s">
        <v>240</v>
      </c>
      <c r="B111" s="5" t="s">
        <v>1245</v>
      </c>
      <c r="C111" s="15" t="s">
        <v>12</v>
      </c>
      <c r="D111" s="15" t="s">
        <v>128</v>
      </c>
      <c r="E111" s="15">
        <f t="shared" si="0"/>
        <v>0</v>
      </c>
      <c r="F111" s="15">
        <f t="shared" si="1"/>
        <v>0</v>
      </c>
    </row>
    <row r="112" spans="1:6" ht="15.75" customHeight="1" x14ac:dyDescent="0.25">
      <c r="A112" s="5" t="s">
        <v>1266</v>
      </c>
      <c r="B112" s="5" t="s">
        <v>13527</v>
      </c>
      <c r="C112" s="15" t="s">
        <v>12</v>
      </c>
      <c r="D112" s="15" t="s">
        <v>128</v>
      </c>
      <c r="E112" s="15">
        <f t="shared" si="0"/>
        <v>0</v>
      </c>
      <c r="F112" s="15">
        <f t="shared" si="1"/>
        <v>0</v>
      </c>
    </row>
    <row r="113" spans="1:6" ht="15.75" customHeight="1" x14ac:dyDescent="0.25">
      <c r="A113" s="5" t="s">
        <v>1270</v>
      </c>
      <c r="B113" s="5" t="s">
        <v>218</v>
      </c>
      <c r="C113" s="15" t="s">
        <v>12</v>
      </c>
      <c r="D113" s="15" t="s">
        <v>128</v>
      </c>
      <c r="E113" s="15">
        <f t="shared" si="0"/>
        <v>0</v>
      </c>
      <c r="F113" s="15">
        <f t="shared" si="1"/>
        <v>0</v>
      </c>
    </row>
    <row r="114" spans="1:6" ht="15.75" customHeight="1" x14ac:dyDescent="0.25">
      <c r="A114" s="5" t="s">
        <v>245</v>
      </c>
      <c r="B114" s="6" t="s">
        <v>13528</v>
      </c>
      <c r="C114" s="15" t="s">
        <v>12</v>
      </c>
      <c r="D114" s="15" t="s">
        <v>128</v>
      </c>
      <c r="E114" s="15">
        <f t="shared" si="0"/>
        <v>0</v>
      </c>
      <c r="F114" s="15">
        <f t="shared" si="1"/>
        <v>0</v>
      </c>
    </row>
    <row r="115" spans="1:6" ht="15.75" customHeight="1" x14ac:dyDescent="0.25">
      <c r="A115" s="5" t="s">
        <v>1274</v>
      </c>
      <c r="B115" s="6" t="s">
        <v>13529</v>
      </c>
      <c r="C115" s="15" t="s">
        <v>12</v>
      </c>
      <c r="D115" s="15" t="s">
        <v>128</v>
      </c>
      <c r="E115" s="15">
        <f t="shared" si="0"/>
        <v>0</v>
      </c>
      <c r="F115" s="15">
        <f t="shared" si="1"/>
        <v>0</v>
      </c>
    </row>
    <row r="116" spans="1:6" ht="15.75" customHeight="1" x14ac:dyDescent="0.25">
      <c r="A116" s="5" t="s">
        <v>249</v>
      </c>
      <c r="B116" s="5" t="s">
        <v>1252</v>
      </c>
      <c r="C116" s="15" t="s">
        <v>12</v>
      </c>
      <c r="D116" s="15" t="s">
        <v>128</v>
      </c>
      <c r="E116" s="15">
        <f t="shared" si="0"/>
        <v>0</v>
      </c>
      <c r="F116" s="15">
        <f t="shared" si="1"/>
        <v>0</v>
      </c>
    </row>
    <row r="117" spans="1:6" ht="15.75" customHeight="1" x14ac:dyDescent="0.25">
      <c r="A117" s="5" t="s">
        <v>254</v>
      </c>
      <c r="B117" s="5" t="s">
        <v>13530</v>
      </c>
      <c r="C117" s="15" t="s">
        <v>12</v>
      </c>
      <c r="D117" s="15" t="s">
        <v>13</v>
      </c>
      <c r="E117" s="15">
        <f t="shared" si="0"/>
        <v>0</v>
      </c>
      <c r="F117" s="15">
        <f t="shared" si="1"/>
        <v>1</v>
      </c>
    </row>
    <row r="118" spans="1:6" ht="15.75" customHeight="1" x14ac:dyDescent="0.25">
      <c r="A118" s="5" t="s">
        <v>1129</v>
      </c>
      <c r="B118" s="5" t="s">
        <v>225</v>
      </c>
      <c r="C118" s="15" t="s">
        <v>12</v>
      </c>
      <c r="D118" s="15" t="s">
        <v>13</v>
      </c>
      <c r="E118" s="15">
        <f t="shared" si="0"/>
        <v>0</v>
      </c>
      <c r="F118" s="15">
        <f t="shared" si="1"/>
        <v>1</v>
      </c>
    </row>
    <row r="119" spans="1:6" ht="15.75" customHeight="1" x14ac:dyDescent="0.25">
      <c r="A119" s="5" t="s">
        <v>257</v>
      </c>
      <c r="B119" s="5" t="s">
        <v>229</v>
      </c>
      <c r="C119" s="15" t="s">
        <v>12</v>
      </c>
      <c r="D119" s="15" t="s">
        <v>128</v>
      </c>
      <c r="E119" s="15">
        <f t="shared" si="0"/>
        <v>0</v>
      </c>
      <c r="F119" s="15">
        <f t="shared" si="1"/>
        <v>0</v>
      </c>
    </row>
    <row r="120" spans="1:6" ht="15.75" customHeight="1" x14ac:dyDescent="0.25">
      <c r="A120" s="5" t="s">
        <v>218</v>
      </c>
      <c r="B120" s="6" t="s">
        <v>233</v>
      </c>
      <c r="C120" s="15" t="s">
        <v>12</v>
      </c>
      <c r="D120" s="15" t="s">
        <v>128</v>
      </c>
      <c r="E120" s="15">
        <f t="shared" si="0"/>
        <v>0</v>
      </c>
      <c r="F120" s="15">
        <f t="shared" si="1"/>
        <v>0</v>
      </c>
    </row>
    <row r="121" spans="1:6" ht="15.75" customHeight="1" x14ac:dyDescent="0.25">
      <c r="A121" s="5" t="s">
        <v>262</v>
      </c>
      <c r="B121" s="6" t="s">
        <v>13531</v>
      </c>
      <c r="C121" s="15" t="s">
        <v>12</v>
      </c>
      <c r="D121" s="15" t="s">
        <v>128</v>
      </c>
      <c r="E121" s="15">
        <f t="shared" si="0"/>
        <v>0</v>
      </c>
      <c r="F121" s="15">
        <f t="shared" si="1"/>
        <v>0</v>
      </c>
    </row>
    <row r="122" spans="1:6" ht="15.75" customHeight="1" x14ac:dyDescent="0.25">
      <c r="A122" s="5" t="s">
        <v>13337</v>
      </c>
      <c r="B122" s="5" t="s">
        <v>227</v>
      </c>
      <c r="C122" s="15" t="s">
        <v>12</v>
      </c>
      <c r="D122" s="15" t="s">
        <v>13</v>
      </c>
      <c r="E122" s="15">
        <f t="shared" si="0"/>
        <v>0</v>
      </c>
      <c r="F122" s="15">
        <f t="shared" si="1"/>
        <v>1</v>
      </c>
    </row>
    <row r="123" spans="1:6" ht="15.75" customHeight="1" x14ac:dyDescent="0.25">
      <c r="A123" s="5" t="s">
        <v>1252</v>
      </c>
      <c r="B123" s="5" t="s">
        <v>231</v>
      </c>
      <c r="C123" s="15" t="s">
        <v>12</v>
      </c>
      <c r="D123" s="15" t="s">
        <v>13</v>
      </c>
      <c r="E123" s="15">
        <f t="shared" si="0"/>
        <v>0</v>
      </c>
      <c r="F123" s="15">
        <f t="shared" si="1"/>
        <v>1</v>
      </c>
    </row>
    <row r="124" spans="1:6" ht="15.75" customHeight="1" x14ac:dyDescent="0.25">
      <c r="A124" s="5" t="s">
        <v>266</v>
      </c>
      <c r="B124" s="5" t="s">
        <v>13532</v>
      </c>
      <c r="C124" s="15" t="s">
        <v>12</v>
      </c>
      <c r="D124" s="15" t="s">
        <v>13</v>
      </c>
      <c r="E124" s="15">
        <f t="shared" si="0"/>
        <v>0</v>
      </c>
      <c r="F124" s="15">
        <f t="shared" si="1"/>
        <v>1</v>
      </c>
    </row>
    <row r="125" spans="1:6" ht="15.75" customHeight="1" x14ac:dyDescent="0.25">
      <c r="A125" s="5" t="s">
        <v>225</v>
      </c>
      <c r="B125" s="6" t="s">
        <v>1271</v>
      </c>
      <c r="C125" s="15" t="s">
        <v>12</v>
      </c>
      <c r="D125" s="15" t="s">
        <v>13</v>
      </c>
      <c r="E125" s="15">
        <f t="shared" si="0"/>
        <v>0</v>
      </c>
      <c r="F125" s="15">
        <f t="shared" si="1"/>
        <v>1</v>
      </c>
    </row>
    <row r="126" spans="1:6" ht="15.75" customHeight="1" x14ac:dyDescent="0.25">
      <c r="A126" s="5" t="s">
        <v>229</v>
      </c>
      <c r="B126" s="6" t="s">
        <v>246</v>
      </c>
      <c r="C126" s="15" t="s">
        <v>12</v>
      </c>
      <c r="D126" s="15" t="s">
        <v>13</v>
      </c>
      <c r="E126" s="15">
        <f t="shared" si="0"/>
        <v>0</v>
      </c>
      <c r="F126" s="15">
        <f t="shared" si="1"/>
        <v>1</v>
      </c>
    </row>
    <row r="127" spans="1:6" ht="15.75" customHeight="1" x14ac:dyDescent="0.25">
      <c r="A127" s="5" t="s">
        <v>77</v>
      </c>
      <c r="B127" s="5" t="s">
        <v>243</v>
      </c>
      <c r="C127" s="15" t="s">
        <v>12</v>
      </c>
      <c r="D127" s="15" t="s">
        <v>13</v>
      </c>
      <c r="E127" s="15">
        <f t="shared" si="0"/>
        <v>0</v>
      </c>
      <c r="F127" s="15">
        <f t="shared" si="1"/>
        <v>1</v>
      </c>
    </row>
    <row r="128" spans="1:6" ht="15.75" customHeight="1" x14ac:dyDescent="0.25">
      <c r="A128" s="5" t="s">
        <v>273</v>
      </c>
      <c r="B128" s="5" t="s">
        <v>251</v>
      </c>
      <c r="C128" s="15" t="s">
        <v>12</v>
      </c>
      <c r="D128" s="15" t="s">
        <v>128</v>
      </c>
      <c r="E128" s="15">
        <f t="shared" si="0"/>
        <v>0</v>
      </c>
      <c r="F128" s="15">
        <f t="shared" si="1"/>
        <v>0</v>
      </c>
    </row>
    <row r="129" spans="1:6" ht="15.75" customHeight="1" x14ac:dyDescent="0.25">
      <c r="A129" s="5" t="s">
        <v>276</v>
      </c>
      <c r="B129" s="5" t="s">
        <v>244</v>
      </c>
      <c r="C129" s="15" t="s">
        <v>12</v>
      </c>
      <c r="D129" s="15" t="s">
        <v>13</v>
      </c>
      <c r="E129" s="15">
        <f t="shared" si="0"/>
        <v>0</v>
      </c>
      <c r="F129" s="15">
        <f t="shared" si="1"/>
        <v>1</v>
      </c>
    </row>
    <row r="130" spans="1:6" ht="15.75" customHeight="1" x14ac:dyDescent="0.25">
      <c r="A130" s="5" t="s">
        <v>226</v>
      </c>
      <c r="B130" s="5" t="s">
        <v>1277</v>
      </c>
      <c r="C130" s="15" t="s">
        <v>12</v>
      </c>
      <c r="D130" s="15" t="s">
        <v>13</v>
      </c>
      <c r="E130" s="15">
        <f t="shared" si="0"/>
        <v>0</v>
      </c>
      <c r="F130" s="15">
        <f t="shared" si="1"/>
        <v>1</v>
      </c>
    </row>
    <row r="131" spans="1:6" ht="15.75" customHeight="1" x14ac:dyDescent="0.25">
      <c r="A131" s="5" t="s">
        <v>1281</v>
      </c>
      <c r="B131" s="6" t="s">
        <v>258</v>
      </c>
      <c r="C131" s="15" t="s">
        <v>12</v>
      </c>
      <c r="D131" s="15" t="s">
        <v>13</v>
      </c>
      <c r="E131" s="15">
        <f t="shared" si="0"/>
        <v>0</v>
      </c>
      <c r="F131" s="15">
        <f t="shared" si="1"/>
        <v>1</v>
      </c>
    </row>
    <row r="132" spans="1:6" ht="15.75" customHeight="1" x14ac:dyDescent="0.25">
      <c r="A132" s="5" t="s">
        <v>282</v>
      </c>
      <c r="B132" s="5" t="s">
        <v>253</v>
      </c>
      <c r="C132" s="15" t="s">
        <v>12</v>
      </c>
      <c r="D132" s="15" t="s">
        <v>13</v>
      </c>
      <c r="E132" s="15">
        <f t="shared" si="0"/>
        <v>0</v>
      </c>
      <c r="F132" s="15">
        <f t="shared" si="1"/>
        <v>1</v>
      </c>
    </row>
    <row r="133" spans="1:6" ht="15.75" customHeight="1" x14ac:dyDescent="0.25">
      <c r="A133" s="5" t="s">
        <v>1285</v>
      </c>
      <c r="B133" s="5" t="s">
        <v>263</v>
      </c>
      <c r="C133" s="15" t="s">
        <v>12</v>
      </c>
      <c r="D133" s="15" t="s">
        <v>13</v>
      </c>
      <c r="E133" s="15">
        <f t="shared" si="0"/>
        <v>0</v>
      </c>
      <c r="F133" s="15">
        <f t="shared" si="1"/>
        <v>1</v>
      </c>
    </row>
    <row r="134" spans="1:6" ht="15.75" customHeight="1" x14ac:dyDescent="0.25">
      <c r="A134" s="5" t="s">
        <v>1287</v>
      </c>
      <c r="B134" s="6" t="s">
        <v>13338</v>
      </c>
      <c r="C134" s="15" t="s">
        <v>12</v>
      </c>
      <c r="D134" s="15" t="s">
        <v>128</v>
      </c>
      <c r="E134" s="15">
        <f t="shared" si="0"/>
        <v>0</v>
      </c>
      <c r="F134" s="15">
        <f t="shared" si="1"/>
        <v>0</v>
      </c>
    </row>
    <row r="135" spans="1:6" ht="15.75" customHeight="1" x14ac:dyDescent="0.25">
      <c r="A135" s="5" t="s">
        <v>287</v>
      </c>
      <c r="B135" s="6" t="s">
        <v>256</v>
      </c>
      <c r="C135" s="15" t="s">
        <v>12</v>
      </c>
      <c r="D135" s="15" t="s">
        <v>13</v>
      </c>
      <c r="E135" s="15">
        <f t="shared" si="0"/>
        <v>0</v>
      </c>
      <c r="F135" s="15">
        <f t="shared" si="1"/>
        <v>1</v>
      </c>
    </row>
    <row r="136" spans="1:6" ht="15.75" customHeight="1" x14ac:dyDescent="0.25">
      <c r="A136" s="5" t="s">
        <v>1291</v>
      </c>
      <c r="B136" s="5" t="s">
        <v>13533</v>
      </c>
      <c r="C136" s="15" t="s">
        <v>12</v>
      </c>
      <c r="D136" s="15" t="s">
        <v>13</v>
      </c>
      <c r="E136" s="15">
        <f t="shared" si="0"/>
        <v>0</v>
      </c>
      <c r="F136" s="15">
        <f t="shared" si="1"/>
        <v>1</v>
      </c>
    </row>
    <row r="137" spans="1:6" ht="15.75" customHeight="1" x14ac:dyDescent="0.25">
      <c r="A137" s="5" t="s">
        <v>1294</v>
      </c>
      <c r="B137" s="6" t="s">
        <v>261</v>
      </c>
      <c r="C137" s="15" t="s">
        <v>12</v>
      </c>
      <c r="D137" s="15" t="s">
        <v>13</v>
      </c>
      <c r="E137" s="15">
        <f t="shared" si="0"/>
        <v>0</v>
      </c>
      <c r="F137" s="15">
        <f t="shared" si="1"/>
        <v>1</v>
      </c>
    </row>
    <row r="138" spans="1:6" ht="15.75" customHeight="1" x14ac:dyDescent="0.25">
      <c r="A138" s="5" t="s">
        <v>293</v>
      </c>
      <c r="B138" s="5" t="s">
        <v>1316</v>
      </c>
      <c r="C138" s="15" t="s">
        <v>12</v>
      </c>
      <c r="D138" s="15" t="s">
        <v>13</v>
      </c>
      <c r="E138" s="15">
        <f t="shared" si="0"/>
        <v>0</v>
      </c>
      <c r="F138" s="15">
        <f t="shared" si="1"/>
        <v>1</v>
      </c>
    </row>
    <row r="139" spans="1:6" ht="15.75" customHeight="1" x14ac:dyDescent="0.25">
      <c r="A139" s="5" t="s">
        <v>1298</v>
      </c>
      <c r="B139" s="5" t="s">
        <v>270</v>
      </c>
      <c r="C139" s="15" t="s">
        <v>12</v>
      </c>
      <c r="D139" s="15" t="s">
        <v>13</v>
      </c>
      <c r="E139" s="15">
        <f t="shared" si="0"/>
        <v>0</v>
      </c>
      <c r="F139" s="15">
        <f t="shared" si="1"/>
        <v>1</v>
      </c>
    </row>
    <row r="140" spans="1:6" ht="15.75" customHeight="1" x14ac:dyDescent="0.25">
      <c r="A140" s="5" t="s">
        <v>297</v>
      </c>
      <c r="B140" s="5" t="s">
        <v>274</v>
      </c>
      <c r="C140" s="15" t="s">
        <v>12</v>
      </c>
      <c r="D140" s="15" t="s">
        <v>13</v>
      </c>
      <c r="E140" s="15">
        <f t="shared" si="0"/>
        <v>0</v>
      </c>
      <c r="F140" s="15">
        <f t="shared" si="1"/>
        <v>1</v>
      </c>
    </row>
    <row r="141" spans="1:6" ht="15.75" customHeight="1" x14ac:dyDescent="0.25">
      <c r="A141" s="5" t="s">
        <v>300</v>
      </c>
      <c r="B141" s="5" t="s">
        <v>267</v>
      </c>
      <c r="C141" s="15" t="s">
        <v>12</v>
      </c>
      <c r="D141" s="15" t="s">
        <v>13</v>
      </c>
      <c r="E141" s="15">
        <f t="shared" si="0"/>
        <v>0</v>
      </c>
      <c r="F141" s="15">
        <f t="shared" si="1"/>
        <v>1</v>
      </c>
    </row>
    <row r="142" spans="1:6" ht="15.75" customHeight="1" x14ac:dyDescent="0.25">
      <c r="A142" s="5" t="s">
        <v>1303</v>
      </c>
      <c r="B142" s="6" t="s">
        <v>278</v>
      </c>
      <c r="C142" s="15" t="s">
        <v>12</v>
      </c>
      <c r="D142" s="15" t="s">
        <v>13</v>
      </c>
      <c r="E142" s="15">
        <f t="shared" si="0"/>
        <v>0</v>
      </c>
      <c r="F142" s="15">
        <f t="shared" si="1"/>
        <v>1</v>
      </c>
    </row>
    <row r="143" spans="1:6" ht="15.75" customHeight="1" x14ac:dyDescent="0.25">
      <c r="A143" s="5" t="s">
        <v>1306</v>
      </c>
      <c r="B143" s="6" t="s">
        <v>1282</v>
      </c>
      <c r="C143" s="15" t="s">
        <v>12</v>
      </c>
      <c r="D143" s="15" t="s">
        <v>13</v>
      </c>
      <c r="E143" s="15">
        <f t="shared" si="0"/>
        <v>0</v>
      </c>
      <c r="F143" s="15">
        <f t="shared" si="1"/>
        <v>1</v>
      </c>
    </row>
    <row r="144" spans="1:6" ht="15.75" customHeight="1" x14ac:dyDescent="0.25">
      <c r="A144" s="5" t="s">
        <v>1311</v>
      </c>
      <c r="B144" s="5" t="s">
        <v>283</v>
      </c>
      <c r="C144" s="15" t="s">
        <v>12</v>
      </c>
      <c r="D144" s="15" t="s">
        <v>13</v>
      </c>
      <c r="E144" s="15">
        <f t="shared" si="0"/>
        <v>0</v>
      </c>
      <c r="F144" s="15">
        <f t="shared" si="1"/>
        <v>1</v>
      </c>
    </row>
    <row r="145" spans="1:6" ht="15.75" customHeight="1" x14ac:dyDescent="0.25">
      <c r="A145" s="5" t="s">
        <v>305</v>
      </c>
      <c r="B145" s="5" t="s">
        <v>13534</v>
      </c>
      <c r="C145" s="15" t="s">
        <v>12</v>
      </c>
      <c r="D145" s="15" t="s">
        <v>13</v>
      </c>
      <c r="E145" s="15">
        <f t="shared" si="0"/>
        <v>0</v>
      </c>
      <c r="F145" s="15">
        <f t="shared" si="1"/>
        <v>1</v>
      </c>
    </row>
    <row r="146" spans="1:6" ht="15.75" customHeight="1" x14ac:dyDescent="0.25">
      <c r="A146" s="5" t="s">
        <v>1316</v>
      </c>
      <c r="B146" s="6" t="s">
        <v>1288</v>
      </c>
      <c r="C146" s="15" t="s">
        <v>12</v>
      </c>
      <c r="D146" s="15" t="s">
        <v>13</v>
      </c>
      <c r="E146" s="15">
        <f t="shared" si="0"/>
        <v>0</v>
      </c>
      <c r="F146" s="15">
        <f t="shared" si="1"/>
        <v>1</v>
      </c>
    </row>
    <row r="147" spans="1:6" ht="15.75" customHeight="1" x14ac:dyDescent="0.25">
      <c r="A147" s="5" t="s">
        <v>1318</v>
      </c>
      <c r="B147" s="6" t="s">
        <v>13339</v>
      </c>
      <c r="C147" s="15" t="s">
        <v>12</v>
      </c>
      <c r="D147" s="15" t="s">
        <v>128</v>
      </c>
      <c r="E147" s="15">
        <f t="shared" si="0"/>
        <v>0</v>
      </c>
      <c r="F147" s="15">
        <f t="shared" si="1"/>
        <v>0</v>
      </c>
    </row>
    <row r="148" spans="1:6" ht="15.75" customHeight="1" x14ac:dyDescent="0.25">
      <c r="A148" s="5" t="s">
        <v>1321</v>
      </c>
      <c r="B148" s="5" t="s">
        <v>1292</v>
      </c>
      <c r="C148" s="15" t="s">
        <v>12</v>
      </c>
      <c r="D148" s="15" t="s">
        <v>128</v>
      </c>
      <c r="E148" s="15">
        <f t="shared" si="0"/>
        <v>0</v>
      </c>
      <c r="F148" s="15">
        <f t="shared" si="1"/>
        <v>0</v>
      </c>
    </row>
    <row r="149" spans="1:6" ht="15.75" customHeight="1" x14ac:dyDescent="0.25">
      <c r="A149" s="5" t="s">
        <v>1328</v>
      </c>
      <c r="B149" s="6" t="s">
        <v>1295</v>
      </c>
      <c r="C149" s="15" t="s">
        <v>12</v>
      </c>
      <c r="D149" s="15" t="s">
        <v>13</v>
      </c>
      <c r="E149" s="15">
        <f t="shared" si="0"/>
        <v>0</v>
      </c>
      <c r="F149" s="15">
        <f t="shared" si="1"/>
        <v>1</v>
      </c>
    </row>
    <row r="150" spans="1:6" ht="15.75" customHeight="1" x14ac:dyDescent="0.25">
      <c r="A150" s="5" t="s">
        <v>1332</v>
      </c>
      <c r="B150" s="5" t="s">
        <v>294</v>
      </c>
      <c r="C150" s="15" t="s">
        <v>12</v>
      </c>
      <c r="D150" s="15" t="s">
        <v>128</v>
      </c>
      <c r="E150" s="15">
        <f t="shared" si="0"/>
        <v>0</v>
      </c>
      <c r="F150" s="15">
        <f t="shared" si="1"/>
        <v>0</v>
      </c>
    </row>
    <row r="151" spans="1:6" ht="15.75" customHeight="1" x14ac:dyDescent="0.25">
      <c r="A151" s="5" t="s">
        <v>1336</v>
      </c>
      <c r="B151" s="5" t="s">
        <v>13535</v>
      </c>
      <c r="C151" s="15" t="s">
        <v>12</v>
      </c>
      <c r="D151" s="15" t="s">
        <v>13</v>
      </c>
      <c r="E151" s="15">
        <f t="shared" si="0"/>
        <v>0</v>
      </c>
      <c r="F151" s="15">
        <f t="shared" si="1"/>
        <v>1</v>
      </c>
    </row>
    <row r="152" spans="1:6" ht="15.75" customHeight="1" x14ac:dyDescent="0.25">
      <c r="A152" s="5" t="s">
        <v>1338</v>
      </c>
      <c r="B152" s="5" t="s">
        <v>298</v>
      </c>
      <c r="C152" s="15" t="s">
        <v>12</v>
      </c>
      <c r="D152" s="15" t="s">
        <v>128</v>
      </c>
      <c r="E152" s="15">
        <f t="shared" si="0"/>
        <v>0</v>
      </c>
      <c r="F152" s="15">
        <f t="shared" si="1"/>
        <v>0</v>
      </c>
    </row>
    <row r="153" spans="1:6" ht="15.75" customHeight="1" x14ac:dyDescent="0.25">
      <c r="A153" s="5" t="s">
        <v>26</v>
      </c>
      <c r="B153" s="5" t="s">
        <v>301</v>
      </c>
      <c r="C153" s="15" t="s">
        <v>12</v>
      </c>
      <c r="D153" s="15" t="s">
        <v>128</v>
      </c>
      <c r="E153" s="15">
        <f t="shared" si="0"/>
        <v>0</v>
      </c>
      <c r="F153" s="15">
        <f t="shared" si="1"/>
        <v>0</v>
      </c>
    </row>
    <row r="154" spans="1:6" ht="15.75" customHeight="1" x14ac:dyDescent="0.25">
      <c r="A154" s="5" t="s">
        <v>1344</v>
      </c>
      <c r="B154" s="5" t="s">
        <v>295</v>
      </c>
      <c r="C154" s="15" t="s">
        <v>12</v>
      </c>
      <c r="D154" s="15" t="s">
        <v>13</v>
      </c>
      <c r="E154" s="15">
        <f t="shared" si="0"/>
        <v>0</v>
      </c>
      <c r="F154" s="15">
        <f t="shared" si="1"/>
        <v>1</v>
      </c>
    </row>
    <row r="155" spans="1:6" ht="15.75" customHeight="1" x14ac:dyDescent="0.25">
      <c r="A155" s="5" t="s">
        <v>1349</v>
      </c>
      <c r="B155" s="5" t="s">
        <v>1307</v>
      </c>
      <c r="C155" s="15" t="s">
        <v>12</v>
      </c>
      <c r="D155" s="15" t="s">
        <v>13</v>
      </c>
      <c r="E155" s="15">
        <f t="shared" si="0"/>
        <v>0</v>
      </c>
      <c r="F155" s="15">
        <f t="shared" si="1"/>
        <v>1</v>
      </c>
    </row>
    <row r="156" spans="1:6" ht="15.75" customHeight="1" x14ac:dyDescent="0.25">
      <c r="A156" s="5" t="s">
        <v>308</v>
      </c>
      <c r="B156" s="5" t="s">
        <v>13536</v>
      </c>
      <c r="C156" s="15" t="s">
        <v>12</v>
      </c>
      <c r="D156" s="15" t="s">
        <v>128</v>
      </c>
      <c r="E156" s="15">
        <f t="shared" si="0"/>
        <v>0</v>
      </c>
      <c r="F156" s="15">
        <f t="shared" si="1"/>
        <v>0</v>
      </c>
    </row>
    <row r="157" spans="1:6" ht="15.75" customHeight="1" x14ac:dyDescent="0.25">
      <c r="A157" s="5" t="s">
        <v>1292</v>
      </c>
      <c r="B157" s="5" t="s">
        <v>306</v>
      </c>
      <c r="C157" s="15" t="s">
        <v>12</v>
      </c>
      <c r="D157" s="15" t="s">
        <v>128</v>
      </c>
      <c r="E157" s="15">
        <f t="shared" si="0"/>
        <v>0</v>
      </c>
      <c r="F157" s="15">
        <f t="shared" si="1"/>
        <v>0</v>
      </c>
    </row>
    <row r="158" spans="1:6" ht="15.75" customHeight="1" x14ac:dyDescent="0.25">
      <c r="A158" s="5" t="s">
        <v>1354</v>
      </c>
      <c r="B158" s="5" t="s">
        <v>303</v>
      </c>
      <c r="C158" s="15" t="s">
        <v>12</v>
      </c>
      <c r="D158" s="15" t="s">
        <v>13</v>
      </c>
      <c r="E158" s="15">
        <f t="shared" si="0"/>
        <v>0</v>
      </c>
      <c r="F158" s="15">
        <f t="shared" si="1"/>
        <v>1</v>
      </c>
    </row>
    <row r="159" spans="1:6" ht="15.75" customHeight="1" x14ac:dyDescent="0.25">
      <c r="A159" s="5" t="s">
        <v>1358</v>
      </c>
      <c r="B159" s="6" t="s">
        <v>1319</v>
      </c>
      <c r="C159" s="15" t="s">
        <v>12</v>
      </c>
      <c r="D159" s="15" t="s">
        <v>128</v>
      </c>
      <c r="E159" s="15">
        <f t="shared" si="0"/>
        <v>0</v>
      </c>
      <c r="F159" s="15">
        <f t="shared" si="1"/>
        <v>0</v>
      </c>
    </row>
    <row r="160" spans="1:6" ht="15.75" customHeight="1" x14ac:dyDescent="0.25">
      <c r="A160" s="5" t="s">
        <v>1361</v>
      </c>
      <c r="B160" s="6" t="s">
        <v>13537</v>
      </c>
      <c r="C160" s="15" t="s">
        <v>12</v>
      </c>
      <c r="D160" s="15" t="s">
        <v>128</v>
      </c>
      <c r="E160" s="15">
        <f t="shared" si="0"/>
        <v>0</v>
      </c>
      <c r="F160" s="15">
        <f t="shared" si="1"/>
        <v>0</v>
      </c>
    </row>
    <row r="161" spans="1:6" ht="15.75" customHeight="1" x14ac:dyDescent="0.25">
      <c r="A161" s="5" t="s">
        <v>1363</v>
      </c>
      <c r="B161" s="6" t="s">
        <v>13538</v>
      </c>
      <c r="C161" s="15" t="s">
        <v>12</v>
      </c>
      <c r="D161" s="15" t="s">
        <v>128</v>
      </c>
      <c r="E161" s="15">
        <f t="shared" si="0"/>
        <v>0</v>
      </c>
      <c r="F161" s="15">
        <f t="shared" si="1"/>
        <v>0</v>
      </c>
    </row>
    <row r="162" spans="1:6" ht="15.75" customHeight="1" x14ac:dyDescent="0.25">
      <c r="A162" s="5" t="s">
        <v>301</v>
      </c>
      <c r="B162" s="5" t="s">
        <v>304</v>
      </c>
      <c r="C162" s="15" t="s">
        <v>12</v>
      </c>
      <c r="D162" s="15" t="s">
        <v>13</v>
      </c>
      <c r="E162" s="15">
        <f t="shared" si="0"/>
        <v>0</v>
      </c>
      <c r="F162" s="15">
        <f t="shared" si="1"/>
        <v>1</v>
      </c>
    </row>
    <row r="163" spans="1:6" ht="15.75" customHeight="1" x14ac:dyDescent="0.25">
      <c r="A163" s="5" t="s">
        <v>295</v>
      </c>
      <c r="B163" s="6" t="s">
        <v>307</v>
      </c>
      <c r="C163" s="15" t="s">
        <v>12</v>
      </c>
      <c r="D163" s="15" t="s">
        <v>13</v>
      </c>
      <c r="E163" s="15">
        <f t="shared" si="0"/>
        <v>0</v>
      </c>
      <c r="F163" s="15">
        <f t="shared" si="1"/>
        <v>1</v>
      </c>
    </row>
    <row r="164" spans="1:6" ht="15.75" customHeight="1" x14ac:dyDescent="0.25">
      <c r="A164" s="5" t="s">
        <v>1307</v>
      </c>
      <c r="B164" s="5" t="s">
        <v>1340</v>
      </c>
      <c r="C164" s="15" t="s">
        <v>12</v>
      </c>
      <c r="D164" s="15" t="s">
        <v>128</v>
      </c>
      <c r="E164" s="15">
        <f t="shared" si="0"/>
        <v>0</v>
      </c>
      <c r="F164" s="15">
        <f t="shared" si="1"/>
        <v>0</v>
      </c>
    </row>
    <row r="165" spans="1:6" ht="15.75" customHeight="1" x14ac:dyDescent="0.25">
      <c r="A165" s="5" t="s">
        <v>1373</v>
      </c>
      <c r="B165" s="5" t="s">
        <v>325</v>
      </c>
      <c r="C165" s="15" t="s">
        <v>12</v>
      </c>
      <c r="D165" s="15" t="s">
        <v>128</v>
      </c>
      <c r="E165" s="15">
        <f t="shared" si="0"/>
        <v>0</v>
      </c>
      <c r="F165" s="15">
        <f t="shared" si="1"/>
        <v>0</v>
      </c>
    </row>
    <row r="166" spans="1:6" ht="15.75" customHeight="1" x14ac:dyDescent="0.25">
      <c r="A166" s="5" t="s">
        <v>306</v>
      </c>
      <c r="B166" s="6" t="s">
        <v>1345</v>
      </c>
      <c r="C166" s="15" t="s">
        <v>12</v>
      </c>
      <c r="D166" s="15" t="s">
        <v>128</v>
      </c>
      <c r="E166" s="15">
        <f t="shared" si="0"/>
        <v>0</v>
      </c>
      <c r="F166" s="15">
        <f t="shared" si="1"/>
        <v>0</v>
      </c>
    </row>
    <row r="167" spans="1:6" ht="15.75" customHeight="1" x14ac:dyDescent="0.25">
      <c r="A167" s="5" t="s">
        <v>1378</v>
      </c>
      <c r="B167" s="5" t="s">
        <v>1350</v>
      </c>
      <c r="C167" s="15" t="s">
        <v>12</v>
      </c>
      <c r="D167" s="15" t="s">
        <v>128</v>
      </c>
      <c r="E167" s="15">
        <f t="shared" si="0"/>
        <v>0</v>
      </c>
      <c r="F167" s="15">
        <f t="shared" si="1"/>
        <v>0</v>
      </c>
    </row>
    <row r="168" spans="1:6" ht="15.75" customHeight="1" x14ac:dyDescent="0.25">
      <c r="A168" s="5" t="s">
        <v>317</v>
      </c>
      <c r="B168" s="6" t="s">
        <v>13539</v>
      </c>
      <c r="C168" s="15" t="s">
        <v>12</v>
      </c>
      <c r="D168" s="15" t="s">
        <v>128</v>
      </c>
      <c r="E168" s="15">
        <f t="shared" si="0"/>
        <v>0</v>
      </c>
      <c r="F168" s="15">
        <f t="shared" si="1"/>
        <v>0</v>
      </c>
    </row>
    <row r="169" spans="1:6" ht="15.75" customHeight="1" x14ac:dyDescent="0.25">
      <c r="A169" s="5" t="s">
        <v>1384</v>
      </c>
      <c r="B169" s="6" t="s">
        <v>1337</v>
      </c>
      <c r="C169" s="15" t="s">
        <v>12</v>
      </c>
      <c r="D169" s="15" t="s">
        <v>128</v>
      </c>
      <c r="E169" s="15">
        <f t="shared" si="0"/>
        <v>0</v>
      </c>
      <c r="F169" s="15">
        <f t="shared" si="1"/>
        <v>0</v>
      </c>
    </row>
    <row r="170" spans="1:6" ht="15.75" customHeight="1" x14ac:dyDescent="0.25">
      <c r="A170" s="5" t="s">
        <v>1387</v>
      </c>
      <c r="B170" s="5" t="s">
        <v>1355</v>
      </c>
      <c r="C170" s="15" t="s">
        <v>12</v>
      </c>
      <c r="D170" s="15" t="s">
        <v>128</v>
      </c>
      <c r="E170" s="15">
        <f t="shared" si="0"/>
        <v>0</v>
      </c>
      <c r="F170" s="15">
        <f t="shared" si="1"/>
        <v>0</v>
      </c>
    </row>
    <row r="171" spans="1:6" ht="15.75" customHeight="1" x14ac:dyDescent="0.25">
      <c r="A171" s="5" t="s">
        <v>304</v>
      </c>
      <c r="B171" s="5" t="s">
        <v>1343</v>
      </c>
      <c r="C171" s="15" t="s">
        <v>12</v>
      </c>
      <c r="D171" s="15" t="s">
        <v>128</v>
      </c>
      <c r="E171" s="15">
        <f t="shared" si="0"/>
        <v>0</v>
      </c>
      <c r="F171" s="15">
        <f t="shared" si="1"/>
        <v>0</v>
      </c>
    </row>
    <row r="172" spans="1:6" ht="15.75" customHeight="1" x14ac:dyDescent="0.25">
      <c r="A172" s="5" t="s">
        <v>1396</v>
      </c>
      <c r="B172" s="5" t="s">
        <v>1348</v>
      </c>
      <c r="C172" s="15" t="s">
        <v>12</v>
      </c>
      <c r="D172" s="15" t="s">
        <v>128</v>
      </c>
      <c r="E172" s="15">
        <f t="shared" si="0"/>
        <v>0</v>
      </c>
      <c r="F172" s="15">
        <f t="shared" si="1"/>
        <v>0</v>
      </c>
    </row>
    <row r="173" spans="1:6" ht="15.75" customHeight="1" x14ac:dyDescent="0.25">
      <c r="A173" s="5" t="s">
        <v>1402</v>
      </c>
      <c r="B173" s="5" t="s">
        <v>1351</v>
      </c>
      <c r="C173" s="15" t="s">
        <v>12</v>
      </c>
      <c r="D173" s="15" t="s">
        <v>128</v>
      </c>
      <c r="E173" s="15">
        <f t="shared" si="0"/>
        <v>0</v>
      </c>
      <c r="F173" s="15">
        <f t="shared" si="1"/>
        <v>0</v>
      </c>
    </row>
    <row r="174" spans="1:6" ht="15.75" customHeight="1" x14ac:dyDescent="0.25">
      <c r="A174" s="5" t="s">
        <v>321</v>
      </c>
      <c r="B174" s="5" t="s">
        <v>1368</v>
      </c>
      <c r="C174" s="15" t="s">
        <v>12</v>
      </c>
      <c r="D174" s="15" t="s">
        <v>13</v>
      </c>
      <c r="E174" s="15">
        <f t="shared" si="0"/>
        <v>0</v>
      </c>
      <c r="F174" s="15">
        <f t="shared" si="1"/>
        <v>1</v>
      </c>
    </row>
    <row r="175" spans="1:6" ht="15.75" customHeight="1" x14ac:dyDescent="0.25">
      <c r="A175" s="5" t="s">
        <v>325</v>
      </c>
      <c r="B175" s="5" t="s">
        <v>1353</v>
      </c>
      <c r="C175" s="15" t="s">
        <v>12</v>
      </c>
      <c r="D175" s="15" t="s">
        <v>128</v>
      </c>
      <c r="E175" s="15">
        <f t="shared" si="0"/>
        <v>0</v>
      </c>
      <c r="F175" s="15">
        <f t="shared" si="1"/>
        <v>0</v>
      </c>
    </row>
    <row r="176" spans="1:6" ht="15.75" customHeight="1" x14ac:dyDescent="0.25">
      <c r="A176" s="5" t="s">
        <v>330</v>
      </c>
      <c r="B176" s="5" t="s">
        <v>1371</v>
      </c>
      <c r="C176" s="15" t="s">
        <v>12</v>
      </c>
      <c r="D176" s="15" t="s">
        <v>128</v>
      </c>
      <c r="E176" s="15">
        <f t="shared" si="0"/>
        <v>0</v>
      </c>
      <c r="F176" s="15">
        <f t="shared" si="1"/>
        <v>0</v>
      </c>
    </row>
    <row r="177" spans="1:6" ht="15.75" customHeight="1" x14ac:dyDescent="0.25">
      <c r="A177" s="5" t="s">
        <v>1406</v>
      </c>
      <c r="B177" s="5" t="s">
        <v>1374</v>
      </c>
      <c r="C177" s="15" t="s">
        <v>12</v>
      </c>
      <c r="D177" s="15" t="s">
        <v>128</v>
      </c>
      <c r="E177" s="15">
        <f t="shared" si="0"/>
        <v>0</v>
      </c>
      <c r="F177" s="15">
        <f t="shared" si="1"/>
        <v>0</v>
      </c>
    </row>
    <row r="178" spans="1:6" ht="15.75" customHeight="1" x14ac:dyDescent="0.25">
      <c r="A178" s="5" t="s">
        <v>336</v>
      </c>
      <c r="B178" s="5" t="s">
        <v>1362</v>
      </c>
      <c r="C178" s="15" t="s">
        <v>12</v>
      </c>
      <c r="D178" s="15" t="s">
        <v>128</v>
      </c>
      <c r="E178" s="15">
        <f t="shared" si="0"/>
        <v>0</v>
      </c>
      <c r="F178" s="15">
        <f t="shared" si="1"/>
        <v>0</v>
      </c>
    </row>
    <row r="179" spans="1:6" ht="15.75" customHeight="1" x14ac:dyDescent="0.25">
      <c r="A179" s="5" t="s">
        <v>1413</v>
      </c>
      <c r="B179" s="6" t="s">
        <v>13540</v>
      </c>
      <c r="C179" s="15" t="s">
        <v>12</v>
      </c>
      <c r="D179" s="15" t="s">
        <v>128</v>
      </c>
      <c r="E179" s="15">
        <f t="shared" si="0"/>
        <v>0</v>
      </c>
      <c r="F179" s="15">
        <f t="shared" si="1"/>
        <v>0</v>
      </c>
    </row>
    <row r="180" spans="1:6" ht="15.75" customHeight="1" x14ac:dyDescent="0.25">
      <c r="A180" s="5" t="s">
        <v>1416</v>
      </c>
      <c r="B180" s="5" t="s">
        <v>13541</v>
      </c>
      <c r="C180" s="15" t="s">
        <v>12</v>
      </c>
      <c r="D180" s="15" t="s">
        <v>128</v>
      </c>
      <c r="E180" s="15">
        <f t="shared" si="0"/>
        <v>0</v>
      </c>
      <c r="F180" s="15">
        <f t="shared" si="1"/>
        <v>0</v>
      </c>
    </row>
    <row r="181" spans="1:6" ht="15.75" customHeight="1" x14ac:dyDescent="0.25">
      <c r="A181" s="5" t="s">
        <v>1343</v>
      </c>
      <c r="B181" s="5" t="s">
        <v>1385</v>
      </c>
      <c r="C181" s="15" t="s">
        <v>12</v>
      </c>
      <c r="D181" s="15" t="s">
        <v>128</v>
      </c>
      <c r="E181" s="15">
        <f t="shared" si="0"/>
        <v>0</v>
      </c>
      <c r="F181" s="15">
        <f t="shared" si="1"/>
        <v>0</v>
      </c>
    </row>
    <row r="182" spans="1:6" ht="15.75" customHeight="1" x14ac:dyDescent="0.25">
      <c r="A182" s="5" t="s">
        <v>1348</v>
      </c>
      <c r="B182" s="5" t="s">
        <v>349</v>
      </c>
      <c r="C182" s="15" t="s">
        <v>12</v>
      </c>
      <c r="D182" s="15" t="s">
        <v>128</v>
      </c>
      <c r="E182" s="15">
        <f t="shared" si="0"/>
        <v>0</v>
      </c>
      <c r="F182" s="15">
        <f t="shared" si="1"/>
        <v>0</v>
      </c>
    </row>
    <row r="183" spans="1:6" ht="15.75" customHeight="1" x14ac:dyDescent="0.25">
      <c r="A183" s="5" t="s">
        <v>338</v>
      </c>
      <c r="B183" s="5" t="s">
        <v>1393</v>
      </c>
      <c r="C183" s="15" t="s">
        <v>12</v>
      </c>
      <c r="D183" s="15" t="s">
        <v>128</v>
      </c>
      <c r="E183" s="15">
        <f t="shared" si="0"/>
        <v>0</v>
      </c>
      <c r="F183" s="15">
        <f t="shared" si="1"/>
        <v>0</v>
      </c>
    </row>
    <row r="184" spans="1:6" ht="15.75" customHeight="1" x14ac:dyDescent="0.25">
      <c r="A184" s="5" t="s">
        <v>1428</v>
      </c>
      <c r="B184" s="6" t="s">
        <v>13341</v>
      </c>
      <c r="C184" s="15" t="s">
        <v>12</v>
      </c>
      <c r="D184" s="15" t="s">
        <v>128</v>
      </c>
      <c r="E184" s="15">
        <f t="shared" si="0"/>
        <v>0</v>
      </c>
      <c r="F184" s="15">
        <f t="shared" si="1"/>
        <v>0</v>
      </c>
    </row>
    <row r="185" spans="1:6" ht="15.75" customHeight="1" x14ac:dyDescent="0.25">
      <c r="A185" s="5" t="s">
        <v>1435</v>
      </c>
      <c r="B185" s="5" t="s">
        <v>1386</v>
      </c>
      <c r="C185" s="15" t="s">
        <v>12</v>
      </c>
      <c r="D185" s="15" t="s">
        <v>128</v>
      </c>
      <c r="E185" s="15">
        <f t="shared" si="0"/>
        <v>0</v>
      </c>
      <c r="F185" s="15">
        <f t="shared" si="1"/>
        <v>0</v>
      </c>
    </row>
    <row r="186" spans="1:6" ht="15.75" customHeight="1" x14ac:dyDescent="0.25">
      <c r="A186" s="5" t="s">
        <v>343</v>
      </c>
      <c r="B186" s="5" t="s">
        <v>322</v>
      </c>
      <c r="C186" s="15" t="s">
        <v>12</v>
      </c>
      <c r="D186" s="15" t="s">
        <v>128</v>
      </c>
      <c r="E186" s="15">
        <f t="shared" si="0"/>
        <v>0</v>
      </c>
      <c r="F186" s="15">
        <f t="shared" si="1"/>
        <v>0</v>
      </c>
    </row>
    <row r="187" spans="1:6" ht="15.75" customHeight="1" x14ac:dyDescent="0.25">
      <c r="A187" s="5" t="s">
        <v>1438</v>
      </c>
      <c r="B187" s="6" t="s">
        <v>326</v>
      </c>
      <c r="C187" s="15" t="s">
        <v>12</v>
      </c>
      <c r="D187" s="15" t="s">
        <v>128</v>
      </c>
      <c r="E187" s="15">
        <f t="shared" si="0"/>
        <v>0</v>
      </c>
      <c r="F187" s="15">
        <f t="shared" si="1"/>
        <v>0</v>
      </c>
    </row>
    <row r="188" spans="1:6" ht="15.75" customHeight="1" x14ac:dyDescent="0.25">
      <c r="A188" s="5" t="s">
        <v>346</v>
      </c>
      <c r="B188" s="5" t="s">
        <v>13542</v>
      </c>
      <c r="C188" s="15" t="s">
        <v>12</v>
      </c>
      <c r="D188" s="15" t="s">
        <v>128</v>
      </c>
      <c r="E188" s="15">
        <f t="shared" si="0"/>
        <v>0</v>
      </c>
      <c r="F188" s="15">
        <f t="shared" si="1"/>
        <v>0</v>
      </c>
    </row>
    <row r="189" spans="1:6" ht="15.75" customHeight="1" x14ac:dyDescent="0.25">
      <c r="A189" s="5" t="s">
        <v>1444</v>
      </c>
      <c r="B189" s="5" t="s">
        <v>363</v>
      </c>
      <c r="C189" s="15" t="s">
        <v>12</v>
      </c>
      <c r="D189" s="15" t="s">
        <v>13</v>
      </c>
      <c r="E189" s="15">
        <f t="shared" si="0"/>
        <v>0</v>
      </c>
      <c r="F189" s="15">
        <f t="shared" si="1"/>
        <v>1</v>
      </c>
    </row>
    <row r="190" spans="1:6" ht="15.75" customHeight="1" x14ac:dyDescent="0.25">
      <c r="A190" s="5" t="s">
        <v>1450</v>
      </c>
      <c r="B190" s="5" t="s">
        <v>1408</v>
      </c>
      <c r="C190" s="15" t="s">
        <v>12</v>
      </c>
      <c r="D190" s="15" t="s">
        <v>13</v>
      </c>
      <c r="E190" s="15">
        <f t="shared" si="0"/>
        <v>0</v>
      </c>
      <c r="F190" s="15">
        <f t="shared" si="1"/>
        <v>1</v>
      </c>
    </row>
    <row r="191" spans="1:6" ht="15.75" customHeight="1" x14ac:dyDescent="0.25">
      <c r="A191" s="5" t="s">
        <v>1456</v>
      </c>
      <c r="B191" s="5" t="s">
        <v>328</v>
      </c>
      <c r="C191" s="15" t="s">
        <v>12</v>
      </c>
      <c r="D191" s="15" t="s">
        <v>13</v>
      </c>
      <c r="E191" s="15">
        <f t="shared" si="0"/>
        <v>0</v>
      </c>
      <c r="F191" s="15">
        <f t="shared" si="1"/>
        <v>1</v>
      </c>
    </row>
    <row r="192" spans="1:6" ht="15.75" customHeight="1" x14ac:dyDescent="0.25">
      <c r="A192" s="5" t="s">
        <v>349</v>
      </c>
      <c r="B192" s="5" t="s">
        <v>1473</v>
      </c>
      <c r="C192" s="15" t="s">
        <v>12</v>
      </c>
      <c r="D192" s="15" t="s">
        <v>13</v>
      </c>
      <c r="E192" s="15">
        <f t="shared" si="0"/>
        <v>0</v>
      </c>
      <c r="F192" s="15">
        <f t="shared" si="1"/>
        <v>1</v>
      </c>
    </row>
    <row r="193" spans="1:6" ht="15.75" customHeight="1" x14ac:dyDescent="0.25">
      <c r="A193" s="5" t="s">
        <v>1458</v>
      </c>
      <c r="B193" s="5" t="s">
        <v>1475</v>
      </c>
      <c r="C193" s="15" t="s">
        <v>12</v>
      </c>
      <c r="D193" s="15" t="s">
        <v>128</v>
      </c>
      <c r="E193" s="15">
        <f t="shared" si="0"/>
        <v>0</v>
      </c>
      <c r="F193" s="15">
        <f t="shared" si="1"/>
        <v>0</v>
      </c>
    </row>
    <row r="194" spans="1:6" ht="15.75" customHeight="1" x14ac:dyDescent="0.25">
      <c r="A194" s="5" t="s">
        <v>1463</v>
      </c>
      <c r="B194" s="5" t="s">
        <v>1422</v>
      </c>
      <c r="C194" s="15" t="s">
        <v>12</v>
      </c>
      <c r="D194" s="15" t="s">
        <v>13</v>
      </c>
      <c r="E194" s="15">
        <f t="shared" si="0"/>
        <v>0</v>
      </c>
      <c r="F194" s="15">
        <f t="shared" si="1"/>
        <v>1</v>
      </c>
    </row>
    <row r="195" spans="1:6" ht="15.75" customHeight="1" x14ac:dyDescent="0.25">
      <c r="A195" s="5" t="s">
        <v>353</v>
      </c>
      <c r="B195" s="6" t="s">
        <v>334</v>
      </c>
      <c r="C195" s="15" t="s">
        <v>12</v>
      </c>
      <c r="D195" s="15" t="s">
        <v>13</v>
      </c>
      <c r="E195" s="15">
        <f t="shared" si="0"/>
        <v>0</v>
      </c>
      <c r="F195" s="15">
        <f t="shared" si="1"/>
        <v>1</v>
      </c>
    </row>
    <row r="196" spans="1:6" ht="15.75" customHeight="1" x14ac:dyDescent="0.25">
      <c r="A196" s="5" t="s">
        <v>322</v>
      </c>
      <c r="B196" s="5" t="s">
        <v>339</v>
      </c>
      <c r="C196" s="15" t="s">
        <v>12</v>
      </c>
      <c r="D196" s="15" t="s">
        <v>13</v>
      </c>
      <c r="E196" s="15">
        <f t="shared" si="0"/>
        <v>0</v>
      </c>
      <c r="F196" s="15">
        <f t="shared" si="1"/>
        <v>1</v>
      </c>
    </row>
    <row r="197" spans="1:6" ht="15.75" customHeight="1" x14ac:dyDescent="0.25">
      <c r="A197" s="5" t="s">
        <v>1469</v>
      </c>
      <c r="B197" s="5" t="s">
        <v>13543</v>
      </c>
      <c r="C197" s="15" t="s">
        <v>12</v>
      </c>
      <c r="D197" s="15" t="s">
        <v>128</v>
      </c>
      <c r="E197" s="15">
        <f t="shared" si="0"/>
        <v>0</v>
      </c>
      <c r="F197" s="15">
        <f t="shared" si="1"/>
        <v>0</v>
      </c>
    </row>
    <row r="198" spans="1:6" ht="15.75" customHeight="1" x14ac:dyDescent="0.25">
      <c r="A198" s="5" t="s">
        <v>356</v>
      </c>
      <c r="B198" s="6" t="s">
        <v>1437</v>
      </c>
      <c r="C198" s="15" t="s">
        <v>12</v>
      </c>
      <c r="D198" s="15" t="s">
        <v>128</v>
      </c>
      <c r="E198" s="15">
        <f t="shared" si="0"/>
        <v>0</v>
      </c>
      <c r="F198" s="15">
        <f t="shared" si="1"/>
        <v>0</v>
      </c>
    </row>
    <row r="199" spans="1:6" ht="15.75" customHeight="1" x14ac:dyDescent="0.25">
      <c r="A199" s="5" t="s">
        <v>363</v>
      </c>
      <c r="B199" s="6" t="s">
        <v>344</v>
      </c>
      <c r="C199" s="15" t="s">
        <v>12</v>
      </c>
      <c r="D199" s="15" t="s">
        <v>128</v>
      </c>
      <c r="E199" s="15">
        <f t="shared" si="0"/>
        <v>0</v>
      </c>
      <c r="F199" s="15">
        <f t="shared" si="1"/>
        <v>0</v>
      </c>
    </row>
    <row r="200" spans="1:6" ht="15.75" customHeight="1" x14ac:dyDescent="0.25">
      <c r="A200" s="5" t="s">
        <v>366</v>
      </c>
      <c r="B200" s="5" t="s">
        <v>1419</v>
      </c>
      <c r="C200" s="15" t="s">
        <v>12</v>
      </c>
      <c r="D200" s="15" t="s">
        <v>128</v>
      </c>
      <c r="E200" s="15">
        <f t="shared" si="0"/>
        <v>0</v>
      </c>
      <c r="F200" s="15">
        <f t="shared" si="1"/>
        <v>0</v>
      </c>
    </row>
    <row r="201" spans="1:6" ht="15.75" customHeight="1" x14ac:dyDescent="0.25">
      <c r="A201" s="5" t="s">
        <v>328</v>
      </c>
      <c r="B201" s="5" t="s">
        <v>347</v>
      </c>
      <c r="C201" s="15" t="s">
        <v>12</v>
      </c>
      <c r="D201" s="15" t="s">
        <v>128</v>
      </c>
      <c r="E201" s="15">
        <f t="shared" si="0"/>
        <v>0</v>
      </c>
      <c r="F201" s="15">
        <f t="shared" si="1"/>
        <v>0</v>
      </c>
    </row>
    <row r="202" spans="1:6" ht="15.75" customHeight="1" x14ac:dyDescent="0.25">
      <c r="A202" s="5" t="s">
        <v>1473</v>
      </c>
      <c r="B202" s="5" t="s">
        <v>13544</v>
      </c>
      <c r="C202" s="15" t="s">
        <v>12</v>
      </c>
      <c r="D202" s="15" t="s">
        <v>128</v>
      </c>
      <c r="E202" s="15">
        <f t="shared" si="0"/>
        <v>0</v>
      </c>
      <c r="F202" s="15">
        <f t="shared" si="1"/>
        <v>0</v>
      </c>
    </row>
    <row r="203" spans="1:6" ht="15.75" customHeight="1" x14ac:dyDescent="0.25">
      <c r="A203" s="5" t="s">
        <v>1475</v>
      </c>
      <c r="B203" s="6" t="s">
        <v>13545</v>
      </c>
      <c r="C203" s="15" t="s">
        <v>12</v>
      </c>
      <c r="D203" s="15" t="s">
        <v>128</v>
      </c>
      <c r="E203" s="15">
        <f t="shared" si="0"/>
        <v>0</v>
      </c>
      <c r="F203" s="15">
        <f t="shared" si="1"/>
        <v>0</v>
      </c>
    </row>
    <row r="204" spans="1:6" ht="15.75" customHeight="1" x14ac:dyDescent="0.25">
      <c r="A204" s="5" t="s">
        <v>1476</v>
      </c>
      <c r="B204" s="5" t="s">
        <v>13546</v>
      </c>
      <c r="C204" s="15" t="s">
        <v>12</v>
      </c>
      <c r="D204" s="15" t="s">
        <v>128</v>
      </c>
      <c r="E204" s="15">
        <f t="shared" si="0"/>
        <v>0</v>
      </c>
      <c r="F204" s="15">
        <f t="shared" si="1"/>
        <v>0</v>
      </c>
    </row>
    <row r="205" spans="1:6" ht="15.75" customHeight="1" x14ac:dyDescent="0.25">
      <c r="A205" s="5" t="s">
        <v>372</v>
      </c>
      <c r="B205" s="5" t="s">
        <v>351</v>
      </c>
      <c r="C205" s="15" t="s">
        <v>12</v>
      </c>
      <c r="D205" s="15" t="s">
        <v>128</v>
      </c>
      <c r="E205" s="15">
        <f t="shared" si="0"/>
        <v>0</v>
      </c>
      <c r="F205" s="15">
        <f t="shared" si="1"/>
        <v>0</v>
      </c>
    </row>
    <row r="206" spans="1:6" ht="15.75" customHeight="1" x14ac:dyDescent="0.25">
      <c r="A206" s="5" t="s">
        <v>378</v>
      </c>
      <c r="B206" s="6" t="s">
        <v>1441</v>
      </c>
      <c r="C206" s="15" t="s">
        <v>12</v>
      </c>
      <c r="D206" s="15" t="s">
        <v>128</v>
      </c>
      <c r="E206" s="15">
        <f t="shared" si="0"/>
        <v>0</v>
      </c>
      <c r="F206" s="15">
        <f t="shared" si="1"/>
        <v>0</v>
      </c>
    </row>
    <row r="207" spans="1:6" ht="15.75" customHeight="1" x14ac:dyDescent="0.25">
      <c r="A207" s="5" t="s">
        <v>1481</v>
      </c>
      <c r="B207" s="6" t="s">
        <v>1465</v>
      </c>
      <c r="C207" s="15" t="s">
        <v>12</v>
      </c>
      <c r="D207" s="15" t="s">
        <v>128</v>
      </c>
      <c r="E207" s="15">
        <f t="shared" si="0"/>
        <v>0</v>
      </c>
      <c r="F207" s="15">
        <f t="shared" si="1"/>
        <v>0</v>
      </c>
    </row>
    <row r="208" spans="1:6" ht="15.75" customHeight="1" x14ac:dyDescent="0.25">
      <c r="A208" s="5" t="s">
        <v>380</v>
      </c>
      <c r="B208" s="6" t="s">
        <v>354</v>
      </c>
      <c r="C208" s="15" t="s">
        <v>12</v>
      </c>
      <c r="D208" s="15" t="s">
        <v>128</v>
      </c>
      <c r="E208" s="15">
        <f t="shared" si="0"/>
        <v>0</v>
      </c>
      <c r="F208" s="15">
        <f t="shared" si="1"/>
        <v>0</v>
      </c>
    </row>
    <row r="209" spans="1:6" ht="15.75" customHeight="1" x14ac:dyDescent="0.25">
      <c r="A209" s="5" t="s">
        <v>13348</v>
      </c>
      <c r="B209" s="6" t="s">
        <v>13547</v>
      </c>
      <c r="C209" s="15" t="s">
        <v>12</v>
      </c>
      <c r="D209" s="15" t="s">
        <v>128</v>
      </c>
      <c r="E209" s="15">
        <f t="shared" si="0"/>
        <v>0</v>
      </c>
      <c r="F209" s="15">
        <f t="shared" si="1"/>
        <v>0</v>
      </c>
    </row>
    <row r="210" spans="1:6" ht="15.75" customHeight="1" x14ac:dyDescent="0.25">
      <c r="A210" s="5" t="s">
        <v>1490</v>
      </c>
      <c r="B210" s="5" t="s">
        <v>1454</v>
      </c>
      <c r="C210" s="15" t="s">
        <v>12</v>
      </c>
      <c r="D210" s="15" t="s">
        <v>128</v>
      </c>
      <c r="E210" s="15">
        <f t="shared" si="0"/>
        <v>0</v>
      </c>
      <c r="F210" s="15">
        <f t="shared" si="1"/>
        <v>0</v>
      </c>
    </row>
    <row r="211" spans="1:6" ht="15.75" customHeight="1" x14ac:dyDescent="0.25">
      <c r="A211" s="5" t="s">
        <v>382</v>
      </c>
      <c r="B211" s="6" t="s">
        <v>357</v>
      </c>
      <c r="C211" s="15" t="s">
        <v>12</v>
      </c>
      <c r="D211" s="15" t="s">
        <v>128</v>
      </c>
      <c r="E211" s="15">
        <f t="shared" si="0"/>
        <v>0</v>
      </c>
      <c r="F211" s="15">
        <f t="shared" si="1"/>
        <v>0</v>
      </c>
    </row>
    <row r="212" spans="1:6" ht="15.75" customHeight="1" x14ac:dyDescent="0.25">
      <c r="A212" s="5" t="s">
        <v>386</v>
      </c>
      <c r="B212" s="5" t="s">
        <v>352</v>
      </c>
      <c r="C212" s="15" t="s">
        <v>12</v>
      </c>
      <c r="D212" s="15" t="s">
        <v>13</v>
      </c>
      <c r="E212" s="15">
        <f t="shared" si="0"/>
        <v>0</v>
      </c>
      <c r="F212" s="15">
        <f t="shared" si="1"/>
        <v>1</v>
      </c>
    </row>
    <row r="213" spans="1:6" ht="15.75" customHeight="1" x14ac:dyDescent="0.25">
      <c r="A213" s="5" t="s">
        <v>1494</v>
      </c>
      <c r="B213" s="6" t="s">
        <v>13548</v>
      </c>
      <c r="C213" s="15" t="s">
        <v>12</v>
      </c>
      <c r="D213" s="15" t="s">
        <v>128</v>
      </c>
      <c r="E213" s="15">
        <f t="shared" si="0"/>
        <v>0</v>
      </c>
      <c r="F213" s="15">
        <f t="shared" si="1"/>
        <v>0</v>
      </c>
    </row>
    <row r="214" spans="1:6" ht="15.75" customHeight="1" x14ac:dyDescent="0.25">
      <c r="A214" s="5" t="s">
        <v>391</v>
      </c>
      <c r="B214" s="5" t="s">
        <v>13549</v>
      </c>
      <c r="C214" s="15" t="s">
        <v>12</v>
      </c>
      <c r="D214" s="15" t="s">
        <v>128</v>
      </c>
      <c r="E214" s="15">
        <f t="shared" si="0"/>
        <v>0</v>
      </c>
      <c r="F214" s="15">
        <f t="shared" si="1"/>
        <v>0</v>
      </c>
    </row>
    <row r="215" spans="1:6" ht="15.75" customHeight="1" x14ac:dyDescent="0.25">
      <c r="A215" s="5" t="s">
        <v>6600</v>
      </c>
      <c r="B215" s="5" t="s">
        <v>7386</v>
      </c>
      <c r="C215" s="15" t="s">
        <v>14</v>
      </c>
      <c r="D215" s="15" t="s">
        <v>13</v>
      </c>
      <c r="E215" s="15">
        <f t="shared" si="0"/>
        <v>1</v>
      </c>
      <c r="F215" s="15">
        <f t="shared" si="1"/>
        <v>1</v>
      </c>
    </row>
    <row r="216" spans="1:6" ht="15.75" customHeight="1" x14ac:dyDescent="0.25">
      <c r="A216" s="5" t="s">
        <v>7015</v>
      </c>
      <c r="B216" s="5" t="s">
        <v>7048</v>
      </c>
      <c r="C216" s="15" t="s">
        <v>14</v>
      </c>
      <c r="D216" s="15" t="s">
        <v>13</v>
      </c>
      <c r="E216" s="15">
        <f t="shared" si="0"/>
        <v>1</v>
      </c>
      <c r="F216" s="15">
        <f t="shared" si="1"/>
        <v>1</v>
      </c>
    </row>
    <row r="217" spans="1:6" ht="15.75" customHeight="1" x14ac:dyDescent="0.25">
      <c r="A217" s="5" t="s">
        <v>7019</v>
      </c>
      <c r="B217" s="5" t="s">
        <v>7053</v>
      </c>
      <c r="C217" s="15" t="s">
        <v>14</v>
      </c>
      <c r="D217" s="15" t="s">
        <v>13</v>
      </c>
      <c r="E217" s="15">
        <f t="shared" si="0"/>
        <v>1</v>
      </c>
      <c r="F217" s="15">
        <f t="shared" si="1"/>
        <v>1</v>
      </c>
    </row>
    <row r="218" spans="1:6" ht="15.75" customHeight="1" x14ac:dyDescent="0.25">
      <c r="A218" s="5" t="s">
        <v>7023</v>
      </c>
      <c r="B218" s="5" t="s">
        <v>7389</v>
      </c>
      <c r="C218" s="15" t="s">
        <v>14</v>
      </c>
      <c r="D218" s="15" t="s">
        <v>13</v>
      </c>
      <c r="E218" s="15">
        <f t="shared" si="0"/>
        <v>1</v>
      </c>
      <c r="F218" s="15">
        <f t="shared" si="1"/>
        <v>1</v>
      </c>
    </row>
    <row r="219" spans="1:6" ht="15.75" customHeight="1" x14ac:dyDescent="0.25">
      <c r="A219" s="5" t="s">
        <v>7025</v>
      </c>
      <c r="B219" s="6" t="s">
        <v>7392</v>
      </c>
      <c r="C219" s="15" t="s">
        <v>14</v>
      </c>
      <c r="D219" s="15" t="s">
        <v>13</v>
      </c>
      <c r="E219" s="15">
        <f t="shared" si="0"/>
        <v>1</v>
      </c>
      <c r="F219" s="15">
        <f t="shared" si="1"/>
        <v>1</v>
      </c>
    </row>
    <row r="220" spans="1:6" ht="15.75" customHeight="1" x14ac:dyDescent="0.25">
      <c r="A220" s="5" t="s">
        <v>7029</v>
      </c>
      <c r="B220" s="5" t="s">
        <v>7064</v>
      </c>
      <c r="C220" s="15" t="s">
        <v>14</v>
      </c>
      <c r="D220" s="15" t="s">
        <v>13</v>
      </c>
      <c r="E220" s="15">
        <f t="shared" si="0"/>
        <v>1</v>
      </c>
      <c r="F220" s="15">
        <f t="shared" si="1"/>
        <v>1</v>
      </c>
    </row>
    <row r="221" spans="1:6" ht="15.75" customHeight="1" x14ac:dyDescent="0.25">
      <c r="A221" s="5" t="s">
        <v>7031</v>
      </c>
      <c r="B221" s="5" t="s">
        <v>7068</v>
      </c>
      <c r="C221" s="15" t="s">
        <v>14</v>
      </c>
      <c r="D221" s="15" t="s">
        <v>13</v>
      </c>
      <c r="E221" s="15">
        <f t="shared" si="0"/>
        <v>1</v>
      </c>
      <c r="F221" s="15">
        <f t="shared" si="1"/>
        <v>1</v>
      </c>
    </row>
    <row r="222" spans="1:6" ht="15.75" customHeight="1" x14ac:dyDescent="0.25">
      <c r="A222" s="5" t="s">
        <v>7034</v>
      </c>
      <c r="B222" s="5" t="s">
        <v>7070</v>
      </c>
      <c r="C222" s="15" t="s">
        <v>14</v>
      </c>
      <c r="D222" s="15" t="s">
        <v>13</v>
      </c>
      <c r="E222" s="15">
        <f t="shared" si="0"/>
        <v>1</v>
      </c>
      <c r="F222" s="15">
        <f t="shared" si="1"/>
        <v>1</v>
      </c>
    </row>
    <row r="223" spans="1:6" ht="15.75" customHeight="1" x14ac:dyDescent="0.25">
      <c r="A223" s="5" t="s">
        <v>352</v>
      </c>
      <c r="B223" s="5" t="s">
        <v>7398</v>
      </c>
      <c r="C223" s="15" t="s">
        <v>14</v>
      </c>
      <c r="D223" s="15" t="s">
        <v>13</v>
      </c>
      <c r="E223" s="15">
        <f t="shared" si="0"/>
        <v>1</v>
      </c>
      <c r="F223" s="15">
        <f t="shared" si="1"/>
        <v>1</v>
      </c>
    </row>
    <row r="224" spans="1:6" ht="15.75" customHeight="1" x14ac:dyDescent="0.25">
      <c r="A224" s="5" t="s">
        <v>4669</v>
      </c>
      <c r="B224" s="5" t="s">
        <v>6389</v>
      </c>
      <c r="C224" s="8" t="s">
        <v>20</v>
      </c>
      <c r="D224" s="15" t="s">
        <v>13</v>
      </c>
      <c r="E224" s="15">
        <f t="shared" si="0"/>
        <v>6</v>
      </c>
      <c r="F224" s="15">
        <f t="shared" si="1"/>
        <v>1</v>
      </c>
    </row>
    <row r="225" spans="1:10" ht="15.75" customHeight="1" x14ac:dyDescent="0.25">
      <c r="A225" s="5" t="s">
        <v>7041</v>
      </c>
      <c r="B225" s="5" t="s">
        <v>7399</v>
      </c>
      <c r="C225" s="15" t="s">
        <v>14</v>
      </c>
      <c r="D225" s="15" t="s">
        <v>13</v>
      </c>
      <c r="E225" s="15">
        <f t="shared" si="0"/>
        <v>1</v>
      </c>
      <c r="F225" s="15">
        <f t="shared" si="1"/>
        <v>1</v>
      </c>
    </row>
    <row r="226" spans="1:10" ht="15.75" customHeight="1" x14ac:dyDescent="0.25">
      <c r="A226" s="5" t="s">
        <v>7045</v>
      </c>
      <c r="B226" s="5" t="s">
        <v>6774</v>
      </c>
      <c r="C226" s="15" t="s">
        <v>14</v>
      </c>
      <c r="D226" s="15" t="s">
        <v>13</v>
      </c>
      <c r="E226" s="15">
        <f t="shared" si="0"/>
        <v>1</v>
      </c>
      <c r="F226" s="15">
        <f t="shared" si="1"/>
        <v>1</v>
      </c>
      <c r="G226" s="17"/>
      <c r="H226" s="17"/>
      <c r="I226" s="17"/>
      <c r="J226" s="17"/>
    </row>
    <row r="227" spans="1:10" ht="15.75" customHeight="1" x14ac:dyDescent="0.25">
      <c r="A227" s="5" t="s">
        <v>7048</v>
      </c>
      <c r="B227" s="5" t="s">
        <v>7085</v>
      </c>
      <c r="C227" s="15" t="s">
        <v>14</v>
      </c>
      <c r="D227" s="15" t="s">
        <v>13</v>
      </c>
      <c r="E227" s="15">
        <f t="shared" si="0"/>
        <v>1</v>
      </c>
      <c r="F227" s="15">
        <f t="shared" si="1"/>
        <v>1</v>
      </c>
    </row>
    <row r="228" spans="1:10" ht="15.75" customHeight="1" x14ac:dyDescent="0.25">
      <c r="A228" s="5" t="s">
        <v>7050</v>
      </c>
      <c r="B228" s="5" t="s">
        <v>7402</v>
      </c>
      <c r="C228" s="15" t="s">
        <v>14</v>
      </c>
      <c r="D228" s="15" t="s">
        <v>13</v>
      </c>
      <c r="E228" s="15">
        <f t="shared" si="0"/>
        <v>1</v>
      </c>
      <c r="F228" s="15">
        <f t="shared" si="1"/>
        <v>1</v>
      </c>
    </row>
    <row r="229" spans="1:10" ht="15.75" customHeight="1" x14ac:dyDescent="0.25">
      <c r="A229" s="5" t="s">
        <v>7053</v>
      </c>
      <c r="B229" s="6" t="s">
        <v>7405</v>
      </c>
      <c r="C229" s="15" t="s">
        <v>14</v>
      </c>
      <c r="D229" s="15" t="s">
        <v>13</v>
      </c>
      <c r="E229" s="15">
        <f t="shared" si="0"/>
        <v>1</v>
      </c>
      <c r="F229" s="15">
        <f t="shared" si="1"/>
        <v>1</v>
      </c>
    </row>
    <row r="230" spans="1:10" ht="15.75" customHeight="1" x14ac:dyDescent="0.25">
      <c r="A230" s="5" t="s">
        <v>7058</v>
      </c>
      <c r="B230" s="5" t="s">
        <v>7094</v>
      </c>
      <c r="C230" s="15" t="s">
        <v>14</v>
      </c>
      <c r="D230" s="15" t="s">
        <v>13</v>
      </c>
      <c r="E230" s="15">
        <f t="shared" si="0"/>
        <v>1</v>
      </c>
      <c r="F230" s="15">
        <f t="shared" si="1"/>
        <v>1</v>
      </c>
    </row>
    <row r="231" spans="1:10" ht="15.75" customHeight="1" x14ac:dyDescent="0.25">
      <c r="A231" s="5" t="s">
        <v>7061</v>
      </c>
      <c r="B231" s="5" t="s">
        <v>7409</v>
      </c>
      <c r="C231" s="15" t="s">
        <v>14</v>
      </c>
      <c r="D231" s="15" t="s">
        <v>13</v>
      </c>
      <c r="E231" s="15">
        <f t="shared" si="0"/>
        <v>1</v>
      </c>
      <c r="F231" s="15">
        <f t="shared" si="1"/>
        <v>1</v>
      </c>
    </row>
    <row r="232" spans="1:10" ht="15.75" customHeight="1" x14ac:dyDescent="0.25">
      <c r="A232" s="5" t="s">
        <v>7064</v>
      </c>
      <c r="B232" s="5" t="s">
        <v>13550</v>
      </c>
      <c r="C232" s="15" t="s">
        <v>14</v>
      </c>
      <c r="D232" s="15" t="s">
        <v>13</v>
      </c>
      <c r="E232" s="15">
        <f t="shared" si="0"/>
        <v>1</v>
      </c>
      <c r="F232" s="15">
        <f t="shared" si="1"/>
        <v>1</v>
      </c>
    </row>
    <row r="233" spans="1:10" ht="15.75" customHeight="1" x14ac:dyDescent="0.25">
      <c r="A233" s="5" t="s">
        <v>7068</v>
      </c>
      <c r="B233" s="5" t="s">
        <v>7103</v>
      </c>
      <c r="C233" s="15" t="s">
        <v>14</v>
      </c>
      <c r="D233" s="15" t="s">
        <v>13</v>
      </c>
      <c r="E233" s="15">
        <f t="shared" si="0"/>
        <v>1</v>
      </c>
      <c r="F233" s="15">
        <f t="shared" si="1"/>
        <v>1</v>
      </c>
    </row>
    <row r="234" spans="1:10" ht="15.75" customHeight="1" x14ac:dyDescent="0.25">
      <c r="A234" s="5" t="s">
        <v>7070</v>
      </c>
      <c r="B234" s="5" t="s">
        <v>7105</v>
      </c>
      <c r="C234" s="15" t="s">
        <v>14</v>
      </c>
      <c r="D234" s="15" t="s">
        <v>13</v>
      </c>
      <c r="E234" s="15">
        <f t="shared" si="0"/>
        <v>1</v>
      </c>
      <c r="F234" s="15">
        <f t="shared" si="1"/>
        <v>1</v>
      </c>
    </row>
    <row r="235" spans="1:10" ht="15.75" customHeight="1" x14ac:dyDescent="0.25">
      <c r="A235" s="5" t="s">
        <v>7071</v>
      </c>
      <c r="B235" s="5" t="s">
        <v>7445</v>
      </c>
      <c r="C235" s="15" t="s">
        <v>14</v>
      </c>
      <c r="D235" s="15" t="s">
        <v>128</v>
      </c>
      <c r="E235" s="15">
        <f t="shared" si="0"/>
        <v>1</v>
      </c>
      <c r="F235" s="15">
        <f t="shared" si="1"/>
        <v>0</v>
      </c>
    </row>
    <row r="236" spans="1:10" ht="15.75" customHeight="1" x14ac:dyDescent="0.25">
      <c r="A236" s="5" t="s">
        <v>7074</v>
      </c>
      <c r="B236" s="6" t="s">
        <v>13551</v>
      </c>
      <c r="C236" s="15" t="s">
        <v>14</v>
      </c>
      <c r="D236" s="15" t="s">
        <v>128</v>
      </c>
      <c r="E236" s="15">
        <f t="shared" si="0"/>
        <v>1</v>
      </c>
      <c r="F236" s="15">
        <f t="shared" si="1"/>
        <v>0</v>
      </c>
    </row>
    <row r="237" spans="1:10" ht="15.75" customHeight="1" x14ac:dyDescent="0.25">
      <c r="A237" s="5" t="s">
        <v>1907</v>
      </c>
      <c r="B237" s="5" t="s">
        <v>9235</v>
      </c>
      <c r="C237" s="15" t="s">
        <v>16</v>
      </c>
      <c r="D237" s="15" t="s">
        <v>13</v>
      </c>
      <c r="E237" s="15">
        <f t="shared" si="0"/>
        <v>3</v>
      </c>
      <c r="F237" s="15">
        <f t="shared" si="1"/>
        <v>1</v>
      </c>
    </row>
    <row r="238" spans="1:10" ht="15.75" customHeight="1" x14ac:dyDescent="0.25">
      <c r="A238" s="5" t="s">
        <v>7076</v>
      </c>
      <c r="B238" s="5" t="s">
        <v>8573</v>
      </c>
      <c r="C238" s="15" t="s">
        <v>14</v>
      </c>
      <c r="D238" s="15" t="s">
        <v>128</v>
      </c>
      <c r="E238" s="15">
        <f t="shared" si="0"/>
        <v>1</v>
      </c>
      <c r="F238" s="15">
        <f t="shared" si="1"/>
        <v>0</v>
      </c>
    </row>
    <row r="239" spans="1:10" ht="15.75" customHeight="1" x14ac:dyDescent="0.25">
      <c r="A239" s="5" t="s">
        <v>6774</v>
      </c>
      <c r="B239" s="6" t="s">
        <v>13552</v>
      </c>
      <c r="C239" s="15" t="s">
        <v>14</v>
      </c>
      <c r="D239" s="15" t="s">
        <v>13</v>
      </c>
      <c r="E239" s="15">
        <f t="shared" si="0"/>
        <v>1</v>
      </c>
      <c r="F239" s="15">
        <f t="shared" si="1"/>
        <v>1</v>
      </c>
    </row>
    <row r="240" spans="1:10" ht="15.75" customHeight="1" x14ac:dyDescent="0.25">
      <c r="A240" s="5" t="s">
        <v>7080</v>
      </c>
      <c r="B240" s="6" t="s">
        <v>7420</v>
      </c>
      <c r="C240" s="15" t="s">
        <v>14</v>
      </c>
      <c r="D240" s="15" t="s">
        <v>13</v>
      </c>
      <c r="E240" s="15">
        <f t="shared" si="0"/>
        <v>1</v>
      </c>
      <c r="F240" s="15">
        <f t="shared" si="1"/>
        <v>1</v>
      </c>
    </row>
    <row r="241" spans="1:6" ht="15.75" customHeight="1" x14ac:dyDescent="0.25">
      <c r="A241" s="5" t="s">
        <v>7085</v>
      </c>
      <c r="B241" s="5" t="s">
        <v>2153</v>
      </c>
      <c r="C241" s="15" t="s">
        <v>14</v>
      </c>
      <c r="D241" s="8" t="s">
        <v>13</v>
      </c>
      <c r="E241" s="15">
        <f t="shared" si="0"/>
        <v>1</v>
      </c>
      <c r="F241" s="15">
        <f t="shared" si="1"/>
        <v>1</v>
      </c>
    </row>
    <row r="242" spans="1:6" ht="15.75" customHeight="1" x14ac:dyDescent="0.25">
      <c r="A242" s="5" t="s">
        <v>7089</v>
      </c>
      <c r="B242" s="6" t="s">
        <v>7457</v>
      </c>
      <c r="C242" s="15" t="s">
        <v>14</v>
      </c>
      <c r="D242" s="15" t="s">
        <v>128</v>
      </c>
      <c r="E242" s="15">
        <f t="shared" si="0"/>
        <v>1</v>
      </c>
      <c r="F242" s="15">
        <f t="shared" si="1"/>
        <v>0</v>
      </c>
    </row>
    <row r="243" spans="1:6" ht="15.75" customHeight="1" x14ac:dyDescent="0.25">
      <c r="A243" s="5" t="s">
        <v>7091</v>
      </c>
      <c r="B243" s="5" t="s">
        <v>7119</v>
      </c>
      <c r="C243" s="15" t="s">
        <v>14</v>
      </c>
      <c r="D243" s="15" t="s">
        <v>13</v>
      </c>
      <c r="E243" s="15">
        <f t="shared" si="0"/>
        <v>1</v>
      </c>
      <c r="F243" s="15">
        <f t="shared" si="1"/>
        <v>1</v>
      </c>
    </row>
    <row r="244" spans="1:6" ht="15.75" customHeight="1" x14ac:dyDescent="0.25">
      <c r="A244" s="5" t="s">
        <v>7094</v>
      </c>
      <c r="B244" s="6" t="s">
        <v>7425</v>
      </c>
      <c r="C244" s="15" t="s">
        <v>14</v>
      </c>
      <c r="D244" s="15" t="s">
        <v>13</v>
      </c>
      <c r="E244" s="15">
        <f t="shared" si="0"/>
        <v>1</v>
      </c>
      <c r="F244" s="15">
        <f t="shared" si="1"/>
        <v>1</v>
      </c>
    </row>
    <row r="245" spans="1:6" ht="15.75" customHeight="1" x14ac:dyDescent="0.25">
      <c r="A245" s="5" t="s">
        <v>7097</v>
      </c>
      <c r="B245" s="5" t="s">
        <v>7121</v>
      </c>
      <c r="C245" s="15" t="s">
        <v>14</v>
      </c>
      <c r="D245" s="15" t="s">
        <v>13</v>
      </c>
      <c r="E245" s="15">
        <f t="shared" si="0"/>
        <v>1</v>
      </c>
      <c r="F245" s="15">
        <f t="shared" si="1"/>
        <v>1</v>
      </c>
    </row>
    <row r="246" spans="1:6" ht="15.75" customHeight="1" x14ac:dyDescent="0.25">
      <c r="A246" s="5" t="s">
        <v>7100</v>
      </c>
      <c r="B246" s="5" t="s">
        <v>7123</v>
      </c>
      <c r="C246" s="15" t="s">
        <v>14</v>
      </c>
      <c r="D246" s="15" t="s">
        <v>13</v>
      </c>
      <c r="E246" s="15">
        <f t="shared" si="0"/>
        <v>1</v>
      </c>
      <c r="F246" s="15">
        <f t="shared" si="1"/>
        <v>1</v>
      </c>
    </row>
    <row r="247" spans="1:6" ht="15.75" customHeight="1" x14ac:dyDescent="0.25">
      <c r="A247" s="5" t="s">
        <v>7103</v>
      </c>
      <c r="B247" s="6" t="s">
        <v>7430</v>
      </c>
      <c r="C247" s="15" t="s">
        <v>14</v>
      </c>
      <c r="D247" s="15" t="s">
        <v>13</v>
      </c>
      <c r="E247" s="15">
        <f t="shared" si="0"/>
        <v>1</v>
      </c>
      <c r="F247" s="15">
        <f t="shared" si="1"/>
        <v>1</v>
      </c>
    </row>
    <row r="248" spans="1:6" ht="15.75" customHeight="1" x14ac:dyDescent="0.25">
      <c r="A248" s="5" t="s">
        <v>7105</v>
      </c>
      <c r="B248" s="5" t="s">
        <v>7464</v>
      </c>
      <c r="C248" s="15" t="s">
        <v>14</v>
      </c>
      <c r="D248" s="15" t="s">
        <v>128</v>
      </c>
      <c r="E248" s="15">
        <f t="shared" si="0"/>
        <v>1</v>
      </c>
      <c r="F248" s="15">
        <f t="shared" si="1"/>
        <v>0</v>
      </c>
    </row>
    <row r="249" spans="1:6" ht="15.75" customHeight="1" x14ac:dyDescent="0.25">
      <c r="A249" s="5" t="s">
        <v>6064</v>
      </c>
      <c r="B249" s="5" t="s">
        <v>6420</v>
      </c>
      <c r="C249" s="8" t="s">
        <v>20</v>
      </c>
      <c r="D249" s="15" t="s">
        <v>128</v>
      </c>
      <c r="E249" s="15">
        <f t="shared" si="0"/>
        <v>6</v>
      </c>
      <c r="F249" s="15">
        <f t="shared" si="1"/>
        <v>0</v>
      </c>
    </row>
    <row r="250" spans="1:6" ht="15.75" customHeight="1" x14ac:dyDescent="0.25">
      <c r="A250" s="5" t="s">
        <v>6604</v>
      </c>
      <c r="B250" s="5" t="s">
        <v>7467</v>
      </c>
      <c r="C250" s="15" t="s">
        <v>14</v>
      </c>
      <c r="D250" s="15" t="s">
        <v>128</v>
      </c>
      <c r="E250" s="15">
        <f t="shared" si="0"/>
        <v>1</v>
      </c>
      <c r="F250" s="15">
        <f t="shared" si="1"/>
        <v>0</v>
      </c>
    </row>
    <row r="251" spans="1:6" ht="15.75" customHeight="1" x14ac:dyDescent="0.25">
      <c r="A251" s="5" t="s">
        <v>7109</v>
      </c>
      <c r="B251" s="5" t="s">
        <v>7131</v>
      </c>
      <c r="C251" s="15" t="s">
        <v>14</v>
      </c>
      <c r="D251" s="15" t="s">
        <v>128</v>
      </c>
      <c r="E251" s="15">
        <f t="shared" si="0"/>
        <v>1</v>
      </c>
      <c r="F251" s="15">
        <f t="shared" si="1"/>
        <v>0</v>
      </c>
    </row>
    <row r="252" spans="1:6" ht="15.75" customHeight="1" x14ac:dyDescent="0.25">
      <c r="A252" s="5" t="s">
        <v>7113</v>
      </c>
      <c r="B252" s="5" t="s">
        <v>13321</v>
      </c>
      <c r="C252" s="15" t="s">
        <v>14</v>
      </c>
      <c r="D252" s="15" t="s">
        <v>128</v>
      </c>
      <c r="E252" s="15">
        <f t="shared" si="0"/>
        <v>1</v>
      </c>
      <c r="F252" s="15">
        <f t="shared" si="1"/>
        <v>0</v>
      </c>
    </row>
    <row r="253" spans="1:6" ht="15.75" customHeight="1" x14ac:dyDescent="0.25">
      <c r="A253" s="5" t="s">
        <v>7114</v>
      </c>
      <c r="B253" s="6" t="s">
        <v>13553</v>
      </c>
      <c r="C253" s="15" t="s">
        <v>14</v>
      </c>
      <c r="D253" s="15" t="s">
        <v>128</v>
      </c>
      <c r="E253" s="15">
        <f t="shared" si="0"/>
        <v>1</v>
      </c>
      <c r="F253" s="15">
        <f t="shared" si="1"/>
        <v>0</v>
      </c>
    </row>
    <row r="254" spans="1:6" ht="15.75" customHeight="1" x14ac:dyDescent="0.25">
      <c r="A254" s="5" t="s">
        <v>7116</v>
      </c>
      <c r="B254" s="5" t="s">
        <v>7133</v>
      </c>
      <c r="C254" s="15" t="s">
        <v>14</v>
      </c>
      <c r="D254" s="15" t="s">
        <v>13</v>
      </c>
      <c r="E254" s="15">
        <f t="shared" si="0"/>
        <v>1</v>
      </c>
      <c r="F254" s="15">
        <f t="shared" si="1"/>
        <v>1</v>
      </c>
    </row>
    <row r="255" spans="1:6" ht="15.75" customHeight="1" x14ac:dyDescent="0.25">
      <c r="A255" s="5" t="s">
        <v>2153</v>
      </c>
      <c r="B255" s="5" t="s">
        <v>7134</v>
      </c>
      <c r="C255" s="8" t="s">
        <v>17</v>
      </c>
      <c r="D255" s="15" t="s">
        <v>128</v>
      </c>
      <c r="E255" s="15">
        <f t="shared" si="0"/>
        <v>4</v>
      </c>
      <c r="F255" s="15">
        <f t="shared" si="1"/>
        <v>0</v>
      </c>
    </row>
    <row r="256" spans="1:6" ht="15.75" customHeight="1" x14ac:dyDescent="0.25">
      <c r="A256" s="5" t="s">
        <v>7117</v>
      </c>
      <c r="B256" s="5" t="s">
        <v>13554</v>
      </c>
      <c r="C256" s="15" t="s">
        <v>14</v>
      </c>
      <c r="D256" s="15" t="s">
        <v>13</v>
      </c>
      <c r="E256" s="15">
        <f t="shared" si="0"/>
        <v>1</v>
      </c>
      <c r="F256" s="15">
        <f t="shared" si="1"/>
        <v>1</v>
      </c>
    </row>
    <row r="257" spans="1:6" ht="15.75" customHeight="1" x14ac:dyDescent="0.25">
      <c r="A257" s="5" t="s">
        <v>7119</v>
      </c>
      <c r="B257" s="6" t="s">
        <v>7383</v>
      </c>
      <c r="C257" s="15" t="s">
        <v>14</v>
      </c>
      <c r="D257" s="15" t="s">
        <v>13</v>
      </c>
      <c r="E257" s="15">
        <f t="shared" ref="E257:E511" si="2">IF(C257="harga",0,IF(C257="lokasi",1,IF(C257="pelayanan",2,IF(C257="kamar",3,IF(C257="fasilitas hotel",4,IF(C257="makanan",5,6))))))</f>
        <v>1</v>
      </c>
      <c r="F257" s="15">
        <f t="shared" ref="F257:F511" si="3">IF(D257="positive",1,0)</f>
        <v>1</v>
      </c>
    </row>
    <row r="258" spans="1:6" ht="15.75" customHeight="1" x14ac:dyDescent="0.25">
      <c r="A258" s="5" t="s">
        <v>7120</v>
      </c>
      <c r="B258" s="6" t="s">
        <v>13555</v>
      </c>
      <c r="C258" s="15" t="s">
        <v>14</v>
      </c>
      <c r="D258" s="15" t="s">
        <v>13</v>
      </c>
      <c r="E258" s="15">
        <f t="shared" si="2"/>
        <v>1</v>
      </c>
      <c r="F258" s="15">
        <f t="shared" si="3"/>
        <v>1</v>
      </c>
    </row>
    <row r="259" spans="1:6" ht="15.75" customHeight="1" x14ac:dyDescent="0.25">
      <c r="A259" s="5" t="s">
        <v>7121</v>
      </c>
      <c r="B259" s="5" t="s">
        <v>7143</v>
      </c>
      <c r="C259" s="15" t="s">
        <v>14</v>
      </c>
      <c r="D259" s="15" t="s">
        <v>13</v>
      </c>
      <c r="E259" s="15">
        <f t="shared" si="2"/>
        <v>1</v>
      </c>
      <c r="F259" s="15">
        <f t="shared" si="3"/>
        <v>1</v>
      </c>
    </row>
    <row r="260" spans="1:6" ht="15.75" customHeight="1" x14ac:dyDescent="0.25">
      <c r="A260" s="5" t="s">
        <v>7123</v>
      </c>
      <c r="B260" s="6" t="s">
        <v>7439</v>
      </c>
      <c r="C260" s="15" t="s">
        <v>14</v>
      </c>
      <c r="D260" s="15" t="s">
        <v>13</v>
      </c>
      <c r="E260" s="15">
        <f t="shared" si="2"/>
        <v>1</v>
      </c>
      <c r="F260" s="15">
        <f t="shared" si="3"/>
        <v>1</v>
      </c>
    </row>
    <row r="261" spans="1:6" ht="15.75" customHeight="1" x14ac:dyDescent="0.25">
      <c r="A261" s="5" t="s">
        <v>7125</v>
      </c>
      <c r="B261" s="5" t="s">
        <v>7476</v>
      </c>
      <c r="C261" s="15" t="s">
        <v>14</v>
      </c>
      <c r="D261" s="15" t="s">
        <v>128</v>
      </c>
      <c r="E261" s="15">
        <f t="shared" si="2"/>
        <v>1</v>
      </c>
      <c r="F261" s="15">
        <f t="shared" si="3"/>
        <v>0</v>
      </c>
    </row>
    <row r="262" spans="1:6" ht="15.75" customHeight="1" x14ac:dyDescent="0.25">
      <c r="A262" s="5" t="s">
        <v>7126</v>
      </c>
      <c r="B262" s="6" t="s">
        <v>3178</v>
      </c>
      <c r="C262" s="15" t="s">
        <v>14</v>
      </c>
      <c r="D262" s="15" t="s">
        <v>13</v>
      </c>
      <c r="E262" s="15">
        <f t="shared" si="2"/>
        <v>1</v>
      </c>
      <c r="F262" s="15">
        <f t="shared" si="3"/>
        <v>1</v>
      </c>
    </row>
    <row r="263" spans="1:6" ht="15.75" customHeight="1" x14ac:dyDescent="0.25">
      <c r="A263" s="5" t="s">
        <v>6421</v>
      </c>
      <c r="B263" s="5" t="s">
        <v>7443</v>
      </c>
      <c r="C263" s="15" t="s">
        <v>14</v>
      </c>
      <c r="D263" s="15" t="s">
        <v>13</v>
      </c>
      <c r="E263" s="15">
        <f t="shared" si="2"/>
        <v>1</v>
      </c>
      <c r="F263" s="15">
        <f t="shared" si="3"/>
        <v>1</v>
      </c>
    </row>
    <row r="264" spans="1:6" ht="15.75" customHeight="1" x14ac:dyDescent="0.25">
      <c r="A264" s="5" t="s">
        <v>7128</v>
      </c>
      <c r="B264" s="5" t="s">
        <v>7150</v>
      </c>
      <c r="C264" s="15" t="s">
        <v>14</v>
      </c>
      <c r="D264" s="15" t="s">
        <v>13</v>
      </c>
      <c r="E264" s="15">
        <f t="shared" si="2"/>
        <v>1</v>
      </c>
      <c r="F264" s="15">
        <f t="shared" si="3"/>
        <v>1</v>
      </c>
    </row>
    <row r="265" spans="1:6" ht="15.75" customHeight="1" x14ac:dyDescent="0.25">
      <c r="A265" s="5" t="s">
        <v>7131</v>
      </c>
      <c r="B265" s="5" t="s">
        <v>7480</v>
      </c>
      <c r="C265" s="15" t="s">
        <v>14</v>
      </c>
      <c r="D265" s="15" t="s">
        <v>128</v>
      </c>
      <c r="E265" s="15">
        <f t="shared" si="2"/>
        <v>1</v>
      </c>
      <c r="F265" s="15">
        <f t="shared" si="3"/>
        <v>0</v>
      </c>
    </row>
    <row r="266" spans="1:6" ht="15.75" customHeight="1" x14ac:dyDescent="0.25">
      <c r="A266" s="5" t="s">
        <v>3930</v>
      </c>
      <c r="B266" s="5" t="s">
        <v>13556</v>
      </c>
      <c r="C266" s="15" t="s">
        <v>14</v>
      </c>
      <c r="D266" s="15" t="s">
        <v>128</v>
      </c>
      <c r="E266" s="15">
        <f t="shared" si="2"/>
        <v>1</v>
      </c>
      <c r="F266" s="15">
        <f t="shared" si="3"/>
        <v>0</v>
      </c>
    </row>
    <row r="267" spans="1:6" ht="15.75" customHeight="1" x14ac:dyDescent="0.25">
      <c r="A267" s="5" t="s">
        <v>6613</v>
      </c>
      <c r="B267" s="5" t="s">
        <v>6628</v>
      </c>
      <c r="C267" s="15" t="s">
        <v>14</v>
      </c>
      <c r="D267" s="15" t="s">
        <v>13</v>
      </c>
      <c r="E267" s="15">
        <f t="shared" si="2"/>
        <v>1</v>
      </c>
      <c r="F267" s="15">
        <f t="shared" si="3"/>
        <v>1</v>
      </c>
    </row>
    <row r="268" spans="1:6" ht="15.75" customHeight="1" x14ac:dyDescent="0.25">
      <c r="A268" s="5" t="s">
        <v>7133</v>
      </c>
      <c r="B268" s="6" t="s">
        <v>13557</v>
      </c>
      <c r="C268" s="15" t="s">
        <v>14</v>
      </c>
      <c r="D268" s="15" t="s">
        <v>128</v>
      </c>
      <c r="E268" s="15">
        <f t="shared" si="2"/>
        <v>1</v>
      </c>
      <c r="F268" s="15">
        <f t="shared" si="3"/>
        <v>0</v>
      </c>
    </row>
    <row r="269" spans="1:6" ht="15.75" customHeight="1" x14ac:dyDescent="0.25">
      <c r="A269" s="5" t="s">
        <v>7134</v>
      </c>
      <c r="B269" s="5" t="s">
        <v>6637</v>
      </c>
      <c r="C269" s="15" t="s">
        <v>14</v>
      </c>
      <c r="D269" s="15" t="s">
        <v>13</v>
      </c>
      <c r="E269" s="15">
        <f t="shared" si="2"/>
        <v>1</v>
      </c>
      <c r="F269" s="15">
        <f t="shared" si="3"/>
        <v>1</v>
      </c>
    </row>
    <row r="270" spans="1:6" ht="15.75" customHeight="1" x14ac:dyDescent="0.25">
      <c r="A270" s="5" t="s">
        <v>7137</v>
      </c>
      <c r="B270" s="5" t="s">
        <v>13558</v>
      </c>
      <c r="C270" s="15" t="s">
        <v>14</v>
      </c>
      <c r="D270" s="15" t="s">
        <v>13</v>
      </c>
      <c r="E270" s="15">
        <f t="shared" si="2"/>
        <v>1</v>
      </c>
      <c r="F270" s="15">
        <f t="shared" si="3"/>
        <v>1</v>
      </c>
    </row>
    <row r="271" spans="1:6" ht="15.75" customHeight="1" x14ac:dyDescent="0.25">
      <c r="A271" s="5" t="s">
        <v>7138</v>
      </c>
      <c r="B271" s="6" t="s">
        <v>13559</v>
      </c>
      <c r="C271" s="15" t="s">
        <v>14</v>
      </c>
      <c r="D271" s="15" t="s">
        <v>13</v>
      </c>
      <c r="E271" s="15">
        <f t="shared" si="2"/>
        <v>1</v>
      </c>
      <c r="F271" s="15">
        <f t="shared" si="3"/>
        <v>1</v>
      </c>
    </row>
    <row r="272" spans="1:6" ht="15.75" customHeight="1" x14ac:dyDescent="0.25">
      <c r="A272" s="5" t="s">
        <v>7142</v>
      </c>
      <c r="B272" s="5" t="s">
        <v>6651</v>
      </c>
      <c r="C272" s="15" t="s">
        <v>14</v>
      </c>
      <c r="D272" s="15" t="s">
        <v>128</v>
      </c>
      <c r="E272" s="15">
        <f t="shared" si="2"/>
        <v>1</v>
      </c>
      <c r="F272" s="15">
        <f t="shared" si="3"/>
        <v>0</v>
      </c>
    </row>
    <row r="273" spans="1:6" ht="15.75" customHeight="1" x14ac:dyDescent="0.25">
      <c r="A273" s="5" t="s">
        <v>7143</v>
      </c>
      <c r="B273" s="6" t="s">
        <v>7453</v>
      </c>
      <c r="C273" s="15" t="s">
        <v>14</v>
      </c>
      <c r="D273" s="15" t="s">
        <v>13</v>
      </c>
      <c r="E273" s="15">
        <f t="shared" si="2"/>
        <v>1</v>
      </c>
      <c r="F273" s="15">
        <f t="shared" si="3"/>
        <v>1</v>
      </c>
    </row>
    <row r="274" spans="1:6" ht="15.75" customHeight="1" x14ac:dyDescent="0.25">
      <c r="A274" s="5" t="s">
        <v>7145</v>
      </c>
      <c r="B274" s="6" t="s">
        <v>7454</v>
      </c>
      <c r="C274" s="15" t="s">
        <v>14</v>
      </c>
      <c r="D274" s="15" t="s">
        <v>13</v>
      </c>
      <c r="E274" s="15">
        <f t="shared" si="2"/>
        <v>1</v>
      </c>
      <c r="F274" s="15">
        <f t="shared" si="3"/>
        <v>1</v>
      </c>
    </row>
    <row r="275" spans="1:6" ht="15.75" customHeight="1" x14ac:dyDescent="0.25">
      <c r="A275" s="5" t="s">
        <v>7148</v>
      </c>
      <c r="B275" s="5" t="s">
        <v>7456</v>
      </c>
      <c r="C275" s="15" t="s">
        <v>14</v>
      </c>
      <c r="D275" s="15" t="s">
        <v>13</v>
      </c>
      <c r="E275" s="15">
        <f t="shared" si="2"/>
        <v>1</v>
      </c>
      <c r="F275" s="15">
        <f t="shared" si="3"/>
        <v>1</v>
      </c>
    </row>
    <row r="276" spans="1:6" ht="15.75" customHeight="1" x14ac:dyDescent="0.25">
      <c r="A276" s="5" t="s">
        <v>3179</v>
      </c>
      <c r="B276" s="5" t="s">
        <v>13560</v>
      </c>
      <c r="C276" s="15" t="s">
        <v>14</v>
      </c>
      <c r="D276" s="15" t="s">
        <v>13</v>
      </c>
      <c r="E276" s="15">
        <f t="shared" si="2"/>
        <v>1</v>
      </c>
      <c r="F276" s="15">
        <f t="shared" si="3"/>
        <v>1</v>
      </c>
    </row>
    <row r="277" spans="1:6" ht="15.75" customHeight="1" x14ac:dyDescent="0.25">
      <c r="A277" s="5" t="s">
        <v>6619</v>
      </c>
      <c r="B277" s="6" t="s">
        <v>8584</v>
      </c>
      <c r="C277" s="15" t="s">
        <v>14</v>
      </c>
      <c r="D277" s="15" t="s">
        <v>128</v>
      </c>
      <c r="E277" s="15">
        <f t="shared" si="2"/>
        <v>1</v>
      </c>
      <c r="F277" s="15">
        <f t="shared" si="3"/>
        <v>0</v>
      </c>
    </row>
    <row r="278" spans="1:6" ht="15.75" customHeight="1" x14ac:dyDescent="0.25">
      <c r="A278" s="5" t="s">
        <v>7150</v>
      </c>
      <c r="B278" s="5" t="s">
        <v>7461</v>
      </c>
      <c r="C278" s="15" t="s">
        <v>14</v>
      </c>
      <c r="D278" s="15" t="s">
        <v>13</v>
      </c>
      <c r="E278" s="15">
        <f t="shared" si="2"/>
        <v>1</v>
      </c>
      <c r="F278" s="15">
        <f t="shared" si="3"/>
        <v>1</v>
      </c>
    </row>
    <row r="279" spans="1:6" ht="15.75" customHeight="1" x14ac:dyDescent="0.25">
      <c r="A279" s="5" t="s">
        <v>7152</v>
      </c>
      <c r="B279" s="5" t="s">
        <v>6679</v>
      </c>
      <c r="C279" s="15" t="s">
        <v>14</v>
      </c>
      <c r="D279" s="15" t="s">
        <v>13</v>
      </c>
      <c r="E279" s="15">
        <f t="shared" si="2"/>
        <v>1</v>
      </c>
      <c r="F279" s="15">
        <f t="shared" si="3"/>
        <v>1</v>
      </c>
    </row>
    <row r="280" spans="1:6" ht="15.75" customHeight="1" x14ac:dyDescent="0.25">
      <c r="A280" s="5" t="s">
        <v>6623</v>
      </c>
      <c r="B280" s="5" t="s">
        <v>7501</v>
      </c>
      <c r="C280" s="15" t="s">
        <v>14</v>
      </c>
      <c r="D280" s="15" t="s">
        <v>13</v>
      </c>
      <c r="E280" s="15">
        <f t="shared" si="2"/>
        <v>1</v>
      </c>
      <c r="F280" s="15">
        <f t="shared" si="3"/>
        <v>1</v>
      </c>
    </row>
    <row r="281" spans="1:6" ht="15.75" customHeight="1" x14ac:dyDescent="0.25">
      <c r="A281" s="5" t="s">
        <v>6628</v>
      </c>
      <c r="B281" s="5" t="s">
        <v>6762</v>
      </c>
      <c r="C281" s="15" t="s">
        <v>14</v>
      </c>
      <c r="D281" s="15" t="s">
        <v>13</v>
      </c>
      <c r="E281" s="15">
        <f t="shared" si="2"/>
        <v>1</v>
      </c>
      <c r="F281" s="15">
        <f t="shared" si="3"/>
        <v>1</v>
      </c>
    </row>
    <row r="282" spans="1:6" ht="15.75" customHeight="1" x14ac:dyDescent="0.25">
      <c r="A282" s="5" t="s">
        <v>6633</v>
      </c>
      <c r="B282" s="5" t="s">
        <v>6685</v>
      </c>
      <c r="C282" s="15" t="s">
        <v>14</v>
      </c>
      <c r="D282" s="15" t="s">
        <v>128</v>
      </c>
      <c r="E282" s="15">
        <f t="shared" si="2"/>
        <v>1</v>
      </c>
      <c r="F282" s="15">
        <f t="shared" si="3"/>
        <v>0</v>
      </c>
    </row>
    <row r="283" spans="1:6" ht="15.75" customHeight="1" x14ac:dyDescent="0.25">
      <c r="A283" s="5" t="s">
        <v>6637</v>
      </c>
      <c r="B283" s="5" t="s">
        <v>7466</v>
      </c>
      <c r="C283" s="15" t="s">
        <v>14</v>
      </c>
      <c r="D283" s="15" t="s">
        <v>13</v>
      </c>
      <c r="E283" s="15">
        <f t="shared" si="2"/>
        <v>1</v>
      </c>
      <c r="F283" s="15">
        <f t="shared" si="3"/>
        <v>1</v>
      </c>
    </row>
    <row r="284" spans="1:6" ht="15.75" customHeight="1" x14ac:dyDescent="0.25">
      <c r="A284" s="5" t="s">
        <v>6643</v>
      </c>
      <c r="B284" s="6" t="s">
        <v>13561</v>
      </c>
      <c r="C284" s="15" t="s">
        <v>14</v>
      </c>
      <c r="D284" s="15" t="s">
        <v>13</v>
      </c>
      <c r="E284" s="15">
        <f t="shared" si="2"/>
        <v>1</v>
      </c>
      <c r="F284" s="15">
        <f t="shared" si="3"/>
        <v>1</v>
      </c>
    </row>
    <row r="285" spans="1:6" ht="15.75" customHeight="1" x14ac:dyDescent="0.25">
      <c r="A285" s="5" t="s">
        <v>6647</v>
      </c>
      <c r="B285" s="5" t="s">
        <v>4014</v>
      </c>
      <c r="C285" s="15" t="s">
        <v>14</v>
      </c>
      <c r="D285" s="15" t="s">
        <v>128</v>
      </c>
      <c r="E285" s="15">
        <f t="shared" si="2"/>
        <v>1</v>
      </c>
      <c r="F285" s="15">
        <f t="shared" si="3"/>
        <v>0</v>
      </c>
    </row>
    <row r="286" spans="1:6" ht="15.75" customHeight="1" x14ac:dyDescent="0.25">
      <c r="A286" s="5" t="s">
        <v>6651</v>
      </c>
      <c r="B286" s="5" t="s">
        <v>13562</v>
      </c>
      <c r="C286" s="15" t="s">
        <v>14</v>
      </c>
      <c r="D286" s="15" t="s">
        <v>13</v>
      </c>
      <c r="E286" s="15">
        <f t="shared" si="2"/>
        <v>1</v>
      </c>
      <c r="F286" s="15">
        <f t="shared" si="3"/>
        <v>1</v>
      </c>
    </row>
    <row r="287" spans="1:6" ht="15.75" customHeight="1" x14ac:dyDescent="0.25">
      <c r="A287" s="5" t="s">
        <v>6655</v>
      </c>
      <c r="B287" s="6" t="s">
        <v>13563</v>
      </c>
      <c r="C287" s="15" t="s">
        <v>14</v>
      </c>
      <c r="D287" s="15" t="s">
        <v>13</v>
      </c>
      <c r="E287" s="15">
        <f t="shared" si="2"/>
        <v>1</v>
      </c>
      <c r="F287" s="15">
        <f t="shared" si="3"/>
        <v>1</v>
      </c>
    </row>
    <row r="288" spans="1:6" ht="15.75" customHeight="1" x14ac:dyDescent="0.25">
      <c r="A288" s="5" t="s">
        <v>6659</v>
      </c>
      <c r="B288" s="5" t="s">
        <v>6706</v>
      </c>
      <c r="C288" s="15" t="s">
        <v>14</v>
      </c>
      <c r="D288" s="15" t="s">
        <v>13</v>
      </c>
      <c r="E288" s="15">
        <f t="shared" si="2"/>
        <v>1</v>
      </c>
      <c r="F288" s="15">
        <f t="shared" si="3"/>
        <v>1</v>
      </c>
    </row>
    <row r="289" spans="1:6" ht="15.75" customHeight="1" x14ac:dyDescent="0.25">
      <c r="A289" s="5" t="s">
        <v>6663</v>
      </c>
      <c r="B289" s="6" t="s">
        <v>7471</v>
      </c>
      <c r="C289" s="15" t="s">
        <v>14</v>
      </c>
      <c r="D289" s="15" t="s">
        <v>13</v>
      </c>
      <c r="E289" s="15">
        <f t="shared" si="2"/>
        <v>1</v>
      </c>
      <c r="F289" s="15">
        <f t="shared" si="3"/>
        <v>1</v>
      </c>
    </row>
    <row r="290" spans="1:6" ht="15.75" customHeight="1" x14ac:dyDescent="0.25">
      <c r="A290" s="5" t="s">
        <v>6667</v>
      </c>
      <c r="B290" s="5" t="s">
        <v>7473</v>
      </c>
      <c r="C290" s="15" t="s">
        <v>14</v>
      </c>
      <c r="D290" s="8" t="s">
        <v>13</v>
      </c>
      <c r="E290" s="15">
        <f t="shared" si="2"/>
        <v>1</v>
      </c>
      <c r="F290" s="15">
        <f t="shared" si="3"/>
        <v>1</v>
      </c>
    </row>
    <row r="291" spans="1:6" ht="15.75" customHeight="1" x14ac:dyDescent="0.25">
      <c r="A291" s="5" t="s">
        <v>6670</v>
      </c>
      <c r="B291" s="6" t="s">
        <v>13564</v>
      </c>
      <c r="C291" s="15" t="s">
        <v>14</v>
      </c>
      <c r="D291" s="15" t="s">
        <v>13</v>
      </c>
      <c r="E291" s="15">
        <f t="shared" si="2"/>
        <v>1</v>
      </c>
      <c r="F291" s="15">
        <f t="shared" si="3"/>
        <v>1</v>
      </c>
    </row>
    <row r="292" spans="1:6" ht="15.75" customHeight="1" x14ac:dyDescent="0.25">
      <c r="A292" s="5" t="s">
        <v>6674</v>
      </c>
      <c r="B292" s="5" t="s">
        <v>7475</v>
      </c>
      <c r="C292" s="15" t="s">
        <v>14</v>
      </c>
      <c r="D292" s="15" t="s">
        <v>13</v>
      </c>
      <c r="E292" s="15">
        <f t="shared" si="2"/>
        <v>1</v>
      </c>
      <c r="F292" s="15">
        <f t="shared" si="3"/>
        <v>1</v>
      </c>
    </row>
    <row r="293" spans="1:6" ht="15.75" customHeight="1" x14ac:dyDescent="0.25">
      <c r="A293" s="5" t="s">
        <v>6679</v>
      </c>
      <c r="B293" s="5" t="s">
        <v>6726</v>
      </c>
      <c r="C293" s="15" t="s">
        <v>14</v>
      </c>
      <c r="D293" s="15" t="s">
        <v>13</v>
      </c>
      <c r="E293" s="15">
        <f t="shared" si="2"/>
        <v>1</v>
      </c>
      <c r="F293" s="15">
        <f t="shared" si="3"/>
        <v>1</v>
      </c>
    </row>
    <row r="294" spans="1:6" ht="15.75" customHeight="1" x14ac:dyDescent="0.25">
      <c r="A294" s="5" t="s">
        <v>7154</v>
      </c>
      <c r="B294" s="5" t="s">
        <v>6729</v>
      </c>
      <c r="C294" s="15" t="s">
        <v>14</v>
      </c>
      <c r="D294" s="15" t="s">
        <v>13</v>
      </c>
      <c r="E294" s="15">
        <f t="shared" si="2"/>
        <v>1</v>
      </c>
      <c r="F294" s="15">
        <f t="shared" si="3"/>
        <v>1</v>
      </c>
    </row>
    <row r="295" spans="1:6" ht="15.75" customHeight="1" x14ac:dyDescent="0.25">
      <c r="A295" s="5" t="s">
        <v>6682</v>
      </c>
      <c r="B295" s="6" t="s">
        <v>7478</v>
      </c>
      <c r="C295" s="15" t="s">
        <v>14</v>
      </c>
      <c r="D295" s="15" t="s">
        <v>13</v>
      </c>
      <c r="E295" s="15">
        <f t="shared" si="2"/>
        <v>1</v>
      </c>
      <c r="F295" s="15">
        <f t="shared" si="3"/>
        <v>1</v>
      </c>
    </row>
    <row r="296" spans="1:6" ht="15.75" customHeight="1" x14ac:dyDescent="0.25">
      <c r="A296" s="5" t="s">
        <v>6685</v>
      </c>
      <c r="B296" s="5" t="s">
        <v>7479</v>
      </c>
      <c r="C296" s="15" t="s">
        <v>14</v>
      </c>
      <c r="D296" s="15" t="s">
        <v>13</v>
      </c>
      <c r="E296" s="15">
        <f t="shared" si="2"/>
        <v>1</v>
      </c>
      <c r="F296" s="15">
        <f t="shared" si="3"/>
        <v>1</v>
      </c>
    </row>
    <row r="297" spans="1:6" ht="15.75" customHeight="1" x14ac:dyDescent="0.25">
      <c r="A297" s="5" t="s">
        <v>6689</v>
      </c>
      <c r="B297" s="6" t="s">
        <v>7482</v>
      </c>
      <c r="C297" s="15" t="s">
        <v>14</v>
      </c>
      <c r="D297" s="15" t="s">
        <v>13</v>
      </c>
      <c r="E297" s="15">
        <f t="shared" si="2"/>
        <v>1</v>
      </c>
      <c r="F297" s="15">
        <f t="shared" si="3"/>
        <v>1</v>
      </c>
    </row>
    <row r="298" spans="1:6" ht="15.75" customHeight="1" x14ac:dyDescent="0.25">
      <c r="A298" s="5" t="s">
        <v>6693</v>
      </c>
      <c r="B298" s="5" t="s">
        <v>7484</v>
      </c>
      <c r="C298" s="15" t="s">
        <v>14</v>
      </c>
      <c r="D298" s="15" t="s">
        <v>13</v>
      </c>
      <c r="E298" s="15">
        <f t="shared" si="2"/>
        <v>1</v>
      </c>
      <c r="F298" s="15">
        <f t="shared" si="3"/>
        <v>1</v>
      </c>
    </row>
    <row r="299" spans="1:6" ht="15.75" customHeight="1" x14ac:dyDescent="0.25">
      <c r="A299" s="5" t="s">
        <v>2159</v>
      </c>
      <c r="B299" s="5" t="s">
        <v>2160</v>
      </c>
      <c r="C299" s="15" t="s">
        <v>17</v>
      </c>
      <c r="D299" s="15" t="s">
        <v>128</v>
      </c>
      <c r="E299" s="15">
        <f t="shared" si="2"/>
        <v>4</v>
      </c>
      <c r="F299" s="15">
        <f t="shared" si="3"/>
        <v>0</v>
      </c>
    </row>
    <row r="300" spans="1:6" ht="15.75" customHeight="1" x14ac:dyDescent="0.25">
      <c r="A300" s="5" t="s">
        <v>6697</v>
      </c>
      <c r="B300" s="5" t="s">
        <v>7519</v>
      </c>
      <c r="C300" s="15" t="s">
        <v>14</v>
      </c>
      <c r="D300" s="15" t="s">
        <v>128</v>
      </c>
      <c r="E300" s="15">
        <f t="shared" si="2"/>
        <v>1</v>
      </c>
      <c r="F300" s="15">
        <f t="shared" si="3"/>
        <v>0</v>
      </c>
    </row>
    <row r="301" spans="1:6" ht="15.75" customHeight="1" x14ac:dyDescent="0.25">
      <c r="A301" s="5" t="s">
        <v>6701</v>
      </c>
      <c r="B301" s="6" t="s">
        <v>7488</v>
      </c>
      <c r="C301" s="15" t="s">
        <v>14</v>
      </c>
      <c r="D301" s="15" t="s">
        <v>13</v>
      </c>
      <c r="E301" s="15">
        <f t="shared" si="2"/>
        <v>1</v>
      </c>
      <c r="F301" s="15">
        <f t="shared" si="3"/>
        <v>1</v>
      </c>
    </row>
    <row r="302" spans="1:6" ht="15.75" customHeight="1" x14ac:dyDescent="0.25">
      <c r="A302" s="5" t="s">
        <v>6706</v>
      </c>
      <c r="B302" s="5" t="s">
        <v>7489</v>
      </c>
      <c r="C302" s="15" t="s">
        <v>14</v>
      </c>
      <c r="D302" s="15" t="s">
        <v>13</v>
      </c>
      <c r="E302" s="15">
        <f t="shared" si="2"/>
        <v>1</v>
      </c>
      <c r="F302" s="15">
        <f t="shared" si="3"/>
        <v>1</v>
      </c>
    </row>
    <row r="303" spans="1:6" ht="15.75" customHeight="1" x14ac:dyDescent="0.25">
      <c r="A303" s="5" t="s">
        <v>6710</v>
      </c>
      <c r="B303" s="5" t="s">
        <v>6757</v>
      </c>
      <c r="C303" s="15" t="s">
        <v>14</v>
      </c>
      <c r="D303" s="8" t="s">
        <v>13</v>
      </c>
      <c r="E303" s="15">
        <f t="shared" si="2"/>
        <v>1</v>
      </c>
      <c r="F303" s="15">
        <f t="shared" si="3"/>
        <v>1</v>
      </c>
    </row>
    <row r="304" spans="1:6" ht="15.75" customHeight="1" x14ac:dyDescent="0.25">
      <c r="A304" s="5" t="s">
        <v>6715</v>
      </c>
      <c r="B304" s="5" t="s">
        <v>6760</v>
      </c>
      <c r="C304" s="15" t="s">
        <v>14</v>
      </c>
      <c r="D304" s="15" t="s">
        <v>13</v>
      </c>
      <c r="E304" s="15">
        <f t="shared" si="2"/>
        <v>1</v>
      </c>
      <c r="F304" s="15">
        <f t="shared" si="3"/>
        <v>1</v>
      </c>
    </row>
    <row r="305" spans="1:6" ht="15.75" customHeight="1" x14ac:dyDescent="0.25">
      <c r="A305" s="5" t="s">
        <v>6718</v>
      </c>
      <c r="B305" s="5" t="s">
        <v>7522</v>
      </c>
      <c r="C305" s="15" t="s">
        <v>14</v>
      </c>
      <c r="D305" s="15" t="s">
        <v>13</v>
      </c>
      <c r="E305" s="15">
        <f t="shared" si="2"/>
        <v>1</v>
      </c>
      <c r="F305" s="15">
        <f t="shared" si="3"/>
        <v>1</v>
      </c>
    </row>
    <row r="306" spans="1:6" ht="15.75" customHeight="1" x14ac:dyDescent="0.25">
      <c r="A306" s="5" t="s">
        <v>6723</v>
      </c>
      <c r="B306" s="5" t="s">
        <v>3168</v>
      </c>
      <c r="C306" s="15" t="s">
        <v>14</v>
      </c>
      <c r="D306" s="15" t="s">
        <v>13</v>
      </c>
      <c r="E306" s="15">
        <f t="shared" si="2"/>
        <v>1</v>
      </c>
      <c r="F306" s="15">
        <f t="shared" si="3"/>
        <v>1</v>
      </c>
    </row>
    <row r="307" spans="1:6" ht="15.75" customHeight="1" x14ac:dyDescent="0.25">
      <c r="A307" s="5" t="s">
        <v>6726</v>
      </c>
      <c r="B307" s="5" t="s">
        <v>2979</v>
      </c>
      <c r="C307" s="15" t="s">
        <v>14</v>
      </c>
      <c r="D307" s="15" t="s">
        <v>13</v>
      </c>
      <c r="E307" s="15">
        <f t="shared" si="2"/>
        <v>1</v>
      </c>
      <c r="F307" s="15">
        <f t="shared" si="3"/>
        <v>1</v>
      </c>
    </row>
    <row r="308" spans="1:6" ht="15.75" customHeight="1" x14ac:dyDescent="0.25">
      <c r="A308" s="5" t="s">
        <v>6729</v>
      </c>
      <c r="B308" s="5" t="s">
        <v>3387</v>
      </c>
      <c r="C308" s="15" t="s">
        <v>14</v>
      </c>
      <c r="D308" s="15" t="s">
        <v>13</v>
      </c>
      <c r="E308" s="15">
        <f t="shared" si="2"/>
        <v>1</v>
      </c>
      <c r="F308" s="15">
        <f t="shared" si="3"/>
        <v>1</v>
      </c>
    </row>
    <row r="309" spans="1:6" ht="15.75" customHeight="1" x14ac:dyDescent="0.25">
      <c r="A309" s="5" t="s">
        <v>6732</v>
      </c>
      <c r="B309" s="5" t="s">
        <v>7164</v>
      </c>
      <c r="C309" s="15" t="s">
        <v>14</v>
      </c>
      <c r="D309" s="8" t="s">
        <v>13</v>
      </c>
      <c r="E309" s="15">
        <f t="shared" si="2"/>
        <v>1</v>
      </c>
      <c r="F309" s="15">
        <f t="shared" si="3"/>
        <v>1</v>
      </c>
    </row>
    <row r="310" spans="1:6" ht="15.75" customHeight="1" x14ac:dyDescent="0.25">
      <c r="A310" s="5" t="s">
        <v>6736</v>
      </c>
      <c r="B310" s="6" t="s">
        <v>13396</v>
      </c>
      <c r="C310" s="15" t="s">
        <v>14</v>
      </c>
      <c r="D310" s="15" t="s">
        <v>13</v>
      </c>
      <c r="E310" s="15">
        <f t="shared" si="2"/>
        <v>1</v>
      </c>
      <c r="F310" s="15">
        <f t="shared" si="3"/>
        <v>1</v>
      </c>
    </row>
    <row r="311" spans="1:6" ht="15.75" customHeight="1" x14ac:dyDescent="0.25">
      <c r="A311" s="5" t="s">
        <v>6739</v>
      </c>
      <c r="B311" s="6" t="s">
        <v>7496</v>
      </c>
      <c r="C311" s="15" t="s">
        <v>14</v>
      </c>
      <c r="D311" s="15" t="s">
        <v>13</v>
      </c>
      <c r="E311" s="15">
        <f t="shared" si="2"/>
        <v>1</v>
      </c>
      <c r="F311" s="15">
        <f t="shared" si="3"/>
        <v>1</v>
      </c>
    </row>
    <row r="312" spans="1:6" ht="15.75" customHeight="1" x14ac:dyDescent="0.25">
      <c r="A312" s="5" t="s">
        <v>6743</v>
      </c>
      <c r="B312" s="6" t="s">
        <v>7498</v>
      </c>
      <c r="C312" s="15" t="s">
        <v>14</v>
      </c>
      <c r="D312" s="15" t="s">
        <v>13</v>
      </c>
      <c r="E312" s="15">
        <f t="shared" si="2"/>
        <v>1</v>
      </c>
      <c r="F312" s="15">
        <f t="shared" si="3"/>
        <v>1</v>
      </c>
    </row>
    <row r="313" spans="1:6" ht="15.75" customHeight="1" x14ac:dyDescent="0.25">
      <c r="A313" s="5" t="s">
        <v>2160</v>
      </c>
      <c r="B313" s="5" t="s">
        <v>7168</v>
      </c>
      <c r="C313" s="15" t="s">
        <v>14</v>
      </c>
      <c r="D313" s="15" t="s">
        <v>13</v>
      </c>
      <c r="E313" s="15">
        <f t="shared" si="2"/>
        <v>1</v>
      </c>
      <c r="F313" s="15">
        <f t="shared" si="3"/>
        <v>1</v>
      </c>
    </row>
    <row r="314" spans="1:6" ht="15.75" customHeight="1" x14ac:dyDescent="0.25">
      <c r="A314" s="5" t="s">
        <v>6749</v>
      </c>
      <c r="B314" s="5" t="s">
        <v>8589</v>
      </c>
      <c r="C314" s="15" t="s">
        <v>14</v>
      </c>
      <c r="D314" s="8" t="s">
        <v>128</v>
      </c>
      <c r="E314" s="15">
        <f t="shared" si="2"/>
        <v>1</v>
      </c>
      <c r="F314" s="15">
        <f t="shared" si="3"/>
        <v>0</v>
      </c>
    </row>
    <row r="315" spans="1:6" ht="15.75" customHeight="1" x14ac:dyDescent="0.25">
      <c r="A315" s="5" t="s">
        <v>6752</v>
      </c>
      <c r="B315" s="5" t="s">
        <v>6861</v>
      </c>
      <c r="C315" s="15" t="s">
        <v>14</v>
      </c>
      <c r="D315" s="15" t="s">
        <v>128</v>
      </c>
      <c r="E315" s="15">
        <f t="shared" si="2"/>
        <v>1</v>
      </c>
      <c r="F315" s="15">
        <f t="shared" si="3"/>
        <v>0</v>
      </c>
    </row>
    <row r="316" spans="1:6" ht="15.75" customHeight="1" x14ac:dyDescent="0.25">
      <c r="A316" s="5" t="s">
        <v>6755</v>
      </c>
      <c r="B316" s="5" t="s">
        <v>7177</v>
      </c>
      <c r="C316" s="15" t="s">
        <v>14</v>
      </c>
      <c r="D316" s="15" t="s">
        <v>13</v>
      </c>
      <c r="E316" s="15">
        <f t="shared" si="2"/>
        <v>1</v>
      </c>
      <c r="F316" s="15">
        <f t="shared" si="3"/>
        <v>1</v>
      </c>
    </row>
    <row r="317" spans="1:6" ht="15.75" customHeight="1" x14ac:dyDescent="0.25">
      <c r="A317" s="5" t="s">
        <v>6757</v>
      </c>
      <c r="B317" s="5" t="s">
        <v>8613</v>
      </c>
      <c r="C317" s="15" t="s">
        <v>14</v>
      </c>
      <c r="D317" s="15" t="s">
        <v>13</v>
      </c>
      <c r="E317" s="15">
        <f t="shared" si="2"/>
        <v>1</v>
      </c>
      <c r="F317" s="15">
        <f t="shared" si="3"/>
        <v>1</v>
      </c>
    </row>
    <row r="318" spans="1:6" ht="15.75" customHeight="1" x14ac:dyDescent="0.25">
      <c r="A318" s="5" t="s">
        <v>6760</v>
      </c>
      <c r="B318" s="6" t="s">
        <v>8593</v>
      </c>
      <c r="C318" s="15" t="s">
        <v>14</v>
      </c>
      <c r="D318" s="15" t="s">
        <v>128</v>
      </c>
      <c r="E318" s="15">
        <f t="shared" si="2"/>
        <v>1</v>
      </c>
      <c r="F318" s="15">
        <f t="shared" si="3"/>
        <v>0</v>
      </c>
    </row>
    <row r="319" spans="1:6" ht="15.75" customHeight="1" x14ac:dyDescent="0.25">
      <c r="A319" s="5" t="s">
        <v>6762</v>
      </c>
      <c r="B319" s="6" t="s">
        <v>8616</v>
      </c>
      <c r="C319" s="15" t="s">
        <v>14</v>
      </c>
      <c r="D319" s="15" t="s">
        <v>13</v>
      </c>
      <c r="E319" s="15">
        <f t="shared" si="2"/>
        <v>1</v>
      </c>
      <c r="F319" s="15">
        <f t="shared" si="3"/>
        <v>1</v>
      </c>
    </row>
    <row r="320" spans="1:6" ht="15.75" customHeight="1" x14ac:dyDescent="0.25">
      <c r="A320" s="5" t="s">
        <v>6765</v>
      </c>
      <c r="B320" s="5" t="s">
        <v>6781</v>
      </c>
      <c r="C320" s="15" t="s">
        <v>14</v>
      </c>
      <c r="D320" s="15" t="s">
        <v>13</v>
      </c>
      <c r="E320" s="15">
        <f t="shared" si="2"/>
        <v>1</v>
      </c>
      <c r="F320" s="15">
        <f t="shared" si="3"/>
        <v>1</v>
      </c>
    </row>
    <row r="321" spans="1:6" ht="15.75" customHeight="1" x14ac:dyDescent="0.25">
      <c r="A321" s="5" t="s">
        <v>7155</v>
      </c>
      <c r="B321" s="5" t="s">
        <v>7181</v>
      </c>
      <c r="C321" s="15" t="s">
        <v>14</v>
      </c>
      <c r="D321" s="15" t="s">
        <v>13</v>
      </c>
      <c r="E321" s="15">
        <f t="shared" si="2"/>
        <v>1</v>
      </c>
      <c r="F321" s="15">
        <f t="shared" si="3"/>
        <v>1</v>
      </c>
    </row>
    <row r="322" spans="1:6" ht="15.75" customHeight="1" x14ac:dyDescent="0.25">
      <c r="A322" s="5" t="s">
        <v>7157</v>
      </c>
      <c r="B322" s="6" t="s">
        <v>7509</v>
      </c>
      <c r="C322" s="15" t="s">
        <v>14</v>
      </c>
      <c r="D322" s="15" t="s">
        <v>13</v>
      </c>
      <c r="E322" s="15">
        <f t="shared" si="2"/>
        <v>1</v>
      </c>
      <c r="F322" s="15">
        <f t="shared" si="3"/>
        <v>1</v>
      </c>
    </row>
    <row r="323" spans="1:6" ht="15.75" customHeight="1" x14ac:dyDescent="0.25">
      <c r="A323" s="5" t="s">
        <v>3387</v>
      </c>
      <c r="B323" s="5" t="s">
        <v>13565</v>
      </c>
      <c r="C323" s="8" t="s">
        <v>17</v>
      </c>
      <c r="D323" s="15" t="s">
        <v>128</v>
      </c>
      <c r="E323" s="15">
        <f t="shared" si="2"/>
        <v>4</v>
      </c>
      <c r="F323" s="15">
        <f t="shared" si="3"/>
        <v>0</v>
      </c>
    </row>
    <row r="324" spans="1:6" ht="15.75" customHeight="1" x14ac:dyDescent="0.25">
      <c r="A324" s="5" t="s">
        <v>7105</v>
      </c>
      <c r="B324" s="6" t="s">
        <v>7512</v>
      </c>
      <c r="C324" s="15" t="s">
        <v>14</v>
      </c>
      <c r="D324" s="15" t="s">
        <v>13</v>
      </c>
      <c r="E324" s="15">
        <f t="shared" si="2"/>
        <v>1</v>
      </c>
      <c r="F324" s="15">
        <f t="shared" si="3"/>
        <v>1</v>
      </c>
    </row>
    <row r="325" spans="1:6" ht="15.75" customHeight="1" x14ac:dyDescent="0.25">
      <c r="A325" s="5" t="s">
        <v>7164</v>
      </c>
      <c r="B325" s="5" t="s">
        <v>7185</v>
      </c>
      <c r="C325" s="15" t="s">
        <v>14</v>
      </c>
      <c r="D325" s="15" t="s">
        <v>13</v>
      </c>
      <c r="E325" s="15">
        <f t="shared" si="2"/>
        <v>1</v>
      </c>
      <c r="F325" s="15">
        <f t="shared" si="3"/>
        <v>1</v>
      </c>
    </row>
    <row r="326" spans="1:6" ht="15.75" customHeight="1" x14ac:dyDescent="0.25">
      <c r="A326" s="5" t="s">
        <v>6767</v>
      </c>
      <c r="B326" s="5" t="s">
        <v>7188</v>
      </c>
      <c r="C326" s="15" t="s">
        <v>14</v>
      </c>
      <c r="D326" s="15" t="s">
        <v>13</v>
      </c>
      <c r="E326" s="15">
        <f t="shared" si="2"/>
        <v>1</v>
      </c>
      <c r="F326" s="15">
        <f t="shared" si="3"/>
        <v>1</v>
      </c>
    </row>
    <row r="327" spans="1:6" ht="15.75" customHeight="1" x14ac:dyDescent="0.25">
      <c r="A327" s="5" t="s">
        <v>7166</v>
      </c>
      <c r="B327" s="5" t="s">
        <v>7192</v>
      </c>
      <c r="C327" s="15" t="s">
        <v>14</v>
      </c>
      <c r="D327" s="15" t="s">
        <v>13</v>
      </c>
      <c r="E327" s="15">
        <f t="shared" si="2"/>
        <v>1</v>
      </c>
      <c r="F327" s="15">
        <f t="shared" si="3"/>
        <v>1</v>
      </c>
    </row>
    <row r="328" spans="1:6" ht="15.75" customHeight="1" x14ac:dyDescent="0.25">
      <c r="A328" s="5" t="s">
        <v>6771</v>
      </c>
      <c r="B328" s="6" t="s">
        <v>7514</v>
      </c>
      <c r="C328" s="15" t="s">
        <v>14</v>
      </c>
      <c r="D328" s="15" t="s">
        <v>13</v>
      </c>
      <c r="E328" s="15">
        <f t="shared" si="2"/>
        <v>1</v>
      </c>
      <c r="F328" s="15">
        <f t="shared" si="3"/>
        <v>1</v>
      </c>
    </row>
    <row r="329" spans="1:6" ht="15.75" customHeight="1" x14ac:dyDescent="0.25">
      <c r="A329" s="5" t="s">
        <v>7168</v>
      </c>
      <c r="B329" s="5" t="s">
        <v>7199</v>
      </c>
      <c r="C329" s="15" t="s">
        <v>14</v>
      </c>
      <c r="D329" s="15" t="s">
        <v>13</v>
      </c>
      <c r="E329" s="15">
        <f t="shared" si="2"/>
        <v>1</v>
      </c>
      <c r="F329" s="15">
        <f t="shared" si="3"/>
        <v>1</v>
      </c>
    </row>
    <row r="330" spans="1:6" ht="15.75" customHeight="1" x14ac:dyDescent="0.25">
      <c r="A330" s="5" t="s">
        <v>7171</v>
      </c>
      <c r="B330" s="5" t="s">
        <v>7203</v>
      </c>
      <c r="C330" s="15" t="s">
        <v>14</v>
      </c>
      <c r="D330" s="15" t="s">
        <v>13</v>
      </c>
      <c r="E330" s="15">
        <f t="shared" si="2"/>
        <v>1</v>
      </c>
      <c r="F330" s="15">
        <f t="shared" si="3"/>
        <v>1</v>
      </c>
    </row>
    <row r="331" spans="1:6" ht="15.75" customHeight="1" x14ac:dyDescent="0.25">
      <c r="A331" s="5" t="s">
        <v>7174</v>
      </c>
      <c r="B331" s="5" t="s">
        <v>7516</v>
      </c>
      <c r="C331" s="15" t="s">
        <v>14</v>
      </c>
      <c r="D331" s="15" t="s">
        <v>13</v>
      </c>
      <c r="E331" s="15">
        <f t="shared" si="2"/>
        <v>1</v>
      </c>
      <c r="F331" s="15">
        <f t="shared" si="3"/>
        <v>1</v>
      </c>
    </row>
    <row r="332" spans="1:6" ht="15.75" customHeight="1" x14ac:dyDescent="0.25">
      <c r="A332" s="5" t="s">
        <v>6774</v>
      </c>
      <c r="B332" s="5" t="s">
        <v>7517</v>
      </c>
      <c r="C332" s="15" t="s">
        <v>14</v>
      </c>
      <c r="D332" s="15" t="s">
        <v>13</v>
      </c>
      <c r="E332" s="15">
        <f t="shared" si="2"/>
        <v>1</v>
      </c>
      <c r="F332" s="15">
        <f t="shared" si="3"/>
        <v>1</v>
      </c>
    </row>
    <row r="333" spans="1:6" ht="15.75" customHeight="1" x14ac:dyDescent="0.25">
      <c r="A333" s="5" t="s">
        <v>7177</v>
      </c>
      <c r="B333" s="5" t="s">
        <v>7518</v>
      </c>
      <c r="C333" s="15" t="s">
        <v>14</v>
      </c>
      <c r="D333" s="15" t="s">
        <v>13</v>
      </c>
      <c r="E333" s="15">
        <f t="shared" si="2"/>
        <v>1</v>
      </c>
      <c r="F333" s="15">
        <f t="shared" si="3"/>
        <v>1</v>
      </c>
    </row>
    <row r="334" spans="1:6" ht="15.75" customHeight="1" x14ac:dyDescent="0.25">
      <c r="A334" s="5" t="s">
        <v>7178</v>
      </c>
      <c r="B334" s="6" t="s">
        <v>7520</v>
      </c>
      <c r="C334" s="15" t="s">
        <v>14</v>
      </c>
      <c r="D334" s="15" t="s">
        <v>13</v>
      </c>
      <c r="E334" s="15">
        <f t="shared" si="2"/>
        <v>1</v>
      </c>
      <c r="F334" s="15">
        <f t="shared" si="3"/>
        <v>1</v>
      </c>
    </row>
    <row r="335" spans="1:6" ht="15.75" customHeight="1" x14ac:dyDescent="0.25">
      <c r="A335" s="5" t="s">
        <v>7179</v>
      </c>
      <c r="B335" s="5" t="s">
        <v>6785</v>
      </c>
      <c r="C335" s="15" t="s">
        <v>14</v>
      </c>
      <c r="D335" s="15" t="s">
        <v>128</v>
      </c>
      <c r="E335" s="15">
        <f t="shared" si="2"/>
        <v>1</v>
      </c>
      <c r="F335" s="15">
        <f t="shared" si="3"/>
        <v>0</v>
      </c>
    </row>
    <row r="336" spans="1:6" ht="15.75" customHeight="1" x14ac:dyDescent="0.25">
      <c r="A336" s="5" t="s">
        <v>6778</v>
      </c>
      <c r="B336" s="5" t="s">
        <v>8594</v>
      </c>
      <c r="C336" s="15" t="s">
        <v>14</v>
      </c>
      <c r="D336" s="15" t="s">
        <v>128</v>
      </c>
      <c r="E336" s="15">
        <f t="shared" si="2"/>
        <v>1</v>
      </c>
      <c r="F336" s="15">
        <f t="shared" si="3"/>
        <v>0</v>
      </c>
    </row>
    <row r="337" spans="1:6" ht="15.75" customHeight="1" x14ac:dyDescent="0.25">
      <c r="A337" s="5" t="s">
        <v>6781</v>
      </c>
      <c r="B337" s="5" t="s">
        <v>7213</v>
      </c>
      <c r="C337" s="15" t="s">
        <v>14</v>
      </c>
      <c r="D337" s="15" t="s">
        <v>13</v>
      </c>
      <c r="E337" s="15">
        <f t="shared" si="2"/>
        <v>1</v>
      </c>
      <c r="F337" s="15">
        <f t="shared" si="3"/>
        <v>1</v>
      </c>
    </row>
    <row r="338" spans="1:6" ht="15.75" customHeight="1" x14ac:dyDescent="0.25">
      <c r="A338" s="5" t="s">
        <v>7181</v>
      </c>
      <c r="B338" s="5" t="s">
        <v>7215</v>
      </c>
      <c r="C338" s="15" t="s">
        <v>14</v>
      </c>
      <c r="D338" s="15" t="s">
        <v>128</v>
      </c>
      <c r="E338" s="15">
        <f t="shared" si="2"/>
        <v>1</v>
      </c>
      <c r="F338" s="15">
        <f t="shared" si="3"/>
        <v>0</v>
      </c>
    </row>
    <row r="339" spans="1:6" ht="15.75" customHeight="1" x14ac:dyDescent="0.25">
      <c r="A339" s="5" t="s">
        <v>7182</v>
      </c>
      <c r="B339" s="5" t="s">
        <v>7217</v>
      </c>
      <c r="C339" s="15" t="s">
        <v>14</v>
      </c>
      <c r="D339" s="15" t="s">
        <v>13</v>
      </c>
      <c r="E339" s="15">
        <f t="shared" si="2"/>
        <v>1</v>
      </c>
      <c r="F339" s="15">
        <f t="shared" si="3"/>
        <v>1</v>
      </c>
    </row>
    <row r="340" spans="1:6" ht="15.75" customHeight="1" x14ac:dyDescent="0.25">
      <c r="A340" s="5" t="s">
        <v>6783</v>
      </c>
      <c r="B340" s="5" t="s">
        <v>13566</v>
      </c>
      <c r="C340" s="15" t="s">
        <v>14</v>
      </c>
      <c r="D340" s="15" t="s">
        <v>128</v>
      </c>
      <c r="E340" s="15">
        <f t="shared" si="2"/>
        <v>1</v>
      </c>
      <c r="F340" s="15">
        <f t="shared" si="3"/>
        <v>0</v>
      </c>
    </row>
    <row r="341" spans="1:6" ht="15.75" customHeight="1" x14ac:dyDescent="0.25">
      <c r="A341" s="5" t="s">
        <v>7183</v>
      </c>
      <c r="B341" s="5" t="s">
        <v>8597</v>
      </c>
      <c r="C341" s="15" t="s">
        <v>14</v>
      </c>
      <c r="D341" s="15" t="s">
        <v>128</v>
      </c>
      <c r="E341" s="15">
        <f t="shared" si="2"/>
        <v>1</v>
      </c>
      <c r="F341" s="15">
        <f t="shared" si="3"/>
        <v>0</v>
      </c>
    </row>
    <row r="342" spans="1:6" ht="15.75" customHeight="1" x14ac:dyDescent="0.25">
      <c r="A342" s="5" t="s">
        <v>7185</v>
      </c>
      <c r="B342" s="5" t="s">
        <v>8599</v>
      </c>
      <c r="C342" s="15" t="s">
        <v>14</v>
      </c>
      <c r="D342" s="15" t="s">
        <v>128</v>
      </c>
      <c r="E342" s="15">
        <f t="shared" si="2"/>
        <v>1</v>
      </c>
      <c r="F342" s="15">
        <f t="shared" si="3"/>
        <v>0</v>
      </c>
    </row>
    <row r="343" spans="1:6" ht="15.75" customHeight="1" x14ac:dyDescent="0.25">
      <c r="A343" s="5" t="s">
        <v>7188</v>
      </c>
      <c r="B343" s="5" t="s">
        <v>7225</v>
      </c>
      <c r="C343" s="15" t="s">
        <v>14</v>
      </c>
      <c r="D343" s="15" t="s">
        <v>128</v>
      </c>
      <c r="E343" s="15">
        <f t="shared" si="2"/>
        <v>1</v>
      </c>
      <c r="F343" s="15">
        <f t="shared" si="3"/>
        <v>0</v>
      </c>
    </row>
    <row r="344" spans="1:6" ht="15.75" customHeight="1" x14ac:dyDescent="0.25">
      <c r="A344" s="5" t="s">
        <v>7192</v>
      </c>
      <c r="B344" s="5" t="s">
        <v>8605</v>
      </c>
      <c r="C344" s="15" t="s">
        <v>14</v>
      </c>
      <c r="D344" s="15" t="s">
        <v>128</v>
      </c>
      <c r="E344" s="15">
        <f t="shared" si="2"/>
        <v>1</v>
      </c>
      <c r="F344" s="15">
        <f t="shared" si="3"/>
        <v>0</v>
      </c>
    </row>
    <row r="345" spans="1:6" ht="15.75" customHeight="1" x14ac:dyDescent="0.25">
      <c r="A345" s="5" t="s">
        <v>7195</v>
      </c>
      <c r="B345" s="5" t="s">
        <v>8652</v>
      </c>
      <c r="C345" s="15" t="s">
        <v>14</v>
      </c>
      <c r="D345" s="15" t="s">
        <v>13</v>
      </c>
      <c r="E345" s="15">
        <f t="shared" si="2"/>
        <v>1</v>
      </c>
      <c r="F345" s="15">
        <f t="shared" si="3"/>
        <v>1</v>
      </c>
    </row>
    <row r="346" spans="1:6" ht="15.75" customHeight="1" x14ac:dyDescent="0.25">
      <c r="A346" s="5" t="s">
        <v>7199</v>
      </c>
      <c r="B346" s="5" t="s">
        <v>8606</v>
      </c>
      <c r="C346" s="15" t="s">
        <v>14</v>
      </c>
      <c r="D346" s="15" t="s">
        <v>128</v>
      </c>
      <c r="E346" s="15">
        <f t="shared" si="2"/>
        <v>1</v>
      </c>
      <c r="F346" s="15">
        <f t="shared" si="3"/>
        <v>0</v>
      </c>
    </row>
    <row r="347" spans="1:6" ht="15.75" customHeight="1" x14ac:dyDescent="0.25">
      <c r="A347" s="5" t="s">
        <v>7203</v>
      </c>
      <c r="B347" s="5" t="s">
        <v>6799</v>
      </c>
      <c r="C347" s="15" t="s">
        <v>14</v>
      </c>
      <c r="D347" s="15" t="s">
        <v>128</v>
      </c>
      <c r="E347" s="15">
        <f t="shared" si="2"/>
        <v>1</v>
      </c>
      <c r="F347" s="15">
        <f t="shared" si="3"/>
        <v>0</v>
      </c>
    </row>
    <row r="348" spans="1:6" ht="15.75" customHeight="1" x14ac:dyDescent="0.25">
      <c r="A348" s="5" t="s">
        <v>7206</v>
      </c>
      <c r="B348" s="6" t="s">
        <v>13567</v>
      </c>
      <c r="C348" s="15" t="s">
        <v>14</v>
      </c>
      <c r="D348" s="15" t="s">
        <v>128</v>
      </c>
      <c r="E348" s="15">
        <f t="shared" si="2"/>
        <v>1</v>
      </c>
      <c r="F348" s="15">
        <f t="shared" si="3"/>
        <v>0</v>
      </c>
    </row>
    <row r="349" spans="1:6" ht="15.75" customHeight="1" x14ac:dyDescent="0.25">
      <c r="A349" s="5" t="s">
        <v>7207</v>
      </c>
      <c r="B349" s="5" t="s">
        <v>8610</v>
      </c>
      <c r="C349" s="15" t="s">
        <v>14</v>
      </c>
      <c r="D349" s="15" t="s">
        <v>128</v>
      </c>
      <c r="E349" s="15">
        <f t="shared" si="2"/>
        <v>1</v>
      </c>
      <c r="F349" s="15">
        <f t="shared" si="3"/>
        <v>0</v>
      </c>
    </row>
    <row r="350" spans="1:6" ht="15.75" customHeight="1" x14ac:dyDescent="0.25">
      <c r="A350" s="5" t="s">
        <v>7209</v>
      </c>
      <c r="B350" s="5" t="s">
        <v>8614</v>
      </c>
      <c r="C350" s="15" t="s">
        <v>14</v>
      </c>
      <c r="D350" s="15" t="s">
        <v>128</v>
      </c>
      <c r="E350" s="15">
        <f t="shared" si="2"/>
        <v>1</v>
      </c>
      <c r="F350" s="15">
        <f t="shared" si="3"/>
        <v>0</v>
      </c>
    </row>
    <row r="351" spans="1:6" ht="15.75" customHeight="1" x14ac:dyDescent="0.25">
      <c r="A351" s="5" t="s">
        <v>7210</v>
      </c>
      <c r="B351" s="5" t="s">
        <v>8663</v>
      </c>
      <c r="C351" s="15" t="s">
        <v>14</v>
      </c>
      <c r="D351" s="15" t="s">
        <v>128</v>
      </c>
      <c r="E351" s="15">
        <f t="shared" si="2"/>
        <v>1</v>
      </c>
      <c r="F351" s="15">
        <f t="shared" si="3"/>
        <v>0</v>
      </c>
    </row>
    <row r="352" spans="1:6" ht="15.75" customHeight="1" x14ac:dyDescent="0.25">
      <c r="A352" s="5" t="s">
        <v>6785</v>
      </c>
      <c r="B352" s="5" t="s">
        <v>8618</v>
      </c>
      <c r="C352" s="15" t="s">
        <v>14</v>
      </c>
      <c r="D352" s="15" t="s">
        <v>128</v>
      </c>
      <c r="E352" s="15">
        <f t="shared" si="2"/>
        <v>1</v>
      </c>
      <c r="F352" s="15">
        <f t="shared" si="3"/>
        <v>0</v>
      </c>
    </row>
    <row r="353" spans="1:6" ht="15.75" customHeight="1" x14ac:dyDescent="0.25">
      <c r="A353" s="5" t="s">
        <v>7211</v>
      </c>
      <c r="B353" s="6" t="s">
        <v>7530</v>
      </c>
      <c r="C353" s="15" t="s">
        <v>14</v>
      </c>
      <c r="D353" s="15" t="s">
        <v>13</v>
      </c>
      <c r="E353" s="15">
        <f t="shared" si="2"/>
        <v>1</v>
      </c>
      <c r="F353" s="15">
        <f t="shared" si="3"/>
        <v>1</v>
      </c>
    </row>
    <row r="354" spans="1:6" ht="15.75" customHeight="1" x14ac:dyDescent="0.25">
      <c r="A354" s="5" t="s">
        <v>7213</v>
      </c>
      <c r="B354" s="5" t="s">
        <v>6817</v>
      </c>
      <c r="C354" s="15" t="s">
        <v>14</v>
      </c>
      <c r="D354" s="15" t="s">
        <v>13</v>
      </c>
      <c r="E354" s="15">
        <f t="shared" si="2"/>
        <v>1</v>
      </c>
      <c r="F354" s="15">
        <f t="shared" si="3"/>
        <v>1</v>
      </c>
    </row>
    <row r="355" spans="1:6" ht="15.75" customHeight="1" x14ac:dyDescent="0.25">
      <c r="A355" s="5" t="s">
        <v>7215</v>
      </c>
      <c r="B355" s="5" t="s">
        <v>13568</v>
      </c>
      <c r="C355" s="15" t="s">
        <v>14</v>
      </c>
      <c r="D355" s="15" t="s">
        <v>128</v>
      </c>
      <c r="E355" s="15">
        <f t="shared" si="2"/>
        <v>1</v>
      </c>
      <c r="F355" s="15">
        <f t="shared" si="3"/>
        <v>0</v>
      </c>
    </row>
    <row r="356" spans="1:6" ht="15.75" customHeight="1" x14ac:dyDescent="0.25">
      <c r="A356" s="5" t="s">
        <v>7217</v>
      </c>
      <c r="B356" s="5" t="s">
        <v>8666</v>
      </c>
      <c r="C356" s="15" t="s">
        <v>14</v>
      </c>
      <c r="D356" s="15" t="s">
        <v>128</v>
      </c>
      <c r="E356" s="15">
        <f t="shared" si="2"/>
        <v>1</v>
      </c>
      <c r="F356" s="15">
        <f t="shared" si="3"/>
        <v>0</v>
      </c>
    </row>
    <row r="357" spans="1:6" ht="15.75" customHeight="1" x14ac:dyDescent="0.25">
      <c r="A357" s="5" t="s">
        <v>7220</v>
      </c>
      <c r="B357" s="6" t="s">
        <v>7537</v>
      </c>
      <c r="C357" s="15" t="s">
        <v>14</v>
      </c>
      <c r="D357" s="15" t="s">
        <v>128</v>
      </c>
      <c r="E357" s="15">
        <f t="shared" si="2"/>
        <v>1</v>
      </c>
      <c r="F357" s="15">
        <f t="shared" si="3"/>
        <v>0</v>
      </c>
    </row>
    <row r="358" spans="1:6" ht="15.75" customHeight="1" x14ac:dyDescent="0.25">
      <c r="A358" s="5" t="s">
        <v>6790</v>
      </c>
      <c r="B358" s="5" t="s">
        <v>7244</v>
      </c>
      <c r="C358" s="15" t="s">
        <v>14</v>
      </c>
      <c r="D358" s="15" t="s">
        <v>13</v>
      </c>
      <c r="E358" s="15">
        <f t="shared" si="2"/>
        <v>1</v>
      </c>
      <c r="F358" s="15">
        <f t="shared" si="3"/>
        <v>1</v>
      </c>
    </row>
    <row r="359" spans="1:6" ht="15.75" customHeight="1" x14ac:dyDescent="0.25">
      <c r="A359" s="5" t="s">
        <v>7224</v>
      </c>
      <c r="B359" s="5" t="s">
        <v>7540</v>
      </c>
      <c r="C359" s="15" t="s">
        <v>14</v>
      </c>
      <c r="D359" s="15" t="s">
        <v>128</v>
      </c>
      <c r="E359" s="15">
        <f t="shared" si="2"/>
        <v>1</v>
      </c>
      <c r="F359" s="15">
        <f t="shared" si="3"/>
        <v>0</v>
      </c>
    </row>
    <row r="360" spans="1:6" ht="15.75" customHeight="1" x14ac:dyDescent="0.25">
      <c r="A360" s="5" t="s">
        <v>7225</v>
      </c>
      <c r="B360" s="6" t="s">
        <v>13569</v>
      </c>
      <c r="C360" s="15" t="s">
        <v>14</v>
      </c>
      <c r="D360" s="15" t="s">
        <v>128</v>
      </c>
      <c r="E360" s="15">
        <f t="shared" si="2"/>
        <v>1</v>
      </c>
      <c r="F360" s="15">
        <f t="shared" si="3"/>
        <v>0</v>
      </c>
    </row>
    <row r="361" spans="1:6" ht="15.75" customHeight="1" x14ac:dyDescent="0.25">
      <c r="A361" s="5" t="s">
        <v>7229</v>
      </c>
      <c r="B361" s="6" t="s">
        <v>8631</v>
      </c>
      <c r="C361" s="15" t="s">
        <v>14</v>
      </c>
      <c r="D361" s="15" t="s">
        <v>128</v>
      </c>
      <c r="E361" s="15">
        <f t="shared" si="2"/>
        <v>1</v>
      </c>
      <c r="F361" s="15">
        <f t="shared" si="3"/>
        <v>0</v>
      </c>
    </row>
    <row r="362" spans="1:6" ht="15.75" customHeight="1" x14ac:dyDescent="0.25">
      <c r="A362" s="5" t="s">
        <v>6792</v>
      </c>
      <c r="B362" s="5" t="s">
        <v>8632</v>
      </c>
      <c r="C362" s="15" t="s">
        <v>14</v>
      </c>
      <c r="D362" s="15" t="s">
        <v>128</v>
      </c>
      <c r="E362" s="15">
        <f t="shared" si="2"/>
        <v>1</v>
      </c>
      <c r="F362" s="15">
        <f t="shared" si="3"/>
        <v>0</v>
      </c>
    </row>
    <row r="363" spans="1:6" ht="15.75" customHeight="1" x14ac:dyDescent="0.25">
      <c r="A363" s="5" t="s">
        <v>6794</v>
      </c>
      <c r="B363" s="5" t="s">
        <v>8635</v>
      </c>
      <c r="C363" s="15" t="s">
        <v>14</v>
      </c>
      <c r="D363" s="15" t="s">
        <v>128</v>
      </c>
      <c r="E363" s="15">
        <f t="shared" si="2"/>
        <v>1</v>
      </c>
      <c r="F363" s="15">
        <f t="shared" si="3"/>
        <v>0</v>
      </c>
    </row>
    <row r="364" spans="1:6" ht="15.75" customHeight="1" x14ac:dyDescent="0.25">
      <c r="A364" s="5" t="s">
        <v>6799</v>
      </c>
      <c r="B364" s="5" t="s">
        <v>7542</v>
      </c>
      <c r="C364" s="15" t="s">
        <v>14</v>
      </c>
      <c r="D364" s="15" t="s">
        <v>128</v>
      </c>
      <c r="E364" s="15">
        <f t="shared" si="2"/>
        <v>1</v>
      </c>
      <c r="F364" s="15">
        <f t="shared" si="3"/>
        <v>0</v>
      </c>
    </row>
    <row r="365" spans="1:6" ht="15.75" customHeight="1" x14ac:dyDescent="0.25">
      <c r="A365" s="5" t="s">
        <v>3393</v>
      </c>
      <c r="B365" s="5" t="s">
        <v>13570</v>
      </c>
      <c r="C365" s="8" t="s">
        <v>17</v>
      </c>
      <c r="D365" s="15" t="s">
        <v>128</v>
      </c>
      <c r="E365" s="15">
        <f t="shared" si="2"/>
        <v>4</v>
      </c>
      <c r="F365" s="15">
        <f t="shared" si="3"/>
        <v>0</v>
      </c>
    </row>
    <row r="366" spans="1:6" ht="15.75" customHeight="1" x14ac:dyDescent="0.25">
      <c r="A366" s="5" t="s">
        <v>7232</v>
      </c>
      <c r="B366" s="5" t="s">
        <v>8640</v>
      </c>
      <c r="C366" s="15" t="s">
        <v>14</v>
      </c>
      <c r="D366" s="15" t="s">
        <v>128</v>
      </c>
      <c r="E366" s="15">
        <f t="shared" si="2"/>
        <v>1</v>
      </c>
      <c r="F366" s="15">
        <f t="shared" si="3"/>
        <v>0</v>
      </c>
    </row>
    <row r="367" spans="1:6" ht="15.75" customHeight="1" x14ac:dyDescent="0.25">
      <c r="A367" s="5" t="s">
        <v>6803</v>
      </c>
      <c r="B367" s="5" t="s">
        <v>8677</v>
      </c>
      <c r="C367" s="15" t="s">
        <v>14</v>
      </c>
      <c r="D367" s="15" t="s">
        <v>128</v>
      </c>
      <c r="E367" s="15">
        <f t="shared" si="2"/>
        <v>1</v>
      </c>
      <c r="F367" s="15">
        <f t="shared" si="3"/>
        <v>0</v>
      </c>
    </row>
    <row r="368" spans="1:6" ht="15.75" customHeight="1" x14ac:dyDescent="0.25">
      <c r="A368" s="5" t="s">
        <v>6806</v>
      </c>
      <c r="B368" s="5" t="s">
        <v>6842</v>
      </c>
      <c r="C368" s="15" t="s">
        <v>14</v>
      </c>
      <c r="D368" s="15" t="s">
        <v>13</v>
      </c>
      <c r="E368" s="15">
        <f t="shared" si="2"/>
        <v>1</v>
      </c>
      <c r="F368" s="15">
        <f t="shared" si="3"/>
        <v>1</v>
      </c>
    </row>
    <row r="369" spans="1:6" ht="15.75" customHeight="1" x14ac:dyDescent="0.25">
      <c r="A369" s="5" t="s">
        <v>6809</v>
      </c>
      <c r="B369" s="5" t="s">
        <v>13571</v>
      </c>
      <c r="C369" s="15" t="s">
        <v>14</v>
      </c>
      <c r="D369" s="15" t="s">
        <v>128</v>
      </c>
      <c r="E369" s="15">
        <f t="shared" si="2"/>
        <v>1</v>
      </c>
      <c r="F369" s="15">
        <f t="shared" si="3"/>
        <v>0</v>
      </c>
    </row>
    <row r="370" spans="1:6" ht="15.75" customHeight="1" x14ac:dyDescent="0.25">
      <c r="A370" s="5" t="s">
        <v>6813</v>
      </c>
      <c r="B370" s="6" t="s">
        <v>7528</v>
      </c>
      <c r="C370" s="15" t="s">
        <v>14</v>
      </c>
      <c r="D370" s="15" t="s">
        <v>13</v>
      </c>
      <c r="E370" s="15">
        <f t="shared" si="2"/>
        <v>1</v>
      </c>
      <c r="F370" s="15">
        <f t="shared" si="3"/>
        <v>1</v>
      </c>
    </row>
    <row r="371" spans="1:6" ht="15.75" customHeight="1" x14ac:dyDescent="0.25">
      <c r="A371" s="5" t="s">
        <v>6817</v>
      </c>
      <c r="B371" s="5" t="s">
        <v>13572</v>
      </c>
      <c r="C371" s="15" t="s">
        <v>14</v>
      </c>
      <c r="D371" s="15" t="s">
        <v>128</v>
      </c>
      <c r="E371" s="15">
        <f t="shared" si="2"/>
        <v>1</v>
      </c>
      <c r="F371" s="15">
        <f t="shared" si="3"/>
        <v>0</v>
      </c>
    </row>
    <row r="372" spans="1:6" ht="15.75" customHeight="1" x14ac:dyDescent="0.25">
      <c r="A372" s="5" t="s">
        <v>7234</v>
      </c>
      <c r="B372" s="5" t="s">
        <v>13573</v>
      </c>
      <c r="C372" s="15" t="s">
        <v>14</v>
      </c>
      <c r="D372" s="15" t="s">
        <v>128</v>
      </c>
      <c r="E372" s="15">
        <f t="shared" si="2"/>
        <v>1</v>
      </c>
      <c r="F372" s="15">
        <f t="shared" si="3"/>
        <v>0</v>
      </c>
    </row>
    <row r="373" spans="1:6" ht="15.75" customHeight="1" x14ac:dyDescent="0.25">
      <c r="A373" s="5" t="s">
        <v>7236</v>
      </c>
      <c r="B373" s="5" t="s">
        <v>13574</v>
      </c>
      <c r="C373" s="15" t="s">
        <v>14</v>
      </c>
      <c r="D373" s="15" t="s">
        <v>128</v>
      </c>
      <c r="E373" s="15">
        <f t="shared" si="2"/>
        <v>1</v>
      </c>
      <c r="F373" s="15">
        <f t="shared" si="3"/>
        <v>0</v>
      </c>
    </row>
    <row r="374" spans="1:6" ht="15.75" customHeight="1" x14ac:dyDescent="0.25">
      <c r="A374" s="5" t="s">
        <v>7240</v>
      </c>
      <c r="B374" s="5" t="s">
        <v>13575</v>
      </c>
      <c r="C374" s="15" t="s">
        <v>14</v>
      </c>
      <c r="D374" s="15" t="s">
        <v>128</v>
      </c>
      <c r="E374" s="15">
        <f t="shared" si="2"/>
        <v>1</v>
      </c>
      <c r="F374" s="15">
        <f t="shared" si="3"/>
        <v>0</v>
      </c>
    </row>
    <row r="375" spans="1:6" ht="15.75" customHeight="1" x14ac:dyDescent="0.25">
      <c r="A375" s="5" t="s">
        <v>7244</v>
      </c>
      <c r="B375" s="5" t="s">
        <v>13576</v>
      </c>
      <c r="C375" s="15" t="s">
        <v>14</v>
      </c>
      <c r="D375" s="15" t="s">
        <v>128</v>
      </c>
      <c r="E375" s="15">
        <f t="shared" si="2"/>
        <v>1</v>
      </c>
      <c r="F375" s="15">
        <f t="shared" si="3"/>
        <v>0</v>
      </c>
    </row>
    <row r="376" spans="1:6" ht="15.75" customHeight="1" x14ac:dyDescent="0.25">
      <c r="A376" s="5" t="s">
        <v>7248</v>
      </c>
      <c r="B376" s="5" t="s">
        <v>7529</v>
      </c>
      <c r="C376" s="15" t="s">
        <v>14</v>
      </c>
      <c r="D376" s="15" t="s">
        <v>13</v>
      </c>
      <c r="E376" s="15">
        <f t="shared" si="2"/>
        <v>1</v>
      </c>
      <c r="F376" s="15">
        <f t="shared" si="3"/>
        <v>1</v>
      </c>
    </row>
    <row r="377" spans="1:6" ht="15.75" customHeight="1" x14ac:dyDescent="0.25">
      <c r="A377" s="5" t="s">
        <v>7252</v>
      </c>
      <c r="B377" s="5" t="s">
        <v>13577</v>
      </c>
      <c r="C377" s="15" t="s">
        <v>14</v>
      </c>
      <c r="D377" s="15" t="s">
        <v>128</v>
      </c>
      <c r="E377" s="15">
        <f t="shared" si="2"/>
        <v>1</v>
      </c>
      <c r="F377" s="15">
        <f t="shared" si="3"/>
        <v>0</v>
      </c>
    </row>
    <row r="378" spans="1:6" ht="15.75" customHeight="1" x14ac:dyDescent="0.25">
      <c r="A378" s="5" t="s">
        <v>7257</v>
      </c>
      <c r="B378" s="5" t="s">
        <v>13578</v>
      </c>
      <c r="C378" s="15" t="s">
        <v>14</v>
      </c>
      <c r="D378" s="15" t="s">
        <v>128</v>
      </c>
      <c r="E378" s="15">
        <f t="shared" si="2"/>
        <v>1</v>
      </c>
      <c r="F378" s="15">
        <f t="shared" si="3"/>
        <v>0</v>
      </c>
    </row>
    <row r="379" spans="1:6" ht="15.75" customHeight="1" x14ac:dyDescent="0.25">
      <c r="A379" s="5" t="s">
        <v>3399</v>
      </c>
      <c r="B379" s="5" t="s">
        <v>3380</v>
      </c>
      <c r="C379" s="8" t="s">
        <v>17</v>
      </c>
      <c r="D379" s="15" t="s">
        <v>128</v>
      </c>
      <c r="E379" s="15">
        <f t="shared" si="2"/>
        <v>4</v>
      </c>
      <c r="F379" s="15">
        <f t="shared" si="3"/>
        <v>0</v>
      </c>
    </row>
    <row r="380" spans="1:6" ht="15.75" customHeight="1" x14ac:dyDescent="0.25">
      <c r="A380" s="5" t="s">
        <v>6820</v>
      </c>
      <c r="B380" s="5" t="s">
        <v>13579</v>
      </c>
      <c r="C380" s="15" t="s">
        <v>14</v>
      </c>
      <c r="D380" s="15" t="s">
        <v>128</v>
      </c>
      <c r="E380" s="15">
        <f t="shared" si="2"/>
        <v>1</v>
      </c>
      <c r="F380" s="15">
        <f t="shared" si="3"/>
        <v>0</v>
      </c>
    </row>
    <row r="381" spans="1:6" ht="15.75" customHeight="1" x14ac:dyDescent="0.25">
      <c r="A381" s="5" t="s">
        <v>6824</v>
      </c>
      <c r="B381" s="5" t="s">
        <v>8658</v>
      </c>
      <c r="C381" s="15" t="s">
        <v>14</v>
      </c>
      <c r="D381" s="15" t="s">
        <v>128</v>
      </c>
      <c r="E381" s="15">
        <f t="shared" si="2"/>
        <v>1</v>
      </c>
      <c r="F381" s="15">
        <f t="shared" si="3"/>
        <v>0</v>
      </c>
    </row>
    <row r="382" spans="1:6" ht="15.75" customHeight="1" x14ac:dyDescent="0.25">
      <c r="A382" s="5" t="s">
        <v>6829</v>
      </c>
      <c r="B382" s="6" t="s">
        <v>8661</v>
      </c>
      <c r="C382" s="15" t="s">
        <v>14</v>
      </c>
      <c r="D382" s="15" t="s">
        <v>128</v>
      </c>
      <c r="E382" s="15">
        <f t="shared" si="2"/>
        <v>1</v>
      </c>
      <c r="F382" s="15">
        <f t="shared" si="3"/>
        <v>0</v>
      </c>
    </row>
    <row r="383" spans="1:6" ht="15.75" customHeight="1" x14ac:dyDescent="0.25">
      <c r="A383" s="5" t="s">
        <v>6833</v>
      </c>
      <c r="B383" s="5" t="s">
        <v>8662</v>
      </c>
      <c r="C383" s="15" t="s">
        <v>14</v>
      </c>
      <c r="D383" s="15" t="s">
        <v>128</v>
      </c>
      <c r="E383" s="15">
        <f t="shared" si="2"/>
        <v>1</v>
      </c>
      <c r="F383" s="15">
        <f t="shared" si="3"/>
        <v>0</v>
      </c>
    </row>
    <row r="384" spans="1:6" ht="15.75" customHeight="1" x14ac:dyDescent="0.25">
      <c r="A384" s="5" t="s">
        <v>6838</v>
      </c>
      <c r="B384" s="5" t="s">
        <v>13580</v>
      </c>
      <c r="C384" s="15" t="s">
        <v>14</v>
      </c>
      <c r="D384" s="15" t="s">
        <v>128</v>
      </c>
      <c r="E384" s="15">
        <f t="shared" si="2"/>
        <v>1</v>
      </c>
      <c r="F384" s="15">
        <f t="shared" si="3"/>
        <v>0</v>
      </c>
    </row>
    <row r="385" spans="1:6" ht="15.75" customHeight="1" x14ac:dyDescent="0.25">
      <c r="A385" s="5" t="s">
        <v>6842</v>
      </c>
      <c r="B385" s="5" t="s">
        <v>13581</v>
      </c>
      <c r="C385" s="15" t="s">
        <v>14</v>
      </c>
      <c r="D385" s="15" t="s">
        <v>128</v>
      </c>
      <c r="E385" s="15">
        <f t="shared" si="2"/>
        <v>1</v>
      </c>
      <c r="F385" s="15">
        <f t="shared" si="3"/>
        <v>0</v>
      </c>
    </row>
    <row r="386" spans="1:6" ht="15.75" customHeight="1" x14ac:dyDescent="0.25">
      <c r="A386" s="5" t="s">
        <v>7259</v>
      </c>
      <c r="B386" s="5" t="s">
        <v>7532</v>
      </c>
      <c r="C386" s="15" t="s">
        <v>14</v>
      </c>
      <c r="D386" s="15" t="s">
        <v>13</v>
      </c>
      <c r="E386" s="15">
        <f t="shared" si="2"/>
        <v>1</v>
      </c>
      <c r="F386" s="15">
        <f t="shared" si="3"/>
        <v>1</v>
      </c>
    </row>
    <row r="387" spans="1:6" ht="15.75" customHeight="1" x14ac:dyDescent="0.25">
      <c r="A387" s="5" t="s">
        <v>6847</v>
      </c>
      <c r="B387" s="5" t="s">
        <v>7278</v>
      </c>
      <c r="C387" s="15" t="s">
        <v>14</v>
      </c>
      <c r="D387" s="15" t="s">
        <v>128</v>
      </c>
      <c r="E387" s="15">
        <f t="shared" si="2"/>
        <v>1</v>
      </c>
      <c r="F387" s="15">
        <f t="shared" si="3"/>
        <v>0</v>
      </c>
    </row>
    <row r="388" spans="1:6" ht="15.75" customHeight="1" x14ac:dyDescent="0.25">
      <c r="A388" s="5" t="s">
        <v>7261</v>
      </c>
      <c r="B388" s="5" t="s">
        <v>7536</v>
      </c>
      <c r="C388" s="15" t="s">
        <v>14</v>
      </c>
      <c r="D388" s="15" t="s">
        <v>13</v>
      </c>
      <c r="E388" s="15">
        <f t="shared" si="2"/>
        <v>1</v>
      </c>
      <c r="F388" s="15">
        <f t="shared" si="3"/>
        <v>1</v>
      </c>
    </row>
    <row r="389" spans="1:6" ht="15.75" customHeight="1" x14ac:dyDescent="0.25">
      <c r="A389" s="5" t="s">
        <v>7264</v>
      </c>
      <c r="B389" s="6" t="s">
        <v>8669</v>
      </c>
      <c r="C389" s="15" t="s">
        <v>14</v>
      </c>
      <c r="D389" s="15" t="s">
        <v>128</v>
      </c>
      <c r="E389" s="15">
        <f t="shared" si="2"/>
        <v>1</v>
      </c>
      <c r="F389" s="15">
        <f t="shared" si="3"/>
        <v>0</v>
      </c>
    </row>
    <row r="390" spans="1:6" ht="15.75" customHeight="1" x14ac:dyDescent="0.25">
      <c r="A390" s="5" t="s">
        <v>6852</v>
      </c>
      <c r="B390" s="5" t="s">
        <v>7538</v>
      </c>
      <c r="C390" s="15" t="s">
        <v>14</v>
      </c>
      <c r="D390" s="15" t="s">
        <v>13</v>
      </c>
      <c r="E390" s="15">
        <f t="shared" si="2"/>
        <v>1</v>
      </c>
      <c r="F390" s="15">
        <f t="shared" si="3"/>
        <v>1</v>
      </c>
    </row>
    <row r="391" spans="1:6" ht="15.75" customHeight="1" x14ac:dyDescent="0.25">
      <c r="A391" s="5" t="s">
        <v>6854</v>
      </c>
      <c r="B391" s="5" t="s">
        <v>8716</v>
      </c>
      <c r="C391" s="15" t="s">
        <v>14</v>
      </c>
      <c r="D391" s="15" t="s">
        <v>128</v>
      </c>
      <c r="E391" s="15">
        <f t="shared" si="2"/>
        <v>1</v>
      </c>
      <c r="F391" s="15">
        <f t="shared" si="3"/>
        <v>0</v>
      </c>
    </row>
    <row r="392" spans="1:6" ht="15.75" customHeight="1" x14ac:dyDescent="0.25">
      <c r="A392" s="5" t="s">
        <v>7267</v>
      </c>
      <c r="B392" s="5" t="s">
        <v>8717</v>
      </c>
      <c r="C392" s="15" t="s">
        <v>14</v>
      </c>
      <c r="D392" s="15" t="s">
        <v>13</v>
      </c>
      <c r="E392" s="15">
        <f t="shared" si="2"/>
        <v>1</v>
      </c>
      <c r="F392" s="15">
        <f t="shared" si="3"/>
        <v>1</v>
      </c>
    </row>
    <row r="393" spans="1:6" ht="15.75" customHeight="1" x14ac:dyDescent="0.25">
      <c r="A393" s="5" t="s">
        <v>6858</v>
      </c>
      <c r="B393" s="5" t="s">
        <v>8672</v>
      </c>
      <c r="C393" s="15" t="s">
        <v>14</v>
      </c>
      <c r="D393" s="15" t="s">
        <v>128</v>
      </c>
      <c r="E393" s="15">
        <f t="shared" si="2"/>
        <v>1</v>
      </c>
      <c r="F393" s="15">
        <f t="shared" si="3"/>
        <v>0</v>
      </c>
    </row>
    <row r="394" spans="1:6" ht="15.75" customHeight="1" x14ac:dyDescent="0.25">
      <c r="A394" s="5" t="s">
        <v>6861</v>
      </c>
      <c r="B394" s="5" t="s">
        <v>6901</v>
      </c>
      <c r="C394" s="15" t="s">
        <v>14</v>
      </c>
      <c r="D394" s="15" t="s">
        <v>128</v>
      </c>
      <c r="E394" s="15">
        <f t="shared" si="2"/>
        <v>1</v>
      </c>
      <c r="F394" s="15">
        <f t="shared" si="3"/>
        <v>0</v>
      </c>
    </row>
    <row r="395" spans="1:6" ht="15.75" customHeight="1" x14ac:dyDescent="0.25">
      <c r="A395" s="5" t="s">
        <v>6866</v>
      </c>
      <c r="B395" s="5" t="s">
        <v>7547</v>
      </c>
      <c r="C395" s="15" t="s">
        <v>14</v>
      </c>
      <c r="D395" s="15" t="s">
        <v>128</v>
      </c>
      <c r="E395" s="15">
        <f t="shared" si="2"/>
        <v>1</v>
      </c>
      <c r="F395" s="15">
        <f t="shared" si="3"/>
        <v>0</v>
      </c>
    </row>
    <row r="396" spans="1:6" ht="15.75" customHeight="1" x14ac:dyDescent="0.25">
      <c r="A396" s="5" t="s">
        <v>6869</v>
      </c>
      <c r="B396" s="5" t="s">
        <v>8675</v>
      </c>
      <c r="C396" s="15" t="s">
        <v>14</v>
      </c>
      <c r="D396" s="15" t="s">
        <v>128</v>
      </c>
      <c r="E396" s="15">
        <f t="shared" si="2"/>
        <v>1</v>
      </c>
      <c r="F396" s="15">
        <f t="shared" si="3"/>
        <v>0</v>
      </c>
    </row>
    <row r="397" spans="1:6" ht="15.75" customHeight="1" x14ac:dyDescent="0.25">
      <c r="A397" s="5" t="s">
        <v>6872</v>
      </c>
      <c r="B397" s="5" t="s">
        <v>13582</v>
      </c>
      <c r="C397" s="15" t="s">
        <v>14</v>
      </c>
      <c r="D397" s="15" t="s">
        <v>13</v>
      </c>
      <c r="E397" s="15">
        <f t="shared" si="2"/>
        <v>1</v>
      </c>
      <c r="F397" s="15">
        <f t="shared" si="3"/>
        <v>1</v>
      </c>
    </row>
    <row r="398" spans="1:6" ht="15.75" customHeight="1" x14ac:dyDescent="0.25">
      <c r="A398" s="5" t="s">
        <v>6878</v>
      </c>
      <c r="B398" s="5" t="s">
        <v>13583</v>
      </c>
      <c r="C398" s="15" t="s">
        <v>14</v>
      </c>
      <c r="D398" s="15" t="s">
        <v>128</v>
      </c>
      <c r="E398" s="15">
        <f t="shared" si="2"/>
        <v>1</v>
      </c>
      <c r="F398" s="15">
        <f t="shared" si="3"/>
        <v>0</v>
      </c>
    </row>
    <row r="399" spans="1:6" ht="15.75" customHeight="1" x14ac:dyDescent="0.25">
      <c r="A399" s="5" t="s">
        <v>6882</v>
      </c>
      <c r="B399" s="6" t="s">
        <v>13584</v>
      </c>
      <c r="C399" s="15" t="s">
        <v>14</v>
      </c>
      <c r="D399" s="15" t="s">
        <v>128</v>
      </c>
      <c r="E399" s="15">
        <f t="shared" si="2"/>
        <v>1</v>
      </c>
      <c r="F399" s="15">
        <f t="shared" si="3"/>
        <v>0</v>
      </c>
    </row>
    <row r="400" spans="1:6" ht="15.75" customHeight="1" x14ac:dyDescent="0.25">
      <c r="A400" s="5" t="s">
        <v>6885</v>
      </c>
      <c r="B400" s="5" t="s">
        <v>8727</v>
      </c>
      <c r="C400" s="15" t="s">
        <v>14</v>
      </c>
      <c r="D400" s="15" t="s">
        <v>128</v>
      </c>
      <c r="E400" s="15">
        <f t="shared" si="2"/>
        <v>1</v>
      </c>
      <c r="F400" s="15">
        <f t="shared" si="3"/>
        <v>0</v>
      </c>
    </row>
    <row r="401" spans="1:6" ht="15.75" customHeight="1" x14ac:dyDescent="0.25">
      <c r="A401" s="5" t="s">
        <v>6888</v>
      </c>
      <c r="B401" s="5" t="s">
        <v>6914</v>
      </c>
      <c r="C401" s="15" t="s">
        <v>14</v>
      </c>
      <c r="D401" s="15" t="s">
        <v>128</v>
      </c>
      <c r="E401" s="15">
        <f t="shared" si="2"/>
        <v>1</v>
      </c>
      <c r="F401" s="15">
        <f t="shared" si="3"/>
        <v>0</v>
      </c>
    </row>
    <row r="402" spans="1:6" ht="15.75" customHeight="1" x14ac:dyDescent="0.25">
      <c r="A402" s="5" t="s">
        <v>7270</v>
      </c>
      <c r="B402" s="5" t="s">
        <v>8684</v>
      </c>
      <c r="C402" s="15" t="s">
        <v>14</v>
      </c>
      <c r="D402" s="15" t="s">
        <v>128</v>
      </c>
      <c r="E402" s="15">
        <f t="shared" si="2"/>
        <v>1</v>
      </c>
      <c r="F402" s="15">
        <f t="shared" si="3"/>
        <v>0</v>
      </c>
    </row>
    <row r="403" spans="1:6" ht="15.75" customHeight="1" x14ac:dyDescent="0.25">
      <c r="A403" s="5" t="s">
        <v>7273</v>
      </c>
      <c r="B403" s="5" t="s">
        <v>8687</v>
      </c>
      <c r="C403" s="15" t="s">
        <v>14</v>
      </c>
      <c r="D403" s="15" t="s">
        <v>128</v>
      </c>
      <c r="E403" s="15">
        <f t="shared" si="2"/>
        <v>1</v>
      </c>
      <c r="F403" s="15">
        <f t="shared" si="3"/>
        <v>0</v>
      </c>
    </row>
    <row r="404" spans="1:6" ht="15.75" customHeight="1" x14ac:dyDescent="0.25">
      <c r="A404" s="5" t="s">
        <v>7276</v>
      </c>
      <c r="B404" s="5" t="s">
        <v>8688</v>
      </c>
      <c r="C404" s="15" t="s">
        <v>14</v>
      </c>
      <c r="D404" s="15" t="s">
        <v>128</v>
      </c>
      <c r="E404" s="15">
        <f t="shared" si="2"/>
        <v>1</v>
      </c>
      <c r="F404" s="15">
        <f t="shared" si="3"/>
        <v>0</v>
      </c>
    </row>
    <row r="405" spans="1:6" ht="15.75" customHeight="1" x14ac:dyDescent="0.25">
      <c r="A405" s="5" t="s">
        <v>7278</v>
      </c>
      <c r="B405" s="6" t="s">
        <v>8689</v>
      </c>
      <c r="C405" s="15" t="s">
        <v>14</v>
      </c>
      <c r="D405" s="15" t="s">
        <v>128</v>
      </c>
      <c r="E405" s="15">
        <f t="shared" si="2"/>
        <v>1</v>
      </c>
      <c r="F405" s="15">
        <f t="shared" si="3"/>
        <v>0</v>
      </c>
    </row>
    <row r="406" spans="1:6" ht="15.75" customHeight="1" x14ac:dyDescent="0.25">
      <c r="A406" s="5" t="s">
        <v>7281</v>
      </c>
      <c r="B406" s="5" t="s">
        <v>8691</v>
      </c>
      <c r="C406" s="15" t="s">
        <v>14</v>
      </c>
      <c r="D406" s="15" t="s">
        <v>128</v>
      </c>
      <c r="E406" s="15">
        <f t="shared" si="2"/>
        <v>1</v>
      </c>
      <c r="F406" s="15">
        <f t="shared" si="3"/>
        <v>0</v>
      </c>
    </row>
    <row r="407" spans="1:6" ht="15.75" customHeight="1" x14ac:dyDescent="0.25">
      <c r="A407" s="5" t="s">
        <v>7283</v>
      </c>
      <c r="B407" s="5" t="s">
        <v>8693</v>
      </c>
      <c r="C407" s="15" t="s">
        <v>14</v>
      </c>
      <c r="D407" s="15" t="s">
        <v>128</v>
      </c>
      <c r="E407" s="15">
        <f t="shared" si="2"/>
        <v>1</v>
      </c>
      <c r="F407" s="15">
        <f t="shared" si="3"/>
        <v>0</v>
      </c>
    </row>
    <row r="408" spans="1:6" ht="15.75" customHeight="1" x14ac:dyDescent="0.25">
      <c r="A408" s="5" t="s">
        <v>7286</v>
      </c>
      <c r="B408" s="5" t="s">
        <v>6936</v>
      </c>
      <c r="C408" s="15" t="s">
        <v>14</v>
      </c>
      <c r="D408" s="15" t="s">
        <v>128</v>
      </c>
      <c r="E408" s="15">
        <f t="shared" si="2"/>
        <v>1</v>
      </c>
      <c r="F408" s="15">
        <f t="shared" si="3"/>
        <v>0</v>
      </c>
    </row>
    <row r="409" spans="1:6" ht="15.75" customHeight="1" x14ac:dyDescent="0.25">
      <c r="A409" s="5" t="s">
        <v>6890</v>
      </c>
      <c r="B409" s="5" t="s">
        <v>7549</v>
      </c>
      <c r="C409" s="15" t="s">
        <v>14</v>
      </c>
      <c r="D409" s="15" t="s">
        <v>128</v>
      </c>
      <c r="E409" s="15">
        <f t="shared" si="2"/>
        <v>1</v>
      </c>
      <c r="F409" s="15">
        <f t="shared" si="3"/>
        <v>0</v>
      </c>
    </row>
    <row r="410" spans="1:6" ht="15.75" customHeight="1" x14ac:dyDescent="0.25">
      <c r="A410" s="5" t="s">
        <v>6895</v>
      </c>
      <c r="B410" s="5" t="s">
        <v>6941</v>
      </c>
      <c r="C410" s="15" t="s">
        <v>14</v>
      </c>
      <c r="D410" s="15" t="s">
        <v>128</v>
      </c>
      <c r="E410" s="15">
        <f t="shared" si="2"/>
        <v>1</v>
      </c>
      <c r="F410" s="15">
        <f t="shared" si="3"/>
        <v>0</v>
      </c>
    </row>
    <row r="411" spans="1:6" ht="15.75" customHeight="1" x14ac:dyDescent="0.25">
      <c r="A411" s="5" t="s">
        <v>6898</v>
      </c>
      <c r="B411" s="5" t="s">
        <v>8700</v>
      </c>
      <c r="C411" s="15" t="s">
        <v>14</v>
      </c>
      <c r="D411" s="15" t="s">
        <v>128</v>
      </c>
      <c r="E411" s="15">
        <f t="shared" si="2"/>
        <v>1</v>
      </c>
      <c r="F411" s="15">
        <f t="shared" si="3"/>
        <v>0</v>
      </c>
    </row>
    <row r="412" spans="1:6" ht="15.75" customHeight="1" x14ac:dyDescent="0.25">
      <c r="A412" s="5" t="s">
        <v>6901</v>
      </c>
      <c r="B412" s="5" t="s">
        <v>13398</v>
      </c>
      <c r="C412" s="15" t="s">
        <v>14</v>
      </c>
      <c r="D412" s="15" t="s">
        <v>128</v>
      </c>
      <c r="E412" s="15">
        <f t="shared" si="2"/>
        <v>1</v>
      </c>
      <c r="F412" s="15">
        <f t="shared" si="3"/>
        <v>0</v>
      </c>
    </row>
    <row r="413" spans="1:6" ht="15.75" customHeight="1" x14ac:dyDescent="0.25">
      <c r="A413" s="5" t="s">
        <v>7291</v>
      </c>
      <c r="B413" s="5" t="s">
        <v>6946</v>
      </c>
      <c r="C413" s="15" t="s">
        <v>14</v>
      </c>
      <c r="D413" s="15" t="s">
        <v>128</v>
      </c>
      <c r="E413" s="15">
        <f t="shared" si="2"/>
        <v>1</v>
      </c>
      <c r="F413" s="15">
        <f t="shared" si="3"/>
        <v>0</v>
      </c>
    </row>
    <row r="414" spans="1:6" ht="15.75" customHeight="1" x14ac:dyDescent="0.25">
      <c r="A414" s="5" t="s">
        <v>6906</v>
      </c>
      <c r="B414" s="5" t="s">
        <v>13585</v>
      </c>
      <c r="C414" s="15" t="s">
        <v>14</v>
      </c>
      <c r="D414" s="15" t="s">
        <v>128</v>
      </c>
      <c r="E414" s="15">
        <f t="shared" si="2"/>
        <v>1</v>
      </c>
      <c r="F414" s="15">
        <f t="shared" si="3"/>
        <v>0</v>
      </c>
    </row>
    <row r="415" spans="1:6" ht="15.75" customHeight="1" x14ac:dyDescent="0.25">
      <c r="A415" s="5" t="s">
        <v>10267</v>
      </c>
      <c r="B415" s="5" t="s">
        <v>7556</v>
      </c>
      <c r="C415" s="15" t="s">
        <v>14</v>
      </c>
      <c r="D415" s="15" t="s">
        <v>128</v>
      </c>
      <c r="E415" s="15">
        <f t="shared" si="2"/>
        <v>1</v>
      </c>
      <c r="F415" s="15">
        <f t="shared" si="3"/>
        <v>0</v>
      </c>
    </row>
    <row r="416" spans="1:6" ht="15.75" customHeight="1" x14ac:dyDescent="0.25">
      <c r="A416" s="5" t="s">
        <v>6909</v>
      </c>
      <c r="B416" s="5" t="s">
        <v>7559</v>
      </c>
      <c r="C416" s="15" t="s">
        <v>14</v>
      </c>
      <c r="D416" s="15" t="s">
        <v>128</v>
      </c>
      <c r="E416" s="15">
        <f t="shared" si="2"/>
        <v>1</v>
      </c>
      <c r="F416" s="15">
        <f t="shared" si="3"/>
        <v>0</v>
      </c>
    </row>
    <row r="417" spans="1:6" ht="15.75" customHeight="1" x14ac:dyDescent="0.25">
      <c r="A417" s="5" t="s">
        <v>7296</v>
      </c>
      <c r="B417" s="5" t="s">
        <v>7561</v>
      </c>
      <c r="C417" s="15" t="s">
        <v>14</v>
      </c>
      <c r="D417" s="15" t="s">
        <v>128</v>
      </c>
      <c r="E417" s="15">
        <f t="shared" si="2"/>
        <v>1</v>
      </c>
      <c r="F417" s="15">
        <f t="shared" si="3"/>
        <v>0</v>
      </c>
    </row>
    <row r="418" spans="1:6" ht="15.75" customHeight="1" x14ac:dyDescent="0.25">
      <c r="A418" s="5" t="s">
        <v>7301</v>
      </c>
      <c r="B418" s="5" t="s">
        <v>7563</v>
      </c>
      <c r="C418" s="15" t="s">
        <v>14</v>
      </c>
      <c r="D418" s="15" t="s">
        <v>128</v>
      </c>
      <c r="E418" s="15">
        <f t="shared" si="2"/>
        <v>1</v>
      </c>
      <c r="F418" s="15">
        <f t="shared" si="3"/>
        <v>0</v>
      </c>
    </row>
    <row r="419" spans="1:6" ht="15.75" customHeight="1" x14ac:dyDescent="0.25">
      <c r="A419" s="5" t="s">
        <v>6914</v>
      </c>
      <c r="B419" s="5" t="s">
        <v>13586</v>
      </c>
      <c r="C419" s="15" t="s">
        <v>14</v>
      </c>
      <c r="D419" s="15" t="s">
        <v>128</v>
      </c>
      <c r="E419" s="15">
        <f t="shared" si="2"/>
        <v>1</v>
      </c>
      <c r="F419" s="15">
        <f t="shared" si="3"/>
        <v>0</v>
      </c>
    </row>
    <row r="420" spans="1:6" ht="15.75" customHeight="1" x14ac:dyDescent="0.25">
      <c r="A420" s="5" t="s">
        <v>6920</v>
      </c>
      <c r="B420" s="6" t="s">
        <v>7568</v>
      </c>
      <c r="C420" s="15" t="s">
        <v>14</v>
      </c>
      <c r="D420" s="15" t="s">
        <v>128</v>
      </c>
      <c r="E420" s="15">
        <f t="shared" si="2"/>
        <v>1</v>
      </c>
      <c r="F420" s="15">
        <f t="shared" si="3"/>
        <v>0</v>
      </c>
    </row>
    <row r="421" spans="1:6" ht="15.75" customHeight="1" x14ac:dyDescent="0.25">
      <c r="A421" s="5" t="s">
        <v>6923</v>
      </c>
      <c r="B421" s="5" t="s">
        <v>7573</v>
      </c>
      <c r="C421" s="15" t="s">
        <v>14</v>
      </c>
      <c r="D421" s="15" t="s">
        <v>128</v>
      </c>
      <c r="E421" s="15">
        <f t="shared" si="2"/>
        <v>1</v>
      </c>
      <c r="F421" s="15">
        <f t="shared" si="3"/>
        <v>0</v>
      </c>
    </row>
    <row r="422" spans="1:6" ht="15.75" customHeight="1" x14ac:dyDescent="0.25">
      <c r="A422" s="5" t="s">
        <v>6926</v>
      </c>
      <c r="B422" s="5" t="s">
        <v>13587</v>
      </c>
      <c r="C422" s="15" t="s">
        <v>14</v>
      </c>
      <c r="D422" s="15" t="s">
        <v>128</v>
      </c>
      <c r="E422" s="15">
        <f t="shared" si="2"/>
        <v>1</v>
      </c>
      <c r="F422" s="15">
        <f t="shared" si="3"/>
        <v>0</v>
      </c>
    </row>
    <row r="423" spans="1:6" ht="15.75" customHeight="1" x14ac:dyDescent="0.25">
      <c r="A423" s="5" t="s">
        <v>6931</v>
      </c>
      <c r="B423" s="6" t="s">
        <v>7580</v>
      </c>
      <c r="C423" s="15" t="s">
        <v>14</v>
      </c>
      <c r="D423" s="15" t="s">
        <v>128</v>
      </c>
      <c r="E423" s="15">
        <f t="shared" si="2"/>
        <v>1</v>
      </c>
      <c r="F423" s="15">
        <f t="shared" si="3"/>
        <v>0</v>
      </c>
    </row>
    <row r="424" spans="1:6" ht="15.75" customHeight="1" x14ac:dyDescent="0.25">
      <c r="A424" s="5" t="s">
        <v>7304</v>
      </c>
      <c r="B424" s="5" t="s">
        <v>13588</v>
      </c>
      <c r="C424" s="15" t="s">
        <v>14</v>
      </c>
      <c r="D424" s="15" t="s">
        <v>128</v>
      </c>
      <c r="E424" s="15">
        <f t="shared" si="2"/>
        <v>1</v>
      </c>
      <c r="F424" s="15">
        <f t="shared" si="3"/>
        <v>0</v>
      </c>
    </row>
    <row r="425" spans="1:6" ht="15.75" customHeight="1" x14ac:dyDescent="0.25">
      <c r="A425" s="5" t="s">
        <v>6933</v>
      </c>
      <c r="B425" s="5" t="s">
        <v>7546</v>
      </c>
      <c r="C425" s="15" t="s">
        <v>14</v>
      </c>
      <c r="D425" s="15" t="s">
        <v>13</v>
      </c>
      <c r="E425" s="15">
        <f t="shared" si="2"/>
        <v>1</v>
      </c>
      <c r="F425" s="15">
        <f t="shared" si="3"/>
        <v>1</v>
      </c>
    </row>
    <row r="426" spans="1:6" ht="15.75" customHeight="1" x14ac:dyDescent="0.25">
      <c r="A426" s="5" t="s">
        <v>6936</v>
      </c>
      <c r="B426" s="5" t="s">
        <v>8561</v>
      </c>
      <c r="C426" s="15" t="s">
        <v>14</v>
      </c>
      <c r="D426" s="15" t="s">
        <v>13</v>
      </c>
      <c r="E426" s="15">
        <f t="shared" si="2"/>
        <v>1</v>
      </c>
      <c r="F426" s="15">
        <f t="shared" si="3"/>
        <v>1</v>
      </c>
    </row>
    <row r="427" spans="1:6" ht="15.75" customHeight="1" x14ac:dyDescent="0.25">
      <c r="A427" s="5" t="s">
        <v>6939</v>
      </c>
      <c r="B427" s="6" t="s">
        <v>13589</v>
      </c>
      <c r="C427" s="15" t="s">
        <v>14</v>
      </c>
      <c r="D427" s="15" t="s">
        <v>128</v>
      </c>
      <c r="E427" s="15">
        <f t="shared" si="2"/>
        <v>1</v>
      </c>
      <c r="F427" s="15">
        <f t="shared" si="3"/>
        <v>0</v>
      </c>
    </row>
    <row r="428" spans="1:6" ht="15.75" customHeight="1" x14ac:dyDescent="0.25">
      <c r="A428" s="5" t="s">
        <v>6941</v>
      </c>
      <c r="B428" s="5" t="s">
        <v>13590</v>
      </c>
      <c r="C428" s="15" t="s">
        <v>14</v>
      </c>
      <c r="D428" s="15" t="s">
        <v>128</v>
      </c>
      <c r="E428" s="15">
        <f t="shared" si="2"/>
        <v>1</v>
      </c>
      <c r="F428" s="15">
        <f t="shared" si="3"/>
        <v>0</v>
      </c>
    </row>
    <row r="429" spans="1:6" ht="15.75" customHeight="1" x14ac:dyDescent="0.25">
      <c r="A429" s="5" t="s">
        <v>7307</v>
      </c>
      <c r="B429" s="5" t="s">
        <v>7594</v>
      </c>
      <c r="C429" s="15" t="s">
        <v>14</v>
      </c>
      <c r="D429" s="15" t="s">
        <v>128</v>
      </c>
      <c r="E429" s="15">
        <f t="shared" si="2"/>
        <v>1</v>
      </c>
      <c r="F429" s="15">
        <f t="shared" si="3"/>
        <v>0</v>
      </c>
    </row>
    <row r="430" spans="1:6" ht="15.75" customHeight="1" x14ac:dyDescent="0.25">
      <c r="A430" s="5" t="s">
        <v>6942</v>
      </c>
      <c r="B430" s="5" t="s">
        <v>7597</v>
      </c>
      <c r="C430" s="15" t="s">
        <v>14</v>
      </c>
      <c r="D430" s="15" t="s">
        <v>128</v>
      </c>
      <c r="E430" s="15">
        <f t="shared" si="2"/>
        <v>1</v>
      </c>
      <c r="F430" s="15">
        <f t="shared" si="3"/>
        <v>0</v>
      </c>
    </row>
    <row r="431" spans="1:6" ht="15.75" customHeight="1" x14ac:dyDescent="0.25">
      <c r="A431" s="5" t="s">
        <v>6946</v>
      </c>
      <c r="B431" s="5" t="s">
        <v>7599</v>
      </c>
      <c r="C431" s="15" t="s">
        <v>14</v>
      </c>
      <c r="D431" s="15" t="s">
        <v>128</v>
      </c>
      <c r="E431" s="15">
        <f t="shared" si="2"/>
        <v>1</v>
      </c>
      <c r="F431" s="15">
        <f t="shared" si="3"/>
        <v>0</v>
      </c>
    </row>
    <row r="432" spans="1:6" ht="15.75" customHeight="1" x14ac:dyDescent="0.25">
      <c r="A432" s="5" t="s">
        <v>7309</v>
      </c>
      <c r="B432" s="6" t="s">
        <v>7601</v>
      </c>
      <c r="C432" s="15" t="s">
        <v>14</v>
      </c>
      <c r="D432" s="15" t="s">
        <v>128</v>
      </c>
      <c r="E432" s="15">
        <f t="shared" si="2"/>
        <v>1</v>
      </c>
      <c r="F432" s="15">
        <f t="shared" si="3"/>
        <v>0</v>
      </c>
    </row>
    <row r="433" spans="1:6" ht="15.75" customHeight="1" x14ac:dyDescent="0.25">
      <c r="A433" s="5" t="s">
        <v>6948</v>
      </c>
      <c r="B433" s="5" t="s">
        <v>7604</v>
      </c>
      <c r="C433" s="15" t="s">
        <v>14</v>
      </c>
      <c r="D433" s="15" t="s">
        <v>128</v>
      </c>
      <c r="E433" s="15">
        <f t="shared" si="2"/>
        <v>1</v>
      </c>
      <c r="F433" s="15">
        <f t="shared" si="3"/>
        <v>0</v>
      </c>
    </row>
    <row r="434" spans="1:6" ht="15.75" customHeight="1" x14ac:dyDescent="0.25">
      <c r="A434" s="5" t="s">
        <v>6954</v>
      </c>
      <c r="B434" s="6" t="s">
        <v>7606</v>
      </c>
      <c r="C434" s="15" t="s">
        <v>14</v>
      </c>
      <c r="D434" s="15" t="s">
        <v>128</v>
      </c>
      <c r="E434" s="15">
        <f t="shared" si="2"/>
        <v>1</v>
      </c>
      <c r="F434" s="15">
        <f t="shared" si="3"/>
        <v>0</v>
      </c>
    </row>
    <row r="435" spans="1:6" ht="15.75" customHeight="1" x14ac:dyDescent="0.25">
      <c r="A435" s="5" t="s">
        <v>7312</v>
      </c>
      <c r="B435" s="6" t="s">
        <v>7608</v>
      </c>
      <c r="C435" s="15" t="s">
        <v>14</v>
      </c>
      <c r="D435" s="15" t="s">
        <v>128</v>
      </c>
      <c r="E435" s="15">
        <f t="shared" si="2"/>
        <v>1</v>
      </c>
      <c r="F435" s="15">
        <f t="shared" si="3"/>
        <v>0</v>
      </c>
    </row>
    <row r="436" spans="1:6" ht="15.75" customHeight="1" x14ac:dyDescent="0.25">
      <c r="A436" s="5" t="s">
        <v>6959</v>
      </c>
      <c r="B436" s="5" t="s">
        <v>13591</v>
      </c>
      <c r="C436" s="15" t="s">
        <v>14</v>
      </c>
      <c r="D436" s="15" t="s">
        <v>128</v>
      </c>
      <c r="E436" s="15">
        <f t="shared" si="2"/>
        <v>1</v>
      </c>
      <c r="F436" s="15">
        <f t="shared" si="3"/>
        <v>0</v>
      </c>
    </row>
    <row r="437" spans="1:6" ht="15.75" customHeight="1" x14ac:dyDescent="0.25">
      <c r="A437" s="5" t="s">
        <v>6963</v>
      </c>
      <c r="B437" s="5" t="s">
        <v>7613</v>
      </c>
      <c r="C437" s="15" t="s">
        <v>14</v>
      </c>
      <c r="D437" s="15" t="s">
        <v>128</v>
      </c>
      <c r="E437" s="15">
        <f t="shared" si="2"/>
        <v>1</v>
      </c>
      <c r="F437" s="15">
        <f t="shared" si="3"/>
        <v>0</v>
      </c>
    </row>
    <row r="438" spans="1:6" ht="15.75" customHeight="1" x14ac:dyDescent="0.25">
      <c r="A438" s="5" t="s">
        <v>6967</v>
      </c>
      <c r="B438" s="5" t="s">
        <v>7616</v>
      </c>
      <c r="C438" s="15" t="s">
        <v>14</v>
      </c>
      <c r="D438" s="15" t="s">
        <v>128</v>
      </c>
      <c r="E438" s="15">
        <f t="shared" si="2"/>
        <v>1</v>
      </c>
      <c r="F438" s="15">
        <f t="shared" si="3"/>
        <v>0</v>
      </c>
    </row>
    <row r="439" spans="1:6" ht="15.75" customHeight="1" x14ac:dyDescent="0.25">
      <c r="A439" s="5" t="s">
        <v>7314</v>
      </c>
      <c r="B439" s="5" t="s">
        <v>8749</v>
      </c>
      <c r="C439" s="15" t="s">
        <v>14</v>
      </c>
      <c r="D439" s="15" t="s">
        <v>128</v>
      </c>
      <c r="E439" s="15">
        <f t="shared" si="2"/>
        <v>1</v>
      </c>
      <c r="F439" s="15">
        <f t="shared" si="3"/>
        <v>0</v>
      </c>
    </row>
    <row r="440" spans="1:6" ht="15.75" customHeight="1" x14ac:dyDescent="0.25">
      <c r="A440" s="5" t="s">
        <v>6970</v>
      </c>
      <c r="B440" s="5" t="s">
        <v>13592</v>
      </c>
      <c r="C440" s="15" t="s">
        <v>14</v>
      </c>
      <c r="D440" s="15" t="s">
        <v>128</v>
      </c>
      <c r="E440" s="15">
        <f t="shared" si="2"/>
        <v>1</v>
      </c>
      <c r="F440" s="15">
        <f t="shared" si="3"/>
        <v>0</v>
      </c>
    </row>
    <row r="441" spans="1:6" ht="15.75" customHeight="1" x14ac:dyDescent="0.25">
      <c r="A441" s="5" t="s">
        <v>7319</v>
      </c>
      <c r="B441" s="6" t="s">
        <v>7551</v>
      </c>
      <c r="C441" s="15" t="s">
        <v>14</v>
      </c>
      <c r="D441" s="15" t="s">
        <v>13</v>
      </c>
      <c r="E441" s="15">
        <f t="shared" si="2"/>
        <v>1</v>
      </c>
      <c r="F441" s="15">
        <f t="shared" si="3"/>
        <v>1</v>
      </c>
    </row>
    <row r="442" spans="1:6" ht="15.75" customHeight="1" x14ac:dyDescent="0.25">
      <c r="A442" s="5" t="s">
        <v>7322</v>
      </c>
      <c r="B442" s="5" t="s">
        <v>7622</v>
      </c>
      <c r="C442" s="15" t="s">
        <v>14</v>
      </c>
      <c r="D442" s="15" t="s">
        <v>13</v>
      </c>
      <c r="E442" s="15">
        <f t="shared" si="2"/>
        <v>1</v>
      </c>
      <c r="F442" s="15">
        <f t="shared" si="3"/>
        <v>1</v>
      </c>
    </row>
    <row r="443" spans="1:6" ht="15.75" customHeight="1" x14ac:dyDescent="0.25">
      <c r="A443" s="5" t="s">
        <v>7324</v>
      </c>
      <c r="B443" s="6" t="s">
        <v>7625</v>
      </c>
      <c r="C443" s="15" t="s">
        <v>14</v>
      </c>
      <c r="D443" s="15" t="s">
        <v>128</v>
      </c>
      <c r="E443" s="15">
        <f t="shared" si="2"/>
        <v>1</v>
      </c>
      <c r="F443" s="15">
        <f t="shared" si="3"/>
        <v>0</v>
      </c>
    </row>
    <row r="444" spans="1:6" ht="15.75" customHeight="1" x14ac:dyDescent="0.25">
      <c r="A444" s="5" t="s">
        <v>8561</v>
      </c>
      <c r="B444" s="5" t="s">
        <v>13593</v>
      </c>
      <c r="C444" s="15" t="s">
        <v>14</v>
      </c>
      <c r="D444" s="15" t="s">
        <v>128</v>
      </c>
      <c r="E444" s="15">
        <f t="shared" si="2"/>
        <v>1</v>
      </c>
      <c r="F444" s="15">
        <f t="shared" si="3"/>
        <v>0</v>
      </c>
    </row>
    <row r="445" spans="1:6" ht="15.75" customHeight="1" x14ac:dyDescent="0.25">
      <c r="A445" s="5" t="s">
        <v>7327</v>
      </c>
      <c r="B445" s="5" t="s">
        <v>13594</v>
      </c>
      <c r="C445" s="15" t="s">
        <v>14</v>
      </c>
      <c r="D445" s="15" t="s">
        <v>128</v>
      </c>
      <c r="E445" s="15">
        <f t="shared" si="2"/>
        <v>1</v>
      </c>
      <c r="F445" s="15">
        <f t="shared" si="3"/>
        <v>0</v>
      </c>
    </row>
    <row r="446" spans="1:6" ht="15.75" customHeight="1" x14ac:dyDescent="0.25">
      <c r="A446" s="5" t="s">
        <v>7329</v>
      </c>
      <c r="B446" s="5" t="s">
        <v>13595</v>
      </c>
      <c r="C446" s="15" t="s">
        <v>14</v>
      </c>
      <c r="D446" s="15" t="s">
        <v>128</v>
      </c>
      <c r="E446" s="15">
        <f t="shared" si="2"/>
        <v>1</v>
      </c>
      <c r="F446" s="15">
        <f t="shared" si="3"/>
        <v>0</v>
      </c>
    </row>
    <row r="447" spans="1:6" ht="15.75" customHeight="1" x14ac:dyDescent="0.25">
      <c r="A447" s="5" t="s">
        <v>13596</v>
      </c>
      <c r="B447" s="5" t="s">
        <v>13597</v>
      </c>
      <c r="C447" s="15" t="s">
        <v>14</v>
      </c>
      <c r="D447" s="15" t="s">
        <v>128</v>
      </c>
      <c r="E447" s="15">
        <f t="shared" si="2"/>
        <v>1</v>
      </c>
      <c r="F447" s="15">
        <f t="shared" si="3"/>
        <v>0</v>
      </c>
    </row>
    <row r="448" spans="1:6" ht="15.75" customHeight="1" x14ac:dyDescent="0.25">
      <c r="A448" s="5" t="s">
        <v>7331</v>
      </c>
      <c r="B448" s="5" t="s">
        <v>7555</v>
      </c>
      <c r="C448" s="15" t="s">
        <v>14</v>
      </c>
      <c r="D448" s="15" t="s">
        <v>13</v>
      </c>
      <c r="E448" s="15">
        <f t="shared" si="2"/>
        <v>1</v>
      </c>
      <c r="F448" s="15">
        <f t="shared" si="3"/>
        <v>1</v>
      </c>
    </row>
    <row r="449" spans="1:6" ht="15.75" customHeight="1" x14ac:dyDescent="0.25">
      <c r="A449" s="5" t="s">
        <v>7335</v>
      </c>
      <c r="B449" s="5" t="s">
        <v>9238</v>
      </c>
      <c r="C449" s="15" t="s">
        <v>14</v>
      </c>
      <c r="D449" s="15" t="s">
        <v>13</v>
      </c>
      <c r="E449" s="15">
        <f t="shared" si="2"/>
        <v>1</v>
      </c>
      <c r="F449" s="15">
        <f t="shared" si="3"/>
        <v>1</v>
      </c>
    </row>
    <row r="450" spans="1:6" ht="15.75" customHeight="1" x14ac:dyDescent="0.25">
      <c r="A450" s="5" t="s">
        <v>12554</v>
      </c>
      <c r="B450" s="6" t="s">
        <v>13598</v>
      </c>
      <c r="C450" s="15" t="s">
        <v>15</v>
      </c>
      <c r="D450" s="15" t="s">
        <v>13</v>
      </c>
      <c r="E450" s="15">
        <f t="shared" si="2"/>
        <v>2</v>
      </c>
      <c r="F450" s="15">
        <f t="shared" si="3"/>
        <v>1</v>
      </c>
    </row>
    <row r="451" spans="1:6" ht="15.75" customHeight="1" x14ac:dyDescent="0.25">
      <c r="A451" s="5" t="s">
        <v>11453</v>
      </c>
      <c r="B451" s="5" t="s">
        <v>9289</v>
      </c>
      <c r="C451" s="15" t="s">
        <v>15</v>
      </c>
      <c r="D451" s="15" t="s">
        <v>128</v>
      </c>
      <c r="E451" s="15">
        <f t="shared" si="2"/>
        <v>2</v>
      </c>
      <c r="F451" s="15">
        <f t="shared" si="3"/>
        <v>0</v>
      </c>
    </row>
    <row r="452" spans="1:6" ht="15.75" customHeight="1" x14ac:dyDescent="0.25">
      <c r="A452" s="5" t="s">
        <v>11455</v>
      </c>
      <c r="B452" s="6" t="s">
        <v>9292</v>
      </c>
      <c r="C452" s="15" t="s">
        <v>15</v>
      </c>
      <c r="D452" s="15" t="s">
        <v>128</v>
      </c>
      <c r="E452" s="15">
        <f t="shared" si="2"/>
        <v>2</v>
      </c>
      <c r="F452" s="15">
        <f t="shared" si="3"/>
        <v>0</v>
      </c>
    </row>
    <row r="453" spans="1:6" ht="15.75" customHeight="1" x14ac:dyDescent="0.25">
      <c r="A453" s="5" t="s">
        <v>12557</v>
      </c>
      <c r="B453" s="5" t="s">
        <v>9245</v>
      </c>
      <c r="C453" s="15" t="s">
        <v>15</v>
      </c>
      <c r="D453" s="15" t="s">
        <v>13</v>
      </c>
      <c r="E453" s="15">
        <f t="shared" si="2"/>
        <v>2</v>
      </c>
      <c r="F453" s="15">
        <f t="shared" si="3"/>
        <v>1</v>
      </c>
    </row>
    <row r="454" spans="1:6" ht="15.75" customHeight="1" x14ac:dyDescent="0.25">
      <c r="A454" s="5" t="s">
        <v>12561</v>
      </c>
      <c r="B454" s="5" t="s">
        <v>9246</v>
      </c>
      <c r="C454" s="15" t="s">
        <v>15</v>
      </c>
      <c r="D454" s="15" t="s">
        <v>13</v>
      </c>
      <c r="E454" s="15">
        <f t="shared" si="2"/>
        <v>2</v>
      </c>
      <c r="F454" s="15">
        <f t="shared" si="3"/>
        <v>1</v>
      </c>
    </row>
    <row r="455" spans="1:6" ht="15.75" customHeight="1" x14ac:dyDescent="0.25">
      <c r="A455" s="5" t="s">
        <v>12563</v>
      </c>
      <c r="B455" s="5" t="s">
        <v>9247</v>
      </c>
      <c r="C455" s="15" t="s">
        <v>15</v>
      </c>
      <c r="D455" s="15" t="s">
        <v>13</v>
      </c>
      <c r="E455" s="15">
        <f t="shared" si="2"/>
        <v>2</v>
      </c>
      <c r="F455" s="15">
        <f t="shared" si="3"/>
        <v>1</v>
      </c>
    </row>
    <row r="456" spans="1:6" ht="15.75" customHeight="1" x14ac:dyDescent="0.25">
      <c r="A456" s="5" t="s">
        <v>11459</v>
      </c>
      <c r="B456" s="5" t="s">
        <v>9248</v>
      </c>
      <c r="C456" s="15" t="s">
        <v>15</v>
      </c>
      <c r="D456" s="15" t="s">
        <v>13</v>
      </c>
      <c r="E456" s="15">
        <f t="shared" si="2"/>
        <v>2</v>
      </c>
      <c r="F456" s="15">
        <f t="shared" si="3"/>
        <v>1</v>
      </c>
    </row>
    <row r="457" spans="1:6" ht="15.75" customHeight="1" x14ac:dyDescent="0.25">
      <c r="A457" s="5" t="s">
        <v>11461</v>
      </c>
      <c r="B457" s="5" t="s">
        <v>9249</v>
      </c>
      <c r="C457" s="15" t="s">
        <v>15</v>
      </c>
      <c r="D457" s="15" t="s">
        <v>13</v>
      </c>
      <c r="E457" s="15">
        <f t="shared" si="2"/>
        <v>2</v>
      </c>
      <c r="F457" s="15">
        <f t="shared" si="3"/>
        <v>1</v>
      </c>
    </row>
    <row r="458" spans="1:6" ht="15.75" customHeight="1" x14ac:dyDescent="0.25">
      <c r="A458" s="5" t="s">
        <v>11464</v>
      </c>
      <c r="B458" s="6" t="s">
        <v>13599</v>
      </c>
      <c r="C458" s="15" t="s">
        <v>15</v>
      </c>
      <c r="D458" s="15" t="s">
        <v>13</v>
      </c>
      <c r="E458" s="15">
        <f t="shared" si="2"/>
        <v>2</v>
      </c>
      <c r="F458" s="15">
        <f t="shared" si="3"/>
        <v>1</v>
      </c>
    </row>
    <row r="459" spans="1:6" ht="15.75" customHeight="1" x14ac:dyDescent="0.25">
      <c r="A459" s="5" t="s">
        <v>11469</v>
      </c>
      <c r="B459" s="5" t="s">
        <v>13600</v>
      </c>
      <c r="C459" s="15" t="s">
        <v>15</v>
      </c>
      <c r="D459" s="8" t="s">
        <v>128</v>
      </c>
      <c r="E459" s="15">
        <f t="shared" si="2"/>
        <v>2</v>
      </c>
      <c r="F459" s="15">
        <f t="shared" si="3"/>
        <v>0</v>
      </c>
    </row>
    <row r="460" spans="1:6" ht="15.75" customHeight="1" x14ac:dyDescent="0.25">
      <c r="A460" s="5" t="s">
        <v>11473</v>
      </c>
      <c r="B460" s="5" t="s">
        <v>10270</v>
      </c>
      <c r="C460" s="15" t="s">
        <v>15</v>
      </c>
      <c r="D460" s="15" t="s">
        <v>128</v>
      </c>
      <c r="E460" s="15">
        <f t="shared" si="2"/>
        <v>2</v>
      </c>
      <c r="F460" s="15">
        <f t="shared" si="3"/>
        <v>0</v>
      </c>
    </row>
    <row r="461" spans="1:6" ht="15.75" customHeight="1" x14ac:dyDescent="0.25">
      <c r="A461" s="5" t="s">
        <v>11475</v>
      </c>
      <c r="B461" s="5" t="s">
        <v>13601</v>
      </c>
      <c r="C461" s="15" t="s">
        <v>15</v>
      </c>
      <c r="D461" s="8" t="s">
        <v>13</v>
      </c>
      <c r="E461" s="15">
        <f t="shared" si="2"/>
        <v>2</v>
      </c>
      <c r="F461" s="15">
        <f t="shared" si="3"/>
        <v>1</v>
      </c>
    </row>
    <row r="462" spans="1:6" ht="15.75" customHeight="1" x14ac:dyDescent="0.25">
      <c r="A462" s="5" t="s">
        <v>12568</v>
      </c>
      <c r="B462" s="5" t="s">
        <v>9251</v>
      </c>
      <c r="C462" s="15" t="s">
        <v>15</v>
      </c>
      <c r="D462" s="15" t="s">
        <v>13</v>
      </c>
      <c r="E462" s="15">
        <f t="shared" si="2"/>
        <v>2</v>
      </c>
      <c r="F462" s="15">
        <f t="shared" si="3"/>
        <v>1</v>
      </c>
    </row>
    <row r="463" spans="1:6" ht="15.75" customHeight="1" x14ac:dyDescent="0.25">
      <c r="A463" s="5" t="s">
        <v>12569</v>
      </c>
      <c r="B463" s="6" t="s">
        <v>9252</v>
      </c>
      <c r="C463" s="15" t="s">
        <v>15</v>
      </c>
      <c r="D463" s="15" t="s">
        <v>13</v>
      </c>
      <c r="E463" s="15">
        <f t="shared" si="2"/>
        <v>2</v>
      </c>
      <c r="F463" s="15">
        <f t="shared" si="3"/>
        <v>1</v>
      </c>
    </row>
    <row r="464" spans="1:6" ht="15.75" customHeight="1" x14ac:dyDescent="0.25">
      <c r="A464" s="5" t="s">
        <v>12572</v>
      </c>
      <c r="B464" s="5" t="s">
        <v>13602</v>
      </c>
      <c r="C464" s="15" t="s">
        <v>15</v>
      </c>
      <c r="D464" s="15" t="s">
        <v>13</v>
      </c>
      <c r="E464" s="15">
        <f t="shared" si="2"/>
        <v>2</v>
      </c>
      <c r="F464" s="15">
        <f t="shared" si="3"/>
        <v>1</v>
      </c>
    </row>
    <row r="465" spans="1:14" ht="15.75" customHeight="1" x14ac:dyDescent="0.25">
      <c r="A465" s="5" t="s">
        <v>11478</v>
      </c>
      <c r="B465" s="5" t="s">
        <v>9254</v>
      </c>
      <c r="C465" s="15" t="s">
        <v>15</v>
      </c>
      <c r="D465" s="15" t="s">
        <v>13</v>
      </c>
      <c r="E465" s="15">
        <f t="shared" si="2"/>
        <v>2</v>
      </c>
      <c r="F465" s="15">
        <f t="shared" si="3"/>
        <v>1</v>
      </c>
    </row>
    <row r="466" spans="1:14" ht="15.75" customHeight="1" x14ac:dyDescent="0.25">
      <c r="A466" s="5" t="s">
        <v>12573</v>
      </c>
      <c r="B466" s="5" t="s">
        <v>9255</v>
      </c>
      <c r="C466" s="15" t="s">
        <v>15</v>
      </c>
      <c r="D466" s="15" t="s">
        <v>13</v>
      </c>
      <c r="E466" s="15">
        <f t="shared" si="2"/>
        <v>2</v>
      </c>
      <c r="F466" s="15">
        <f t="shared" si="3"/>
        <v>1</v>
      </c>
    </row>
    <row r="467" spans="1:14" ht="15.75" customHeight="1" x14ac:dyDescent="0.25">
      <c r="A467" s="5" t="s">
        <v>12576</v>
      </c>
      <c r="B467" s="5" t="s">
        <v>10272</v>
      </c>
      <c r="C467" s="15" t="s">
        <v>15</v>
      </c>
      <c r="D467" s="8" t="s">
        <v>128</v>
      </c>
      <c r="E467" s="15">
        <f t="shared" si="2"/>
        <v>2</v>
      </c>
      <c r="F467" s="15">
        <f t="shared" si="3"/>
        <v>0</v>
      </c>
    </row>
    <row r="468" spans="1:14" ht="15.75" customHeight="1" x14ac:dyDescent="0.25">
      <c r="A468" s="5" t="s">
        <v>11481</v>
      </c>
      <c r="B468" s="5" t="s">
        <v>9256</v>
      </c>
      <c r="C468" s="15" t="s">
        <v>15</v>
      </c>
      <c r="D468" s="8" t="s">
        <v>13</v>
      </c>
      <c r="E468" s="15">
        <f t="shared" si="2"/>
        <v>2</v>
      </c>
      <c r="F468" s="15">
        <f t="shared" si="3"/>
        <v>1</v>
      </c>
    </row>
    <row r="469" spans="1:14" ht="15.75" customHeight="1" x14ac:dyDescent="0.25">
      <c r="A469" s="5" t="s">
        <v>11485</v>
      </c>
      <c r="B469" s="6" t="s">
        <v>9258</v>
      </c>
      <c r="C469" s="15" t="s">
        <v>15</v>
      </c>
      <c r="D469" s="15" t="s">
        <v>13</v>
      </c>
      <c r="E469" s="15">
        <f t="shared" si="2"/>
        <v>2</v>
      </c>
      <c r="F469" s="15">
        <f t="shared" si="3"/>
        <v>1</v>
      </c>
      <c r="G469" s="17"/>
    </row>
    <row r="470" spans="1:14" ht="15.75" customHeight="1" x14ac:dyDescent="0.25">
      <c r="A470" s="5" t="s">
        <v>11488</v>
      </c>
      <c r="B470" s="5" t="s">
        <v>10316</v>
      </c>
      <c r="C470" s="15" t="s">
        <v>15</v>
      </c>
      <c r="D470" s="15" t="s">
        <v>13</v>
      </c>
      <c r="E470" s="15">
        <f t="shared" si="2"/>
        <v>2</v>
      </c>
      <c r="F470" s="15">
        <f t="shared" si="3"/>
        <v>1</v>
      </c>
      <c r="G470" s="17"/>
    </row>
    <row r="471" spans="1:14" ht="15.75" customHeight="1" x14ac:dyDescent="0.25">
      <c r="A471" s="5" t="s">
        <v>11493</v>
      </c>
      <c r="B471" s="5" t="s">
        <v>9260</v>
      </c>
      <c r="C471" s="15" t="s">
        <v>15</v>
      </c>
      <c r="D471" s="15" t="s">
        <v>13</v>
      </c>
      <c r="E471" s="15">
        <f t="shared" si="2"/>
        <v>2</v>
      </c>
      <c r="F471" s="15">
        <f t="shared" si="3"/>
        <v>1</v>
      </c>
      <c r="H471" s="17"/>
      <c r="I471" s="17"/>
      <c r="J471" s="17"/>
    </row>
    <row r="472" spans="1:14" ht="15.75" customHeight="1" x14ac:dyDescent="0.25">
      <c r="A472" s="5" t="s">
        <v>11496</v>
      </c>
      <c r="B472" s="5" t="s">
        <v>9261</v>
      </c>
      <c r="C472" s="15" t="s">
        <v>15</v>
      </c>
      <c r="D472" s="15" t="s">
        <v>13</v>
      </c>
      <c r="E472" s="15">
        <f t="shared" si="2"/>
        <v>2</v>
      </c>
      <c r="F472" s="15">
        <f t="shared" si="3"/>
        <v>1</v>
      </c>
      <c r="G472" s="17"/>
      <c r="H472" s="17"/>
      <c r="I472" s="17"/>
      <c r="J472" s="17"/>
    </row>
    <row r="473" spans="1:14" ht="15.75" customHeight="1" x14ac:dyDescent="0.25">
      <c r="A473" s="5" t="s">
        <v>12580</v>
      </c>
      <c r="B473" s="6" t="s">
        <v>9262</v>
      </c>
      <c r="C473" s="15" t="s">
        <v>15</v>
      </c>
      <c r="D473" s="15" t="s">
        <v>13</v>
      </c>
      <c r="E473" s="15">
        <f t="shared" si="2"/>
        <v>2</v>
      </c>
      <c r="F473" s="15">
        <f t="shared" si="3"/>
        <v>1</v>
      </c>
      <c r="G473" s="17"/>
      <c r="H473" s="17"/>
      <c r="I473" s="17"/>
      <c r="J473" s="17"/>
    </row>
    <row r="474" spans="1:14" ht="15.75" customHeight="1" x14ac:dyDescent="0.25">
      <c r="A474" s="5" t="s">
        <v>9245</v>
      </c>
      <c r="B474" s="5" t="s">
        <v>10273</v>
      </c>
      <c r="C474" s="15" t="s">
        <v>15</v>
      </c>
      <c r="D474" s="8" t="s">
        <v>128</v>
      </c>
      <c r="E474" s="15">
        <f t="shared" si="2"/>
        <v>2</v>
      </c>
      <c r="F474" s="15">
        <f t="shared" si="3"/>
        <v>0</v>
      </c>
      <c r="G474" s="17"/>
      <c r="H474" s="17"/>
      <c r="I474" s="17"/>
      <c r="J474" s="17"/>
    </row>
    <row r="475" spans="1:14" ht="15.75" customHeight="1" x14ac:dyDescent="0.25">
      <c r="A475" s="5" t="s">
        <v>9246</v>
      </c>
      <c r="B475" s="6" t="s">
        <v>9263</v>
      </c>
      <c r="C475" s="15" t="s">
        <v>15</v>
      </c>
      <c r="D475" s="8" t="s">
        <v>13</v>
      </c>
      <c r="E475" s="15">
        <f t="shared" si="2"/>
        <v>2</v>
      </c>
      <c r="F475" s="15">
        <f t="shared" si="3"/>
        <v>1</v>
      </c>
      <c r="G475" s="17"/>
      <c r="H475" s="17"/>
      <c r="I475" s="17"/>
      <c r="J475" s="17"/>
    </row>
    <row r="476" spans="1:14" ht="15.75" customHeight="1" x14ac:dyDescent="0.25">
      <c r="A476" s="5" t="s">
        <v>11508</v>
      </c>
      <c r="B476" s="6" t="s">
        <v>13603</v>
      </c>
      <c r="C476" s="15" t="s">
        <v>15</v>
      </c>
      <c r="D476" s="15" t="s">
        <v>13</v>
      </c>
      <c r="E476" s="15">
        <f t="shared" si="2"/>
        <v>2</v>
      </c>
      <c r="F476" s="15">
        <f t="shared" si="3"/>
        <v>1</v>
      </c>
      <c r="H476" s="11"/>
      <c r="I476" s="11"/>
      <c r="J476" s="11"/>
      <c r="K476" s="11"/>
      <c r="L476" s="11"/>
      <c r="M476" s="11"/>
      <c r="N476" s="11"/>
    </row>
    <row r="477" spans="1:14" ht="15.75" customHeight="1" x14ac:dyDescent="0.25">
      <c r="A477" s="5" t="s">
        <v>9248</v>
      </c>
      <c r="B477" s="6" t="s">
        <v>9267</v>
      </c>
      <c r="C477" s="15" t="s">
        <v>15</v>
      </c>
      <c r="D477" s="15" t="s">
        <v>13</v>
      </c>
      <c r="E477" s="15">
        <f t="shared" si="2"/>
        <v>2</v>
      </c>
      <c r="F477" s="15">
        <f t="shared" si="3"/>
        <v>1</v>
      </c>
    </row>
    <row r="478" spans="1:14" ht="15.75" customHeight="1" x14ac:dyDescent="0.25">
      <c r="A478" s="5" t="s">
        <v>9249</v>
      </c>
      <c r="B478" s="5" t="s">
        <v>10275</v>
      </c>
      <c r="C478" s="15" t="s">
        <v>15</v>
      </c>
      <c r="D478" s="8" t="s">
        <v>128</v>
      </c>
      <c r="E478" s="15">
        <f t="shared" si="2"/>
        <v>2</v>
      </c>
      <c r="F478" s="15">
        <f t="shared" si="3"/>
        <v>0</v>
      </c>
    </row>
    <row r="479" spans="1:14" ht="15.75" customHeight="1" x14ac:dyDescent="0.25">
      <c r="A479" s="5" t="s">
        <v>11516</v>
      </c>
      <c r="B479" s="5" t="s">
        <v>13426</v>
      </c>
      <c r="C479" s="15" t="s">
        <v>15</v>
      </c>
      <c r="D479" s="8" t="s">
        <v>128</v>
      </c>
      <c r="E479" s="15">
        <f t="shared" si="2"/>
        <v>2</v>
      </c>
      <c r="F479" s="15">
        <f t="shared" si="3"/>
        <v>0</v>
      </c>
    </row>
    <row r="480" spans="1:14" ht="15.75" customHeight="1" x14ac:dyDescent="0.25">
      <c r="A480" s="5" t="s">
        <v>11520</v>
      </c>
      <c r="B480" s="5" t="s">
        <v>13427</v>
      </c>
      <c r="C480" s="15" t="s">
        <v>15</v>
      </c>
      <c r="D480" s="15" t="s">
        <v>128</v>
      </c>
      <c r="E480" s="15">
        <f t="shared" si="2"/>
        <v>2</v>
      </c>
      <c r="F480" s="15">
        <f t="shared" si="3"/>
        <v>0</v>
      </c>
    </row>
    <row r="481" spans="1:6" ht="15.75" customHeight="1" x14ac:dyDescent="0.25">
      <c r="A481" s="5" t="s">
        <v>11524</v>
      </c>
      <c r="B481" s="5" t="s">
        <v>10330</v>
      </c>
      <c r="C481" s="15" t="s">
        <v>15</v>
      </c>
      <c r="D481" s="15" t="s">
        <v>128</v>
      </c>
      <c r="E481" s="15">
        <f t="shared" si="2"/>
        <v>2</v>
      </c>
      <c r="F481" s="15">
        <f t="shared" si="3"/>
        <v>0</v>
      </c>
    </row>
    <row r="482" spans="1:6" ht="15.75" customHeight="1" x14ac:dyDescent="0.25">
      <c r="A482" s="5" t="s">
        <v>11527</v>
      </c>
      <c r="B482" s="6" t="s">
        <v>9270</v>
      </c>
      <c r="C482" s="15" t="s">
        <v>15</v>
      </c>
      <c r="D482" s="8" t="s">
        <v>13</v>
      </c>
      <c r="E482" s="15">
        <f t="shared" si="2"/>
        <v>2</v>
      </c>
      <c r="F482" s="15">
        <f t="shared" si="3"/>
        <v>1</v>
      </c>
    </row>
    <row r="483" spans="1:6" ht="15.75" customHeight="1" x14ac:dyDescent="0.25">
      <c r="A483" s="5" t="s">
        <v>11531</v>
      </c>
      <c r="B483" s="6" t="s">
        <v>9274</v>
      </c>
      <c r="C483" s="15" t="s">
        <v>15</v>
      </c>
      <c r="D483" s="8" t="s">
        <v>13</v>
      </c>
      <c r="E483" s="15">
        <f t="shared" si="2"/>
        <v>2</v>
      </c>
      <c r="F483" s="15">
        <f t="shared" si="3"/>
        <v>1</v>
      </c>
    </row>
    <row r="484" spans="1:6" ht="15.75" customHeight="1" x14ac:dyDescent="0.25">
      <c r="A484" s="5" t="s">
        <v>11534</v>
      </c>
      <c r="B484" s="5" t="s">
        <v>9278</v>
      </c>
      <c r="C484" s="15" t="s">
        <v>15</v>
      </c>
      <c r="D484" s="15" t="s">
        <v>13</v>
      </c>
      <c r="E484" s="15">
        <f t="shared" si="2"/>
        <v>2</v>
      </c>
      <c r="F484" s="15">
        <f t="shared" si="3"/>
        <v>1</v>
      </c>
    </row>
    <row r="485" spans="1:6" ht="15.75" customHeight="1" x14ac:dyDescent="0.25">
      <c r="A485" s="5" t="s">
        <v>11538</v>
      </c>
      <c r="B485" s="5" t="s">
        <v>9282</v>
      </c>
      <c r="C485" s="15" t="s">
        <v>15</v>
      </c>
      <c r="D485" s="15" t="s">
        <v>13</v>
      </c>
      <c r="E485" s="15">
        <f t="shared" si="2"/>
        <v>2</v>
      </c>
      <c r="F485" s="15">
        <f t="shared" si="3"/>
        <v>1</v>
      </c>
    </row>
    <row r="486" spans="1:6" ht="15.75" customHeight="1" x14ac:dyDescent="0.25">
      <c r="A486" s="5" t="s">
        <v>9228</v>
      </c>
      <c r="B486" s="5" t="s">
        <v>13604</v>
      </c>
      <c r="C486" s="15" t="s">
        <v>15</v>
      </c>
      <c r="D486" s="8" t="s">
        <v>128</v>
      </c>
      <c r="E486" s="15">
        <f t="shared" si="2"/>
        <v>2</v>
      </c>
      <c r="F486" s="15">
        <f t="shared" si="3"/>
        <v>0</v>
      </c>
    </row>
    <row r="487" spans="1:6" ht="15.75" customHeight="1" x14ac:dyDescent="0.25">
      <c r="A487" s="5" t="s">
        <v>11541</v>
      </c>
      <c r="B487" s="6" t="s">
        <v>10283</v>
      </c>
      <c r="C487" s="15" t="s">
        <v>15</v>
      </c>
      <c r="D487" s="8" t="s">
        <v>128</v>
      </c>
      <c r="E487" s="15">
        <f t="shared" si="2"/>
        <v>2</v>
      </c>
      <c r="F487" s="15">
        <f t="shared" si="3"/>
        <v>0</v>
      </c>
    </row>
    <row r="488" spans="1:6" ht="15.75" customHeight="1" x14ac:dyDescent="0.25">
      <c r="A488" s="5" t="s">
        <v>11547</v>
      </c>
      <c r="B488" s="5" t="s">
        <v>13605</v>
      </c>
      <c r="C488" s="15" t="s">
        <v>15</v>
      </c>
      <c r="D488" s="8" t="s">
        <v>13</v>
      </c>
      <c r="E488" s="15">
        <f t="shared" si="2"/>
        <v>2</v>
      </c>
      <c r="F488" s="15">
        <f t="shared" si="3"/>
        <v>1</v>
      </c>
    </row>
    <row r="489" spans="1:6" ht="15.75" customHeight="1" x14ac:dyDescent="0.25">
      <c r="A489" s="5" t="s">
        <v>9256</v>
      </c>
      <c r="B489" s="5" t="s">
        <v>9286</v>
      </c>
      <c r="C489" s="15" t="s">
        <v>15</v>
      </c>
      <c r="D489" s="8" t="s">
        <v>13</v>
      </c>
      <c r="E489" s="15">
        <f t="shared" si="2"/>
        <v>2</v>
      </c>
      <c r="F489" s="15">
        <f t="shared" si="3"/>
        <v>1</v>
      </c>
    </row>
    <row r="490" spans="1:6" ht="15.75" customHeight="1" x14ac:dyDescent="0.25">
      <c r="A490" s="5" t="s">
        <v>9257</v>
      </c>
      <c r="B490" s="5" t="s">
        <v>9288</v>
      </c>
      <c r="C490" s="15" t="s">
        <v>15</v>
      </c>
      <c r="D490" s="15" t="s">
        <v>13</v>
      </c>
      <c r="E490" s="15">
        <f t="shared" si="2"/>
        <v>2</v>
      </c>
      <c r="F490" s="15">
        <f t="shared" si="3"/>
        <v>1</v>
      </c>
    </row>
    <row r="491" spans="1:6" ht="15.75" customHeight="1" x14ac:dyDescent="0.25">
      <c r="A491" s="5" t="s">
        <v>10316</v>
      </c>
      <c r="B491" s="5" t="s">
        <v>13606</v>
      </c>
      <c r="C491" s="15" t="s">
        <v>15</v>
      </c>
      <c r="D491" s="8" t="s">
        <v>128</v>
      </c>
      <c r="E491" s="15">
        <f t="shared" si="2"/>
        <v>2</v>
      </c>
      <c r="F491" s="15">
        <f t="shared" si="3"/>
        <v>0</v>
      </c>
    </row>
    <row r="492" spans="1:6" ht="15.75" customHeight="1" x14ac:dyDescent="0.25">
      <c r="A492" s="5" t="s">
        <v>9260</v>
      </c>
      <c r="B492" s="5" t="s">
        <v>13607</v>
      </c>
      <c r="C492" s="15" t="s">
        <v>15</v>
      </c>
      <c r="D492" s="8" t="s">
        <v>128</v>
      </c>
      <c r="E492" s="15">
        <f t="shared" si="2"/>
        <v>2</v>
      </c>
      <c r="F492" s="15">
        <f t="shared" si="3"/>
        <v>0</v>
      </c>
    </row>
    <row r="493" spans="1:6" ht="15.75" customHeight="1" x14ac:dyDescent="0.25">
      <c r="A493" s="5" t="s">
        <v>9261</v>
      </c>
      <c r="B493" s="5" t="s">
        <v>9291</v>
      </c>
      <c r="C493" s="15" t="s">
        <v>15</v>
      </c>
      <c r="D493" s="8" t="s">
        <v>13</v>
      </c>
      <c r="E493" s="15">
        <f t="shared" si="2"/>
        <v>2</v>
      </c>
      <c r="F493" s="15">
        <f t="shared" si="3"/>
        <v>1</v>
      </c>
    </row>
    <row r="494" spans="1:6" ht="15.75" customHeight="1" x14ac:dyDescent="0.25">
      <c r="A494" s="5" t="s">
        <v>11560</v>
      </c>
      <c r="B494" s="5" t="s">
        <v>9294</v>
      </c>
      <c r="C494" s="15" t="s">
        <v>15</v>
      </c>
      <c r="D494" s="8" t="s">
        <v>13</v>
      </c>
      <c r="E494" s="15">
        <f t="shared" si="2"/>
        <v>2</v>
      </c>
      <c r="F494" s="15">
        <f t="shared" si="3"/>
        <v>1</v>
      </c>
    </row>
    <row r="495" spans="1:6" ht="15.75" customHeight="1" x14ac:dyDescent="0.25">
      <c r="A495" s="5" t="s">
        <v>11565</v>
      </c>
      <c r="B495" s="5" t="s">
        <v>12616</v>
      </c>
      <c r="C495" s="15" t="s">
        <v>15</v>
      </c>
      <c r="D495" s="15" t="s">
        <v>13</v>
      </c>
      <c r="E495" s="15">
        <f t="shared" si="2"/>
        <v>2</v>
      </c>
      <c r="F495" s="15">
        <f t="shared" si="3"/>
        <v>1</v>
      </c>
    </row>
    <row r="496" spans="1:6" ht="15.75" customHeight="1" x14ac:dyDescent="0.25">
      <c r="A496" s="5" t="s">
        <v>11568</v>
      </c>
      <c r="B496" s="5" t="s">
        <v>9330</v>
      </c>
      <c r="C496" s="15" t="s">
        <v>15</v>
      </c>
      <c r="D496" s="8" t="s">
        <v>128</v>
      </c>
      <c r="E496" s="15">
        <f t="shared" si="2"/>
        <v>2</v>
      </c>
      <c r="F496" s="15">
        <f t="shared" si="3"/>
        <v>0</v>
      </c>
    </row>
    <row r="497" spans="1:6" ht="15.75" customHeight="1" x14ac:dyDescent="0.25">
      <c r="A497" s="5" t="s">
        <v>12585</v>
      </c>
      <c r="B497" s="5" t="s">
        <v>9297</v>
      </c>
      <c r="C497" s="15" t="s">
        <v>15</v>
      </c>
      <c r="D497" s="15" t="s">
        <v>13</v>
      </c>
      <c r="E497" s="15">
        <f t="shared" si="2"/>
        <v>2</v>
      </c>
      <c r="F497" s="15">
        <f t="shared" si="3"/>
        <v>1</v>
      </c>
    </row>
    <row r="498" spans="1:6" ht="15.75" customHeight="1" x14ac:dyDescent="0.25">
      <c r="A498" s="5" t="s">
        <v>12588</v>
      </c>
      <c r="B498" s="6" t="s">
        <v>13428</v>
      </c>
      <c r="C498" s="15" t="s">
        <v>15</v>
      </c>
      <c r="D498" s="15" t="s">
        <v>13</v>
      </c>
      <c r="E498" s="15">
        <f t="shared" si="2"/>
        <v>2</v>
      </c>
      <c r="F498" s="15">
        <f t="shared" si="3"/>
        <v>1</v>
      </c>
    </row>
    <row r="499" spans="1:6" ht="15.75" customHeight="1" x14ac:dyDescent="0.25">
      <c r="A499" s="5" t="s">
        <v>1498</v>
      </c>
      <c r="B499" s="6" t="s">
        <v>355</v>
      </c>
      <c r="C499" s="8" t="s">
        <v>12</v>
      </c>
      <c r="D499" s="15" t="s">
        <v>13</v>
      </c>
      <c r="E499" s="15">
        <f t="shared" si="2"/>
        <v>0</v>
      </c>
      <c r="F499" s="15">
        <f t="shared" si="3"/>
        <v>1</v>
      </c>
    </row>
    <row r="500" spans="1:6" ht="15.75" customHeight="1" x14ac:dyDescent="0.25">
      <c r="A500" s="5" t="s">
        <v>11571</v>
      </c>
      <c r="B500" s="5" t="s">
        <v>10349</v>
      </c>
      <c r="C500" s="15" t="s">
        <v>15</v>
      </c>
      <c r="D500" s="15" t="s">
        <v>128</v>
      </c>
      <c r="E500" s="15">
        <f t="shared" si="2"/>
        <v>2</v>
      </c>
      <c r="F500" s="15">
        <f t="shared" si="3"/>
        <v>0</v>
      </c>
    </row>
    <row r="501" spans="1:6" ht="15.75" customHeight="1" x14ac:dyDescent="0.25">
      <c r="A501" s="5" t="s">
        <v>11576</v>
      </c>
      <c r="B501" s="5" t="s">
        <v>9302</v>
      </c>
      <c r="C501" s="15" t="s">
        <v>15</v>
      </c>
      <c r="D501" s="15" t="s">
        <v>13</v>
      </c>
      <c r="E501" s="15">
        <f t="shared" si="2"/>
        <v>2</v>
      </c>
      <c r="F501" s="15">
        <f t="shared" si="3"/>
        <v>1</v>
      </c>
    </row>
    <row r="502" spans="1:6" ht="15.75" customHeight="1" x14ac:dyDescent="0.25">
      <c r="A502" s="5" t="s">
        <v>11580</v>
      </c>
      <c r="B502" s="5" t="s">
        <v>9334</v>
      </c>
      <c r="C502" s="15" t="s">
        <v>15</v>
      </c>
      <c r="D502" s="15" t="s">
        <v>128</v>
      </c>
      <c r="E502" s="15">
        <f t="shared" si="2"/>
        <v>2</v>
      </c>
      <c r="F502" s="15">
        <f t="shared" si="3"/>
        <v>0</v>
      </c>
    </row>
    <row r="503" spans="1:6" ht="15.75" customHeight="1" x14ac:dyDescent="0.25">
      <c r="A503" s="5" t="s">
        <v>12592</v>
      </c>
      <c r="B503" s="5" t="s">
        <v>10353</v>
      </c>
      <c r="C503" s="15" t="s">
        <v>15</v>
      </c>
      <c r="D503" s="15" t="s">
        <v>128</v>
      </c>
      <c r="E503" s="15">
        <f t="shared" si="2"/>
        <v>2</v>
      </c>
      <c r="F503" s="15">
        <f t="shared" si="3"/>
        <v>0</v>
      </c>
    </row>
    <row r="504" spans="1:6" ht="15.75" customHeight="1" x14ac:dyDescent="0.25">
      <c r="A504" s="5" t="s">
        <v>11585</v>
      </c>
      <c r="B504" s="5" t="s">
        <v>10298</v>
      </c>
      <c r="C504" s="15" t="s">
        <v>15</v>
      </c>
      <c r="D504" s="15" t="s">
        <v>128</v>
      </c>
      <c r="E504" s="15">
        <f t="shared" si="2"/>
        <v>2</v>
      </c>
      <c r="F504" s="15">
        <f t="shared" si="3"/>
        <v>0</v>
      </c>
    </row>
    <row r="505" spans="1:6" ht="15.75" customHeight="1" x14ac:dyDescent="0.25">
      <c r="A505" s="5" t="s">
        <v>11589</v>
      </c>
      <c r="B505" s="5" t="s">
        <v>10301</v>
      </c>
      <c r="C505" s="15" t="s">
        <v>15</v>
      </c>
      <c r="D505" s="15" t="s">
        <v>128</v>
      </c>
      <c r="E505" s="15">
        <f t="shared" si="2"/>
        <v>2</v>
      </c>
      <c r="F505" s="15">
        <f t="shared" si="3"/>
        <v>0</v>
      </c>
    </row>
    <row r="506" spans="1:6" ht="15.75" customHeight="1" x14ac:dyDescent="0.25">
      <c r="A506" s="5" t="s">
        <v>11593</v>
      </c>
      <c r="B506" s="5" t="s">
        <v>10303</v>
      </c>
      <c r="C506" s="15" t="s">
        <v>15</v>
      </c>
      <c r="D506" s="15" t="s">
        <v>128</v>
      </c>
      <c r="E506" s="15">
        <f t="shared" si="2"/>
        <v>2</v>
      </c>
      <c r="F506" s="15">
        <f t="shared" si="3"/>
        <v>0</v>
      </c>
    </row>
    <row r="507" spans="1:6" ht="15.75" customHeight="1" x14ac:dyDescent="0.25">
      <c r="A507" s="5" t="s">
        <v>9247</v>
      </c>
      <c r="B507" s="6" t="s">
        <v>9337</v>
      </c>
      <c r="C507" s="15" t="s">
        <v>15</v>
      </c>
      <c r="D507" s="15" t="s">
        <v>128</v>
      </c>
      <c r="E507" s="15">
        <f t="shared" si="2"/>
        <v>2</v>
      </c>
      <c r="F507" s="15">
        <f t="shared" si="3"/>
        <v>0</v>
      </c>
    </row>
    <row r="508" spans="1:6" ht="15.75" customHeight="1" x14ac:dyDescent="0.25">
      <c r="A508" s="5" t="s">
        <v>11602</v>
      </c>
      <c r="B508" s="5" t="s">
        <v>10309</v>
      </c>
      <c r="C508" s="15" t="s">
        <v>15</v>
      </c>
      <c r="D508" s="15" t="s">
        <v>128</v>
      </c>
      <c r="E508" s="15">
        <f t="shared" si="2"/>
        <v>2</v>
      </c>
      <c r="F508" s="15">
        <f t="shared" si="3"/>
        <v>0</v>
      </c>
    </row>
    <row r="509" spans="1:6" ht="15.75" customHeight="1" x14ac:dyDescent="0.25">
      <c r="A509" s="5" t="s">
        <v>11604</v>
      </c>
      <c r="B509" s="5" t="s">
        <v>9340</v>
      </c>
      <c r="C509" s="15" t="s">
        <v>15</v>
      </c>
      <c r="D509" s="15" t="s">
        <v>128</v>
      </c>
      <c r="E509" s="15">
        <f t="shared" si="2"/>
        <v>2</v>
      </c>
      <c r="F509" s="15">
        <f t="shared" si="3"/>
        <v>0</v>
      </c>
    </row>
    <row r="510" spans="1:6" ht="15.75" customHeight="1" x14ac:dyDescent="0.25">
      <c r="A510" s="5" t="s">
        <v>9282</v>
      </c>
      <c r="B510" s="5" t="s">
        <v>13608</v>
      </c>
      <c r="C510" s="15" t="s">
        <v>15</v>
      </c>
      <c r="D510" s="15" t="s">
        <v>128</v>
      </c>
      <c r="E510" s="15">
        <f t="shared" si="2"/>
        <v>2</v>
      </c>
      <c r="F510" s="15">
        <f t="shared" si="3"/>
        <v>0</v>
      </c>
    </row>
    <row r="511" spans="1:6" ht="15.75" customHeight="1" x14ac:dyDescent="0.25">
      <c r="A511" s="5" t="s">
        <v>12597</v>
      </c>
      <c r="B511" s="5" t="s">
        <v>9347</v>
      </c>
      <c r="C511" s="15" t="s">
        <v>15</v>
      </c>
      <c r="D511" s="15" t="s">
        <v>128</v>
      </c>
      <c r="E511" s="15">
        <f t="shared" si="2"/>
        <v>2</v>
      </c>
      <c r="F511" s="15">
        <f t="shared" si="3"/>
        <v>0</v>
      </c>
    </row>
    <row r="512" spans="1:6" ht="15.75" customHeight="1" x14ac:dyDescent="0.25">
      <c r="A512" s="5" t="s">
        <v>11608</v>
      </c>
      <c r="B512" s="5" t="s">
        <v>13609</v>
      </c>
      <c r="C512" s="15" t="s">
        <v>15</v>
      </c>
      <c r="D512" s="15" t="s">
        <v>128</v>
      </c>
      <c r="E512" s="15">
        <f t="shared" ref="E512:E766" si="4">IF(C512="harga",0,IF(C512="lokasi",1,IF(C512="pelayanan",2,IF(C512="kamar",3,IF(C512="fasilitas hotel",4,IF(C512="makanan",5,6))))))</f>
        <v>2</v>
      </c>
      <c r="F512" s="15">
        <f t="shared" ref="F512:F766" si="5">IF(D512="positive",1,0)</f>
        <v>0</v>
      </c>
    </row>
    <row r="513" spans="1:6" ht="15.75" customHeight="1" x14ac:dyDescent="0.25">
      <c r="A513" s="5" t="s">
        <v>12601</v>
      </c>
      <c r="B513" s="5" t="s">
        <v>13610</v>
      </c>
      <c r="C513" s="15" t="s">
        <v>15</v>
      </c>
      <c r="D513" s="15" t="s">
        <v>128</v>
      </c>
      <c r="E513" s="15">
        <f t="shared" si="4"/>
        <v>2</v>
      </c>
      <c r="F513" s="15">
        <f t="shared" si="5"/>
        <v>0</v>
      </c>
    </row>
    <row r="514" spans="1:6" ht="15.75" customHeight="1" x14ac:dyDescent="0.25">
      <c r="A514" s="5" t="s">
        <v>9286</v>
      </c>
      <c r="B514" s="5" t="s">
        <v>13611</v>
      </c>
      <c r="C514" s="15" t="s">
        <v>15</v>
      </c>
      <c r="D514" s="15" t="s">
        <v>128</v>
      </c>
      <c r="E514" s="15">
        <f t="shared" si="4"/>
        <v>2</v>
      </c>
      <c r="F514" s="15">
        <f t="shared" si="5"/>
        <v>0</v>
      </c>
    </row>
    <row r="515" spans="1:6" ht="15.75" customHeight="1" x14ac:dyDescent="0.25">
      <c r="A515" s="5" t="s">
        <v>9288</v>
      </c>
      <c r="B515" s="5" t="s">
        <v>9304</v>
      </c>
      <c r="C515" s="15" t="s">
        <v>15</v>
      </c>
      <c r="D515" s="15" t="s">
        <v>13</v>
      </c>
      <c r="E515" s="15">
        <f t="shared" si="4"/>
        <v>2</v>
      </c>
      <c r="F515" s="15">
        <f t="shared" si="5"/>
        <v>1</v>
      </c>
    </row>
    <row r="516" spans="1:6" ht="15.75" customHeight="1" x14ac:dyDescent="0.25">
      <c r="A516" s="5" t="s">
        <v>12608</v>
      </c>
      <c r="B516" s="5" t="s">
        <v>10369</v>
      </c>
      <c r="C516" s="15" t="s">
        <v>15</v>
      </c>
      <c r="D516" s="15" t="s">
        <v>128</v>
      </c>
      <c r="E516" s="15">
        <f t="shared" si="4"/>
        <v>2</v>
      </c>
      <c r="F516" s="15">
        <f t="shared" si="5"/>
        <v>0</v>
      </c>
    </row>
    <row r="517" spans="1:6" ht="15.75" customHeight="1" x14ac:dyDescent="0.25">
      <c r="A517" s="5" t="s">
        <v>12611</v>
      </c>
      <c r="B517" s="6" t="s">
        <v>13612</v>
      </c>
      <c r="C517" s="15" t="s">
        <v>15</v>
      </c>
      <c r="D517" s="15" t="s">
        <v>128</v>
      </c>
      <c r="E517" s="15">
        <f t="shared" si="4"/>
        <v>2</v>
      </c>
      <c r="F517" s="15">
        <f t="shared" si="5"/>
        <v>0</v>
      </c>
    </row>
    <row r="518" spans="1:6" ht="15.75" customHeight="1" x14ac:dyDescent="0.25">
      <c r="A518" s="5" t="s">
        <v>9291</v>
      </c>
      <c r="B518" s="5" t="s">
        <v>9361</v>
      </c>
      <c r="C518" s="15" t="s">
        <v>15</v>
      </c>
      <c r="D518" s="15" t="s">
        <v>128</v>
      </c>
      <c r="E518" s="15">
        <f t="shared" si="4"/>
        <v>2</v>
      </c>
      <c r="F518" s="15">
        <f t="shared" si="5"/>
        <v>0</v>
      </c>
    </row>
    <row r="519" spans="1:6" ht="15.75" customHeight="1" x14ac:dyDescent="0.25">
      <c r="A519" s="5" t="s">
        <v>9294</v>
      </c>
      <c r="B519" s="6" t="s">
        <v>13613</v>
      </c>
      <c r="C519" s="15" t="s">
        <v>15</v>
      </c>
      <c r="D519" s="15" t="s">
        <v>128</v>
      </c>
      <c r="E519" s="15">
        <f t="shared" si="4"/>
        <v>2</v>
      </c>
      <c r="F519" s="15">
        <f t="shared" si="5"/>
        <v>0</v>
      </c>
    </row>
    <row r="520" spans="1:6" ht="15.75" customHeight="1" x14ac:dyDescent="0.25">
      <c r="A520" s="5" t="s">
        <v>12616</v>
      </c>
      <c r="B520" s="5" t="s">
        <v>13614</v>
      </c>
      <c r="C520" s="15" t="s">
        <v>15</v>
      </c>
      <c r="D520" s="15" t="s">
        <v>128</v>
      </c>
      <c r="E520" s="15">
        <f t="shared" si="4"/>
        <v>2</v>
      </c>
      <c r="F520" s="15">
        <f t="shared" si="5"/>
        <v>0</v>
      </c>
    </row>
    <row r="521" spans="1:6" ht="15.75" customHeight="1" x14ac:dyDescent="0.25">
      <c r="A521" s="5" t="s">
        <v>9330</v>
      </c>
      <c r="B521" s="6" t="s">
        <v>10329</v>
      </c>
      <c r="C521" s="15" t="s">
        <v>15</v>
      </c>
      <c r="D521" s="15" t="s">
        <v>128</v>
      </c>
      <c r="E521" s="15">
        <f t="shared" si="4"/>
        <v>2</v>
      </c>
      <c r="F521" s="15">
        <f t="shared" si="5"/>
        <v>0</v>
      </c>
    </row>
    <row r="522" spans="1:6" ht="15.75" customHeight="1" x14ac:dyDescent="0.25">
      <c r="A522" s="5" t="s">
        <v>9297</v>
      </c>
      <c r="B522" s="5" t="s">
        <v>9308</v>
      </c>
      <c r="C522" s="15" t="s">
        <v>15</v>
      </c>
      <c r="D522" s="15" t="s">
        <v>13</v>
      </c>
      <c r="E522" s="15">
        <f t="shared" si="4"/>
        <v>2</v>
      </c>
      <c r="F522" s="15">
        <f t="shared" si="5"/>
        <v>1</v>
      </c>
    </row>
    <row r="523" spans="1:6" ht="15.75" customHeight="1" x14ac:dyDescent="0.25">
      <c r="A523" s="5" t="s">
        <v>10344</v>
      </c>
      <c r="B523" s="5" t="s">
        <v>13615</v>
      </c>
      <c r="C523" s="15" t="s">
        <v>15</v>
      </c>
      <c r="D523" s="15" t="s">
        <v>128</v>
      </c>
      <c r="E523" s="15">
        <f t="shared" si="4"/>
        <v>2</v>
      </c>
      <c r="F523" s="15">
        <f t="shared" si="5"/>
        <v>0</v>
      </c>
    </row>
    <row r="524" spans="1:6" ht="15.75" customHeight="1" x14ac:dyDescent="0.25">
      <c r="A524" s="5" t="s">
        <v>11621</v>
      </c>
      <c r="B524" s="5" t="s">
        <v>10382</v>
      </c>
      <c r="C524" s="15" t="s">
        <v>15</v>
      </c>
      <c r="D524" s="15" t="s">
        <v>13</v>
      </c>
      <c r="E524" s="15">
        <f t="shared" si="4"/>
        <v>2</v>
      </c>
      <c r="F524" s="15">
        <f t="shared" si="5"/>
        <v>1</v>
      </c>
    </row>
    <row r="525" spans="1:6" ht="15.75" customHeight="1" x14ac:dyDescent="0.25">
      <c r="A525" s="5" t="s">
        <v>10349</v>
      </c>
      <c r="B525" s="5" t="s">
        <v>10334</v>
      </c>
      <c r="C525" s="15" t="s">
        <v>15</v>
      </c>
      <c r="D525" s="15" t="s">
        <v>128</v>
      </c>
      <c r="E525" s="15">
        <f t="shared" si="4"/>
        <v>2</v>
      </c>
      <c r="F525" s="15">
        <f t="shared" si="5"/>
        <v>0</v>
      </c>
    </row>
    <row r="526" spans="1:6" ht="15.75" customHeight="1" x14ac:dyDescent="0.25">
      <c r="A526" s="5" t="s">
        <v>9302</v>
      </c>
      <c r="B526" s="5" t="s">
        <v>9312</v>
      </c>
      <c r="C526" s="15" t="s">
        <v>15</v>
      </c>
      <c r="D526" s="15" t="s">
        <v>13</v>
      </c>
      <c r="E526" s="15">
        <f t="shared" si="4"/>
        <v>2</v>
      </c>
      <c r="F526" s="15">
        <f t="shared" si="5"/>
        <v>1</v>
      </c>
    </row>
    <row r="527" spans="1:6" ht="15.75" customHeight="1" x14ac:dyDescent="0.25">
      <c r="A527" s="5" t="s">
        <v>11624</v>
      </c>
      <c r="B527" s="5" t="s">
        <v>10336</v>
      </c>
      <c r="C527" s="15" t="s">
        <v>15</v>
      </c>
      <c r="D527" s="15" t="s">
        <v>128</v>
      </c>
      <c r="E527" s="15">
        <f t="shared" si="4"/>
        <v>2</v>
      </c>
      <c r="F527" s="15">
        <f t="shared" si="5"/>
        <v>0</v>
      </c>
    </row>
    <row r="528" spans="1:6" ht="15.75" customHeight="1" x14ac:dyDescent="0.25">
      <c r="A528" s="5" t="s">
        <v>12623</v>
      </c>
      <c r="B528" s="6" t="s">
        <v>9316</v>
      </c>
      <c r="C528" s="15" t="s">
        <v>15</v>
      </c>
      <c r="D528" s="15" t="s">
        <v>13</v>
      </c>
      <c r="E528" s="15">
        <f t="shared" si="4"/>
        <v>2</v>
      </c>
      <c r="F528" s="15">
        <f t="shared" si="5"/>
        <v>1</v>
      </c>
    </row>
    <row r="529" spans="1:6" ht="15.75" customHeight="1" x14ac:dyDescent="0.25">
      <c r="A529" s="5" t="s">
        <v>10297</v>
      </c>
      <c r="B529" s="6" t="s">
        <v>13616</v>
      </c>
      <c r="C529" s="15" t="s">
        <v>15</v>
      </c>
      <c r="D529" s="15" t="s">
        <v>13</v>
      </c>
      <c r="E529" s="15">
        <f t="shared" si="4"/>
        <v>2</v>
      </c>
      <c r="F529" s="15">
        <f t="shared" si="5"/>
        <v>1</v>
      </c>
    </row>
    <row r="530" spans="1:6" ht="15.75" customHeight="1" x14ac:dyDescent="0.25">
      <c r="A530" s="5" t="s">
        <v>11630</v>
      </c>
      <c r="B530" s="6" t="s">
        <v>13617</v>
      </c>
      <c r="C530" s="15" t="s">
        <v>15</v>
      </c>
      <c r="D530" s="15" t="s">
        <v>128</v>
      </c>
      <c r="E530" s="15">
        <f t="shared" si="4"/>
        <v>2</v>
      </c>
      <c r="F530" s="15">
        <f t="shared" si="5"/>
        <v>0</v>
      </c>
    </row>
    <row r="531" spans="1:6" ht="15.75" customHeight="1" x14ac:dyDescent="0.25">
      <c r="A531" s="5" t="s">
        <v>10297</v>
      </c>
      <c r="B531" s="5" t="s">
        <v>9322</v>
      </c>
      <c r="C531" s="15" t="s">
        <v>15</v>
      </c>
      <c r="D531" s="15" t="s">
        <v>13</v>
      </c>
      <c r="E531" s="15">
        <f t="shared" si="4"/>
        <v>2</v>
      </c>
      <c r="F531" s="15">
        <f t="shared" si="5"/>
        <v>1</v>
      </c>
    </row>
    <row r="532" spans="1:6" ht="15.75" customHeight="1" x14ac:dyDescent="0.25">
      <c r="A532" s="5" t="s">
        <v>12627</v>
      </c>
      <c r="B532" s="6" t="s">
        <v>9324</v>
      </c>
      <c r="C532" s="15" t="s">
        <v>15</v>
      </c>
      <c r="D532" s="15" t="s">
        <v>13</v>
      </c>
      <c r="E532" s="15">
        <f t="shared" si="4"/>
        <v>2</v>
      </c>
      <c r="F532" s="15">
        <f t="shared" si="5"/>
        <v>1</v>
      </c>
    </row>
    <row r="533" spans="1:6" ht="15.75" customHeight="1" x14ac:dyDescent="0.25">
      <c r="A533" s="5" t="s">
        <v>12630</v>
      </c>
      <c r="B533" s="5" t="s">
        <v>10338</v>
      </c>
      <c r="C533" s="15" t="s">
        <v>15</v>
      </c>
      <c r="D533" s="15" t="s">
        <v>128</v>
      </c>
      <c r="E533" s="15">
        <f t="shared" si="4"/>
        <v>2</v>
      </c>
      <c r="F533" s="15">
        <f t="shared" si="5"/>
        <v>0</v>
      </c>
    </row>
    <row r="534" spans="1:6" ht="15.75" customHeight="1" x14ac:dyDescent="0.25">
      <c r="A534" s="5" t="s">
        <v>12634</v>
      </c>
      <c r="B534" s="5" t="s">
        <v>9327</v>
      </c>
      <c r="C534" s="15" t="s">
        <v>15</v>
      </c>
      <c r="D534" s="15" t="s">
        <v>13</v>
      </c>
      <c r="E534" s="15">
        <f t="shared" si="4"/>
        <v>2</v>
      </c>
      <c r="F534" s="15">
        <f t="shared" si="5"/>
        <v>1</v>
      </c>
    </row>
    <row r="535" spans="1:6" ht="15.75" customHeight="1" x14ac:dyDescent="0.25">
      <c r="A535" s="5" t="s">
        <v>12636</v>
      </c>
      <c r="B535" s="6" t="s">
        <v>10340</v>
      </c>
      <c r="C535" s="15" t="s">
        <v>15</v>
      </c>
      <c r="D535" s="15" t="s">
        <v>128</v>
      </c>
      <c r="E535" s="15">
        <f t="shared" si="4"/>
        <v>2</v>
      </c>
      <c r="F535" s="15">
        <f t="shared" si="5"/>
        <v>0</v>
      </c>
    </row>
    <row r="536" spans="1:6" ht="15.75" customHeight="1" x14ac:dyDescent="0.25">
      <c r="A536" s="5" t="s">
        <v>12640</v>
      </c>
      <c r="B536" s="5" t="s">
        <v>9329</v>
      </c>
      <c r="C536" s="15" t="s">
        <v>15</v>
      </c>
      <c r="D536" s="15" t="s">
        <v>13</v>
      </c>
      <c r="E536" s="15">
        <f t="shared" si="4"/>
        <v>2</v>
      </c>
      <c r="F536" s="15">
        <f t="shared" si="5"/>
        <v>1</v>
      </c>
    </row>
    <row r="537" spans="1:6" ht="15.75" customHeight="1" x14ac:dyDescent="0.25">
      <c r="A537" s="5" t="s">
        <v>9347</v>
      </c>
      <c r="B537" s="6" t="s">
        <v>10341</v>
      </c>
      <c r="C537" s="15" t="s">
        <v>15</v>
      </c>
      <c r="D537" s="15" t="s">
        <v>128</v>
      </c>
      <c r="E537" s="15">
        <f t="shared" si="4"/>
        <v>2</v>
      </c>
      <c r="F537" s="15">
        <f t="shared" si="5"/>
        <v>0</v>
      </c>
    </row>
    <row r="538" spans="1:6" ht="15.75" customHeight="1" x14ac:dyDescent="0.25">
      <c r="A538" s="5" t="s">
        <v>12648</v>
      </c>
      <c r="B538" s="5" t="s">
        <v>9332</v>
      </c>
      <c r="C538" s="15" t="s">
        <v>15</v>
      </c>
      <c r="D538" s="15" t="s">
        <v>13</v>
      </c>
      <c r="E538" s="15">
        <f t="shared" si="4"/>
        <v>2</v>
      </c>
      <c r="F538" s="15">
        <f t="shared" si="5"/>
        <v>1</v>
      </c>
    </row>
    <row r="539" spans="1:6" ht="15.75" customHeight="1" x14ac:dyDescent="0.25">
      <c r="A539" s="5" t="s">
        <v>11637</v>
      </c>
      <c r="B539" s="6" t="s">
        <v>10343</v>
      </c>
      <c r="C539" s="15" t="s">
        <v>15</v>
      </c>
      <c r="D539" s="15" t="s">
        <v>128</v>
      </c>
      <c r="E539" s="15">
        <f t="shared" si="4"/>
        <v>2</v>
      </c>
      <c r="F539" s="15">
        <f t="shared" si="5"/>
        <v>0</v>
      </c>
    </row>
    <row r="540" spans="1:6" ht="15.75" customHeight="1" x14ac:dyDescent="0.25">
      <c r="A540" s="5" t="s">
        <v>12651</v>
      </c>
      <c r="B540" s="5" t="s">
        <v>10348</v>
      </c>
      <c r="C540" s="15" t="s">
        <v>15</v>
      </c>
      <c r="D540" s="15" t="s">
        <v>128</v>
      </c>
      <c r="E540" s="15">
        <f t="shared" si="4"/>
        <v>2</v>
      </c>
      <c r="F540" s="15">
        <f t="shared" si="5"/>
        <v>0</v>
      </c>
    </row>
    <row r="541" spans="1:6" ht="15.75" customHeight="1" x14ac:dyDescent="0.25">
      <c r="A541" s="5" t="s">
        <v>11640</v>
      </c>
      <c r="B541" s="5" t="s">
        <v>10352</v>
      </c>
      <c r="C541" s="15" t="s">
        <v>15</v>
      </c>
      <c r="D541" s="15" t="s">
        <v>128</v>
      </c>
      <c r="E541" s="15">
        <f t="shared" si="4"/>
        <v>2</v>
      </c>
      <c r="F541" s="15">
        <f t="shared" si="5"/>
        <v>0</v>
      </c>
    </row>
    <row r="542" spans="1:6" ht="15.75" customHeight="1" x14ac:dyDescent="0.25">
      <c r="A542" s="5" t="s">
        <v>12654</v>
      </c>
      <c r="B542" s="6" t="s">
        <v>10401</v>
      </c>
      <c r="C542" s="15" t="s">
        <v>15</v>
      </c>
      <c r="D542" s="15" t="s">
        <v>13</v>
      </c>
      <c r="E542" s="15">
        <f t="shared" si="4"/>
        <v>2</v>
      </c>
      <c r="F542" s="15">
        <f t="shared" si="5"/>
        <v>1</v>
      </c>
    </row>
    <row r="543" spans="1:6" ht="15.75" customHeight="1" x14ac:dyDescent="0.25">
      <c r="A543" s="5" t="s">
        <v>11644</v>
      </c>
      <c r="B543" s="5" t="s">
        <v>13618</v>
      </c>
      <c r="C543" s="15" t="s">
        <v>15</v>
      </c>
      <c r="D543" s="15" t="s">
        <v>13</v>
      </c>
      <c r="E543" s="15">
        <f t="shared" si="4"/>
        <v>2</v>
      </c>
      <c r="F543" s="15">
        <f t="shared" si="5"/>
        <v>1</v>
      </c>
    </row>
    <row r="544" spans="1:6" ht="15.75" customHeight="1" x14ac:dyDescent="0.25">
      <c r="A544" s="5" t="s">
        <v>12657</v>
      </c>
      <c r="B544" s="5" t="s">
        <v>13619</v>
      </c>
      <c r="C544" s="15" t="s">
        <v>15</v>
      </c>
      <c r="D544" s="15" t="s">
        <v>128</v>
      </c>
      <c r="E544" s="15">
        <f t="shared" si="4"/>
        <v>2</v>
      </c>
      <c r="F544" s="15">
        <f t="shared" si="5"/>
        <v>0</v>
      </c>
    </row>
    <row r="545" spans="1:6" ht="15.75" customHeight="1" x14ac:dyDescent="0.25">
      <c r="A545" s="5" t="s">
        <v>12659</v>
      </c>
      <c r="B545" s="5" t="s">
        <v>13620</v>
      </c>
      <c r="C545" s="15" t="s">
        <v>15</v>
      </c>
      <c r="D545" s="15" t="s">
        <v>128</v>
      </c>
      <c r="E545" s="15">
        <f t="shared" si="4"/>
        <v>2</v>
      </c>
      <c r="F545" s="15">
        <f t="shared" si="5"/>
        <v>0</v>
      </c>
    </row>
    <row r="546" spans="1:6" ht="15.75" customHeight="1" x14ac:dyDescent="0.25">
      <c r="A546" s="5" t="s">
        <v>12661</v>
      </c>
      <c r="B546" s="5" t="s">
        <v>13621</v>
      </c>
      <c r="C546" s="15" t="s">
        <v>15</v>
      </c>
      <c r="D546" s="15" t="s">
        <v>128</v>
      </c>
      <c r="E546" s="15">
        <f t="shared" si="4"/>
        <v>2</v>
      </c>
      <c r="F546" s="15">
        <f t="shared" si="5"/>
        <v>0</v>
      </c>
    </row>
    <row r="547" spans="1:6" ht="15.75" customHeight="1" x14ac:dyDescent="0.25">
      <c r="A547" s="5" t="s">
        <v>12665</v>
      </c>
      <c r="B547" s="5" t="s">
        <v>9406</v>
      </c>
      <c r="C547" s="15" t="s">
        <v>15</v>
      </c>
      <c r="D547" s="15" t="s">
        <v>128</v>
      </c>
      <c r="E547" s="15">
        <f t="shared" si="4"/>
        <v>2</v>
      </c>
      <c r="F547" s="15">
        <f t="shared" si="5"/>
        <v>0</v>
      </c>
    </row>
    <row r="548" spans="1:6" ht="15.75" customHeight="1" x14ac:dyDescent="0.25">
      <c r="A548" s="5" t="s">
        <v>9308</v>
      </c>
      <c r="B548" s="5" t="s">
        <v>13622</v>
      </c>
      <c r="C548" s="15" t="s">
        <v>15</v>
      </c>
      <c r="D548" s="15" t="s">
        <v>13</v>
      </c>
      <c r="E548" s="15">
        <f t="shared" si="4"/>
        <v>2</v>
      </c>
      <c r="F548" s="15">
        <f t="shared" si="5"/>
        <v>1</v>
      </c>
    </row>
    <row r="549" spans="1:6" ht="15.75" customHeight="1" x14ac:dyDescent="0.25">
      <c r="A549" s="5" t="s">
        <v>12669</v>
      </c>
      <c r="B549" s="5" t="s">
        <v>13623</v>
      </c>
      <c r="C549" s="15" t="s">
        <v>15</v>
      </c>
      <c r="D549" s="15" t="s">
        <v>128</v>
      </c>
      <c r="E549" s="15">
        <f t="shared" si="4"/>
        <v>2</v>
      </c>
      <c r="F549" s="15">
        <f t="shared" si="5"/>
        <v>0</v>
      </c>
    </row>
    <row r="550" spans="1:6" ht="15.75" customHeight="1" x14ac:dyDescent="0.25">
      <c r="A550" s="5" t="s">
        <v>10382</v>
      </c>
      <c r="B550" s="5" t="s">
        <v>13624</v>
      </c>
      <c r="C550" s="15" t="s">
        <v>15</v>
      </c>
      <c r="D550" s="15" t="s">
        <v>13</v>
      </c>
      <c r="E550" s="15">
        <f t="shared" si="4"/>
        <v>2</v>
      </c>
      <c r="F550" s="15">
        <f t="shared" si="5"/>
        <v>1</v>
      </c>
    </row>
    <row r="551" spans="1:6" ht="15.75" customHeight="1" x14ac:dyDescent="0.25">
      <c r="A551" s="5" t="s">
        <v>10333</v>
      </c>
      <c r="B551" s="5" t="s">
        <v>9346</v>
      </c>
      <c r="C551" s="15" t="s">
        <v>15</v>
      </c>
      <c r="D551" s="15" t="s">
        <v>13</v>
      </c>
      <c r="E551" s="15">
        <f t="shared" si="4"/>
        <v>2</v>
      </c>
      <c r="F551" s="15">
        <f t="shared" si="5"/>
        <v>1</v>
      </c>
    </row>
    <row r="552" spans="1:6" ht="15.75" customHeight="1" x14ac:dyDescent="0.25">
      <c r="A552" s="5" t="s">
        <v>9248</v>
      </c>
      <c r="B552" s="5" t="s">
        <v>13625</v>
      </c>
      <c r="C552" s="15" t="s">
        <v>15</v>
      </c>
      <c r="D552" s="15" t="s">
        <v>13</v>
      </c>
      <c r="E552" s="15">
        <f t="shared" si="4"/>
        <v>2</v>
      </c>
      <c r="F552" s="15">
        <f t="shared" si="5"/>
        <v>1</v>
      </c>
    </row>
    <row r="553" spans="1:6" ht="15.75" customHeight="1" x14ac:dyDescent="0.25">
      <c r="A553" s="5" t="s">
        <v>12672</v>
      </c>
      <c r="B553" s="6" t="s">
        <v>13626</v>
      </c>
      <c r="C553" s="15" t="s">
        <v>15</v>
      </c>
      <c r="D553" s="15" t="s">
        <v>13</v>
      </c>
      <c r="E553" s="15">
        <f t="shared" si="4"/>
        <v>2</v>
      </c>
      <c r="F553" s="15">
        <f t="shared" si="5"/>
        <v>1</v>
      </c>
    </row>
    <row r="554" spans="1:6" ht="15.75" customHeight="1" x14ac:dyDescent="0.25">
      <c r="A554" s="5" t="s">
        <v>9312</v>
      </c>
      <c r="B554" s="6" t="s">
        <v>13627</v>
      </c>
      <c r="C554" s="15" t="s">
        <v>15</v>
      </c>
      <c r="D554" s="15" t="s">
        <v>13</v>
      </c>
      <c r="E554" s="15">
        <f t="shared" si="4"/>
        <v>2</v>
      </c>
      <c r="F554" s="15">
        <f t="shared" si="5"/>
        <v>1</v>
      </c>
    </row>
    <row r="555" spans="1:6" ht="15.75" customHeight="1" x14ac:dyDescent="0.25">
      <c r="A555" s="5" t="s">
        <v>12677</v>
      </c>
      <c r="B555" s="5" t="s">
        <v>3001</v>
      </c>
      <c r="C555" s="15" t="s">
        <v>15</v>
      </c>
      <c r="D555" s="15" t="s">
        <v>13</v>
      </c>
      <c r="E555" s="15">
        <f t="shared" si="4"/>
        <v>2</v>
      </c>
      <c r="F555" s="15">
        <f t="shared" si="5"/>
        <v>1</v>
      </c>
    </row>
    <row r="556" spans="1:6" ht="15.75" customHeight="1" x14ac:dyDescent="0.25">
      <c r="A556" s="5" t="s">
        <v>12680</v>
      </c>
      <c r="B556" s="5" t="s">
        <v>13628</v>
      </c>
      <c r="C556" s="15" t="s">
        <v>15</v>
      </c>
      <c r="D556" s="15" t="s">
        <v>13</v>
      </c>
      <c r="E556" s="15">
        <f t="shared" si="4"/>
        <v>2</v>
      </c>
      <c r="F556" s="15">
        <f t="shared" si="5"/>
        <v>1</v>
      </c>
    </row>
    <row r="557" spans="1:6" ht="15.75" customHeight="1" x14ac:dyDescent="0.25">
      <c r="A557" s="5" t="s">
        <v>12684</v>
      </c>
      <c r="B557" s="5" t="s">
        <v>10368</v>
      </c>
      <c r="C557" s="15" t="s">
        <v>15</v>
      </c>
      <c r="D557" s="15" t="s">
        <v>128</v>
      </c>
      <c r="E557" s="15">
        <f t="shared" si="4"/>
        <v>2</v>
      </c>
      <c r="F557" s="15">
        <f t="shared" si="5"/>
        <v>0</v>
      </c>
    </row>
    <row r="558" spans="1:6" ht="15.75" customHeight="1" x14ac:dyDescent="0.25">
      <c r="A558" s="5" t="s">
        <v>12688</v>
      </c>
      <c r="B558" s="5" t="s">
        <v>10373</v>
      </c>
      <c r="C558" s="15" t="s">
        <v>15</v>
      </c>
      <c r="D558" s="15" t="s">
        <v>128</v>
      </c>
      <c r="E558" s="15">
        <f t="shared" si="4"/>
        <v>2</v>
      </c>
      <c r="F558" s="15">
        <f t="shared" si="5"/>
        <v>0</v>
      </c>
    </row>
    <row r="559" spans="1:6" ht="15.75" customHeight="1" x14ac:dyDescent="0.25">
      <c r="A559" s="5" t="s">
        <v>9322</v>
      </c>
      <c r="B559" s="6" t="s">
        <v>10416</v>
      </c>
      <c r="C559" s="15" t="s">
        <v>15</v>
      </c>
      <c r="D559" s="15" t="s">
        <v>13</v>
      </c>
      <c r="E559" s="15">
        <f t="shared" si="4"/>
        <v>2</v>
      </c>
      <c r="F559" s="15">
        <f t="shared" si="5"/>
        <v>1</v>
      </c>
    </row>
    <row r="560" spans="1:6" ht="15.75" customHeight="1" x14ac:dyDescent="0.25">
      <c r="A560" s="5" t="s">
        <v>12691</v>
      </c>
      <c r="B560" s="5" t="s">
        <v>9362</v>
      </c>
      <c r="C560" s="15" t="s">
        <v>15</v>
      </c>
      <c r="D560" s="15" t="s">
        <v>13</v>
      </c>
      <c r="E560" s="15">
        <f t="shared" si="4"/>
        <v>2</v>
      </c>
      <c r="F560" s="15">
        <f t="shared" si="5"/>
        <v>1</v>
      </c>
    </row>
    <row r="561" spans="1:6" ht="15.75" customHeight="1" x14ac:dyDescent="0.25">
      <c r="A561" s="5" t="s">
        <v>9382</v>
      </c>
      <c r="B561" s="5" t="s">
        <v>13629</v>
      </c>
      <c r="C561" s="15" t="s">
        <v>15</v>
      </c>
      <c r="D561" s="15" t="s">
        <v>13</v>
      </c>
      <c r="E561" s="15">
        <f t="shared" si="4"/>
        <v>2</v>
      </c>
      <c r="F561" s="15">
        <f t="shared" si="5"/>
        <v>1</v>
      </c>
    </row>
    <row r="562" spans="1:6" ht="15.75" customHeight="1" x14ac:dyDescent="0.25">
      <c r="A562" s="5" t="s">
        <v>9327</v>
      </c>
      <c r="B562" s="5" t="s">
        <v>13630</v>
      </c>
      <c r="C562" s="15" t="s">
        <v>15</v>
      </c>
      <c r="D562" s="15" t="s">
        <v>13</v>
      </c>
      <c r="E562" s="15">
        <f t="shared" si="4"/>
        <v>2</v>
      </c>
      <c r="F562" s="15">
        <f t="shared" si="5"/>
        <v>1</v>
      </c>
    </row>
    <row r="563" spans="1:6" ht="15.75" customHeight="1" x14ac:dyDescent="0.25">
      <c r="A563" s="5" t="s">
        <v>12698</v>
      </c>
      <c r="B563" s="5" t="s">
        <v>13630</v>
      </c>
      <c r="C563" s="15" t="s">
        <v>15</v>
      </c>
      <c r="D563" s="15" t="s">
        <v>128</v>
      </c>
      <c r="E563" s="15">
        <f t="shared" si="4"/>
        <v>2</v>
      </c>
      <c r="F563" s="15">
        <f t="shared" si="5"/>
        <v>0</v>
      </c>
    </row>
    <row r="564" spans="1:6" ht="15.75" customHeight="1" x14ac:dyDescent="0.25">
      <c r="A564" s="5" t="s">
        <v>9328</v>
      </c>
      <c r="B564" s="6" t="s">
        <v>9415</v>
      </c>
      <c r="C564" s="15" t="s">
        <v>15</v>
      </c>
      <c r="D564" s="15" t="s">
        <v>128</v>
      </c>
      <c r="E564" s="15">
        <f t="shared" si="4"/>
        <v>2</v>
      </c>
      <c r="F564" s="15">
        <f t="shared" si="5"/>
        <v>0</v>
      </c>
    </row>
    <row r="565" spans="1:6" ht="15.75" customHeight="1" x14ac:dyDescent="0.25">
      <c r="A565" s="5" t="s">
        <v>11648</v>
      </c>
      <c r="B565" s="5" t="s">
        <v>9419</v>
      </c>
      <c r="C565" s="15" t="s">
        <v>15</v>
      </c>
      <c r="D565" s="15" t="s">
        <v>128</v>
      </c>
      <c r="E565" s="15">
        <f t="shared" si="4"/>
        <v>2</v>
      </c>
      <c r="F565" s="15">
        <f t="shared" si="5"/>
        <v>0</v>
      </c>
    </row>
    <row r="566" spans="1:6" ht="15.75" customHeight="1" x14ac:dyDescent="0.25">
      <c r="A566" s="5" t="s">
        <v>12705</v>
      </c>
      <c r="B566" s="5" t="s">
        <v>13631</v>
      </c>
      <c r="C566" s="15" t="s">
        <v>15</v>
      </c>
      <c r="D566" s="15" t="s">
        <v>128</v>
      </c>
      <c r="E566" s="15">
        <f t="shared" si="4"/>
        <v>2</v>
      </c>
      <c r="F566" s="15">
        <f t="shared" si="5"/>
        <v>0</v>
      </c>
    </row>
    <row r="567" spans="1:6" ht="15.75" customHeight="1" x14ac:dyDescent="0.25">
      <c r="A567" s="5" t="s">
        <v>11653</v>
      </c>
      <c r="B567" s="5" t="s">
        <v>13632</v>
      </c>
      <c r="C567" s="15" t="s">
        <v>15</v>
      </c>
      <c r="D567" s="15" t="s">
        <v>128</v>
      </c>
      <c r="E567" s="15">
        <f t="shared" si="4"/>
        <v>2</v>
      </c>
      <c r="F567" s="15">
        <f t="shared" si="5"/>
        <v>0</v>
      </c>
    </row>
    <row r="568" spans="1:6" ht="15.75" customHeight="1" x14ac:dyDescent="0.25">
      <c r="A568" s="5" t="s">
        <v>11658</v>
      </c>
      <c r="B568" s="5" t="s">
        <v>9371</v>
      </c>
      <c r="C568" s="15" t="s">
        <v>15</v>
      </c>
      <c r="D568" s="15" t="s">
        <v>13</v>
      </c>
      <c r="E568" s="15">
        <f t="shared" si="4"/>
        <v>2</v>
      </c>
      <c r="F568" s="15">
        <f t="shared" si="5"/>
        <v>1</v>
      </c>
    </row>
    <row r="569" spans="1:6" ht="15.75" customHeight="1" x14ac:dyDescent="0.25">
      <c r="A569" s="5" t="s">
        <v>11662</v>
      </c>
      <c r="B569" s="6" t="s">
        <v>13633</v>
      </c>
      <c r="C569" s="15" t="s">
        <v>15</v>
      </c>
      <c r="D569" s="15" t="s">
        <v>128</v>
      </c>
      <c r="E569" s="15">
        <f t="shared" si="4"/>
        <v>2</v>
      </c>
      <c r="F569" s="15">
        <f t="shared" si="5"/>
        <v>0</v>
      </c>
    </row>
    <row r="570" spans="1:6" ht="15.75" customHeight="1" x14ac:dyDescent="0.25">
      <c r="A570" s="5" t="s">
        <v>10402</v>
      </c>
      <c r="B570" s="6" t="s">
        <v>13634</v>
      </c>
      <c r="C570" s="15" t="s">
        <v>15</v>
      </c>
      <c r="D570" s="15" t="s">
        <v>13</v>
      </c>
      <c r="E570" s="15">
        <f t="shared" si="4"/>
        <v>2</v>
      </c>
      <c r="F570" s="15">
        <f t="shared" si="5"/>
        <v>1</v>
      </c>
    </row>
    <row r="571" spans="1:6" ht="15.75" customHeight="1" x14ac:dyDescent="0.25">
      <c r="A571" s="5" t="s">
        <v>11666</v>
      </c>
      <c r="B571" s="6" t="s">
        <v>13635</v>
      </c>
      <c r="C571" s="15" t="s">
        <v>15</v>
      </c>
      <c r="D571" s="15" t="s">
        <v>13</v>
      </c>
      <c r="E571" s="15">
        <f t="shared" si="4"/>
        <v>2</v>
      </c>
      <c r="F571" s="15">
        <f t="shared" si="5"/>
        <v>1</v>
      </c>
    </row>
    <row r="572" spans="1:6" ht="15.75" customHeight="1" x14ac:dyDescent="0.25">
      <c r="A572" s="5" t="s">
        <v>11670</v>
      </c>
      <c r="B572" s="5" t="s">
        <v>9378</v>
      </c>
      <c r="C572" s="15" t="s">
        <v>15</v>
      </c>
      <c r="D572" s="15" t="s">
        <v>13</v>
      </c>
      <c r="E572" s="15">
        <f t="shared" si="4"/>
        <v>2</v>
      </c>
      <c r="F572" s="15">
        <f t="shared" si="5"/>
        <v>1</v>
      </c>
    </row>
    <row r="573" spans="1:6" ht="15.75" customHeight="1" x14ac:dyDescent="0.25">
      <c r="A573" s="5" t="s">
        <v>11675</v>
      </c>
      <c r="B573" s="5" t="s">
        <v>9380</v>
      </c>
      <c r="C573" s="15" t="s">
        <v>15</v>
      </c>
      <c r="D573" s="15" t="s">
        <v>13</v>
      </c>
      <c r="E573" s="15">
        <f t="shared" si="4"/>
        <v>2</v>
      </c>
      <c r="F573" s="15">
        <f t="shared" si="5"/>
        <v>1</v>
      </c>
    </row>
    <row r="574" spans="1:6" ht="15.75" customHeight="1" x14ac:dyDescent="0.25">
      <c r="A574" s="5" t="s">
        <v>12714</v>
      </c>
      <c r="B574" s="5" t="s">
        <v>13416</v>
      </c>
      <c r="C574" s="15" t="s">
        <v>15</v>
      </c>
      <c r="D574" s="15" t="s">
        <v>13</v>
      </c>
      <c r="E574" s="15">
        <f t="shared" si="4"/>
        <v>2</v>
      </c>
      <c r="F574" s="15">
        <f t="shared" si="5"/>
        <v>1</v>
      </c>
    </row>
    <row r="575" spans="1:6" ht="15.75" customHeight="1" x14ac:dyDescent="0.25">
      <c r="A575" s="5" t="s">
        <v>9406</v>
      </c>
      <c r="B575" s="6" t="s">
        <v>13636</v>
      </c>
      <c r="C575" s="15" t="s">
        <v>15</v>
      </c>
      <c r="D575" s="15" t="s">
        <v>13</v>
      </c>
      <c r="E575" s="15">
        <f t="shared" si="4"/>
        <v>2</v>
      </c>
      <c r="F575" s="15">
        <f t="shared" si="5"/>
        <v>1</v>
      </c>
    </row>
    <row r="576" spans="1:6" ht="15.75" customHeight="1" x14ac:dyDescent="0.25">
      <c r="A576" s="5" t="s">
        <v>12716</v>
      </c>
      <c r="B576" s="5" t="s">
        <v>13637</v>
      </c>
      <c r="C576" s="15" t="s">
        <v>15</v>
      </c>
      <c r="D576" s="15" t="s">
        <v>128</v>
      </c>
      <c r="E576" s="15">
        <f t="shared" si="4"/>
        <v>2</v>
      </c>
      <c r="F576" s="15">
        <f t="shared" si="5"/>
        <v>0</v>
      </c>
    </row>
    <row r="577" spans="1:6" ht="15.75" customHeight="1" x14ac:dyDescent="0.25">
      <c r="A577" s="5" t="s">
        <v>12717</v>
      </c>
      <c r="B577" s="5" t="s">
        <v>13638</v>
      </c>
      <c r="C577" s="15" t="s">
        <v>15</v>
      </c>
      <c r="D577" s="15" t="s">
        <v>128</v>
      </c>
      <c r="E577" s="15">
        <f t="shared" si="4"/>
        <v>2</v>
      </c>
      <c r="F577" s="15">
        <f t="shared" si="5"/>
        <v>0</v>
      </c>
    </row>
    <row r="578" spans="1:6" ht="15.75" customHeight="1" x14ac:dyDescent="0.25">
      <c r="A578" s="5" t="s">
        <v>11685</v>
      </c>
      <c r="B578" s="5" t="s">
        <v>13639</v>
      </c>
      <c r="C578" s="15" t="s">
        <v>15</v>
      </c>
      <c r="D578" s="15" t="s">
        <v>128</v>
      </c>
      <c r="E578" s="15">
        <f t="shared" si="4"/>
        <v>2</v>
      </c>
      <c r="F578" s="15">
        <f t="shared" si="5"/>
        <v>0</v>
      </c>
    </row>
    <row r="579" spans="1:6" ht="15.75" customHeight="1" x14ac:dyDescent="0.25">
      <c r="A579" s="5" t="s">
        <v>11688</v>
      </c>
      <c r="B579" s="5" t="s">
        <v>9391</v>
      </c>
      <c r="C579" s="15" t="s">
        <v>15</v>
      </c>
      <c r="D579" s="15" t="s">
        <v>13</v>
      </c>
      <c r="E579" s="15">
        <f t="shared" si="4"/>
        <v>2</v>
      </c>
      <c r="F579" s="15">
        <f t="shared" si="5"/>
        <v>1</v>
      </c>
    </row>
    <row r="580" spans="1:6" ht="15.75" customHeight="1" x14ac:dyDescent="0.25">
      <c r="A580" s="5" t="s">
        <v>11694</v>
      </c>
      <c r="B580" s="5" t="s">
        <v>13640</v>
      </c>
      <c r="C580" s="15" t="s">
        <v>15</v>
      </c>
      <c r="D580" s="15" t="s">
        <v>13</v>
      </c>
      <c r="E580" s="15">
        <f t="shared" si="4"/>
        <v>2</v>
      </c>
      <c r="F580" s="15">
        <f t="shared" si="5"/>
        <v>1</v>
      </c>
    </row>
    <row r="581" spans="1:6" ht="15.75" customHeight="1" x14ac:dyDescent="0.25">
      <c r="A581" s="5" t="s">
        <v>11697</v>
      </c>
      <c r="B581" s="5" t="s">
        <v>9452</v>
      </c>
      <c r="C581" s="15" t="s">
        <v>15</v>
      </c>
      <c r="D581" s="15" t="s">
        <v>128</v>
      </c>
      <c r="E581" s="15">
        <f t="shared" si="4"/>
        <v>2</v>
      </c>
      <c r="F581" s="15">
        <f t="shared" si="5"/>
        <v>0</v>
      </c>
    </row>
    <row r="582" spans="1:6" ht="15.75" customHeight="1" x14ac:dyDescent="0.25">
      <c r="A582" s="5" t="s">
        <v>11701</v>
      </c>
      <c r="B582" s="5" t="s">
        <v>10398</v>
      </c>
      <c r="C582" s="15" t="s">
        <v>15</v>
      </c>
      <c r="D582" s="15" t="s">
        <v>128</v>
      </c>
      <c r="E582" s="15">
        <f t="shared" si="4"/>
        <v>2</v>
      </c>
      <c r="F582" s="15">
        <f t="shared" si="5"/>
        <v>0</v>
      </c>
    </row>
    <row r="583" spans="1:6" ht="15.75" customHeight="1" x14ac:dyDescent="0.25">
      <c r="A583" s="5" t="s">
        <v>3001</v>
      </c>
      <c r="B583" s="5" t="s">
        <v>13641</v>
      </c>
      <c r="C583" s="15" t="s">
        <v>15</v>
      </c>
      <c r="D583" s="15" t="s">
        <v>128</v>
      </c>
      <c r="E583" s="15">
        <f t="shared" si="4"/>
        <v>2</v>
      </c>
      <c r="F583" s="15">
        <f t="shared" si="5"/>
        <v>0</v>
      </c>
    </row>
    <row r="584" spans="1:6" ht="15.75" customHeight="1" x14ac:dyDescent="0.25">
      <c r="A584" s="5" t="s">
        <v>11707</v>
      </c>
      <c r="B584" s="5" t="s">
        <v>9460</v>
      </c>
      <c r="C584" s="15" t="s">
        <v>15</v>
      </c>
      <c r="D584" s="15" t="s">
        <v>128</v>
      </c>
      <c r="E584" s="15">
        <f t="shared" si="4"/>
        <v>2</v>
      </c>
      <c r="F584" s="15">
        <f t="shared" si="5"/>
        <v>0</v>
      </c>
    </row>
    <row r="585" spans="1:6" ht="15.75" customHeight="1" x14ac:dyDescent="0.25">
      <c r="A585" s="5" t="s">
        <v>10367</v>
      </c>
      <c r="B585" s="6" t="s">
        <v>9464</v>
      </c>
      <c r="C585" s="15" t="s">
        <v>15</v>
      </c>
      <c r="D585" s="15" t="s">
        <v>128</v>
      </c>
      <c r="E585" s="15">
        <f t="shared" si="4"/>
        <v>2</v>
      </c>
      <c r="F585" s="15">
        <f t="shared" si="5"/>
        <v>0</v>
      </c>
    </row>
    <row r="586" spans="1:6" ht="15.75" customHeight="1" x14ac:dyDescent="0.25">
      <c r="A586" s="5" t="s">
        <v>11715</v>
      </c>
      <c r="B586" s="5" t="s">
        <v>9397</v>
      </c>
      <c r="C586" s="15" t="s">
        <v>15</v>
      </c>
      <c r="D586" s="15" t="s">
        <v>13</v>
      </c>
      <c r="E586" s="15">
        <f t="shared" si="4"/>
        <v>2</v>
      </c>
      <c r="F586" s="15">
        <f t="shared" si="5"/>
        <v>1</v>
      </c>
    </row>
    <row r="587" spans="1:6" ht="15.75" customHeight="1" x14ac:dyDescent="0.25">
      <c r="A587" s="5" t="s">
        <v>10417</v>
      </c>
      <c r="B587" s="6" t="s">
        <v>13642</v>
      </c>
      <c r="C587" s="15" t="s">
        <v>15</v>
      </c>
      <c r="D587" s="15" t="s">
        <v>13</v>
      </c>
      <c r="E587" s="15">
        <f t="shared" si="4"/>
        <v>2</v>
      </c>
      <c r="F587" s="15">
        <f t="shared" si="5"/>
        <v>1</v>
      </c>
    </row>
    <row r="588" spans="1:6" ht="15.75" customHeight="1" x14ac:dyDescent="0.25">
      <c r="A588" s="5" t="s">
        <v>11723</v>
      </c>
      <c r="B588" s="6" t="s">
        <v>9405</v>
      </c>
      <c r="C588" s="15" t="s">
        <v>15</v>
      </c>
      <c r="D588" s="15" t="s">
        <v>13</v>
      </c>
      <c r="E588" s="15">
        <f t="shared" si="4"/>
        <v>2</v>
      </c>
      <c r="F588" s="15">
        <f t="shared" si="5"/>
        <v>1</v>
      </c>
    </row>
    <row r="589" spans="1:6" ht="15.75" customHeight="1" x14ac:dyDescent="0.25">
      <c r="A589" s="5" t="s">
        <v>11727</v>
      </c>
      <c r="B589" s="6" t="s">
        <v>9408</v>
      </c>
      <c r="C589" s="15" t="s">
        <v>15</v>
      </c>
      <c r="D589" s="15" t="s">
        <v>13</v>
      </c>
      <c r="E589" s="15">
        <f t="shared" si="4"/>
        <v>2</v>
      </c>
      <c r="F589" s="15">
        <f t="shared" si="5"/>
        <v>1</v>
      </c>
    </row>
    <row r="590" spans="1:6" ht="15.75" customHeight="1" x14ac:dyDescent="0.25">
      <c r="A590" s="5" t="s">
        <v>11731</v>
      </c>
      <c r="B590" s="5" t="s">
        <v>13643</v>
      </c>
      <c r="C590" s="15" t="s">
        <v>15</v>
      </c>
      <c r="D590" s="15" t="s">
        <v>128</v>
      </c>
      <c r="E590" s="15">
        <f t="shared" si="4"/>
        <v>2</v>
      </c>
      <c r="F590" s="15">
        <f t="shared" si="5"/>
        <v>0</v>
      </c>
    </row>
    <row r="591" spans="1:6" ht="15.75" customHeight="1" x14ac:dyDescent="0.25">
      <c r="A591" s="5" t="s">
        <v>11736</v>
      </c>
      <c r="B591" s="5" t="s">
        <v>13644</v>
      </c>
      <c r="C591" s="15" t="s">
        <v>15</v>
      </c>
      <c r="D591" s="15" t="s">
        <v>128</v>
      </c>
      <c r="E591" s="15">
        <f t="shared" si="4"/>
        <v>2</v>
      </c>
      <c r="F591" s="15">
        <f t="shared" si="5"/>
        <v>0</v>
      </c>
    </row>
    <row r="592" spans="1:6" ht="15.75" customHeight="1" x14ac:dyDescent="0.25">
      <c r="A592" s="5" t="s">
        <v>11741</v>
      </c>
      <c r="B592" s="6" t="s">
        <v>10408</v>
      </c>
      <c r="C592" s="15" t="s">
        <v>15</v>
      </c>
      <c r="D592" s="15" t="s">
        <v>128</v>
      </c>
      <c r="E592" s="15">
        <f t="shared" si="4"/>
        <v>2</v>
      </c>
      <c r="F592" s="15">
        <f t="shared" si="5"/>
        <v>0</v>
      </c>
    </row>
    <row r="593" spans="1:6" ht="15.75" customHeight="1" x14ac:dyDescent="0.25">
      <c r="A593" s="5" t="s">
        <v>9418</v>
      </c>
      <c r="B593" s="6" t="s">
        <v>13645</v>
      </c>
      <c r="C593" s="15" t="s">
        <v>15</v>
      </c>
      <c r="D593" s="15" t="s">
        <v>128</v>
      </c>
      <c r="E593" s="15">
        <f t="shared" si="4"/>
        <v>2</v>
      </c>
      <c r="F593" s="15">
        <f t="shared" si="5"/>
        <v>0</v>
      </c>
    </row>
    <row r="594" spans="1:6" ht="15.75" customHeight="1" x14ac:dyDescent="0.25">
      <c r="A594" s="5" t="s">
        <v>12722</v>
      </c>
      <c r="B594" s="5" t="s">
        <v>13646</v>
      </c>
      <c r="C594" s="15" t="s">
        <v>15</v>
      </c>
      <c r="D594" s="15" t="s">
        <v>13</v>
      </c>
      <c r="E594" s="15">
        <f t="shared" si="4"/>
        <v>2</v>
      </c>
      <c r="F594" s="15">
        <f t="shared" si="5"/>
        <v>1</v>
      </c>
    </row>
    <row r="595" spans="1:6" ht="15.75" customHeight="1" x14ac:dyDescent="0.25">
      <c r="A595" s="5" t="s">
        <v>11749</v>
      </c>
      <c r="B595" s="5" t="s">
        <v>9488</v>
      </c>
      <c r="C595" s="15" t="s">
        <v>15</v>
      </c>
      <c r="D595" s="15" t="s">
        <v>128</v>
      </c>
      <c r="E595" s="15">
        <f t="shared" si="4"/>
        <v>2</v>
      </c>
      <c r="F595" s="15">
        <f t="shared" si="5"/>
        <v>0</v>
      </c>
    </row>
    <row r="596" spans="1:6" ht="15.75" customHeight="1" x14ac:dyDescent="0.25">
      <c r="A596" s="5" t="s">
        <v>11752</v>
      </c>
      <c r="B596" s="5" t="s">
        <v>13647</v>
      </c>
      <c r="C596" s="15" t="s">
        <v>15</v>
      </c>
      <c r="D596" s="15" t="s">
        <v>13</v>
      </c>
      <c r="E596" s="15">
        <f t="shared" si="4"/>
        <v>2</v>
      </c>
      <c r="F596" s="15">
        <f t="shared" si="5"/>
        <v>1</v>
      </c>
    </row>
    <row r="597" spans="1:6" ht="15.75" customHeight="1" x14ac:dyDescent="0.25">
      <c r="A597" s="5" t="s">
        <v>10055</v>
      </c>
      <c r="B597" s="5" t="s">
        <v>13648</v>
      </c>
      <c r="C597" s="15" t="s">
        <v>15</v>
      </c>
      <c r="D597" s="15" t="s">
        <v>13</v>
      </c>
      <c r="E597" s="15">
        <f t="shared" si="4"/>
        <v>2</v>
      </c>
      <c r="F597" s="15">
        <f t="shared" si="5"/>
        <v>1</v>
      </c>
    </row>
    <row r="598" spans="1:6" ht="15.75" customHeight="1" x14ac:dyDescent="0.25">
      <c r="A598" s="5" t="s">
        <v>11760</v>
      </c>
      <c r="B598" s="5" t="s">
        <v>10413</v>
      </c>
      <c r="C598" s="15" t="s">
        <v>15</v>
      </c>
      <c r="D598" s="15" t="s">
        <v>128</v>
      </c>
      <c r="E598" s="15">
        <f t="shared" si="4"/>
        <v>2</v>
      </c>
      <c r="F598" s="15">
        <f t="shared" si="5"/>
        <v>0</v>
      </c>
    </row>
    <row r="599" spans="1:6" ht="15.75" customHeight="1" x14ac:dyDescent="0.25">
      <c r="A599" s="5" t="s">
        <v>11764</v>
      </c>
      <c r="B599" s="6" t="s">
        <v>9493</v>
      </c>
      <c r="C599" s="15" t="s">
        <v>15</v>
      </c>
      <c r="D599" s="15" t="s">
        <v>128</v>
      </c>
      <c r="E599" s="15">
        <f t="shared" si="4"/>
        <v>2</v>
      </c>
      <c r="F599" s="15">
        <f t="shared" si="5"/>
        <v>0</v>
      </c>
    </row>
    <row r="600" spans="1:6" ht="15.75" customHeight="1" x14ac:dyDescent="0.25">
      <c r="A600" s="5" t="s">
        <v>11769</v>
      </c>
      <c r="B600" s="5" t="s">
        <v>12730</v>
      </c>
      <c r="C600" s="15" t="s">
        <v>15</v>
      </c>
      <c r="D600" s="15" t="s">
        <v>128</v>
      </c>
      <c r="E600" s="15">
        <f t="shared" si="4"/>
        <v>2</v>
      </c>
      <c r="F600" s="15">
        <f t="shared" si="5"/>
        <v>0</v>
      </c>
    </row>
    <row r="601" spans="1:6" ht="15.75" customHeight="1" x14ac:dyDescent="0.25">
      <c r="A601" s="5" t="s">
        <v>9378</v>
      </c>
      <c r="B601" s="5" t="s">
        <v>9414</v>
      </c>
      <c r="C601" s="15" t="s">
        <v>15</v>
      </c>
      <c r="D601" s="15" t="s">
        <v>13</v>
      </c>
      <c r="E601" s="15">
        <f t="shared" si="4"/>
        <v>2</v>
      </c>
      <c r="F601" s="15">
        <f t="shared" si="5"/>
        <v>1</v>
      </c>
    </row>
    <row r="602" spans="1:6" ht="15.75" customHeight="1" x14ac:dyDescent="0.25">
      <c r="A602" s="5" t="s">
        <v>9380</v>
      </c>
      <c r="B602" s="6" t="s">
        <v>10421</v>
      </c>
      <c r="C602" s="15" t="s">
        <v>15</v>
      </c>
      <c r="D602" s="15" t="s">
        <v>128</v>
      </c>
      <c r="E602" s="15">
        <f t="shared" si="4"/>
        <v>2</v>
      </c>
      <c r="F602" s="15">
        <f t="shared" si="5"/>
        <v>0</v>
      </c>
    </row>
    <row r="603" spans="1:6" ht="15.75" customHeight="1" x14ac:dyDescent="0.25">
      <c r="A603" s="5" t="s">
        <v>13416</v>
      </c>
      <c r="B603" s="5" t="s">
        <v>10423</v>
      </c>
      <c r="C603" s="15" t="s">
        <v>15</v>
      </c>
      <c r="D603" s="15" t="s">
        <v>128</v>
      </c>
      <c r="E603" s="15">
        <f t="shared" si="4"/>
        <v>2</v>
      </c>
      <c r="F603" s="15">
        <f t="shared" si="5"/>
        <v>0</v>
      </c>
    </row>
    <row r="604" spans="1:6" ht="15.75" customHeight="1" x14ac:dyDescent="0.25">
      <c r="A604" s="5" t="s">
        <v>11780</v>
      </c>
      <c r="B604" s="5" t="s">
        <v>13649</v>
      </c>
      <c r="C604" s="15" t="s">
        <v>15</v>
      </c>
      <c r="D604" s="15" t="s">
        <v>128</v>
      </c>
      <c r="E604" s="15">
        <f t="shared" si="4"/>
        <v>2</v>
      </c>
      <c r="F604" s="15">
        <f t="shared" si="5"/>
        <v>0</v>
      </c>
    </row>
    <row r="605" spans="1:6" ht="15.75" customHeight="1" x14ac:dyDescent="0.25">
      <c r="A605" s="5" t="s">
        <v>11783</v>
      </c>
      <c r="B605" s="5" t="s">
        <v>9416</v>
      </c>
      <c r="C605" s="15" t="s">
        <v>15</v>
      </c>
      <c r="D605" s="15" t="s">
        <v>13</v>
      </c>
      <c r="E605" s="15">
        <f t="shared" si="4"/>
        <v>2</v>
      </c>
      <c r="F605" s="15">
        <f t="shared" si="5"/>
        <v>1</v>
      </c>
    </row>
    <row r="606" spans="1:6" ht="15.75" customHeight="1" x14ac:dyDescent="0.25">
      <c r="A606" s="5" t="s">
        <v>13417</v>
      </c>
      <c r="B606" s="5" t="s">
        <v>9420</v>
      </c>
      <c r="C606" s="15" t="s">
        <v>15</v>
      </c>
      <c r="D606" s="15" t="s">
        <v>13</v>
      </c>
      <c r="E606" s="15">
        <f t="shared" si="4"/>
        <v>2</v>
      </c>
      <c r="F606" s="15">
        <f t="shared" si="5"/>
        <v>1</v>
      </c>
    </row>
    <row r="607" spans="1:6" ht="15.75" customHeight="1" x14ac:dyDescent="0.25">
      <c r="A607" s="5" t="s">
        <v>11786</v>
      </c>
      <c r="B607" s="6" t="s">
        <v>13650</v>
      </c>
      <c r="C607" s="15" t="s">
        <v>15</v>
      </c>
      <c r="D607" s="15" t="s">
        <v>13</v>
      </c>
      <c r="E607" s="15">
        <f t="shared" si="4"/>
        <v>2</v>
      </c>
      <c r="F607" s="15">
        <f t="shared" si="5"/>
        <v>1</v>
      </c>
    </row>
    <row r="608" spans="1:6" ht="15.75" customHeight="1" x14ac:dyDescent="0.25">
      <c r="A608" s="5" t="s">
        <v>9391</v>
      </c>
      <c r="B608" s="6" t="s">
        <v>13651</v>
      </c>
      <c r="C608" s="15" t="s">
        <v>15</v>
      </c>
      <c r="D608" s="15" t="s">
        <v>13</v>
      </c>
      <c r="E608" s="15">
        <f t="shared" si="4"/>
        <v>2</v>
      </c>
      <c r="F608" s="15">
        <f t="shared" si="5"/>
        <v>1</v>
      </c>
    </row>
    <row r="609" spans="1:6" ht="15.75" customHeight="1" x14ac:dyDescent="0.25">
      <c r="A609" s="5" t="s">
        <v>11794</v>
      </c>
      <c r="B609" s="5" t="s">
        <v>9429</v>
      </c>
      <c r="C609" s="15" t="s">
        <v>15</v>
      </c>
      <c r="D609" s="15" t="s">
        <v>13</v>
      </c>
      <c r="E609" s="15">
        <f t="shared" si="4"/>
        <v>2</v>
      </c>
      <c r="F609" s="15">
        <f t="shared" si="5"/>
        <v>1</v>
      </c>
    </row>
    <row r="610" spans="1:6" ht="15.75" customHeight="1" x14ac:dyDescent="0.25">
      <c r="A610" s="5" t="s">
        <v>9453</v>
      </c>
      <c r="B610" s="5" t="s">
        <v>10429</v>
      </c>
      <c r="C610" s="15" t="s">
        <v>15</v>
      </c>
      <c r="D610" s="15" t="s">
        <v>128</v>
      </c>
      <c r="E610" s="15">
        <f t="shared" si="4"/>
        <v>2</v>
      </c>
      <c r="F610" s="15">
        <f t="shared" si="5"/>
        <v>0</v>
      </c>
    </row>
    <row r="611" spans="1:6" ht="15.75" customHeight="1" x14ac:dyDescent="0.25">
      <c r="A611" s="5" t="s">
        <v>11801</v>
      </c>
      <c r="B611" s="6" t="s">
        <v>3938</v>
      </c>
      <c r="C611" s="15" t="s">
        <v>15</v>
      </c>
      <c r="D611" s="15" t="s">
        <v>13</v>
      </c>
      <c r="E611" s="15">
        <f t="shared" si="4"/>
        <v>2</v>
      </c>
      <c r="F611" s="15">
        <f t="shared" si="5"/>
        <v>1</v>
      </c>
    </row>
    <row r="612" spans="1:6" ht="15.75" customHeight="1" x14ac:dyDescent="0.25">
      <c r="A612" s="5" t="s">
        <v>12724</v>
      </c>
      <c r="B612" s="5" t="s">
        <v>9431</v>
      </c>
      <c r="C612" s="15" t="s">
        <v>15</v>
      </c>
      <c r="D612" s="15" t="s">
        <v>13</v>
      </c>
      <c r="E612" s="15">
        <f t="shared" si="4"/>
        <v>2</v>
      </c>
      <c r="F612" s="15">
        <f t="shared" si="5"/>
        <v>1</v>
      </c>
    </row>
    <row r="613" spans="1:6" ht="15.75" customHeight="1" x14ac:dyDescent="0.25">
      <c r="A613" s="5" t="s">
        <v>11806</v>
      </c>
      <c r="B613" s="5" t="s">
        <v>9432</v>
      </c>
      <c r="C613" s="15" t="s">
        <v>15</v>
      </c>
      <c r="D613" s="15" t="s">
        <v>13</v>
      </c>
      <c r="E613" s="15">
        <f t="shared" si="4"/>
        <v>2</v>
      </c>
      <c r="F613" s="15">
        <f t="shared" si="5"/>
        <v>1</v>
      </c>
    </row>
    <row r="614" spans="1:6" ht="15.75" customHeight="1" x14ac:dyDescent="0.25">
      <c r="A614" s="5" t="s">
        <v>11810</v>
      </c>
      <c r="B614" s="5" t="s">
        <v>13652</v>
      </c>
      <c r="C614" s="15" t="s">
        <v>15</v>
      </c>
      <c r="D614" s="15" t="s">
        <v>128</v>
      </c>
      <c r="E614" s="15">
        <f t="shared" si="4"/>
        <v>2</v>
      </c>
      <c r="F614" s="15">
        <f t="shared" si="5"/>
        <v>0</v>
      </c>
    </row>
    <row r="615" spans="1:6" ht="15.75" customHeight="1" x14ac:dyDescent="0.25">
      <c r="A615" s="5" t="s">
        <v>9397</v>
      </c>
      <c r="B615" s="5" t="s">
        <v>9434</v>
      </c>
      <c r="C615" s="15" t="s">
        <v>15</v>
      </c>
      <c r="D615" s="15" t="s">
        <v>13</v>
      </c>
      <c r="E615" s="15">
        <f t="shared" si="4"/>
        <v>2</v>
      </c>
      <c r="F615" s="15">
        <f t="shared" si="5"/>
        <v>1</v>
      </c>
    </row>
    <row r="616" spans="1:6" ht="15.75" customHeight="1" x14ac:dyDescent="0.25">
      <c r="A616" s="5" t="s">
        <v>11816</v>
      </c>
      <c r="B616" s="5" t="s">
        <v>9435</v>
      </c>
      <c r="C616" s="15" t="s">
        <v>15</v>
      </c>
      <c r="D616" s="15" t="s">
        <v>13</v>
      </c>
      <c r="E616" s="15">
        <f t="shared" si="4"/>
        <v>2</v>
      </c>
      <c r="F616" s="15">
        <f t="shared" si="5"/>
        <v>1</v>
      </c>
    </row>
    <row r="617" spans="1:6" ht="15.75" customHeight="1" x14ac:dyDescent="0.25">
      <c r="A617" s="5" t="s">
        <v>11820</v>
      </c>
      <c r="B617" s="5" t="s">
        <v>9440</v>
      </c>
      <c r="C617" s="15" t="s">
        <v>15</v>
      </c>
      <c r="D617" s="15" t="s">
        <v>13</v>
      </c>
      <c r="E617" s="15">
        <f t="shared" si="4"/>
        <v>2</v>
      </c>
      <c r="F617" s="15">
        <f t="shared" si="5"/>
        <v>1</v>
      </c>
    </row>
    <row r="618" spans="1:6" ht="15.75" customHeight="1" x14ac:dyDescent="0.25">
      <c r="A618" s="5" t="s">
        <v>11823</v>
      </c>
      <c r="B618" s="5" t="s">
        <v>9443</v>
      </c>
      <c r="C618" s="15" t="s">
        <v>15</v>
      </c>
      <c r="D618" s="15" t="s">
        <v>13</v>
      </c>
      <c r="E618" s="15">
        <f t="shared" si="4"/>
        <v>2</v>
      </c>
      <c r="F618" s="15">
        <f t="shared" si="5"/>
        <v>1</v>
      </c>
    </row>
    <row r="619" spans="1:6" ht="15.75" customHeight="1" x14ac:dyDescent="0.25">
      <c r="A619" s="5" t="s">
        <v>11827</v>
      </c>
      <c r="B619" s="5" t="s">
        <v>9448</v>
      </c>
      <c r="C619" s="15" t="s">
        <v>15</v>
      </c>
      <c r="D619" s="15" t="s">
        <v>13</v>
      </c>
      <c r="E619" s="15">
        <f t="shared" si="4"/>
        <v>2</v>
      </c>
      <c r="F619" s="15">
        <f t="shared" si="5"/>
        <v>1</v>
      </c>
    </row>
    <row r="620" spans="1:6" ht="15.75" customHeight="1" x14ac:dyDescent="0.25">
      <c r="A620" s="5" t="s">
        <v>11831</v>
      </c>
      <c r="B620" s="5" t="s">
        <v>10432</v>
      </c>
      <c r="C620" s="15" t="s">
        <v>15</v>
      </c>
      <c r="D620" s="15" t="s">
        <v>128</v>
      </c>
      <c r="E620" s="15">
        <f t="shared" si="4"/>
        <v>2</v>
      </c>
      <c r="F620" s="15">
        <f t="shared" si="5"/>
        <v>0</v>
      </c>
    </row>
    <row r="621" spans="1:6" ht="15.75" customHeight="1" x14ac:dyDescent="0.25">
      <c r="A621" s="5" t="s">
        <v>11836</v>
      </c>
      <c r="B621" s="5" t="s">
        <v>9449</v>
      </c>
      <c r="C621" s="15" t="s">
        <v>15</v>
      </c>
      <c r="D621" s="15" t="s">
        <v>13</v>
      </c>
      <c r="E621" s="15">
        <f t="shared" si="4"/>
        <v>2</v>
      </c>
      <c r="F621" s="15">
        <f t="shared" si="5"/>
        <v>1</v>
      </c>
    </row>
    <row r="622" spans="1:6" ht="15.75" customHeight="1" x14ac:dyDescent="0.25">
      <c r="A622" s="5" t="s">
        <v>11838</v>
      </c>
      <c r="B622" s="5" t="s">
        <v>9451</v>
      </c>
      <c r="C622" s="15" t="s">
        <v>15</v>
      </c>
      <c r="D622" s="15" t="s">
        <v>13</v>
      </c>
      <c r="E622" s="15">
        <f t="shared" si="4"/>
        <v>2</v>
      </c>
      <c r="F622" s="15">
        <f t="shared" si="5"/>
        <v>1</v>
      </c>
    </row>
    <row r="623" spans="1:6" ht="15.75" customHeight="1" x14ac:dyDescent="0.25">
      <c r="A623" s="5" t="s">
        <v>11842</v>
      </c>
      <c r="B623" s="5" t="s">
        <v>13653</v>
      </c>
      <c r="C623" s="15" t="s">
        <v>15</v>
      </c>
      <c r="D623" s="15" t="s">
        <v>13</v>
      </c>
      <c r="E623" s="15">
        <f t="shared" si="4"/>
        <v>2</v>
      </c>
      <c r="F623" s="15">
        <f t="shared" si="5"/>
        <v>1</v>
      </c>
    </row>
    <row r="624" spans="1:6" ht="15.75" customHeight="1" x14ac:dyDescent="0.25">
      <c r="A624" s="5" t="s">
        <v>9488</v>
      </c>
      <c r="B624" s="5" t="s">
        <v>13654</v>
      </c>
      <c r="C624" s="15" t="s">
        <v>15</v>
      </c>
      <c r="D624" s="15" t="s">
        <v>128</v>
      </c>
      <c r="E624" s="15">
        <f t="shared" si="4"/>
        <v>2</v>
      </c>
      <c r="F624" s="15">
        <f t="shared" si="5"/>
        <v>0</v>
      </c>
    </row>
    <row r="625" spans="1:6" ht="15.75" customHeight="1" x14ac:dyDescent="0.25">
      <c r="A625" s="5" t="s">
        <v>11849</v>
      </c>
      <c r="B625" s="5" t="s">
        <v>13655</v>
      </c>
      <c r="C625" s="15" t="s">
        <v>15</v>
      </c>
      <c r="D625" s="15" t="s">
        <v>13</v>
      </c>
      <c r="E625" s="15">
        <f t="shared" si="4"/>
        <v>2</v>
      </c>
      <c r="F625" s="15">
        <f t="shared" si="5"/>
        <v>1</v>
      </c>
    </row>
    <row r="626" spans="1:6" ht="15.75" customHeight="1" x14ac:dyDescent="0.25">
      <c r="A626" s="5" t="s">
        <v>11852</v>
      </c>
      <c r="B626" s="5" t="s">
        <v>11868</v>
      </c>
      <c r="C626" s="15" t="s">
        <v>15</v>
      </c>
      <c r="D626" s="15" t="s">
        <v>13</v>
      </c>
      <c r="E626" s="15">
        <f t="shared" si="4"/>
        <v>2</v>
      </c>
      <c r="F626" s="15">
        <f t="shared" si="5"/>
        <v>1</v>
      </c>
    </row>
    <row r="627" spans="1:6" ht="15.75" customHeight="1" x14ac:dyDescent="0.25">
      <c r="A627" s="5" t="s">
        <v>11856</v>
      </c>
      <c r="B627" s="5" t="s">
        <v>13656</v>
      </c>
      <c r="C627" s="15" t="s">
        <v>15</v>
      </c>
      <c r="D627" s="15" t="s">
        <v>13</v>
      </c>
      <c r="E627" s="15">
        <f t="shared" si="4"/>
        <v>2</v>
      </c>
      <c r="F627" s="15">
        <f t="shared" si="5"/>
        <v>1</v>
      </c>
    </row>
    <row r="628" spans="1:6" ht="15.75" customHeight="1" x14ac:dyDescent="0.25">
      <c r="A628" s="5" t="s">
        <v>12728</v>
      </c>
      <c r="B628" s="5" t="s">
        <v>9509</v>
      </c>
      <c r="C628" s="15" t="s">
        <v>15</v>
      </c>
      <c r="D628" s="15" t="s">
        <v>13</v>
      </c>
      <c r="E628" s="15">
        <f t="shared" si="4"/>
        <v>2</v>
      </c>
      <c r="F628" s="15">
        <f t="shared" si="5"/>
        <v>1</v>
      </c>
    </row>
    <row r="629" spans="1:6" ht="15.75" customHeight="1" x14ac:dyDescent="0.25">
      <c r="A629" s="5" t="s">
        <v>12730</v>
      </c>
      <c r="B629" s="6" t="s">
        <v>13657</v>
      </c>
      <c r="C629" s="15" t="s">
        <v>15</v>
      </c>
      <c r="D629" s="15" t="s">
        <v>13</v>
      </c>
      <c r="E629" s="15">
        <f t="shared" si="4"/>
        <v>2</v>
      </c>
      <c r="F629" s="15">
        <f t="shared" si="5"/>
        <v>1</v>
      </c>
    </row>
    <row r="630" spans="1:6" ht="15.75" customHeight="1" x14ac:dyDescent="0.25">
      <c r="A630" s="5" t="s">
        <v>9414</v>
      </c>
      <c r="B630" s="6" t="s">
        <v>13658</v>
      </c>
      <c r="C630" s="15" t="s">
        <v>15</v>
      </c>
      <c r="D630" s="15" t="s">
        <v>13</v>
      </c>
      <c r="E630" s="15">
        <f t="shared" si="4"/>
        <v>2</v>
      </c>
      <c r="F630" s="15">
        <f t="shared" si="5"/>
        <v>1</v>
      </c>
    </row>
    <row r="631" spans="1:6" ht="15.75" customHeight="1" x14ac:dyDescent="0.25">
      <c r="A631" s="5" t="s">
        <v>12734</v>
      </c>
      <c r="B631" s="6" t="s">
        <v>9474</v>
      </c>
      <c r="C631" s="15" t="s">
        <v>15</v>
      </c>
      <c r="D631" s="15" t="s">
        <v>13</v>
      </c>
      <c r="E631" s="15">
        <f t="shared" si="4"/>
        <v>2</v>
      </c>
      <c r="F631" s="15">
        <f t="shared" si="5"/>
        <v>1</v>
      </c>
    </row>
    <row r="632" spans="1:6" ht="15.75" customHeight="1" x14ac:dyDescent="0.25">
      <c r="A632" s="5" t="s">
        <v>9499</v>
      </c>
      <c r="B632" s="6" t="s">
        <v>9477</v>
      </c>
      <c r="C632" s="15" t="s">
        <v>15</v>
      </c>
      <c r="D632" s="15" t="s">
        <v>13</v>
      </c>
      <c r="E632" s="15">
        <f t="shared" si="4"/>
        <v>2</v>
      </c>
      <c r="F632" s="15">
        <f t="shared" si="5"/>
        <v>1</v>
      </c>
    </row>
    <row r="633" spans="1:6" ht="15.75" customHeight="1" x14ac:dyDescent="0.25">
      <c r="A633" s="5" t="s">
        <v>12738</v>
      </c>
      <c r="B633" s="6" t="s">
        <v>13659</v>
      </c>
      <c r="C633" s="15" t="s">
        <v>15</v>
      </c>
      <c r="D633" s="15" t="s">
        <v>13</v>
      </c>
      <c r="E633" s="15">
        <f t="shared" si="4"/>
        <v>2</v>
      </c>
      <c r="F633" s="15">
        <f t="shared" si="5"/>
        <v>1</v>
      </c>
    </row>
    <row r="634" spans="1:6" ht="15.75" customHeight="1" x14ac:dyDescent="0.25">
      <c r="A634" s="5" t="s">
        <v>12739</v>
      </c>
      <c r="B634" s="5" t="s">
        <v>10040</v>
      </c>
      <c r="C634" s="15" t="s">
        <v>15</v>
      </c>
      <c r="D634" s="15" t="s">
        <v>13</v>
      </c>
      <c r="E634" s="15">
        <f t="shared" si="4"/>
        <v>2</v>
      </c>
      <c r="F634" s="15">
        <f t="shared" si="5"/>
        <v>1</v>
      </c>
    </row>
    <row r="635" spans="1:6" ht="15.75" customHeight="1" x14ac:dyDescent="0.25">
      <c r="A635" s="5" t="s">
        <v>9420</v>
      </c>
      <c r="B635" s="5" t="s">
        <v>10437</v>
      </c>
      <c r="C635" s="15" t="s">
        <v>15</v>
      </c>
      <c r="D635" s="15" t="s">
        <v>128</v>
      </c>
      <c r="E635" s="15">
        <f t="shared" si="4"/>
        <v>2</v>
      </c>
      <c r="F635" s="15">
        <f t="shared" si="5"/>
        <v>0</v>
      </c>
    </row>
    <row r="636" spans="1:6" ht="15.75" customHeight="1" x14ac:dyDescent="0.25">
      <c r="A636" s="5" t="s">
        <v>12746</v>
      </c>
      <c r="B636" s="5" t="s">
        <v>9485</v>
      </c>
      <c r="C636" s="15" t="s">
        <v>15</v>
      </c>
      <c r="D636" s="15" t="s">
        <v>13</v>
      </c>
      <c r="E636" s="15">
        <f t="shared" si="4"/>
        <v>2</v>
      </c>
      <c r="F636" s="15">
        <f t="shared" si="5"/>
        <v>1</v>
      </c>
    </row>
    <row r="637" spans="1:6" ht="15.75" customHeight="1" x14ac:dyDescent="0.25">
      <c r="A637" s="5" t="s">
        <v>12750</v>
      </c>
      <c r="B637" s="5" t="s">
        <v>9487</v>
      </c>
      <c r="C637" s="18" t="s">
        <v>15</v>
      </c>
      <c r="D637" s="15" t="s">
        <v>13</v>
      </c>
      <c r="E637" s="15">
        <f t="shared" si="4"/>
        <v>2</v>
      </c>
      <c r="F637" s="15">
        <f t="shared" si="5"/>
        <v>1</v>
      </c>
    </row>
    <row r="638" spans="1:6" ht="15.75" customHeight="1" x14ac:dyDescent="0.25">
      <c r="A638" s="5" t="s">
        <v>9429</v>
      </c>
      <c r="B638" s="5" t="s">
        <v>9490</v>
      </c>
      <c r="C638" s="15" t="s">
        <v>15</v>
      </c>
      <c r="D638" s="15" t="s">
        <v>13</v>
      </c>
      <c r="E638" s="15">
        <f t="shared" si="4"/>
        <v>2</v>
      </c>
      <c r="F638" s="15">
        <f t="shared" si="5"/>
        <v>1</v>
      </c>
    </row>
    <row r="639" spans="1:6" ht="15.75" customHeight="1" x14ac:dyDescent="0.25">
      <c r="A639" s="5" t="s">
        <v>12753</v>
      </c>
      <c r="B639" s="5" t="s">
        <v>9492</v>
      </c>
      <c r="C639" s="26" t="s">
        <v>15</v>
      </c>
      <c r="D639" s="15" t="s">
        <v>13</v>
      </c>
      <c r="E639" s="15">
        <f t="shared" si="4"/>
        <v>2</v>
      </c>
      <c r="F639" s="15">
        <f t="shared" si="5"/>
        <v>1</v>
      </c>
    </row>
    <row r="640" spans="1:6" ht="15.75" customHeight="1" x14ac:dyDescent="0.25">
      <c r="A640" s="5" t="s">
        <v>12756</v>
      </c>
      <c r="B640" s="5" t="s">
        <v>10439</v>
      </c>
      <c r="C640" s="15" t="s">
        <v>15</v>
      </c>
      <c r="D640" s="15" t="s">
        <v>128</v>
      </c>
      <c r="E640" s="15">
        <f t="shared" si="4"/>
        <v>2</v>
      </c>
      <c r="F640" s="15">
        <f t="shared" si="5"/>
        <v>0</v>
      </c>
    </row>
    <row r="641" spans="1:6" ht="15.75" customHeight="1" x14ac:dyDescent="0.25">
      <c r="A641" s="5" t="s">
        <v>12761</v>
      </c>
      <c r="B641" s="5" t="s">
        <v>10445</v>
      </c>
      <c r="C641" s="15" t="s">
        <v>15</v>
      </c>
      <c r="D641" s="15" t="s">
        <v>128</v>
      </c>
      <c r="E641" s="15">
        <f t="shared" si="4"/>
        <v>2</v>
      </c>
      <c r="F641" s="15">
        <f t="shared" si="5"/>
        <v>0</v>
      </c>
    </row>
    <row r="642" spans="1:6" ht="15.75" customHeight="1" x14ac:dyDescent="0.25">
      <c r="A642" s="5" t="s">
        <v>9432</v>
      </c>
      <c r="B642" s="5" t="s">
        <v>9495</v>
      </c>
      <c r="C642" s="15" t="s">
        <v>15</v>
      </c>
      <c r="D642" s="15" t="s">
        <v>13</v>
      </c>
      <c r="E642" s="15">
        <f t="shared" si="4"/>
        <v>2</v>
      </c>
      <c r="F642" s="15">
        <f t="shared" si="5"/>
        <v>1</v>
      </c>
    </row>
    <row r="643" spans="1:6" ht="15.75" customHeight="1" x14ac:dyDescent="0.25">
      <c r="A643" s="5" t="s">
        <v>12767</v>
      </c>
      <c r="B643" s="5" t="s">
        <v>9498</v>
      </c>
      <c r="C643" s="15" t="s">
        <v>15</v>
      </c>
      <c r="D643" s="15" t="s">
        <v>13</v>
      </c>
      <c r="E643" s="15">
        <f t="shared" si="4"/>
        <v>2</v>
      </c>
      <c r="F643" s="15">
        <f t="shared" si="5"/>
        <v>1</v>
      </c>
    </row>
    <row r="644" spans="1:6" ht="15.75" customHeight="1" x14ac:dyDescent="0.25">
      <c r="A644" s="5" t="s">
        <v>9434</v>
      </c>
      <c r="B644" s="5" t="s">
        <v>10447</v>
      </c>
      <c r="C644" s="15" t="s">
        <v>15</v>
      </c>
      <c r="D644" s="15" t="s">
        <v>128</v>
      </c>
      <c r="E644" s="15">
        <f t="shared" si="4"/>
        <v>2</v>
      </c>
      <c r="F644" s="15">
        <f t="shared" si="5"/>
        <v>0</v>
      </c>
    </row>
    <row r="645" spans="1:6" ht="15.75" customHeight="1" x14ac:dyDescent="0.25">
      <c r="A645" s="5" t="s">
        <v>9435</v>
      </c>
      <c r="B645" s="5" t="s">
        <v>13660</v>
      </c>
      <c r="C645" s="15" t="s">
        <v>15</v>
      </c>
      <c r="D645" s="15" t="s">
        <v>128</v>
      </c>
      <c r="E645" s="15">
        <f t="shared" si="4"/>
        <v>2</v>
      </c>
      <c r="F645" s="15">
        <f t="shared" si="5"/>
        <v>0</v>
      </c>
    </row>
    <row r="646" spans="1:6" ht="15.75" customHeight="1" x14ac:dyDescent="0.25">
      <c r="A646" s="5" t="s">
        <v>9440</v>
      </c>
      <c r="B646" s="5" t="s">
        <v>12838</v>
      </c>
      <c r="C646" s="15" t="s">
        <v>15</v>
      </c>
      <c r="D646" s="15" t="s">
        <v>13</v>
      </c>
      <c r="E646" s="15">
        <f t="shared" si="4"/>
        <v>2</v>
      </c>
      <c r="F646" s="15">
        <f t="shared" si="5"/>
        <v>1</v>
      </c>
    </row>
    <row r="647" spans="1:6" ht="15.75" customHeight="1" x14ac:dyDescent="0.25">
      <c r="A647" s="5" t="s">
        <v>9443</v>
      </c>
      <c r="B647" s="5" t="s">
        <v>9518</v>
      </c>
      <c r="C647" s="15" t="s">
        <v>15</v>
      </c>
      <c r="D647" s="15" t="s">
        <v>128</v>
      </c>
      <c r="E647" s="15">
        <f t="shared" si="4"/>
        <v>2</v>
      </c>
      <c r="F647" s="15">
        <f t="shared" si="5"/>
        <v>0</v>
      </c>
    </row>
    <row r="648" spans="1:6" ht="15.75" customHeight="1" x14ac:dyDescent="0.25">
      <c r="A648" s="5" t="s">
        <v>12783</v>
      </c>
      <c r="B648" s="5" t="s">
        <v>9521</v>
      </c>
      <c r="C648" s="15" t="s">
        <v>15</v>
      </c>
      <c r="D648" s="15" t="s">
        <v>128</v>
      </c>
      <c r="E648" s="15">
        <f t="shared" si="4"/>
        <v>2</v>
      </c>
      <c r="F648" s="15">
        <f t="shared" si="5"/>
        <v>0</v>
      </c>
    </row>
    <row r="649" spans="1:6" ht="15.75" customHeight="1" x14ac:dyDescent="0.25">
      <c r="A649" s="5" t="s">
        <v>12786</v>
      </c>
      <c r="B649" s="6" t="s">
        <v>13661</v>
      </c>
      <c r="C649" s="15" t="s">
        <v>15</v>
      </c>
      <c r="D649" s="15" t="s">
        <v>13</v>
      </c>
      <c r="E649" s="15">
        <f t="shared" si="4"/>
        <v>2</v>
      </c>
      <c r="F649" s="15">
        <f t="shared" si="5"/>
        <v>1</v>
      </c>
    </row>
    <row r="650" spans="1:6" ht="15.75" customHeight="1" x14ac:dyDescent="0.25">
      <c r="A650" s="5" t="s">
        <v>11862</v>
      </c>
      <c r="B650" s="5" t="s">
        <v>13662</v>
      </c>
      <c r="C650" s="15" t="s">
        <v>15</v>
      </c>
      <c r="D650" s="15" t="s">
        <v>128</v>
      </c>
      <c r="E650" s="15">
        <f t="shared" si="4"/>
        <v>2</v>
      </c>
      <c r="F650" s="15">
        <f t="shared" si="5"/>
        <v>0</v>
      </c>
    </row>
    <row r="651" spans="1:6" ht="15.75" customHeight="1" x14ac:dyDescent="0.25">
      <c r="A651" s="5" t="s">
        <v>12789</v>
      </c>
      <c r="B651" s="5" t="s">
        <v>10452</v>
      </c>
      <c r="C651" s="15" t="s">
        <v>15</v>
      </c>
      <c r="D651" s="15" t="s">
        <v>128</v>
      </c>
      <c r="E651" s="15">
        <f t="shared" si="4"/>
        <v>2</v>
      </c>
      <c r="F651" s="15">
        <f t="shared" si="5"/>
        <v>0</v>
      </c>
    </row>
    <row r="652" spans="1:6" ht="15.75" customHeight="1" x14ac:dyDescent="0.25">
      <c r="A652" s="5" t="s">
        <v>12794</v>
      </c>
      <c r="B652" s="6" t="s">
        <v>13663</v>
      </c>
      <c r="C652" s="15" t="s">
        <v>15</v>
      </c>
      <c r="D652" s="15" t="s">
        <v>128</v>
      </c>
      <c r="E652" s="15">
        <f t="shared" si="4"/>
        <v>2</v>
      </c>
      <c r="F652" s="15">
        <f t="shared" si="5"/>
        <v>0</v>
      </c>
    </row>
    <row r="653" spans="1:6" ht="15.75" customHeight="1" x14ac:dyDescent="0.25">
      <c r="A653" s="5" t="s">
        <v>11864</v>
      </c>
      <c r="B653" s="5" t="s">
        <v>13664</v>
      </c>
      <c r="C653" s="15" t="s">
        <v>15</v>
      </c>
      <c r="D653" s="15" t="s">
        <v>128</v>
      </c>
      <c r="E653" s="15">
        <f t="shared" si="4"/>
        <v>2</v>
      </c>
      <c r="F653" s="15">
        <f t="shared" si="5"/>
        <v>0</v>
      </c>
    </row>
    <row r="654" spans="1:6" ht="15.75" customHeight="1" x14ac:dyDescent="0.25">
      <c r="A654" s="5" t="s">
        <v>12796</v>
      </c>
      <c r="B654" s="5" t="s">
        <v>10459</v>
      </c>
      <c r="C654" s="15" t="s">
        <v>15</v>
      </c>
      <c r="D654" s="15" t="s">
        <v>128</v>
      </c>
      <c r="E654" s="15">
        <f t="shared" si="4"/>
        <v>2</v>
      </c>
      <c r="F654" s="15">
        <f t="shared" si="5"/>
        <v>0</v>
      </c>
    </row>
    <row r="655" spans="1:6" ht="15.75" customHeight="1" x14ac:dyDescent="0.25">
      <c r="A655" s="5" t="s">
        <v>11868</v>
      </c>
      <c r="B655" s="5" t="s">
        <v>13665</v>
      </c>
      <c r="C655" s="15" t="s">
        <v>15</v>
      </c>
      <c r="D655" s="15" t="s">
        <v>128</v>
      </c>
      <c r="E655" s="15">
        <f t="shared" si="4"/>
        <v>2</v>
      </c>
      <c r="F655" s="15">
        <f t="shared" si="5"/>
        <v>0</v>
      </c>
    </row>
    <row r="656" spans="1:6" ht="15.75" customHeight="1" x14ac:dyDescent="0.25">
      <c r="A656" s="5" t="s">
        <v>12799</v>
      </c>
      <c r="B656" s="5" t="s">
        <v>13666</v>
      </c>
      <c r="C656" s="15" t="s">
        <v>15</v>
      </c>
      <c r="D656" s="15" t="s">
        <v>128</v>
      </c>
      <c r="E656" s="15">
        <f t="shared" si="4"/>
        <v>2</v>
      </c>
      <c r="F656" s="15">
        <f t="shared" si="5"/>
        <v>0</v>
      </c>
    </row>
    <row r="657" spans="1:6" ht="15.75" customHeight="1" x14ac:dyDescent="0.25">
      <c r="A657" s="5" t="s">
        <v>12802</v>
      </c>
      <c r="B657" s="5" t="s">
        <v>13667</v>
      </c>
      <c r="C657" s="15" t="s">
        <v>15</v>
      </c>
      <c r="D657" s="15" t="s">
        <v>128</v>
      </c>
      <c r="E657" s="15">
        <f t="shared" si="4"/>
        <v>2</v>
      </c>
      <c r="F657" s="15">
        <f t="shared" si="5"/>
        <v>0</v>
      </c>
    </row>
    <row r="658" spans="1:6" ht="15.75" customHeight="1" x14ac:dyDescent="0.25">
      <c r="A658" s="5" t="s">
        <v>12805</v>
      </c>
      <c r="B658" s="5" t="s">
        <v>13668</v>
      </c>
      <c r="C658" s="15" t="s">
        <v>15</v>
      </c>
      <c r="D658" s="15" t="s">
        <v>128</v>
      </c>
      <c r="E658" s="15">
        <f t="shared" si="4"/>
        <v>2</v>
      </c>
      <c r="F658" s="15">
        <f t="shared" si="5"/>
        <v>0</v>
      </c>
    </row>
    <row r="659" spans="1:6" ht="15.75" customHeight="1" x14ac:dyDescent="0.25">
      <c r="A659" s="5" t="s">
        <v>11873</v>
      </c>
      <c r="B659" s="5" t="s">
        <v>13669</v>
      </c>
      <c r="C659" s="15" t="s">
        <v>15</v>
      </c>
      <c r="D659" s="15" t="s">
        <v>128</v>
      </c>
      <c r="E659" s="15">
        <f t="shared" si="4"/>
        <v>2</v>
      </c>
      <c r="F659" s="15">
        <f t="shared" si="5"/>
        <v>0</v>
      </c>
    </row>
    <row r="660" spans="1:6" ht="15.75" customHeight="1" x14ac:dyDescent="0.25">
      <c r="A660" s="5" t="s">
        <v>12809</v>
      </c>
      <c r="B660" s="6" t="s">
        <v>13670</v>
      </c>
      <c r="C660" s="15" t="s">
        <v>15</v>
      </c>
      <c r="D660" s="15" t="s">
        <v>128</v>
      </c>
      <c r="E660" s="15">
        <f t="shared" si="4"/>
        <v>2</v>
      </c>
      <c r="F660" s="15">
        <f t="shared" si="5"/>
        <v>0</v>
      </c>
    </row>
    <row r="661" spans="1:6" ht="15.75" customHeight="1" x14ac:dyDescent="0.25">
      <c r="A661" s="5" t="s">
        <v>12812</v>
      </c>
      <c r="B661" s="6" t="s">
        <v>10469</v>
      </c>
      <c r="C661" s="15" t="s">
        <v>15</v>
      </c>
      <c r="D661" s="15" t="s">
        <v>128</v>
      </c>
      <c r="E661" s="15">
        <f t="shared" si="4"/>
        <v>2</v>
      </c>
      <c r="F661" s="15">
        <f t="shared" si="5"/>
        <v>0</v>
      </c>
    </row>
    <row r="662" spans="1:6" ht="15.75" customHeight="1" x14ac:dyDescent="0.25">
      <c r="A662" s="5" t="s">
        <v>12815</v>
      </c>
      <c r="B662" s="5" t="s">
        <v>10471</v>
      </c>
      <c r="C662" s="15" t="s">
        <v>15</v>
      </c>
      <c r="D662" s="15" t="s">
        <v>128</v>
      </c>
      <c r="E662" s="15">
        <f t="shared" si="4"/>
        <v>2</v>
      </c>
      <c r="F662" s="15">
        <f t="shared" si="5"/>
        <v>0</v>
      </c>
    </row>
    <row r="663" spans="1:6" ht="15.75" customHeight="1" x14ac:dyDescent="0.25">
      <c r="A663" s="5" t="s">
        <v>12818</v>
      </c>
      <c r="B663" s="5" t="s">
        <v>10473</v>
      </c>
      <c r="C663" s="15" t="s">
        <v>15</v>
      </c>
      <c r="D663" s="15" t="s">
        <v>128</v>
      </c>
      <c r="E663" s="15">
        <f t="shared" si="4"/>
        <v>2</v>
      </c>
      <c r="F663" s="15">
        <f t="shared" si="5"/>
        <v>0</v>
      </c>
    </row>
    <row r="664" spans="1:6" ht="15.75" customHeight="1" x14ac:dyDescent="0.25">
      <c r="A664" s="5" t="s">
        <v>12821</v>
      </c>
      <c r="B664" s="5" t="s">
        <v>13671</v>
      </c>
      <c r="C664" s="15" t="s">
        <v>15</v>
      </c>
      <c r="D664" s="15" t="s">
        <v>128</v>
      </c>
      <c r="E664" s="15">
        <f t="shared" si="4"/>
        <v>2</v>
      </c>
      <c r="F664" s="15">
        <f t="shared" si="5"/>
        <v>0</v>
      </c>
    </row>
    <row r="665" spans="1:6" ht="15.75" customHeight="1" x14ac:dyDescent="0.25">
      <c r="A665" s="5" t="s">
        <v>12824</v>
      </c>
      <c r="B665" s="5" t="s">
        <v>13672</v>
      </c>
      <c r="C665" s="15" t="s">
        <v>15</v>
      </c>
      <c r="D665" s="15" t="s">
        <v>128</v>
      </c>
      <c r="E665" s="15">
        <f t="shared" si="4"/>
        <v>2</v>
      </c>
      <c r="F665" s="15">
        <f t="shared" si="5"/>
        <v>0</v>
      </c>
    </row>
    <row r="666" spans="1:6" ht="15.75" customHeight="1" x14ac:dyDescent="0.25">
      <c r="A666" s="5" t="s">
        <v>9487</v>
      </c>
      <c r="B666" s="5" t="s">
        <v>10486</v>
      </c>
      <c r="C666" s="15" t="s">
        <v>15</v>
      </c>
      <c r="D666" s="15" t="s">
        <v>128</v>
      </c>
      <c r="E666" s="15">
        <f t="shared" si="4"/>
        <v>2</v>
      </c>
      <c r="F666" s="15">
        <f t="shared" si="5"/>
        <v>0</v>
      </c>
    </row>
    <row r="667" spans="1:6" ht="15.75" customHeight="1" x14ac:dyDescent="0.25">
      <c r="A667" s="5" t="s">
        <v>9490</v>
      </c>
      <c r="B667" s="5" t="s">
        <v>13673</v>
      </c>
      <c r="C667" s="15" t="s">
        <v>15</v>
      </c>
      <c r="D667" s="15" t="s">
        <v>128</v>
      </c>
      <c r="E667" s="15">
        <f t="shared" si="4"/>
        <v>2</v>
      </c>
      <c r="F667" s="15">
        <f t="shared" si="5"/>
        <v>0</v>
      </c>
    </row>
    <row r="668" spans="1:6" ht="15.75" customHeight="1" x14ac:dyDescent="0.25">
      <c r="A668" s="5" t="s">
        <v>12828</v>
      </c>
      <c r="B668" s="5" t="s">
        <v>13674</v>
      </c>
      <c r="C668" s="15" t="s">
        <v>15</v>
      </c>
      <c r="D668" s="15" t="s">
        <v>128</v>
      </c>
      <c r="E668" s="15">
        <f t="shared" si="4"/>
        <v>2</v>
      </c>
      <c r="F668" s="15">
        <f t="shared" si="5"/>
        <v>0</v>
      </c>
    </row>
    <row r="669" spans="1:6" ht="15.75" customHeight="1" x14ac:dyDescent="0.25">
      <c r="A669" s="5" t="s">
        <v>11878</v>
      </c>
      <c r="B669" s="5" t="s">
        <v>12889</v>
      </c>
      <c r="C669" s="15" t="s">
        <v>15</v>
      </c>
      <c r="D669" s="15" t="s">
        <v>128</v>
      </c>
      <c r="E669" s="15">
        <f t="shared" si="4"/>
        <v>2</v>
      </c>
      <c r="F669" s="15">
        <f t="shared" si="5"/>
        <v>0</v>
      </c>
    </row>
    <row r="670" spans="1:6" ht="15.75" customHeight="1" x14ac:dyDescent="0.25">
      <c r="A670" s="5" t="s">
        <v>11883</v>
      </c>
      <c r="B670" s="6" t="s">
        <v>9545</v>
      </c>
      <c r="C670" s="15" t="s">
        <v>15</v>
      </c>
      <c r="D670" s="15" t="s">
        <v>128</v>
      </c>
      <c r="E670" s="15">
        <f t="shared" si="4"/>
        <v>2</v>
      </c>
      <c r="F670" s="15">
        <f t="shared" si="5"/>
        <v>0</v>
      </c>
    </row>
    <row r="671" spans="1:6" ht="15.75" customHeight="1" x14ac:dyDescent="0.25">
      <c r="A671" s="5" t="s">
        <v>12832</v>
      </c>
      <c r="B671" s="5" t="s">
        <v>9510</v>
      </c>
      <c r="C671" s="15" t="s">
        <v>15</v>
      </c>
      <c r="D671" s="15" t="s">
        <v>13</v>
      </c>
      <c r="E671" s="15">
        <f t="shared" si="4"/>
        <v>2</v>
      </c>
      <c r="F671" s="15">
        <f t="shared" si="5"/>
        <v>1</v>
      </c>
    </row>
    <row r="672" spans="1:6" ht="15.75" customHeight="1" x14ac:dyDescent="0.25">
      <c r="A672" s="5" t="s">
        <v>11887</v>
      </c>
      <c r="B672" s="5" t="s">
        <v>9511</v>
      </c>
      <c r="C672" s="15" t="s">
        <v>15</v>
      </c>
      <c r="D672" s="15" t="s">
        <v>13</v>
      </c>
      <c r="E672" s="15">
        <f t="shared" si="4"/>
        <v>2</v>
      </c>
      <c r="F672" s="15">
        <f t="shared" si="5"/>
        <v>1</v>
      </c>
    </row>
    <row r="673" spans="1:6" ht="15.75" customHeight="1" x14ac:dyDescent="0.25">
      <c r="A673" s="5" t="s">
        <v>12835</v>
      </c>
      <c r="B673" s="5" t="s">
        <v>9512</v>
      </c>
      <c r="C673" s="15" t="s">
        <v>15</v>
      </c>
      <c r="D673" s="15" t="s">
        <v>13</v>
      </c>
      <c r="E673" s="15">
        <f t="shared" si="4"/>
        <v>2</v>
      </c>
      <c r="F673" s="15">
        <f t="shared" si="5"/>
        <v>1</v>
      </c>
    </row>
    <row r="674" spans="1:6" ht="15.75" customHeight="1" x14ac:dyDescent="0.25">
      <c r="A674" s="5" t="s">
        <v>11891</v>
      </c>
      <c r="B674" s="5" t="s">
        <v>10494</v>
      </c>
      <c r="C674" s="15" t="s">
        <v>15</v>
      </c>
      <c r="D674" s="15" t="s">
        <v>128</v>
      </c>
      <c r="E674" s="15">
        <f t="shared" si="4"/>
        <v>2</v>
      </c>
      <c r="F674" s="15">
        <f t="shared" si="5"/>
        <v>0</v>
      </c>
    </row>
    <row r="675" spans="1:6" ht="15.75" customHeight="1" x14ac:dyDescent="0.25">
      <c r="A675" s="5" t="s">
        <v>12838</v>
      </c>
      <c r="B675" s="5" t="s">
        <v>10495</v>
      </c>
      <c r="C675" s="15" t="s">
        <v>15</v>
      </c>
      <c r="D675" s="15" t="s">
        <v>128</v>
      </c>
      <c r="E675" s="15">
        <f t="shared" si="4"/>
        <v>2</v>
      </c>
      <c r="F675" s="15">
        <f t="shared" si="5"/>
        <v>0</v>
      </c>
    </row>
    <row r="676" spans="1:6" ht="15.75" customHeight="1" x14ac:dyDescent="0.25">
      <c r="A676" s="5" t="s">
        <v>11894</v>
      </c>
      <c r="B676" s="5" t="s">
        <v>882</v>
      </c>
      <c r="C676" s="15" t="s">
        <v>15</v>
      </c>
      <c r="D676" s="15" t="s">
        <v>13</v>
      </c>
      <c r="E676" s="15">
        <f t="shared" si="4"/>
        <v>2</v>
      </c>
      <c r="F676" s="15">
        <f t="shared" si="5"/>
        <v>1</v>
      </c>
    </row>
    <row r="677" spans="1:6" ht="15.75" customHeight="1" x14ac:dyDescent="0.25">
      <c r="A677" s="5" t="s">
        <v>11897</v>
      </c>
      <c r="B677" s="5" t="s">
        <v>886</v>
      </c>
      <c r="C677" s="15" t="s">
        <v>15</v>
      </c>
      <c r="D677" s="15" t="s">
        <v>128</v>
      </c>
      <c r="E677" s="15">
        <f t="shared" si="4"/>
        <v>2</v>
      </c>
      <c r="F677" s="15">
        <f t="shared" si="5"/>
        <v>0</v>
      </c>
    </row>
    <row r="678" spans="1:6" ht="15.75" customHeight="1" x14ac:dyDescent="0.25">
      <c r="A678" s="5" t="s">
        <v>11900</v>
      </c>
      <c r="B678" s="5" t="s">
        <v>10496</v>
      </c>
      <c r="C678" s="15" t="s">
        <v>15</v>
      </c>
      <c r="D678" s="15" t="s">
        <v>128</v>
      </c>
      <c r="E678" s="15">
        <f t="shared" si="4"/>
        <v>2</v>
      </c>
      <c r="F678" s="15">
        <f t="shared" si="5"/>
        <v>0</v>
      </c>
    </row>
    <row r="679" spans="1:6" ht="15.75" customHeight="1" x14ac:dyDescent="0.25">
      <c r="A679" s="5" t="s">
        <v>12842</v>
      </c>
      <c r="B679" s="6" t="s">
        <v>13675</v>
      </c>
      <c r="C679" s="15" t="s">
        <v>15</v>
      </c>
      <c r="D679" s="15" t="s">
        <v>128</v>
      </c>
      <c r="E679" s="15">
        <f t="shared" si="4"/>
        <v>2</v>
      </c>
      <c r="F679" s="15">
        <f t="shared" si="5"/>
        <v>0</v>
      </c>
    </row>
    <row r="680" spans="1:6" ht="15.75" customHeight="1" x14ac:dyDescent="0.25">
      <c r="A680" s="5" t="s">
        <v>12846</v>
      </c>
      <c r="B680" s="5" t="s">
        <v>893</v>
      </c>
      <c r="C680" s="15" t="s">
        <v>15</v>
      </c>
      <c r="D680" s="15" t="s">
        <v>128</v>
      </c>
      <c r="E680" s="15">
        <f t="shared" si="4"/>
        <v>2</v>
      </c>
      <c r="F680" s="15">
        <f t="shared" si="5"/>
        <v>0</v>
      </c>
    </row>
    <row r="681" spans="1:6" ht="15.75" customHeight="1" x14ac:dyDescent="0.25">
      <c r="A681" s="5" t="s">
        <v>12848</v>
      </c>
      <c r="B681" s="5" t="s">
        <v>896</v>
      </c>
      <c r="C681" s="15" t="s">
        <v>15</v>
      </c>
      <c r="D681" s="15" t="s">
        <v>128</v>
      </c>
      <c r="E681" s="15">
        <f t="shared" si="4"/>
        <v>2</v>
      </c>
      <c r="F681" s="15">
        <f t="shared" si="5"/>
        <v>0</v>
      </c>
    </row>
    <row r="682" spans="1:6" ht="15.75" customHeight="1" x14ac:dyDescent="0.25">
      <c r="A682" s="5" t="s">
        <v>11903</v>
      </c>
      <c r="B682" s="5" t="s">
        <v>10500</v>
      </c>
      <c r="C682" s="15" t="s">
        <v>15</v>
      </c>
      <c r="D682" s="15" t="s">
        <v>128</v>
      </c>
      <c r="E682" s="15">
        <f t="shared" si="4"/>
        <v>2</v>
      </c>
      <c r="F682" s="15">
        <f t="shared" si="5"/>
        <v>0</v>
      </c>
    </row>
    <row r="683" spans="1:6" ht="15.75" customHeight="1" x14ac:dyDescent="0.25">
      <c r="A683" s="5" t="s">
        <v>10459</v>
      </c>
      <c r="B683" s="6" t="s">
        <v>13676</v>
      </c>
      <c r="C683" s="15" t="s">
        <v>15</v>
      </c>
      <c r="D683" s="15" t="s">
        <v>128</v>
      </c>
      <c r="E683" s="15">
        <f t="shared" si="4"/>
        <v>2</v>
      </c>
      <c r="F683" s="15">
        <f t="shared" si="5"/>
        <v>0</v>
      </c>
    </row>
    <row r="684" spans="1:6" ht="15.75" customHeight="1" x14ac:dyDescent="0.25">
      <c r="A684" s="5" t="s">
        <v>12856</v>
      </c>
      <c r="B684" s="5" t="s">
        <v>907</v>
      </c>
      <c r="C684" s="15" t="s">
        <v>15</v>
      </c>
      <c r="D684" s="15" t="s">
        <v>128</v>
      </c>
      <c r="E684" s="15">
        <f t="shared" si="4"/>
        <v>2</v>
      </c>
      <c r="F684" s="15">
        <f t="shared" si="5"/>
        <v>0</v>
      </c>
    </row>
    <row r="685" spans="1:6" ht="15.75" customHeight="1" x14ac:dyDescent="0.25">
      <c r="A685" s="5" t="s">
        <v>12860</v>
      </c>
      <c r="B685" s="5" t="s">
        <v>10502</v>
      </c>
      <c r="C685" s="15" t="s">
        <v>15</v>
      </c>
      <c r="D685" s="15" t="s">
        <v>128</v>
      </c>
      <c r="E685" s="15">
        <f t="shared" si="4"/>
        <v>2</v>
      </c>
      <c r="F685" s="15">
        <f t="shared" si="5"/>
        <v>0</v>
      </c>
    </row>
    <row r="686" spans="1:6" ht="15.75" customHeight="1" x14ac:dyDescent="0.25">
      <c r="A686" s="5" t="s">
        <v>11908</v>
      </c>
      <c r="B686" s="5" t="s">
        <v>9583</v>
      </c>
      <c r="C686" s="15" t="s">
        <v>15</v>
      </c>
      <c r="D686" s="15" t="s">
        <v>128</v>
      </c>
      <c r="E686" s="15">
        <f t="shared" si="4"/>
        <v>2</v>
      </c>
      <c r="F686" s="15">
        <f t="shared" si="5"/>
        <v>0</v>
      </c>
    </row>
    <row r="687" spans="1:6" ht="15.75" customHeight="1" x14ac:dyDescent="0.25">
      <c r="A687" s="5" t="s">
        <v>12866</v>
      </c>
      <c r="B687" s="5" t="s">
        <v>1914</v>
      </c>
      <c r="C687" s="15" t="s">
        <v>15</v>
      </c>
      <c r="D687" s="15" t="s">
        <v>13</v>
      </c>
      <c r="E687" s="15">
        <f t="shared" si="4"/>
        <v>2</v>
      </c>
      <c r="F687" s="15">
        <f t="shared" si="5"/>
        <v>1</v>
      </c>
    </row>
    <row r="688" spans="1:6" ht="15.75" customHeight="1" x14ac:dyDescent="0.25">
      <c r="A688" s="5" t="s">
        <v>12868</v>
      </c>
      <c r="B688" s="6" t="s">
        <v>10504</v>
      </c>
      <c r="C688" s="15" t="s">
        <v>15</v>
      </c>
      <c r="D688" s="15" t="s">
        <v>128</v>
      </c>
      <c r="E688" s="15">
        <f t="shared" si="4"/>
        <v>2</v>
      </c>
      <c r="F688" s="15">
        <f t="shared" si="5"/>
        <v>0</v>
      </c>
    </row>
    <row r="689" spans="1:6" ht="15.75" customHeight="1" x14ac:dyDescent="0.25">
      <c r="A689" s="5" t="s">
        <v>12870</v>
      </c>
      <c r="B689" s="5" t="s">
        <v>9520</v>
      </c>
      <c r="C689" s="15" t="s">
        <v>15</v>
      </c>
      <c r="D689" s="15" t="s">
        <v>13</v>
      </c>
      <c r="E689" s="15">
        <f t="shared" si="4"/>
        <v>2</v>
      </c>
      <c r="F689" s="15">
        <f t="shared" si="5"/>
        <v>1</v>
      </c>
    </row>
    <row r="690" spans="1:6" ht="15.75" customHeight="1" x14ac:dyDescent="0.25">
      <c r="A690" s="5" t="s">
        <v>12873</v>
      </c>
      <c r="B690" s="5" t="s">
        <v>9525</v>
      </c>
      <c r="C690" s="15" t="s">
        <v>15</v>
      </c>
      <c r="D690" s="15" t="s">
        <v>13</v>
      </c>
      <c r="E690" s="15">
        <f t="shared" si="4"/>
        <v>2</v>
      </c>
      <c r="F690" s="15">
        <f t="shared" si="5"/>
        <v>1</v>
      </c>
    </row>
    <row r="691" spans="1:6" ht="15.75" customHeight="1" x14ac:dyDescent="0.25">
      <c r="A691" s="5" t="s">
        <v>10471</v>
      </c>
      <c r="B691" s="5" t="s">
        <v>925</v>
      </c>
      <c r="C691" s="15" t="s">
        <v>15</v>
      </c>
      <c r="D691" s="15" t="s">
        <v>13</v>
      </c>
      <c r="E691" s="15">
        <f t="shared" si="4"/>
        <v>2</v>
      </c>
      <c r="F691" s="15">
        <f t="shared" si="5"/>
        <v>1</v>
      </c>
    </row>
    <row r="692" spans="1:6" ht="15.75" customHeight="1" x14ac:dyDescent="0.25">
      <c r="A692" s="5" t="s">
        <v>10472</v>
      </c>
      <c r="B692" s="5" t="s">
        <v>10555</v>
      </c>
      <c r="C692" s="15" t="s">
        <v>15</v>
      </c>
      <c r="D692" s="15" t="s">
        <v>128</v>
      </c>
      <c r="E692" s="15">
        <f t="shared" si="4"/>
        <v>2</v>
      </c>
      <c r="F692" s="15">
        <f t="shared" si="5"/>
        <v>0</v>
      </c>
    </row>
    <row r="693" spans="1:6" ht="15.75" customHeight="1" x14ac:dyDescent="0.25">
      <c r="A693" s="5" t="s">
        <v>11911</v>
      </c>
      <c r="B693" s="5" t="s">
        <v>10508</v>
      </c>
      <c r="C693" s="15" t="s">
        <v>15</v>
      </c>
      <c r="D693" s="15" t="s">
        <v>128</v>
      </c>
      <c r="E693" s="15">
        <f t="shared" si="4"/>
        <v>2</v>
      </c>
      <c r="F693" s="15">
        <f t="shared" si="5"/>
        <v>0</v>
      </c>
    </row>
    <row r="694" spans="1:6" ht="15.75" customHeight="1" x14ac:dyDescent="0.25">
      <c r="A694" s="5" t="s">
        <v>12885</v>
      </c>
      <c r="B694" s="5" t="s">
        <v>10510</v>
      </c>
      <c r="C694" s="15" t="s">
        <v>15</v>
      </c>
      <c r="D694" s="15" t="s">
        <v>128</v>
      </c>
      <c r="E694" s="15">
        <f t="shared" si="4"/>
        <v>2</v>
      </c>
      <c r="F694" s="15">
        <f t="shared" si="5"/>
        <v>0</v>
      </c>
    </row>
    <row r="695" spans="1:6" ht="15.75" customHeight="1" x14ac:dyDescent="0.25">
      <c r="A695" s="5" t="s">
        <v>1501</v>
      </c>
      <c r="B695" s="6" t="s">
        <v>1180</v>
      </c>
      <c r="C695" s="18" t="s">
        <v>12</v>
      </c>
      <c r="D695" s="15" t="s">
        <v>128</v>
      </c>
      <c r="E695" s="15">
        <f t="shared" si="4"/>
        <v>0</v>
      </c>
      <c r="F695" s="15">
        <f t="shared" si="5"/>
        <v>0</v>
      </c>
    </row>
    <row r="696" spans="1:6" ht="15.75" customHeight="1" x14ac:dyDescent="0.25">
      <c r="A696" s="5" t="s">
        <v>1504</v>
      </c>
      <c r="B696" s="5" t="s">
        <v>1467</v>
      </c>
      <c r="C696" s="18" t="s">
        <v>12</v>
      </c>
      <c r="D696" s="15" t="s">
        <v>128</v>
      </c>
      <c r="E696" s="15">
        <f t="shared" si="4"/>
        <v>0</v>
      </c>
      <c r="F696" s="15">
        <f t="shared" si="5"/>
        <v>0</v>
      </c>
    </row>
    <row r="697" spans="1:6" ht="15.75" customHeight="1" x14ac:dyDescent="0.25">
      <c r="A697" s="5" t="s">
        <v>1508</v>
      </c>
      <c r="B697" s="5" t="s">
        <v>13346</v>
      </c>
      <c r="C697" s="8" t="s">
        <v>12</v>
      </c>
      <c r="D697" s="15" t="s">
        <v>128</v>
      </c>
      <c r="E697" s="15">
        <f t="shared" si="4"/>
        <v>0</v>
      </c>
      <c r="F697" s="15">
        <f t="shared" si="5"/>
        <v>0</v>
      </c>
    </row>
    <row r="698" spans="1:6" ht="15.75" customHeight="1" x14ac:dyDescent="0.25">
      <c r="A698" s="5" t="s">
        <v>12889</v>
      </c>
      <c r="B698" s="6" t="s">
        <v>13677</v>
      </c>
      <c r="C698" s="26" t="s">
        <v>15</v>
      </c>
      <c r="D698" s="15" t="s">
        <v>128</v>
      </c>
      <c r="E698" s="15">
        <f t="shared" si="4"/>
        <v>2</v>
      </c>
      <c r="F698" s="15">
        <f t="shared" si="5"/>
        <v>0</v>
      </c>
    </row>
    <row r="699" spans="1:6" ht="15.75" customHeight="1" x14ac:dyDescent="0.25">
      <c r="A699" s="5" t="s">
        <v>12893</v>
      </c>
      <c r="B699" s="6" t="s">
        <v>10514</v>
      </c>
      <c r="C699" s="8" t="s">
        <v>15</v>
      </c>
      <c r="D699" s="15" t="s">
        <v>128</v>
      </c>
      <c r="E699" s="15">
        <f t="shared" si="4"/>
        <v>2</v>
      </c>
      <c r="F699" s="15">
        <f t="shared" si="5"/>
        <v>0</v>
      </c>
    </row>
    <row r="700" spans="1:6" ht="15.75" customHeight="1" x14ac:dyDescent="0.25">
      <c r="A700" s="5" t="s">
        <v>12896</v>
      </c>
      <c r="B700" s="5" t="s">
        <v>9528</v>
      </c>
      <c r="C700" s="15" t="s">
        <v>15</v>
      </c>
      <c r="D700" s="8" t="s">
        <v>13</v>
      </c>
      <c r="E700" s="15">
        <f t="shared" si="4"/>
        <v>2</v>
      </c>
      <c r="F700" s="15">
        <f t="shared" si="5"/>
        <v>1</v>
      </c>
    </row>
    <row r="701" spans="1:6" ht="15.75" customHeight="1" x14ac:dyDescent="0.25">
      <c r="A701" s="5" t="s">
        <v>12902</v>
      </c>
      <c r="B701" s="5" t="s">
        <v>946</v>
      </c>
      <c r="C701" s="15" t="s">
        <v>15</v>
      </c>
      <c r="D701" s="8" t="s">
        <v>13</v>
      </c>
      <c r="E701" s="15">
        <f t="shared" si="4"/>
        <v>2</v>
      </c>
      <c r="F701" s="15">
        <f t="shared" si="5"/>
        <v>1</v>
      </c>
    </row>
    <row r="702" spans="1:6" ht="15.75" customHeight="1" x14ac:dyDescent="0.25">
      <c r="A702" s="5" t="s">
        <v>12904</v>
      </c>
      <c r="B702" s="5" t="s">
        <v>949</v>
      </c>
      <c r="C702" s="15" t="s">
        <v>15</v>
      </c>
      <c r="D702" s="15" t="s">
        <v>13</v>
      </c>
      <c r="E702" s="15">
        <f t="shared" si="4"/>
        <v>2</v>
      </c>
      <c r="F702" s="15">
        <f t="shared" si="5"/>
        <v>1</v>
      </c>
    </row>
    <row r="703" spans="1:6" ht="15.75" customHeight="1" x14ac:dyDescent="0.25">
      <c r="A703" s="5" t="s">
        <v>875</v>
      </c>
      <c r="B703" s="5" t="s">
        <v>953</v>
      </c>
      <c r="C703" s="15" t="s">
        <v>16</v>
      </c>
      <c r="D703" s="15" t="s">
        <v>128</v>
      </c>
      <c r="E703" s="15">
        <f t="shared" si="4"/>
        <v>3</v>
      </c>
      <c r="F703" s="15">
        <f t="shared" si="5"/>
        <v>0</v>
      </c>
    </row>
    <row r="704" spans="1:6" ht="15.75" customHeight="1" x14ac:dyDescent="0.25">
      <c r="A704" s="5" t="s">
        <v>878</v>
      </c>
      <c r="B704" s="5" t="s">
        <v>5190</v>
      </c>
      <c r="C704" s="15" t="s">
        <v>16</v>
      </c>
      <c r="D704" s="15" t="s">
        <v>128</v>
      </c>
      <c r="E704" s="15">
        <f t="shared" si="4"/>
        <v>3</v>
      </c>
      <c r="F704" s="15">
        <f t="shared" si="5"/>
        <v>0</v>
      </c>
    </row>
    <row r="705" spans="1:6" ht="15.75" customHeight="1" x14ac:dyDescent="0.25">
      <c r="A705" s="5" t="s">
        <v>882</v>
      </c>
      <c r="B705" s="5" t="s">
        <v>956</v>
      </c>
      <c r="C705" s="15" t="s">
        <v>16</v>
      </c>
      <c r="D705" s="15" t="s">
        <v>128</v>
      </c>
      <c r="E705" s="15">
        <f t="shared" si="4"/>
        <v>3</v>
      </c>
      <c r="F705" s="15">
        <f t="shared" si="5"/>
        <v>0</v>
      </c>
    </row>
    <row r="706" spans="1:6" ht="15.75" customHeight="1" x14ac:dyDescent="0.25">
      <c r="A706" s="5" t="s">
        <v>886</v>
      </c>
      <c r="B706" s="5" t="s">
        <v>960</v>
      </c>
      <c r="C706" s="15" t="s">
        <v>16</v>
      </c>
      <c r="D706" s="15" t="s">
        <v>13</v>
      </c>
      <c r="E706" s="15">
        <f t="shared" si="4"/>
        <v>3</v>
      </c>
      <c r="F706" s="15">
        <f t="shared" si="5"/>
        <v>1</v>
      </c>
    </row>
    <row r="707" spans="1:6" ht="15.75" customHeight="1" x14ac:dyDescent="0.25">
      <c r="A707" s="5" t="s">
        <v>889</v>
      </c>
      <c r="B707" s="6" t="s">
        <v>4276</v>
      </c>
      <c r="C707" s="15" t="s">
        <v>16</v>
      </c>
      <c r="D707" s="15" t="s">
        <v>128</v>
      </c>
      <c r="E707" s="15">
        <f t="shared" si="4"/>
        <v>3</v>
      </c>
      <c r="F707" s="15">
        <f t="shared" si="5"/>
        <v>0</v>
      </c>
    </row>
    <row r="708" spans="1:6" ht="15.75" customHeight="1" x14ac:dyDescent="0.25">
      <c r="A708" s="5" t="s">
        <v>12906</v>
      </c>
      <c r="B708" s="5" t="s">
        <v>10515</v>
      </c>
      <c r="C708" s="18" t="s">
        <v>15</v>
      </c>
      <c r="D708" s="15" t="s">
        <v>128</v>
      </c>
      <c r="E708" s="15">
        <f t="shared" si="4"/>
        <v>2</v>
      </c>
      <c r="F708" s="15">
        <f t="shared" si="5"/>
        <v>0</v>
      </c>
    </row>
    <row r="709" spans="1:6" ht="15.75" customHeight="1" x14ac:dyDescent="0.25">
      <c r="A709" s="5" t="s">
        <v>893</v>
      </c>
      <c r="B709" s="5" t="s">
        <v>966</v>
      </c>
      <c r="C709" s="15" t="s">
        <v>16</v>
      </c>
      <c r="D709" s="15" t="s">
        <v>128</v>
      </c>
      <c r="E709" s="15">
        <f t="shared" si="4"/>
        <v>3</v>
      </c>
      <c r="F709" s="15">
        <f t="shared" si="5"/>
        <v>0</v>
      </c>
    </row>
    <row r="710" spans="1:6" ht="15.75" customHeight="1" x14ac:dyDescent="0.25">
      <c r="A710" s="5" t="s">
        <v>896</v>
      </c>
      <c r="B710" s="5" t="s">
        <v>4246</v>
      </c>
      <c r="C710" s="26" t="s">
        <v>16</v>
      </c>
      <c r="D710" s="15" t="s">
        <v>13</v>
      </c>
      <c r="E710" s="15">
        <f t="shared" si="4"/>
        <v>3</v>
      </c>
      <c r="F710" s="15">
        <f t="shared" si="5"/>
        <v>1</v>
      </c>
    </row>
    <row r="711" spans="1:6" ht="15.75" customHeight="1" x14ac:dyDescent="0.25">
      <c r="A711" s="5" t="s">
        <v>898</v>
      </c>
      <c r="B711" s="5" t="s">
        <v>4249</v>
      </c>
      <c r="C711" s="15" t="s">
        <v>16</v>
      </c>
      <c r="D711" s="15" t="s">
        <v>13</v>
      </c>
      <c r="E711" s="15">
        <f t="shared" si="4"/>
        <v>3</v>
      </c>
      <c r="F711" s="15">
        <f t="shared" si="5"/>
        <v>1</v>
      </c>
    </row>
    <row r="712" spans="1:6" ht="15.75" customHeight="1" x14ac:dyDescent="0.25">
      <c r="A712" s="5" t="s">
        <v>904</v>
      </c>
      <c r="B712" s="6" t="s">
        <v>2972</v>
      </c>
      <c r="C712" s="15" t="s">
        <v>16</v>
      </c>
      <c r="D712" s="15" t="s">
        <v>13</v>
      </c>
      <c r="E712" s="15">
        <f t="shared" si="4"/>
        <v>3</v>
      </c>
      <c r="F712" s="15">
        <f t="shared" si="5"/>
        <v>1</v>
      </c>
    </row>
    <row r="713" spans="1:6" ht="15.75" customHeight="1" x14ac:dyDescent="0.25">
      <c r="A713" s="5" t="s">
        <v>907</v>
      </c>
      <c r="B713" s="5" t="s">
        <v>13678</v>
      </c>
      <c r="C713" s="15" t="s">
        <v>16</v>
      </c>
      <c r="D713" s="15" t="s">
        <v>13</v>
      </c>
      <c r="E713" s="15">
        <f t="shared" si="4"/>
        <v>3</v>
      </c>
      <c r="F713" s="15">
        <f t="shared" si="5"/>
        <v>1</v>
      </c>
    </row>
    <row r="714" spans="1:6" ht="15.75" customHeight="1" x14ac:dyDescent="0.25">
      <c r="A714" s="5" t="s">
        <v>910</v>
      </c>
      <c r="B714" s="6" t="s">
        <v>4287</v>
      </c>
      <c r="C714" s="15" t="s">
        <v>16</v>
      </c>
      <c r="D714" s="15" t="s">
        <v>128</v>
      </c>
      <c r="E714" s="15">
        <f t="shared" si="4"/>
        <v>3</v>
      </c>
      <c r="F714" s="15">
        <f t="shared" si="5"/>
        <v>0</v>
      </c>
    </row>
    <row r="715" spans="1:6" ht="15.75" customHeight="1" x14ac:dyDescent="0.25">
      <c r="A715" s="5" t="s">
        <v>912</v>
      </c>
      <c r="B715" s="5" t="s">
        <v>13679</v>
      </c>
      <c r="C715" s="15" t="s">
        <v>16</v>
      </c>
      <c r="D715" s="15" t="s">
        <v>128</v>
      </c>
      <c r="E715" s="15">
        <f t="shared" si="4"/>
        <v>3</v>
      </c>
      <c r="F715" s="15">
        <f t="shared" si="5"/>
        <v>0</v>
      </c>
    </row>
    <row r="716" spans="1:6" ht="15.75" customHeight="1" x14ac:dyDescent="0.25">
      <c r="A716" s="5" t="s">
        <v>1914</v>
      </c>
      <c r="B716" s="5" t="s">
        <v>13680</v>
      </c>
      <c r="C716" s="15" t="s">
        <v>16</v>
      </c>
      <c r="D716" s="15" t="s">
        <v>128</v>
      </c>
      <c r="E716" s="15">
        <f t="shared" si="4"/>
        <v>3</v>
      </c>
      <c r="F716" s="15">
        <f t="shared" si="5"/>
        <v>0</v>
      </c>
    </row>
    <row r="717" spans="1:6" ht="15.75" customHeight="1" x14ac:dyDescent="0.25">
      <c r="A717" s="5" t="s">
        <v>915</v>
      </c>
      <c r="B717" s="6" t="s">
        <v>13681</v>
      </c>
      <c r="C717" s="15" t="s">
        <v>16</v>
      </c>
      <c r="D717" s="15" t="s">
        <v>128</v>
      </c>
      <c r="E717" s="15">
        <f t="shared" si="4"/>
        <v>3</v>
      </c>
      <c r="F717" s="15">
        <f t="shared" si="5"/>
        <v>0</v>
      </c>
    </row>
    <row r="718" spans="1:6" ht="15.75" customHeight="1" x14ac:dyDescent="0.25">
      <c r="A718" s="5" t="s">
        <v>918</v>
      </c>
      <c r="B718" s="5" t="s">
        <v>988</v>
      </c>
      <c r="C718" s="15" t="s">
        <v>16</v>
      </c>
      <c r="D718" s="15" t="s">
        <v>128</v>
      </c>
      <c r="E718" s="15">
        <f t="shared" si="4"/>
        <v>3</v>
      </c>
      <c r="F718" s="15">
        <f t="shared" si="5"/>
        <v>0</v>
      </c>
    </row>
    <row r="719" spans="1:6" ht="15.75" customHeight="1" x14ac:dyDescent="0.25">
      <c r="A719" s="5" t="s">
        <v>920</v>
      </c>
      <c r="B719" s="5" t="s">
        <v>13462</v>
      </c>
      <c r="C719" s="15" t="s">
        <v>16</v>
      </c>
      <c r="D719" s="15" t="s">
        <v>128</v>
      </c>
      <c r="E719" s="15">
        <f t="shared" si="4"/>
        <v>3</v>
      </c>
      <c r="F719" s="15">
        <f t="shared" si="5"/>
        <v>0</v>
      </c>
    </row>
    <row r="720" spans="1:6" ht="15.75" customHeight="1" x14ac:dyDescent="0.25">
      <c r="A720" s="5" t="s">
        <v>925</v>
      </c>
      <c r="B720" s="5" t="s">
        <v>991</v>
      </c>
      <c r="C720" s="15" t="s">
        <v>16</v>
      </c>
      <c r="D720" s="15" t="s">
        <v>13</v>
      </c>
      <c r="E720" s="15">
        <f t="shared" si="4"/>
        <v>3</v>
      </c>
      <c r="F720" s="15">
        <f t="shared" si="5"/>
        <v>1</v>
      </c>
    </row>
    <row r="721" spans="1:10" ht="15.75" customHeight="1" x14ac:dyDescent="0.25">
      <c r="A721" s="5" t="s">
        <v>929</v>
      </c>
      <c r="B721" s="5" t="s">
        <v>4253</v>
      </c>
      <c r="C721" s="15" t="s">
        <v>16</v>
      </c>
      <c r="D721" s="15" t="s">
        <v>13</v>
      </c>
      <c r="E721" s="15">
        <f t="shared" si="4"/>
        <v>3</v>
      </c>
      <c r="F721" s="15">
        <f t="shared" si="5"/>
        <v>1</v>
      </c>
    </row>
    <row r="722" spans="1:10" ht="15.75" customHeight="1" x14ac:dyDescent="0.25">
      <c r="A722" s="5" t="s">
        <v>1916</v>
      </c>
      <c r="B722" s="5" t="s">
        <v>13463</v>
      </c>
      <c r="C722" s="15" t="s">
        <v>16</v>
      </c>
      <c r="D722" s="15" t="s">
        <v>128</v>
      </c>
      <c r="E722" s="15">
        <f t="shared" si="4"/>
        <v>3</v>
      </c>
      <c r="F722" s="15">
        <f t="shared" si="5"/>
        <v>0</v>
      </c>
    </row>
    <row r="723" spans="1:10" ht="15.75" customHeight="1" x14ac:dyDescent="0.25">
      <c r="A723" s="5" t="s">
        <v>1918</v>
      </c>
      <c r="B723" s="5" t="s">
        <v>13464</v>
      </c>
      <c r="C723" s="15" t="s">
        <v>16</v>
      </c>
      <c r="D723" s="15" t="s">
        <v>128</v>
      </c>
      <c r="E723" s="15">
        <f t="shared" si="4"/>
        <v>3</v>
      </c>
      <c r="F723" s="15">
        <f t="shared" si="5"/>
        <v>0</v>
      </c>
    </row>
    <row r="724" spans="1:10" ht="15.75" customHeight="1" x14ac:dyDescent="0.25">
      <c r="A724" s="5" t="s">
        <v>932</v>
      </c>
      <c r="B724" s="6" t="s">
        <v>4257</v>
      </c>
      <c r="C724" s="15" t="s">
        <v>16</v>
      </c>
      <c r="D724" s="15" t="s">
        <v>13</v>
      </c>
      <c r="E724" s="15">
        <f t="shared" si="4"/>
        <v>3</v>
      </c>
      <c r="F724" s="15">
        <f t="shared" si="5"/>
        <v>1</v>
      </c>
    </row>
    <row r="725" spans="1:10" ht="15.75" customHeight="1" x14ac:dyDescent="0.25">
      <c r="A725" s="5" t="s">
        <v>934</v>
      </c>
      <c r="B725" s="5" t="s">
        <v>4308</v>
      </c>
      <c r="C725" s="15" t="s">
        <v>16</v>
      </c>
      <c r="D725" s="15" t="s">
        <v>128</v>
      </c>
      <c r="E725" s="15">
        <f t="shared" si="4"/>
        <v>3</v>
      </c>
      <c r="F725" s="15">
        <f t="shared" si="5"/>
        <v>0</v>
      </c>
    </row>
    <row r="726" spans="1:10" ht="15.75" customHeight="1" x14ac:dyDescent="0.25">
      <c r="A726" s="5" t="s">
        <v>1921</v>
      </c>
      <c r="B726" s="5" t="s">
        <v>5219</v>
      </c>
      <c r="C726" s="15" t="s">
        <v>16</v>
      </c>
      <c r="D726" s="15" t="s">
        <v>128</v>
      </c>
      <c r="E726" s="15">
        <f t="shared" si="4"/>
        <v>3</v>
      </c>
      <c r="F726" s="15">
        <f t="shared" si="5"/>
        <v>0</v>
      </c>
    </row>
    <row r="727" spans="1:10" ht="15.75" customHeight="1" x14ac:dyDescent="0.25">
      <c r="A727" s="5" t="s">
        <v>938</v>
      </c>
      <c r="B727" s="5" t="s">
        <v>1005</v>
      </c>
      <c r="C727" s="15" t="s">
        <v>16</v>
      </c>
      <c r="D727" s="15" t="s">
        <v>13</v>
      </c>
      <c r="E727" s="15">
        <f t="shared" si="4"/>
        <v>3</v>
      </c>
      <c r="F727" s="15">
        <f t="shared" si="5"/>
        <v>1</v>
      </c>
    </row>
    <row r="728" spans="1:10" ht="15.75" customHeight="1" x14ac:dyDescent="0.25">
      <c r="A728" s="5" t="s">
        <v>942</v>
      </c>
      <c r="B728" s="5" t="s">
        <v>4265</v>
      </c>
      <c r="C728" s="15" t="s">
        <v>16</v>
      </c>
      <c r="D728" s="15" t="s">
        <v>13</v>
      </c>
      <c r="E728" s="15">
        <f t="shared" si="4"/>
        <v>3</v>
      </c>
      <c r="F728" s="15">
        <f t="shared" si="5"/>
        <v>1</v>
      </c>
    </row>
    <row r="729" spans="1:10" ht="15.75" customHeight="1" x14ac:dyDescent="0.25">
      <c r="A729" s="5" t="s">
        <v>1923</v>
      </c>
      <c r="B729" s="5" t="s">
        <v>13682</v>
      </c>
      <c r="C729" s="15" t="s">
        <v>16</v>
      </c>
      <c r="D729" s="15" t="s">
        <v>13</v>
      </c>
      <c r="E729" s="15">
        <f t="shared" si="4"/>
        <v>3</v>
      </c>
      <c r="F729" s="15">
        <f t="shared" si="5"/>
        <v>1</v>
      </c>
    </row>
    <row r="730" spans="1:10" ht="15.75" customHeight="1" x14ac:dyDescent="0.25">
      <c r="A730" s="5" t="s">
        <v>946</v>
      </c>
      <c r="B730" s="5" t="s">
        <v>1008</v>
      </c>
      <c r="C730" s="15" t="s">
        <v>16</v>
      </c>
      <c r="D730" s="15" t="s">
        <v>13</v>
      </c>
      <c r="E730" s="15">
        <f t="shared" si="4"/>
        <v>3</v>
      </c>
      <c r="F730" s="15">
        <f t="shared" si="5"/>
        <v>1</v>
      </c>
    </row>
    <row r="731" spans="1:10" ht="15.75" customHeight="1" x14ac:dyDescent="0.25">
      <c r="A731" s="5" t="s">
        <v>949</v>
      </c>
      <c r="B731" s="5" t="s">
        <v>1960</v>
      </c>
      <c r="C731" s="15" t="s">
        <v>16</v>
      </c>
      <c r="D731" s="15" t="s">
        <v>128</v>
      </c>
      <c r="E731" s="15">
        <f t="shared" si="4"/>
        <v>3</v>
      </c>
      <c r="F731" s="15">
        <f t="shared" si="5"/>
        <v>0</v>
      </c>
    </row>
    <row r="732" spans="1:10" ht="15.75" customHeight="1" x14ac:dyDescent="0.25">
      <c r="A732" s="5" t="s">
        <v>953</v>
      </c>
      <c r="B732" s="5" t="s">
        <v>6387</v>
      </c>
      <c r="C732" s="15" t="s">
        <v>16</v>
      </c>
      <c r="D732" s="15" t="s">
        <v>13</v>
      </c>
      <c r="E732" s="15">
        <f t="shared" si="4"/>
        <v>3</v>
      </c>
      <c r="F732" s="15">
        <f t="shared" si="5"/>
        <v>1</v>
      </c>
    </row>
    <row r="733" spans="1:10" ht="15.75" customHeight="1" x14ac:dyDescent="0.25">
      <c r="A733" s="5" t="s">
        <v>5189</v>
      </c>
      <c r="B733" s="5" t="s">
        <v>4273</v>
      </c>
      <c r="C733" s="15" t="s">
        <v>16</v>
      </c>
      <c r="D733" s="15" t="s">
        <v>13</v>
      </c>
      <c r="E733" s="15">
        <f t="shared" si="4"/>
        <v>3</v>
      </c>
      <c r="F733" s="15">
        <f t="shared" si="5"/>
        <v>1</v>
      </c>
      <c r="J733" s="17"/>
    </row>
    <row r="734" spans="1:10" ht="15.75" customHeight="1" x14ac:dyDescent="0.25">
      <c r="A734" s="5" t="s">
        <v>956</v>
      </c>
      <c r="B734" s="5" t="s">
        <v>1973</v>
      </c>
      <c r="C734" s="15" t="s">
        <v>16</v>
      </c>
      <c r="D734" s="15" t="s">
        <v>13</v>
      </c>
      <c r="E734" s="15">
        <f t="shared" si="4"/>
        <v>3</v>
      </c>
      <c r="F734" s="15">
        <f t="shared" si="5"/>
        <v>1</v>
      </c>
    </row>
    <row r="735" spans="1:10" ht="15.75" customHeight="1" x14ac:dyDescent="0.25">
      <c r="A735" s="5" t="s">
        <v>960</v>
      </c>
      <c r="B735" s="5" t="s">
        <v>4277</v>
      </c>
      <c r="C735" s="15" t="s">
        <v>16</v>
      </c>
      <c r="D735" s="15" t="s">
        <v>13</v>
      </c>
      <c r="E735" s="15">
        <f t="shared" si="4"/>
        <v>3</v>
      </c>
      <c r="F735" s="15">
        <f t="shared" si="5"/>
        <v>1</v>
      </c>
    </row>
    <row r="736" spans="1:10" ht="15.75" customHeight="1" x14ac:dyDescent="0.25">
      <c r="A736" s="5" t="s">
        <v>962</v>
      </c>
      <c r="B736" s="5" t="s">
        <v>4280</v>
      </c>
      <c r="C736" s="15" t="s">
        <v>16</v>
      </c>
      <c r="D736" s="15" t="s">
        <v>13</v>
      </c>
      <c r="E736" s="15">
        <f t="shared" si="4"/>
        <v>3</v>
      </c>
      <c r="F736" s="15">
        <f t="shared" si="5"/>
        <v>1</v>
      </c>
    </row>
    <row r="737" spans="1:6" ht="15.75" customHeight="1" x14ac:dyDescent="0.25">
      <c r="A737" s="5" t="s">
        <v>1927</v>
      </c>
      <c r="B737" s="5" t="s">
        <v>13683</v>
      </c>
      <c r="C737" s="15" t="s">
        <v>16</v>
      </c>
      <c r="D737" s="15" t="s">
        <v>13</v>
      </c>
      <c r="E737" s="15">
        <f t="shared" si="4"/>
        <v>3</v>
      </c>
      <c r="F737" s="15">
        <f t="shared" si="5"/>
        <v>1</v>
      </c>
    </row>
    <row r="738" spans="1:6" ht="15.75" customHeight="1" x14ac:dyDescent="0.25">
      <c r="A738" s="5" t="s">
        <v>966</v>
      </c>
      <c r="B738" s="5" t="s">
        <v>4285</v>
      </c>
      <c r="C738" s="15" t="s">
        <v>16</v>
      </c>
      <c r="D738" s="15" t="s">
        <v>13</v>
      </c>
      <c r="E738" s="15">
        <f t="shared" si="4"/>
        <v>3</v>
      </c>
      <c r="F738" s="15">
        <f t="shared" si="5"/>
        <v>1</v>
      </c>
    </row>
    <row r="739" spans="1:6" ht="15.75" customHeight="1" x14ac:dyDescent="0.25">
      <c r="A739" s="5" t="s">
        <v>1930</v>
      </c>
      <c r="B739" s="6" t="s">
        <v>5225</v>
      </c>
      <c r="C739" s="15" t="s">
        <v>16</v>
      </c>
      <c r="D739" s="15" t="s">
        <v>128</v>
      </c>
      <c r="E739" s="15">
        <f t="shared" si="4"/>
        <v>3</v>
      </c>
      <c r="F739" s="15">
        <f t="shared" si="5"/>
        <v>0</v>
      </c>
    </row>
    <row r="740" spans="1:6" ht="15.75" customHeight="1" x14ac:dyDescent="0.25">
      <c r="A740" s="5" t="s">
        <v>1932</v>
      </c>
      <c r="B740" s="5" t="s">
        <v>1993</v>
      </c>
      <c r="C740" s="15" t="s">
        <v>16</v>
      </c>
      <c r="D740" s="15" t="s">
        <v>13</v>
      </c>
      <c r="E740" s="15">
        <f t="shared" si="4"/>
        <v>3</v>
      </c>
      <c r="F740" s="15">
        <f t="shared" si="5"/>
        <v>1</v>
      </c>
    </row>
    <row r="741" spans="1:6" ht="15.75" customHeight="1" x14ac:dyDescent="0.25">
      <c r="A741" s="5" t="s">
        <v>970</v>
      </c>
      <c r="B741" s="5" t="s">
        <v>1014</v>
      </c>
      <c r="C741" s="15" t="s">
        <v>16</v>
      </c>
      <c r="D741" s="15" t="s">
        <v>13</v>
      </c>
      <c r="E741" s="15">
        <f t="shared" si="4"/>
        <v>3</v>
      </c>
      <c r="F741" s="15">
        <f t="shared" si="5"/>
        <v>1</v>
      </c>
    </row>
    <row r="742" spans="1:6" ht="15.75" customHeight="1" x14ac:dyDescent="0.25">
      <c r="A742" s="5" t="s">
        <v>975</v>
      </c>
      <c r="B742" s="5" t="s">
        <v>1996</v>
      </c>
      <c r="C742" s="15" t="s">
        <v>16</v>
      </c>
      <c r="D742" s="15" t="s">
        <v>13</v>
      </c>
      <c r="E742" s="15">
        <f t="shared" si="4"/>
        <v>3</v>
      </c>
      <c r="F742" s="15">
        <f t="shared" si="5"/>
        <v>1</v>
      </c>
    </row>
    <row r="743" spans="1:6" ht="15.75" customHeight="1" x14ac:dyDescent="0.25">
      <c r="A743" s="5" t="s">
        <v>978</v>
      </c>
      <c r="B743" s="5" t="s">
        <v>5228</v>
      </c>
      <c r="C743" s="15" t="s">
        <v>16</v>
      </c>
      <c r="D743" s="15" t="s">
        <v>128</v>
      </c>
      <c r="E743" s="15">
        <f t="shared" si="4"/>
        <v>3</v>
      </c>
      <c r="F743" s="15">
        <f t="shared" si="5"/>
        <v>0</v>
      </c>
    </row>
    <row r="744" spans="1:6" ht="15.75" customHeight="1" x14ac:dyDescent="0.25">
      <c r="A744" s="5" t="s">
        <v>980</v>
      </c>
      <c r="B744" s="5" t="s">
        <v>4298</v>
      </c>
      <c r="C744" s="15" t="s">
        <v>16</v>
      </c>
      <c r="D744" s="15" t="s">
        <v>13</v>
      </c>
      <c r="E744" s="15">
        <f t="shared" si="4"/>
        <v>3</v>
      </c>
      <c r="F744" s="15">
        <f t="shared" si="5"/>
        <v>1</v>
      </c>
    </row>
    <row r="745" spans="1:6" ht="15.75" customHeight="1" x14ac:dyDescent="0.25">
      <c r="A745" s="5" t="s">
        <v>983</v>
      </c>
      <c r="B745" s="6" t="s">
        <v>13684</v>
      </c>
      <c r="C745" s="15" t="s">
        <v>16</v>
      </c>
      <c r="D745" s="15" t="s">
        <v>128</v>
      </c>
      <c r="E745" s="15">
        <f t="shared" si="4"/>
        <v>3</v>
      </c>
      <c r="F745" s="15">
        <f t="shared" si="5"/>
        <v>0</v>
      </c>
    </row>
    <row r="746" spans="1:6" ht="15.75" customHeight="1" x14ac:dyDescent="0.25">
      <c r="A746" s="5" t="s">
        <v>1935</v>
      </c>
      <c r="B746" s="5" t="s">
        <v>4300</v>
      </c>
      <c r="C746" s="15" t="s">
        <v>16</v>
      </c>
      <c r="D746" s="15" t="s">
        <v>13</v>
      </c>
      <c r="E746" s="15">
        <f t="shared" si="4"/>
        <v>3</v>
      </c>
      <c r="F746" s="15">
        <f t="shared" si="5"/>
        <v>1</v>
      </c>
    </row>
    <row r="747" spans="1:6" ht="15.75" customHeight="1" x14ac:dyDescent="0.25">
      <c r="A747" s="5" t="s">
        <v>988</v>
      </c>
      <c r="B747" s="6" t="s">
        <v>13685</v>
      </c>
      <c r="C747" s="15" t="s">
        <v>16</v>
      </c>
      <c r="D747" s="15" t="s">
        <v>13</v>
      </c>
      <c r="E747" s="15">
        <f t="shared" si="4"/>
        <v>3</v>
      </c>
      <c r="F747" s="15">
        <f t="shared" si="5"/>
        <v>1</v>
      </c>
    </row>
    <row r="748" spans="1:6" ht="15.75" customHeight="1" x14ac:dyDescent="0.25">
      <c r="A748" s="5" t="s">
        <v>1938</v>
      </c>
      <c r="B748" s="6" t="s">
        <v>13686</v>
      </c>
      <c r="C748" s="15" t="s">
        <v>16</v>
      </c>
      <c r="D748" s="15" t="s">
        <v>128</v>
      </c>
      <c r="E748" s="15">
        <f t="shared" si="4"/>
        <v>3</v>
      </c>
      <c r="F748" s="15">
        <f t="shared" si="5"/>
        <v>0</v>
      </c>
    </row>
    <row r="749" spans="1:6" ht="15.75" customHeight="1" x14ac:dyDescent="0.25">
      <c r="A749" s="5" t="s">
        <v>991</v>
      </c>
      <c r="B749" s="5" t="s">
        <v>5238</v>
      </c>
      <c r="C749" s="15" t="s">
        <v>16</v>
      </c>
      <c r="D749" s="15" t="s">
        <v>128</v>
      </c>
      <c r="E749" s="15">
        <f t="shared" si="4"/>
        <v>3</v>
      </c>
      <c r="F749" s="15">
        <f t="shared" si="5"/>
        <v>0</v>
      </c>
    </row>
    <row r="750" spans="1:6" ht="15.75" customHeight="1" x14ac:dyDescent="0.25">
      <c r="A750" s="5" t="s">
        <v>994</v>
      </c>
      <c r="B750" s="5" t="s">
        <v>2018</v>
      </c>
      <c r="C750" s="15" t="s">
        <v>16</v>
      </c>
      <c r="D750" s="15" t="s">
        <v>13</v>
      </c>
      <c r="E750" s="15">
        <f t="shared" si="4"/>
        <v>3</v>
      </c>
      <c r="F750" s="15">
        <f t="shared" si="5"/>
        <v>1</v>
      </c>
    </row>
    <row r="751" spans="1:6" ht="15.75" customHeight="1" x14ac:dyDescent="0.25">
      <c r="A751" s="5" t="s">
        <v>997</v>
      </c>
      <c r="B751" s="5" t="s">
        <v>13687</v>
      </c>
      <c r="C751" s="15" t="s">
        <v>16</v>
      </c>
      <c r="D751" s="15" t="s">
        <v>128</v>
      </c>
      <c r="E751" s="15">
        <f t="shared" si="4"/>
        <v>3</v>
      </c>
      <c r="F751" s="15">
        <f t="shared" si="5"/>
        <v>0</v>
      </c>
    </row>
    <row r="752" spans="1:6" ht="15.75" customHeight="1" x14ac:dyDescent="0.25">
      <c r="A752" s="5" t="s">
        <v>1942</v>
      </c>
      <c r="B752" s="5" t="s">
        <v>5244</v>
      </c>
      <c r="C752" s="15" t="s">
        <v>16</v>
      </c>
      <c r="D752" s="15" t="s">
        <v>128</v>
      </c>
      <c r="E752" s="15">
        <f t="shared" si="4"/>
        <v>3</v>
      </c>
      <c r="F752" s="15">
        <f t="shared" si="5"/>
        <v>0</v>
      </c>
    </row>
    <row r="753" spans="1:6" ht="15.75" customHeight="1" x14ac:dyDescent="0.25">
      <c r="A753" s="5" t="s">
        <v>1000</v>
      </c>
      <c r="B753" s="6" t="s">
        <v>13688</v>
      </c>
      <c r="C753" s="15" t="s">
        <v>16</v>
      </c>
      <c r="D753" s="15" t="s">
        <v>13</v>
      </c>
      <c r="E753" s="15">
        <f t="shared" si="4"/>
        <v>3</v>
      </c>
      <c r="F753" s="15">
        <f t="shared" si="5"/>
        <v>1</v>
      </c>
    </row>
    <row r="754" spans="1:6" ht="15.75" customHeight="1" x14ac:dyDescent="0.25">
      <c r="A754" s="5" t="s">
        <v>1945</v>
      </c>
      <c r="B754" s="5" t="s">
        <v>4313</v>
      </c>
      <c r="C754" s="15" t="s">
        <v>16</v>
      </c>
      <c r="D754" s="15" t="s">
        <v>13</v>
      </c>
      <c r="E754" s="15">
        <f t="shared" si="4"/>
        <v>3</v>
      </c>
      <c r="F754" s="15">
        <f t="shared" si="5"/>
        <v>1</v>
      </c>
    </row>
    <row r="755" spans="1:6" ht="15.75" customHeight="1" x14ac:dyDescent="0.25">
      <c r="A755" s="5" t="s">
        <v>1948</v>
      </c>
      <c r="B755" s="5" t="s">
        <v>6388</v>
      </c>
      <c r="C755" s="15" t="s">
        <v>16</v>
      </c>
      <c r="D755" s="15" t="s">
        <v>13</v>
      </c>
      <c r="E755" s="15">
        <f t="shared" si="4"/>
        <v>3</v>
      </c>
      <c r="F755" s="15">
        <f t="shared" si="5"/>
        <v>1</v>
      </c>
    </row>
    <row r="756" spans="1:6" ht="15.75" customHeight="1" x14ac:dyDescent="0.25">
      <c r="A756" s="5" t="s">
        <v>1005</v>
      </c>
      <c r="B756" s="6" t="s">
        <v>13689</v>
      </c>
      <c r="C756" s="15" t="s">
        <v>16</v>
      </c>
      <c r="D756" s="15" t="s">
        <v>128</v>
      </c>
      <c r="E756" s="15">
        <f t="shared" si="4"/>
        <v>3</v>
      </c>
      <c r="F756" s="15">
        <f t="shared" si="5"/>
        <v>0</v>
      </c>
    </row>
    <row r="757" spans="1:6" ht="15.75" customHeight="1" x14ac:dyDescent="0.25">
      <c r="A757" s="5" t="s">
        <v>1951</v>
      </c>
      <c r="B757" s="5" t="s">
        <v>4317</v>
      </c>
      <c r="C757" s="15" t="s">
        <v>16</v>
      </c>
      <c r="D757" s="15" t="s">
        <v>13</v>
      </c>
      <c r="E757" s="15">
        <f t="shared" si="4"/>
        <v>3</v>
      </c>
      <c r="F757" s="15">
        <f t="shared" si="5"/>
        <v>1</v>
      </c>
    </row>
    <row r="758" spans="1:6" ht="15.75" customHeight="1" x14ac:dyDescent="0.25">
      <c r="A758" s="5" t="s">
        <v>1955</v>
      </c>
      <c r="B758" s="5" t="s">
        <v>4250</v>
      </c>
      <c r="C758" s="15" t="s">
        <v>16</v>
      </c>
      <c r="D758" s="15" t="s">
        <v>13</v>
      </c>
      <c r="E758" s="15">
        <f t="shared" si="4"/>
        <v>3</v>
      </c>
      <c r="F758" s="15">
        <f t="shared" si="5"/>
        <v>1</v>
      </c>
    </row>
    <row r="759" spans="1:6" ht="15.75" customHeight="1" x14ac:dyDescent="0.25">
      <c r="A759" s="5" t="s">
        <v>1008</v>
      </c>
      <c r="B759" s="6" t="s">
        <v>13466</v>
      </c>
      <c r="C759" s="15" t="s">
        <v>16</v>
      </c>
      <c r="D759" s="15" t="s">
        <v>128</v>
      </c>
      <c r="E759" s="15">
        <f t="shared" si="4"/>
        <v>3</v>
      </c>
      <c r="F759" s="15">
        <f t="shared" si="5"/>
        <v>0</v>
      </c>
    </row>
    <row r="760" spans="1:6" ht="15.75" customHeight="1" x14ac:dyDescent="0.25">
      <c r="A760" s="5" t="s">
        <v>1960</v>
      </c>
      <c r="B760" s="5" t="s">
        <v>5253</v>
      </c>
      <c r="C760" s="15" t="s">
        <v>16</v>
      </c>
      <c r="D760" s="15" t="s">
        <v>128</v>
      </c>
      <c r="E760" s="15">
        <f t="shared" si="4"/>
        <v>3</v>
      </c>
      <c r="F760" s="15">
        <f t="shared" si="5"/>
        <v>0</v>
      </c>
    </row>
    <row r="761" spans="1:6" ht="15.75" customHeight="1" x14ac:dyDescent="0.25">
      <c r="A761" s="5" t="s">
        <v>1964</v>
      </c>
      <c r="B761" s="6" t="s">
        <v>5256</v>
      </c>
      <c r="C761" s="15" t="s">
        <v>16</v>
      </c>
      <c r="D761" s="15" t="s">
        <v>128</v>
      </c>
      <c r="E761" s="15">
        <f t="shared" si="4"/>
        <v>3</v>
      </c>
      <c r="F761" s="15">
        <f t="shared" si="5"/>
        <v>0</v>
      </c>
    </row>
    <row r="762" spans="1:6" ht="15.75" customHeight="1" x14ac:dyDescent="0.25">
      <c r="A762" s="5" t="s">
        <v>1968</v>
      </c>
      <c r="B762" s="5" t="s">
        <v>13690</v>
      </c>
      <c r="C762" s="15" t="s">
        <v>16</v>
      </c>
      <c r="D762" s="15" t="s">
        <v>128</v>
      </c>
      <c r="E762" s="15">
        <f t="shared" si="4"/>
        <v>3</v>
      </c>
      <c r="F762" s="15">
        <f t="shared" si="5"/>
        <v>0</v>
      </c>
    </row>
    <row r="763" spans="1:6" ht="15.75" customHeight="1" x14ac:dyDescent="0.25">
      <c r="A763" s="5" t="s">
        <v>1973</v>
      </c>
      <c r="B763" s="5" t="s">
        <v>5206</v>
      </c>
      <c r="C763" s="15" t="s">
        <v>16</v>
      </c>
      <c r="D763" s="15" t="s">
        <v>128</v>
      </c>
      <c r="E763" s="15">
        <f t="shared" si="4"/>
        <v>3</v>
      </c>
      <c r="F763" s="15">
        <f t="shared" si="5"/>
        <v>0</v>
      </c>
    </row>
    <row r="764" spans="1:6" ht="15.75" customHeight="1" x14ac:dyDescent="0.25">
      <c r="A764" s="5" t="s">
        <v>1976</v>
      </c>
      <c r="B764" s="5" t="s">
        <v>5265</v>
      </c>
      <c r="C764" s="15" t="s">
        <v>16</v>
      </c>
      <c r="D764" s="15" t="s">
        <v>128</v>
      </c>
      <c r="E764" s="15">
        <f t="shared" si="4"/>
        <v>3</v>
      </c>
      <c r="F764" s="15">
        <f t="shared" si="5"/>
        <v>0</v>
      </c>
    </row>
    <row r="765" spans="1:6" ht="15.75" customHeight="1" x14ac:dyDescent="0.25">
      <c r="A765" s="5" t="s">
        <v>1980</v>
      </c>
      <c r="B765" s="6" t="s">
        <v>13691</v>
      </c>
      <c r="C765" s="15" t="s">
        <v>16</v>
      </c>
      <c r="D765" s="15" t="s">
        <v>128</v>
      </c>
      <c r="E765" s="15">
        <f t="shared" si="4"/>
        <v>3</v>
      </c>
      <c r="F765" s="15">
        <f t="shared" si="5"/>
        <v>0</v>
      </c>
    </row>
    <row r="766" spans="1:6" ht="15.75" customHeight="1" x14ac:dyDescent="0.25">
      <c r="A766" s="5" t="s">
        <v>1983</v>
      </c>
      <c r="B766" s="5" t="s">
        <v>5213</v>
      </c>
      <c r="C766" s="15" t="s">
        <v>16</v>
      </c>
      <c r="D766" s="15" t="s">
        <v>128</v>
      </c>
      <c r="E766" s="15">
        <f t="shared" si="4"/>
        <v>3</v>
      </c>
      <c r="F766" s="15">
        <f t="shared" si="5"/>
        <v>0</v>
      </c>
    </row>
    <row r="767" spans="1:6" ht="15.75" customHeight="1" x14ac:dyDescent="0.25">
      <c r="A767" s="5" t="s">
        <v>1986</v>
      </c>
      <c r="B767" s="6" t="s">
        <v>4322</v>
      </c>
      <c r="C767" s="15" t="s">
        <v>16</v>
      </c>
      <c r="D767" s="15" t="s">
        <v>13</v>
      </c>
      <c r="E767" s="15">
        <f t="shared" ref="E767:E1021" si="6">IF(C767="harga",0,IF(C767="lokasi",1,IF(C767="pelayanan",2,IF(C767="kamar",3,IF(C767="fasilitas hotel",4,IF(C767="makanan",5,6))))))</f>
        <v>3</v>
      </c>
      <c r="F767" s="15">
        <f t="shared" ref="F767:F1021" si="7">IF(D767="positive",1,0)</f>
        <v>1</v>
      </c>
    </row>
    <row r="768" spans="1:6" ht="15.75" customHeight="1" x14ac:dyDescent="0.25">
      <c r="A768" s="5" t="s">
        <v>1989</v>
      </c>
      <c r="B768" s="5" t="s">
        <v>4254</v>
      </c>
      <c r="C768" s="15" t="s">
        <v>16</v>
      </c>
      <c r="D768" s="15" t="s">
        <v>13</v>
      </c>
      <c r="E768" s="15">
        <f t="shared" si="6"/>
        <v>3</v>
      </c>
      <c r="F768" s="15">
        <f t="shared" si="7"/>
        <v>1</v>
      </c>
    </row>
    <row r="769" spans="1:6" ht="15.75" customHeight="1" x14ac:dyDescent="0.25">
      <c r="A769" s="5" t="s">
        <v>1993</v>
      </c>
      <c r="B769" s="5" t="s">
        <v>4330</v>
      </c>
      <c r="C769" s="15" t="s">
        <v>16</v>
      </c>
      <c r="D769" s="15" t="s">
        <v>13</v>
      </c>
      <c r="E769" s="15">
        <f t="shared" si="6"/>
        <v>3</v>
      </c>
      <c r="F769" s="15">
        <f t="shared" si="7"/>
        <v>1</v>
      </c>
    </row>
    <row r="770" spans="1:6" ht="15.75" customHeight="1" x14ac:dyDescent="0.25">
      <c r="A770" s="5" t="s">
        <v>1014</v>
      </c>
      <c r="B770" s="5" t="s">
        <v>2229</v>
      </c>
      <c r="C770" s="15" t="s">
        <v>16</v>
      </c>
      <c r="D770" s="15" t="s">
        <v>13</v>
      </c>
      <c r="E770" s="15">
        <f t="shared" si="6"/>
        <v>3</v>
      </c>
      <c r="F770" s="15">
        <f t="shared" si="7"/>
        <v>1</v>
      </c>
    </row>
    <row r="771" spans="1:6" ht="15.75" customHeight="1" x14ac:dyDescent="0.25">
      <c r="A771" s="5" t="s">
        <v>1996</v>
      </c>
      <c r="B771" s="5" t="s">
        <v>4337</v>
      </c>
      <c r="C771" s="15" t="s">
        <v>16</v>
      </c>
      <c r="D771" s="15" t="s">
        <v>13</v>
      </c>
      <c r="E771" s="15">
        <f t="shared" si="6"/>
        <v>3</v>
      </c>
      <c r="F771" s="15">
        <f t="shared" si="7"/>
        <v>1</v>
      </c>
    </row>
    <row r="772" spans="1:6" ht="15.75" customHeight="1" x14ac:dyDescent="0.25">
      <c r="A772" s="5" t="s">
        <v>2001</v>
      </c>
      <c r="B772" s="5" t="s">
        <v>13692</v>
      </c>
      <c r="C772" s="15" t="s">
        <v>16</v>
      </c>
      <c r="D772" s="15" t="s">
        <v>128</v>
      </c>
      <c r="E772" s="15">
        <f t="shared" si="6"/>
        <v>3</v>
      </c>
      <c r="F772" s="15">
        <f t="shared" si="7"/>
        <v>0</v>
      </c>
    </row>
    <row r="773" spans="1:6" ht="15.75" customHeight="1" x14ac:dyDescent="0.25">
      <c r="A773" s="5" t="s">
        <v>1019</v>
      </c>
      <c r="B773" s="5" t="s">
        <v>5272</v>
      </c>
      <c r="C773" s="15" t="s">
        <v>16</v>
      </c>
      <c r="D773" s="15" t="s">
        <v>128</v>
      </c>
      <c r="E773" s="15">
        <f t="shared" si="6"/>
        <v>3</v>
      </c>
      <c r="F773" s="15">
        <f t="shared" si="7"/>
        <v>0</v>
      </c>
    </row>
    <row r="774" spans="1:6" ht="15.75" customHeight="1" x14ac:dyDescent="0.25">
      <c r="A774" s="5" t="s">
        <v>1023</v>
      </c>
      <c r="B774" s="6" t="s">
        <v>13693</v>
      </c>
      <c r="C774" s="15" t="s">
        <v>16</v>
      </c>
      <c r="D774" s="15" t="s">
        <v>128</v>
      </c>
      <c r="E774" s="15">
        <f t="shared" si="6"/>
        <v>3</v>
      </c>
      <c r="F774" s="15">
        <f t="shared" si="7"/>
        <v>0</v>
      </c>
    </row>
    <row r="775" spans="1:6" ht="15.75" customHeight="1" x14ac:dyDescent="0.25">
      <c r="A775" s="5" t="s">
        <v>2007</v>
      </c>
      <c r="B775" s="6" t="s">
        <v>13694</v>
      </c>
      <c r="C775" s="15" t="s">
        <v>16</v>
      </c>
      <c r="D775" s="15" t="s">
        <v>128</v>
      </c>
      <c r="E775" s="15">
        <f t="shared" si="6"/>
        <v>3</v>
      </c>
      <c r="F775" s="15">
        <f t="shared" si="7"/>
        <v>0</v>
      </c>
    </row>
    <row r="776" spans="1:6" ht="15.75" customHeight="1" x14ac:dyDescent="0.25">
      <c r="A776" s="5" t="s">
        <v>12909</v>
      </c>
      <c r="B776" s="5" t="s">
        <v>13695</v>
      </c>
      <c r="C776" s="18" t="s">
        <v>15</v>
      </c>
      <c r="D776" s="15" t="s">
        <v>13</v>
      </c>
      <c r="E776" s="15">
        <f t="shared" si="6"/>
        <v>2</v>
      </c>
      <c r="F776" s="15">
        <f t="shared" si="7"/>
        <v>1</v>
      </c>
    </row>
    <row r="777" spans="1:6" ht="15.75" customHeight="1" x14ac:dyDescent="0.25">
      <c r="A777" s="5" t="s">
        <v>2010</v>
      </c>
      <c r="B777" s="6" t="s">
        <v>13696</v>
      </c>
      <c r="C777" s="15" t="s">
        <v>16</v>
      </c>
      <c r="D777" s="15" t="s">
        <v>13</v>
      </c>
      <c r="E777" s="15">
        <f t="shared" si="6"/>
        <v>3</v>
      </c>
      <c r="F777" s="15">
        <f t="shared" si="7"/>
        <v>1</v>
      </c>
    </row>
    <row r="778" spans="1:6" ht="15.75" customHeight="1" x14ac:dyDescent="0.25">
      <c r="A778" s="5" t="s">
        <v>2013</v>
      </c>
      <c r="B778" s="5" t="s">
        <v>4347</v>
      </c>
      <c r="C778" s="26" t="s">
        <v>16</v>
      </c>
      <c r="D778" s="15" t="s">
        <v>128</v>
      </c>
      <c r="E778" s="15">
        <f t="shared" si="6"/>
        <v>3</v>
      </c>
      <c r="F778" s="15">
        <f t="shared" si="7"/>
        <v>0</v>
      </c>
    </row>
    <row r="779" spans="1:6" ht="15.75" customHeight="1" x14ac:dyDescent="0.25">
      <c r="A779" s="5" t="s">
        <v>2018</v>
      </c>
      <c r="B779" s="5" t="s">
        <v>5340</v>
      </c>
      <c r="C779" s="15" t="s">
        <v>16</v>
      </c>
      <c r="D779" s="15" t="s">
        <v>128</v>
      </c>
      <c r="E779" s="15">
        <f t="shared" si="6"/>
        <v>3</v>
      </c>
      <c r="F779" s="15">
        <f t="shared" si="7"/>
        <v>0</v>
      </c>
    </row>
    <row r="780" spans="1:6" ht="15.75" customHeight="1" x14ac:dyDescent="0.25">
      <c r="A780" s="5" t="s">
        <v>4241</v>
      </c>
      <c r="B780" s="5" t="s">
        <v>5288</v>
      </c>
      <c r="C780" s="15" t="s">
        <v>16</v>
      </c>
      <c r="D780" s="15" t="s">
        <v>128</v>
      </c>
      <c r="E780" s="15">
        <f t="shared" si="6"/>
        <v>3</v>
      </c>
      <c r="F780" s="15">
        <f t="shared" si="7"/>
        <v>0</v>
      </c>
    </row>
    <row r="781" spans="1:6" ht="15.75" customHeight="1" x14ac:dyDescent="0.25">
      <c r="A781" s="5" t="s">
        <v>3080</v>
      </c>
      <c r="B781" s="6" t="s">
        <v>4354</v>
      </c>
      <c r="C781" s="15" t="s">
        <v>16</v>
      </c>
      <c r="D781" s="15" t="s">
        <v>128</v>
      </c>
      <c r="E781" s="15">
        <f t="shared" si="6"/>
        <v>3</v>
      </c>
      <c r="F781" s="15">
        <f t="shared" si="7"/>
        <v>0</v>
      </c>
    </row>
    <row r="782" spans="1:6" ht="15.75" customHeight="1" x14ac:dyDescent="0.25">
      <c r="A782" s="5" t="s">
        <v>5193</v>
      </c>
      <c r="B782" s="5" t="s">
        <v>5291</v>
      </c>
      <c r="C782" s="15" t="s">
        <v>16</v>
      </c>
      <c r="D782" s="15" t="s">
        <v>128</v>
      </c>
      <c r="E782" s="15">
        <f t="shared" si="6"/>
        <v>3</v>
      </c>
      <c r="F782" s="15">
        <f t="shared" si="7"/>
        <v>0</v>
      </c>
    </row>
    <row r="783" spans="1:6" ht="15.75" customHeight="1" x14ac:dyDescent="0.25">
      <c r="A783" s="5" t="s">
        <v>5194</v>
      </c>
      <c r="B783" s="5" t="s">
        <v>5223</v>
      </c>
      <c r="C783" s="15" t="s">
        <v>16</v>
      </c>
      <c r="D783" s="15" t="s">
        <v>128</v>
      </c>
      <c r="E783" s="15">
        <f t="shared" si="6"/>
        <v>3</v>
      </c>
      <c r="F783" s="15">
        <f t="shared" si="7"/>
        <v>0</v>
      </c>
    </row>
    <row r="784" spans="1:6" ht="15.75" customHeight="1" x14ac:dyDescent="0.25">
      <c r="A784" s="5" t="s">
        <v>3083</v>
      </c>
      <c r="B784" s="5" t="s">
        <v>5297</v>
      </c>
      <c r="C784" s="15" t="s">
        <v>16</v>
      </c>
      <c r="D784" s="15" t="s">
        <v>128</v>
      </c>
      <c r="E784" s="15">
        <f t="shared" si="6"/>
        <v>3</v>
      </c>
      <c r="F784" s="15">
        <f t="shared" si="7"/>
        <v>0</v>
      </c>
    </row>
    <row r="785" spans="1:6" ht="15.75" customHeight="1" x14ac:dyDescent="0.25">
      <c r="A785" s="5" t="s">
        <v>4245</v>
      </c>
      <c r="B785" s="5" t="s">
        <v>4289</v>
      </c>
      <c r="C785" s="15" t="s">
        <v>16</v>
      </c>
      <c r="D785" s="15" t="s">
        <v>128</v>
      </c>
      <c r="E785" s="15">
        <f t="shared" si="6"/>
        <v>3</v>
      </c>
      <c r="F785" s="15">
        <f t="shared" si="7"/>
        <v>0</v>
      </c>
    </row>
    <row r="786" spans="1:6" ht="15.75" customHeight="1" x14ac:dyDescent="0.25">
      <c r="A786" s="5" t="s">
        <v>4247</v>
      </c>
      <c r="B786" s="5" t="s">
        <v>4293</v>
      </c>
      <c r="C786" s="15" t="s">
        <v>16</v>
      </c>
      <c r="D786" s="15" t="s">
        <v>128</v>
      </c>
      <c r="E786" s="15">
        <f t="shared" si="6"/>
        <v>3</v>
      </c>
      <c r="F786" s="15">
        <f t="shared" si="7"/>
        <v>0</v>
      </c>
    </row>
    <row r="787" spans="1:6" ht="15.75" customHeight="1" x14ac:dyDescent="0.25">
      <c r="A787" s="5" t="s">
        <v>4250</v>
      </c>
      <c r="B787" s="6" t="s">
        <v>5306</v>
      </c>
      <c r="C787" s="15" t="s">
        <v>16</v>
      </c>
      <c r="D787" s="15" t="s">
        <v>128</v>
      </c>
      <c r="E787" s="15">
        <f t="shared" si="6"/>
        <v>3</v>
      </c>
      <c r="F787" s="15">
        <f t="shared" si="7"/>
        <v>0</v>
      </c>
    </row>
    <row r="788" spans="1:6" ht="15.75" customHeight="1" x14ac:dyDescent="0.25">
      <c r="A788" s="5" t="s">
        <v>5195</v>
      </c>
      <c r="B788" s="5" t="s">
        <v>5308</v>
      </c>
      <c r="C788" s="15" t="s">
        <v>16</v>
      </c>
      <c r="D788" s="15" t="s">
        <v>128</v>
      </c>
      <c r="E788" s="15">
        <f t="shared" si="6"/>
        <v>3</v>
      </c>
      <c r="F788" s="15">
        <f t="shared" si="7"/>
        <v>0</v>
      </c>
    </row>
    <row r="789" spans="1:6" ht="15.75" customHeight="1" x14ac:dyDescent="0.25">
      <c r="A789" s="5" t="s">
        <v>5197</v>
      </c>
      <c r="B789" s="5" t="s">
        <v>13377</v>
      </c>
      <c r="C789" s="15" t="s">
        <v>16</v>
      </c>
      <c r="D789" s="15" t="s">
        <v>128</v>
      </c>
      <c r="E789" s="15">
        <f t="shared" si="6"/>
        <v>3</v>
      </c>
      <c r="F789" s="15">
        <f t="shared" si="7"/>
        <v>0</v>
      </c>
    </row>
    <row r="790" spans="1:6" ht="15.75" customHeight="1" x14ac:dyDescent="0.25">
      <c r="A790" s="5" t="s">
        <v>5199</v>
      </c>
      <c r="B790" s="5" t="s">
        <v>5312</v>
      </c>
      <c r="C790" s="15" t="s">
        <v>16</v>
      </c>
      <c r="D790" s="15" t="s">
        <v>128</v>
      </c>
      <c r="E790" s="15">
        <f t="shared" si="6"/>
        <v>3</v>
      </c>
      <c r="F790" s="15">
        <f t="shared" si="7"/>
        <v>0</v>
      </c>
    </row>
    <row r="791" spans="1:6" ht="15.75" customHeight="1" x14ac:dyDescent="0.25">
      <c r="A791" s="5" t="s">
        <v>5201</v>
      </c>
      <c r="B791" s="5" t="s">
        <v>5316</v>
      </c>
      <c r="C791" s="15" t="s">
        <v>16</v>
      </c>
      <c r="D791" s="15" t="s">
        <v>128</v>
      </c>
      <c r="E791" s="15">
        <f t="shared" si="6"/>
        <v>3</v>
      </c>
      <c r="F791" s="15">
        <f t="shared" si="7"/>
        <v>0</v>
      </c>
    </row>
    <row r="792" spans="1:6" ht="15.75" customHeight="1" x14ac:dyDescent="0.25">
      <c r="A792" s="5" t="s">
        <v>5206</v>
      </c>
      <c r="B792" s="6" t="s">
        <v>4357</v>
      </c>
      <c r="C792" s="15" t="s">
        <v>16</v>
      </c>
      <c r="D792" s="15" t="s">
        <v>128</v>
      </c>
      <c r="E792" s="15">
        <f t="shared" si="6"/>
        <v>3</v>
      </c>
      <c r="F792" s="15">
        <f t="shared" si="7"/>
        <v>0</v>
      </c>
    </row>
    <row r="793" spans="1:6" ht="15.75" customHeight="1" x14ac:dyDescent="0.25">
      <c r="A793" s="5" t="s">
        <v>5209</v>
      </c>
      <c r="B793" s="5" t="s">
        <v>5237</v>
      </c>
      <c r="C793" s="15" t="s">
        <v>16</v>
      </c>
      <c r="D793" s="15" t="s">
        <v>128</v>
      </c>
      <c r="E793" s="15">
        <f t="shared" si="6"/>
        <v>3</v>
      </c>
      <c r="F793" s="15">
        <f t="shared" si="7"/>
        <v>0</v>
      </c>
    </row>
    <row r="794" spans="1:6" ht="15.75" customHeight="1" x14ac:dyDescent="0.25">
      <c r="A794" s="5" t="s">
        <v>4251</v>
      </c>
      <c r="B794" s="5" t="s">
        <v>5321</v>
      </c>
      <c r="C794" s="15" t="s">
        <v>16</v>
      </c>
      <c r="D794" s="15" t="s">
        <v>128</v>
      </c>
      <c r="E794" s="15">
        <f t="shared" si="6"/>
        <v>3</v>
      </c>
      <c r="F794" s="15">
        <f t="shared" si="7"/>
        <v>0</v>
      </c>
    </row>
    <row r="795" spans="1:6" ht="15.75" customHeight="1" x14ac:dyDescent="0.25">
      <c r="A795" s="5" t="s">
        <v>5213</v>
      </c>
      <c r="B795" s="5" t="s">
        <v>5323</v>
      </c>
      <c r="C795" s="15" t="s">
        <v>16</v>
      </c>
      <c r="D795" s="15" t="s">
        <v>128</v>
      </c>
      <c r="E795" s="15">
        <f t="shared" si="6"/>
        <v>3</v>
      </c>
      <c r="F795" s="15">
        <f t="shared" si="7"/>
        <v>0</v>
      </c>
    </row>
    <row r="796" spans="1:6" ht="15.75" customHeight="1" x14ac:dyDescent="0.25">
      <c r="A796" s="5" t="s">
        <v>4321</v>
      </c>
      <c r="B796" s="5" t="s">
        <v>5326</v>
      </c>
      <c r="C796" s="15" t="s">
        <v>16</v>
      </c>
      <c r="D796" s="15" t="s">
        <v>128</v>
      </c>
      <c r="E796" s="15">
        <f t="shared" si="6"/>
        <v>3</v>
      </c>
      <c r="F796" s="15">
        <f t="shared" si="7"/>
        <v>0</v>
      </c>
    </row>
    <row r="797" spans="1:6" ht="15.75" customHeight="1" x14ac:dyDescent="0.25">
      <c r="A797" s="5" t="s">
        <v>4254</v>
      </c>
      <c r="B797" s="6" t="s">
        <v>13378</v>
      </c>
      <c r="C797" s="15" t="s">
        <v>16</v>
      </c>
      <c r="D797" s="15" t="s">
        <v>128</v>
      </c>
      <c r="E797" s="15">
        <f t="shared" si="6"/>
        <v>3</v>
      </c>
      <c r="F797" s="15">
        <f t="shared" si="7"/>
        <v>0</v>
      </c>
    </row>
    <row r="798" spans="1:6" ht="15.75" customHeight="1" x14ac:dyDescent="0.25">
      <c r="A798" s="5" t="s">
        <v>4330</v>
      </c>
      <c r="B798" s="5" t="s">
        <v>4360</v>
      </c>
      <c r="C798" s="15" t="s">
        <v>16</v>
      </c>
      <c r="D798" s="15" t="s">
        <v>128</v>
      </c>
      <c r="E798" s="15">
        <f t="shared" si="6"/>
        <v>3</v>
      </c>
      <c r="F798" s="15">
        <f t="shared" si="7"/>
        <v>0</v>
      </c>
    </row>
    <row r="799" spans="1:6" ht="15.75" customHeight="1" x14ac:dyDescent="0.25">
      <c r="A799" s="5" t="s">
        <v>2229</v>
      </c>
      <c r="B799" s="5" t="s">
        <v>10261</v>
      </c>
      <c r="C799" s="15" t="s">
        <v>16</v>
      </c>
      <c r="D799" s="15" t="s">
        <v>128</v>
      </c>
      <c r="E799" s="15">
        <f t="shared" si="6"/>
        <v>3</v>
      </c>
      <c r="F799" s="15">
        <f t="shared" si="7"/>
        <v>0</v>
      </c>
    </row>
    <row r="800" spans="1:6" ht="15.75" customHeight="1" x14ac:dyDescent="0.25">
      <c r="A800" s="5" t="s">
        <v>3997</v>
      </c>
      <c r="B800" s="5" t="s">
        <v>4318</v>
      </c>
      <c r="C800" s="15" t="s">
        <v>16</v>
      </c>
      <c r="D800" s="15" t="s">
        <v>128</v>
      </c>
      <c r="E800" s="15">
        <f t="shared" si="6"/>
        <v>3</v>
      </c>
      <c r="F800" s="15">
        <f t="shared" si="7"/>
        <v>0</v>
      </c>
    </row>
    <row r="801" spans="1:6" ht="15.75" customHeight="1" x14ac:dyDescent="0.25">
      <c r="A801" s="5" t="s">
        <v>4258</v>
      </c>
      <c r="B801" s="5" t="s">
        <v>5337</v>
      </c>
      <c r="C801" s="15" t="s">
        <v>16</v>
      </c>
      <c r="D801" s="15" t="s">
        <v>128</v>
      </c>
      <c r="E801" s="15">
        <f t="shared" si="6"/>
        <v>3</v>
      </c>
      <c r="F801" s="15">
        <f t="shared" si="7"/>
        <v>0</v>
      </c>
    </row>
    <row r="802" spans="1:6" ht="15.75" customHeight="1" x14ac:dyDescent="0.25">
      <c r="A802" s="5" t="s">
        <v>4263</v>
      </c>
      <c r="B802" s="5" t="s">
        <v>5250</v>
      </c>
      <c r="C802" s="15" t="s">
        <v>16</v>
      </c>
      <c r="D802" s="15" t="s">
        <v>13</v>
      </c>
      <c r="E802" s="15">
        <f t="shared" si="6"/>
        <v>3</v>
      </c>
      <c r="F802" s="15">
        <f t="shared" si="7"/>
        <v>1</v>
      </c>
    </row>
    <row r="803" spans="1:6" ht="15.75" customHeight="1" x14ac:dyDescent="0.25">
      <c r="A803" s="5" t="s">
        <v>4266</v>
      </c>
      <c r="B803" s="5" t="s">
        <v>4351</v>
      </c>
      <c r="C803" s="15" t="s">
        <v>16</v>
      </c>
      <c r="D803" s="15" t="s">
        <v>13</v>
      </c>
      <c r="E803" s="15">
        <f t="shared" si="6"/>
        <v>3</v>
      </c>
      <c r="F803" s="15">
        <f t="shared" si="7"/>
        <v>1</v>
      </c>
    </row>
    <row r="804" spans="1:6" ht="15.75" customHeight="1" x14ac:dyDescent="0.25">
      <c r="A804" s="5" t="s">
        <v>4269</v>
      </c>
      <c r="B804" s="5" t="s">
        <v>5341</v>
      </c>
      <c r="C804" s="15" t="s">
        <v>16</v>
      </c>
      <c r="D804" s="15" t="s">
        <v>128</v>
      </c>
      <c r="E804" s="15">
        <f t="shared" si="6"/>
        <v>3</v>
      </c>
      <c r="F804" s="15">
        <f t="shared" si="7"/>
        <v>0</v>
      </c>
    </row>
    <row r="805" spans="1:6" ht="15.75" customHeight="1" x14ac:dyDescent="0.25">
      <c r="A805" s="5" t="s">
        <v>5220</v>
      </c>
      <c r="B805" s="5" t="s">
        <v>5262</v>
      </c>
      <c r="C805" s="15" t="s">
        <v>16</v>
      </c>
      <c r="D805" s="15" t="s">
        <v>128</v>
      </c>
      <c r="E805" s="15">
        <f t="shared" si="6"/>
        <v>3</v>
      </c>
      <c r="F805" s="15">
        <f t="shared" si="7"/>
        <v>0</v>
      </c>
    </row>
    <row r="806" spans="1:6" ht="15.75" customHeight="1" x14ac:dyDescent="0.25">
      <c r="A806" s="5" t="s">
        <v>4271</v>
      </c>
      <c r="B806" s="5" t="s">
        <v>4355</v>
      </c>
      <c r="C806" s="15" t="s">
        <v>16</v>
      </c>
      <c r="D806" s="15" t="s">
        <v>13</v>
      </c>
      <c r="E806" s="15">
        <f t="shared" si="6"/>
        <v>3</v>
      </c>
      <c r="F806" s="15">
        <f t="shared" si="7"/>
        <v>1</v>
      </c>
    </row>
    <row r="807" spans="1:6" ht="15.75" customHeight="1" x14ac:dyDescent="0.25">
      <c r="A807" s="5" t="s">
        <v>4274</v>
      </c>
      <c r="B807" s="5" t="s">
        <v>13469</v>
      </c>
      <c r="C807" s="15" t="s">
        <v>16</v>
      </c>
      <c r="D807" s="15" t="s">
        <v>128</v>
      </c>
      <c r="E807" s="15">
        <f t="shared" si="6"/>
        <v>3</v>
      </c>
      <c r="F807" s="15">
        <f t="shared" si="7"/>
        <v>0</v>
      </c>
    </row>
    <row r="808" spans="1:6" ht="15.75" customHeight="1" x14ac:dyDescent="0.25">
      <c r="A808" s="5" t="s">
        <v>4275</v>
      </c>
      <c r="B808" s="6" t="s">
        <v>13470</v>
      </c>
      <c r="C808" s="15" t="s">
        <v>16</v>
      </c>
      <c r="D808" s="15" t="s">
        <v>128</v>
      </c>
      <c r="E808" s="15">
        <f t="shared" si="6"/>
        <v>3</v>
      </c>
      <c r="F808" s="15">
        <f t="shared" si="7"/>
        <v>0</v>
      </c>
    </row>
    <row r="809" spans="1:6" ht="15.75" customHeight="1" x14ac:dyDescent="0.25">
      <c r="A809" s="5" t="s">
        <v>4278</v>
      </c>
      <c r="B809" s="6" t="s">
        <v>4320</v>
      </c>
      <c r="C809" s="15" t="s">
        <v>16</v>
      </c>
      <c r="D809" s="15" t="s">
        <v>128</v>
      </c>
      <c r="E809" s="15">
        <f t="shared" si="6"/>
        <v>3</v>
      </c>
      <c r="F809" s="15">
        <f t="shared" si="7"/>
        <v>0</v>
      </c>
    </row>
    <row r="810" spans="1:6" ht="15.75" customHeight="1" x14ac:dyDescent="0.25">
      <c r="A810" s="5" t="s">
        <v>4281</v>
      </c>
      <c r="B810" s="5" t="s">
        <v>5353</v>
      </c>
      <c r="C810" s="15" t="s">
        <v>16</v>
      </c>
      <c r="D810" s="15" t="s">
        <v>128</v>
      </c>
      <c r="E810" s="15">
        <f t="shared" si="6"/>
        <v>3</v>
      </c>
      <c r="F810" s="15">
        <f t="shared" si="7"/>
        <v>0</v>
      </c>
    </row>
    <row r="811" spans="1:6" ht="15.75" customHeight="1" x14ac:dyDescent="0.25">
      <c r="A811" s="5" t="s">
        <v>4284</v>
      </c>
      <c r="B811" s="5" t="s">
        <v>4328</v>
      </c>
      <c r="C811" s="15" t="s">
        <v>16</v>
      </c>
      <c r="D811" s="15" t="s">
        <v>128</v>
      </c>
      <c r="E811" s="15">
        <f t="shared" si="6"/>
        <v>3</v>
      </c>
      <c r="F811" s="15">
        <f t="shared" si="7"/>
        <v>0</v>
      </c>
    </row>
    <row r="812" spans="1:6" ht="15.75" customHeight="1" x14ac:dyDescent="0.25">
      <c r="A812" s="5" t="s">
        <v>5223</v>
      </c>
      <c r="B812" s="5" t="s">
        <v>4331</v>
      </c>
      <c r="C812" s="15" t="s">
        <v>16</v>
      </c>
      <c r="D812" s="15" t="s">
        <v>128</v>
      </c>
      <c r="E812" s="15">
        <f t="shared" si="6"/>
        <v>3</v>
      </c>
      <c r="F812" s="15">
        <f t="shared" si="7"/>
        <v>0</v>
      </c>
    </row>
    <row r="813" spans="1:6" ht="15.75" customHeight="1" x14ac:dyDescent="0.25">
      <c r="A813" s="5" t="s">
        <v>4286</v>
      </c>
      <c r="B813" s="5" t="s">
        <v>5358</v>
      </c>
      <c r="C813" s="15" t="s">
        <v>16</v>
      </c>
      <c r="D813" s="15" t="s">
        <v>128</v>
      </c>
      <c r="E813" s="15">
        <f t="shared" si="6"/>
        <v>3</v>
      </c>
      <c r="F813" s="15">
        <f t="shared" si="7"/>
        <v>0</v>
      </c>
    </row>
    <row r="814" spans="1:6" ht="15.75" customHeight="1" x14ac:dyDescent="0.25">
      <c r="A814" s="5" t="s">
        <v>4289</v>
      </c>
      <c r="B814" s="5" t="s">
        <v>5270</v>
      </c>
      <c r="C814" s="15" t="s">
        <v>16</v>
      </c>
      <c r="D814" s="15" t="s">
        <v>128</v>
      </c>
      <c r="E814" s="15">
        <f t="shared" si="6"/>
        <v>3</v>
      </c>
      <c r="F814" s="15">
        <f t="shared" si="7"/>
        <v>0</v>
      </c>
    </row>
    <row r="815" spans="1:6" ht="15.75" customHeight="1" x14ac:dyDescent="0.25">
      <c r="A815" s="5" t="s">
        <v>4293</v>
      </c>
      <c r="B815" s="5" t="s">
        <v>5362</v>
      </c>
      <c r="C815" s="15" t="s">
        <v>16</v>
      </c>
      <c r="D815" s="15" t="s">
        <v>128</v>
      </c>
      <c r="E815" s="15">
        <f t="shared" si="6"/>
        <v>3</v>
      </c>
      <c r="F815" s="15">
        <f t="shared" si="7"/>
        <v>0</v>
      </c>
    </row>
    <row r="816" spans="1:6" ht="15.75" customHeight="1" x14ac:dyDescent="0.25">
      <c r="A816" s="5" t="s">
        <v>5226</v>
      </c>
      <c r="B816" s="5" t="s">
        <v>5364</v>
      </c>
      <c r="C816" s="15" t="s">
        <v>16</v>
      </c>
      <c r="D816" s="15" t="s">
        <v>128</v>
      </c>
      <c r="E816" s="15">
        <f t="shared" si="6"/>
        <v>3</v>
      </c>
      <c r="F816" s="15">
        <f t="shared" si="7"/>
        <v>0</v>
      </c>
    </row>
    <row r="817" spans="1:6" ht="15.75" customHeight="1" x14ac:dyDescent="0.25">
      <c r="A817" s="5" t="s">
        <v>4296</v>
      </c>
      <c r="B817" s="6" t="s">
        <v>3419</v>
      </c>
      <c r="C817" s="15" t="s">
        <v>16</v>
      </c>
      <c r="D817" s="15" t="s">
        <v>13</v>
      </c>
      <c r="E817" s="15">
        <f t="shared" si="6"/>
        <v>3</v>
      </c>
      <c r="F817" s="15">
        <f t="shared" si="7"/>
        <v>1</v>
      </c>
    </row>
    <row r="818" spans="1:6" ht="15.75" customHeight="1" x14ac:dyDescent="0.25">
      <c r="A818" s="5" t="s">
        <v>5229</v>
      </c>
      <c r="B818" s="5" t="s">
        <v>13697</v>
      </c>
      <c r="C818" s="15" t="s">
        <v>16</v>
      </c>
      <c r="D818" s="15" t="s">
        <v>128</v>
      </c>
      <c r="E818" s="15">
        <f t="shared" si="6"/>
        <v>3</v>
      </c>
      <c r="F818" s="15">
        <f t="shared" si="7"/>
        <v>0</v>
      </c>
    </row>
    <row r="819" spans="1:6" ht="15.75" customHeight="1" x14ac:dyDescent="0.25">
      <c r="A819" s="5" t="s">
        <v>4299</v>
      </c>
      <c r="B819" s="5" t="s">
        <v>13698</v>
      </c>
      <c r="C819" s="15" t="s">
        <v>16</v>
      </c>
      <c r="D819" s="15" t="s">
        <v>128</v>
      </c>
      <c r="E819" s="15">
        <f t="shared" si="6"/>
        <v>3</v>
      </c>
      <c r="F819" s="15">
        <f t="shared" si="7"/>
        <v>0</v>
      </c>
    </row>
    <row r="820" spans="1:6" ht="15.75" customHeight="1" x14ac:dyDescent="0.25">
      <c r="A820" s="5" t="s">
        <v>4301</v>
      </c>
      <c r="B820" s="5" t="s">
        <v>5284</v>
      </c>
      <c r="C820" s="15" t="s">
        <v>16</v>
      </c>
      <c r="D820" s="15" t="s">
        <v>128</v>
      </c>
      <c r="E820" s="15">
        <f t="shared" si="6"/>
        <v>3</v>
      </c>
      <c r="F820" s="15">
        <f t="shared" si="7"/>
        <v>0</v>
      </c>
    </row>
    <row r="821" spans="1:6" ht="15.75" customHeight="1" x14ac:dyDescent="0.25">
      <c r="A821" s="5" t="s">
        <v>5234</v>
      </c>
      <c r="B821" s="5" t="s">
        <v>5373</v>
      </c>
      <c r="C821" s="15" t="s">
        <v>16</v>
      </c>
      <c r="D821" s="15" t="s">
        <v>128</v>
      </c>
      <c r="E821" s="15">
        <f t="shared" si="6"/>
        <v>3</v>
      </c>
      <c r="F821" s="15">
        <f t="shared" si="7"/>
        <v>0</v>
      </c>
    </row>
    <row r="822" spans="1:6" ht="15.75" customHeight="1" x14ac:dyDescent="0.25">
      <c r="A822" s="5" t="s">
        <v>5237</v>
      </c>
      <c r="B822" s="5" t="s">
        <v>5428</v>
      </c>
      <c r="C822" s="15" t="s">
        <v>16</v>
      </c>
      <c r="D822" s="15" t="s">
        <v>128</v>
      </c>
      <c r="E822" s="15">
        <f t="shared" si="6"/>
        <v>3</v>
      </c>
      <c r="F822" s="15">
        <f t="shared" si="7"/>
        <v>0</v>
      </c>
    </row>
    <row r="823" spans="1:6" ht="15.75" customHeight="1" x14ac:dyDescent="0.25">
      <c r="A823" s="5" t="s">
        <v>4307</v>
      </c>
      <c r="B823" s="6" t="s">
        <v>4362</v>
      </c>
      <c r="C823" s="15" t="s">
        <v>16</v>
      </c>
      <c r="D823" s="15" t="s">
        <v>13</v>
      </c>
      <c r="E823" s="15">
        <f t="shared" si="6"/>
        <v>3</v>
      </c>
      <c r="F823" s="15">
        <f t="shared" si="7"/>
        <v>1</v>
      </c>
    </row>
    <row r="824" spans="1:6" ht="15.75" customHeight="1" x14ac:dyDescent="0.25">
      <c r="A824" s="5" t="s">
        <v>5239</v>
      </c>
      <c r="B824" s="5" t="s">
        <v>13699</v>
      </c>
      <c r="C824" s="15" t="s">
        <v>16</v>
      </c>
      <c r="D824" s="15" t="s">
        <v>128</v>
      </c>
      <c r="E824" s="15">
        <f t="shared" si="6"/>
        <v>3</v>
      </c>
      <c r="F824" s="15">
        <f t="shared" si="7"/>
        <v>0</v>
      </c>
    </row>
    <row r="825" spans="1:6" ht="15.75" customHeight="1" x14ac:dyDescent="0.25">
      <c r="A825" s="5" t="s">
        <v>5243</v>
      </c>
      <c r="B825" s="5" t="s">
        <v>13700</v>
      </c>
      <c r="C825" s="15" t="s">
        <v>16</v>
      </c>
      <c r="D825" s="15" t="s">
        <v>128</v>
      </c>
      <c r="E825" s="15">
        <f t="shared" si="6"/>
        <v>3</v>
      </c>
      <c r="F825" s="15">
        <f t="shared" si="7"/>
        <v>0</v>
      </c>
    </row>
    <row r="826" spans="1:6" ht="15.75" customHeight="1" x14ac:dyDescent="0.25">
      <c r="A826" s="5" t="s">
        <v>4309</v>
      </c>
      <c r="B826" s="5" t="s">
        <v>13701</v>
      </c>
      <c r="C826" s="15" t="s">
        <v>16</v>
      </c>
      <c r="D826" s="15" t="s">
        <v>128</v>
      </c>
      <c r="E826" s="15">
        <f t="shared" si="6"/>
        <v>3</v>
      </c>
      <c r="F826" s="15">
        <f t="shared" si="7"/>
        <v>0</v>
      </c>
    </row>
    <row r="827" spans="1:6" ht="15.75" customHeight="1" x14ac:dyDescent="0.25">
      <c r="A827" s="5" t="s">
        <v>4311</v>
      </c>
      <c r="B827" s="5" t="s">
        <v>13702</v>
      </c>
      <c r="C827" s="15" t="s">
        <v>16</v>
      </c>
      <c r="D827" s="15" t="s">
        <v>128</v>
      </c>
      <c r="E827" s="15">
        <f t="shared" si="6"/>
        <v>3</v>
      </c>
      <c r="F827" s="15">
        <f t="shared" si="7"/>
        <v>0</v>
      </c>
    </row>
    <row r="828" spans="1:6" ht="15.75" customHeight="1" x14ac:dyDescent="0.25">
      <c r="A828" s="5" t="s">
        <v>4359</v>
      </c>
      <c r="B828" s="5" t="s">
        <v>5435</v>
      </c>
      <c r="C828" s="15" t="s">
        <v>16</v>
      </c>
      <c r="D828" s="15" t="s">
        <v>128</v>
      </c>
      <c r="E828" s="15">
        <f t="shared" si="6"/>
        <v>3</v>
      </c>
      <c r="F828" s="15">
        <f t="shared" si="7"/>
        <v>0</v>
      </c>
    </row>
    <row r="829" spans="1:6" ht="15.75" customHeight="1" x14ac:dyDescent="0.25">
      <c r="A829" s="5" t="s">
        <v>4314</v>
      </c>
      <c r="B829" s="5" t="s">
        <v>5307</v>
      </c>
      <c r="C829" s="15" t="s">
        <v>16</v>
      </c>
      <c r="D829" s="15" t="s">
        <v>128</v>
      </c>
      <c r="E829" s="15">
        <f t="shared" si="6"/>
        <v>3</v>
      </c>
      <c r="F829" s="15">
        <f t="shared" si="7"/>
        <v>0</v>
      </c>
    </row>
    <row r="830" spans="1:6" ht="15.75" customHeight="1" x14ac:dyDescent="0.25">
      <c r="A830" s="5" t="s">
        <v>4318</v>
      </c>
      <c r="B830" s="5" t="s">
        <v>5309</v>
      </c>
      <c r="C830" s="15" t="s">
        <v>16</v>
      </c>
      <c r="D830" s="15" t="s">
        <v>128</v>
      </c>
      <c r="E830" s="15">
        <f t="shared" si="6"/>
        <v>3</v>
      </c>
      <c r="F830" s="15">
        <f t="shared" si="7"/>
        <v>0</v>
      </c>
    </row>
    <row r="831" spans="1:6" ht="15.75" customHeight="1" x14ac:dyDescent="0.25">
      <c r="A831" s="5" t="s">
        <v>5247</v>
      </c>
      <c r="B831" s="5" t="s">
        <v>5311</v>
      </c>
      <c r="C831" s="15" t="s">
        <v>16</v>
      </c>
      <c r="D831" s="15" t="s">
        <v>128</v>
      </c>
      <c r="E831" s="15">
        <f t="shared" si="6"/>
        <v>3</v>
      </c>
      <c r="F831" s="15">
        <f t="shared" si="7"/>
        <v>0</v>
      </c>
    </row>
    <row r="832" spans="1:6" ht="15.75" customHeight="1" x14ac:dyDescent="0.25">
      <c r="A832" s="5" t="s">
        <v>5250</v>
      </c>
      <c r="B832" s="6" t="s">
        <v>13703</v>
      </c>
      <c r="C832" s="15" t="s">
        <v>16</v>
      </c>
      <c r="D832" s="15" t="s">
        <v>128</v>
      </c>
      <c r="E832" s="15">
        <f t="shared" si="6"/>
        <v>3</v>
      </c>
      <c r="F832" s="15">
        <f t="shared" si="7"/>
        <v>0</v>
      </c>
    </row>
    <row r="833" spans="1:6" ht="15.75" customHeight="1" x14ac:dyDescent="0.25">
      <c r="A833" s="5" t="s">
        <v>4351</v>
      </c>
      <c r="B833" s="5" t="s">
        <v>13704</v>
      </c>
      <c r="C833" s="15" t="s">
        <v>16</v>
      </c>
      <c r="D833" s="15" t="s">
        <v>128</v>
      </c>
      <c r="E833" s="15">
        <f t="shared" si="6"/>
        <v>3</v>
      </c>
      <c r="F833" s="15">
        <f t="shared" si="7"/>
        <v>0</v>
      </c>
    </row>
    <row r="834" spans="1:6" ht="15.75" customHeight="1" x14ac:dyDescent="0.25">
      <c r="A834" s="5" t="s">
        <v>5257</v>
      </c>
      <c r="B834" s="5" t="s">
        <v>5318</v>
      </c>
      <c r="C834" s="15" t="s">
        <v>16</v>
      </c>
      <c r="D834" s="15" t="s">
        <v>128</v>
      </c>
      <c r="E834" s="15">
        <f t="shared" si="6"/>
        <v>3</v>
      </c>
      <c r="F834" s="15">
        <f t="shared" si="7"/>
        <v>0</v>
      </c>
    </row>
    <row r="835" spans="1:6" ht="15.75" customHeight="1" x14ac:dyDescent="0.25">
      <c r="A835" s="5" t="s">
        <v>5262</v>
      </c>
      <c r="B835" s="5" t="s">
        <v>5401</v>
      </c>
      <c r="C835" s="15" t="s">
        <v>16</v>
      </c>
      <c r="D835" s="15" t="s">
        <v>128</v>
      </c>
      <c r="E835" s="15">
        <f t="shared" si="6"/>
        <v>3</v>
      </c>
      <c r="F835" s="15">
        <f t="shared" si="7"/>
        <v>0</v>
      </c>
    </row>
    <row r="836" spans="1:6" ht="15.75" customHeight="1" x14ac:dyDescent="0.25">
      <c r="A836" s="5" t="s">
        <v>5263</v>
      </c>
      <c r="B836" s="5" t="s">
        <v>5453</v>
      </c>
      <c r="C836" s="15" t="s">
        <v>16</v>
      </c>
      <c r="D836" s="15" t="s">
        <v>128</v>
      </c>
      <c r="E836" s="15">
        <f t="shared" si="6"/>
        <v>3</v>
      </c>
      <c r="F836" s="15">
        <f t="shared" si="7"/>
        <v>0</v>
      </c>
    </row>
    <row r="837" spans="1:6" ht="15.75" customHeight="1" x14ac:dyDescent="0.25">
      <c r="A837" s="5" t="s">
        <v>5266</v>
      </c>
      <c r="B837" s="5" t="s">
        <v>5406</v>
      </c>
      <c r="C837" s="15" t="s">
        <v>16</v>
      </c>
      <c r="D837" s="15" t="s">
        <v>128</v>
      </c>
      <c r="E837" s="15">
        <f t="shared" si="6"/>
        <v>3</v>
      </c>
      <c r="F837" s="15">
        <f t="shared" si="7"/>
        <v>0</v>
      </c>
    </row>
    <row r="838" spans="1:6" ht="15.75" customHeight="1" x14ac:dyDescent="0.25">
      <c r="A838" s="5" t="s">
        <v>5268</v>
      </c>
      <c r="B838" s="5" t="s">
        <v>5327</v>
      </c>
      <c r="C838" s="15" t="s">
        <v>16</v>
      </c>
      <c r="D838" s="15" t="s">
        <v>128</v>
      </c>
      <c r="E838" s="15">
        <f t="shared" si="6"/>
        <v>3</v>
      </c>
      <c r="F838" s="15">
        <f t="shared" si="7"/>
        <v>0</v>
      </c>
    </row>
    <row r="839" spans="1:6" ht="15.75" customHeight="1" x14ac:dyDescent="0.25">
      <c r="A839" s="5" t="s">
        <v>4320</v>
      </c>
      <c r="B839" s="5" t="s">
        <v>5331</v>
      </c>
      <c r="C839" s="15" t="s">
        <v>16</v>
      </c>
      <c r="D839" s="15" t="s">
        <v>128</v>
      </c>
      <c r="E839" s="15">
        <f t="shared" si="6"/>
        <v>3</v>
      </c>
      <c r="F839" s="15">
        <f t="shared" si="7"/>
        <v>0</v>
      </c>
    </row>
    <row r="840" spans="1:6" ht="15.75" customHeight="1" x14ac:dyDescent="0.25">
      <c r="A840" s="5" t="s">
        <v>4323</v>
      </c>
      <c r="B840" s="5" t="s">
        <v>5412</v>
      </c>
      <c r="C840" s="15" t="s">
        <v>16</v>
      </c>
      <c r="D840" s="15" t="s">
        <v>128</v>
      </c>
      <c r="E840" s="15">
        <f t="shared" si="6"/>
        <v>3</v>
      </c>
      <c r="F840" s="15">
        <f t="shared" si="7"/>
        <v>0</v>
      </c>
    </row>
    <row r="841" spans="1:6" ht="15.75" customHeight="1" x14ac:dyDescent="0.25">
      <c r="A841" s="5" t="s">
        <v>4328</v>
      </c>
      <c r="B841" s="5" t="s">
        <v>4343</v>
      </c>
      <c r="C841" s="15" t="s">
        <v>16</v>
      </c>
      <c r="D841" s="15" t="s">
        <v>13</v>
      </c>
      <c r="E841" s="15">
        <f t="shared" si="6"/>
        <v>3</v>
      </c>
      <c r="F841" s="15">
        <f t="shared" si="7"/>
        <v>1</v>
      </c>
    </row>
    <row r="842" spans="1:6" ht="15.75" customHeight="1" x14ac:dyDescent="0.25">
      <c r="A842" s="5" t="s">
        <v>4331</v>
      </c>
      <c r="B842" s="5" t="s">
        <v>4346</v>
      </c>
      <c r="C842" s="15" t="s">
        <v>16</v>
      </c>
      <c r="D842" s="15" t="s">
        <v>128</v>
      </c>
      <c r="E842" s="15">
        <f t="shared" si="6"/>
        <v>3</v>
      </c>
      <c r="F842" s="15">
        <f t="shared" si="7"/>
        <v>0</v>
      </c>
    </row>
    <row r="843" spans="1:6" ht="15.75" customHeight="1" x14ac:dyDescent="0.25">
      <c r="A843" s="5" t="s">
        <v>4336</v>
      </c>
      <c r="B843" s="5" t="s">
        <v>5338</v>
      </c>
      <c r="C843" s="15" t="s">
        <v>16</v>
      </c>
      <c r="D843" s="15" t="s">
        <v>128</v>
      </c>
      <c r="E843" s="15">
        <f t="shared" si="6"/>
        <v>3</v>
      </c>
      <c r="F843" s="15">
        <f t="shared" si="7"/>
        <v>0</v>
      </c>
    </row>
    <row r="844" spans="1:6" ht="15.75" customHeight="1" x14ac:dyDescent="0.25">
      <c r="A844" s="5" t="s">
        <v>5270</v>
      </c>
      <c r="B844" s="5" t="s">
        <v>13381</v>
      </c>
      <c r="C844" s="15" t="s">
        <v>16</v>
      </c>
      <c r="D844" s="15" t="s">
        <v>128</v>
      </c>
      <c r="E844" s="15">
        <f t="shared" si="6"/>
        <v>3</v>
      </c>
      <c r="F844" s="15">
        <f t="shared" si="7"/>
        <v>0</v>
      </c>
    </row>
    <row r="845" spans="1:6" ht="15.75" customHeight="1" x14ac:dyDescent="0.25">
      <c r="A845" s="5" t="s">
        <v>4364</v>
      </c>
      <c r="B845" s="5" t="s">
        <v>4352</v>
      </c>
      <c r="C845" s="15" t="s">
        <v>16</v>
      </c>
      <c r="D845" s="15" t="s">
        <v>13</v>
      </c>
      <c r="E845" s="15">
        <f t="shared" si="6"/>
        <v>3</v>
      </c>
      <c r="F845" s="15">
        <f t="shared" si="7"/>
        <v>1</v>
      </c>
    </row>
    <row r="846" spans="1:6" ht="15.75" customHeight="1" x14ac:dyDescent="0.25">
      <c r="A846" s="5" t="s">
        <v>5273</v>
      </c>
      <c r="B846" s="6" t="s">
        <v>5423</v>
      </c>
      <c r="C846" s="15" t="s">
        <v>16</v>
      </c>
      <c r="D846" s="15" t="s">
        <v>128</v>
      </c>
      <c r="E846" s="15">
        <f t="shared" si="6"/>
        <v>3</v>
      </c>
      <c r="F846" s="15">
        <f t="shared" si="7"/>
        <v>0</v>
      </c>
    </row>
    <row r="847" spans="1:6" ht="15.75" customHeight="1" x14ac:dyDescent="0.25">
      <c r="A847" s="5" t="s">
        <v>5278</v>
      </c>
      <c r="B847" s="6" t="s">
        <v>5426</v>
      </c>
      <c r="C847" s="15" t="s">
        <v>16</v>
      </c>
      <c r="D847" s="8" t="s">
        <v>128</v>
      </c>
      <c r="E847" s="15">
        <f t="shared" si="6"/>
        <v>3</v>
      </c>
      <c r="F847" s="15">
        <f t="shared" si="7"/>
        <v>0</v>
      </c>
    </row>
    <row r="848" spans="1:6" ht="15.75" customHeight="1" x14ac:dyDescent="0.25">
      <c r="A848" s="5" t="s">
        <v>4338</v>
      </c>
      <c r="B848" s="6" t="s">
        <v>5430</v>
      </c>
      <c r="C848" s="15" t="s">
        <v>16</v>
      </c>
      <c r="D848" s="15" t="s">
        <v>128</v>
      </c>
      <c r="E848" s="15">
        <f t="shared" si="6"/>
        <v>3</v>
      </c>
      <c r="F848" s="15">
        <f t="shared" si="7"/>
        <v>0</v>
      </c>
    </row>
    <row r="849" spans="1:6" ht="15.75" customHeight="1" x14ac:dyDescent="0.25">
      <c r="A849" s="5" t="s">
        <v>5281</v>
      </c>
      <c r="B849" s="5" t="s">
        <v>5489</v>
      </c>
      <c r="C849" s="15" t="s">
        <v>16</v>
      </c>
      <c r="D849" s="15" t="s">
        <v>128</v>
      </c>
      <c r="E849" s="15">
        <f t="shared" si="6"/>
        <v>3</v>
      </c>
      <c r="F849" s="15">
        <f t="shared" si="7"/>
        <v>0</v>
      </c>
    </row>
    <row r="850" spans="1:6" ht="15.75" customHeight="1" x14ac:dyDescent="0.25">
      <c r="A850" s="5" t="s">
        <v>5284</v>
      </c>
      <c r="B850" s="5" t="s">
        <v>5354</v>
      </c>
      <c r="C850" s="15" t="s">
        <v>16</v>
      </c>
      <c r="D850" s="15" t="s">
        <v>128</v>
      </c>
      <c r="E850" s="15">
        <f t="shared" si="6"/>
        <v>3</v>
      </c>
      <c r="F850" s="15">
        <f t="shared" si="7"/>
        <v>0</v>
      </c>
    </row>
    <row r="851" spans="1:6" ht="15.75" customHeight="1" x14ac:dyDescent="0.25">
      <c r="A851" s="5" t="s">
        <v>5287</v>
      </c>
      <c r="B851" s="5" t="s">
        <v>5497</v>
      </c>
      <c r="C851" s="15" t="s">
        <v>16</v>
      </c>
      <c r="D851" s="15" t="s">
        <v>128</v>
      </c>
      <c r="E851" s="15">
        <f t="shared" si="6"/>
        <v>3</v>
      </c>
      <c r="F851" s="15">
        <f t="shared" si="7"/>
        <v>0</v>
      </c>
    </row>
    <row r="852" spans="1:6" ht="15.75" customHeight="1" x14ac:dyDescent="0.25">
      <c r="A852" s="5" t="s">
        <v>5289</v>
      </c>
      <c r="B852" s="5" t="s">
        <v>5436</v>
      </c>
      <c r="C852" s="15" t="s">
        <v>16</v>
      </c>
      <c r="D852" s="15" t="s">
        <v>128</v>
      </c>
      <c r="E852" s="15">
        <f t="shared" si="6"/>
        <v>3</v>
      </c>
      <c r="F852" s="15">
        <f t="shared" si="7"/>
        <v>0</v>
      </c>
    </row>
    <row r="853" spans="1:6" ht="15.75" customHeight="1" x14ac:dyDescent="0.25">
      <c r="A853" s="5" t="s">
        <v>4361</v>
      </c>
      <c r="B853" s="5" t="s">
        <v>4373</v>
      </c>
      <c r="C853" s="15" t="s">
        <v>16</v>
      </c>
      <c r="D853" s="15" t="s">
        <v>128</v>
      </c>
      <c r="E853" s="15">
        <f t="shared" si="6"/>
        <v>3</v>
      </c>
      <c r="F853" s="15">
        <f t="shared" si="7"/>
        <v>0</v>
      </c>
    </row>
    <row r="854" spans="1:6" ht="15.75" customHeight="1" x14ac:dyDescent="0.25">
      <c r="A854" s="5" t="s">
        <v>5292</v>
      </c>
      <c r="B854" s="5" t="s">
        <v>5361</v>
      </c>
      <c r="C854" s="15" t="s">
        <v>16</v>
      </c>
      <c r="D854" s="15" t="s">
        <v>128</v>
      </c>
      <c r="E854" s="15">
        <f t="shared" si="6"/>
        <v>3</v>
      </c>
      <c r="F854" s="15">
        <f t="shared" si="7"/>
        <v>0</v>
      </c>
    </row>
    <row r="855" spans="1:6" ht="15.75" customHeight="1" x14ac:dyDescent="0.25">
      <c r="A855" s="5" t="s">
        <v>5293</v>
      </c>
      <c r="B855" s="5" t="s">
        <v>5363</v>
      </c>
      <c r="C855" s="15" t="s">
        <v>16</v>
      </c>
      <c r="D855" s="15" t="s">
        <v>128</v>
      </c>
      <c r="E855" s="15">
        <f t="shared" si="6"/>
        <v>3</v>
      </c>
      <c r="F855" s="15">
        <f t="shared" si="7"/>
        <v>0</v>
      </c>
    </row>
    <row r="856" spans="1:6" ht="15.75" customHeight="1" x14ac:dyDescent="0.25">
      <c r="A856" s="5" t="s">
        <v>5298</v>
      </c>
      <c r="B856" s="5" t="s">
        <v>4356</v>
      </c>
      <c r="C856" s="15" t="s">
        <v>16</v>
      </c>
      <c r="D856" s="15" t="s">
        <v>128</v>
      </c>
      <c r="E856" s="15">
        <f t="shared" si="6"/>
        <v>3</v>
      </c>
      <c r="F856" s="15">
        <f t="shared" si="7"/>
        <v>0</v>
      </c>
    </row>
    <row r="857" spans="1:6" ht="15.75" customHeight="1" x14ac:dyDescent="0.25">
      <c r="A857" s="5" t="s">
        <v>5300</v>
      </c>
      <c r="B857" s="5" t="s">
        <v>13471</v>
      </c>
      <c r="C857" s="15" t="s">
        <v>16</v>
      </c>
      <c r="D857" s="15" t="s">
        <v>128</v>
      </c>
      <c r="E857" s="15">
        <f t="shared" si="6"/>
        <v>3</v>
      </c>
      <c r="F857" s="15">
        <f t="shared" si="7"/>
        <v>0</v>
      </c>
    </row>
    <row r="858" spans="1:6" ht="15.75" customHeight="1" x14ac:dyDescent="0.25">
      <c r="A858" s="5" t="s">
        <v>5302</v>
      </c>
      <c r="B858" s="6" t="s">
        <v>5446</v>
      </c>
      <c r="C858" s="15" t="s">
        <v>16</v>
      </c>
      <c r="D858" s="15" t="s">
        <v>128</v>
      </c>
      <c r="E858" s="15">
        <f t="shared" si="6"/>
        <v>3</v>
      </c>
      <c r="F858" s="15">
        <f t="shared" si="7"/>
        <v>0</v>
      </c>
    </row>
    <row r="859" spans="1:6" ht="15.75" customHeight="1" x14ac:dyDescent="0.25">
      <c r="A859" s="5" t="s">
        <v>5307</v>
      </c>
      <c r="B859" s="5" t="s">
        <v>4375</v>
      </c>
      <c r="C859" s="15" t="s">
        <v>16</v>
      </c>
      <c r="D859" s="15" t="s">
        <v>128</v>
      </c>
      <c r="E859" s="15">
        <f t="shared" si="6"/>
        <v>3</v>
      </c>
      <c r="F859" s="15">
        <f t="shared" si="7"/>
        <v>0</v>
      </c>
    </row>
    <row r="860" spans="1:6" ht="15.75" customHeight="1" x14ac:dyDescent="0.25">
      <c r="A860" s="5" t="s">
        <v>5309</v>
      </c>
      <c r="B860" s="5" t="s">
        <v>5372</v>
      </c>
      <c r="C860" s="15" t="s">
        <v>16</v>
      </c>
      <c r="D860" s="15" t="s">
        <v>128</v>
      </c>
      <c r="E860" s="15">
        <f t="shared" si="6"/>
        <v>3</v>
      </c>
      <c r="F860" s="15">
        <f t="shared" si="7"/>
        <v>0</v>
      </c>
    </row>
    <row r="861" spans="1:6" ht="15.75" customHeight="1" x14ac:dyDescent="0.25">
      <c r="A861" s="5" t="s">
        <v>5311</v>
      </c>
      <c r="B861" s="5" t="s">
        <v>5455</v>
      </c>
      <c r="C861" s="15" t="s">
        <v>16</v>
      </c>
      <c r="D861" s="15" t="s">
        <v>128</v>
      </c>
      <c r="E861" s="15">
        <f t="shared" si="6"/>
        <v>3</v>
      </c>
      <c r="F861" s="15">
        <f t="shared" si="7"/>
        <v>0</v>
      </c>
    </row>
    <row r="862" spans="1:6" ht="15.75" customHeight="1" x14ac:dyDescent="0.25">
      <c r="A862" s="5" t="s">
        <v>5313</v>
      </c>
      <c r="B862" s="5" t="s">
        <v>5459</v>
      </c>
      <c r="C862" s="15" t="s">
        <v>16</v>
      </c>
      <c r="D862" s="8" t="s">
        <v>128</v>
      </c>
      <c r="E862" s="15">
        <f t="shared" si="6"/>
        <v>3</v>
      </c>
      <c r="F862" s="15">
        <f t="shared" si="7"/>
        <v>0</v>
      </c>
    </row>
    <row r="863" spans="1:6" ht="15.75" customHeight="1" x14ac:dyDescent="0.25">
      <c r="A863" s="5" t="s">
        <v>5317</v>
      </c>
      <c r="B863" s="5" t="s">
        <v>4380</v>
      </c>
      <c r="C863" s="15" t="s">
        <v>16</v>
      </c>
      <c r="D863" s="15" t="s">
        <v>128</v>
      </c>
      <c r="E863" s="15">
        <f t="shared" si="6"/>
        <v>3</v>
      </c>
      <c r="F863" s="15">
        <f t="shared" si="7"/>
        <v>0</v>
      </c>
    </row>
    <row r="864" spans="1:6" ht="15.75" customHeight="1" x14ac:dyDescent="0.25">
      <c r="A864" s="5" t="s">
        <v>5318</v>
      </c>
      <c r="B864" s="5" t="s">
        <v>5382</v>
      </c>
      <c r="C864" s="15" t="s">
        <v>16</v>
      </c>
      <c r="D864" s="15" t="s">
        <v>128</v>
      </c>
      <c r="E864" s="15">
        <f t="shared" si="6"/>
        <v>3</v>
      </c>
      <c r="F864" s="15">
        <f t="shared" si="7"/>
        <v>0</v>
      </c>
    </row>
    <row r="865" spans="1:6" ht="15.75" customHeight="1" x14ac:dyDescent="0.25">
      <c r="A865" s="5" t="s">
        <v>5320</v>
      </c>
      <c r="B865" s="5" t="s">
        <v>4385</v>
      </c>
      <c r="C865" s="15" t="s">
        <v>16</v>
      </c>
      <c r="D865" s="15" t="s">
        <v>128</v>
      </c>
      <c r="E865" s="15">
        <f t="shared" si="6"/>
        <v>3</v>
      </c>
      <c r="F865" s="15">
        <f t="shared" si="7"/>
        <v>0</v>
      </c>
    </row>
    <row r="866" spans="1:6" ht="15.75" customHeight="1" x14ac:dyDescent="0.25">
      <c r="A866" s="5" t="s">
        <v>5322</v>
      </c>
      <c r="B866" s="5" t="s">
        <v>6981</v>
      </c>
      <c r="C866" s="15" t="s">
        <v>16</v>
      </c>
      <c r="D866" s="15" t="s">
        <v>128</v>
      </c>
      <c r="E866" s="15">
        <f t="shared" si="6"/>
        <v>3</v>
      </c>
      <c r="F866" s="15">
        <f t="shared" si="7"/>
        <v>0</v>
      </c>
    </row>
    <row r="867" spans="1:6" ht="15.75" customHeight="1" x14ac:dyDescent="0.25">
      <c r="A867" s="5" t="s">
        <v>5324</v>
      </c>
      <c r="B867" s="5" t="s">
        <v>4388</v>
      </c>
      <c r="C867" s="15" t="s">
        <v>16</v>
      </c>
      <c r="D867" s="15" t="s">
        <v>128</v>
      </c>
      <c r="E867" s="15">
        <f t="shared" si="6"/>
        <v>3</v>
      </c>
      <c r="F867" s="15">
        <f t="shared" si="7"/>
        <v>0</v>
      </c>
    </row>
    <row r="868" spans="1:6" ht="15.75" customHeight="1" x14ac:dyDescent="0.25">
      <c r="A868" s="5" t="s">
        <v>5327</v>
      </c>
      <c r="B868" s="5" t="s">
        <v>4371</v>
      </c>
      <c r="C868" s="15" t="s">
        <v>16</v>
      </c>
      <c r="D868" s="8" t="s">
        <v>13</v>
      </c>
      <c r="E868" s="15">
        <f t="shared" si="6"/>
        <v>3</v>
      </c>
      <c r="F868" s="15">
        <f t="shared" si="7"/>
        <v>1</v>
      </c>
    </row>
    <row r="869" spans="1:6" ht="15.75" customHeight="1" x14ac:dyDescent="0.25">
      <c r="A869" s="5" t="s">
        <v>966</v>
      </c>
      <c r="B869" s="5" t="s">
        <v>13472</v>
      </c>
      <c r="C869" s="15" t="s">
        <v>16</v>
      </c>
      <c r="D869" s="15" t="s">
        <v>128</v>
      </c>
      <c r="E869" s="15">
        <f t="shared" si="6"/>
        <v>3</v>
      </c>
      <c r="F869" s="15">
        <f t="shared" si="7"/>
        <v>0</v>
      </c>
    </row>
    <row r="870" spans="1:6" ht="15.75" customHeight="1" x14ac:dyDescent="0.25">
      <c r="A870" s="5" t="s">
        <v>5331</v>
      </c>
      <c r="B870" s="5" t="s">
        <v>5471</v>
      </c>
      <c r="C870" s="15" t="s">
        <v>16</v>
      </c>
      <c r="D870" s="8" t="s">
        <v>128</v>
      </c>
      <c r="E870" s="15">
        <f t="shared" si="6"/>
        <v>3</v>
      </c>
      <c r="F870" s="15">
        <f t="shared" si="7"/>
        <v>0</v>
      </c>
    </row>
    <row r="871" spans="1:6" ht="15.75" customHeight="1" x14ac:dyDescent="0.25">
      <c r="A871" s="5" t="s">
        <v>5333</v>
      </c>
      <c r="B871" s="6" t="s">
        <v>13705</v>
      </c>
      <c r="C871" s="15" t="s">
        <v>16</v>
      </c>
      <c r="D871" s="15" t="s">
        <v>128</v>
      </c>
      <c r="E871" s="15">
        <f t="shared" si="6"/>
        <v>3</v>
      </c>
      <c r="F871" s="15">
        <f t="shared" si="7"/>
        <v>0</v>
      </c>
    </row>
    <row r="872" spans="1:6" ht="15.75" customHeight="1" x14ac:dyDescent="0.25">
      <c r="A872" s="5" t="s">
        <v>4343</v>
      </c>
      <c r="B872" s="5" t="s">
        <v>5531</v>
      </c>
      <c r="C872" s="15" t="s">
        <v>16</v>
      </c>
      <c r="D872" s="15" t="s">
        <v>128</v>
      </c>
      <c r="E872" s="15">
        <f t="shared" si="6"/>
        <v>3</v>
      </c>
      <c r="F872" s="15">
        <f t="shared" si="7"/>
        <v>0</v>
      </c>
    </row>
    <row r="873" spans="1:6" ht="15.75" customHeight="1" x14ac:dyDescent="0.25">
      <c r="A873" s="5" t="s">
        <v>4346</v>
      </c>
      <c r="B873" s="5" t="s">
        <v>13706</v>
      </c>
      <c r="C873" s="15" t="s">
        <v>16</v>
      </c>
      <c r="D873" s="15" t="s">
        <v>128</v>
      </c>
      <c r="E873" s="15">
        <f t="shared" si="6"/>
        <v>3</v>
      </c>
      <c r="F873" s="15">
        <f t="shared" si="7"/>
        <v>0</v>
      </c>
    </row>
    <row r="874" spans="1:6" ht="15.75" customHeight="1" x14ac:dyDescent="0.25">
      <c r="A874" s="5" t="s">
        <v>5338</v>
      </c>
      <c r="B874" s="5" t="s">
        <v>4401</v>
      </c>
      <c r="C874" s="15" t="s">
        <v>16</v>
      </c>
      <c r="D874" s="15" t="s">
        <v>128</v>
      </c>
      <c r="E874" s="15">
        <f t="shared" si="6"/>
        <v>3</v>
      </c>
      <c r="F874" s="15">
        <f t="shared" si="7"/>
        <v>0</v>
      </c>
    </row>
    <row r="875" spans="1:6" ht="15.75" customHeight="1" x14ac:dyDescent="0.25">
      <c r="A875" s="5" t="s">
        <v>5342</v>
      </c>
      <c r="B875" s="5" t="s">
        <v>5407</v>
      </c>
      <c r="C875" s="15" t="s">
        <v>16</v>
      </c>
      <c r="D875" s="15" t="s">
        <v>128</v>
      </c>
      <c r="E875" s="15">
        <f t="shared" si="6"/>
        <v>3</v>
      </c>
      <c r="F875" s="15">
        <f t="shared" si="7"/>
        <v>0</v>
      </c>
    </row>
    <row r="876" spans="1:6" ht="15.75" customHeight="1" x14ac:dyDescent="0.25">
      <c r="A876" s="5" t="s">
        <v>4352</v>
      </c>
      <c r="B876" s="5" t="s">
        <v>13382</v>
      </c>
      <c r="C876" s="15" t="s">
        <v>16</v>
      </c>
      <c r="D876" s="15" t="s">
        <v>128</v>
      </c>
      <c r="E876" s="15">
        <f t="shared" si="6"/>
        <v>3</v>
      </c>
      <c r="F876" s="15">
        <f t="shared" si="7"/>
        <v>0</v>
      </c>
    </row>
    <row r="877" spans="1:6" ht="15.75" customHeight="1" x14ac:dyDescent="0.25">
      <c r="A877" s="5" t="s">
        <v>5346</v>
      </c>
      <c r="B877" s="6" t="s">
        <v>5538</v>
      </c>
      <c r="C877" s="15" t="s">
        <v>16</v>
      </c>
      <c r="D877" s="15" t="s">
        <v>128</v>
      </c>
      <c r="E877" s="15">
        <f t="shared" si="6"/>
        <v>3</v>
      </c>
      <c r="F877" s="15">
        <f t="shared" si="7"/>
        <v>0</v>
      </c>
    </row>
    <row r="878" spans="1:6" ht="15.75" customHeight="1" x14ac:dyDescent="0.25">
      <c r="A878" s="5" t="s">
        <v>5348</v>
      </c>
      <c r="B878" s="6" t="s">
        <v>5500</v>
      </c>
      <c r="C878" s="15" t="s">
        <v>16</v>
      </c>
      <c r="D878" s="15" t="s">
        <v>128</v>
      </c>
      <c r="E878" s="15">
        <f t="shared" si="6"/>
        <v>3</v>
      </c>
      <c r="F878" s="15">
        <f t="shared" si="7"/>
        <v>0</v>
      </c>
    </row>
    <row r="879" spans="1:6" ht="15.75" customHeight="1" x14ac:dyDescent="0.25">
      <c r="A879" s="5" t="s">
        <v>5350</v>
      </c>
      <c r="B879" s="5" t="s">
        <v>4374</v>
      </c>
      <c r="C879" s="15" t="s">
        <v>16</v>
      </c>
      <c r="D879" s="8" t="s">
        <v>13</v>
      </c>
      <c r="E879" s="15">
        <f t="shared" si="6"/>
        <v>3</v>
      </c>
      <c r="F879" s="15">
        <f t="shared" si="7"/>
        <v>1</v>
      </c>
    </row>
    <row r="880" spans="1:6" ht="15.75" customHeight="1" x14ac:dyDescent="0.25">
      <c r="A880" s="5" t="s">
        <v>5352</v>
      </c>
      <c r="B880" s="6" t="s">
        <v>5547</v>
      </c>
      <c r="C880" s="15" t="s">
        <v>16</v>
      </c>
      <c r="D880" s="15" t="s">
        <v>128</v>
      </c>
      <c r="E880" s="15">
        <f t="shared" si="6"/>
        <v>3</v>
      </c>
      <c r="F880" s="15">
        <f t="shared" si="7"/>
        <v>0</v>
      </c>
    </row>
    <row r="881" spans="1:6" ht="15.75" customHeight="1" x14ac:dyDescent="0.25">
      <c r="A881" s="5" t="s">
        <v>5354</v>
      </c>
      <c r="B881" s="5" t="s">
        <v>5549</v>
      </c>
      <c r="C881" s="15" t="s">
        <v>16</v>
      </c>
      <c r="D881" s="8" t="s">
        <v>128</v>
      </c>
      <c r="E881" s="15">
        <f t="shared" si="6"/>
        <v>3</v>
      </c>
      <c r="F881" s="15">
        <f t="shared" si="7"/>
        <v>0</v>
      </c>
    </row>
    <row r="882" spans="1:6" ht="15.75" customHeight="1" x14ac:dyDescent="0.25">
      <c r="A882" s="5" t="s">
        <v>5355</v>
      </c>
      <c r="B882" s="6" t="s">
        <v>5507</v>
      </c>
      <c r="C882" s="15" t="s">
        <v>16</v>
      </c>
      <c r="D882" s="15" t="s">
        <v>128</v>
      </c>
      <c r="E882" s="15">
        <f t="shared" si="6"/>
        <v>3</v>
      </c>
      <c r="F882" s="15">
        <f t="shared" si="7"/>
        <v>0</v>
      </c>
    </row>
    <row r="883" spans="1:6" ht="15.75" customHeight="1" x14ac:dyDescent="0.25">
      <c r="A883" s="5" t="s">
        <v>5357</v>
      </c>
      <c r="B883" s="5" t="s">
        <v>5510</v>
      </c>
      <c r="C883" s="15" t="s">
        <v>16</v>
      </c>
      <c r="D883" s="15" t="s">
        <v>128</v>
      </c>
      <c r="E883" s="15">
        <f t="shared" si="6"/>
        <v>3</v>
      </c>
      <c r="F883" s="15">
        <f t="shared" si="7"/>
        <v>0</v>
      </c>
    </row>
    <row r="884" spans="1:6" ht="15.75" customHeight="1" x14ac:dyDescent="0.25">
      <c r="A884" s="5" t="s">
        <v>4373</v>
      </c>
      <c r="B884" s="6" t="s">
        <v>4378</v>
      </c>
      <c r="C884" s="15" t="s">
        <v>16</v>
      </c>
      <c r="D884" s="15" t="s">
        <v>128</v>
      </c>
      <c r="E884" s="15">
        <f t="shared" si="6"/>
        <v>3</v>
      </c>
      <c r="F884" s="15">
        <f t="shared" si="7"/>
        <v>0</v>
      </c>
    </row>
    <row r="885" spans="1:6" ht="15.75" customHeight="1" x14ac:dyDescent="0.25">
      <c r="A885" s="5" t="s">
        <v>5361</v>
      </c>
      <c r="B885" s="5" t="s">
        <v>5431</v>
      </c>
      <c r="C885" s="15" t="s">
        <v>16</v>
      </c>
      <c r="D885" s="15" t="s">
        <v>128</v>
      </c>
      <c r="E885" s="15">
        <f t="shared" si="6"/>
        <v>3</v>
      </c>
      <c r="F885" s="15">
        <f t="shared" si="7"/>
        <v>0</v>
      </c>
    </row>
    <row r="886" spans="1:6" ht="15.75" customHeight="1" x14ac:dyDescent="0.25">
      <c r="A886" s="5" t="s">
        <v>5363</v>
      </c>
      <c r="B886" s="5" t="s">
        <v>5515</v>
      </c>
      <c r="C886" s="15" t="s">
        <v>16</v>
      </c>
      <c r="D886" s="8" t="s">
        <v>128</v>
      </c>
      <c r="E886" s="15">
        <f t="shared" si="6"/>
        <v>3</v>
      </c>
      <c r="F886" s="15">
        <f t="shared" si="7"/>
        <v>0</v>
      </c>
    </row>
    <row r="887" spans="1:6" ht="15.75" customHeight="1" x14ac:dyDescent="0.25">
      <c r="A887" s="5" t="s">
        <v>4356</v>
      </c>
      <c r="B887" s="5" t="s">
        <v>13707</v>
      </c>
      <c r="C887" s="15" t="s">
        <v>16</v>
      </c>
      <c r="D887" s="15" t="s">
        <v>128</v>
      </c>
      <c r="E887" s="15">
        <f t="shared" si="6"/>
        <v>3</v>
      </c>
      <c r="F887" s="15">
        <f t="shared" si="7"/>
        <v>0</v>
      </c>
    </row>
    <row r="888" spans="1:6" ht="15.75" customHeight="1" x14ac:dyDescent="0.25">
      <c r="A888" s="5" t="s">
        <v>5365</v>
      </c>
      <c r="B888" s="5" t="s">
        <v>5434</v>
      </c>
      <c r="C888" s="15" t="s">
        <v>16</v>
      </c>
      <c r="D888" s="15" t="s">
        <v>128</v>
      </c>
      <c r="E888" s="15">
        <f t="shared" si="6"/>
        <v>3</v>
      </c>
      <c r="F888" s="15">
        <f t="shared" si="7"/>
        <v>0</v>
      </c>
    </row>
    <row r="889" spans="1:6" ht="15.75" customHeight="1" x14ac:dyDescent="0.25">
      <c r="A889" s="5" t="s">
        <v>5368</v>
      </c>
      <c r="B889" s="6" t="s">
        <v>5571</v>
      </c>
      <c r="C889" s="15" t="s">
        <v>16</v>
      </c>
      <c r="D889" s="15" t="s">
        <v>128</v>
      </c>
      <c r="E889" s="15">
        <f t="shared" si="6"/>
        <v>3</v>
      </c>
      <c r="F889" s="15">
        <f t="shared" si="7"/>
        <v>0</v>
      </c>
    </row>
    <row r="890" spans="1:6" ht="15.75" customHeight="1" x14ac:dyDescent="0.25">
      <c r="A890" s="5" t="s">
        <v>4376</v>
      </c>
      <c r="B890" s="6" t="s">
        <v>5520</v>
      </c>
      <c r="C890" s="15" t="s">
        <v>16</v>
      </c>
      <c r="D890" s="15" t="s">
        <v>128</v>
      </c>
      <c r="E890" s="15">
        <f t="shared" si="6"/>
        <v>3</v>
      </c>
      <c r="F890" s="15">
        <f t="shared" si="7"/>
        <v>0</v>
      </c>
    </row>
    <row r="891" spans="1:6" ht="15.75" customHeight="1" x14ac:dyDescent="0.25">
      <c r="A891" s="5" t="s">
        <v>5372</v>
      </c>
      <c r="B891" s="5" t="s">
        <v>4386</v>
      </c>
      <c r="C891" s="15" t="s">
        <v>16</v>
      </c>
      <c r="D891" s="15" t="s">
        <v>13</v>
      </c>
      <c r="E891" s="15">
        <f t="shared" si="6"/>
        <v>3</v>
      </c>
      <c r="F891" s="15">
        <f t="shared" si="7"/>
        <v>1</v>
      </c>
    </row>
    <row r="892" spans="1:6" ht="15.75" customHeight="1" x14ac:dyDescent="0.25">
      <c r="A892" s="5" t="s">
        <v>5374</v>
      </c>
      <c r="B892" s="5" t="s">
        <v>4391</v>
      </c>
      <c r="C892" s="15" t="s">
        <v>16</v>
      </c>
      <c r="D892" s="8" t="s">
        <v>13</v>
      </c>
      <c r="E892" s="15">
        <f t="shared" si="6"/>
        <v>3</v>
      </c>
      <c r="F892" s="15">
        <f t="shared" si="7"/>
        <v>1</v>
      </c>
    </row>
    <row r="893" spans="1:6" ht="15.75" customHeight="1" x14ac:dyDescent="0.25">
      <c r="A893" s="5" t="s">
        <v>4358</v>
      </c>
      <c r="B893" s="6" t="s">
        <v>4404</v>
      </c>
      <c r="C893" s="15" t="s">
        <v>16</v>
      </c>
      <c r="D893" s="15" t="s">
        <v>13</v>
      </c>
      <c r="E893" s="15">
        <f t="shared" si="6"/>
        <v>3</v>
      </c>
      <c r="F893" s="15">
        <f t="shared" si="7"/>
        <v>1</v>
      </c>
    </row>
    <row r="894" spans="1:6" ht="15.75" customHeight="1" x14ac:dyDescent="0.25">
      <c r="A894" s="5" t="s">
        <v>4380</v>
      </c>
      <c r="B894" s="5" t="s">
        <v>5522</v>
      </c>
      <c r="C894" s="15" t="s">
        <v>16</v>
      </c>
      <c r="D894" s="8" t="s">
        <v>128</v>
      </c>
      <c r="E894" s="15">
        <f t="shared" si="6"/>
        <v>3</v>
      </c>
      <c r="F894" s="15">
        <f t="shared" si="7"/>
        <v>0</v>
      </c>
    </row>
    <row r="895" spans="1:6" ht="15.75" customHeight="1" x14ac:dyDescent="0.25">
      <c r="A895" s="5" t="s">
        <v>5382</v>
      </c>
      <c r="B895" s="5" t="s">
        <v>5525</v>
      </c>
      <c r="C895" s="15" t="s">
        <v>16</v>
      </c>
      <c r="D895" s="8" t="s">
        <v>128</v>
      </c>
      <c r="E895" s="15">
        <f t="shared" si="6"/>
        <v>3</v>
      </c>
      <c r="F895" s="15">
        <f t="shared" si="7"/>
        <v>0</v>
      </c>
    </row>
    <row r="896" spans="1:6" ht="15.75" customHeight="1" x14ac:dyDescent="0.25">
      <c r="A896" s="5" t="s">
        <v>5385</v>
      </c>
      <c r="B896" s="5" t="s">
        <v>5456</v>
      </c>
      <c r="C896" s="15" t="s">
        <v>16</v>
      </c>
      <c r="D896" s="15" t="s">
        <v>128</v>
      </c>
      <c r="E896" s="15">
        <f t="shared" si="6"/>
        <v>3</v>
      </c>
      <c r="F896" s="15">
        <f t="shared" si="7"/>
        <v>0</v>
      </c>
    </row>
    <row r="897" spans="1:6" ht="15.75" customHeight="1" x14ac:dyDescent="0.25">
      <c r="A897" s="5" t="s">
        <v>5387</v>
      </c>
      <c r="B897" s="5" t="s">
        <v>13708</v>
      </c>
      <c r="C897" s="15" t="s">
        <v>16</v>
      </c>
      <c r="D897" s="15" t="s">
        <v>128</v>
      </c>
      <c r="E897" s="15">
        <f t="shared" si="6"/>
        <v>3</v>
      </c>
      <c r="F897" s="15">
        <f t="shared" si="7"/>
        <v>0</v>
      </c>
    </row>
    <row r="898" spans="1:6" ht="15.75" customHeight="1" x14ac:dyDescent="0.25">
      <c r="A898" s="5" t="s">
        <v>5388</v>
      </c>
      <c r="B898" s="5" t="s">
        <v>4399</v>
      </c>
      <c r="C898" s="15" t="s">
        <v>16</v>
      </c>
      <c r="D898" s="8" t="s">
        <v>13</v>
      </c>
      <c r="E898" s="15">
        <f t="shared" si="6"/>
        <v>3</v>
      </c>
      <c r="F898" s="15">
        <f t="shared" si="7"/>
        <v>1</v>
      </c>
    </row>
    <row r="899" spans="1:6" ht="15.75" customHeight="1" x14ac:dyDescent="0.25">
      <c r="A899" s="5" t="s">
        <v>5390</v>
      </c>
      <c r="B899" s="5" t="s">
        <v>5462</v>
      </c>
      <c r="C899" s="15" t="s">
        <v>16</v>
      </c>
      <c r="D899" s="8" t="s">
        <v>13</v>
      </c>
      <c r="E899" s="15">
        <f t="shared" si="6"/>
        <v>3</v>
      </c>
      <c r="F899" s="15">
        <f t="shared" si="7"/>
        <v>1</v>
      </c>
    </row>
    <row r="900" spans="1:6" ht="15.75" customHeight="1" x14ac:dyDescent="0.25">
      <c r="A900" s="5" t="s">
        <v>4371</v>
      </c>
      <c r="B900" s="6" t="s">
        <v>4408</v>
      </c>
      <c r="C900" s="15" t="s">
        <v>16</v>
      </c>
      <c r="D900" s="8" t="s">
        <v>128</v>
      </c>
      <c r="E900" s="15">
        <f t="shared" si="6"/>
        <v>3</v>
      </c>
      <c r="F900" s="15">
        <f t="shared" si="7"/>
        <v>0</v>
      </c>
    </row>
    <row r="901" spans="1:6" ht="15.75" customHeight="1" x14ac:dyDescent="0.25">
      <c r="A901" s="5" t="s">
        <v>5395</v>
      </c>
      <c r="B901" s="6" t="s">
        <v>13474</v>
      </c>
      <c r="C901" s="15" t="s">
        <v>16</v>
      </c>
      <c r="D901" s="8" t="s">
        <v>128</v>
      </c>
      <c r="E901" s="15">
        <f t="shared" si="6"/>
        <v>3</v>
      </c>
      <c r="F901" s="15">
        <f t="shared" si="7"/>
        <v>0</v>
      </c>
    </row>
    <row r="902" spans="1:6" ht="15.75" customHeight="1" x14ac:dyDescent="0.25">
      <c r="A902" s="5" t="s">
        <v>5398</v>
      </c>
      <c r="B902" s="5" t="s">
        <v>2991</v>
      </c>
      <c r="C902" s="15" t="s">
        <v>16</v>
      </c>
      <c r="D902" s="8" t="s">
        <v>128</v>
      </c>
      <c r="E902" s="15">
        <f t="shared" si="6"/>
        <v>3</v>
      </c>
      <c r="F902" s="15">
        <f t="shared" si="7"/>
        <v>0</v>
      </c>
    </row>
    <row r="903" spans="1:6" ht="15.75" customHeight="1" x14ac:dyDescent="0.25">
      <c r="A903" s="5" t="s">
        <v>5399</v>
      </c>
      <c r="B903" s="5" t="s">
        <v>5468</v>
      </c>
      <c r="C903" s="15" t="s">
        <v>16</v>
      </c>
      <c r="D903" s="15" t="s">
        <v>128</v>
      </c>
      <c r="E903" s="15">
        <f t="shared" si="6"/>
        <v>3</v>
      </c>
      <c r="F903" s="15">
        <f t="shared" si="7"/>
        <v>0</v>
      </c>
    </row>
    <row r="904" spans="1:6" ht="15.75" customHeight="1" x14ac:dyDescent="0.25">
      <c r="A904" s="5" t="s">
        <v>5402</v>
      </c>
      <c r="B904" s="6" t="s">
        <v>5540</v>
      </c>
      <c r="C904" s="15" t="s">
        <v>16</v>
      </c>
      <c r="D904" s="15" t="s">
        <v>128</v>
      </c>
      <c r="E904" s="15">
        <f t="shared" si="6"/>
        <v>3</v>
      </c>
      <c r="F904" s="15">
        <f t="shared" si="7"/>
        <v>0</v>
      </c>
    </row>
    <row r="905" spans="1:6" ht="15.75" customHeight="1" x14ac:dyDescent="0.25">
      <c r="A905" s="5" t="s">
        <v>5405</v>
      </c>
      <c r="B905" s="5" t="s">
        <v>5545</v>
      </c>
      <c r="C905" s="15" t="s">
        <v>16</v>
      </c>
      <c r="D905" s="15" t="s">
        <v>128</v>
      </c>
      <c r="E905" s="15">
        <f t="shared" si="6"/>
        <v>3</v>
      </c>
      <c r="F905" s="15">
        <f t="shared" si="7"/>
        <v>0</v>
      </c>
    </row>
    <row r="906" spans="1:6" ht="15.75" customHeight="1" x14ac:dyDescent="0.25">
      <c r="A906" s="5" t="s">
        <v>13379</v>
      </c>
      <c r="B906" s="5" t="s">
        <v>5478</v>
      </c>
      <c r="C906" s="15" t="s">
        <v>16</v>
      </c>
      <c r="D906" s="15" t="s">
        <v>128</v>
      </c>
      <c r="E906" s="15">
        <f t="shared" si="6"/>
        <v>3</v>
      </c>
      <c r="F906" s="15">
        <f t="shared" si="7"/>
        <v>0</v>
      </c>
    </row>
    <row r="907" spans="1:6" ht="15.75" customHeight="1" x14ac:dyDescent="0.25">
      <c r="A907" s="5" t="s">
        <v>5407</v>
      </c>
      <c r="B907" s="5" t="s">
        <v>13709</v>
      </c>
      <c r="C907" s="15" t="s">
        <v>16</v>
      </c>
      <c r="D907" s="15" t="s">
        <v>128</v>
      </c>
      <c r="E907" s="15">
        <f t="shared" si="6"/>
        <v>3</v>
      </c>
      <c r="F907" s="15">
        <f t="shared" si="7"/>
        <v>0</v>
      </c>
    </row>
    <row r="908" spans="1:6" ht="15.75" customHeight="1" x14ac:dyDescent="0.25">
      <c r="A908" s="5" t="s">
        <v>5411</v>
      </c>
      <c r="B908" s="5" t="s">
        <v>4413</v>
      </c>
      <c r="C908" s="15" t="s">
        <v>16</v>
      </c>
      <c r="D908" s="15" t="s">
        <v>128</v>
      </c>
      <c r="E908" s="15">
        <f t="shared" si="6"/>
        <v>3</v>
      </c>
      <c r="F908" s="15">
        <f t="shared" si="7"/>
        <v>0</v>
      </c>
    </row>
    <row r="909" spans="1:6" ht="15.75" customHeight="1" x14ac:dyDescent="0.25">
      <c r="A909" s="5" t="s">
        <v>4363</v>
      </c>
      <c r="B909" s="6" t="s">
        <v>13475</v>
      </c>
      <c r="C909" s="15" t="s">
        <v>16</v>
      </c>
      <c r="D909" s="15" t="s">
        <v>128</v>
      </c>
      <c r="E909" s="15">
        <f t="shared" si="6"/>
        <v>3</v>
      </c>
      <c r="F909" s="15">
        <f t="shared" si="7"/>
        <v>0</v>
      </c>
    </row>
    <row r="910" spans="1:6" ht="15.75" customHeight="1" x14ac:dyDescent="0.25">
      <c r="A910" s="5" t="s">
        <v>5413</v>
      </c>
      <c r="B910" s="5" t="s">
        <v>5495</v>
      </c>
      <c r="C910" s="15" t="s">
        <v>16</v>
      </c>
      <c r="D910" s="15" t="s">
        <v>128</v>
      </c>
      <c r="E910" s="15">
        <f t="shared" si="6"/>
        <v>3</v>
      </c>
      <c r="F910" s="15">
        <f t="shared" si="7"/>
        <v>0</v>
      </c>
    </row>
    <row r="911" spans="1:6" ht="15.75" customHeight="1" x14ac:dyDescent="0.25">
      <c r="A911" s="5" t="s">
        <v>4374</v>
      </c>
      <c r="B911" s="5" t="s">
        <v>5499</v>
      </c>
      <c r="C911" s="15" t="s">
        <v>16</v>
      </c>
      <c r="D911" s="15" t="s">
        <v>128</v>
      </c>
      <c r="E911" s="15">
        <f t="shared" si="6"/>
        <v>3</v>
      </c>
      <c r="F911" s="15">
        <f t="shared" si="7"/>
        <v>0</v>
      </c>
    </row>
    <row r="912" spans="1:6" ht="15.75" customHeight="1" x14ac:dyDescent="0.25">
      <c r="A912" s="5" t="s">
        <v>5415</v>
      </c>
      <c r="B912" s="5" t="s">
        <v>5562</v>
      </c>
      <c r="C912" s="15" t="s">
        <v>16</v>
      </c>
      <c r="D912" s="15" t="s">
        <v>128</v>
      </c>
      <c r="E912" s="15">
        <f t="shared" si="6"/>
        <v>3</v>
      </c>
      <c r="F912" s="15">
        <f t="shared" si="7"/>
        <v>0</v>
      </c>
    </row>
    <row r="913" spans="1:6" ht="15.75" customHeight="1" x14ac:dyDescent="0.25">
      <c r="A913" s="5" t="s">
        <v>4367</v>
      </c>
      <c r="B913" s="5" t="s">
        <v>13710</v>
      </c>
      <c r="C913" s="15" t="s">
        <v>16</v>
      </c>
      <c r="D913" s="15" t="s">
        <v>128</v>
      </c>
      <c r="E913" s="15">
        <f t="shared" si="6"/>
        <v>3</v>
      </c>
      <c r="F913" s="15">
        <f t="shared" si="7"/>
        <v>0</v>
      </c>
    </row>
    <row r="914" spans="1:6" ht="15.75" customHeight="1" x14ac:dyDescent="0.25">
      <c r="A914" s="5" t="s">
        <v>5420</v>
      </c>
      <c r="B914" s="6" t="s">
        <v>2994</v>
      </c>
      <c r="C914" s="15" t="s">
        <v>16</v>
      </c>
      <c r="D914" s="15" t="s">
        <v>128</v>
      </c>
      <c r="E914" s="15">
        <f t="shared" si="6"/>
        <v>3</v>
      </c>
      <c r="F914" s="15">
        <f t="shared" si="7"/>
        <v>0</v>
      </c>
    </row>
    <row r="915" spans="1:6" ht="15.75" customHeight="1" x14ac:dyDescent="0.25">
      <c r="A915" s="5" t="s">
        <v>5424</v>
      </c>
      <c r="B915" s="5" t="s">
        <v>13711</v>
      </c>
      <c r="C915" s="15" t="s">
        <v>16</v>
      </c>
      <c r="D915" s="15" t="s">
        <v>128</v>
      </c>
      <c r="E915" s="15">
        <f t="shared" si="6"/>
        <v>3</v>
      </c>
      <c r="F915" s="15">
        <f t="shared" si="7"/>
        <v>0</v>
      </c>
    </row>
    <row r="916" spans="1:6" ht="15.75" customHeight="1" x14ac:dyDescent="0.25">
      <c r="A916" s="5" t="s">
        <v>5427</v>
      </c>
      <c r="B916" s="6" t="s">
        <v>13712</v>
      </c>
      <c r="C916" s="15" t="s">
        <v>16</v>
      </c>
      <c r="D916" s="15" t="s">
        <v>128</v>
      </c>
      <c r="E916" s="15">
        <f t="shared" si="6"/>
        <v>3</v>
      </c>
      <c r="F916" s="15">
        <f t="shared" si="7"/>
        <v>0</v>
      </c>
    </row>
    <row r="917" spans="1:6" ht="15.75" customHeight="1" x14ac:dyDescent="0.25">
      <c r="A917" s="5" t="s">
        <v>5431</v>
      </c>
      <c r="B917" s="5" t="s">
        <v>5573</v>
      </c>
      <c r="C917" s="15" t="s">
        <v>16</v>
      </c>
      <c r="D917" s="15" t="s">
        <v>128</v>
      </c>
      <c r="E917" s="15">
        <f t="shared" si="6"/>
        <v>3</v>
      </c>
      <c r="F917" s="15">
        <f t="shared" si="7"/>
        <v>0</v>
      </c>
    </row>
    <row r="918" spans="1:6" ht="15.75" customHeight="1" x14ac:dyDescent="0.25">
      <c r="A918" s="5" t="s">
        <v>5433</v>
      </c>
      <c r="B918" s="5" t="s">
        <v>13713</v>
      </c>
      <c r="C918" s="15" t="s">
        <v>16</v>
      </c>
      <c r="D918" s="15" t="s">
        <v>128</v>
      </c>
      <c r="E918" s="15">
        <f t="shared" si="6"/>
        <v>3</v>
      </c>
      <c r="F918" s="15">
        <f t="shared" si="7"/>
        <v>0</v>
      </c>
    </row>
    <row r="919" spans="1:6" ht="15.75" customHeight="1" x14ac:dyDescent="0.25">
      <c r="A919" s="5" t="s">
        <v>13380</v>
      </c>
      <c r="B919" s="5" t="s">
        <v>5579</v>
      </c>
      <c r="C919" s="15" t="s">
        <v>16</v>
      </c>
      <c r="D919" s="15" t="s">
        <v>128</v>
      </c>
      <c r="E919" s="15">
        <f t="shared" si="6"/>
        <v>3</v>
      </c>
      <c r="F919" s="15">
        <f t="shared" si="7"/>
        <v>0</v>
      </c>
    </row>
    <row r="920" spans="1:6" ht="15.75" customHeight="1" x14ac:dyDescent="0.25">
      <c r="A920" s="5" t="s">
        <v>5434</v>
      </c>
      <c r="B920" s="5" t="s">
        <v>5580</v>
      </c>
      <c r="C920" s="15" t="s">
        <v>16</v>
      </c>
      <c r="D920" s="15" t="s">
        <v>128</v>
      </c>
      <c r="E920" s="15">
        <f t="shared" si="6"/>
        <v>3</v>
      </c>
      <c r="F920" s="15">
        <f t="shared" si="7"/>
        <v>0</v>
      </c>
    </row>
    <row r="921" spans="1:6" ht="15.75" customHeight="1" x14ac:dyDescent="0.25">
      <c r="A921" s="5" t="s">
        <v>5437</v>
      </c>
      <c r="B921" s="5" t="s">
        <v>5622</v>
      </c>
      <c r="C921" s="15" t="s">
        <v>16</v>
      </c>
      <c r="D921" s="8" t="s">
        <v>13</v>
      </c>
      <c r="E921" s="15">
        <f t="shared" si="6"/>
        <v>3</v>
      </c>
      <c r="F921" s="15">
        <f t="shared" si="7"/>
        <v>1</v>
      </c>
    </row>
    <row r="922" spans="1:6" ht="15.75" customHeight="1" x14ac:dyDescent="0.25">
      <c r="A922" s="5" t="s">
        <v>5438</v>
      </c>
      <c r="B922" s="5" t="s">
        <v>4387</v>
      </c>
      <c r="C922" s="15" t="s">
        <v>16</v>
      </c>
      <c r="D922" s="15" t="s">
        <v>128</v>
      </c>
      <c r="E922" s="15">
        <f t="shared" si="6"/>
        <v>3</v>
      </c>
      <c r="F922" s="15">
        <f t="shared" si="7"/>
        <v>0</v>
      </c>
    </row>
    <row r="923" spans="1:6" ht="15.75" customHeight="1" x14ac:dyDescent="0.25">
      <c r="A923" s="5" t="s">
        <v>4386</v>
      </c>
      <c r="B923" s="5" t="s">
        <v>4429</v>
      </c>
      <c r="C923" s="15" t="s">
        <v>16</v>
      </c>
      <c r="D923" s="8" t="s">
        <v>128</v>
      </c>
      <c r="E923" s="15">
        <f t="shared" si="6"/>
        <v>3</v>
      </c>
      <c r="F923" s="15">
        <f t="shared" si="7"/>
        <v>0</v>
      </c>
    </row>
    <row r="924" spans="1:6" ht="15.75" customHeight="1" x14ac:dyDescent="0.25">
      <c r="A924" s="5" t="s">
        <v>4390</v>
      </c>
      <c r="B924" s="6" t="s">
        <v>5582</v>
      </c>
      <c r="C924" s="15" t="s">
        <v>16</v>
      </c>
      <c r="D924" s="15" t="s">
        <v>128</v>
      </c>
      <c r="E924" s="15">
        <f t="shared" si="6"/>
        <v>3</v>
      </c>
      <c r="F924" s="15">
        <f t="shared" si="7"/>
        <v>0</v>
      </c>
    </row>
    <row r="925" spans="1:6" ht="15.75" customHeight="1" x14ac:dyDescent="0.25">
      <c r="A925" s="5" t="s">
        <v>4405</v>
      </c>
      <c r="B925" s="5" t="s">
        <v>5523</v>
      </c>
      <c r="C925" s="15" t="s">
        <v>16</v>
      </c>
      <c r="D925" s="15" t="s">
        <v>128</v>
      </c>
      <c r="E925" s="15">
        <f t="shared" si="6"/>
        <v>3</v>
      </c>
      <c r="F925" s="15">
        <f t="shared" si="7"/>
        <v>0</v>
      </c>
    </row>
    <row r="926" spans="1:6" ht="15.75" customHeight="1" x14ac:dyDescent="0.25">
      <c r="A926" s="6" t="s">
        <v>5405</v>
      </c>
      <c r="B926" s="5" t="s">
        <v>13714</v>
      </c>
      <c r="C926" s="15" t="s">
        <v>16</v>
      </c>
      <c r="D926" s="15" t="s">
        <v>128</v>
      </c>
      <c r="E926" s="15">
        <f t="shared" si="6"/>
        <v>3</v>
      </c>
      <c r="F926" s="15">
        <f t="shared" si="7"/>
        <v>0</v>
      </c>
    </row>
    <row r="927" spans="1:6" ht="15.75" customHeight="1" x14ac:dyDescent="0.25">
      <c r="A927" s="5" t="s">
        <v>5447</v>
      </c>
      <c r="B927" s="5" t="s">
        <v>5629</v>
      </c>
      <c r="C927" s="15" t="s">
        <v>16</v>
      </c>
      <c r="D927" s="15" t="s">
        <v>128</v>
      </c>
      <c r="E927" s="15">
        <f t="shared" si="6"/>
        <v>3</v>
      </c>
      <c r="F927" s="15">
        <f t="shared" si="7"/>
        <v>0</v>
      </c>
    </row>
    <row r="928" spans="1:6" ht="15.75" customHeight="1" x14ac:dyDescent="0.25">
      <c r="A928" s="5" t="s">
        <v>5452</v>
      </c>
      <c r="B928" s="5" t="s">
        <v>13477</v>
      </c>
      <c r="C928" s="15" t="s">
        <v>16</v>
      </c>
      <c r="D928" s="8" t="s">
        <v>13</v>
      </c>
      <c r="E928" s="15">
        <f t="shared" si="6"/>
        <v>3</v>
      </c>
      <c r="F928" s="15">
        <f t="shared" si="7"/>
        <v>1</v>
      </c>
    </row>
    <row r="929" spans="1:6" ht="15.75" customHeight="1" x14ac:dyDescent="0.25">
      <c r="A929" s="5" t="s">
        <v>5456</v>
      </c>
      <c r="B929" s="5" t="s">
        <v>5592</v>
      </c>
      <c r="C929" s="15" t="s">
        <v>16</v>
      </c>
      <c r="D929" s="15" t="s">
        <v>128</v>
      </c>
      <c r="E929" s="15">
        <f t="shared" si="6"/>
        <v>3</v>
      </c>
      <c r="F929" s="15">
        <f t="shared" si="7"/>
        <v>0</v>
      </c>
    </row>
    <row r="930" spans="1:6" ht="15.75" customHeight="1" x14ac:dyDescent="0.25">
      <c r="A930" s="5" t="s">
        <v>5460</v>
      </c>
      <c r="B930" s="6" t="s">
        <v>5593</v>
      </c>
      <c r="C930" s="15" t="s">
        <v>16</v>
      </c>
      <c r="D930" s="8" t="s">
        <v>128</v>
      </c>
      <c r="E930" s="15">
        <f t="shared" si="6"/>
        <v>3</v>
      </c>
      <c r="F930" s="15">
        <f t="shared" si="7"/>
        <v>0</v>
      </c>
    </row>
    <row r="931" spans="1:6" ht="15.75" customHeight="1" x14ac:dyDescent="0.25">
      <c r="A931" s="5" t="s">
        <v>4399</v>
      </c>
      <c r="B931" s="5" t="s">
        <v>5534</v>
      </c>
      <c r="C931" s="15" t="s">
        <v>16</v>
      </c>
      <c r="D931" s="15" t="s">
        <v>128</v>
      </c>
      <c r="E931" s="15">
        <f t="shared" si="6"/>
        <v>3</v>
      </c>
      <c r="F931" s="15">
        <f t="shared" si="7"/>
        <v>0</v>
      </c>
    </row>
    <row r="932" spans="1:6" ht="15.75" customHeight="1" x14ac:dyDescent="0.25">
      <c r="A932" s="5" t="s">
        <v>5462</v>
      </c>
      <c r="B932" s="5" t="s">
        <v>4445</v>
      </c>
      <c r="C932" s="15" t="s">
        <v>16</v>
      </c>
      <c r="D932" s="15" t="s">
        <v>128</v>
      </c>
      <c r="E932" s="15">
        <f t="shared" si="6"/>
        <v>3</v>
      </c>
      <c r="F932" s="15">
        <f t="shared" si="7"/>
        <v>0</v>
      </c>
    </row>
    <row r="933" spans="1:6" ht="15.75" customHeight="1" x14ac:dyDescent="0.25">
      <c r="A933" s="5" t="s">
        <v>5464</v>
      </c>
      <c r="B933" s="5" t="s">
        <v>13383</v>
      </c>
      <c r="C933" s="15" t="s">
        <v>16</v>
      </c>
      <c r="D933" s="15" t="s">
        <v>128</v>
      </c>
      <c r="E933" s="15">
        <f t="shared" si="6"/>
        <v>3</v>
      </c>
      <c r="F933" s="15">
        <f t="shared" si="7"/>
        <v>0</v>
      </c>
    </row>
    <row r="934" spans="1:6" ht="15.75" customHeight="1" x14ac:dyDescent="0.25">
      <c r="A934" s="5" t="s">
        <v>4370</v>
      </c>
      <c r="B934" s="6" t="s">
        <v>5641</v>
      </c>
      <c r="C934" s="15" t="s">
        <v>16</v>
      </c>
      <c r="D934" s="8" t="s">
        <v>13</v>
      </c>
      <c r="E934" s="15">
        <f t="shared" si="6"/>
        <v>3</v>
      </c>
      <c r="F934" s="15">
        <f t="shared" si="7"/>
        <v>1</v>
      </c>
    </row>
    <row r="935" spans="1:6" ht="15.75" customHeight="1" x14ac:dyDescent="0.25">
      <c r="A935" s="5" t="s">
        <v>5465</v>
      </c>
      <c r="B935" s="6" t="s">
        <v>4448</v>
      </c>
      <c r="C935" s="15" t="s">
        <v>16</v>
      </c>
      <c r="D935" s="15" t="s">
        <v>128</v>
      </c>
      <c r="E935" s="15">
        <f t="shared" si="6"/>
        <v>3</v>
      </c>
      <c r="F935" s="15">
        <f t="shared" si="7"/>
        <v>0</v>
      </c>
    </row>
    <row r="936" spans="1:6" ht="15.75" customHeight="1" x14ac:dyDescent="0.25">
      <c r="A936" s="5" t="s">
        <v>5468</v>
      </c>
      <c r="B936" s="6" t="s">
        <v>13478</v>
      </c>
      <c r="C936" s="15" t="s">
        <v>16</v>
      </c>
      <c r="D936" s="15" t="s">
        <v>13</v>
      </c>
      <c r="E936" s="15">
        <f t="shared" si="6"/>
        <v>3</v>
      </c>
      <c r="F936" s="15">
        <f t="shared" si="7"/>
        <v>1</v>
      </c>
    </row>
    <row r="937" spans="1:6" ht="15.75" customHeight="1" x14ac:dyDescent="0.25">
      <c r="A937" s="5" t="s">
        <v>5472</v>
      </c>
      <c r="B937" s="5" t="s">
        <v>5601</v>
      </c>
      <c r="C937" s="15" t="s">
        <v>16</v>
      </c>
      <c r="D937" s="15" t="s">
        <v>128</v>
      </c>
      <c r="E937" s="15">
        <f t="shared" si="6"/>
        <v>3</v>
      </c>
      <c r="F937" s="15">
        <f t="shared" si="7"/>
        <v>0</v>
      </c>
    </row>
    <row r="938" spans="1:6" ht="15.75" customHeight="1" x14ac:dyDescent="0.25">
      <c r="A938" s="5" t="s">
        <v>5476</v>
      </c>
      <c r="B938" s="5" t="s">
        <v>5558</v>
      </c>
      <c r="C938" s="15" t="s">
        <v>16</v>
      </c>
      <c r="D938" s="8" t="s">
        <v>128</v>
      </c>
      <c r="E938" s="15">
        <f t="shared" si="6"/>
        <v>3</v>
      </c>
      <c r="F938" s="15">
        <f t="shared" si="7"/>
        <v>0</v>
      </c>
    </row>
    <row r="939" spans="1:6" ht="15.75" customHeight="1" x14ac:dyDescent="0.25">
      <c r="A939" s="5" t="s">
        <v>5478</v>
      </c>
      <c r="B939" s="6" t="s">
        <v>5609</v>
      </c>
      <c r="C939" s="15" t="s">
        <v>16</v>
      </c>
      <c r="D939" s="15" t="s">
        <v>128</v>
      </c>
      <c r="E939" s="15">
        <f t="shared" si="6"/>
        <v>3</v>
      </c>
      <c r="F939" s="15">
        <f t="shared" si="7"/>
        <v>0</v>
      </c>
    </row>
    <row r="940" spans="1:6" ht="15.75" customHeight="1" x14ac:dyDescent="0.25">
      <c r="A940" s="5" t="s">
        <v>5483</v>
      </c>
      <c r="B940" s="5" t="s">
        <v>5563</v>
      </c>
      <c r="C940" s="15" t="s">
        <v>16</v>
      </c>
      <c r="D940" s="15" t="s">
        <v>128</v>
      </c>
      <c r="E940" s="15">
        <f t="shared" si="6"/>
        <v>3</v>
      </c>
      <c r="F940" s="15">
        <f t="shared" si="7"/>
        <v>0</v>
      </c>
    </row>
    <row r="941" spans="1:6" ht="15.75" customHeight="1" x14ac:dyDescent="0.25">
      <c r="A941" s="5" t="s">
        <v>4414</v>
      </c>
      <c r="B941" s="6" t="s">
        <v>13479</v>
      </c>
      <c r="C941" s="15" t="s">
        <v>16</v>
      </c>
      <c r="D941" s="15" t="s">
        <v>128</v>
      </c>
      <c r="E941" s="15">
        <f t="shared" si="6"/>
        <v>3</v>
      </c>
      <c r="F941" s="15">
        <f t="shared" si="7"/>
        <v>0</v>
      </c>
    </row>
    <row r="942" spans="1:6" ht="15.75" customHeight="1" x14ac:dyDescent="0.25">
      <c r="A942" s="5" t="s">
        <v>5492</v>
      </c>
      <c r="B942" s="5" t="s">
        <v>4457</v>
      </c>
      <c r="C942" s="15" t="s">
        <v>16</v>
      </c>
      <c r="D942" s="15" t="s">
        <v>128</v>
      </c>
      <c r="E942" s="15">
        <f t="shared" si="6"/>
        <v>3</v>
      </c>
      <c r="F942" s="15">
        <f t="shared" si="7"/>
        <v>0</v>
      </c>
    </row>
    <row r="943" spans="1:6" ht="15.75" customHeight="1" x14ac:dyDescent="0.25">
      <c r="A943" s="5" t="s">
        <v>5495</v>
      </c>
      <c r="B943" s="5" t="s">
        <v>5574</v>
      </c>
      <c r="C943" s="15" t="s">
        <v>16</v>
      </c>
      <c r="D943" s="15" t="s">
        <v>128</v>
      </c>
      <c r="E943" s="15">
        <f t="shared" si="6"/>
        <v>3</v>
      </c>
      <c r="F943" s="15">
        <f t="shared" si="7"/>
        <v>0</v>
      </c>
    </row>
    <row r="944" spans="1:6" ht="15.75" customHeight="1" x14ac:dyDescent="0.25">
      <c r="A944" s="5" t="s">
        <v>5499</v>
      </c>
      <c r="B944" s="5" t="s">
        <v>4423</v>
      </c>
      <c r="C944" s="15" t="s">
        <v>16</v>
      </c>
      <c r="D944" s="8" t="s">
        <v>13</v>
      </c>
      <c r="E944" s="15">
        <f t="shared" si="6"/>
        <v>3</v>
      </c>
      <c r="F944" s="15">
        <f t="shared" si="7"/>
        <v>1</v>
      </c>
    </row>
    <row r="945" spans="1:6" ht="15.75" customHeight="1" x14ac:dyDescent="0.25">
      <c r="A945" s="5" t="s">
        <v>4372</v>
      </c>
      <c r="B945" s="5" t="s">
        <v>4460</v>
      </c>
      <c r="C945" s="15" t="s">
        <v>16</v>
      </c>
      <c r="D945" s="8" t="s">
        <v>128</v>
      </c>
      <c r="E945" s="15">
        <f t="shared" si="6"/>
        <v>3</v>
      </c>
      <c r="F945" s="15">
        <f t="shared" si="7"/>
        <v>0</v>
      </c>
    </row>
    <row r="946" spans="1:6" ht="15.75" customHeight="1" x14ac:dyDescent="0.25">
      <c r="A946" s="5" t="s">
        <v>5501</v>
      </c>
      <c r="B946" s="6" t="s">
        <v>4427</v>
      </c>
      <c r="C946" s="15" t="s">
        <v>16</v>
      </c>
      <c r="D946" s="15" t="s">
        <v>13</v>
      </c>
      <c r="E946" s="15">
        <f t="shared" si="6"/>
        <v>3</v>
      </c>
      <c r="F946" s="15">
        <f t="shared" si="7"/>
        <v>1</v>
      </c>
    </row>
    <row r="947" spans="1:6" ht="15.75" customHeight="1" x14ac:dyDescent="0.25">
      <c r="A947" s="5" t="s">
        <v>5503</v>
      </c>
      <c r="B947" s="5" t="s">
        <v>4430</v>
      </c>
      <c r="C947" s="15" t="s">
        <v>16</v>
      </c>
      <c r="D947" s="8" t="s">
        <v>13</v>
      </c>
      <c r="E947" s="15">
        <f t="shared" si="6"/>
        <v>3</v>
      </c>
      <c r="F947" s="15">
        <f t="shared" si="7"/>
        <v>1</v>
      </c>
    </row>
    <row r="948" spans="1:6" ht="15.75" customHeight="1" x14ac:dyDescent="0.25">
      <c r="A948" s="5" t="s">
        <v>5506</v>
      </c>
      <c r="B948" s="5" t="s">
        <v>4437</v>
      </c>
      <c r="C948" s="15" t="s">
        <v>16</v>
      </c>
      <c r="D948" s="15" t="s">
        <v>13</v>
      </c>
      <c r="E948" s="15">
        <f t="shared" si="6"/>
        <v>3</v>
      </c>
      <c r="F948" s="15">
        <f t="shared" si="7"/>
        <v>1</v>
      </c>
    </row>
    <row r="949" spans="1:6" ht="15.75" customHeight="1" x14ac:dyDescent="0.25">
      <c r="A949" s="5" t="s">
        <v>4343</v>
      </c>
      <c r="B949" s="5" t="s">
        <v>5581</v>
      </c>
      <c r="C949" s="15" t="s">
        <v>16</v>
      </c>
      <c r="D949" s="8" t="s">
        <v>128</v>
      </c>
      <c r="E949" s="15">
        <f t="shared" si="6"/>
        <v>3</v>
      </c>
      <c r="F949" s="15">
        <f t="shared" si="7"/>
        <v>0</v>
      </c>
    </row>
    <row r="950" spans="1:6" ht="15.75" customHeight="1" x14ac:dyDescent="0.25">
      <c r="A950" s="5" t="s">
        <v>2229</v>
      </c>
      <c r="B950" s="6" t="s">
        <v>5583</v>
      </c>
      <c r="C950" s="15" t="s">
        <v>16</v>
      </c>
      <c r="D950" s="8" t="s">
        <v>128</v>
      </c>
      <c r="E950" s="15">
        <f t="shared" si="6"/>
        <v>3</v>
      </c>
      <c r="F950" s="15">
        <f t="shared" si="7"/>
        <v>0</v>
      </c>
    </row>
    <row r="951" spans="1:6" ht="15.75" customHeight="1" x14ac:dyDescent="0.25">
      <c r="A951" s="5" t="s">
        <v>5511</v>
      </c>
      <c r="B951" s="5" t="s">
        <v>13480</v>
      </c>
      <c r="C951" s="15" t="s">
        <v>16</v>
      </c>
      <c r="D951" s="15" t="s">
        <v>128</v>
      </c>
      <c r="E951" s="15">
        <f t="shared" si="6"/>
        <v>3</v>
      </c>
      <c r="F951" s="15">
        <f t="shared" si="7"/>
        <v>0</v>
      </c>
    </row>
    <row r="952" spans="1:6" ht="15.75" customHeight="1" x14ac:dyDescent="0.25">
      <c r="A952" s="5" t="s">
        <v>5512</v>
      </c>
      <c r="B952" s="5" t="s">
        <v>5588</v>
      </c>
      <c r="C952" s="15" t="s">
        <v>16</v>
      </c>
      <c r="D952" s="15" t="s">
        <v>128</v>
      </c>
      <c r="E952" s="15">
        <f t="shared" si="6"/>
        <v>3</v>
      </c>
      <c r="F952" s="15">
        <f t="shared" si="7"/>
        <v>0</v>
      </c>
    </row>
    <row r="953" spans="1:6" ht="15.75" customHeight="1" x14ac:dyDescent="0.25">
      <c r="A953" s="5" t="s">
        <v>5516</v>
      </c>
      <c r="B953" s="5" t="s">
        <v>5633</v>
      </c>
      <c r="C953" s="15" t="s">
        <v>16</v>
      </c>
      <c r="D953" s="15" t="s">
        <v>128</v>
      </c>
      <c r="E953" s="15">
        <f t="shared" si="6"/>
        <v>3</v>
      </c>
      <c r="F953" s="15">
        <f t="shared" si="7"/>
        <v>0</v>
      </c>
    </row>
    <row r="954" spans="1:6" ht="15.75" customHeight="1" x14ac:dyDescent="0.25">
      <c r="A954" s="5" t="s">
        <v>4379</v>
      </c>
      <c r="B954" s="5" t="s">
        <v>5591</v>
      </c>
      <c r="C954" s="15" t="s">
        <v>16</v>
      </c>
      <c r="D954" s="15" t="s">
        <v>128</v>
      </c>
      <c r="E954" s="15">
        <f t="shared" si="6"/>
        <v>3</v>
      </c>
      <c r="F954" s="15">
        <f t="shared" si="7"/>
        <v>0</v>
      </c>
    </row>
    <row r="955" spans="1:6" ht="15.75" customHeight="1" x14ac:dyDescent="0.25">
      <c r="A955" s="5" t="s">
        <v>4420</v>
      </c>
      <c r="B955" s="5" t="s">
        <v>4443</v>
      </c>
      <c r="C955" s="15" t="s">
        <v>16</v>
      </c>
      <c r="D955" s="15" t="s">
        <v>128</v>
      </c>
      <c r="E955" s="15">
        <f t="shared" si="6"/>
        <v>3</v>
      </c>
      <c r="F955" s="15">
        <f t="shared" si="7"/>
        <v>0</v>
      </c>
    </row>
    <row r="956" spans="1:6" ht="15.75" customHeight="1" x14ac:dyDescent="0.25">
      <c r="A956" s="5" t="s">
        <v>4384</v>
      </c>
      <c r="B956" s="5" t="s">
        <v>5594</v>
      </c>
      <c r="C956" s="15" t="s">
        <v>16</v>
      </c>
      <c r="D956" s="15" t="s">
        <v>128</v>
      </c>
      <c r="E956" s="15">
        <f t="shared" si="6"/>
        <v>3</v>
      </c>
      <c r="F956" s="15">
        <f t="shared" si="7"/>
        <v>0</v>
      </c>
    </row>
    <row r="957" spans="1:6" ht="15.75" customHeight="1" x14ac:dyDescent="0.25">
      <c r="A957" s="5" t="s">
        <v>4387</v>
      </c>
      <c r="B957" s="6" t="s">
        <v>4446</v>
      </c>
      <c r="C957" s="15" t="s">
        <v>16</v>
      </c>
      <c r="D957" s="15" t="s">
        <v>13</v>
      </c>
      <c r="E957" s="15">
        <f t="shared" si="6"/>
        <v>3</v>
      </c>
      <c r="F957" s="15">
        <f t="shared" si="7"/>
        <v>1</v>
      </c>
    </row>
    <row r="958" spans="1:6" ht="15.75" customHeight="1" x14ac:dyDescent="0.25">
      <c r="A958" s="5" t="s">
        <v>4392</v>
      </c>
      <c r="B958" s="5" t="s">
        <v>5664</v>
      </c>
      <c r="C958" s="15" t="s">
        <v>16</v>
      </c>
      <c r="D958" s="15" t="s">
        <v>128</v>
      </c>
      <c r="E958" s="15">
        <f t="shared" si="6"/>
        <v>3</v>
      </c>
      <c r="F958" s="15">
        <f t="shared" si="7"/>
        <v>0</v>
      </c>
    </row>
    <row r="959" spans="1:6" ht="15.75" customHeight="1" x14ac:dyDescent="0.25">
      <c r="A959" s="5" t="s">
        <v>4434</v>
      </c>
      <c r="B959" s="5" t="s">
        <v>5643</v>
      </c>
      <c r="C959" s="15" t="s">
        <v>16</v>
      </c>
      <c r="D959" s="8" t="s">
        <v>128</v>
      </c>
      <c r="E959" s="15">
        <f t="shared" si="6"/>
        <v>3</v>
      </c>
      <c r="F959" s="15">
        <f t="shared" si="7"/>
        <v>0</v>
      </c>
    </row>
    <row r="960" spans="1:6" ht="15.75" customHeight="1" x14ac:dyDescent="0.25">
      <c r="A960" s="5" t="s">
        <v>5523</v>
      </c>
      <c r="B960" s="5" t="s">
        <v>4451</v>
      </c>
      <c r="C960" s="15" t="s">
        <v>16</v>
      </c>
      <c r="D960" s="8" t="s">
        <v>13</v>
      </c>
      <c r="E960" s="15">
        <f t="shared" si="6"/>
        <v>3</v>
      </c>
      <c r="F960" s="15">
        <f t="shared" si="7"/>
        <v>1</v>
      </c>
    </row>
    <row r="961" spans="1:6" ht="15.75" customHeight="1" x14ac:dyDescent="0.25">
      <c r="A961" s="5" t="s">
        <v>5526</v>
      </c>
      <c r="B961" s="6" t="s">
        <v>4454</v>
      </c>
      <c r="C961" s="15" t="s">
        <v>16</v>
      </c>
      <c r="D961" s="8" t="s">
        <v>13</v>
      </c>
      <c r="E961" s="15">
        <f t="shared" si="6"/>
        <v>3</v>
      </c>
      <c r="F961" s="15">
        <f t="shared" si="7"/>
        <v>1</v>
      </c>
    </row>
    <row r="962" spans="1:6" ht="15.75" customHeight="1" x14ac:dyDescent="0.25">
      <c r="A962" s="5" t="s">
        <v>5530</v>
      </c>
      <c r="B962" s="5" t="s">
        <v>5610</v>
      </c>
      <c r="C962" s="15" t="s">
        <v>16</v>
      </c>
      <c r="D962" s="8" t="s">
        <v>128</v>
      </c>
      <c r="E962" s="15">
        <f t="shared" si="6"/>
        <v>3</v>
      </c>
      <c r="F962" s="15">
        <f t="shared" si="7"/>
        <v>0</v>
      </c>
    </row>
    <row r="963" spans="1:6" ht="15.75" customHeight="1" x14ac:dyDescent="0.25">
      <c r="A963" s="5" t="s">
        <v>4396</v>
      </c>
      <c r="B963" s="5" t="s">
        <v>4489</v>
      </c>
      <c r="C963" s="15" t="s">
        <v>16</v>
      </c>
      <c r="D963" s="8" t="s">
        <v>128</v>
      </c>
      <c r="E963" s="15">
        <f t="shared" si="6"/>
        <v>3</v>
      </c>
      <c r="F963" s="15">
        <f t="shared" si="7"/>
        <v>0</v>
      </c>
    </row>
    <row r="964" spans="1:6" ht="15.75" customHeight="1" x14ac:dyDescent="0.25">
      <c r="A964" s="5" t="s">
        <v>4400</v>
      </c>
      <c r="B964" s="5" t="s">
        <v>4492</v>
      </c>
      <c r="C964" s="15" t="s">
        <v>16</v>
      </c>
      <c r="D964" s="15" t="s">
        <v>128</v>
      </c>
      <c r="E964" s="15">
        <f t="shared" si="6"/>
        <v>3</v>
      </c>
      <c r="F964" s="15">
        <f t="shared" si="7"/>
        <v>0</v>
      </c>
    </row>
    <row r="965" spans="1:6" ht="15.75" customHeight="1" x14ac:dyDescent="0.25">
      <c r="A965" s="5" t="s">
        <v>4440</v>
      </c>
      <c r="B965" s="5" t="s">
        <v>5648</v>
      </c>
      <c r="C965" s="15" t="s">
        <v>16</v>
      </c>
      <c r="D965" s="15" t="s">
        <v>128</v>
      </c>
      <c r="E965" s="15">
        <f t="shared" si="6"/>
        <v>3</v>
      </c>
      <c r="F965" s="15">
        <f t="shared" si="7"/>
        <v>0</v>
      </c>
    </row>
    <row r="966" spans="1:6" ht="15.75" customHeight="1" x14ac:dyDescent="0.25">
      <c r="A966" s="5" t="s">
        <v>5534</v>
      </c>
      <c r="B966" s="5" t="s">
        <v>13481</v>
      </c>
      <c r="C966" s="15" t="s">
        <v>16</v>
      </c>
      <c r="D966" s="15" t="s">
        <v>128</v>
      </c>
      <c r="E966" s="15">
        <f t="shared" si="6"/>
        <v>3</v>
      </c>
      <c r="F966" s="15">
        <f t="shared" si="7"/>
        <v>0</v>
      </c>
    </row>
    <row r="967" spans="1:6" ht="15.75" customHeight="1" x14ac:dyDescent="0.25">
      <c r="A967" s="5" t="s">
        <v>4445</v>
      </c>
      <c r="B967" s="5" t="s">
        <v>4499</v>
      </c>
      <c r="C967" s="15" t="s">
        <v>16</v>
      </c>
      <c r="D967" s="15" t="s">
        <v>13</v>
      </c>
      <c r="E967" s="15">
        <f t="shared" si="6"/>
        <v>3</v>
      </c>
      <c r="F967" s="15">
        <f t="shared" si="7"/>
        <v>1</v>
      </c>
    </row>
    <row r="968" spans="1:6" ht="15.75" customHeight="1" x14ac:dyDescent="0.25">
      <c r="A968" s="5" t="s">
        <v>5541</v>
      </c>
      <c r="B968" s="5" t="s">
        <v>4424</v>
      </c>
      <c r="C968" s="15" t="s">
        <v>16</v>
      </c>
      <c r="D968" s="15" t="s">
        <v>128</v>
      </c>
      <c r="E968" s="15">
        <f t="shared" si="6"/>
        <v>3</v>
      </c>
      <c r="F968" s="15">
        <f t="shared" si="7"/>
        <v>0</v>
      </c>
    </row>
    <row r="969" spans="1:6" ht="15.75" customHeight="1" x14ac:dyDescent="0.25">
      <c r="A969" s="5" t="s">
        <v>5546</v>
      </c>
      <c r="B969" s="6" t="s">
        <v>7376</v>
      </c>
      <c r="C969" s="15" t="s">
        <v>16</v>
      </c>
      <c r="D969" s="15" t="s">
        <v>13</v>
      </c>
      <c r="E969" s="15">
        <f t="shared" si="6"/>
        <v>3</v>
      </c>
      <c r="F969" s="15">
        <f t="shared" si="7"/>
        <v>1</v>
      </c>
    </row>
    <row r="970" spans="1:6" ht="15.75" customHeight="1" x14ac:dyDescent="0.25">
      <c r="A970" s="5" t="s">
        <v>4449</v>
      </c>
      <c r="B970" s="6" t="s">
        <v>4506</v>
      </c>
      <c r="C970" s="15" t="s">
        <v>16</v>
      </c>
      <c r="D970" s="15" t="s">
        <v>128</v>
      </c>
      <c r="E970" s="15">
        <f t="shared" si="6"/>
        <v>3</v>
      </c>
      <c r="F970" s="15">
        <f t="shared" si="7"/>
        <v>0</v>
      </c>
    </row>
    <row r="971" spans="1:6" ht="15.75" customHeight="1" x14ac:dyDescent="0.25">
      <c r="A971" s="5" t="s">
        <v>3419</v>
      </c>
      <c r="B971" s="5" t="s">
        <v>4461</v>
      </c>
      <c r="C971" s="15" t="s">
        <v>16</v>
      </c>
      <c r="D971" s="15" t="s">
        <v>13</v>
      </c>
      <c r="E971" s="15">
        <f t="shared" si="6"/>
        <v>3</v>
      </c>
      <c r="F971" s="15">
        <f t="shared" si="7"/>
        <v>1</v>
      </c>
    </row>
    <row r="972" spans="1:6" ht="15.75" customHeight="1" x14ac:dyDescent="0.25">
      <c r="A972" s="5" t="s">
        <v>5551</v>
      </c>
      <c r="B972" s="5" t="s">
        <v>5625</v>
      </c>
      <c r="C972" s="15" t="s">
        <v>16</v>
      </c>
      <c r="D972" s="15" t="s">
        <v>13</v>
      </c>
      <c r="E972" s="15">
        <f t="shared" si="6"/>
        <v>3</v>
      </c>
      <c r="F972" s="15">
        <f t="shared" si="7"/>
        <v>1</v>
      </c>
    </row>
    <row r="973" spans="1:6" ht="15.75" customHeight="1" x14ac:dyDescent="0.25">
      <c r="A973" s="5" t="s">
        <v>5556</v>
      </c>
      <c r="B973" s="5" t="s">
        <v>4465</v>
      </c>
      <c r="C973" s="15" t="s">
        <v>16</v>
      </c>
      <c r="D973" s="15" t="s">
        <v>13</v>
      </c>
      <c r="E973" s="15">
        <f t="shared" si="6"/>
        <v>3</v>
      </c>
      <c r="F973" s="15">
        <f t="shared" si="7"/>
        <v>1</v>
      </c>
    </row>
    <row r="974" spans="1:6" ht="15.75" customHeight="1" x14ac:dyDescent="0.25">
      <c r="A974" s="5" t="s">
        <v>5558</v>
      </c>
      <c r="B974" s="6" t="s">
        <v>13482</v>
      </c>
      <c r="C974" s="15" t="s">
        <v>16</v>
      </c>
      <c r="D974" s="15" t="s">
        <v>13</v>
      </c>
      <c r="E974" s="15">
        <f t="shared" si="6"/>
        <v>3</v>
      </c>
      <c r="F974" s="15">
        <f t="shared" si="7"/>
        <v>1</v>
      </c>
    </row>
    <row r="975" spans="1:6" ht="15.75" customHeight="1" x14ac:dyDescent="0.25">
      <c r="A975" s="5" t="s">
        <v>5561</v>
      </c>
      <c r="B975" s="5" t="s">
        <v>4438</v>
      </c>
      <c r="C975" s="15" t="s">
        <v>16</v>
      </c>
      <c r="D975" s="15" t="s">
        <v>128</v>
      </c>
      <c r="E975" s="15">
        <f t="shared" si="6"/>
        <v>3</v>
      </c>
      <c r="F975" s="15">
        <f t="shared" si="7"/>
        <v>0</v>
      </c>
    </row>
    <row r="976" spans="1:6" ht="15.75" customHeight="1" x14ac:dyDescent="0.25">
      <c r="A976" s="5" t="s">
        <v>5563</v>
      </c>
      <c r="B976" s="6" t="s">
        <v>5657</v>
      </c>
      <c r="C976" s="15" t="s">
        <v>16</v>
      </c>
      <c r="D976" s="15" t="s">
        <v>128</v>
      </c>
      <c r="E976" s="15">
        <f t="shared" si="6"/>
        <v>3</v>
      </c>
      <c r="F976" s="15">
        <f t="shared" si="7"/>
        <v>0</v>
      </c>
    </row>
    <row r="977" spans="1:6" ht="15.75" customHeight="1" x14ac:dyDescent="0.25">
      <c r="A977" s="5" t="s">
        <v>5568</v>
      </c>
      <c r="B977" s="6" t="s">
        <v>4473</v>
      </c>
      <c r="C977" s="15" t="s">
        <v>16</v>
      </c>
      <c r="D977" s="15" t="s">
        <v>13</v>
      </c>
      <c r="E977" s="15">
        <f t="shared" si="6"/>
        <v>3</v>
      </c>
      <c r="F977" s="15">
        <f t="shared" si="7"/>
        <v>1</v>
      </c>
    </row>
    <row r="978" spans="1:6" ht="15.75" customHeight="1" x14ac:dyDescent="0.25">
      <c r="A978" s="5" t="s">
        <v>4456</v>
      </c>
      <c r="B978" s="5" t="s">
        <v>4477</v>
      </c>
      <c r="C978" s="15" t="s">
        <v>16</v>
      </c>
      <c r="D978" s="15" t="s">
        <v>13</v>
      </c>
      <c r="E978" s="15">
        <f t="shared" si="6"/>
        <v>3</v>
      </c>
      <c r="F978" s="15">
        <f t="shared" si="7"/>
        <v>1</v>
      </c>
    </row>
    <row r="979" spans="1:6" ht="15.75" customHeight="1" x14ac:dyDescent="0.25">
      <c r="A979" s="5" t="s">
        <v>5574</v>
      </c>
      <c r="B979" s="6" t="s">
        <v>5659</v>
      </c>
      <c r="C979" s="15" t="s">
        <v>16</v>
      </c>
      <c r="D979" s="15" t="s">
        <v>128</v>
      </c>
      <c r="E979" s="15">
        <f t="shared" si="6"/>
        <v>3</v>
      </c>
      <c r="F979" s="15">
        <f t="shared" si="7"/>
        <v>0</v>
      </c>
    </row>
    <row r="980" spans="1:6" ht="15.75" customHeight="1" x14ac:dyDescent="0.25">
      <c r="A980" s="5" t="s">
        <v>5577</v>
      </c>
      <c r="B980" s="5" t="s">
        <v>4447</v>
      </c>
      <c r="C980" s="15" t="s">
        <v>16</v>
      </c>
      <c r="D980" s="15" t="s">
        <v>13</v>
      </c>
      <c r="E980" s="15">
        <f t="shared" si="6"/>
        <v>3</v>
      </c>
      <c r="F980" s="15">
        <f t="shared" si="7"/>
        <v>1</v>
      </c>
    </row>
    <row r="981" spans="1:6" ht="15.75" customHeight="1" x14ac:dyDescent="0.25">
      <c r="A981" s="5" t="s">
        <v>4460</v>
      </c>
      <c r="B981" s="5" t="s">
        <v>5662</v>
      </c>
      <c r="C981" s="15" t="s">
        <v>16</v>
      </c>
      <c r="D981" s="15" t="s">
        <v>128</v>
      </c>
      <c r="E981" s="15">
        <f t="shared" si="6"/>
        <v>3</v>
      </c>
      <c r="F981" s="15">
        <f t="shared" si="7"/>
        <v>0</v>
      </c>
    </row>
    <row r="982" spans="1:6" ht="15.75" customHeight="1" x14ac:dyDescent="0.25">
      <c r="A982" s="5" t="s">
        <v>4403</v>
      </c>
      <c r="B982" s="5" t="s">
        <v>4521</v>
      </c>
      <c r="C982" s="15" t="s">
        <v>16</v>
      </c>
      <c r="D982" s="15" t="s">
        <v>13</v>
      </c>
      <c r="E982" s="15">
        <f t="shared" si="6"/>
        <v>3</v>
      </c>
      <c r="F982" s="15">
        <f t="shared" si="7"/>
        <v>1</v>
      </c>
    </row>
    <row r="983" spans="1:6" ht="15.75" customHeight="1" x14ac:dyDescent="0.25">
      <c r="A983" s="5" t="s">
        <v>4430</v>
      </c>
      <c r="B983" s="6" t="s">
        <v>4525</v>
      </c>
      <c r="C983" s="15" t="s">
        <v>16</v>
      </c>
      <c r="D983" s="15" t="s">
        <v>128</v>
      </c>
      <c r="E983" s="15">
        <f t="shared" si="6"/>
        <v>3</v>
      </c>
      <c r="F983" s="15">
        <f t="shared" si="7"/>
        <v>0</v>
      </c>
    </row>
    <row r="984" spans="1:6" ht="15.75" customHeight="1" x14ac:dyDescent="0.25">
      <c r="A984" s="5" t="s">
        <v>4436</v>
      </c>
      <c r="B984" s="6" t="s">
        <v>13384</v>
      </c>
      <c r="C984" s="15" t="s">
        <v>16</v>
      </c>
      <c r="D984" s="15" t="s">
        <v>128</v>
      </c>
      <c r="E984" s="15">
        <f t="shared" si="6"/>
        <v>3</v>
      </c>
      <c r="F984" s="15">
        <f t="shared" si="7"/>
        <v>0</v>
      </c>
    </row>
    <row r="985" spans="1:6" ht="15.75" customHeight="1" x14ac:dyDescent="0.25">
      <c r="A985" s="5" t="s">
        <v>5581</v>
      </c>
      <c r="B985" s="5" t="s">
        <v>4483</v>
      </c>
      <c r="C985" s="15" t="s">
        <v>16</v>
      </c>
      <c r="D985" s="15" t="s">
        <v>13</v>
      </c>
      <c r="E985" s="15">
        <f t="shared" si="6"/>
        <v>3</v>
      </c>
      <c r="F985" s="15">
        <f t="shared" si="7"/>
        <v>1</v>
      </c>
    </row>
    <row r="986" spans="1:6" ht="15.75" customHeight="1" x14ac:dyDescent="0.25">
      <c r="A986" s="5" t="s">
        <v>5583</v>
      </c>
      <c r="B986" s="5" t="s">
        <v>4486</v>
      </c>
      <c r="C986" s="15" t="s">
        <v>16</v>
      </c>
      <c r="D986" s="15" t="s">
        <v>13</v>
      </c>
      <c r="E986" s="15">
        <f t="shared" si="6"/>
        <v>3</v>
      </c>
      <c r="F986" s="15">
        <f t="shared" si="7"/>
        <v>1</v>
      </c>
    </row>
    <row r="987" spans="1:6" ht="15.75" customHeight="1" x14ac:dyDescent="0.25">
      <c r="A987" s="5" t="s">
        <v>5584</v>
      </c>
      <c r="B987" s="5" t="s">
        <v>13715</v>
      </c>
      <c r="C987" s="15" t="s">
        <v>16</v>
      </c>
      <c r="D987" s="15" t="s">
        <v>128</v>
      </c>
      <c r="E987" s="15">
        <f t="shared" si="6"/>
        <v>3</v>
      </c>
      <c r="F987" s="15">
        <f t="shared" si="7"/>
        <v>0</v>
      </c>
    </row>
    <row r="988" spans="1:6" ht="15.75" customHeight="1" x14ac:dyDescent="0.25">
      <c r="A988" s="5" t="s">
        <v>5588</v>
      </c>
      <c r="B988" s="5" t="s">
        <v>4490</v>
      </c>
      <c r="C988" s="15" t="s">
        <v>16</v>
      </c>
      <c r="D988" s="15" t="s">
        <v>13</v>
      </c>
      <c r="E988" s="15">
        <f t="shared" si="6"/>
        <v>3</v>
      </c>
      <c r="F988" s="15">
        <f t="shared" si="7"/>
        <v>1</v>
      </c>
    </row>
    <row r="989" spans="1:6" ht="15.75" customHeight="1" x14ac:dyDescent="0.25">
      <c r="A989" s="5" t="s">
        <v>4407</v>
      </c>
      <c r="B989" s="5" t="s">
        <v>4493</v>
      </c>
      <c r="C989" s="15" t="s">
        <v>16</v>
      </c>
      <c r="D989" s="15" t="s">
        <v>13</v>
      </c>
      <c r="E989" s="15">
        <f t="shared" si="6"/>
        <v>3</v>
      </c>
      <c r="F989" s="15">
        <f t="shared" si="7"/>
        <v>1</v>
      </c>
    </row>
    <row r="990" spans="1:6" ht="15.75" customHeight="1" x14ac:dyDescent="0.25">
      <c r="A990" s="5" t="s">
        <v>5591</v>
      </c>
      <c r="B990" s="5" t="s">
        <v>4545</v>
      </c>
      <c r="C990" s="15" t="s">
        <v>16</v>
      </c>
      <c r="D990" s="15" t="s">
        <v>128</v>
      </c>
      <c r="E990" s="15">
        <f t="shared" si="6"/>
        <v>3</v>
      </c>
      <c r="F990" s="15">
        <f t="shared" si="7"/>
        <v>0</v>
      </c>
    </row>
    <row r="991" spans="1:6" ht="15.75" customHeight="1" x14ac:dyDescent="0.25">
      <c r="A991" s="5" t="s">
        <v>4443</v>
      </c>
      <c r="B991" s="5" t="s">
        <v>4462</v>
      </c>
      <c r="C991" s="15" t="s">
        <v>16</v>
      </c>
      <c r="D991" s="15" t="s">
        <v>13</v>
      </c>
      <c r="E991" s="15">
        <f t="shared" si="6"/>
        <v>3</v>
      </c>
      <c r="F991" s="15">
        <f t="shared" si="7"/>
        <v>1</v>
      </c>
    </row>
    <row r="992" spans="1:6" ht="15.75" customHeight="1" x14ac:dyDescent="0.25">
      <c r="A992" s="5" t="s">
        <v>5594</v>
      </c>
      <c r="B992" s="5" t="s">
        <v>4464</v>
      </c>
      <c r="C992" s="15" t="s">
        <v>16</v>
      </c>
      <c r="D992" s="15" t="s">
        <v>13</v>
      </c>
      <c r="E992" s="15">
        <f t="shared" si="6"/>
        <v>3</v>
      </c>
      <c r="F992" s="15">
        <f t="shared" si="7"/>
        <v>1</v>
      </c>
    </row>
    <row r="993" spans="1:6" ht="15.75" customHeight="1" x14ac:dyDescent="0.25">
      <c r="A993" s="5" t="s">
        <v>5597</v>
      </c>
      <c r="B993" s="5" t="s">
        <v>13716</v>
      </c>
      <c r="C993" s="15" t="s">
        <v>16</v>
      </c>
      <c r="D993" s="15" t="s">
        <v>13</v>
      </c>
      <c r="E993" s="15">
        <f t="shared" si="6"/>
        <v>3</v>
      </c>
      <c r="F993" s="15">
        <f t="shared" si="7"/>
        <v>1</v>
      </c>
    </row>
    <row r="994" spans="1:6" ht="15.75" customHeight="1" x14ac:dyDescent="0.25">
      <c r="A994" s="5" t="s">
        <v>4446</v>
      </c>
      <c r="B994" s="5" t="s">
        <v>13717</v>
      </c>
      <c r="C994" s="15" t="s">
        <v>16</v>
      </c>
      <c r="D994" s="15" t="s">
        <v>13</v>
      </c>
      <c r="E994" s="15">
        <f t="shared" si="6"/>
        <v>3</v>
      </c>
      <c r="F994" s="15">
        <f t="shared" si="7"/>
        <v>1</v>
      </c>
    </row>
    <row r="995" spans="1:6" ht="15.75" customHeight="1" x14ac:dyDescent="0.25">
      <c r="A995" s="5" t="s">
        <v>4412</v>
      </c>
      <c r="B995" s="5" t="s">
        <v>5654</v>
      </c>
      <c r="C995" s="15" t="s">
        <v>16</v>
      </c>
      <c r="D995" s="15" t="s">
        <v>13</v>
      </c>
      <c r="E995" s="15">
        <f t="shared" si="6"/>
        <v>3</v>
      </c>
      <c r="F995" s="15">
        <f t="shared" si="7"/>
        <v>1</v>
      </c>
    </row>
    <row r="996" spans="1:6" ht="15.75" customHeight="1" x14ac:dyDescent="0.25">
      <c r="A996" s="5" t="s">
        <v>5243</v>
      </c>
      <c r="B996" s="5" t="s">
        <v>4553</v>
      </c>
      <c r="C996" s="15" t="s">
        <v>16</v>
      </c>
      <c r="D996" s="15" t="s">
        <v>128</v>
      </c>
      <c r="E996" s="15">
        <f t="shared" si="6"/>
        <v>3</v>
      </c>
      <c r="F996" s="15">
        <f t="shared" si="7"/>
        <v>0</v>
      </c>
    </row>
    <row r="997" spans="1:6" ht="15.75" customHeight="1" x14ac:dyDescent="0.25">
      <c r="A997" s="5" t="s">
        <v>4416</v>
      </c>
      <c r="B997" s="5" t="s">
        <v>13483</v>
      </c>
      <c r="C997" s="15" t="s">
        <v>16</v>
      </c>
      <c r="D997" s="15" t="s">
        <v>13</v>
      </c>
      <c r="E997" s="15">
        <f t="shared" si="6"/>
        <v>3</v>
      </c>
      <c r="F997" s="15">
        <f t="shared" si="7"/>
        <v>1</v>
      </c>
    </row>
    <row r="998" spans="1:6" ht="15.75" customHeight="1" x14ac:dyDescent="0.25">
      <c r="A998" s="5" t="s">
        <v>4450</v>
      </c>
      <c r="B998" s="6" t="s">
        <v>4557</v>
      </c>
      <c r="C998" s="15" t="s">
        <v>16</v>
      </c>
      <c r="D998" s="15" t="s">
        <v>13</v>
      </c>
      <c r="E998" s="15">
        <f t="shared" si="6"/>
        <v>3</v>
      </c>
      <c r="F998" s="15">
        <f t="shared" si="7"/>
        <v>1</v>
      </c>
    </row>
    <row r="999" spans="1:6" ht="15.75" customHeight="1" x14ac:dyDescent="0.25">
      <c r="A999" s="5" t="s">
        <v>5603</v>
      </c>
      <c r="B999" s="5" t="s">
        <v>4519</v>
      </c>
      <c r="C999" s="15" t="s">
        <v>16</v>
      </c>
      <c r="D999" s="15" t="s">
        <v>13</v>
      </c>
      <c r="E999" s="15">
        <f t="shared" si="6"/>
        <v>3</v>
      </c>
      <c r="F999" s="15">
        <f t="shared" si="7"/>
        <v>1</v>
      </c>
    </row>
    <row r="1000" spans="1:6" ht="15.75" customHeight="1" x14ac:dyDescent="0.25">
      <c r="A1000" s="5" t="s">
        <v>5605</v>
      </c>
      <c r="B1000" s="5" t="s">
        <v>5677</v>
      </c>
      <c r="C1000" s="15" t="s">
        <v>16</v>
      </c>
      <c r="D1000" s="15" t="s">
        <v>128</v>
      </c>
      <c r="E1000" s="15">
        <f t="shared" si="6"/>
        <v>3</v>
      </c>
      <c r="F1000" s="15">
        <f t="shared" si="7"/>
        <v>0</v>
      </c>
    </row>
    <row r="1001" spans="1:6" ht="15.75" customHeight="1" x14ac:dyDescent="0.25">
      <c r="A1001" s="5" t="s">
        <v>5610</v>
      </c>
      <c r="B1001" s="5" t="s">
        <v>4478</v>
      </c>
      <c r="C1001" s="15" t="s">
        <v>16</v>
      </c>
      <c r="D1001" s="15" t="s">
        <v>128</v>
      </c>
      <c r="E1001" s="15">
        <f t="shared" si="6"/>
        <v>3</v>
      </c>
      <c r="F1001" s="15">
        <f t="shared" si="7"/>
        <v>0</v>
      </c>
    </row>
    <row r="1002" spans="1:6" ht="15.75" customHeight="1" x14ac:dyDescent="0.25">
      <c r="A1002" s="5" t="s">
        <v>4488</v>
      </c>
      <c r="B1002" s="6" t="s">
        <v>5711</v>
      </c>
      <c r="C1002" s="15" t="s">
        <v>16</v>
      </c>
      <c r="D1002" s="15" t="s">
        <v>128</v>
      </c>
      <c r="E1002" s="15">
        <f t="shared" si="6"/>
        <v>3</v>
      </c>
      <c r="F1002" s="15">
        <f t="shared" si="7"/>
        <v>0</v>
      </c>
    </row>
    <row r="1003" spans="1:6" ht="15.75" customHeight="1" x14ac:dyDescent="0.25">
      <c r="A1003" s="5" t="s">
        <v>5616</v>
      </c>
      <c r="B1003" s="5" t="s">
        <v>4562</v>
      </c>
      <c r="C1003" s="15" t="s">
        <v>16</v>
      </c>
      <c r="D1003" s="15" t="s">
        <v>128</v>
      </c>
      <c r="E1003" s="15">
        <f t="shared" si="6"/>
        <v>3</v>
      </c>
      <c r="F1003" s="15">
        <f t="shared" si="7"/>
        <v>0</v>
      </c>
    </row>
    <row r="1004" spans="1:6" ht="15.75" customHeight="1" x14ac:dyDescent="0.25">
      <c r="A1004" s="5" t="s">
        <v>5619</v>
      </c>
      <c r="B1004" s="5" t="s">
        <v>5685</v>
      </c>
      <c r="C1004" s="15" t="s">
        <v>16</v>
      </c>
      <c r="D1004" s="15" t="s">
        <v>128</v>
      </c>
      <c r="E1004" s="15">
        <f t="shared" si="6"/>
        <v>3</v>
      </c>
      <c r="F1004" s="15">
        <f t="shared" si="7"/>
        <v>0</v>
      </c>
    </row>
    <row r="1005" spans="1:6" ht="15.75" customHeight="1" x14ac:dyDescent="0.25">
      <c r="A1005" s="5" t="s">
        <v>4419</v>
      </c>
      <c r="B1005" s="5" t="s">
        <v>5665</v>
      </c>
      <c r="C1005" s="15" t="s">
        <v>16</v>
      </c>
      <c r="D1005" s="15" t="s">
        <v>128</v>
      </c>
      <c r="E1005" s="15">
        <f t="shared" si="6"/>
        <v>3</v>
      </c>
      <c r="F1005" s="15">
        <f t="shared" si="7"/>
        <v>0</v>
      </c>
    </row>
    <row r="1006" spans="1:6" ht="15.75" customHeight="1" x14ac:dyDescent="0.25">
      <c r="A1006" s="5" t="s">
        <v>5621</v>
      </c>
      <c r="B1006" s="6" t="s">
        <v>4522</v>
      </c>
      <c r="C1006" s="15" t="s">
        <v>16</v>
      </c>
      <c r="D1006" s="15" t="s">
        <v>13</v>
      </c>
      <c r="E1006" s="15">
        <f t="shared" si="6"/>
        <v>3</v>
      </c>
      <c r="F1006" s="15">
        <f t="shared" si="7"/>
        <v>1</v>
      </c>
    </row>
    <row r="1007" spans="1:6" ht="15.75" customHeight="1" x14ac:dyDescent="0.25">
      <c r="A1007" s="5" t="s">
        <v>4424</v>
      </c>
      <c r="B1007" s="5" t="s">
        <v>4484</v>
      </c>
      <c r="C1007" s="15" t="s">
        <v>16</v>
      </c>
      <c r="D1007" s="15" t="s">
        <v>13</v>
      </c>
      <c r="E1007" s="15">
        <f t="shared" si="6"/>
        <v>3</v>
      </c>
      <c r="F1007" s="15">
        <f t="shared" si="7"/>
        <v>1</v>
      </c>
    </row>
    <row r="1008" spans="1:6" ht="15.75" customHeight="1" x14ac:dyDescent="0.25">
      <c r="A1008" s="5" t="s">
        <v>4428</v>
      </c>
      <c r="B1008" s="6" t="s">
        <v>4532</v>
      </c>
      <c r="C1008" s="15" t="s">
        <v>16</v>
      </c>
      <c r="D1008" s="15" t="s">
        <v>13</v>
      </c>
      <c r="E1008" s="15">
        <f t="shared" si="6"/>
        <v>3</v>
      </c>
      <c r="F1008" s="15">
        <f t="shared" si="7"/>
        <v>1</v>
      </c>
    </row>
    <row r="1009" spans="1:6" ht="15.75" customHeight="1" x14ac:dyDescent="0.25">
      <c r="A1009" s="5" t="s">
        <v>4432</v>
      </c>
      <c r="B1009" s="5" t="s">
        <v>4487</v>
      </c>
      <c r="C1009" s="15" t="s">
        <v>16</v>
      </c>
      <c r="D1009" s="15" t="s">
        <v>13</v>
      </c>
      <c r="E1009" s="15">
        <f t="shared" si="6"/>
        <v>3</v>
      </c>
      <c r="F1009" s="15">
        <f t="shared" si="7"/>
        <v>1</v>
      </c>
    </row>
    <row r="1010" spans="1:6" ht="15.75" customHeight="1" x14ac:dyDescent="0.25">
      <c r="A1010" s="5" t="s">
        <v>4461</v>
      </c>
      <c r="B1010" s="5" t="s">
        <v>13718</v>
      </c>
      <c r="C1010" s="15" t="s">
        <v>16</v>
      </c>
      <c r="D1010" s="15" t="s">
        <v>13</v>
      </c>
      <c r="E1010" s="15">
        <f t="shared" si="6"/>
        <v>3</v>
      </c>
      <c r="F1010" s="15">
        <f t="shared" si="7"/>
        <v>1</v>
      </c>
    </row>
    <row r="1011" spans="1:6" ht="15.75" customHeight="1" x14ac:dyDescent="0.25">
      <c r="A1011" s="5" t="s">
        <v>5625</v>
      </c>
      <c r="B1011" s="5" t="s">
        <v>5720</v>
      </c>
      <c r="C1011" s="15" t="s">
        <v>16</v>
      </c>
      <c r="D1011" s="15" t="s">
        <v>128</v>
      </c>
      <c r="E1011" s="15">
        <f t="shared" si="6"/>
        <v>3</v>
      </c>
      <c r="F1011" s="15">
        <f t="shared" si="7"/>
        <v>0</v>
      </c>
    </row>
    <row r="1012" spans="1:6" ht="15.75" customHeight="1" x14ac:dyDescent="0.25">
      <c r="A1012" s="5" t="s">
        <v>5628</v>
      </c>
      <c r="B1012" s="5" t="s">
        <v>5693</v>
      </c>
      <c r="C1012" s="15" t="s">
        <v>16</v>
      </c>
      <c r="D1012" s="15" t="s">
        <v>128</v>
      </c>
      <c r="E1012" s="15">
        <f t="shared" si="6"/>
        <v>3</v>
      </c>
      <c r="F1012" s="15">
        <f t="shared" si="7"/>
        <v>0</v>
      </c>
    </row>
    <row r="1013" spans="1:6" ht="15.75" customHeight="1" x14ac:dyDescent="0.25">
      <c r="A1013" s="5" t="s">
        <v>4465</v>
      </c>
      <c r="B1013" s="5" t="s">
        <v>4543</v>
      </c>
      <c r="C1013" s="15" t="s">
        <v>16</v>
      </c>
      <c r="D1013" s="15" t="s">
        <v>13</v>
      </c>
      <c r="E1013" s="15">
        <f t="shared" si="6"/>
        <v>3</v>
      </c>
      <c r="F1013" s="15">
        <f t="shared" si="7"/>
        <v>1</v>
      </c>
    </row>
    <row r="1014" spans="1:6" ht="15.75" customHeight="1" x14ac:dyDescent="0.25">
      <c r="A1014" s="5" t="s">
        <v>4394</v>
      </c>
      <c r="B1014" s="5" t="s">
        <v>4501</v>
      </c>
      <c r="C1014" s="15" t="s">
        <v>16</v>
      </c>
      <c r="D1014" s="15" t="s">
        <v>13</v>
      </c>
      <c r="E1014" s="15">
        <f t="shared" si="6"/>
        <v>3</v>
      </c>
      <c r="F1014" s="15">
        <f t="shared" si="7"/>
        <v>1</v>
      </c>
    </row>
    <row r="1015" spans="1:6" ht="15.75" customHeight="1" x14ac:dyDescent="0.25">
      <c r="A1015" s="5" t="s">
        <v>4438</v>
      </c>
      <c r="B1015" s="6" t="s">
        <v>13485</v>
      </c>
      <c r="C1015" s="15" t="s">
        <v>16</v>
      </c>
      <c r="D1015" s="15" t="s">
        <v>128</v>
      </c>
      <c r="E1015" s="15">
        <f t="shared" si="6"/>
        <v>3</v>
      </c>
      <c r="F1015" s="15">
        <f t="shared" si="7"/>
        <v>0</v>
      </c>
    </row>
    <row r="1016" spans="1:6" ht="15.75" customHeight="1" x14ac:dyDescent="0.25">
      <c r="A1016" s="5" t="s">
        <v>5634</v>
      </c>
      <c r="B1016" s="5" t="s">
        <v>13719</v>
      </c>
      <c r="C1016" s="15" t="s">
        <v>16</v>
      </c>
      <c r="D1016" s="15" t="s">
        <v>128</v>
      </c>
      <c r="E1016" s="15">
        <f t="shared" si="6"/>
        <v>3</v>
      </c>
      <c r="F1016" s="15">
        <f t="shared" si="7"/>
        <v>0</v>
      </c>
    </row>
    <row r="1017" spans="1:6" ht="15.75" customHeight="1" x14ac:dyDescent="0.25">
      <c r="A1017" s="5" t="s">
        <v>4444</v>
      </c>
      <c r="B1017" s="5" t="s">
        <v>4547</v>
      </c>
      <c r="C1017" s="15" t="s">
        <v>16</v>
      </c>
      <c r="D1017" s="18" t="s">
        <v>13</v>
      </c>
      <c r="E1017" s="15">
        <f t="shared" si="6"/>
        <v>3</v>
      </c>
      <c r="F1017" s="15">
        <f t="shared" si="7"/>
        <v>1</v>
      </c>
    </row>
    <row r="1018" spans="1:6" ht="15.75" customHeight="1" x14ac:dyDescent="0.25">
      <c r="A1018" s="5" t="s">
        <v>4477</v>
      </c>
      <c r="B1018" s="5" t="s">
        <v>13720</v>
      </c>
      <c r="C1018" s="15" t="s">
        <v>16</v>
      </c>
      <c r="D1018" s="18" t="s">
        <v>128</v>
      </c>
      <c r="E1018" s="15">
        <f t="shared" si="6"/>
        <v>3</v>
      </c>
      <c r="F1018" s="15">
        <f t="shared" si="7"/>
        <v>0</v>
      </c>
    </row>
    <row r="1019" spans="1:6" ht="15.75" customHeight="1" x14ac:dyDescent="0.25">
      <c r="A1019" s="5" t="s">
        <v>5640</v>
      </c>
      <c r="B1019" s="5" t="s">
        <v>4512</v>
      </c>
      <c r="C1019" s="15" t="s">
        <v>16</v>
      </c>
      <c r="D1019" s="26" t="s">
        <v>13</v>
      </c>
      <c r="E1019" s="15">
        <f t="shared" si="6"/>
        <v>3</v>
      </c>
      <c r="F1019" s="15">
        <f t="shared" si="7"/>
        <v>1</v>
      </c>
    </row>
    <row r="1020" spans="1:6" ht="15.75" customHeight="1" x14ac:dyDescent="0.25">
      <c r="A1020" s="5" t="s">
        <v>4447</v>
      </c>
      <c r="B1020" s="6" t="s">
        <v>5731</v>
      </c>
      <c r="C1020" s="15" t="s">
        <v>16</v>
      </c>
      <c r="D1020" s="26" t="s">
        <v>13</v>
      </c>
      <c r="E1020" s="15">
        <f t="shared" si="6"/>
        <v>3</v>
      </c>
      <c r="F1020" s="15">
        <f t="shared" si="7"/>
        <v>1</v>
      </c>
    </row>
    <row r="1021" spans="1:6" ht="15.75" customHeight="1" x14ac:dyDescent="0.25">
      <c r="A1021" s="5" t="s">
        <v>4452</v>
      </c>
      <c r="B1021" s="5" t="s">
        <v>13721</v>
      </c>
      <c r="C1021" s="15" t="s">
        <v>16</v>
      </c>
      <c r="D1021" s="15" t="s">
        <v>128</v>
      </c>
      <c r="E1021" s="15">
        <f t="shared" si="6"/>
        <v>3</v>
      </c>
      <c r="F1021" s="15">
        <f t="shared" si="7"/>
        <v>0</v>
      </c>
    </row>
    <row r="1022" spans="1:6" ht="15.75" customHeight="1" x14ac:dyDescent="0.25">
      <c r="A1022" s="5" t="s">
        <v>5644</v>
      </c>
      <c r="B1022" s="5" t="s">
        <v>4559</v>
      </c>
      <c r="C1022" s="15" t="s">
        <v>16</v>
      </c>
      <c r="D1022" s="15" t="s">
        <v>13</v>
      </c>
      <c r="E1022" s="15">
        <f t="shared" ref="E1022:E1276" si="8">IF(C1022="harga",0,IF(C1022="lokasi",1,IF(C1022="pelayanan",2,IF(C1022="kamar",3,IF(C1022="fasilitas hotel",4,IF(C1022="makanan",5,6))))))</f>
        <v>3</v>
      </c>
      <c r="F1022" s="15">
        <f t="shared" ref="F1022:F1276" si="9">IF(D1022="positive",1,0)</f>
        <v>1</v>
      </c>
    </row>
    <row r="1023" spans="1:6" ht="15.75" customHeight="1" x14ac:dyDescent="0.25">
      <c r="A1023" s="5" t="s">
        <v>5646</v>
      </c>
      <c r="B1023" s="5" t="s">
        <v>5679</v>
      </c>
      <c r="C1023" s="15" t="s">
        <v>16</v>
      </c>
      <c r="D1023" s="15" t="s">
        <v>13</v>
      </c>
      <c r="E1023" s="15">
        <f t="shared" si="8"/>
        <v>3</v>
      </c>
      <c r="F1023" s="15">
        <f t="shared" si="9"/>
        <v>1</v>
      </c>
    </row>
    <row r="1024" spans="1:6" ht="15.75" customHeight="1" x14ac:dyDescent="0.25">
      <c r="A1024" s="5" t="s">
        <v>5647</v>
      </c>
      <c r="B1024" s="5" t="s">
        <v>13722</v>
      </c>
      <c r="C1024" s="15" t="s">
        <v>16</v>
      </c>
      <c r="D1024" s="15" t="s">
        <v>128</v>
      </c>
      <c r="E1024" s="15">
        <f t="shared" si="8"/>
        <v>3</v>
      </c>
      <c r="F1024" s="15">
        <f t="shared" si="9"/>
        <v>0</v>
      </c>
    </row>
    <row r="1025" spans="1:6" ht="15.75" customHeight="1" x14ac:dyDescent="0.25">
      <c r="A1025" s="5" t="s">
        <v>4483</v>
      </c>
      <c r="B1025" s="5" t="s">
        <v>5739</v>
      </c>
      <c r="C1025" s="15" t="s">
        <v>16</v>
      </c>
      <c r="D1025" s="15" t="s">
        <v>128</v>
      </c>
      <c r="E1025" s="15">
        <f t="shared" si="8"/>
        <v>3</v>
      </c>
      <c r="F1025" s="15">
        <f t="shared" si="9"/>
        <v>0</v>
      </c>
    </row>
    <row r="1026" spans="1:6" ht="15.75" customHeight="1" x14ac:dyDescent="0.25">
      <c r="A1026" s="5" t="s">
        <v>5649</v>
      </c>
      <c r="B1026" s="5" t="s">
        <v>13723</v>
      </c>
      <c r="C1026" s="15" t="s">
        <v>16</v>
      </c>
      <c r="D1026" s="15" t="s">
        <v>128</v>
      </c>
      <c r="E1026" s="15">
        <f t="shared" si="8"/>
        <v>3</v>
      </c>
      <c r="F1026" s="15">
        <f t="shared" si="9"/>
        <v>0</v>
      </c>
    </row>
    <row r="1027" spans="1:6" ht="15.75" customHeight="1" x14ac:dyDescent="0.25">
      <c r="A1027" s="5" t="s">
        <v>4455</v>
      </c>
      <c r="B1027" s="6" t="s">
        <v>4566</v>
      </c>
      <c r="C1027" s="15" t="s">
        <v>16</v>
      </c>
      <c r="D1027" s="15" t="s">
        <v>13</v>
      </c>
      <c r="E1027" s="15">
        <f t="shared" si="8"/>
        <v>3</v>
      </c>
      <c r="F1027" s="15">
        <f t="shared" si="9"/>
        <v>1</v>
      </c>
    </row>
    <row r="1028" spans="1:6" ht="15.75" customHeight="1" x14ac:dyDescent="0.25">
      <c r="A1028" s="5" t="s">
        <v>4490</v>
      </c>
      <c r="B1028" s="5" t="s">
        <v>5716</v>
      </c>
      <c r="C1028" s="15" t="s">
        <v>16</v>
      </c>
      <c r="D1028" s="15" t="s">
        <v>128</v>
      </c>
      <c r="E1028" s="15">
        <f t="shared" si="8"/>
        <v>3</v>
      </c>
      <c r="F1028" s="15">
        <f t="shared" si="9"/>
        <v>0</v>
      </c>
    </row>
    <row r="1029" spans="1:6" ht="15.75" customHeight="1" x14ac:dyDescent="0.25">
      <c r="A1029" s="5" t="s">
        <v>4493</v>
      </c>
      <c r="B1029" s="6" t="s">
        <v>4580</v>
      </c>
      <c r="C1029" s="15" t="s">
        <v>16</v>
      </c>
      <c r="D1029" s="15" t="s">
        <v>128</v>
      </c>
      <c r="E1029" s="15">
        <f t="shared" si="8"/>
        <v>3</v>
      </c>
      <c r="F1029" s="15">
        <f t="shared" si="9"/>
        <v>0</v>
      </c>
    </row>
    <row r="1030" spans="1:6" ht="15.75" customHeight="1" x14ac:dyDescent="0.25">
      <c r="A1030" s="5" t="s">
        <v>4459</v>
      </c>
      <c r="B1030" s="5" t="s">
        <v>13724</v>
      </c>
      <c r="C1030" s="15" t="s">
        <v>16</v>
      </c>
      <c r="D1030" s="15" t="s">
        <v>128</v>
      </c>
      <c r="E1030" s="15">
        <f t="shared" si="8"/>
        <v>3</v>
      </c>
      <c r="F1030" s="15">
        <f t="shared" si="9"/>
        <v>0</v>
      </c>
    </row>
    <row r="1031" spans="1:6" ht="15.75" customHeight="1" x14ac:dyDescent="0.25">
      <c r="A1031" s="5" t="s">
        <v>4462</v>
      </c>
      <c r="B1031" s="5" t="s">
        <v>4585</v>
      </c>
      <c r="C1031" s="15" t="s">
        <v>16</v>
      </c>
      <c r="D1031" s="15" t="s">
        <v>128</v>
      </c>
      <c r="E1031" s="15">
        <f t="shared" si="8"/>
        <v>3</v>
      </c>
      <c r="F1031" s="15">
        <f t="shared" si="9"/>
        <v>0</v>
      </c>
    </row>
    <row r="1032" spans="1:6" ht="15.75" customHeight="1" x14ac:dyDescent="0.25">
      <c r="A1032" s="5" t="s">
        <v>4464</v>
      </c>
      <c r="B1032" s="5" t="s">
        <v>4588</v>
      </c>
      <c r="C1032" s="15" t="s">
        <v>16</v>
      </c>
      <c r="D1032" s="15" t="s">
        <v>128</v>
      </c>
      <c r="E1032" s="15">
        <f t="shared" si="8"/>
        <v>3</v>
      </c>
      <c r="F1032" s="15">
        <f t="shared" si="9"/>
        <v>0</v>
      </c>
    </row>
    <row r="1033" spans="1:6" ht="15.75" customHeight="1" x14ac:dyDescent="0.25">
      <c r="A1033" s="5" t="s">
        <v>4466</v>
      </c>
      <c r="B1033" s="5" t="s">
        <v>2168</v>
      </c>
      <c r="C1033" s="15" t="s">
        <v>16</v>
      </c>
      <c r="D1033" s="15" t="s">
        <v>128</v>
      </c>
      <c r="E1033" s="15">
        <f t="shared" si="8"/>
        <v>3</v>
      </c>
      <c r="F1033" s="15">
        <f t="shared" si="9"/>
        <v>0</v>
      </c>
    </row>
    <row r="1034" spans="1:6" ht="15.75" customHeight="1" x14ac:dyDescent="0.25">
      <c r="A1034" s="5" t="s">
        <v>5653</v>
      </c>
      <c r="B1034" s="6" t="s">
        <v>4568</v>
      </c>
      <c r="C1034" s="15" t="s">
        <v>16</v>
      </c>
      <c r="D1034" s="15" t="s">
        <v>13</v>
      </c>
      <c r="E1034" s="15">
        <f t="shared" si="8"/>
        <v>3</v>
      </c>
      <c r="F1034" s="15">
        <f t="shared" si="9"/>
        <v>1</v>
      </c>
    </row>
    <row r="1035" spans="1:6" ht="15.75" customHeight="1" x14ac:dyDescent="0.25">
      <c r="A1035" s="5" t="s">
        <v>5654</v>
      </c>
      <c r="B1035" s="5" t="s">
        <v>13725</v>
      </c>
      <c r="C1035" s="15" t="s">
        <v>16</v>
      </c>
      <c r="D1035" s="15" t="s">
        <v>128</v>
      </c>
      <c r="E1035" s="15">
        <f t="shared" si="8"/>
        <v>3</v>
      </c>
      <c r="F1035" s="15">
        <f t="shared" si="9"/>
        <v>0</v>
      </c>
    </row>
    <row r="1036" spans="1:6" ht="15.75" customHeight="1" x14ac:dyDescent="0.25">
      <c r="A1036" s="5" t="s">
        <v>12911</v>
      </c>
      <c r="B1036" s="5" t="s">
        <v>2174</v>
      </c>
      <c r="C1036" s="8" t="s">
        <v>15</v>
      </c>
      <c r="D1036" s="15" t="s">
        <v>13</v>
      </c>
      <c r="E1036" s="15">
        <f t="shared" si="8"/>
        <v>2</v>
      </c>
      <c r="F1036" s="15">
        <f t="shared" si="9"/>
        <v>1</v>
      </c>
    </row>
    <row r="1037" spans="1:6" ht="15.75" customHeight="1" x14ac:dyDescent="0.25">
      <c r="A1037" s="5" t="s">
        <v>11915</v>
      </c>
      <c r="B1037" s="5" t="s">
        <v>10518</v>
      </c>
      <c r="C1037" s="8" t="s">
        <v>15</v>
      </c>
      <c r="D1037" s="15" t="s">
        <v>128</v>
      </c>
      <c r="E1037" s="15">
        <f t="shared" si="8"/>
        <v>2</v>
      </c>
      <c r="F1037" s="15">
        <f t="shared" si="9"/>
        <v>0</v>
      </c>
    </row>
    <row r="1038" spans="1:6" ht="15.75" customHeight="1" x14ac:dyDescent="0.25">
      <c r="A1038" s="5" t="s">
        <v>4469</v>
      </c>
      <c r="B1038" s="5" t="s">
        <v>2179</v>
      </c>
      <c r="C1038" s="15" t="s">
        <v>16</v>
      </c>
      <c r="D1038" s="15" t="s">
        <v>13</v>
      </c>
      <c r="E1038" s="15">
        <f t="shared" si="8"/>
        <v>3</v>
      </c>
      <c r="F1038" s="15">
        <f t="shared" si="9"/>
        <v>1</v>
      </c>
    </row>
    <row r="1039" spans="1:6" ht="15.75" customHeight="1" x14ac:dyDescent="0.25">
      <c r="A1039" s="5" t="s">
        <v>4474</v>
      </c>
      <c r="B1039" s="5" t="s">
        <v>2183</v>
      </c>
      <c r="C1039" s="15" t="s">
        <v>16</v>
      </c>
      <c r="D1039" s="15" t="s">
        <v>13</v>
      </c>
      <c r="E1039" s="15">
        <f t="shared" si="8"/>
        <v>3</v>
      </c>
      <c r="F1039" s="15">
        <f t="shared" si="9"/>
        <v>1</v>
      </c>
    </row>
    <row r="1040" spans="1:6" ht="15.75" customHeight="1" x14ac:dyDescent="0.25">
      <c r="A1040" s="5" t="s">
        <v>5658</v>
      </c>
      <c r="B1040" s="5" t="s">
        <v>2186</v>
      </c>
      <c r="C1040" s="15" t="s">
        <v>16</v>
      </c>
      <c r="D1040" s="15" t="s">
        <v>13</v>
      </c>
      <c r="E1040" s="15">
        <f t="shared" si="8"/>
        <v>3</v>
      </c>
      <c r="F1040" s="15">
        <f t="shared" si="9"/>
        <v>1</v>
      </c>
    </row>
    <row r="1041" spans="1:6" ht="15.75" customHeight="1" x14ac:dyDescent="0.25">
      <c r="A1041" s="5" t="s">
        <v>4478</v>
      </c>
      <c r="B1041" s="5" t="s">
        <v>3406</v>
      </c>
      <c r="C1041" s="15" t="s">
        <v>16</v>
      </c>
      <c r="D1041" s="15" t="s">
        <v>13</v>
      </c>
      <c r="E1041" s="15">
        <f t="shared" si="8"/>
        <v>3</v>
      </c>
      <c r="F1041" s="15">
        <f t="shared" si="9"/>
        <v>1</v>
      </c>
    </row>
    <row r="1042" spans="1:6" ht="15.75" customHeight="1" x14ac:dyDescent="0.25">
      <c r="A1042" s="5" t="s">
        <v>5660</v>
      </c>
      <c r="B1042" s="6" t="s">
        <v>3408</v>
      </c>
      <c r="C1042" s="15" t="s">
        <v>16</v>
      </c>
      <c r="D1042" s="15" t="s">
        <v>13</v>
      </c>
      <c r="E1042" s="15">
        <f t="shared" si="8"/>
        <v>3</v>
      </c>
      <c r="F1042" s="15">
        <f t="shared" si="9"/>
        <v>1</v>
      </c>
    </row>
    <row r="1043" spans="1:6" ht="15.75" customHeight="1" x14ac:dyDescent="0.25">
      <c r="A1043" s="5" t="s">
        <v>4480</v>
      </c>
      <c r="B1043" s="5" t="s">
        <v>5725</v>
      </c>
      <c r="C1043" s="15" t="s">
        <v>16</v>
      </c>
      <c r="D1043" s="15" t="s">
        <v>128</v>
      </c>
      <c r="E1043" s="15">
        <f t="shared" si="8"/>
        <v>3</v>
      </c>
      <c r="F1043" s="15">
        <f t="shared" si="9"/>
        <v>0</v>
      </c>
    </row>
    <row r="1044" spans="1:6" ht="15.75" customHeight="1" x14ac:dyDescent="0.25">
      <c r="A1044" s="5" t="s">
        <v>5663</v>
      </c>
      <c r="B1044" s="5" t="s">
        <v>13726</v>
      </c>
      <c r="C1044" s="15" t="s">
        <v>16</v>
      </c>
      <c r="D1044" s="15" t="s">
        <v>128</v>
      </c>
      <c r="E1044" s="15">
        <f t="shared" si="8"/>
        <v>3</v>
      </c>
      <c r="F1044" s="15">
        <f t="shared" si="9"/>
        <v>0</v>
      </c>
    </row>
    <row r="1045" spans="1:6" ht="15.75" customHeight="1" x14ac:dyDescent="0.25">
      <c r="A1045" s="5" t="s">
        <v>5665</v>
      </c>
      <c r="B1045" s="5" t="s">
        <v>3411</v>
      </c>
      <c r="C1045" s="15" t="s">
        <v>16</v>
      </c>
      <c r="D1045" s="15" t="s">
        <v>128</v>
      </c>
      <c r="E1045" s="15">
        <f t="shared" si="8"/>
        <v>3</v>
      </c>
      <c r="F1045" s="15">
        <f t="shared" si="9"/>
        <v>0</v>
      </c>
    </row>
    <row r="1046" spans="1:6" ht="15.75" customHeight="1" x14ac:dyDescent="0.25">
      <c r="A1046" s="5" t="s">
        <v>4482</v>
      </c>
      <c r="B1046" s="5" t="s">
        <v>4607</v>
      </c>
      <c r="C1046" s="15" t="s">
        <v>16</v>
      </c>
      <c r="D1046" s="15" t="s">
        <v>128</v>
      </c>
      <c r="E1046" s="15">
        <f t="shared" si="8"/>
        <v>3</v>
      </c>
      <c r="F1046" s="15">
        <f t="shared" si="9"/>
        <v>0</v>
      </c>
    </row>
    <row r="1047" spans="1:6" ht="15.75" customHeight="1" x14ac:dyDescent="0.25">
      <c r="A1047" s="5" t="s">
        <v>4484</v>
      </c>
      <c r="B1047" s="5" t="s">
        <v>3412</v>
      </c>
      <c r="C1047" s="15" t="s">
        <v>16</v>
      </c>
      <c r="D1047" s="15" t="s">
        <v>128</v>
      </c>
      <c r="E1047" s="15">
        <f t="shared" si="8"/>
        <v>3</v>
      </c>
      <c r="F1047" s="15">
        <f t="shared" si="9"/>
        <v>0</v>
      </c>
    </row>
    <row r="1048" spans="1:6" ht="15.75" customHeight="1" x14ac:dyDescent="0.25">
      <c r="A1048" s="5" t="s">
        <v>4531</v>
      </c>
      <c r="B1048" s="6" t="s">
        <v>13727</v>
      </c>
      <c r="C1048" s="15" t="s">
        <v>16</v>
      </c>
      <c r="D1048" s="15" t="s">
        <v>128</v>
      </c>
      <c r="E1048" s="15">
        <f t="shared" si="8"/>
        <v>3</v>
      </c>
      <c r="F1048" s="15">
        <f t="shared" si="9"/>
        <v>0</v>
      </c>
    </row>
    <row r="1049" spans="1:6" ht="15.75" customHeight="1" x14ac:dyDescent="0.25">
      <c r="A1049" s="5" t="s">
        <v>4487</v>
      </c>
      <c r="B1049" s="5" t="s">
        <v>3414</v>
      </c>
      <c r="C1049" s="15" t="s">
        <v>16</v>
      </c>
      <c r="D1049" s="15" t="s">
        <v>13</v>
      </c>
      <c r="E1049" s="15">
        <f t="shared" si="8"/>
        <v>3</v>
      </c>
      <c r="F1049" s="15">
        <f t="shared" si="9"/>
        <v>1</v>
      </c>
    </row>
    <row r="1050" spans="1:6" ht="15.75" customHeight="1" x14ac:dyDescent="0.25">
      <c r="A1050" s="5" t="s">
        <v>4491</v>
      </c>
      <c r="B1050" s="5" t="s">
        <v>2199</v>
      </c>
      <c r="C1050" s="15" t="s">
        <v>16</v>
      </c>
      <c r="D1050" s="15" t="s">
        <v>128</v>
      </c>
      <c r="E1050" s="15">
        <f t="shared" si="8"/>
        <v>3</v>
      </c>
      <c r="F1050" s="15">
        <f t="shared" si="9"/>
        <v>0</v>
      </c>
    </row>
    <row r="1051" spans="1:6" ht="15.75" customHeight="1" x14ac:dyDescent="0.25">
      <c r="A1051" s="5" t="s">
        <v>5672</v>
      </c>
      <c r="B1051" s="5" t="s">
        <v>5751</v>
      </c>
      <c r="C1051" s="15" t="s">
        <v>16</v>
      </c>
      <c r="D1051" s="15" t="s">
        <v>128</v>
      </c>
      <c r="E1051" s="15">
        <f t="shared" si="8"/>
        <v>3</v>
      </c>
      <c r="F1051" s="15">
        <f t="shared" si="9"/>
        <v>0</v>
      </c>
    </row>
    <row r="1052" spans="1:6" ht="15.75" customHeight="1" x14ac:dyDescent="0.25">
      <c r="A1052" s="5" t="s">
        <v>4494</v>
      </c>
      <c r="B1052" s="5" t="s">
        <v>4610</v>
      </c>
      <c r="C1052" s="15" t="s">
        <v>16</v>
      </c>
      <c r="D1052" s="15" t="s">
        <v>128</v>
      </c>
      <c r="E1052" s="15">
        <f t="shared" si="8"/>
        <v>3</v>
      </c>
      <c r="F1052" s="15">
        <f t="shared" si="9"/>
        <v>0</v>
      </c>
    </row>
    <row r="1053" spans="1:6" ht="15.75" customHeight="1" x14ac:dyDescent="0.25">
      <c r="A1053" s="5" t="s">
        <v>4498</v>
      </c>
      <c r="B1053" s="5" t="s">
        <v>2205</v>
      </c>
      <c r="C1053" s="15" t="s">
        <v>16</v>
      </c>
      <c r="D1053" s="15" t="s">
        <v>128</v>
      </c>
      <c r="E1053" s="15">
        <f t="shared" si="8"/>
        <v>3</v>
      </c>
      <c r="F1053" s="15">
        <f t="shared" si="9"/>
        <v>0</v>
      </c>
    </row>
    <row r="1054" spans="1:6" ht="15.75" customHeight="1" x14ac:dyDescent="0.25">
      <c r="A1054" s="5" t="s">
        <v>4501</v>
      </c>
      <c r="B1054" s="5" t="s">
        <v>2209</v>
      </c>
      <c r="C1054" s="15" t="s">
        <v>16</v>
      </c>
      <c r="D1054" s="15" t="s">
        <v>128</v>
      </c>
      <c r="E1054" s="15">
        <f t="shared" si="8"/>
        <v>3</v>
      </c>
      <c r="F1054" s="15">
        <f t="shared" si="9"/>
        <v>0</v>
      </c>
    </row>
    <row r="1055" spans="1:6" ht="15.75" customHeight="1" x14ac:dyDescent="0.25">
      <c r="A1055" s="5" t="s">
        <v>4505</v>
      </c>
      <c r="B1055" s="5" t="s">
        <v>5744</v>
      </c>
      <c r="C1055" s="15" t="s">
        <v>16</v>
      </c>
      <c r="D1055" s="15" t="s">
        <v>128</v>
      </c>
      <c r="E1055" s="15">
        <f t="shared" si="8"/>
        <v>3</v>
      </c>
      <c r="F1055" s="15">
        <f t="shared" si="9"/>
        <v>0</v>
      </c>
    </row>
    <row r="1056" spans="1:6" ht="15.75" customHeight="1" x14ac:dyDescent="0.25">
      <c r="A1056" s="5" t="s">
        <v>4508</v>
      </c>
      <c r="B1056" s="5" t="s">
        <v>3417</v>
      </c>
      <c r="C1056" s="15" t="s">
        <v>16</v>
      </c>
      <c r="D1056" s="15" t="s">
        <v>128</v>
      </c>
      <c r="E1056" s="15">
        <f t="shared" si="8"/>
        <v>3</v>
      </c>
      <c r="F1056" s="15">
        <f t="shared" si="9"/>
        <v>0</v>
      </c>
    </row>
    <row r="1057" spans="1:6" ht="15.75" customHeight="1" x14ac:dyDescent="0.25">
      <c r="A1057" s="5" t="s">
        <v>4547</v>
      </c>
      <c r="B1057" s="5" t="s">
        <v>4581</v>
      </c>
      <c r="C1057" s="15" t="s">
        <v>16</v>
      </c>
      <c r="D1057" s="15" t="s">
        <v>13</v>
      </c>
      <c r="E1057" s="15">
        <f t="shared" si="8"/>
        <v>3</v>
      </c>
      <c r="F1057" s="15">
        <f t="shared" si="9"/>
        <v>1</v>
      </c>
    </row>
    <row r="1058" spans="1:6" ht="15.75" customHeight="1" x14ac:dyDescent="0.25">
      <c r="A1058" s="5" t="s">
        <v>4510</v>
      </c>
      <c r="B1058" s="5" t="s">
        <v>3422</v>
      </c>
      <c r="C1058" s="15" t="s">
        <v>16</v>
      </c>
      <c r="D1058" s="15" t="s">
        <v>13</v>
      </c>
      <c r="E1058" s="15">
        <f t="shared" si="8"/>
        <v>3</v>
      </c>
      <c r="F1058" s="15">
        <f t="shared" si="9"/>
        <v>1</v>
      </c>
    </row>
    <row r="1059" spans="1:6" ht="15.75" customHeight="1" x14ac:dyDescent="0.25">
      <c r="A1059" s="5" t="s">
        <v>4512</v>
      </c>
      <c r="B1059" s="6" t="s">
        <v>4587</v>
      </c>
      <c r="C1059" s="15" t="s">
        <v>16</v>
      </c>
      <c r="D1059" s="15" t="s">
        <v>13</v>
      </c>
      <c r="E1059" s="15">
        <f t="shared" si="8"/>
        <v>3</v>
      </c>
      <c r="F1059" s="15">
        <f t="shared" si="9"/>
        <v>1</v>
      </c>
    </row>
    <row r="1060" spans="1:6" ht="15.75" customHeight="1" x14ac:dyDescent="0.25">
      <c r="A1060" s="5" t="s">
        <v>4517</v>
      </c>
      <c r="B1060" s="5" t="s">
        <v>4589</v>
      </c>
      <c r="C1060" s="15" t="s">
        <v>16</v>
      </c>
      <c r="D1060" s="15" t="s">
        <v>13</v>
      </c>
      <c r="E1060" s="15">
        <f t="shared" si="8"/>
        <v>3</v>
      </c>
      <c r="F1060" s="15">
        <f t="shared" si="9"/>
        <v>1</v>
      </c>
    </row>
    <row r="1061" spans="1:6" ht="15.75" customHeight="1" x14ac:dyDescent="0.25">
      <c r="A1061" s="5" t="s">
        <v>5674</v>
      </c>
      <c r="B1061" s="5" t="s">
        <v>4590</v>
      </c>
      <c r="C1061" s="15" t="s">
        <v>16</v>
      </c>
      <c r="D1061" s="15" t="s">
        <v>13</v>
      </c>
      <c r="E1061" s="15">
        <f t="shared" si="8"/>
        <v>3</v>
      </c>
      <c r="F1061" s="15">
        <f t="shared" si="9"/>
        <v>1</v>
      </c>
    </row>
    <row r="1062" spans="1:6" ht="15.75" customHeight="1" x14ac:dyDescent="0.25">
      <c r="A1062" s="5" t="s">
        <v>4559</v>
      </c>
      <c r="B1062" s="5" t="s">
        <v>3426</v>
      </c>
      <c r="C1062" s="15" t="s">
        <v>16</v>
      </c>
      <c r="D1062" s="15" t="s">
        <v>13</v>
      </c>
      <c r="E1062" s="15">
        <f t="shared" si="8"/>
        <v>3</v>
      </c>
      <c r="F1062" s="15">
        <f t="shared" si="9"/>
        <v>1</v>
      </c>
    </row>
    <row r="1063" spans="1:6" ht="15.75" customHeight="1" x14ac:dyDescent="0.25">
      <c r="A1063" s="5" t="s">
        <v>5679</v>
      </c>
      <c r="B1063" s="5" t="s">
        <v>5759</v>
      </c>
      <c r="C1063" s="15" t="s">
        <v>16</v>
      </c>
      <c r="D1063" s="15" t="s">
        <v>128</v>
      </c>
      <c r="E1063" s="15">
        <f t="shared" si="8"/>
        <v>3</v>
      </c>
      <c r="F1063" s="15">
        <f t="shared" si="9"/>
        <v>0</v>
      </c>
    </row>
    <row r="1064" spans="1:6" ht="15.75" customHeight="1" x14ac:dyDescent="0.25">
      <c r="A1064" s="5" t="s">
        <v>5682</v>
      </c>
      <c r="B1064" s="5" t="s">
        <v>3427</v>
      </c>
      <c r="C1064" s="15" t="s">
        <v>16</v>
      </c>
      <c r="D1064" s="15" t="s">
        <v>128</v>
      </c>
      <c r="E1064" s="15">
        <f t="shared" si="8"/>
        <v>3</v>
      </c>
      <c r="F1064" s="15">
        <f t="shared" si="9"/>
        <v>0</v>
      </c>
    </row>
    <row r="1065" spans="1:6" ht="15.75" customHeight="1" x14ac:dyDescent="0.25">
      <c r="A1065" s="5" t="s">
        <v>5684</v>
      </c>
      <c r="B1065" s="6" t="s">
        <v>4594</v>
      </c>
      <c r="C1065" s="15" t="s">
        <v>16</v>
      </c>
      <c r="D1065" s="15" t="s">
        <v>13</v>
      </c>
      <c r="E1065" s="15">
        <f t="shared" si="8"/>
        <v>3</v>
      </c>
      <c r="F1065" s="15">
        <f t="shared" si="9"/>
        <v>1</v>
      </c>
    </row>
    <row r="1066" spans="1:6" ht="15.75" customHeight="1" x14ac:dyDescent="0.25">
      <c r="A1066" s="5" t="s">
        <v>5686</v>
      </c>
      <c r="B1066" s="5" t="s">
        <v>13486</v>
      </c>
      <c r="C1066" s="15" t="s">
        <v>16</v>
      </c>
      <c r="D1066" s="15" t="s">
        <v>13</v>
      </c>
      <c r="E1066" s="15">
        <f t="shared" si="8"/>
        <v>3</v>
      </c>
      <c r="F1066" s="15">
        <f t="shared" si="9"/>
        <v>1</v>
      </c>
    </row>
    <row r="1067" spans="1:6" ht="15.75" customHeight="1" x14ac:dyDescent="0.25">
      <c r="A1067" s="5" t="s">
        <v>4520</v>
      </c>
      <c r="B1067" s="5" t="s">
        <v>4597</v>
      </c>
      <c r="C1067" s="15" t="s">
        <v>16</v>
      </c>
      <c r="D1067" s="15" t="s">
        <v>13</v>
      </c>
      <c r="E1067" s="15">
        <f t="shared" si="8"/>
        <v>3</v>
      </c>
      <c r="F1067" s="15">
        <f t="shared" si="9"/>
        <v>1</v>
      </c>
    </row>
    <row r="1068" spans="1:6" ht="15.75" customHeight="1" x14ac:dyDescent="0.25">
      <c r="A1068" s="5" t="s">
        <v>4523</v>
      </c>
      <c r="B1068" s="5" t="s">
        <v>2239</v>
      </c>
      <c r="C1068" s="15" t="s">
        <v>16</v>
      </c>
      <c r="D1068" s="15" t="s">
        <v>13</v>
      </c>
      <c r="E1068" s="15">
        <f t="shared" si="8"/>
        <v>3</v>
      </c>
      <c r="F1068" s="15">
        <f t="shared" si="9"/>
        <v>1</v>
      </c>
    </row>
    <row r="1069" spans="1:6" ht="15.75" customHeight="1" x14ac:dyDescent="0.25">
      <c r="A1069" s="5" t="s">
        <v>4526</v>
      </c>
      <c r="B1069" s="5" t="s">
        <v>3438</v>
      </c>
      <c r="C1069" s="15" t="s">
        <v>16</v>
      </c>
      <c r="D1069" s="15" t="s">
        <v>13</v>
      </c>
      <c r="E1069" s="15">
        <f t="shared" si="8"/>
        <v>3</v>
      </c>
      <c r="F1069" s="15">
        <f t="shared" si="9"/>
        <v>1</v>
      </c>
    </row>
    <row r="1070" spans="1:6" ht="15.75" customHeight="1" x14ac:dyDescent="0.25">
      <c r="A1070" s="5" t="s">
        <v>4385</v>
      </c>
      <c r="B1070" s="5" t="s">
        <v>4604</v>
      </c>
      <c r="C1070" s="15" t="s">
        <v>16</v>
      </c>
      <c r="D1070" s="15" t="s">
        <v>13</v>
      </c>
      <c r="E1070" s="15">
        <f t="shared" si="8"/>
        <v>3</v>
      </c>
      <c r="F1070" s="15">
        <f t="shared" si="9"/>
        <v>1</v>
      </c>
    </row>
    <row r="1071" spans="1:6" ht="15.75" customHeight="1" x14ac:dyDescent="0.25">
      <c r="A1071" s="5" t="s">
        <v>4539</v>
      </c>
      <c r="B1071" s="5" t="s">
        <v>2247</v>
      </c>
      <c r="C1071" s="15" t="s">
        <v>16</v>
      </c>
      <c r="D1071" s="15" t="s">
        <v>13</v>
      </c>
      <c r="E1071" s="15">
        <f t="shared" si="8"/>
        <v>3</v>
      </c>
      <c r="F1071" s="15">
        <f t="shared" si="9"/>
        <v>1</v>
      </c>
    </row>
    <row r="1072" spans="1:6" ht="15.75" customHeight="1" x14ac:dyDescent="0.25">
      <c r="A1072" s="5" t="s">
        <v>2162</v>
      </c>
      <c r="B1072" s="6" t="s">
        <v>13728</v>
      </c>
      <c r="C1072" s="8" t="s">
        <v>17</v>
      </c>
      <c r="D1072" s="15" t="s">
        <v>13</v>
      </c>
      <c r="E1072" s="15">
        <f t="shared" si="8"/>
        <v>4</v>
      </c>
      <c r="F1072" s="15">
        <f t="shared" si="9"/>
        <v>1</v>
      </c>
    </row>
    <row r="1073" spans="1:6" ht="15.75" customHeight="1" x14ac:dyDescent="0.25">
      <c r="A1073" s="5" t="s">
        <v>2165</v>
      </c>
      <c r="B1073" s="6" t="s">
        <v>11162</v>
      </c>
      <c r="C1073" s="8" t="s">
        <v>17</v>
      </c>
      <c r="D1073" s="15" t="s">
        <v>13</v>
      </c>
      <c r="E1073" s="15">
        <f t="shared" si="8"/>
        <v>4</v>
      </c>
      <c r="F1073" s="15">
        <f t="shared" si="9"/>
        <v>1</v>
      </c>
    </row>
    <row r="1074" spans="1:6" ht="15.75" customHeight="1" x14ac:dyDescent="0.25">
      <c r="A1074" s="5" t="s">
        <v>2168</v>
      </c>
      <c r="B1074" s="5" t="s">
        <v>2166</v>
      </c>
      <c r="C1074" s="15" t="s">
        <v>17</v>
      </c>
      <c r="D1074" s="15" t="s">
        <v>128</v>
      </c>
      <c r="E1074" s="15">
        <f t="shared" si="8"/>
        <v>4</v>
      </c>
      <c r="F1074" s="15">
        <f t="shared" si="9"/>
        <v>0</v>
      </c>
    </row>
    <row r="1075" spans="1:6" ht="15.75" customHeight="1" x14ac:dyDescent="0.25">
      <c r="A1075" s="5" t="s">
        <v>3404</v>
      </c>
      <c r="B1075" s="5" t="s">
        <v>12311</v>
      </c>
      <c r="C1075" s="15" t="s">
        <v>17</v>
      </c>
      <c r="D1075" s="15" t="s">
        <v>13</v>
      </c>
      <c r="E1075" s="15">
        <f t="shared" si="8"/>
        <v>4</v>
      </c>
      <c r="F1075" s="15">
        <f t="shared" si="9"/>
        <v>1</v>
      </c>
    </row>
    <row r="1076" spans="1:6" ht="15.75" customHeight="1" x14ac:dyDescent="0.25">
      <c r="A1076" s="5" t="s">
        <v>2171</v>
      </c>
      <c r="B1076" s="5" t="s">
        <v>2169</v>
      </c>
      <c r="C1076" s="15" t="s">
        <v>17</v>
      </c>
      <c r="D1076" s="15" t="s">
        <v>128</v>
      </c>
      <c r="E1076" s="15">
        <f t="shared" si="8"/>
        <v>4</v>
      </c>
      <c r="F1076" s="15">
        <f t="shared" si="9"/>
        <v>0</v>
      </c>
    </row>
    <row r="1077" spans="1:6" ht="15.75" customHeight="1" x14ac:dyDescent="0.25">
      <c r="A1077" s="5" t="s">
        <v>2174</v>
      </c>
      <c r="B1077" s="5" t="s">
        <v>2252</v>
      </c>
      <c r="C1077" s="15" t="s">
        <v>17</v>
      </c>
      <c r="D1077" s="8" t="s">
        <v>128</v>
      </c>
      <c r="E1077" s="15">
        <f t="shared" si="8"/>
        <v>4</v>
      </c>
      <c r="F1077" s="15">
        <f t="shared" si="9"/>
        <v>0</v>
      </c>
    </row>
    <row r="1078" spans="1:6" ht="15.75" customHeight="1" x14ac:dyDescent="0.25">
      <c r="A1078" s="5" t="s">
        <v>2176</v>
      </c>
      <c r="B1078" s="5" t="s">
        <v>2142</v>
      </c>
      <c r="C1078" s="15" t="s">
        <v>17</v>
      </c>
      <c r="D1078" s="8" t="s">
        <v>13</v>
      </c>
      <c r="E1078" s="15">
        <f t="shared" si="8"/>
        <v>4</v>
      </c>
      <c r="F1078" s="15">
        <f t="shared" si="9"/>
        <v>1</v>
      </c>
    </row>
    <row r="1079" spans="1:6" ht="15.75" customHeight="1" x14ac:dyDescent="0.25">
      <c r="A1079" s="5" t="s">
        <v>2179</v>
      </c>
      <c r="B1079" s="5" t="s">
        <v>2143</v>
      </c>
      <c r="C1079" s="15" t="s">
        <v>17</v>
      </c>
      <c r="D1079" s="8" t="s">
        <v>13</v>
      </c>
      <c r="E1079" s="15">
        <f t="shared" si="8"/>
        <v>4</v>
      </c>
      <c r="F1079" s="15">
        <f t="shared" si="9"/>
        <v>1</v>
      </c>
    </row>
    <row r="1080" spans="1:6" ht="15.75" customHeight="1" x14ac:dyDescent="0.25">
      <c r="A1080" s="5" t="s">
        <v>2183</v>
      </c>
      <c r="B1080" s="6" t="s">
        <v>2144</v>
      </c>
      <c r="C1080" s="15" t="s">
        <v>17</v>
      </c>
      <c r="D1080" s="15" t="s">
        <v>13</v>
      </c>
      <c r="E1080" s="15">
        <f t="shared" si="8"/>
        <v>4</v>
      </c>
      <c r="F1080" s="15">
        <f t="shared" si="9"/>
        <v>1</v>
      </c>
    </row>
    <row r="1081" spans="1:6" ht="15.75" customHeight="1" x14ac:dyDescent="0.25">
      <c r="A1081" s="5" t="s">
        <v>2186</v>
      </c>
      <c r="B1081" s="5" t="s">
        <v>2180</v>
      </c>
      <c r="C1081" s="15" t="s">
        <v>17</v>
      </c>
      <c r="D1081" s="8" t="s">
        <v>128</v>
      </c>
      <c r="E1081" s="15">
        <f t="shared" si="8"/>
        <v>4</v>
      </c>
      <c r="F1081" s="15">
        <f t="shared" si="9"/>
        <v>0</v>
      </c>
    </row>
    <row r="1082" spans="1:6" ht="15.75" customHeight="1" x14ac:dyDescent="0.25">
      <c r="A1082" s="5" t="s">
        <v>3406</v>
      </c>
      <c r="B1082" s="6" t="s">
        <v>2145</v>
      </c>
      <c r="C1082" s="15" t="s">
        <v>17</v>
      </c>
      <c r="D1082" s="15" t="s">
        <v>13</v>
      </c>
      <c r="E1082" s="15">
        <f t="shared" si="8"/>
        <v>4</v>
      </c>
      <c r="F1082" s="15">
        <f t="shared" si="9"/>
        <v>1</v>
      </c>
    </row>
    <row r="1083" spans="1:6" ht="15.75" customHeight="1" x14ac:dyDescent="0.25">
      <c r="A1083" s="6" t="s">
        <v>3408</v>
      </c>
      <c r="B1083" s="5" t="s">
        <v>13729</v>
      </c>
      <c r="C1083" s="15" t="s">
        <v>17</v>
      </c>
      <c r="D1083" s="15" t="s">
        <v>128</v>
      </c>
      <c r="E1083" s="15">
        <f t="shared" si="8"/>
        <v>4</v>
      </c>
      <c r="F1083" s="15">
        <f t="shared" si="9"/>
        <v>0</v>
      </c>
    </row>
    <row r="1084" spans="1:6" ht="15.75" customHeight="1" x14ac:dyDescent="0.25">
      <c r="A1084" s="5" t="s">
        <v>2189</v>
      </c>
      <c r="B1084" s="5" t="s">
        <v>13730</v>
      </c>
      <c r="C1084" s="15" t="s">
        <v>17</v>
      </c>
      <c r="D1084" s="15" t="s">
        <v>13</v>
      </c>
      <c r="E1084" s="15">
        <f t="shared" si="8"/>
        <v>4</v>
      </c>
      <c r="F1084" s="15">
        <f t="shared" si="9"/>
        <v>1</v>
      </c>
    </row>
    <row r="1085" spans="1:6" ht="15.75" customHeight="1" x14ac:dyDescent="0.25">
      <c r="A1085" s="5" t="s">
        <v>2195</v>
      </c>
      <c r="B1085" s="5" t="s">
        <v>2147</v>
      </c>
      <c r="C1085" s="15" t="s">
        <v>17</v>
      </c>
      <c r="D1085" s="8" t="s">
        <v>13</v>
      </c>
      <c r="E1085" s="15">
        <f t="shared" si="8"/>
        <v>4</v>
      </c>
      <c r="F1085" s="15">
        <f t="shared" si="9"/>
        <v>1</v>
      </c>
    </row>
    <row r="1086" spans="1:6" ht="15.75" customHeight="1" x14ac:dyDescent="0.25">
      <c r="A1086" s="5" t="s">
        <v>3411</v>
      </c>
      <c r="B1086" s="5" t="s">
        <v>8566</v>
      </c>
      <c r="C1086" s="15" t="s">
        <v>17</v>
      </c>
      <c r="D1086" s="15" t="s">
        <v>13</v>
      </c>
      <c r="E1086" s="15">
        <f t="shared" si="8"/>
        <v>4</v>
      </c>
      <c r="F1086" s="15">
        <f t="shared" si="9"/>
        <v>1</v>
      </c>
    </row>
    <row r="1087" spans="1:6" ht="15.75" customHeight="1" x14ac:dyDescent="0.25">
      <c r="A1087" s="5" t="s">
        <v>2197</v>
      </c>
      <c r="B1087" s="5" t="s">
        <v>13731</v>
      </c>
      <c r="C1087" s="15" t="s">
        <v>17</v>
      </c>
      <c r="D1087" s="15" t="s">
        <v>13</v>
      </c>
      <c r="E1087" s="15">
        <f t="shared" si="8"/>
        <v>4</v>
      </c>
      <c r="F1087" s="15">
        <f t="shared" si="9"/>
        <v>1</v>
      </c>
    </row>
    <row r="1088" spans="1:6" ht="15.75" customHeight="1" x14ac:dyDescent="0.25">
      <c r="A1088" s="5" t="s">
        <v>3412</v>
      </c>
      <c r="B1088" s="6" t="s">
        <v>13732</v>
      </c>
      <c r="C1088" s="15" t="s">
        <v>17</v>
      </c>
      <c r="D1088" s="8" t="s">
        <v>128</v>
      </c>
      <c r="E1088" s="15">
        <f t="shared" si="8"/>
        <v>4</v>
      </c>
      <c r="F1088" s="15">
        <f t="shared" si="9"/>
        <v>0</v>
      </c>
    </row>
    <row r="1089" spans="1:6" ht="15.75" customHeight="1" x14ac:dyDescent="0.25">
      <c r="A1089" s="5" t="s">
        <v>3413</v>
      </c>
      <c r="B1089" s="5" t="s">
        <v>2148</v>
      </c>
      <c r="C1089" s="15" t="s">
        <v>17</v>
      </c>
      <c r="D1089" s="15" t="s">
        <v>13</v>
      </c>
      <c r="E1089" s="15">
        <f t="shared" si="8"/>
        <v>4</v>
      </c>
      <c r="F1089" s="15">
        <f t="shared" si="9"/>
        <v>1</v>
      </c>
    </row>
    <row r="1090" spans="1:6" ht="15.75" customHeight="1" x14ac:dyDescent="0.25">
      <c r="A1090" s="5" t="s">
        <v>3414</v>
      </c>
      <c r="B1090" s="5" t="s">
        <v>13733</v>
      </c>
      <c r="C1090" s="15" t="s">
        <v>17</v>
      </c>
      <c r="D1090" s="8" t="s">
        <v>13</v>
      </c>
      <c r="E1090" s="15">
        <f t="shared" si="8"/>
        <v>4</v>
      </c>
      <c r="F1090" s="15">
        <f t="shared" si="9"/>
        <v>1</v>
      </c>
    </row>
    <row r="1091" spans="1:6" ht="15.75" customHeight="1" x14ac:dyDescent="0.25">
      <c r="A1091" s="5" t="s">
        <v>2199</v>
      </c>
      <c r="B1091" s="5" t="s">
        <v>2151</v>
      </c>
      <c r="C1091" s="15" t="s">
        <v>17</v>
      </c>
      <c r="D1091" s="15" t="s">
        <v>13</v>
      </c>
      <c r="E1091" s="15">
        <f t="shared" si="8"/>
        <v>4</v>
      </c>
      <c r="F1091" s="15">
        <f t="shared" si="9"/>
        <v>1</v>
      </c>
    </row>
    <row r="1092" spans="1:6" ht="15.75" customHeight="1" x14ac:dyDescent="0.25">
      <c r="A1092" s="5" t="s">
        <v>2202</v>
      </c>
      <c r="B1092" s="6" t="s">
        <v>3385</v>
      </c>
      <c r="C1092" s="15" t="s">
        <v>17</v>
      </c>
      <c r="D1092" s="8" t="s">
        <v>128</v>
      </c>
      <c r="E1092" s="15">
        <f t="shared" si="8"/>
        <v>4</v>
      </c>
      <c r="F1092" s="15">
        <f t="shared" si="9"/>
        <v>0</v>
      </c>
    </row>
    <row r="1093" spans="1:6" ht="15.75" customHeight="1" x14ac:dyDescent="0.25">
      <c r="A1093" s="5" t="s">
        <v>4610</v>
      </c>
      <c r="B1093" s="5" t="s">
        <v>13734</v>
      </c>
      <c r="C1093" s="8" t="s">
        <v>15</v>
      </c>
      <c r="D1093" s="8" t="s">
        <v>128</v>
      </c>
      <c r="E1093" s="15">
        <f t="shared" si="8"/>
        <v>2</v>
      </c>
      <c r="F1093" s="15">
        <f t="shared" si="9"/>
        <v>0</v>
      </c>
    </row>
    <row r="1094" spans="1:6" ht="15.75" customHeight="1" x14ac:dyDescent="0.25">
      <c r="A1094" s="5" t="s">
        <v>2205</v>
      </c>
      <c r="B1094" s="5" t="s">
        <v>3386</v>
      </c>
      <c r="C1094" s="15" t="s">
        <v>17</v>
      </c>
      <c r="D1094" s="15" t="s">
        <v>128</v>
      </c>
      <c r="E1094" s="15">
        <f t="shared" si="8"/>
        <v>4</v>
      </c>
      <c r="F1094" s="15">
        <f t="shared" si="9"/>
        <v>0</v>
      </c>
    </row>
    <row r="1095" spans="1:6" ht="15.75" customHeight="1" x14ac:dyDescent="0.25">
      <c r="A1095" s="5" t="s">
        <v>2209</v>
      </c>
      <c r="B1095" s="5" t="s">
        <v>2152</v>
      </c>
      <c r="C1095" s="15" t="s">
        <v>17</v>
      </c>
      <c r="D1095" s="8" t="s">
        <v>13</v>
      </c>
      <c r="E1095" s="15">
        <f t="shared" si="8"/>
        <v>4</v>
      </c>
      <c r="F1095" s="15">
        <f t="shared" si="9"/>
        <v>1</v>
      </c>
    </row>
    <row r="1096" spans="1:6" ht="15.75" customHeight="1" x14ac:dyDescent="0.25">
      <c r="A1096" s="5" t="s">
        <v>2215</v>
      </c>
      <c r="B1096" s="5" t="s">
        <v>3466</v>
      </c>
      <c r="C1096" s="15" t="s">
        <v>17</v>
      </c>
      <c r="D1096" s="8" t="s">
        <v>13</v>
      </c>
      <c r="E1096" s="15">
        <f t="shared" si="8"/>
        <v>4</v>
      </c>
      <c r="F1096" s="15">
        <f t="shared" si="9"/>
        <v>1</v>
      </c>
    </row>
    <row r="1097" spans="1:6" ht="15.75" customHeight="1" x14ac:dyDescent="0.25">
      <c r="A1097" s="5" t="s">
        <v>3417</v>
      </c>
      <c r="B1097" s="6" t="s">
        <v>2161</v>
      </c>
      <c r="C1097" s="15" t="s">
        <v>17</v>
      </c>
      <c r="D1097" s="15" t="s">
        <v>13</v>
      </c>
      <c r="E1097" s="15">
        <f t="shared" si="8"/>
        <v>4</v>
      </c>
      <c r="F1097" s="15">
        <f t="shared" si="9"/>
        <v>1</v>
      </c>
    </row>
    <row r="1098" spans="1:6" ht="15.75" customHeight="1" x14ac:dyDescent="0.25">
      <c r="A1098" s="5" t="s">
        <v>3419</v>
      </c>
      <c r="B1098" s="5" t="s">
        <v>2206</v>
      </c>
      <c r="C1098" s="15" t="s">
        <v>17</v>
      </c>
      <c r="D1098" s="8" t="s">
        <v>128</v>
      </c>
      <c r="E1098" s="15">
        <f t="shared" si="8"/>
        <v>4</v>
      </c>
      <c r="F1098" s="15">
        <f t="shared" si="9"/>
        <v>0</v>
      </c>
    </row>
    <row r="1099" spans="1:6" ht="15.75" customHeight="1" x14ac:dyDescent="0.25">
      <c r="A1099" s="5" t="s">
        <v>2221</v>
      </c>
      <c r="B1099" s="6" t="s">
        <v>13298</v>
      </c>
      <c r="C1099" s="15" t="s">
        <v>17</v>
      </c>
      <c r="D1099" s="8" t="s">
        <v>128</v>
      </c>
      <c r="E1099" s="15">
        <f t="shared" si="8"/>
        <v>4</v>
      </c>
      <c r="F1099" s="15">
        <f t="shared" si="9"/>
        <v>0</v>
      </c>
    </row>
    <row r="1100" spans="1:6" ht="15.75" customHeight="1" x14ac:dyDescent="0.25">
      <c r="A1100" s="5" t="s">
        <v>3422</v>
      </c>
      <c r="B1100" s="5" t="s">
        <v>13299</v>
      </c>
      <c r="C1100" s="15" t="s">
        <v>17</v>
      </c>
      <c r="D1100" s="15" t="s">
        <v>128</v>
      </c>
      <c r="E1100" s="15">
        <f t="shared" si="8"/>
        <v>4</v>
      </c>
      <c r="F1100" s="15">
        <f t="shared" si="9"/>
        <v>0</v>
      </c>
    </row>
    <row r="1101" spans="1:6" ht="15.75" customHeight="1" x14ac:dyDescent="0.25">
      <c r="A1101" s="5" t="s">
        <v>2225</v>
      </c>
      <c r="B1101" s="5" t="s">
        <v>2164</v>
      </c>
      <c r="C1101" s="15" t="s">
        <v>17</v>
      </c>
      <c r="D1101" s="8" t="s">
        <v>13</v>
      </c>
      <c r="E1101" s="15">
        <f t="shared" si="8"/>
        <v>4</v>
      </c>
      <c r="F1101" s="15">
        <f t="shared" si="9"/>
        <v>1</v>
      </c>
    </row>
    <row r="1102" spans="1:6" ht="15.75" customHeight="1" x14ac:dyDescent="0.25">
      <c r="A1102" s="5" t="s">
        <v>3424</v>
      </c>
      <c r="B1102" s="5" t="s">
        <v>2167</v>
      </c>
      <c r="C1102" s="15" t="s">
        <v>17</v>
      </c>
      <c r="D1102" s="8" t="s">
        <v>13</v>
      </c>
      <c r="E1102" s="15">
        <f t="shared" si="8"/>
        <v>4</v>
      </c>
      <c r="F1102" s="15">
        <f t="shared" si="9"/>
        <v>1</v>
      </c>
    </row>
    <row r="1103" spans="1:6" ht="15.75" customHeight="1" x14ac:dyDescent="0.25">
      <c r="A1103" s="5" t="s">
        <v>2229</v>
      </c>
      <c r="B1103" s="5" t="s">
        <v>2170</v>
      </c>
      <c r="C1103" s="15" t="s">
        <v>17</v>
      </c>
      <c r="D1103" s="15" t="s">
        <v>13</v>
      </c>
      <c r="E1103" s="15">
        <f t="shared" si="8"/>
        <v>4</v>
      </c>
      <c r="F1103" s="15">
        <f t="shared" si="9"/>
        <v>1</v>
      </c>
    </row>
    <row r="1104" spans="1:6" ht="15.75" customHeight="1" x14ac:dyDescent="0.25">
      <c r="A1104" s="5" t="s">
        <v>2232</v>
      </c>
      <c r="B1104" s="5" t="s">
        <v>2295</v>
      </c>
      <c r="C1104" s="15" t="s">
        <v>17</v>
      </c>
      <c r="D1104" s="15" t="s">
        <v>13</v>
      </c>
      <c r="E1104" s="15">
        <f t="shared" si="8"/>
        <v>4</v>
      </c>
      <c r="F1104" s="15">
        <f t="shared" si="9"/>
        <v>1</v>
      </c>
    </row>
    <row r="1105" spans="1:6" ht="15.75" customHeight="1" x14ac:dyDescent="0.25">
      <c r="A1105" s="5" t="s">
        <v>3426</v>
      </c>
      <c r="B1105" s="5" t="s">
        <v>3405</v>
      </c>
      <c r="C1105" s="15" t="s">
        <v>17</v>
      </c>
      <c r="D1105" s="8" t="s">
        <v>128</v>
      </c>
      <c r="E1105" s="15">
        <f t="shared" si="8"/>
        <v>4</v>
      </c>
      <c r="F1105" s="15">
        <f t="shared" si="9"/>
        <v>0</v>
      </c>
    </row>
    <row r="1106" spans="1:6" ht="15.75" customHeight="1" x14ac:dyDescent="0.25">
      <c r="A1106" s="5" t="s">
        <v>2236</v>
      </c>
      <c r="B1106" s="5" t="s">
        <v>2226</v>
      </c>
      <c r="C1106" s="15" t="s">
        <v>17</v>
      </c>
      <c r="D1106" s="15" t="s">
        <v>13</v>
      </c>
      <c r="E1106" s="15">
        <f t="shared" si="8"/>
        <v>4</v>
      </c>
      <c r="F1106" s="15">
        <f t="shared" si="9"/>
        <v>1</v>
      </c>
    </row>
    <row r="1107" spans="1:6" ht="15.75" customHeight="1" x14ac:dyDescent="0.25">
      <c r="A1107" s="5" t="s">
        <v>3427</v>
      </c>
      <c r="B1107" s="5" t="s">
        <v>3473</v>
      </c>
      <c r="C1107" s="15" t="s">
        <v>17</v>
      </c>
      <c r="D1107" s="8" t="s">
        <v>13</v>
      </c>
      <c r="E1107" s="15">
        <f t="shared" si="8"/>
        <v>4</v>
      </c>
      <c r="F1107" s="15">
        <f t="shared" si="9"/>
        <v>1</v>
      </c>
    </row>
    <row r="1108" spans="1:6" ht="15.75" customHeight="1" x14ac:dyDescent="0.25">
      <c r="A1108" s="5" t="s">
        <v>3430</v>
      </c>
      <c r="B1108" s="5" t="s">
        <v>2175</v>
      </c>
      <c r="C1108" s="15" t="s">
        <v>17</v>
      </c>
      <c r="D1108" s="15" t="s">
        <v>13</v>
      </c>
      <c r="E1108" s="15">
        <f t="shared" si="8"/>
        <v>4</v>
      </c>
      <c r="F1108" s="15">
        <f t="shared" si="9"/>
        <v>1</v>
      </c>
    </row>
    <row r="1109" spans="1:6" ht="15.75" customHeight="1" x14ac:dyDescent="0.25">
      <c r="A1109" s="5" t="s">
        <v>3433</v>
      </c>
      <c r="B1109" s="6" t="s">
        <v>7323</v>
      </c>
      <c r="C1109" s="15" t="s">
        <v>17</v>
      </c>
      <c r="D1109" s="15" t="s">
        <v>13</v>
      </c>
      <c r="E1109" s="15">
        <f t="shared" si="8"/>
        <v>4</v>
      </c>
      <c r="F1109" s="15">
        <f t="shared" si="9"/>
        <v>1</v>
      </c>
    </row>
    <row r="1110" spans="1:6" ht="15.75" customHeight="1" x14ac:dyDescent="0.25">
      <c r="A1110" s="5" t="s">
        <v>3436</v>
      </c>
      <c r="B1110" s="5" t="s">
        <v>3477</v>
      </c>
      <c r="C1110" s="15" t="s">
        <v>17</v>
      </c>
      <c r="D1110" s="15" t="s">
        <v>13</v>
      </c>
      <c r="E1110" s="15">
        <f t="shared" si="8"/>
        <v>4</v>
      </c>
      <c r="F1110" s="15">
        <f t="shared" si="9"/>
        <v>1</v>
      </c>
    </row>
    <row r="1111" spans="1:6" ht="15.75" customHeight="1" x14ac:dyDescent="0.25">
      <c r="A1111" s="5" t="s">
        <v>2239</v>
      </c>
      <c r="B1111" s="5" t="s">
        <v>2182</v>
      </c>
      <c r="C1111" s="15" t="s">
        <v>17</v>
      </c>
      <c r="D1111" s="15" t="s">
        <v>13</v>
      </c>
      <c r="E1111" s="15">
        <f t="shared" si="8"/>
        <v>4</v>
      </c>
      <c r="F1111" s="15">
        <f t="shared" si="9"/>
        <v>1</v>
      </c>
    </row>
    <row r="1112" spans="1:6" ht="15.75" customHeight="1" x14ac:dyDescent="0.25">
      <c r="A1112" s="5" t="s">
        <v>3438</v>
      </c>
      <c r="B1112" s="5" t="s">
        <v>2312</v>
      </c>
      <c r="C1112" s="15" t="s">
        <v>17</v>
      </c>
      <c r="D1112" s="15" t="s">
        <v>13</v>
      </c>
      <c r="E1112" s="15">
        <f t="shared" si="8"/>
        <v>4</v>
      </c>
      <c r="F1112" s="15">
        <f t="shared" si="9"/>
        <v>1</v>
      </c>
    </row>
    <row r="1113" spans="1:6" ht="15.75" customHeight="1" x14ac:dyDescent="0.25">
      <c r="A1113" s="5" t="s">
        <v>2243</v>
      </c>
      <c r="B1113" s="5" t="s">
        <v>2188</v>
      </c>
      <c r="C1113" s="15" t="s">
        <v>17</v>
      </c>
      <c r="D1113" s="15" t="s">
        <v>13</v>
      </c>
      <c r="E1113" s="15">
        <f t="shared" si="8"/>
        <v>4</v>
      </c>
      <c r="F1113" s="15">
        <f t="shared" si="9"/>
        <v>1</v>
      </c>
    </row>
    <row r="1114" spans="1:6" ht="15.75" customHeight="1" x14ac:dyDescent="0.25">
      <c r="A1114" s="5" t="s">
        <v>2247</v>
      </c>
      <c r="B1114" s="5" t="s">
        <v>13445</v>
      </c>
      <c r="C1114" s="15" t="s">
        <v>17</v>
      </c>
      <c r="D1114" s="15" t="s">
        <v>13</v>
      </c>
      <c r="E1114" s="15">
        <f t="shared" si="8"/>
        <v>4</v>
      </c>
      <c r="F1114" s="15">
        <f t="shared" si="9"/>
        <v>1</v>
      </c>
    </row>
    <row r="1115" spans="1:6" ht="15.75" customHeight="1" x14ac:dyDescent="0.25">
      <c r="A1115" s="5" t="s">
        <v>7795</v>
      </c>
      <c r="B1115" s="5" t="s">
        <v>13735</v>
      </c>
      <c r="C1115" s="8" t="s">
        <v>13295</v>
      </c>
      <c r="D1115" s="8" t="s">
        <v>128</v>
      </c>
      <c r="E1115" s="15">
        <f t="shared" si="8"/>
        <v>5</v>
      </c>
      <c r="F1115" s="15">
        <f t="shared" si="9"/>
        <v>0</v>
      </c>
    </row>
    <row r="1116" spans="1:6" ht="15.75" customHeight="1" x14ac:dyDescent="0.25">
      <c r="A1116" s="5" t="s">
        <v>3440</v>
      </c>
      <c r="B1116" s="5" t="s">
        <v>2322</v>
      </c>
      <c r="C1116" s="15" t="s">
        <v>17</v>
      </c>
      <c r="D1116" s="8" t="s">
        <v>128</v>
      </c>
      <c r="E1116" s="15">
        <f t="shared" si="8"/>
        <v>4</v>
      </c>
      <c r="F1116" s="15">
        <f t="shared" si="9"/>
        <v>0</v>
      </c>
    </row>
    <row r="1117" spans="1:6" ht="15.75" customHeight="1" x14ac:dyDescent="0.25">
      <c r="A1117" s="5" t="s">
        <v>2166</v>
      </c>
      <c r="B1117" s="5" t="s">
        <v>2326</v>
      </c>
      <c r="C1117" s="8" t="s">
        <v>13295</v>
      </c>
      <c r="D1117" s="15" t="s">
        <v>128</v>
      </c>
      <c r="E1117" s="15">
        <f t="shared" si="8"/>
        <v>5</v>
      </c>
      <c r="F1117" s="15">
        <f t="shared" si="9"/>
        <v>0</v>
      </c>
    </row>
    <row r="1118" spans="1:6" ht="15.75" customHeight="1" x14ac:dyDescent="0.25">
      <c r="A1118" s="5" t="s">
        <v>3444</v>
      </c>
      <c r="B1118" s="6" t="s">
        <v>3410</v>
      </c>
      <c r="C1118" s="15" t="s">
        <v>17</v>
      </c>
      <c r="D1118" s="15" t="s">
        <v>128</v>
      </c>
      <c r="E1118" s="15">
        <f t="shared" si="8"/>
        <v>4</v>
      </c>
      <c r="F1118" s="15">
        <f t="shared" si="9"/>
        <v>0</v>
      </c>
    </row>
    <row r="1119" spans="1:6" ht="15.75" customHeight="1" x14ac:dyDescent="0.25">
      <c r="A1119" s="5" t="s">
        <v>2250</v>
      </c>
      <c r="B1119" s="5" t="s">
        <v>2194</v>
      </c>
      <c r="C1119" s="15" t="s">
        <v>17</v>
      </c>
      <c r="D1119" s="8" t="s">
        <v>13</v>
      </c>
      <c r="E1119" s="15">
        <f t="shared" si="8"/>
        <v>4</v>
      </c>
      <c r="F1119" s="15">
        <f t="shared" si="9"/>
        <v>1</v>
      </c>
    </row>
    <row r="1120" spans="1:6" ht="15.75" customHeight="1" x14ac:dyDescent="0.25">
      <c r="A1120" s="5" t="s">
        <v>2252</v>
      </c>
      <c r="B1120" s="5" t="s">
        <v>3437</v>
      </c>
      <c r="C1120" s="15" t="s">
        <v>17</v>
      </c>
      <c r="D1120" s="8" t="s">
        <v>13</v>
      </c>
      <c r="E1120" s="15">
        <f t="shared" si="8"/>
        <v>4</v>
      </c>
      <c r="F1120" s="15">
        <f t="shared" si="9"/>
        <v>1</v>
      </c>
    </row>
    <row r="1121" spans="1:6" ht="15.75" customHeight="1" x14ac:dyDescent="0.25">
      <c r="A1121" s="5" t="s">
        <v>2254</v>
      </c>
      <c r="B1121" s="5" t="s">
        <v>13736</v>
      </c>
      <c r="C1121" s="15" t="s">
        <v>17</v>
      </c>
      <c r="D1121" s="8" t="s">
        <v>128</v>
      </c>
      <c r="E1121" s="15">
        <f t="shared" si="8"/>
        <v>4</v>
      </c>
      <c r="F1121" s="15">
        <f t="shared" si="9"/>
        <v>0</v>
      </c>
    </row>
    <row r="1122" spans="1:6" ht="15.75" customHeight="1" x14ac:dyDescent="0.25">
      <c r="A1122" s="5" t="s">
        <v>2143</v>
      </c>
      <c r="B1122" s="5" t="s">
        <v>13446</v>
      </c>
      <c r="C1122" s="15" t="s">
        <v>17</v>
      </c>
      <c r="D1122" s="15" t="s">
        <v>13</v>
      </c>
      <c r="E1122" s="15">
        <f t="shared" si="8"/>
        <v>4</v>
      </c>
      <c r="F1122" s="15">
        <f t="shared" si="9"/>
        <v>1</v>
      </c>
    </row>
    <row r="1123" spans="1:6" ht="15.75" customHeight="1" x14ac:dyDescent="0.25">
      <c r="A1123" s="5" t="s">
        <v>2258</v>
      </c>
      <c r="B1123" s="5" t="s">
        <v>2198</v>
      </c>
      <c r="C1123" s="15" t="s">
        <v>17</v>
      </c>
      <c r="D1123" s="8" t="s">
        <v>13</v>
      </c>
      <c r="E1123" s="15">
        <f t="shared" si="8"/>
        <v>4</v>
      </c>
      <c r="F1123" s="15">
        <f t="shared" si="9"/>
        <v>1</v>
      </c>
    </row>
    <row r="1124" spans="1:6" ht="15.75" customHeight="1" x14ac:dyDescent="0.25">
      <c r="A1124" s="5" t="s">
        <v>3447</v>
      </c>
      <c r="B1124" s="5" t="s">
        <v>2244</v>
      </c>
      <c r="C1124" s="15" t="s">
        <v>17</v>
      </c>
      <c r="D1124" s="15" t="s">
        <v>128</v>
      </c>
      <c r="E1124" s="15">
        <f t="shared" si="8"/>
        <v>4</v>
      </c>
      <c r="F1124" s="15">
        <f t="shared" si="9"/>
        <v>0</v>
      </c>
    </row>
    <row r="1125" spans="1:6" ht="15.75" customHeight="1" x14ac:dyDescent="0.25">
      <c r="A1125" s="5" t="s">
        <v>2261</v>
      </c>
      <c r="B1125" s="5" t="s">
        <v>2248</v>
      </c>
      <c r="C1125" s="15" t="s">
        <v>17</v>
      </c>
      <c r="D1125" s="8" t="s">
        <v>128</v>
      </c>
      <c r="E1125" s="15">
        <f t="shared" si="8"/>
        <v>4</v>
      </c>
      <c r="F1125" s="15">
        <f t="shared" si="9"/>
        <v>0</v>
      </c>
    </row>
    <row r="1126" spans="1:6" ht="15.75" customHeight="1" x14ac:dyDescent="0.25">
      <c r="A1126" s="5" t="s">
        <v>2262</v>
      </c>
      <c r="B1126" s="5" t="s">
        <v>13737</v>
      </c>
      <c r="C1126" s="15" t="s">
        <v>17</v>
      </c>
      <c r="D1126" s="8" t="s">
        <v>13</v>
      </c>
      <c r="E1126" s="15">
        <f t="shared" si="8"/>
        <v>4</v>
      </c>
      <c r="F1126" s="15">
        <f t="shared" si="9"/>
        <v>1</v>
      </c>
    </row>
    <row r="1127" spans="1:6" ht="15.75" customHeight="1" x14ac:dyDescent="0.25">
      <c r="A1127" s="5" t="s">
        <v>3449</v>
      </c>
      <c r="B1127" s="6" t="s">
        <v>3441</v>
      </c>
      <c r="C1127" s="15" t="s">
        <v>17</v>
      </c>
      <c r="D1127" s="15" t="s">
        <v>128</v>
      </c>
      <c r="E1127" s="15">
        <f t="shared" si="8"/>
        <v>4</v>
      </c>
      <c r="F1127" s="15">
        <f t="shared" si="9"/>
        <v>0</v>
      </c>
    </row>
    <row r="1128" spans="1:6" ht="15.75" customHeight="1" x14ac:dyDescent="0.25">
      <c r="A1128" s="5" t="s">
        <v>2147</v>
      </c>
      <c r="B1128" s="5" t="s">
        <v>10525</v>
      </c>
      <c r="C1128" s="8" t="s">
        <v>15</v>
      </c>
      <c r="D1128" s="8" t="s">
        <v>128</v>
      </c>
      <c r="E1128" s="15">
        <f t="shared" si="8"/>
        <v>2</v>
      </c>
      <c r="F1128" s="15">
        <f t="shared" si="9"/>
        <v>0</v>
      </c>
    </row>
    <row r="1129" spans="1:6" ht="15.75" customHeight="1" x14ac:dyDescent="0.25">
      <c r="A1129" s="5" t="s">
        <v>2267</v>
      </c>
      <c r="B1129" s="5" t="s">
        <v>2201</v>
      </c>
      <c r="C1129" s="15" t="s">
        <v>17</v>
      </c>
      <c r="D1129" s="8" t="s">
        <v>13</v>
      </c>
      <c r="E1129" s="15">
        <f t="shared" si="8"/>
        <v>4</v>
      </c>
      <c r="F1129" s="15">
        <f t="shared" si="9"/>
        <v>1</v>
      </c>
    </row>
    <row r="1130" spans="1:6" ht="15.75" customHeight="1" x14ac:dyDescent="0.25">
      <c r="A1130" s="5" t="s">
        <v>3451</v>
      </c>
      <c r="B1130" s="5" t="s">
        <v>2204</v>
      </c>
      <c r="C1130" s="15" t="s">
        <v>17</v>
      </c>
      <c r="D1130" s="8" t="s">
        <v>13</v>
      </c>
      <c r="E1130" s="15">
        <f t="shared" si="8"/>
        <v>4</v>
      </c>
      <c r="F1130" s="15">
        <f t="shared" si="9"/>
        <v>1</v>
      </c>
    </row>
    <row r="1131" spans="1:6" ht="15.75" customHeight="1" x14ac:dyDescent="0.25">
      <c r="A1131" s="5" t="s">
        <v>13300</v>
      </c>
      <c r="B1131" s="5" t="s">
        <v>2208</v>
      </c>
      <c r="C1131" s="15" t="s">
        <v>17</v>
      </c>
      <c r="D1131" s="15" t="s">
        <v>13</v>
      </c>
      <c r="E1131" s="15">
        <f t="shared" si="8"/>
        <v>4</v>
      </c>
      <c r="F1131" s="15">
        <f t="shared" si="9"/>
        <v>1</v>
      </c>
    </row>
    <row r="1132" spans="1:6" ht="15.75" customHeight="1" x14ac:dyDescent="0.25">
      <c r="A1132" s="5" t="s">
        <v>2148</v>
      </c>
      <c r="B1132" s="6" t="s">
        <v>2214</v>
      </c>
      <c r="C1132" s="15" t="s">
        <v>17</v>
      </c>
      <c r="D1132" s="15" t="s">
        <v>13</v>
      </c>
      <c r="E1132" s="15">
        <f t="shared" si="8"/>
        <v>4</v>
      </c>
      <c r="F1132" s="15">
        <f t="shared" si="9"/>
        <v>1</v>
      </c>
    </row>
    <row r="1133" spans="1:6" ht="15.75" customHeight="1" x14ac:dyDescent="0.25">
      <c r="A1133" s="5" t="s">
        <v>3452</v>
      </c>
      <c r="B1133" s="5" t="s">
        <v>13738</v>
      </c>
      <c r="C1133" s="15" t="s">
        <v>17</v>
      </c>
      <c r="D1133" s="15" t="s">
        <v>13</v>
      </c>
      <c r="E1133" s="15">
        <f t="shared" si="8"/>
        <v>4</v>
      </c>
      <c r="F1133" s="15">
        <f t="shared" si="9"/>
        <v>1</v>
      </c>
    </row>
    <row r="1134" spans="1:6" ht="15.75" customHeight="1" x14ac:dyDescent="0.25">
      <c r="A1134" s="5" t="s">
        <v>2151</v>
      </c>
      <c r="B1134" s="5" t="s">
        <v>2259</v>
      </c>
      <c r="C1134" s="15" t="s">
        <v>17</v>
      </c>
      <c r="D1134" s="8" t="s">
        <v>128</v>
      </c>
      <c r="E1134" s="15">
        <f t="shared" si="8"/>
        <v>4</v>
      </c>
      <c r="F1134" s="15">
        <f t="shared" si="9"/>
        <v>0</v>
      </c>
    </row>
    <row r="1135" spans="1:6" ht="15.75" customHeight="1" x14ac:dyDescent="0.25">
      <c r="A1135" s="5" t="s">
        <v>3458</v>
      </c>
      <c r="B1135" s="5" t="s">
        <v>13739</v>
      </c>
      <c r="C1135" s="15" t="s">
        <v>17</v>
      </c>
      <c r="D1135" s="8" t="s">
        <v>128</v>
      </c>
      <c r="E1135" s="15">
        <f t="shared" si="8"/>
        <v>4</v>
      </c>
      <c r="F1135" s="15">
        <f t="shared" si="9"/>
        <v>0</v>
      </c>
    </row>
    <row r="1136" spans="1:6" ht="15.75" customHeight="1" x14ac:dyDescent="0.25">
      <c r="A1136" s="5" t="s">
        <v>3462</v>
      </c>
      <c r="B1136" s="5" t="s">
        <v>2224</v>
      </c>
      <c r="C1136" s="15" t="s">
        <v>17</v>
      </c>
      <c r="D1136" s="8" t="s">
        <v>13</v>
      </c>
      <c r="E1136" s="15">
        <f t="shared" si="8"/>
        <v>4</v>
      </c>
      <c r="F1136" s="15">
        <f t="shared" si="9"/>
        <v>1</v>
      </c>
    </row>
    <row r="1137" spans="1:6" ht="15.75" customHeight="1" x14ac:dyDescent="0.25">
      <c r="A1137" s="5" t="s">
        <v>2277</v>
      </c>
      <c r="B1137" s="5" t="s">
        <v>2263</v>
      </c>
      <c r="C1137" s="15" t="s">
        <v>17</v>
      </c>
      <c r="D1137" s="15" t="s">
        <v>128</v>
      </c>
      <c r="E1137" s="15">
        <f t="shared" si="8"/>
        <v>4</v>
      </c>
      <c r="F1137" s="15">
        <f t="shared" si="9"/>
        <v>0</v>
      </c>
    </row>
    <row r="1138" spans="1:6" ht="15.75" customHeight="1" x14ac:dyDescent="0.25">
      <c r="A1138" s="5" t="s">
        <v>2152</v>
      </c>
      <c r="B1138" s="5" t="s">
        <v>3450</v>
      </c>
      <c r="C1138" s="15" t="s">
        <v>17</v>
      </c>
      <c r="D1138" s="8" t="s">
        <v>13</v>
      </c>
      <c r="E1138" s="15">
        <f t="shared" si="8"/>
        <v>4</v>
      </c>
      <c r="F1138" s="15">
        <f t="shared" si="9"/>
        <v>1</v>
      </c>
    </row>
    <row r="1139" spans="1:6" ht="15.75" customHeight="1" x14ac:dyDescent="0.25">
      <c r="A1139" s="5" t="s">
        <v>3466</v>
      </c>
      <c r="B1139" s="5" t="s">
        <v>13740</v>
      </c>
      <c r="C1139" s="15" t="s">
        <v>17</v>
      </c>
      <c r="D1139" s="8" t="s">
        <v>128</v>
      </c>
      <c r="E1139" s="15">
        <f t="shared" si="8"/>
        <v>4</v>
      </c>
      <c r="F1139" s="15">
        <f t="shared" si="9"/>
        <v>0</v>
      </c>
    </row>
    <row r="1140" spans="1:6" ht="15.75" customHeight="1" x14ac:dyDescent="0.25">
      <c r="A1140" s="5" t="s">
        <v>2282</v>
      </c>
      <c r="B1140" s="5" t="s">
        <v>2231</v>
      </c>
      <c r="C1140" s="15" t="s">
        <v>17</v>
      </c>
      <c r="D1140" s="15" t="s">
        <v>13</v>
      </c>
      <c r="E1140" s="15">
        <f t="shared" si="8"/>
        <v>4</v>
      </c>
      <c r="F1140" s="15">
        <f t="shared" si="9"/>
        <v>1</v>
      </c>
    </row>
    <row r="1141" spans="1:6" ht="15.75" customHeight="1" x14ac:dyDescent="0.25">
      <c r="A1141" s="5" t="s">
        <v>2206</v>
      </c>
      <c r="B1141" s="5" t="s">
        <v>13287</v>
      </c>
      <c r="C1141" s="15" t="s">
        <v>17</v>
      </c>
      <c r="D1141" s="8" t="s">
        <v>13</v>
      </c>
      <c r="E1141" s="15">
        <f t="shared" si="8"/>
        <v>4</v>
      </c>
      <c r="F1141" s="15">
        <f t="shared" si="9"/>
        <v>1</v>
      </c>
    </row>
    <row r="1142" spans="1:6" ht="15.75" customHeight="1" x14ac:dyDescent="0.25">
      <c r="A1142" s="5" t="s">
        <v>3468</v>
      </c>
      <c r="B1142" s="5" t="s">
        <v>2272</v>
      </c>
      <c r="C1142" s="15" t="s">
        <v>17</v>
      </c>
      <c r="D1142" s="8" t="s">
        <v>128</v>
      </c>
      <c r="E1142" s="15">
        <f t="shared" si="8"/>
        <v>4</v>
      </c>
      <c r="F1142" s="15">
        <f t="shared" si="9"/>
        <v>0</v>
      </c>
    </row>
    <row r="1143" spans="1:6" ht="15.75" customHeight="1" x14ac:dyDescent="0.25">
      <c r="A1143" s="5" t="s">
        <v>2286</v>
      </c>
      <c r="B1143" s="5" t="s">
        <v>2238</v>
      </c>
      <c r="C1143" s="15" t="s">
        <v>17</v>
      </c>
      <c r="D1143" s="15" t="s">
        <v>13</v>
      </c>
      <c r="E1143" s="15">
        <f t="shared" si="8"/>
        <v>4</v>
      </c>
      <c r="F1143" s="15">
        <f t="shared" si="9"/>
        <v>1</v>
      </c>
    </row>
    <row r="1144" spans="1:6" ht="15.75" customHeight="1" x14ac:dyDescent="0.25">
      <c r="A1144" s="5" t="s">
        <v>2164</v>
      </c>
      <c r="B1144" s="5" t="s">
        <v>3454</v>
      </c>
      <c r="C1144" s="15" t="s">
        <v>17</v>
      </c>
      <c r="D1144" s="15" t="s">
        <v>128</v>
      </c>
      <c r="E1144" s="15">
        <f t="shared" si="8"/>
        <v>4</v>
      </c>
      <c r="F1144" s="15">
        <f t="shared" si="9"/>
        <v>0</v>
      </c>
    </row>
    <row r="1145" spans="1:6" ht="15.75" customHeight="1" x14ac:dyDescent="0.25">
      <c r="A1145" s="5" t="s">
        <v>2167</v>
      </c>
      <c r="B1145" s="5" t="s">
        <v>13301</v>
      </c>
      <c r="C1145" s="15" t="s">
        <v>17</v>
      </c>
      <c r="D1145" s="8" t="s">
        <v>128</v>
      </c>
      <c r="E1145" s="15">
        <f t="shared" si="8"/>
        <v>4</v>
      </c>
      <c r="F1145" s="15">
        <f t="shared" si="9"/>
        <v>0</v>
      </c>
    </row>
    <row r="1146" spans="1:6" ht="15.75" customHeight="1" x14ac:dyDescent="0.25">
      <c r="A1146" s="5" t="s">
        <v>3470</v>
      </c>
      <c r="B1146" s="5" t="s">
        <v>3463</v>
      </c>
      <c r="C1146" s="15" t="s">
        <v>17</v>
      </c>
      <c r="D1146" s="15" t="s">
        <v>128</v>
      </c>
      <c r="E1146" s="15">
        <f t="shared" si="8"/>
        <v>4</v>
      </c>
      <c r="F1146" s="15">
        <f t="shared" si="9"/>
        <v>0</v>
      </c>
    </row>
    <row r="1147" spans="1:6" ht="15.75" customHeight="1" x14ac:dyDescent="0.25">
      <c r="A1147" s="5" t="s">
        <v>2295</v>
      </c>
      <c r="B1147" s="5" t="s">
        <v>2278</v>
      </c>
      <c r="C1147" s="15" t="s">
        <v>17</v>
      </c>
      <c r="D1147" s="15" t="s">
        <v>128</v>
      </c>
      <c r="E1147" s="15">
        <f t="shared" si="8"/>
        <v>4</v>
      </c>
      <c r="F1147" s="15">
        <f t="shared" si="9"/>
        <v>0</v>
      </c>
    </row>
    <row r="1148" spans="1:6" ht="15.75" customHeight="1" x14ac:dyDescent="0.25">
      <c r="A1148" s="5" t="s">
        <v>2299</v>
      </c>
      <c r="B1148" s="5" t="s">
        <v>2382</v>
      </c>
      <c r="C1148" s="15" t="s">
        <v>17</v>
      </c>
      <c r="D1148" s="15" t="s">
        <v>128</v>
      </c>
      <c r="E1148" s="15">
        <f t="shared" si="8"/>
        <v>4</v>
      </c>
      <c r="F1148" s="15">
        <f t="shared" si="9"/>
        <v>0</v>
      </c>
    </row>
    <row r="1149" spans="1:6" ht="15.75" customHeight="1" x14ac:dyDescent="0.25">
      <c r="A1149" s="5" t="s">
        <v>2226</v>
      </c>
      <c r="B1149" s="6" t="s">
        <v>2242</v>
      </c>
      <c r="C1149" s="15" t="s">
        <v>17</v>
      </c>
      <c r="D1149" s="8" t="s">
        <v>13</v>
      </c>
      <c r="E1149" s="15">
        <f t="shared" si="8"/>
        <v>4</v>
      </c>
      <c r="F1149" s="15">
        <f t="shared" si="9"/>
        <v>1</v>
      </c>
    </row>
    <row r="1150" spans="1:6" ht="15.75" customHeight="1" x14ac:dyDescent="0.25">
      <c r="A1150" s="5" t="s">
        <v>3473</v>
      </c>
      <c r="B1150" s="5" t="s">
        <v>2220</v>
      </c>
      <c r="C1150" s="15" t="s">
        <v>17</v>
      </c>
      <c r="D1150" s="15" t="s">
        <v>13</v>
      </c>
      <c r="E1150" s="15">
        <f t="shared" si="8"/>
        <v>4</v>
      </c>
      <c r="F1150" s="15">
        <f t="shared" si="9"/>
        <v>1</v>
      </c>
    </row>
    <row r="1151" spans="1:6" ht="15.75" customHeight="1" x14ac:dyDescent="0.25">
      <c r="A1151" s="5" t="s">
        <v>2175</v>
      </c>
      <c r="B1151" s="5" t="s">
        <v>3439</v>
      </c>
      <c r="C1151" s="15" t="s">
        <v>17</v>
      </c>
      <c r="D1151" s="8" t="s">
        <v>128</v>
      </c>
      <c r="E1151" s="15">
        <f t="shared" si="8"/>
        <v>4</v>
      </c>
      <c r="F1151" s="15">
        <f t="shared" si="9"/>
        <v>0</v>
      </c>
    </row>
    <row r="1152" spans="1:6" ht="15.75" customHeight="1" x14ac:dyDescent="0.25">
      <c r="A1152" s="5" t="s">
        <v>2305</v>
      </c>
      <c r="B1152" s="5" t="s">
        <v>2283</v>
      </c>
      <c r="C1152" s="15" t="s">
        <v>17</v>
      </c>
      <c r="D1152" s="15" t="s">
        <v>13</v>
      </c>
      <c r="E1152" s="15">
        <f t="shared" si="8"/>
        <v>4</v>
      </c>
      <c r="F1152" s="15">
        <f t="shared" si="9"/>
        <v>1</v>
      </c>
    </row>
    <row r="1153" spans="1:6" ht="15.75" customHeight="1" x14ac:dyDescent="0.25">
      <c r="A1153" s="5" t="s">
        <v>3477</v>
      </c>
      <c r="B1153" s="5" t="s">
        <v>2249</v>
      </c>
      <c r="C1153" s="15" t="s">
        <v>17</v>
      </c>
      <c r="D1153" s="8" t="s">
        <v>13</v>
      </c>
      <c r="E1153" s="15">
        <f t="shared" si="8"/>
        <v>4</v>
      </c>
      <c r="F1153" s="15">
        <f t="shared" si="9"/>
        <v>1</v>
      </c>
    </row>
    <row r="1154" spans="1:6" ht="15.75" customHeight="1" x14ac:dyDescent="0.25">
      <c r="A1154" s="5" t="s">
        <v>2182</v>
      </c>
      <c r="B1154" s="5" t="s">
        <v>2397</v>
      </c>
      <c r="C1154" s="15" t="s">
        <v>17</v>
      </c>
      <c r="D1154" s="8" t="s">
        <v>128</v>
      </c>
      <c r="E1154" s="15">
        <f t="shared" si="8"/>
        <v>4</v>
      </c>
      <c r="F1154" s="15">
        <f t="shared" si="9"/>
        <v>0</v>
      </c>
    </row>
    <row r="1155" spans="1:6" ht="15.75" customHeight="1" x14ac:dyDescent="0.25">
      <c r="A1155" s="5" t="s">
        <v>2312</v>
      </c>
      <c r="B1155" s="5" t="s">
        <v>3443</v>
      </c>
      <c r="C1155" s="15" t="s">
        <v>17</v>
      </c>
      <c r="D1155" s="15" t="s">
        <v>13</v>
      </c>
      <c r="E1155" s="15">
        <f t="shared" si="8"/>
        <v>4</v>
      </c>
      <c r="F1155" s="15">
        <f t="shared" si="9"/>
        <v>1</v>
      </c>
    </row>
    <row r="1156" spans="1:6" ht="15.75" customHeight="1" x14ac:dyDescent="0.25">
      <c r="A1156" s="5" t="s">
        <v>2315</v>
      </c>
      <c r="B1156" s="5" t="s">
        <v>2287</v>
      </c>
      <c r="C1156" s="15" t="s">
        <v>17</v>
      </c>
      <c r="D1156" s="15" t="s">
        <v>128</v>
      </c>
      <c r="E1156" s="15">
        <f t="shared" si="8"/>
        <v>4</v>
      </c>
      <c r="F1156" s="15">
        <f t="shared" si="9"/>
        <v>0</v>
      </c>
    </row>
    <row r="1157" spans="1:6" ht="15.75" customHeight="1" x14ac:dyDescent="0.25">
      <c r="A1157" s="5" t="s">
        <v>2318</v>
      </c>
      <c r="B1157" s="5" t="s">
        <v>2251</v>
      </c>
      <c r="C1157" s="15" t="s">
        <v>17</v>
      </c>
      <c r="D1157" s="8" t="s">
        <v>13</v>
      </c>
      <c r="E1157" s="15">
        <f t="shared" si="8"/>
        <v>4</v>
      </c>
      <c r="F1157" s="15">
        <f t="shared" si="9"/>
        <v>1</v>
      </c>
    </row>
    <row r="1158" spans="1:6" ht="15.75" customHeight="1" x14ac:dyDescent="0.25">
      <c r="A1158" s="5" t="s">
        <v>3478</v>
      </c>
      <c r="B1158" s="6" t="s">
        <v>13741</v>
      </c>
      <c r="C1158" s="15" t="s">
        <v>17</v>
      </c>
      <c r="D1158" s="15" t="s">
        <v>128</v>
      </c>
      <c r="E1158" s="15">
        <f t="shared" si="8"/>
        <v>4</v>
      </c>
      <c r="F1158" s="15">
        <f t="shared" si="9"/>
        <v>0</v>
      </c>
    </row>
    <row r="1159" spans="1:6" ht="15.75" customHeight="1" x14ac:dyDescent="0.25">
      <c r="A1159" s="5" t="s">
        <v>2322</v>
      </c>
      <c r="B1159" s="6" t="s">
        <v>13742</v>
      </c>
      <c r="C1159" s="15" t="s">
        <v>17</v>
      </c>
      <c r="D1159" s="15" t="s">
        <v>13</v>
      </c>
      <c r="E1159" s="15">
        <f t="shared" si="8"/>
        <v>4</v>
      </c>
      <c r="F1159" s="15">
        <f t="shared" si="9"/>
        <v>1</v>
      </c>
    </row>
    <row r="1160" spans="1:6" ht="15.75" customHeight="1" x14ac:dyDescent="0.25">
      <c r="A1160" s="5" t="s">
        <v>2326</v>
      </c>
      <c r="B1160" s="5" t="s">
        <v>2255</v>
      </c>
      <c r="C1160" s="15" t="s">
        <v>17</v>
      </c>
      <c r="D1160" s="8" t="s">
        <v>13</v>
      </c>
      <c r="E1160" s="15">
        <f t="shared" si="8"/>
        <v>4</v>
      </c>
      <c r="F1160" s="15">
        <f t="shared" si="9"/>
        <v>1</v>
      </c>
    </row>
    <row r="1161" spans="1:6" ht="15.75" customHeight="1" x14ac:dyDescent="0.25">
      <c r="A1161" s="5" t="s">
        <v>2330</v>
      </c>
      <c r="B1161" s="5" t="s">
        <v>7328</v>
      </c>
      <c r="C1161" s="15" t="s">
        <v>17</v>
      </c>
      <c r="D1161" s="15" t="s">
        <v>13</v>
      </c>
      <c r="E1161" s="15">
        <f t="shared" si="8"/>
        <v>4</v>
      </c>
      <c r="F1161" s="15">
        <f t="shared" si="9"/>
        <v>1</v>
      </c>
    </row>
    <row r="1162" spans="1:6" ht="15.75" customHeight="1" x14ac:dyDescent="0.25">
      <c r="A1162" s="5" t="s">
        <v>2194</v>
      </c>
      <c r="B1162" s="6" t="s">
        <v>7330</v>
      </c>
      <c r="C1162" s="15" t="s">
        <v>17</v>
      </c>
      <c r="D1162" s="15" t="s">
        <v>13</v>
      </c>
      <c r="E1162" s="15">
        <f t="shared" si="8"/>
        <v>4</v>
      </c>
      <c r="F1162" s="15">
        <f t="shared" si="9"/>
        <v>1</v>
      </c>
    </row>
    <row r="1163" spans="1:6" ht="15.75" customHeight="1" x14ac:dyDescent="0.25">
      <c r="A1163" s="5" t="s">
        <v>3437</v>
      </c>
      <c r="B1163" s="5" t="s">
        <v>7558</v>
      </c>
      <c r="C1163" s="8" t="s">
        <v>14</v>
      </c>
      <c r="D1163" s="15" t="s">
        <v>13</v>
      </c>
      <c r="E1163" s="15">
        <f t="shared" si="8"/>
        <v>1</v>
      </c>
      <c r="F1163" s="15">
        <f t="shared" si="9"/>
        <v>1</v>
      </c>
    </row>
    <row r="1164" spans="1:6" ht="15.75" customHeight="1" x14ac:dyDescent="0.25">
      <c r="A1164" s="5" t="s">
        <v>2139</v>
      </c>
      <c r="B1164" s="5" t="s">
        <v>361</v>
      </c>
      <c r="C1164" s="8" t="s">
        <v>12</v>
      </c>
      <c r="D1164" s="15" t="s">
        <v>13</v>
      </c>
      <c r="E1164" s="15">
        <f t="shared" si="8"/>
        <v>0</v>
      </c>
      <c r="F1164" s="15">
        <f t="shared" si="9"/>
        <v>1</v>
      </c>
    </row>
    <row r="1165" spans="1:6" ht="15.75" customHeight="1" x14ac:dyDescent="0.25">
      <c r="A1165" s="5" t="s">
        <v>2240</v>
      </c>
      <c r="B1165" s="5" t="s">
        <v>2296</v>
      </c>
      <c r="C1165" s="8" t="s">
        <v>17</v>
      </c>
      <c r="D1165" s="15" t="s">
        <v>13</v>
      </c>
      <c r="E1165" s="15">
        <f t="shared" si="8"/>
        <v>4</v>
      </c>
      <c r="F1165" s="15">
        <f t="shared" si="9"/>
        <v>1</v>
      </c>
    </row>
    <row r="1166" spans="1:6" ht="15.75" customHeight="1" x14ac:dyDescent="0.25">
      <c r="A1166" s="5" t="s">
        <v>13302</v>
      </c>
      <c r="B1166" s="6" t="s">
        <v>2260</v>
      </c>
      <c r="C1166" s="8" t="s">
        <v>17</v>
      </c>
      <c r="D1166" s="15" t="s">
        <v>13</v>
      </c>
      <c r="E1166" s="15">
        <f t="shared" si="8"/>
        <v>4</v>
      </c>
      <c r="F1166" s="15">
        <f t="shared" si="9"/>
        <v>1</v>
      </c>
    </row>
    <row r="1167" spans="1:6" ht="15.75" customHeight="1" x14ac:dyDescent="0.25">
      <c r="A1167" s="5" t="s">
        <v>2244</v>
      </c>
      <c r="B1167" s="5" t="s">
        <v>3448</v>
      </c>
      <c r="C1167" s="15" t="s">
        <v>17</v>
      </c>
      <c r="D1167" s="8" t="s">
        <v>128</v>
      </c>
      <c r="E1167" s="15">
        <f t="shared" si="8"/>
        <v>4</v>
      </c>
      <c r="F1167" s="15">
        <f t="shared" si="9"/>
        <v>0</v>
      </c>
    </row>
    <row r="1168" spans="1:6" ht="15.75" customHeight="1" x14ac:dyDescent="0.25">
      <c r="A1168" s="5" t="s">
        <v>2248</v>
      </c>
      <c r="B1168" s="5" t="s">
        <v>10256</v>
      </c>
      <c r="C1168" s="15" t="s">
        <v>17</v>
      </c>
      <c r="D1168" s="8" t="s">
        <v>128</v>
      </c>
      <c r="E1168" s="15">
        <f t="shared" si="8"/>
        <v>4</v>
      </c>
      <c r="F1168" s="15">
        <f t="shared" si="9"/>
        <v>0</v>
      </c>
    </row>
    <row r="1169" spans="1:6" ht="15.75" customHeight="1" x14ac:dyDescent="0.25">
      <c r="A1169" s="5" t="s">
        <v>3485</v>
      </c>
      <c r="B1169" s="5" t="s">
        <v>3474</v>
      </c>
      <c r="C1169" s="15" t="s">
        <v>17</v>
      </c>
      <c r="D1169" s="8" t="s">
        <v>13</v>
      </c>
      <c r="E1169" s="15">
        <f t="shared" si="8"/>
        <v>4</v>
      </c>
      <c r="F1169" s="15">
        <f t="shared" si="9"/>
        <v>1</v>
      </c>
    </row>
    <row r="1170" spans="1:6" ht="15.75" customHeight="1" x14ac:dyDescent="0.25">
      <c r="A1170" s="5" t="s">
        <v>3487</v>
      </c>
      <c r="B1170" s="5" t="s">
        <v>2266</v>
      </c>
      <c r="C1170" s="15" t="s">
        <v>17</v>
      </c>
      <c r="D1170" s="8" t="s">
        <v>13</v>
      </c>
      <c r="E1170" s="15">
        <f t="shared" si="8"/>
        <v>4</v>
      </c>
      <c r="F1170" s="15">
        <f t="shared" si="9"/>
        <v>1</v>
      </c>
    </row>
    <row r="1171" spans="1:6" ht="15.75" customHeight="1" x14ac:dyDescent="0.25">
      <c r="A1171" s="5" t="s">
        <v>3489</v>
      </c>
      <c r="B1171" s="6" t="s">
        <v>2306</v>
      </c>
      <c r="C1171" s="15" t="s">
        <v>17</v>
      </c>
      <c r="D1171" s="8" t="s">
        <v>128</v>
      </c>
      <c r="E1171" s="15">
        <f t="shared" si="8"/>
        <v>4</v>
      </c>
      <c r="F1171" s="15">
        <f t="shared" si="9"/>
        <v>0</v>
      </c>
    </row>
    <row r="1172" spans="1:6" ht="15.75" customHeight="1" x14ac:dyDescent="0.25">
      <c r="A1172" s="5" t="s">
        <v>2200</v>
      </c>
      <c r="B1172" s="5" t="s">
        <v>2271</v>
      </c>
      <c r="C1172" s="15" t="s">
        <v>17</v>
      </c>
      <c r="D1172" s="15" t="s">
        <v>13</v>
      </c>
      <c r="E1172" s="15">
        <f t="shared" si="8"/>
        <v>4</v>
      </c>
      <c r="F1172" s="15">
        <f t="shared" si="9"/>
        <v>1</v>
      </c>
    </row>
    <row r="1173" spans="1:6" ht="15.75" customHeight="1" x14ac:dyDescent="0.25">
      <c r="A1173" s="5" t="s">
        <v>2204</v>
      </c>
      <c r="B1173" s="6" t="s">
        <v>2310</v>
      </c>
      <c r="C1173" s="15" t="s">
        <v>17</v>
      </c>
      <c r="D1173" s="15" t="s">
        <v>128</v>
      </c>
      <c r="E1173" s="15">
        <f t="shared" si="8"/>
        <v>4</v>
      </c>
      <c r="F1173" s="15">
        <f t="shared" si="9"/>
        <v>0</v>
      </c>
    </row>
    <row r="1174" spans="1:6" ht="15.75" customHeight="1" x14ac:dyDescent="0.25">
      <c r="A1174" s="5" t="s">
        <v>2344</v>
      </c>
      <c r="B1174" s="5" t="s">
        <v>2313</v>
      </c>
      <c r="C1174" s="15" t="s">
        <v>17</v>
      </c>
      <c r="D1174" s="15" t="s">
        <v>13</v>
      </c>
      <c r="E1174" s="15">
        <f t="shared" si="8"/>
        <v>4</v>
      </c>
      <c r="F1174" s="15">
        <f t="shared" si="9"/>
        <v>1</v>
      </c>
    </row>
    <row r="1175" spans="1:6" ht="15.75" customHeight="1" x14ac:dyDescent="0.25">
      <c r="A1175" s="5" t="s">
        <v>2347</v>
      </c>
      <c r="B1175" s="5" t="s">
        <v>2276</v>
      </c>
      <c r="C1175" s="15" t="s">
        <v>17</v>
      </c>
      <c r="D1175" s="8" t="s">
        <v>13</v>
      </c>
      <c r="E1175" s="15">
        <f t="shared" si="8"/>
        <v>4</v>
      </c>
      <c r="F1175" s="15">
        <f t="shared" si="9"/>
        <v>1</v>
      </c>
    </row>
    <row r="1176" spans="1:6" ht="15.75" customHeight="1" x14ac:dyDescent="0.25">
      <c r="A1176" s="5" t="s">
        <v>2349</v>
      </c>
      <c r="B1176" s="6" t="s">
        <v>2319</v>
      </c>
      <c r="C1176" s="15" t="s">
        <v>17</v>
      </c>
      <c r="D1176" s="8" t="s">
        <v>128</v>
      </c>
      <c r="E1176" s="15">
        <f t="shared" si="8"/>
        <v>4</v>
      </c>
      <c r="F1176" s="15">
        <f t="shared" si="9"/>
        <v>0</v>
      </c>
    </row>
    <row r="1177" spans="1:6" ht="15.75" customHeight="1" x14ac:dyDescent="0.25">
      <c r="A1177" s="5" t="s">
        <v>2259</v>
      </c>
      <c r="B1177" s="6" t="s">
        <v>7384</v>
      </c>
      <c r="C1177" s="15" t="s">
        <v>17</v>
      </c>
      <c r="D1177" s="15" t="s">
        <v>13</v>
      </c>
      <c r="E1177" s="15">
        <f t="shared" si="8"/>
        <v>4</v>
      </c>
      <c r="F1177" s="15">
        <f t="shared" si="9"/>
        <v>1</v>
      </c>
    </row>
    <row r="1178" spans="1:6" ht="15.75" customHeight="1" x14ac:dyDescent="0.25">
      <c r="A1178" s="5" t="s">
        <v>2357</v>
      </c>
      <c r="B1178" s="5" t="s">
        <v>3479</v>
      </c>
      <c r="C1178" s="15" t="s">
        <v>17</v>
      </c>
      <c r="D1178" s="15" t="s">
        <v>128</v>
      </c>
      <c r="E1178" s="15">
        <f t="shared" si="8"/>
        <v>4</v>
      </c>
      <c r="F1178" s="15">
        <f t="shared" si="9"/>
        <v>0</v>
      </c>
    </row>
    <row r="1179" spans="1:6" ht="15.75" customHeight="1" x14ac:dyDescent="0.25">
      <c r="A1179" s="5" t="s">
        <v>2223</v>
      </c>
      <c r="B1179" s="6" t="s">
        <v>7337</v>
      </c>
      <c r="C1179" s="15" t="s">
        <v>17</v>
      </c>
      <c r="D1179" s="15" t="s">
        <v>13</v>
      </c>
      <c r="E1179" s="15">
        <f t="shared" si="8"/>
        <v>4</v>
      </c>
      <c r="F1179" s="15">
        <f t="shared" si="9"/>
        <v>1</v>
      </c>
    </row>
    <row r="1180" spans="1:6" ht="15.75" customHeight="1" x14ac:dyDescent="0.25">
      <c r="A1180" s="5" t="s">
        <v>2263</v>
      </c>
      <c r="B1180" s="5" t="s">
        <v>3533</v>
      </c>
      <c r="C1180" s="15" t="s">
        <v>17</v>
      </c>
      <c r="D1180" s="8" t="s">
        <v>13</v>
      </c>
      <c r="E1180" s="15">
        <f t="shared" si="8"/>
        <v>4</v>
      </c>
      <c r="F1180" s="15">
        <f t="shared" si="9"/>
        <v>1</v>
      </c>
    </row>
    <row r="1181" spans="1:6" ht="15.75" customHeight="1" x14ac:dyDescent="0.25">
      <c r="A1181" s="5" t="s">
        <v>3490</v>
      </c>
      <c r="B1181" s="5" t="s">
        <v>2323</v>
      </c>
      <c r="C1181" s="15" t="s">
        <v>17</v>
      </c>
      <c r="D1181" s="8" t="s">
        <v>128</v>
      </c>
      <c r="E1181" s="15">
        <f t="shared" si="8"/>
        <v>4</v>
      </c>
      <c r="F1181" s="15">
        <f t="shared" si="9"/>
        <v>0</v>
      </c>
    </row>
    <row r="1182" spans="1:6" ht="15.75" customHeight="1" x14ac:dyDescent="0.25">
      <c r="A1182" s="5" t="s">
        <v>5169</v>
      </c>
      <c r="B1182" s="5" t="s">
        <v>3537</v>
      </c>
      <c r="C1182" s="15" t="s">
        <v>17</v>
      </c>
      <c r="D1182" s="15" t="s">
        <v>13</v>
      </c>
      <c r="E1182" s="15">
        <f t="shared" si="8"/>
        <v>4</v>
      </c>
      <c r="F1182" s="15">
        <f t="shared" si="9"/>
        <v>1</v>
      </c>
    </row>
    <row r="1183" spans="1:6" ht="15.75" customHeight="1" x14ac:dyDescent="0.25">
      <c r="A1183" s="5" t="s">
        <v>2231</v>
      </c>
      <c r="B1183" s="5" t="s">
        <v>13743</v>
      </c>
      <c r="C1183" s="15" t="s">
        <v>17</v>
      </c>
      <c r="D1183" s="15" t="s">
        <v>128</v>
      </c>
      <c r="E1183" s="15">
        <f t="shared" si="8"/>
        <v>4</v>
      </c>
      <c r="F1183" s="15">
        <f t="shared" si="9"/>
        <v>0</v>
      </c>
    </row>
    <row r="1184" spans="1:6" ht="15.75" customHeight="1" x14ac:dyDescent="0.25">
      <c r="A1184" s="5" t="s">
        <v>2368</v>
      </c>
      <c r="B1184" s="6" t="s">
        <v>2280</v>
      </c>
      <c r="C1184" s="15" t="s">
        <v>17</v>
      </c>
      <c r="D1184" s="15" t="s">
        <v>13</v>
      </c>
      <c r="E1184" s="15">
        <f t="shared" si="8"/>
        <v>4</v>
      </c>
      <c r="F1184" s="15">
        <f t="shared" si="9"/>
        <v>1</v>
      </c>
    </row>
    <row r="1185" spans="1:6" ht="15.75" customHeight="1" x14ac:dyDescent="0.25">
      <c r="A1185" s="5" t="s">
        <v>2372</v>
      </c>
      <c r="B1185" s="6" t="s">
        <v>3062</v>
      </c>
      <c r="C1185" s="15" t="s">
        <v>17</v>
      </c>
      <c r="D1185" s="8" t="s">
        <v>13</v>
      </c>
      <c r="E1185" s="15">
        <f t="shared" si="8"/>
        <v>4</v>
      </c>
      <c r="F1185" s="15">
        <f t="shared" si="9"/>
        <v>1</v>
      </c>
    </row>
    <row r="1186" spans="1:6" ht="15.75" customHeight="1" x14ac:dyDescent="0.25">
      <c r="A1186" s="5" t="s">
        <v>2238</v>
      </c>
      <c r="B1186" s="5" t="s">
        <v>2333</v>
      </c>
      <c r="C1186" s="15" t="s">
        <v>17</v>
      </c>
      <c r="D1186" s="8" t="s">
        <v>128</v>
      </c>
      <c r="E1186" s="15">
        <f t="shared" si="8"/>
        <v>4</v>
      </c>
      <c r="F1186" s="15">
        <f t="shared" si="9"/>
        <v>0</v>
      </c>
    </row>
    <row r="1187" spans="1:6" ht="15.75" customHeight="1" x14ac:dyDescent="0.25">
      <c r="A1187" s="5" t="s">
        <v>2378</v>
      </c>
      <c r="B1187" s="5" t="s">
        <v>2336</v>
      </c>
      <c r="C1187" s="15" t="s">
        <v>17</v>
      </c>
      <c r="D1187" s="8" t="s">
        <v>128</v>
      </c>
      <c r="E1187" s="15">
        <f t="shared" si="8"/>
        <v>4</v>
      </c>
      <c r="F1187" s="15">
        <f t="shared" si="9"/>
        <v>0</v>
      </c>
    </row>
    <row r="1188" spans="1:6" ht="15.75" customHeight="1" x14ac:dyDescent="0.25">
      <c r="A1188" s="5" t="s">
        <v>3459</v>
      </c>
      <c r="B1188" s="5" t="s">
        <v>2284</v>
      </c>
      <c r="C1188" s="15" t="s">
        <v>17</v>
      </c>
      <c r="D1188" s="8" t="s">
        <v>13</v>
      </c>
      <c r="E1188" s="15">
        <f t="shared" si="8"/>
        <v>4</v>
      </c>
      <c r="F1188" s="15">
        <f t="shared" si="9"/>
        <v>1</v>
      </c>
    </row>
    <row r="1189" spans="1:6" ht="15.75" customHeight="1" x14ac:dyDescent="0.25">
      <c r="A1189" s="5" t="s">
        <v>3463</v>
      </c>
      <c r="B1189" s="5" t="s">
        <v>2285</v>
      </c>
      <c r="C1189" s="15" t="s">
        <v>17</v>
      </c>
      <c r="D1189" s="8" t="s">
        <v>13</v>
      </c>
      <c r="E1189" s="15">
        <f t="shared" si="8"/>
        <v>4</v>
      </c>
      <c r="F1189" s="15">
        <f t="shared" si="9"/>
        <v>1</v>
      </c>
    </row>
    <row r="1190" spans="1:6" ht="15.75" customHeight="1" x14ac:dyDescent="0.25">
      <c r="A1190" s="5" t="s">
        <v>2278</v>
      </c>
      <c r="B1190" s="5" t="s">
        <v>13449</v>
      </c>
      <c r="C1190" s="15" t="s">
        <v>17</v>
      </c>
      <c r="D1190" s="8" t="s">
        <v>128</v>
      </c>
      <c r="E1190" s="15">
        <f t="shared" si="8"/>
        <v>4</v>
      </c>
      <c r="F1190" s="15">
        <f t="shared" si="9"/>
        <v>0</v>
      </c>
    </row>
    <row r="1191" spans="1:6" ht="15.75" customHeight="1" x14ac:dyDescent="0.25">
      <c r="A1191" s="5" t="s">
        <v>2382</v>
      </c>
      <c r="B1191" s="5" t="s">
        <v>2291</v>
      </c>
      <c r="C1191" s="15" t="s">
        <v>17</v>
      </c>
      <c r="D1191" s="15" t="s">
        <v>13</v>
      </c>
      <c r="E1191" s="15">
        <f t="shared" si="8"/>
        <v>4</v>
      </c>
      <c r="F1191" s="15">
        <f t="shared" si="9"/>
        <v>1</v>
      </c>
    </row>
    <row r="1192" spans="1:6" ht="15.75" customHeight="1" x14ac:dyDescent="0.25">
      <c r="A1192" s="5" t="s">
        <v>3494</v>
      </c>
      <c r="B1192" s="5" t="s">
        <v>2292</v>
      </c>
      <c r="C1192" s="8" t="s">
        <v>17</v>
      </c>
      <c r="D1192" s="8" t="s">
        <v>13</v>
      </c>
      <c r="E1192" s="15">
        <f t="shared" si="8"/>
        <v>4</v>
      </c>
      <c r="F1192" s="15">
        <f t="shared" si="9"/>
        <v>1</v>
      </c>
    </row>
    <row r="1193" spans="1:6" ht="15.75" customHeight="1" x14ac:dyDescent="0.25">
      <c r="A1193" s="5" t="s">
        <v>2219</v>
      </c>
      <c r="B1193" s="5" t="s">
        <v>2294</v>
      </c>
      <c r="C1193" s="15" t="s">
        <v>17</v>
      </c>
      <c r="D1193" s="15" t="s">
        <v>13</v>
      </c>
      <c r="E1193" s="15">
        <f t="shared" si="8"/>
        <v>4</v>
      </c>
      <c r="F1193" s="15">
        <f t="shared" si="9"/>
        <v>1</v>
      </c>
    </row>
    <row r="1194" spans="1:6" ht="15.75" customHeight="1" x14ac:dyDescent="0.25">
      <c r="A1194" s="5" t="s">
        <v>2388</v>
      </c>
      <c r="B1194" s="5" t="s">
        <v>3557</v>
      </c>
      <c r="C1194" s="15" t="s">
        <v>17</v>
      </c>
      <c r="D1194" s="8" t="s">
        <v>128</v>
      </c>
      <c r="E1194" s="15">
        <f t="shared" si="8"/>
        <v>4</v>
      </c>
      <c r="F1194" s="15">
        <f t="shared" si="9"/>
        <v>0</v>
      </c>
    </row>
    <row r="1195" spans="1:6" ht="15.75" customHeight="1" x14ac:dyDescent="0.25">
      <c r="A1195" s="5" t="s">
        <v>2392</v>
      </c>
      <c r="B1195" s="5" t="s">
        <v>2298</v>
      </c>
      <c r="C1195" s="15" t="s">
        <v>17</v>
      </c>
      <c r="D1195" s="15" t="s">
        <v>13</v>
      </c>
      <c r="E1195" s="15">
        <f t="shared" si="8"/>
        <v>4</v>
      </c>
      <c r="F1195" s="15">
        <f t="shared" si="9"/>
        <v>1</v>
      </c>
    </row>
    <row r="1196" spans="1:6" ht="15.75" customHeight="1" x14ac:dyDescent="0.25">
      <c r="A1196" s="5" t="s">
        <v>2249</v>
      </c>
      <c r="B1196" s="5" t="s">
        <v>2300</v>
      </c>
      <c r="C1196" s="15" t="s">
        <v>17</v>
      </c>
      <c r="D1196" s="15" t="s">
        <v>128</v>
      </c>
      <c r="E1196" s="15">
        <f t="shared" si="8"/>
        <v>4</v>
      </c>
      <c r="F1196" s="15">
        <f t="shared" si="9"/>
        <v>0</v>
      </c>
    </row>
    <row r="1197" spans="1:6" ht="15.75" customHeight="1" x14ac:dyDescent="0.25">
      <c r="A1197" s="5" t="s">
        <v>2397</v>
      </c>
      <c r="B1197" s="6" t="s">
        <v>6380</v>
      </c>
      <c r="C1197" s="15" t="s">
        <v>17</v>
      </c>
      <c r="D1197" s="15" t="s">
        <v>13</v>
      </c>
      <c r="E1197" s="15">
        <f t="shared" si="8"/>
        <v>4</v>
      </c>
      <c r="F1197" s="15">
        <f t="shared" si="9"/>
        <v>1</v>
      </c>
    </row>
    <row r="1198" spans="1:6" ht="15.75" customHeight="1" x14ac:dyDescent="0.25">
      <c r="A1198" s="5" t="s">
        <v>3497</v>
      </c>
      <c r="B1198" s="5" t="s">
        <v>2304</v>
      </c>
      <c r="C1198" s="15" t="s">
        <v>17</v>
      </c>
      <c r="D1198" s="15" t="s">
        <v>13</v>
      </c>
      <c r="E1198" s="15">
        <f t="shared" si="8"/>
        <v>4</v>
      </c>
      <c r="F1198" s="15">
        <f t="shared" si="9"/>
        <v>1</v>
      </c>
    </row>
    <row r="1199" spans="1:6" ht="15.75" customHeight="1" x14ac:dyDescent="0.25">
      <c r="A1199" s="5" t="s">
        <v>5170</v>
      </c>
      <c r="B1199" s="6" t="s">
        <v>7339</v>
      </c>
      <c r="C1199" s="15" t="s">
        <v>17</v>
      </c>
      <c r="D1199" s="15" t="s">
        <v>13</v>
      </c>
      <c r="E1199" s="15">
        <f t="shared" si="8"/>
        <v>4</v>
      </c>
      <c r="F1199" s="15">
        <f t="shared" si="9"/>
        <v>1</v>
      </c>
    </row>
    <row r="1200" spans="1:6" ht="15.75" customHeight="1" x14ac:dyDescent="0.25">
      <c r="A1200" s="5" t="s">
        <v>13304</v>
      </c>
      <c r="B1200" s="5" t="s">
        <v>3560</v>
      </c>
      <c r="C1200" s="15" t="s">
        <v>17</v>
      </c>
      <c r="D1200" s="8" t="s">
        <v>128</v>
      </c>
      <c r="E1200" s="15">
        <f t="shared" si="8"/>
        <v>4</v>
      </c>
      <c r="F1200" s="15">
        <f t="shared" si="9"/>
        <v>0</v>
      </c>
    </row>
    <row r="1201" spans="1:6" ht="15.75" customHeight="1" x14ac:dyDescent="0.25">
      <c r="A1201" s="5" t="s">
        <v>2251</v>
      </c>
      <c r="B1201" s="5" t="s">
        <v>13744</v>
      </c>
      <c r="C1201" s="15" t="s">
        <v>17</v>
      </c>
      <c r="D1201" s="8" t="s">
        <v>128</v>
      </c>
      <c r="E1201" s="15">
        <f t="shared" si="8"/>
        <v>4</v>
      </c>
      <c r="F1201" s="15">
        <f t="shared" si="9"/>
        <v>0</v>
      </c>
    </row>
    <row r="1202" spans="1:6" ht="15.75" customHeight="1" x14ac:dyDescent="0.25">
      <c r="A1202" s="5" t="s">
        <v>3501</v>
      </c>
      <c r="B1202" s="5" t="s">
        <v>2309</v>
      </c>
      <c r="C1202" s="15" t="s">
        <v>17</v>
      </c>
      <c r="D1202" s="8" t="s">
        <v>13</v>
      </c>
      <c r="E1202" s="15">
        <f t="shared" si="8"/>
        <v>4</v>
      </c>
      <c r="F1202" s="15">
        <f t="shared" si="9"/>
        <v>1</v>
      </c>
    </row>
    <row r="1203" spans="1:6" ht="15.75" customHeight="1" x14ac:dyDescent="0.25">
      <c r="A1203" s="5" t="s">
        <v>3504</v>
      </c>
      <c r="B1203" s="5" t="s">
        <v>2362</v>
      </c>
      <c r="C1203" s="15" t="s">
        <v>17</v>
      </c>
      <c r="D1203" s="15" t="s">
        <v>128</v>
      </c>
      <c r="E1203" s="15">
        <f t="shared" si="8"/>
        <v>4</v>
      </c>
      <c r="F1203" s="15">
        <f t="shared" si="9"/>
        <v>0</v>
      </c>
    </row>
    <row r="1204" spans="1:6" ht="15.75" customHeight="1" x14ac:dyDescent="0.25">
      <c r="A1204" s="5" t="s">
        <v>2399</v>
      </c>
      <c r="B1204" s="5" t="s">
        <v>2311</v>
      </c>
      <c r="C1204" s="15" t="s">
        <v>17</v>
      </c>
      <c r="D1204" s="15" t="s">
        <v>13</v>
      </c>
      <c r="E1204" s="15">
        <f t="shared" si="8"/>
        <v>4</v>
      </c>
      <c r="F1204" s="15">
        <f t="shared" si="9"/>
        <v>1</v>
      </c>
    </row>
    <row r="1205" spans="1:6" ht="15.75" customHeight="1" x14ac:dyDescent="0.25">
      <c r="A1205" s="5" t="s">
        <v>2255</v>
      </c>
      <c r="B1205" s="5" t="s">
        <v>3570</v>
      </c>
      <c r="C1205" s="15" t="s">
        <v>17</v>
      </c>
      <c r="D1205" s="8" t="s">
        <v>13</v>
      </c>
      <c r="E1205" s="15">
        <f t="shared" si="8"/>
        <v>4</v>
      </c>
      <c r="F1205" s="15">
        <f t="shared" si="9"/>
        <v>1</v>
      </c>
    </row>
    <row r="1206" spans="1:6" ht="15.75" customHeight="1" x14ac:dyDescent="0.25">
      <c r="A1206" s="5" t="s">
        <v>2404</v>
      </c>
      <c r="B1206" s="6" t="s">
        <v>2314</v>
      </c>
      <c r="C1206" s="15" t="s">
        <v>17</v>
      </c>
      <c r="D1206" s="15" t="s">
        <v>13</v>
      </c>
      <c r="E1206" s="15">
        <f t="shared" si="8"/>
        <v>4</v>
      </c>
      <c r="F1206" s="15">
        <f t="shared" si="9"/>
        <v>1</v>
      </c>
    </row>
    <row r="1207" spans="1:6" ht="15.75" customHeight="1" x14ac:dyDescent="0.25">
      <c r="A1207" s="5" t="s">
        <v>2407</v>
      </c>
      <c r="B1207" s="5" t="s">
        <v>3574</v>
      </c>
      <c r="C1207" s="15" t="s">
        <v>17</v>
      </c>
      <c r="D1207" s="15" t="s">
        <v>13</v>
      </c>
      <c r="E1207" s="15">
        <f t="shared" si="8"/>
        <v>4</v>
      </c>
      <c r="F1207" s="15">
        <f t="shared" si="9"/>
        <v>1</v>
      </c>
    </row>
    <row r="1208" spans="1:6" ht="15.75" customHeight="1" x14ac:dyDescent="0.25">
      <c r="A1208" s="5" t="s">
        <v>6068</v>
      </c>
      <c r="B1208" s="5" t="s">
        <v>3575</v>
      </c>
      <c r="C1208" s="8" t="s">
        <v>20</v>
      </c>
      <c r="D1208" s="15" t="s">
        <v>13</v>
      </c>
      <c r="E1208" s="15">
        <f t="shared" si="8"/>
        <v>6</v>
      </c>
      <c r="F1208" s="15">
        <f t="shared" si="9"/>
        <v>1</v>
      </c>
    </row>
    <row r="1209" spans="1:6" ht="15.75" customHeight="1" x14ac:dyDescent="0.25">
      <c r="A1209" s="5" t="s">
        <v>361</v>
      </c>
      <c r="B1209" s="5" t="s">
        <v>7560</v>
      </c>
      <c r="C1209" s="8" t="s">
        <v>14</v>
      </c>
      <c r="D1209" s="15" t="s">
        <v>13</v>
      </c>
      <c r="E1209" s="15">
        <f t="shared" si="8"/>
        <v>1</v>
      </c>
      <c r="F1209" s="15">
        <f t="shared" si="9"/>
        <v>1</v>
      </c>
    </row>
    <row r="1210" spans="1:6" ht="15.75" customHeight="1" x14ac:dyDescent="0.25">
      <c r="A1210" s="5" t="s">
        <v>2296</v>
      </c>
      <c r="B1210" s="5" t="s">
        <v>2458</v>
      </c>
      <c r="C1210" s="8" t="s">
        <v>20</v>
      </c>
      <c r="D1210" s="15" t="s">
        <v>13</v>
      </c>
      <c r="E1210" s="15">
        <f t="shared" si="8"/>
        <v>6</v>
      </c>
      <c r="F1210" s="15">
        <f t="shared" si="9"/>
        <v>1</v>
      </c>
    </row>
    <row r="1211" spans="1:6" ht="15.75" customHeight="1" x14ac:dyDescent="0.25">
      <c r="A1211" s="5" t="s">
        <v>2411</v>
      </c>
      <c r="B1211" s="5" t="s">
        <v>2321</v>
      </c>
      <c r="C1211" s="15" t="s">
        <v>17</v>
      </c>
      <c r="D1211" s="15" t="s">
        <v>13</v>
      </c>
      <c r="E1211" s="15">
        <f t="shared" si="8"/>
        <v>4</v>
      </c>
      <c r="F1211" s="15">
        <f t="shared" si="9"/>
        <v>1</v>
      </c>
    </row>
    <row r="1212" spans="1:6" ht="15.75" customHeight="1" x14ac:dyDescent="0.25">
      <c r="A1212" s="5" t="s">
        <v>2301</v>
      </c>
      <c r="B1212" s="5" t="s">
        <v>13745</v>
      </c>
      <c r="C1212" s="15" t="s">
        <v>17</v>
      </c>
      <c r="D1212" s="8" t="s">
        <v>128</v>
      </c>
      <c r="E1212" s="15">
        <f t="shared" si="8"/>
        <v>4</v>
      </c>
      <c r="F1212" s="15">
        <f t="shared" si="9"/>
        <v>0</v>
      </c>
    </row>
    <row r="1213" spans="1:6" ht="15.75" customHeight="1" x14ac:dyDescent="0.25">
      <c r="A1213" s="5" t="s">
        <v>2416</v>
      </c>
      <c r="B1213" s="5" t="s">
        <v>2469</v>
      </c>
      <c r="C1213" s="15" t="s">
        <v>17</v>
      </c>
      <c r="D1213" s="15" t="s">
        <v>13</v>
      </c>
      <c r="E1213" s="15">
        <f t="shared" si="8"/>
        <v>4</v>
      </c>
      <c r="F1213" s="15">
        <f t="shared" si="9"/>
        <v>1</v>
      </c>
    </row>
    <row r="1214" spans="1:6" ht="15.75" customHeight="1" x14ac:dyDescent="0.25">
      <c r="A1214" s="5" t="s">
        <v>3474</v>
      </c>
      <c r="B1214" s="5" t="s">
        <v>2325</v>
      </c>
      <c r="C1214" s="15" t="s">
        <v>17</v>
      </c>
      <c r="D1214" s="8" t="s">
        <v>13</v>
      </c>
      <c r="E1214" s="15">
        <f t="shared" si="8"/>
        <v>4</v>
      </c>
      <c r="F1214" s="15">
        <f t="shared" si="9"/>
        <v>1</v>
      </c>
    </row>
    <row r="1215" spans="1:6" ht="15.75" customHeight="1" x14ac:dyDescent="0.25">
      <c r="A1215" s="5" t="s">
        <v>2283</v>
      </c>
      <c r="B1215" s="5" t="s">
        <v>2477</v>
      </c>
      <c r="C1215" s="15" t="s">
        <v>17</v>
      </c>
      <c r="D1215" s="15" t="s">
        <v>13</v>
      </c>
      <c r="E1215" s="15">
        <f t="shared" si="8"/>
        <v>4</v>
      </c>
      <c r="F1215" s="15">
        <f t="shared" si="9"/>
        <v>1</v>
      </c>
    </row>
    <row r="1216" spans="1:6" ht="15.75" customHeight="1" x14ac:dyDescent="0.25">
      <c r="A1216" s="5" t="s">
        <v>2265</v>
      </c>
      <c r="B1216" s="5" t="s">
        <v>2329</v>
      </c>
      <c r="C1216" s="15" t="s">
        <v>17</v>
      </c>
      <c r="D1216" s="15" t="s">
        <v>13</v>
      </c>
      <c r="E1216" s="15">
        <f t="shared" si="8"/>
        <v>4</v>
      </c>
      <c r="F1216" s="15">
        <f t="shared" si="9"/>
        <v>1</v>
      </c>
    </row>
    <row r="1217" spans="1:6" ht="15.75" customHeight="1" x14ac:dyDescent="0.25">
      <c r="A1217" s="5" t="s">
        <v>2306</v>
      </c>
      <c r="B1217" s="5" t="s">
        <v>4226</v>
      </c>
      <c r="C1217" s="15" t="s">
        <v>17</v>
      </c>
      <c r="D1217" s="15" t="s">
        <v>13</v>
      </c>
      <c r="E1217" s="15">
        <f t="shared" si="8"/>
        <v>4</v>
      </c>
      <c r="F1217" s="15">
        <f t="shared" si="9"/>
        <v>1</v>
      </c>
    </row>
    <row r="1218" spans="1:6" ht="15.75" customHeight="1" x14ac:dyDescent="0.25">
      <c r="A1218" s="5" t="s">
        <v>2271</v>
      </c>
      <c r="B1218" s="5" t="s">
        <v>2488</v>
      </c>
      <c r="C1218" s="15" t="s">
        <v>17</v>
      </c>
      <c r="D1218" s="15" t="s">
        <v>13</v>
      </c>
      <c r="E1218" s="15">
        <f t="shared" si="8"/>
        <v>4</v>
      </c>
      <c r="F1218" s="15">
        <f t="shared" si="9"/>
        <v>1</v>
      </c>
    </row>
    <row r="1219" spans="1:6" ht="15.75" customHeight="1" x14ac:dyDescent="0.25">
      <c r="A1219" s="5" t="s">
        <v>2310</v>
      </c>
      <c r="B1219" s="5" t="s">
        <v>2379</v>
      </c>
      <c r="C1219" s="15" t="s">
        <v>17</v>
      </c>
      <c r="D1219" s="15" t="s">
        <v>13</v>
      </c>
      <c r="E1219" s="15">
        <f t="shared" si="8"/>
        <v>4</v>
      </c>
      <c r="F1219" s="15">
        <f t="shared" si="9"/>
        <v>1</v>
      </c>
    </row>
    <row r="1220" spans="1:6" ht="15.75" customHeight="1" x14ac:dyDescent="0.25">
      <c r="A1220" s="5" t="s">
        <v>2313</v>
      </c>
      <c r="B1220" s="6" t="s">
        <v>6390</v>
      </c>
      <c r="C1220" s="8" t="s">
        <v>20</v>
      </c>
      <c r="D1220" s="15" t="s">
        <v>13</v>
      </c>
      <c r="E1220" s="15">
        <f t="shared" si="8"/>
        <v>6</v>
      </c>
      <c r="F1220" s="15">
        <f t="shared" si="9"/>
        <v>1</v>
      </c>
    </row>
    <row r="1221" spans="1:6" ht="15.75" customHeight="1" x14ac:dyDescent="0.25">
      <c r="A1221" s="5" t="s">
        <v>2276</v>
      </c>
      <c r="B1221" s="6" t="s">
        <v>2335</v>
      </c>
      <c r="C1221" s="15" t="s">
        <v>17</v>
      </c>
      <c r="D1221" s="15" t="s">
        <v>13</v>
      </c>
      <c r="E1221" s="15">
        <f t="shared" si="8"/>
        <v>4</v>
      </c>
      <c r="F1221" s="15">
        <f t="shared" si="9"/>
        <v>1</v>
      </c>
    </row>
    <row r="1222" spans="1:6" ht="15.75" customHeight="1" x14ac:dyDescent="0.25">
      <c r="A1222" s="5" t="s">
        <v>3527</v>
      </c>
      <c r="B1222" s="5" t="s">
        <v>3580</v>
      </c>
      <c r="C1222" s="15" t="s">
        <v>17</v>
      </c>
      <c r="D1222" s="15" t="s">
        <v>13</v>
      </c>
      <c r="E1222" s="15">
        <f t="shared" si="8"/>
        <v>4</v>
      </c>
      <c r="F1222" s="15">
        <f t="shared" si="9"/>
        <v>1</v>
      </c>
    </row>
    <row r="1223" spans="1:6" ht="15.75" customHeight="1" x14ac:dyDescent="0.25">
      <c r="A1223" s="5" t="s">
        <v>3530</v>
      </c>
      <c r="B1223" s="5" t="s">
        <v>13746</v>
      </c>
      <c r="C1223" s="15" t="s">
        <v>17</v>
      </c>
      <c r="D1223" s="8" t="s">
        <v>128</v>
      </c>
      <c r="E1223" s="15">
        <f t="shared" si="8"/>
        <v>4</v>
      </c>
      <c r="F1223" s="15">
        <f t="shared" si="9"/>
        <v>0</v>
      </c>
    </row>
    <row r="1224" spans="1:6" ht="15.75" customHeight="1" x14ac:dyDescent="0.25">
      <c r="A1224" s="5" t="s">
        <v>2424</v>
      </c>
      <c r="B1224" s="6" t="s">
        <v>13747</v>
      </c>
      <c r="C1224" s="15" t="s">
        <v>17</v>
      </c>
      <c r="D1224" s="15" t="s">
        <v>13</v>
      </c>
      <c r="E1224" s="15">
        <f t="shared" si="8"/>
        <v>4</v>
      </c>
      <c r="F1224" s="15">
        <f t="shared" si="9"/>
        <v>1</v>
      </c>
    </row>
    <row r="1225" spans="1:6" ht="15.75" customHeight="1" x14ac:dyDescent="0.25">
      <c r="A1225" s="5" t="s">
        <v>12287</v>
      </c>
      <c r="B1225" s="5" t="s">
        <v>13748</v>
      </c>
      <c r="C1225" s="15" t="s">
        <v>17</v>
      </c>
      <c r="D1225" s="8" t="s">
        <v>13</v>
      </c>
      <c r="E1225" s="15">
        <f t="shared" si="8"/>
        <v>4</v>
      </c>
      <c r="F1225" s="15">
        <f t="shared" si="9"/>
        <v>1</v>
      </c>
    </row>
    <row r="1226" spans="1:6" ht="15.75" customHeight="1" x14ac:dyDescent="0.25">
      <c r="A1226" s="5" t="s">
        <v>3533</v>
      </c>
      <c r="B1226" s="6" t="s">
        <v>13749</v>
      </c>
      <c r="C1226" s="15" t="s">
        <v>17</v>
      </c>
      <c r="D1226" s="8" t="s">
        <v>128</v>
      </c>
      <c r="E1226" s="15">
        <f t="shared" si="8"/>
        <v>4</v>
      </c>
      <c r="F1226" s="15">
        <f t="shared" si="9"/>
        <v>0</v>
      </c>
    </row>
    <row r="1227" spans="1:6" ht="15.75" customHeight="1" x14ac:dyDescent="0.25">
      <c r="A1227" s="5" t="s">
        <v>13306</v>
      </c>
      <c r="B1227" s="5" t="s">
        <v>13451</v>
      </c>
      <c r="C1227" s="15" t="s">
        <v>17</v>
      </c>
      <c r="D1227" s="15" t="s">
        <v>13</v>
      </c>
      <c r="E1227" s="15">
        <f t="shared" si="8"/>
        <v>4</v>
      </c>
      <c r="F1227" s="15">
        <f t="shared" si="9"/>
        <v>1</v>
      </c>
    </row>
    <row r="1228" spans="1:6" ht="15.75" customHeight="1" x14ac:dyDescent="0.25">
      <c r="A1228" s="5" t="s">
        <v>3537</v>
      </c>
      <c r="B1228" s="6" t="s">
        <v>13750</v>
      </c>
      <c r="C1228" s="15" t="s">
        <v>17</v>
      </c>
      <c r="D1228" s="15" t="s">
        <v>128</v>
      </c>
      <c r="E1228" s="15">
        <f t="shared" si="8"/>
        <v>4</v>
      </c>
      <c r="F1228" s="15">
        <f t="shared" si="9"/>
        <v>0</v>
      </c>
    </row>
    <row r="1229" spans="1:6" ht="15.75" customHeight="1" x14ac:dyDescent="0.25">
      <c r="A1229" s="5" t="s">
        <v>2427</v>
      </c>
      <c r="B1229" s="5" t="s">
        <v>2512</v>
      </c>
      <c r="C1229" s="15" t="s">
        <v>17</v>
      </c>
      <c r="D1229" s="8" t="s">
        <v>128</v>
      </c>
      <c r="E1229" s="15">
        <f t="shared" si="8"/>
        <v>4</v>
      </c>
      <c r="F1229" s="15">
        <f t="shared" si="9"/>
        <v>0</v>
      </c>
    </row>
    <row r="1230" spans="1:6" ht="15.75" customHeight="1" x14ac:dyDescent="0.25">
      <c r="A1230" s="5" t="s">
        <v>3541</v>
      </c>
      <c r="B1230" s="5" t="s">
        <v>2389</v>
      </c>
      <c r="C1230" s="15" t="s">
        <v>17</v>
      </c>
      <c r="D1230" s="15" t="s">
        <v>128</v>
      </c>
      <c r="E1230" s="15">
        <f t="shared" si="8"/>
        <v>4</v>
      </c>
      <c r="F1230" s="15">
        <f t="shared" si="9"/>
        <v>0</v>
      </c>
    </row>
    <row r="1231" spans="1:6" ht="15.75" customHeight="1" x14ac:dyDescent="0.25">
      <c r="A1231" s="5" t="s">
        <v>2431</v>
      </c>
      <c r="B1231" s="5" t="s">
        <v>2393</v>
      </c>
      <c r="C1231" s="15" t="s">
        <v>17</v>
      </c>
      <c r="D1231" s="15" t="s">
        <v>128</v>
      </c>
      <c r="E1231" s="15">
        <f t="shared" si="8"/>
        <v>4</v>
      </c>
      <c r="F1231" s="15">
        <f t="shared" si="9"/>
        <v>0</v>
      </c>
    </row>
    <row r="1232" spans="1:6" ht="15.75" customHeight="1" x14ac:dyDescent="0.25">
      <c r="A1232" s="5" t="s">
        <v>2436</v>
      </c>
      <c r="B1232" s="5" t="s">
        <v>13751</v>
      </c>
      <c r="C1232" s="15" t="s">
        <v>17</v>
      </c>
      <c r="D1232" s="15" t="s">
        <v>128</v>
      </c>
      <c r="E1232" s="15">
        <f t="shared" si="8"/>
        <v>4</v>
      </c>
      <c r="F1232" s="15">
        <f t="shared" si="9"/>
        <v>0</v>
      </c>
    </row>
    <row r="1233" spans="1:6" ht="15.75" customHeight="1" x14ac:dyDescent="0.25">
      <c r="A1233" s="5" t="s">
        <v>2334</v>
      </c>
      <c r="B1233" s="5" t="s">
        <v>2343</v>
      </c>
      <c r="C1233" s="15" t="s">
        <v>17</v>
      </c>
      <c r="D1233" s="8" t="s">
        <v>13</v>
      </c>
      <c r="E1233" s="15">
        <f t="shared" si="8"/>
        <v>4</v>
      </c>
      <c r="F1233" s="15">
        <f t="shared" si="9"/>
        <v>1</v>
      </c>
    </row>
    <row r="1234" spans="1:6" ht="15.75" customHeight="1" x14ac:dyDescent="0.25">
      <c r="A1234" s="5" t="s">
        <v>2336</v>
      </c>
      <c r="B1234" s="5" t="s">
        <v>2522</v>
      </c>
      <c r="C1234" s="15" t="s">
        <v>17</v>
      </c>
      <c r="D1234" s="15" t="s">
        <v>13</v>
      </c>
      <c r="E1234" s="15">
        <f t="shared" si="8"/>
        <v>4</v>
      </c>
      <c r="F1234" s="15">
        <f t="shared" si="9"/>
        <v>1</v>
      </c>
    </row>
    <row r="1235" spans="1:6" ht="15.75" customHeight="1" x14ac:dyDescent="0.25">
      <c r="A1235" s="5" t="s">
        <v>2284</v>
      </c>
      <c r="B1235" s="5" t="s">
        <v>2348</v>
      </c>
      <c r="C1235" s="15" t="s">
        <v>17</v>
      </c>
      <c r="D1235" s="15" t="s">
        <v>13</v>
      </c>
      <c r="E1235" s="15">
        <f t="shared" si="8"/>
        <v>4</v>
      </c>
      <c r="F1235" s="15">
        <f t="shared" si="9"/>
        <v>1</v>
      </c>
    </row>
    <row r="1236" spans="1:6" ht="15.75" customHeight="1" x14ac:dyDescent="0.25">
      <c r="A1236" s="5" t="s">
        <v>3548</v>
      </c>
      <c r="B1236" s="6" t="s">
        <v>13752</v>
      </c>
      <c r="C1236" s="15" t="s">
        <v>17</v>
      </c>
      <c r="D1236" s="15" t="s">
        <v>13</v>
      </c>
      <c r="E1236" s="15">
        <f t="shared" si="8"/>
        <v>4</v>
      </c>
      <c r="F1236" s="15">
        <f t="shared" si="9"/>
        <v>1</v>
      </c>
    </row>
    <row r="1237" spans="1:6" ht="15.75" customHeight="1" x14ac:dyDescent="0.25">
      <c r="A1237" s="5" t="s">
        <v>13308</v>
      </c>
      <c r="B1237" s="5" t="s">
        <v>395</v>
      </c>
      <c r="C1237" s="15" t="s">
        <v>17</v>
      </c>
      <c r="D1237" s="15" t="s">
        <v>13</v>
      </c>
      <c r="E1237" s="15">
        <f t="shared" si="8"/>
        <v>4</v>
      </c>
      <c r="F1237" s="15">
        <f t="shared" si="9"/>
        <v>1</v>
      </c>
    </row>
    <row r="1238" spans="1:6" ht="15.75" customHeight="1" x14ac:dyDescent="0.25">
      <c r="A1238" s="5" t="s">
        <v>2291</v>
      </c>
      <c r="B1238" s="5" t="s">
        <v>13753</v>
      </c>
      <c r="C1238" s="15" t="s">
        <v>17</v>
      </c>
      <c r="D1238" s="15" t="s">
        <v>13</v>
      </c>
      <c r="E1238" s="15">
        <f t="shared" si="8"/>
        <v>4</v>
      </c>
      <c r="F1238" s="15">
        <f t="shared" si="9"/>
        <v>1</v>
      </c>
    </row>
    <row r="1239" spans="1:6" ht="15.75" customHeight="1" x14ac:dyDescent="0.25">
      <c r="A1239" s="5" t="s">
        <v>2292</v>
      </c>
      <c r="B1239" s="5" t="s">
        <v>2356</v>
      </c>
      <c r="C1239" s="15" t="s">
        <v>17</v>
      </c>
      <c r="D1239" s="15" t="s">
        <v>13</v>
      </c>
      <c r="E1239" s="15">
        <f t="shared" si="8"/>
        <v>4</v>
      </c>
      <c r="F1239" s="15">
        <f t="shared" si="9"/>
        <v>1</v>
      </c>
    </row>
    <row r="1240" spans="1:6" ht="15.75" customHeight="1" x14ac:dyDescent="0.25">
      <c r="A1240" s="5" t="s">
        <v>2294</v>
      </c>
      <c r="B1240" s="5" t="s">
        <v>2360</v>
      </c>
      <c r="C1240" s="15" t="s">
        <v>17</v>
      </c>
      <c r="D1240" s="15" t="s">
        <v>13</v>
      </c>
      <c r="E1240" s="15">
        <f t="shared" si="8"/>
        <v>4</v>
      </c>
      <c r="F1240" s="15">
        <f t="shared" si="9"/>
        <v>1</v>
      </c>
    </row>
    <row r="1241" spans="1:6" ht="15.75" customHeight="1" x14ac:dyDescent="0.25">
      <c r="A1241" s="5" t="s">
        <v>3557</v>
      </c>
      <c r="B1241" s="5" t="s">
        <v>2363</v>
      </c>
      <c r="C1241" s="15" t="s">
        <v>17</v>
      </c>
      <c r="D1241" s="15" t="s">
        <v>13</v>
      </c>
      <c r="E1241" s="15">
        <f t="shared" si="8"/>
        <v>4</v>
      </c>
      <c r="F1241" s="15">
        <f t="shared" si="9"/>
        <v>1</v>
      </c>
    </row>
    <row r="1242" spans="1:6" ht="15.75" customHeight="1" x14ac:dyDescent="0.25">
      <c r="A1242" s="5" t="s">
        <v>2298</v>
      </c>
      <c r="B1242" s="5" t="s">
        <v>2365</v>
      </c>
      <c r="C1242" s="15" t="s">
        <v>17</v>
      </c>
      <c r="D1242" s="15" t="s">
        <v>13</v>
      </c>
      <c r="E1242" s="15">
        <f t="shared" si="8"/>
        <v>4</v>
      </c>
      <c r="F1242" s="15">
        <f t="shared" si="9"/>
        <v>1</v>
      </c>
    </row>
    <row r="1243" spans="1:6" ht="15.75" customHeight="1" x14ac:dyDescent="0.25">
      <c r="A1243" s="5" t="s">
        <v>2300</v>
      </c>
      <c r="B1243" s="5" t="s">
        <v>21</v>
      </c>
      <c r="C1243" s="15" t="s">
        <v>17</v>
      </c>
      <c r="D1243" s="15" t="s">
        <v>13</v>
      </c>
      <c r="E1243" s="15">
        <f t="shared" si="8"/>
        <v>4</v>
      </c>
      <c r="F1243" s="15">
        <f t="shared" si="9"/>
        <v>1</v>
      </c>
    </row>
    <row r="1244" spans="1:6" ht="15.75" customHeight="1" x14ac:dyDescent="0.25">
      <c r="A1244" s="5" t="s">
        <v>2441</v>
      </c>
      <c r="B1244" s="5" t="s">
        <v>23</v>
      </c>
      <c r="C1244" s="15" t="s">
        <v>17</v>
      </c>
      <c r="D1244" s="15" t="s">
        <v>13</v>
      </c>
      <c r="E1244" s="15">
        <f t="shared" si="8"/>
        <v>4</v>
      </c>
      <c r="F1244" s="15">
        <f t="shared" si="9"/>
        <v>1</v>
      </c>
    </row>
    <row r="1245" spans="1:6" ht="15.75" customHeight="1" x14ac:dyDescent="0.25">
      <c r="A1245" s="5" t="s">
        <v>2304</v>
      </c>
      <c r="B1245" s="5" t="s">
        <v>2401</v>
      </c>
      <c r="C1245" s="15" t="s">
        <v>17</v>
      </c>
      <c r="D1245" s="8" t="s">
        <v>128</v>
      </c>
      <c r="E1245" s="15">
        <f t="shared" si="8"/>
        <v>4</v>
      </c>
      <c r="F1245" s="15">
        <f t="shared" si="9"/>
        <v>0</v>
      </c>
    </row>
    <row r="1246" spans="1:6" ht="15.75" customHeight="1" x14ac:dyDescent="0.25">
      <c r="A1246" s="5" t="s">
        <v>8497</v>
      </c>
      <c r="B1246" s="5" t="s">
        <v>13754</v>
      </c>
      <c r="C1246" s="15" t="s">
        <v>17</v>
      </c>
      <c r="D1246" s="8" t="s">
        <v>128</v>
      </c>
      <c r="E1246" s="15">
        <f t="shared" si="8"/>
        <v>4</v>
      </c>
      <c r="F1246" s="15">
        <f t="shared" si="9"/>
        <v>0</v>
      </c>
    </row>
    <row r="1247" spans="1:6" ht="15.75" customHeight="1" x14ac:dyDescent="0.25">
      <c r="A1247" s="5" t="s">
        <v>3560</v>
      </c>
      <c r="B1247" s="5" t="s">
        <v>7347</v>
      </c>
      <c r="C1247" s="15" t="s">
        <v>17</v>
      </c>
      <c r="D1247" s="8" t="s">
        <v>13</v>
      </c>
      <c r="E1247" s="15">
        <f t="shared" si="8"/>
        <v>4</v>
      </c>
      <c r="F1247" s="15">
        <f t="shared" si="9"/>
        <v>1</v>
      </c>
    </row>
    <row r="1248" spans="1:6" ht="15.75" customHeight="1" x14ac:dyDescent="0.25">
      <c r="A1248" s="5" t="s">
        <v>3563</v>
      </c>
      <c r="B1248" s="5" t="s">
        <v>2367</v>
      </c>
      <c r="C1248" s="15" t="s">
        <v>17</v>
      </c>
      <c r="D1248" s="8" t="s">
        <v>13</v>
      </c>
      <c r="E1248" s="15">
        <f t="shared" si="8"/>
        <v>4</v>
      </c>
      <c r="F1248" s="15">
        <f t="shared" si="9"/>
        <v>1</v>
      </c>
    </row>
    <row r="1249" spans="1:6" ht="15.75" customHeight="1" x14ac:dyDescent="0.25">
      <c r="A1249" s="5" t="s">
        <v>2446</v>
      </c>
      <c r="B1249" s="5" t="s">
        <v>2371</v>
      </c>
      <c r="C1249" s="8" t="s">
        <v>17</v>
      </c>
      <c r="D1249" s="15" t="s">
        <v>13</v>
      </c>
      <c r="E1249" s="15">
        <f t="shared" si="8"/>
        <v>4</v>
      </c>
      <c r="F1249" s="15">
        <f t="shared" si="9"/>
        <v>1</v>
      </c>
    </row>
    <row r="1250" spans="1:6" ht="15.75" customHeight="1" x14ac:dyDescent="0.25">
      <c r="A1250" s="5" t="s">
        <v>2361</v>
      </c>
      <c r="B1250" s="5" t="s">
        <v>2413</v>
      </c>
      <c r="C1250" s="15" t="s">
        <v>17</v>
      </c>
      <c r="D1250" s="15" t="s">
        <v>13</v>
      </c>
      <c r="E1250" s="15">
        <f t="shared" si="8"/>
        <v>4</v>
      </c>
      <c r="F1250" s="15">
        <f t="shared" si="9"/>
        <v>1</v>
      </c>
    </row>
    <row r="1251" spans="1:6" ht="15.75" customHeight="1" x14ac:dyDescent="0.25">
      <c r="A1251" s="5" t="s">
        <v>2311</v>
      </c>
      <c r="B1251" s="5" t="s">
        <v>2377</v>
      </c>
      <c r="C1251" s="15" t="s">
        <v>17</v>
      </c>
      <c r="D1251" s="15" t="s">
        <v>13</v>
      </c>
      <c r="E1251" s="15">
        <f t="shared" si="8"/>
        <v>4</v>
      </c>
      <c r="F1251" s="15">
        <f t="shared" si="9"/>
        <v>1</v>
      </c>
    </row>
    <row r="1252" spans="1:6" ht="15.75" customHeight="1" x14ac:dyDescent="0.25">
      <c r="A1252" s="5" t="s">
        <v>3570</v>
      </c>
      <c r="B1252" s="5" t="s">
        <v>2381</v>
      </c>
      <c r="C1252" s="15" t="s">
        <v>17</v>
      </c>
      <c r="D1252" s="15" t="s">
        <v>13</v>
      </c>
      <c r="E1252" s="15">
        <f t="shared" si="8"/>
        <v>4</v>
      </c>
      <c r="F1252" s="15">
        <f t="shared" si="9"/>
        <v>1</v>
      </c>
    </row>
    <row r="1253" spans="1:6" ht="15.75" customHeight="1" x14ac:dyDescent="0.25">
      <c r="A1253" s="5" t="s">
        <v>2455</v>
      </c>
      <c r="B1253" s="5" t="s">
        <v>3491</v>
      </c>
      <c r="C1253" s="15" t="s">
        <v>17</v>
      </c>
      <c r="D1253" s="8" t="s">
        <v>128</v>
      </c>
      <c r="E1253" s="15">
        <f t="shared" si="8"/>
        <v>4</v>
      </c>
      <c r="F1253" s="15">
        <f t="shared" si="9"/>
        <v>0</v>
      </c>
    </row>
    <row r="1254" spans="1:6" ht="15.75" customHeight="1" x14ac:dyDescent="0.25">
      <c r="A1254" s="5" t="s">
        <v>3574</v>
      </c>
      <c r="B1254" s="5" t="s">
        <v>2419</v>
      </c>
      <c r="C1254" s="15" t="s">
        <v>17</v>
      </c>
      <c r="D1254" s="8" t="s">
        <v>128</v>
      </c>
      <c r="E1254" s="15">
        <f t="shared" si="8"/>
        <v>4</v>
      </c>
      <c r="F1254" s="15">
        <f t="shared" si="9"/>
        <v>0</v>
      </c>
    </row>
    <row r="1255" spans="1:6" ht="15.75" customHeight="1" x14ac:dyDescent="0.25">
      <c r="A1255" s="5" t="s">
        <v>3575</v>
      </c>
      <c r="B1255" s="5" t="s">
        <v>13755</v>
      </c>
      <c r="C1255" s="15" t="s">
        <v>17</v>
      </c>
      <c r="D1255" s="15" t="s">
        <v>128</v>
      </c>
      <c r="E1255" s="15">
        <f t="shared" si="8"/>
        <v>4</v>
      </c>
      <c r="F1255" s="15">
        <f t="shared" si="9"/>
        <v>0</v>
      </c>
    </row>
    <row r="1256" spans="1:6" ht="15.75" customHeight="1" x14ac:dyDescent="0.25">
      <c r="A1256" s="5" t="s">
        <v>7341</v>
      </c>
      <c r="B1256" s="5" t="s">
        <v>2540</v>
      </c>
      <c r="C1256" s="8" t="s">
        <v>14</v>
      </c>
      <c r="D1256" s="8" t="s">
        <v>13</v>
      </c>
      <c r="E1256" s="15">
        <f t="shared" si="8"/>
        <v>1</v>
      </c>
      <c r="F1256" s="15">
        <f t="shared" si="9"/>
        <v>1</v>
      </c>
    </row>
    <row r="1257" spans="1:6" ht="15.75" customHeight="1" x14ac:dyDescent="0.25">
      <c r="A1257" s="5" t="s">
        <v>2458</v>
      </c>
      <c r="B1257" s="5" t="s">
        <v>5180</v>
      </c>
      <c r="C1257" s="15" t="s">
        <v>17</v>
      </c>
      <c r="D1257" s="15" t="s">
        <v>128</v>
      </c>
      <c r="E1257" s="15">
        <f t="shared" si="8"/>
        <v>4</v>
      </c>
      <c r="F1257" s="15">
        <f t="shared" si="9"/>
        <v>0</v>
      </c>
    </row>
    <row r="1258" spans="1:6" ht="15.75" customHeight="1" x14ac:dyDescent="0.25">
      <c r="A1258" s="5" t="s">
        <v>2321</v>
      </c>
      <c r="B1258" s="5" t="s">
        <v>2383</v>
      </c>
      <c r="C1258" s="8" t="s">
        <v>17</v>
      </c>
      <c r="D1258" s="15" t="s">
        <v>13</v>
      </c>
      <c r="E1258" s="15">
        <f t="shared" si="8"/>
        <v>4</v>
      </c>
      <c r="F1258" s="15">
        <f t="shared" si="9"/>
        <v>1</v>
      </c>
    </row>
    <row r="1259" spans="1:6" ht="15.75" customHeight="1" x14ac:dyDescent="0.25">
      <c r="A1259" s="5" t="s">
        <v>2464</v>
      </c>
      <c r="B1259" s="5" t="s">
        <v>3496</v>
      </c>
      <c r="C1259" s="15" t="s">
        <v>17</v>
      </c>
      <c r="D1259" s="15" t="s">
        <v>128</v>
      </c>
      <c r="E1259" s="15">
        <f t="shared" si="8"/>
        <v>4</v>
      </c>
      <c r="F1259" s="15">
        <f t="shared" si="9"/>
        <v>0</v>
      </c>
    </row>
    <row r="1260" spans="1:6" ht="15.75" customHeight="1" x14ac:dyDescent="0.25">
      <c r="A1260" s="5" t="s">
        <v>2469</v>
      </c>
      <c r="B1260" s="5" t="s">
        <v>2387</v>
      </c>
      <c r="C1260" s="15" t="s">
        <v>17</v>
      </c>
      <c r="D1260" s="15" t="s">
        <v>13</v>
      </c>
      <c r="E1260" s="15">
        <f t="shared" si="8"/>
        <v>4</v>
      </c>
      <c r="F1260" s="15">
        <f t="shared" si="9"/>
        <v>1</v>
      </c>
    </row>
    <row r="1261" spans="1:6" ht="15.75" customHeight="1" x14ac:dyDescent="0.25">
      <c r="A1261" s="5" t="s">
        <v>2325</v>
      </c>
      <c r="B1261" s="5" t="s">
        <v>2390</v>
      </c>
      <c r="C1261" s="15" t="s">
        <v>17</v>
      </c>
      <c r="D1261" s="8" t="s">
        <v>13</v>
      </c>
      <c r="E1261" s="15">
        <f t="shared" si="8"/>
        <v>4</v>
      </c>
      <c r="F1261" s="15">
        <f t="shared" si="9"/>
        <v>1</v>
      </c>
    </row>
    <row r="1262" spans="1:6" ht="15.75" customHeight="1" x14ac:dyDescent="0.25">
      <c r="A1262" s="5" t="s">
        <v>2477</v>
      </c>
      <c r="B1262" s="5" t="s">
        <v>2394</v>
      </c>
      <c r="C1262" s="15" t="s">
        <v>17</v>
      </c>
      <c r="D1262" s="15" t="s">
        <v>13</v>
      </c>
      <c r="E1262" s="15">
        <f t="shared" si="8"/>
        <v>4</v>
      </c>
      <c r="F1262" s="15">
        <f t="shared" si="9"/>
        <v>1</v>
      </c>
    </row>
    <row r="1263" spans="1:6" ht="15.75" customHeight="1" x14ac:dyDescent="0.25">
      <c r="A1263" s="5" t="s">
        <v>2329</v>
      </c>
      <c r="B1263" s="5" t="s">
        <v>2549</v>
      </c>
      <c r="C1263" s="15" t="s">
        <v>17</v>
      </c>
      <c r="D1263" s="15" t="s">
        <v>13</v>
      </c>
      <c r="E1263" s="15">
        <f t="shared" si="8"/>
        <v>4</v>
      </c>
      <c r="F1263" s="15">
        <f t="shared" si="9"/>
        <v>1</v>
      </c>
    </row>
    <row r="1264" spans="1:6" ht="15.75" customHeight="1" x14ac:dyDescent="0.25">
      <c r="A1264" s="5" t="s">
        <v>3577</v>
      </c>
      <c r="B1264" s="5" t="s">
        <v>2398</v>
      </c>
      <c r="C1264" s="15" t="s">
        <v>17</v>
      </c>
      <c r="D1264" s="15" t="s">
        <v>13</v>
      </c>
      <c r="E1264" s="15">
        <f t="shared" si="8"/>
        <v>4</v>
      </c>
      <c r="F1264" s="15">
        <f t="shared" si="9"/>
        <v>1</v>
      </c>
    </row>
    <row r="1265" spans="1:6" ht="15.75" customHeight="1" x14ac:dyDescent="0.25">
      <c r="A1265" s="5" t="s">
        <v>2488</v>
      </c>
      <c r="B1265" s="5" t="s">
        <v>3500</v>
      </c>
      <c r="C1265" s="15" t="s">
        <v>17</v>
      </c>
      <c r="D1265" s="8" t="s">
        <v>128</v>
      </c>
      <c r="E1265" s="15">
        <f t="shared" si="8"/>
        <v>4</v>
      </c>
      <c r="F1265" s="15">
        <f t="shared" si="9"/>
        <v>0</v>
      </c>
    </row>
    <row r="1266" spans="1:6" ht="15.75" customHeight="1" x14ac:dyDescent="0.25">
      <c r="A1266" s="5" t="s">
        <v>2379</v>
      </c>
      <c r="B1266" s="5" t="s">
        <v>3629</v>
      </c>
      <c r="C1266" s="15" t="s">
        <v>17</v>
      </c>
      <c r="D1266" s="15" t="s">
        <v>13</v>
      </c>
      <c r="E1266" s="15">
        <f t="shared" si="8"/>
        <v>4</v>
      </c>
      <c r="F1266" s="15">
        <f t="shared" si="9"/>
        <v>1</v>
      </c>
    </row>
    <row r="1267" spans="1:6" ht="15.75" customHeight="1" x14ac:dyDescent="0.25">
      <c r="A1267" s="5" t="s">
        <v>2493</v>
      </c>
      <c r="B1267" s="5" t="s">
        <v>13756</v>
      </c>
      <c r="C1267" s="15" t="s">
        <v>17</v>
      </c>
      <c r="D1267" s="15" t="s">
        <v>128</v>
      </c>
      <c r="E1267" s="15">
        <f t="shared" si="8"/>
        <v>4</v>
      </c>
      <c r="F1267" s="15">
        <f t="shared" si="9"/>
        <v>0</v>
      </c>
    </row>
    <row r="1268" spans="1:6" ht="15.75" customHeight="1" x14ac:dyDescent="0.25">
      <c r="A1268" s="5" t="s">
        <v>2498</v>
      </c>
      <c r="B1268" s="5" t="s">
        <v>13757</v>
      </c>
      <c r="C1268" s="15" t="s">
        <v>17</v>
      </c>
      <c r="D1268" s="8" t="s">
        <v>128</v>
      </c>
      <c r="E1268" s="15">
        <f t="shared" si="8"/>
        <v>4</v>
      </c>
      <c r="F1268" s="15">
        <f t="shared" si="9"/>
        <v>0</v>
      </c>
    </row>
    <row r="1269" spans="1:6" ht="15.75" customHeight="1" x14ac:dyDescent="0.25">
      <c r="A1269" s="5" t="s">
        <v>3580</v>
      </c>
      <c r="B1269" s="6" t="s">
        <v>2428</v>
      </c>
      <c r="C1269" s="15" t="s">
        <v>17</v>
      </c>
      <c r="D1269" s="8" t="s">
        <v>13</v>
      </c>
      <c r="E1269" s="15">
        <f t="shared" si="8"/>
        <v>4</v>
      </c>
      <c r="F1269" s="15">
        <f t="shared" si="9"/>
        <v>1</v>
      </c>
    </row>
    <row r="1270" spans="1:6" ht="15.75" customHeight="1" x14ac:dyDescent="0.25">
      <c r="A1270" s="5" t="s">
        <v>3583</v>
      </c>
      <c r="B1270" s="5" t="s">
        <v>3542</v>
      </c>
      <c r="C1270" s="15" t="s">
        <v>17</v>
      </c>
      <c r="D1270" s="15" t="s">
        <v>128</v>
      </c>
      <c r="E1270" s="15">
        <f t="shared" si="8"/>
        <v>4</v>
      </c>
      <c r="F1270" s="15">
        <f t="shared" si="9"/>
        <v>0</v>
      </c>
    </row>
    <row r="1271" spans="1:6" ht="15.75" customHeight="1" x14ac:dyDescent="0.25">
      <c r="A1271" s="5" t="s">
        <v>2501</v>
      </c>
      <c r="B1271" s="5" t="s">
        <v>3506</v>
      </c>
      <c r="C1271" s="15" t="s">
        <v>17</v>
      </c>
      <c r="D1271" s="8" t="s">
        <v>128</v>
      </c>
      <c r="E1271" s="15">
        <f t="shared" si="8"/>
        <v>4</v>
      </c>
      <c r="F1271" s="15">
        <f t="shared" si="9"/>
        <v>0</v>
      </c>
    </row>
    <row r="1272" spans="1:6" ht="15.75" customHeight="1" x14ac:dyDescent="0.25">
      <c r="A1272" s="5" t="s">
        <v>2508</v>
      </c>
      <c r="B1272" s="5" t="s">
        <v>2400</v>
      </c>
      <c r="C1272" s="15" t="s">
        <v>17</v>
      </c>
      <c r="D1272" s="8" t="s">
        <v>13</v>
      </c>
      <c r="E1272" s="15">
        <f t="shared" si="8"/>
        <v>4</v>
      </c>
      <c r="F1272" s="15">
        <f t="shared" si="9"/>
        <v>1</v>
      </c>
    </row>
    <row r="1273" spans="1:6" ht="15.75" customHeight="1" x14ac:dyDescent="0.25">
      <c r="A1273" s="5" t="s">
        <v>3586</v>
      </c>
      <c r="B1273" s="5" t="s">
        <v>13453</v>
      </c>
      <c r="C1273" s="15" t="s">
        <v>17</v>
      </c>
      <c r="D1273" s="8" t="s">
        <v>13</v>
      </c>
      <c r="E1273" s="15">
        <f t="shared" si="8"/>
        <v>4</v>
      </c>
      <c r="F1273" s="15">
        <f t="shared" si="9"/>
        <v>1</v>
      </c>
    </row>
    <row r="1274" spans="1:6" ht="15.75" customHeight="1" x14ac:dyDescent="0.25">
      <c r="A1274" s="5" t="s">
        <v>3587</v>
      </c>
      <c r="B1274" s="5" t="s">
        <v>2406</v>
      </c>
      <c r="C1274" s="15" t="s">
        <v>17</v>
      </c>
      <c r="D1274" s="15" t="s">
        <v>13</v>
      </c>
      <c r="E1274" s="15">
        <f t="shared" si="8"/>
        <v>4</v>
      </c>
      <c r="F1274" s="15">
        <f t="shared" si="9"/>
        <v>1</v>
      </c>
    </row>
    <row r="1275" spans="1:6" ht="15.75" customHeight="1" x14ac:dyDescent="0.25">
      <c r="A1275" s="5" t="s">
        <v>4219</v>
      </c>
      <c r="B1275" s="5" t="s">
        <v>13758</v>
      </c>
      <c r="C1275" s="15" t="s">
        <v>17</v>
      </c>
      <c r="D1275" s="15" t="s">
        <v>13</v>
      </c>
      <c r="E1275" s="15">
        <f t="shared" si="8"/>
        <v>4</v>
      </c>
      <c r="F1275" s="15">
        <f t="shared" si="9"/>
        <v>1</v>
      </c>
    </row>
    <row r="1276" spans="1:6" ht="15.75" customHeight="1" x14ac:dyDescent="0.25">
      <c r="A1276" s="5" t="s">
        <v>2512</v>
      </c>
      <c r="B1276" s="5" t="s">
        <v>3549</v>
      </c>
      <c r="C1276" s="15" t="s">
        <v>17</v>
      </c>
      <c r="D1276" s="15" t="s">
        <v>13</v>
      </c>
      <c r="E1276" s="15">
        <f t="shared" si="8"/>
        <v>4</v>
      </c>
      <c r="F1276" s="15">
        <f t="shared" si="9"/>
        <v>1</v>
      </c>
    </row>
    <row r="1277" spans="1:6" ht="15.75" customHeight="1" x14ac:dyDescent="0.25">
      <c r="A1277" s="5" t="s">
        <v>13309</v>
      </c>
      <c r="B1277" s="5" t="s">
        <v>7804</v>
      </c>
      <c r="C1277" s="15" t="s">
        <v>17</v>
      </c>
      <c r="D1277" s="15" t="s">
        <v>13</v>
      </c>
      <c r="E1277" s="15">
        <f t="shared" ref="E1277:E1531" si="10">IF(C1277="harga",0,IF(C1277="lokasi",1,IF(C1277="pelayanan",2,IF(C1277="kamar",3,IF(C1277="fasilitas hotel",4,IF(C1277="makanan",5,6))))))</f>
        <v>4</v>
      </c>
      <c r="F1277" s="15">
        <f t="shared" ref="F1277:F1531" si="11">IF(D1277="positive",1,0)</f>
        <v>1</v>
      </c>
    </row>
    <row r="1278" spans="1:6" ht="15.75" customHeight="1" x14ac:dyDescent="0.25">
      <c r="A1278" s="5" t="s">
        <v>2389</v>
      </c>
      <c r="B1278" s="5" t="s">
        <v>2417</v>
      </c>
      <c r="C1278" s="15" t="s">
        <v>17</v>
      </c>
      <c r="D1278" s="15" t="s">
        <v>13</v>
      </c>
      <c r="E1278" s="15">
        <f t="shared" si="10"/>
        <v>4</v>
      </c>
      <c r="F1278" s="15">
        <f t="shared" si="11"/>
        <v>1</v>
      </c>
    </row>
    <row r="1279" spans="1:6" ht="15.75" customHeight="1" x14ac:dyDescent="0.25">
      <c r="A1279" s="5" t="s">
        <v>2514</v>
      </c>
      <c r="B1279" s="5" t="s">
        <v>6397</v>
      </c>
      <c r="C1279" s="15" t="s">
        <v>17</v>
      </c>
      <c r="D1279" s="8" t="s">
        <v>128</v>
      </c>
      <c r="E1279" s="15">
        <f t="shared" si="10"/>
        <v>4</v>
      </c>
      <c r="F1279" s="15">
        <f t="shared" si="11"/>
        <v>0</v>
      </c>
    </row>
    <row r="1280" spans="1:6" ht="15.75" customHeight="1" x14ac:dyDescent="0.25">
      <c r="A1280" s="5" t="s">
        <v>2518</v>
      </c>
      <c r="B1280" s="6" t="s">
        <v>3553</v>
      </c>
      <c r="C1280" s="15" t="s">
        <v>17</v>
      </c>
      <c r="D1280" s="8" t="s">
        <v>128</v>
      </c>
      <c r="E1280" s="15">
        <f t="shared" si="10"/>
        <v>4</v>
      </c>
      <c r="F1280" s="15">
        <f t="shared" si="11"/>
        <v>0</v>
      </c>
    </row>
    <row r="1281" spans="1:6" ht="15.75" customHeight="1" x14ac:dyDescent="0.25">
      <c r="A1281" s="5" t="s">
        <v>2343</v>
      </c>
      <c r="B1281" s="5" t="s">
        <v>3512</v>
      </c>
      <c r="C1281" s="15" t="s">
        <v>17</v>
      </c>
      <c r="D1281" s="15" t="s">
        <v>128</v>
      </c>
      <c r="E1281" s="15">
        <f t="shared" si="10"/>
        <v>4</v>
      </c>
      <c r="F1281" s="15">
        <f t="shared" si="11"/>
        <v>0</v>
      </c>
    </row>
    <row r="1282" spans="1:6" ht="15.75" customHeight="1" x14ac:dyDescent="0.25">
      <c r="A1282" s="5" t="s">
        <v>2522</v>
      </c>
      <c r="B1282" s="5" t="s">
        <v>13759</v>
      </c>
      <c r="C1282" s="15" t="s">
        <v>17</v>
      </c>
      <c r="D1282" s="8" t="s">
        <v>13</v>
      </c>
      <c r="E1282" s="15">
        <f t="shared" si="10"/>
        <v>4</v>
      </c>
      <c r="F1282" s="15">
        <f t="shared" si="11"/>
        <v>1</v>
      </c>
    </row>
    <row r="1283" spans="1:6" ht="15.75" customHeight="1" x14ac:dyDescent="0.25">
      <c r="A1283" s="5" t="s">
        <v>2348</v>
      </c>
      <c r="B1283" s="5" t="s">
        <v>3515</v>
      </c>
      <c r="C1283" s="15" t="s">
        <v>17</v>
      </c>
      <c r="D1283" s="15" t="s">
        <v>128</v>
      </c>
      <c r="E1283" s="15">
        <f t="shared" si="10"/>
        <v>4</v>
      </c>
      <c r="F1283" s="15">
        <f t="shared" si="11"/>
        <v>0</v>
      </c>
    </row>
    <row r="1284" spans="1:6" ht="15.75" customHeight="1" x14ac:dyDescent="0.25">
      <c r="A1284" s="5" t="s">
        <v>3590</v>
      </c>
      <c r="B1284" s="5" t="s">
        <v>2438</v>
      </c>
      <c r="C1284" s="15" t="s">
        <v>17</v>
      </c>
      <c r="D1284" s="8" t="s">
        <v>128</v>
      </c>
      <c r="E1284" s="15">
        <f t="shared" si="10"/>
        <v>4</v>
      </c>
      <c r="F1284" s="15">
        <f t="shared" si="11"/>
        <v>0</v>
      </c>
    </row>
    <row r="1285" spans="1:6" ht="15.75" customHeight="1" x14ac:dyDescent="0.25">
      <c r="A1285" s="5" t="s">
        <v>395</v>
      </c>
      <c r="B1285" s="6" t="s">
        <v>13760</v>
      </c>
      <c r="C1285" s="18" t="s">
        <v>12</v>
      </c>
      <c r="D1285" s="15" t="s">
        <v>13</v>
      </c>
      <c r="E1285" s="15">
        <f t="shared" si="10"/>
        <v>0</v>
      </c>
      <c r="F1285" s="15">
        <f t="shared" si="11"/>
        <v>1</v>
      </c>
    </row>
    <row r="1286" spans="1:6" ht="15.75" customHeight="1" x14ac:dyDescent="0.25">
      <c r="A1286" s="5" t="s">
        <v>3595</v>
      </c>
      <c r="B1286" s="6" t="s">
        <v>7826</v>
      </c>
      <c r="C1286" s="15" t="s">
        <v>17</v>
      </c>
      <c r="D1286" s="15" t="s">
        <v>128</v>
      </c>
      <c r="E1286" s="15">
        <f t="shared" si="10"/>
        <v>4</v>
      </c>
      <c r="F1286" s="15">
        <f t="shared" si="11"/>
        <v>0</v>
      </c>
    </row>
    <row r="1287" spans="1:6" ht="15.75" customHeight="1" x14ac:dyDescent="0.25">
      <c r="A1287" s="5" t="s">
        <v>6077</v>
      </c>
      <c r="B1287" s="5" t="s">
        <v>6426</v>
      </c>
      <c r="C1287" s="8" t="s">
        <v>20</v>
      </c>
      <c r="D1287" s="15" t="s">
        <v>128</v>
      </c>
      <c r="E1287" s="15">
        <f t="shared" si="10"/>
        <v>6</v>
      </c>
      <c r="F1287" s="15">
        <f t="shared" si="11"/>
        <v>0</v>
      </c>
    </row>
    <row r="1288" spans="1:6" ht="15.75" customHeight="1" x14ac:dyDescent="0.25">
      <c r="A1288" s="5" t="s">
        <v>2360</v>
      </c>
      <c r="B1288" s="5" t="s">
        <v>6429</v>
      </c>
      <c r="C1288" s="8" t="s">
        <v>20</v>
      </c>
      <c r="D1288" s="18" t="s">
        <v>128</v>
      </c>
      <c r="E1288" s="15">
        <f t="shared" si="10"/>
        <v>6</v>
      </c>
      <c r="F1288" s="15">
        <f t="shared" si="11"/>
        <v>0</v>
      </c>
    </row>
    <row r="1289" spans="1:6" ht="15.75" customHeight="1" x14ac:dyDescent="0.25">
      <c r="A1289" s="5" t="s">
        <v>2363</v>
      </c>
      <c r="B1289" s="5" t="s">
        <v>13761</v>
      </c>
      <c r="C1289" s="15" t="s">
        <v>17</v>
      </c>
      <c r="D1289" s="15" t="s">
        <v>128</v>
      </c>
      <c r="E1289" s="15">
        <f t="shared" si="10"/>
        <v>4</v>
      </c>
      <c r="F1289" s="15">
        <f t="shared" si="11"/>
        <v>0</v>
      </c>
    </row>
    <row r="1290" spans="1:6" ht="15.75" customHeight="1" x14ac:dyDescent="0.25">
      <c r="A1290" s="5" t="s">
        <v>2365</v>
      </c>
      <c r="B1290" s="5" t="s">
        <v>7395</v>
      </c>
      <c r="C1290" s="15" t="s">
        <v>17</v>
      </c>
      <c r="D1290" s="26" t="s">
        <v>128</v>
      </c>
      <c r="E1290" s="15">
        <f t="shared" si="10"/>
        <v>4</v>
      </c>
      <c r="F1290" s="15">
        <f t="shared" si="11"/>
        <v>0</v>
      </c>
    </row>
    <row r="1291" spans="1:6" ht="15.75" customHeight="1" x14ac:dyDescent="0.25">
      <c r="A1291" s="5" t="s">
        <v>7343</v>
      </c>
      <c r="B1291" s="5" t="s">
        <v>3190</v>
      </c>
      <c r="C1291" s="18" t="s">
        <v>14</v>
      </c>
      <c r="D1291" s="15" t="s">
        <v>13</v>
      </c>
      <c r="E1291" s="15">
        <f t="shared" si="10"/>
        <v>1</v>
      </c>
      <c r="F1291" s="15">
        <f t="shared" si="11"/>
        <v>1</v>
      </c>
    </row>
    <row r="1292" spans="1:6" ht="15.75" customHeight="1" x14ac:dyDescent="0.25">
      <c r="A1292" s="5" t="s">
        <v>3604</v>
      </c>
      <c r="B1292" s="5" t="s">
        <v>2444</v>
      </c>
      <c r="C1292" s="15" t="s">
        <v>17</v>
      </c>
      <c r="D1292" s="15" t="s">
        <v>128</v>
      </c>
      <c r="E1292" s="15">
        <f t="shared" si="10"/>
        <v>4</v>
      </c>
      <c r="F1292" s="15">
        <f t="shared" si="11"/>
        <v>0</v>
      </c>
    </row>
    <row r="1293" spans="1:6" ht="15.75" customHeight="1" x14ac:dyDescent="0.25">
      <c r="A1293" s="5" t="s">
        <v>2401</v>
      </c>
      <c r="B1293" s="6" t="s">
        <v>13454</v>
      </c>
      <c r="C1293" s="26" t="s">
        <v>17</v>
      </c>
      <c r="D1293" s="15" t="s">
        <v>13</v>
      </c>
      <c r="E1293" s="15">
        <f t="shared" si="10"/>
        <v>4</v>
      </c>
      <c r="F1293" s="15">
        <f t="shared" si="11"/>
        <v>1</v>
      </c>
    </row>
    <row r="1294" spans="1:6" ht="15.75" customHeight="1" x14ac:dyDescent="0.25">
      <c r="A1294" s="5" t="s">
        <v>3609</v>
      </c>
      <c r="B1294" s="5" t="s">
        <v>6399</v>
      </c>
      <c r="C1294" s="15" t="s">
        <v>17</v>
      </c>
      <c r="D1294" s="15" t="s">
        <v>128</v>
      </c>
      <c r="E1294" s="15">
        <f t="shared" si="10"/>
        <v>4</v>
      </c>
      <c r="F1294" s="15">
        <f t="shared" si="11"/>
        <v>0</v>
      </c>
    </row>
    <row r="1295" spans="1:6" ht="15.75" customHeight="1" x14ac:dyDescent="0.25">
      <c r="A1295" s="5" t="s">
        <v>3611</v>
      </c>
      <c r="B1295" s="5" t="s">
        <v>6401</v>
      </c>
      <c r="C1295" s="15" t="s">
        <v>17</v>
      </c>
      <c r="D1295" s="15" t="s">
        <v>128</v>
      </c>
      <c r="E1295" s="15">
        <f t="shared" si="10"/>
        <v>4</v>
      </c>
      <c r="F1295" s="15">
        <f t="shared" si="11"/>
        <v>0</v>
      </c>
    </row>
    <row r="1296" spans="1:6" ht="15.75" customHeight="1" x14ac:dyDescent="0.25">
      <c r="A1296" s="5" t="s">
        <v>2367</v>
      </c>
      <c r="B1296" s="5" t="s">
        <v>6403</v>
      </c>
      <c r="C1296" s="15" t="s">
        <v>17</v>
      </c>
      <c r="D1296" s="15" t="s">
        <v>128</v>
      </c>
      <c r="E1296" s="15">
        <f t="shared" si="10"/>
        <v>4</v>
      </c>
      <c r="F1296" s="15">
        <f t="shared" si="11"/>
        <v>0</v>
      </c>
    </row>
    <row r="1297" spans="1:6" ht="15.75" customHeight="1" x14ac:dyDescent="0.25">
      <c r="A1297" s="5" t="s">
        <v>2371</v>
      </c>
      <c r="B1297" s="6" t="s">
        <v>6405</v>
      </c>
      <c r="C1297" s="15" t="s">
        <v>17</v>
      </c>
      <c r="D1297" s="15" t="s">
        <v>128</v>
      </c>
      <c r="E1297" s="15">
        <f t="shared" si="10"/>
        <v>4</v>
      </c>
      <c r="F1297" s="15">
        <f t="shared" si="11"/>
        <v>0</v>
      </c>
    </row>
    <row r="1298" spans="1:6" ht="15.75" customHeight="1" x14ac:dyDescent="0.25">
      <c r="A1298" s="5" t="s">
        <v>2413</v>
      </c>
      <c r="B1298" s="5" t="s">
        <v>3529</v>
      </c>
      <c r="C1298" s="15" t="s">
        <v>17</v>
      </c>
      <c r="D1298" s="15" t="s">
        <v>128</v>
      </c>
      <c r="E1298" s="15">
        <f t="shared" si="10"/>
        <v>4</v>
      </c>
      <c r="F1298" s="15">
        <f t="shared" si="11"/>
        <v>0</v>
      </c>
    </row>
    <row r="1299" spans="1:6" ht="15.75" customHeight="1" x14ac:dyDescent="0.25">
      <c r="A1299" s="5" t="s">
        <v>2377</v>
      </c>
      <c r="B1299" s="5" t="s">
        <v>3532</v>
      </c>
      <c r="C1299" s="15" t="s">
        <v>17</v>
      </c>
      <c r="D1299" s="15" t="s">
        <v>128</v>
      </c>
      <c r="E1299" s="15">
        <f t="shared" si="10"/>
        <v>4</v>
      </c>
      <c r="F1299" s="15">
        <f t="shared" si="11"/>
        <v>0</v>
      </c>
    </row>
    <row r="1300" spans="1:6" ht="15.75" customHeight="1" x14ac:dyDescent="0.25">
      <c r="A1300" s="5" t="s">
        <v>2380</v>
      </c>
      <c r="B1300" s="5" t="s">
        <v>5202</v>
      </c>
      <c r="C1300" s="15" t="s">
        <v>17</v>
      </c>
      <c r="D1300" s="15" t="s">
        <v>128</v>
      </c>
      <c r="E1300" s="15">
        <f t="shared" si="10"/>
        <v>4</v>
      </c>
      <c r="F1300" s="15">
        <f t="shared" si="11"/>
        <v>0</v>
      </c>
    </row>
    <row r="1301" spans="1:6" ht="15.75" customHeight="1" x14ac:dyDescent="0.25">
      <c r="A1301" s="5" t="s">
        <v>2530</v>
      </c>
      <c r="B1301" s="5" t="s">
        <v>5207</v>
      </c>
      <c r="C1301" s="15" t="s">
        <v>17</v>
      </c>
      <c r="D1301" s="15" t="s">
        <v>128</v>
      </c>
      <c r="E1301" s="15">
        <f t="shared" si="10"/>
        <v>4</v>
      </c>
      <c r="F1301" s="15">
        <f t="shared" si="11"/>
        <v>0</v>
      </c>
    </row>
    <row r="1302" spans="1:6" ht="15.75" customHeight="1" x14ac:dyDescent="0.25">
      <c r="A1302" s="5" t="s">
        <v>2420</v>
      </c>
      <c r="B1302" s="5" t="s">
        <v>3564</v>
      </c>
      <c r="C1302" s="15" t="s">
        <v>17</v>
      </c>
      <c r="D1302" s="15" t="s">
        <v>13</v>
      </c>
      <c r="E1302" s="15">
        <f t="shared" si="10"/>
        <v>4</v>
      </c>
      <c r="F1302" s="15">
        <f t="shared" si="11"/>
        <v>1</v>
      </c>
    </row>
    <row r="1303" spans="1:6" ht="15.75" customHeight="1" x14ac:dyDescent="0.25">
      <c r="A1303" s="5" t="s">
        <v>2536</v>
      </c>
      <c r="B1303" s="5" t="s">
        <v>2448</v>
      </c>
      <c r="C1303" s="15" t="s">
        <v>17</v>
      </c>
      <c r="D1303" s="15" t="s">
        <v>128</v>
      </c>
      <c r="E1303" s="15">
        <f t="shared" si="10"/>
        <v>4</v>
      </c>
      <c r="F1303" s="15">
        <f t="shared" si="11"/>
        <v>0</v>
      </c>
    </row>
    <row r="1304" spans="1:6" ht="15.75" customHeight="1" x14ac:dyDescent="0.25">
      <c r="A1304" s="5" t="s">
        <v>2540</v>
      </c>
      <c r="B1304" s="5" t="s">
        <v>3567</v>
      </c>
      <c r="C1304" s="15" t="s">
        <v>17</v>
      </c>
      <c r="D1304" s="15" t="s">
        <v>128</v>
      </c>
      <c r="E1304" s="15">
        <f t="shared" si="10"/>
        <v>4</v>
      </c>
      <c r="F1304" s="15">
        <f t="shared" si="11"/>
        <v>0</v>
      </c>
    </row>
    <row r="1305" spans="1:6" ht="15.75" customHeight="1" x14ac:dyDescent="0.25">
      <c r="A1305" s="5" t="s">
        <v>3620</v>
      </c>
      <c r="B1305" s="5" t="s">
        <v>2453</v>
      </c>
      <c r="C1305" s="15" t="s">
        <v>17</v>
      </c>
      <c r="D1305" s="15" t="s">
        <v>128</v>
      </c>
      <c r="E1305" s="15">
        <f t="shared" si="10"/>
        <v>4</v>
      </c>
      <c r="F1305" s="15">
        <f t="shared" si="11"/>
        <v>0</v>
      </c>
    </row>
    <row r="1306" spans="1:6" ht="15.75" customHeight="1" x14ac:dyDescent="0.25">
      <c r="A1306" s="5" t="s">
        <v>3623</v>
      </c>
      <c r="B1306" s="5" t="s">
        <v>3540</v>
      </c>
      <c r="C1306" s="15" t="s">
        <v>17</v>
      </c>
      <c r="D1306" s="15" t="s">
        <v>128</v>
      </c>
      <c r="E1306" s="15">
        <f t="shared" si="10"/>
        <v>4</v>
      </c>
      <c r="F1306" s="15">
        <f t="shared" si="11"/>
        <v>0</v>
      </c>
    </row>
    <row r="1307" spans="1:6" ht="15.75" customHeight="1" x14ac:dyDescent="0.25">
      <c r="A1307" s="5" t="s">
        <v>3625</v>
      </c>
      <c r="B1307" s="6" t="s">
        <v>2291</v>
      </c>
      <c r="C1307" s="15" t="s">
        <v>17</v>
      </c>
      <c r="D1307" s="15" t="s">
        <v>13</v>
      </c>
      <c r="E1307" s="15">
        <f t="shared" si="10"/>
        <v>4</v>
      </c>
      <c r="F1307" s="15">
        <f t="shared" si="11"/>
        <v>1</v>
      </c>
    </row>
    <row r="1308" spans="1:6" ht="15.75" customHeight="1" x14ac:dyDescent="0.25">
      <c r="A1308" s="5" t="s">
        <v>2387</v>
      </c>
      <c r="B1308" s="5" t="s">
        <v>2430</v>
      </c>
      <c r="C1308" s="15" t="s">
        <v>17</v>
      </c>
      <c r="D1308" s="15" t="s">
        <v>13</v>
      </c>
      <c r="E1308" s="15">
        <f t="shared" si="10"/>
        <v>4</v>
      </c>
      <c r="F1308" s="15">
        <f t="shared" si="11"/>
        <v>1</v>
      </c>
    </row>
    <row r="1309" spans="1:6" ht="15.75" customHeight="1" x14ac:dyDescent="0.25">
      <c r="A1309" s="5" t="s">
        <v>2390</v>
      </c>
      <c r="B1309" s="6" t="s">
        <v>13762</v>
      </c>
      <c r="C1309" s="15" t="s">
        <v>17</v>
      </c>
      <c r="D1309" s="15" t="s">
        <v>128</v>
      </c>
      <c r="E1309" s="15">
        <f t="shared" si="10"/>
        <v>4</v>
      </c>
      <c r="F1309" s="15">
        <f t="shared" si="11"/>
        <v>0</v>
      </c>
    </row>
    <row r="1310" spans="1:6" ht="15.75" customHeight="1" x14ac:dyDescent="0.25">
      <c r="A1310" s="5" t="s">
        <v>2394</v>
      </c>
      <c r="B1310" s="5" t="s">
        <v>2435</v>
      </c>
      <c r="C1310" s="15" t="s">
        <v>17</v>
      </c>
      <c r="D1310" s="15" t="s">
        <v>13</v>
      </c>
      <c r="E1310" s="15">
        <f t="shared" si="10"/>
        <v>4</v>
      </c>
      <c r="F1310" s="15">
        <f t="shared" si="11"/>
        <v>1</v>
      </c>
    </row>
    <row r="1311" spans="1:6" ht="15.75" customHeight="1" x14ac:dyDescent="0.25">
      <c r="A1311" s="5" t="s">
        <v>2549</v>
      </c>
      <c r="B1311" s="6" t="s">
        <v>2437</v>
      </c>
      <c r="C1311" s="15" t="s">
        <v>17</v>
      </c>
      <c r="D1311" s="15" t="s">
        <v>13</v>
      </c>
      <c r="E1311" s="15">
        <f t="shared" si="10"/>
        <v>4</v>
      </c>
      <c r="F1311" s="15">
        <f t="shared" si="11"/>
        <v>1</v>
      </c>
    </row>
    <row r="1312" spans="1:6" ht="15.75" customHeight="1" x14ac:dyDescent="0.25">
      <c r="A1312" s="5" t="s">
        <v>2398</v>
      </c>
      <c r="B1312" s="5" t="s">
        <v>2461</v>
      </c>
      <c r="C1312" s="15" t="s">
        <v>17</v>
      </c>
      <c r="D1312" s="15" t="s">
        <v>128</v>
      </c>
      <c r="E1312" s="15">
        <f t="shared" si="10"/>
        <v>4</v>
      </c>
      <c r="F1312" s="15">
        <f t="shared" si="11"/>
        <v>0</v>
      </c>
    </row>
    <row r="1313" spans="1:6" ht="15.75" customHeight="1" x14ac:dyDescent="0.25">
      <c r="A1313" s="5" t="s">
        <v>3499</v>
      </c>
      <c r="B1313" s="6" t="s">
        <v>2465</v>
      </c>
      <c r="C1313" s="15" t="s">
        <v>17</v>
      </c>
      <c r="D1313" s="15" t="s">
        <v>128</v>
      </c>
      <c r="E1313" s="15">
        <f t="shared" si="10"/>
        <v>4</v>
      </c>
      <c r="F1313" s="15">
        <f t="shared" si="11"/>
        <v>0</v>
      </c>
    </row>
    <row r="1314" spans="1:6" ht="15.75" customHeight="1" x14ac:dyDescent="0.25">
      <c r="A1314" s="5" t="s">
        <v>3629</v>
      </c>
      <c r="B1314" s="6" t="s">
        <v>2470</v>
      </c>
      <c r="C1314" s="15" t="s">
        <v>17</v>
      </c>
      <c r="D1314" s="15" t="s">
        <v>128</v>
      </c>
      <c r="E1314" s="15">
        <f t="shared" si="10"/>
        <v>4</v>
      </c>
      <c r="F1314" s="15">
        <f t="shared" si="11"/>
        <v>0</v>
      </c>
    </row>
    <row r="1315" spans="1:6" ht="15.75" customHeight="1" x14ac:dyDescent="0.25">
      <c r="A1315" s="5" t="s">
        <v>3630</v>
      </c>
      <c r="B1315" s="5" t="s">
        <v>2473</v>
      </c>
      <c r="C1315" s="15" t="s">
        <v>17</v>
      </c>
      <c r="D1315" s="15" t="s">
        <v>128</v>
      </c>
      <c r="E1315" s="15">
        <f t="shared" si="10"/>
        <v>4</v>
      </c>
      <c r="F1315" s="15">
        <f t="shared" si="11"/>
        <v>0</v>
      </c>
    </row>
    <row r="1316" spans="1:6" ht="15.75" customHeight="1" x14ac:dyDescent="0.25">
      <c r="A1316" s="5" t="s">
        <v>3631</v>
      </c>
      <c r="B1316" s="6" t="s">
        <v>2479</v>
      </c>
      <c r="C1316" s="15" t="s">
        <v>17</v>
      </c>
      <c r="D1316" s="15" t="s">
        <v>128</v>
      </c>
      <c r="E1316" s="15">
        <f t="shared" si="10"/>
        <v>4</v>
      </c>
      <c r="F1316" s="15">
        <f t="shared" si="11"/>
        <v>0</v>
      </c>
    </row>
    <row r="1317" spans="1:6" ht="15.75" customHeight="1" x14ac:dyDescent="0.25">
      <c r="A1317" s="5" t="s">
        <v>2556</v>
      </c>
      <c r="B1317" s="5" t="s">
        <v>3552</v>
      </c>
      <c r="C1317" s="15" t="s">
        <v>17</v>
      </c>
      <c r="D1317" s="15" t="s">
        <v>128</v>
      </c>
      <c r="E1317" s="15">
        <f t="shared" si="10"/>
        <v>4</v>
      </c>
      <c r="F1317" s="15">
        <f t="shared" si="11"/>
        <v>0</v>
      </c>
    </row>
    <row r="1318" spans="1:6" ht="15.75" customHeight="1" x14ac:dyDescent="0.25">
      <c r="A1318" s="5" t="s">
        <v>2560</v>
      </c>
      <c r="B1318" s="6" t="s">
        <v>3556</v>
      </c>
      <c r="C1318" s="15" t="s">
        <v>17</v>
      </c>
      <c r="D1318" s="15" t="s">
        <v>128</v>
      </c>
      <c r="E1318" s="15">
        <f t="shared" si="10"/>
        <v>4</v>
      </c>
      <c r="F1318" s="15">
        <f t="shared" si="11"/>
        <v>0</v>
      </c>
    </row>
    <row r="1319" spans="1:6" ht="15.75" customHeight="1" x14ac:dyDescent="0.25">
      <c r="A1319" s="5" t="s">
        <v>2432</v>
      </c>
      <c r="B1319" s="6" t="s">
        <v>2489</v>
      </c>
      <c r="C1319" s="15" t="s">
        <v>17</v>
      </c>
      <c r="D1319" s="15" t="s">
        <v>128</v>
      </c>
      <c r="E1319" s="15">
        <f t="shared" si="10"/>
        <v>4</v>
      </c>
      <c r="F1319" s="15">
        <f t="shared" si="11"/>
        <v>0</v>
      </c>
    </row>
    <row r="1320" spans="1:6" ht="15.75" customHeight="1" x14ac:dyDescent="0.25">
      <c r="A1320" s="5" t="s">
        <v>2400</v>
      </c>
      <c r="B1320" s="5" t="s">
        <v>3559</v>
      </c>
      <c r="C1320" s="15" t="s">
        <v>17</v>
      </c>
      <c r="D1320" s="15" t="s">
        <v>128</v>
      </c>
      <c r="E1320" s="15">
        <f t="shared" si="10"/>
        <v>4</v>
      </c>
      <c r="F1320" s="15">
        <f t="shared" si="11"/>
        <v>0</v>
      </c>
    </row>
    <row r="1321" spans="1:6" ht="15.75" customHeight="1" x14ac:dyDescent="0.25">
      <c r="A1321" s="5" t="s">
        <v>8756</v>
      </c>
      <c r="B1321" s="5" t="s">
        <v>7896</v>
      </c>
      <c r="C1321" s="15" t="s">
        <v>13295</v>
      </c>
      <c r="D1321" s="15" t="s">
        <v>13</v>
      </c>
      <c r="E1321" s="15">
        <f t="shared" si="10"/>
        <v>5</v>
      </c>
      <c r="F1321" s="15">
        <f t="shared" si="11"/>
        <v>1</v>
      </c>
    </row>
    <row r="1322" spans="1:6" ht="15.75" customHeight="1" x14ac:dyDescent="0.25">
      <c r="A1322" s="5" t="s">
        <v>2406</v>
      </c>
      <c r="B1322" s="5" t="s">
        <v>7899</v>
      </c>
      <c r="C1322" s="15" t="s">
        <v>13295</v>
      </c>
      <c r="D1322" s="15" t="s">
        <v>13</v>
      </c>
      <c r="E1322" s="15">
        <f t="shared" si="10"/>
        <v>5</v>
      </c>
      <c r="F1322" s="15">
        <f t="shared" si="11"/>
        <v>1</v>
      </c>
    </row>
    <row r="1323" spans="1:6" ht="15.75" customHeight="1" x14ac:dyDescent="0.25">
      <c r="A1323" s="5" t="s">
        <v>8757</v>
      </c>
      <c r="B1323" s="6" t="s">
        <v>7939</v>
      </c>
      <c r="C1323" s="15" t="s">
        <v>13295</v>
      </c>
      <c r="D1323" s="15" t="s">
        <v>13</v>
      </c>
      <c r="E1323" s="15">
        <f t="shared" si="10"/>
        <v>5</v>
      </c>
      <c r="F1323" s="15">
        <f t="shared" si="11"/>
        <v>1</v>
      </c>
    </row>
    <row r="1324" spans="1:6" ht="15.75" customHeight="1" x14ac:dyDescent="0.25">
      <c r="A1324" s="5" t="s">
        <v>8759</v>
      </c>
      <c r="B1324" s="6" t="s">
        <v>12355</v>
      </c>
      <c r="C1324" s="15" t="s">
        <v>13295</v>
      </c>
      <c r="D1324" s="15" t="s">
        <v>13</v>
      </c>
      <c r="E1324" s="15">
        <f t="shared" si="10"/>
        <v>5</v>
      </c>
      <c r="F1324" s="15">
        <f t="shared" si="11"/>
        <v>1</v>
      </c>
    </row>
    <row r="1325" spans="1:6" ht="15.75" customHeight="1" x14ac:dyDescent="0.25">
      <c r="A1325" s="5" t="s">
        <v>7804</v>
      </c>
      <c r="B1325" s="6" t="s">
        <v>13763</v>
      </c>
      <c r="C1325" s="15" t="s">
        <v>13295</v>
      </c>
      <c r="D1325" s="15" t="s">
        <v>13</v>
      </c>
      <c r="E1325" s="15">
        <f t="shared" si="10"/>
        <v>5</v>
      </c>
      <c r="F1325" s="15">
        <f t="shared" si="11"/>
        <v>1</v>
      </c>
    </row>
    <row r="1326" spans="1:6" ht="15.75" customHeight="1" x14ac:dyDescent="0.25">
      <c r="A1326" s="5" t="s">
        <v>2417</v>
      </c>
      <c r="B1326" s="5" t="s">
        <v>12306</v>
      </c>
      <c r="C1326" s="15" t="s">
        <v>13295</v>
      </c>
      <c r="D1326" s="18" t="s">
        <v>128</v>
      </c>
      <c r="E1326" s="15">
        <f t="shared" si="10"/>
        <v>5</v>
      </c>
      <c r="F1326" s="15">
        <f t="shared" si="11"/>
        <v>0</v>
      </c>
    </row>
    <row r="1327" spans="1:6" ht="15.75" customHeight="1" x14ac:dyDescent="0.25">
      <c r="A1327" s="5" t="s">
        <v>7808</v>
      </c>
      <c r="B1327" s="6" t="s">
        <v>12307</v>
      </c>
      <c r="C1327" s="15" t="s">
        <v>13295</v>
      </c>
      <c r="D1327" s="18" t="s">
        <v>128</v>
      </c>
      <c r="E1327" s="15">
        <f t="shared" si="10"/>
        <v>5</v>
      </c>
      <c r="F1327" s="15">
        <f t="shared" si="11"/>
        <v>0</v>
      </c>
    </row>
    <row r="1328" spans="1:6" ht="15.75" customHeight="1" x14ac:dyDescent="0.25">
      <c r="A1328" s="5" t="s">
        <v>3554</v>
      </c>
      <c r="B1328" s="5" t="s">
        <v>11184</v>
      </c>
      <c r="C1328" s="15" t="s">
        <v>13295</v>
      </c>
      <c r="D1328" s="26" t="s">
        <v>13</v>
      </c>
      <c r="E1328" s="15">
        <f t="shared" si="10"/>
        <v>5</v>
      </c>
      <c r="F1328" s="15">
        <f t="shared" si="11"/>
        <v>1</v>
      </c>
    </row>
    <row r="1329" spans="1:6" ht="15.75" customHeight="1" x14ac:dyDescent="0.25">
      <c r="A1329" s="5" t="s">
        <v>3512</v>
      </c>
      <c r="B1329" s="5" t="s">
        <v>11194</v>
      </c>
      <c r="C1329" s="15" t="s">
        <v>13295</v>
      </c>
      <c r="D1329" s="26" t="s">
        <v>128</v>
      </c>
      <c r="E1329" s="15">
        <f t="shared" si="10"/>
        <v>5</v>
      </c>
      <c r="F1329" s="15">
        <f t="shared" si="11"/>
        <v>0</v>
      </c>
    </row>
    <row r="1330" spans="1:6" ht="15.75" customHeight="1" x14ac:dyDescent="0.25">
      <c r="A1330" s="5" t="s">
        <v>7816</v>
      </c>
      <c r="B1330" s="5" t="s">
        <v>11185</v>
      </c>
      <c r="C1330" s="15" t="s">
        <v>13295</v>
      </c>
      <c r="D1330" s="15" t="s">
        <v>13</v>
      </c>
      <c r="E1330" s="15">
        <f t="shared" si="10"/>
        <v>5</v>
      </c>
      <c r="F1330" s="15">
        <f t="shared" si="11"/>
        <v>1</v>
      </c>
    </row>
    <row r="1331" spans="1:6" ht="15.75" customHeight="1" x14ac:dyDescent="0.25">
      <c r="A1331" s="5" t="s">
        <v>7820</v>
      </c>
      <c r="B1331" s="5" t="s">
        <v>12308</v>
      </c>
      <c r="C1331" s="15" t="s">
        <v>13295</v>
      </c>
      <c r="D1331" s="15" t="s">
        <v>128</v>
      </c>
      <c r="E1331" s="15">
        <f t="shared" si="10"/>
        <v>5</v>
      </c>
      <c r="F1331" s="15">
        <f t="shared" si="11"/>
        <v>0</v>
      </c>
    </row>
    <row r="1332" spans="1:6" ht="15.75" customHeight="1" x14ac:dyDescent="0.25">
      <c r="A1332" s="5" t="s">
        <v>2439</v>
      </c>
      <c r="B1332" s="5" t="s">
        <v>11204</v>
      </c>
      <c r="C1332" s="15" t="s">
        <v>13295</v>
      </c>
      <c r="D1332" s="15" t="s">
        <v>128</v>
      </c>
      <c r="E1332" s="15">
        <f t="shared" si="10"/>
        <v>5</v>
      </c>
      <c r="F1332" s="15">
        <f t="shared" si="11"/>
        <v>0</v>
      </c>
    </row>
    <row r="1333" spans="1:6" ht="15.75" customHeight="1" x14ac:dyDescent="0.25">
      <c r="A1333" s="5" t="s">
        <v>7823</v>
      </c>
      <c r="B1333" s="5" t="s">
        <v>7926</v>
      </c>
      <c r="C1333" s="15" t="s">
        <v>13295</v>
      </c>
      <c r="D1333" s="15" t="s">
        <v>128</v>
      </c>
      <c r="E1333" s="15">
        <f t="shared" si="10"/>
        <v>5</v>
      </c>
      <c r="F1333" s="15">
        <f t="shared" si="11"/>
        <v>0</v>
      </c>
    </row>
    <row r="1334" spans="1:6" ht="15.75" customHeight="1" x14ac:dyDescent="0.25">
      <c r="A1334" s="5" t="s">
        <v>7826</v>
      </c>
      <c r="B1334" s="5" t="s">
        <v>12310</v>
      </c>
      <c r="C1334" s="15" t="s">
        <v>13295</v>
      </c>
      <c r="D1334" s="15" t="s">
        <v>128</v>
      </c>
      <c r="E1334" s="15">
        <f t="shared" si="10"/>
        <v>5</v>
      </c>
      <c r="F1334" s="15">
        <f t="shared" si="11"/>
        <v>0</v>
      </c>
    </row>
    <row r="1335" spans="1:6" ht="15.75" customHeight="1" x14ac:dyDescent="0.25">
      <c r="A1335" s="5" t="s">
        <v>6426</v>
      </c>
      <c r="B1335" s="6" t="s">
        <v>11186</v>
      </c>
      <c r="C1335" s="15" t="s">
        <v>13295</v>
      </c>
      <c r="D1335" s="15" t="s">
        <v>13</v>
      </c>
      <c r="E1335" s="15">
        <f t="shared" si="10"/>
        <v>5</v>
      </c>
      <c r="F1335" s="15">
        <f t="shared" si="11"/>
        <v>1</v>
      </c>
    </row>
    <row r="1336" spans="1:6" ht="15.75" customHeight="1" x14ac:dyDescent="0.25">
      <c r="A1336" s="5" t="s">
        <v>6429</v>
      </c>
      <c r="B1336" s="5" t="s">
        <v>8031</v>
      </c>
      <c r="C1336" s="15" t="s">
        <v>13295</v>
      </c>
      <c r="D1336" s="15" t="s">
        <v>128</v>
      </c>
      <c r="E1336" s="15">
        <f t="shared" si="10"/>
        <v>5</v>
      </c>
      <c r="F1336" s="15">
        <f t="shared" si="11"/>
        <v>0</v>
      </c>
    </row>
    <row r="1337" spans="1:6" ht="15.75" customHeight="1" x14ac:dyDescent="0.25">
      <c r="A1337" s="5" t="s">
        <v>7835</v>
      </c>
      <c r="B1337" s="6" t="s">
        <v>11209</v>
      </c>
      <c r="C1337" s="15" t="s">
        <v>13295</v>
      </c>
      <c r="D1337" s="15" t="s">
        <v>128</v>
      </c>
      <c r="E1337" s="15">
        <f t="shared" si="10"/>
        <v>5</v>
      </c>
      <c r="F1337" s="15">
        <f t="shared" si="11"/>
        <v>0</v>
      </c>
    </row>
    <row r="1338" spans="1:6" ht="15.75" customHeight="1" x14ac:dyDescent="0.25">
      <c r="A1338" s="5" t="s">
        <v>7395</v>
      </c>
      <c r="B1338" s="6" t="s">
        <v>11211</v>
      </c>
      <c r="C1338" s="15" t="s">
        <v>13295</v>
      </c>
      <c r="D1338" s="15" t="s">
        <v>13</v>
      </c>
      <c r="E1338" s="15">
        <f t="shared" si="10"/>
        <v>5</v>
      </c>
      <c r="F1338" s="15">
        <f t="shared" si="11"/>
        <v>1</v>
      </c>
    </row>
    <row r="1339" spans="1:6" ht="15.75" customHeight="1" x14ac:dyDescent="0.25">
      <c r="A1339" s="5" t="s">
        <v>3190</v>
      </c>
      <c r="B1339" s="5" t="s">
        <v>12315</v>
      </c>
      <c r="C1339" s="15" t="s">
        <v>13295</v>
      </c>
      <c r="D1339" s="15" t="s">
        <v>128</v>
      </c>
      <c r="E1339" s="15">
        <f t="shared" si="10"/>
        <v>5</v>
      </c>
      <c r="F1339" s="15">
        <f t="shared" si="11"/>
        <v>0</v>
      </c>
    </row>
    <row r="1340" spans="1:6" ht="15.75" customHeight="1" x14ac:dyDescent="0.25">
      <c r="A1340" s="5" t="s">
        <v>2444</v>
      </c>
      <c r="B1340" s="5" t="s">
        <v>12317</v>
      </c>
      <c r="C1340" s="15" t="s">
        <v>13295</v>
      </c>
      <c r="D1340" s="15" t="s">
        <v>128</v>
      </c>
      <c r="E1340" s="15">
        <f t="shared" si="10"/>
        <v>5</v>
      </c>
      <c r="F1340" s="15">
        <f t="shared" si="11"/>
        <v>0</v>
      </c>
    </row>
    <row r="1341" spans="1:6" ht="15.75" customHeight="1" x14ac:dyDescent="0.25">
      <c r="A1341" s="5" t="s">
        <v>7837</v>
      </c>
      <c r="B1341" s="5" t="s">
        <v>2495</v>
      </c>
      <c r="C1341" s="18" t="s">
        <v>17</v>
      </c>
      <c r="D1341" s="15" t="s">
        <v>128</v>
      </c>
      <c r="E1341" s="15">
        <f t="shared" si="10"/>
        <v>4</v>
      </c>
      <c r="F1341" s="15">
        <f t="shared" si="11"/>
        <v>0</v>
      </c>
    </row>
    <row r="1342" spans="1:6" ht="15.75" customHeight="1" x14ac:dyDescent="0.25">
      <c r="A1342" s="5" t="s">
        <v>6399</v>
      </c>
      <c r="B1342" s="5" t="s">
        <v>7951</v>
      </c>
      <c r="C1342" s="15" t="s">
        <v>13295</v>
      </c>
      <c r="D1342" s="15" t="s">
        <v>13</v>
      </c>
      <c r="E1342" s="15">
        <f t="shared" si="10"/>
        <v>5</v>
      </c>
      <c r="F1342" s="15">
        <f t="shared" si="11"/>
        <v>1</v>
      </c>
    </row>
    <row r="1343" spans="1:6" ht="15.75" customHeight="1" x14ac:dyDescent="0.25">
      <c r="A1343" s="5" t="s">
        <v>7842</v>
      </c>
      <c r="B1343" s="5" t="s">
        <v>11219</v>
      </c>
      <c r="C1343" s="26" t="s">
        <v>13295</v>
      </c>
      <c r="D1343" s="15" t="s">
        <v>128</v>
      </c>
      <c r="E1343" s="15">
        <f t="shared" si="10"/>
        <v>5</v>
      </c>
      <c r="F1343" s="15">
        <f t="shared" si="11"/>
        <v>0</v>
      </c>
    </row>
    <row r="1344" spans="1:6" ht="15.75" customHeight="1" x14ac:dyDescent="0.25">
      <c r="A1344" s="5" t="s">
        <v>7845</v>
      </c>
      <c r="B1344" s="5" t="s">
        <v>12319</v>
      </c>
      <c r="C1344" s="15" t="s">
        <v>13295</v>
      </c>
      <c r="D1344" s="15" t="s">
        <v>128</v>
      </c>
      <c r="E1344" s="15">
        <f t="shared" si="10"/>
        <v>5</v>
      </c>
      <c r="F1344" s="15">
        <f t="shared" si="11"/>
        <v>0</v>
      </c>
    </row>
    <row r="1345" spans="1:6" ht="15.75" customHeight="1" x14ac:dyDescent="0.25">
      <c r="A1345" s="5" t="s">
        <v>7849</v>
      </c>
      <c r="B1345" s="6" t="s">
        <v>12322</v>
      </c>
      <c r="C1345" s="15" t="s">
        <v>13295</v>
      </c>
      <c r="D1345" s="15" t="s">
        <v>128</v>
      </c>
      <c r="E1345" s="15">
        <f t="shared" si="10"/>
        <v>5</v>
      </c>
      <c r="F1345" s="15">
        <f t="shared" si="11"/>
        <v>0</v>
      </c>
    </row>
    <row r="1346" spans="1:6" ht="15.75" customHeight="1" x14ac:dyDescent="0.25">
      <c r="A1346" s="5" t="s">
        <v>7851</v>
      </c>
      <c r="B1346" s="6" t="s">
        <v>13764</v>
      </c>
      <c r="C1346" s="15" t="s">
        <v>13295</v>
      </c>
      <c r="D1346" s="15" t="s">
        <v>128</v>
      </c>
      <c r="E1346" s="15">
        <f t="shared" si="10"/>
        <v>5</v>
      </c>
      <c r="F1346" s="15">
        <f t="shared" si="11"/>
        <v>0</v>
      </c>
    </row>
    <row r="1347" spans="1:6" ht="15.75" customHeight="1" x14ac:dyDescent="0.25">
      <c r="A1347" s="5" t="s">
        <v>7854</v>
      </c>
      <c r="B1347" s="6" t="s">
        <v>12329</v>
      </c>
      <c r="C1347" s="15" t="s">
        <v>13295</v>
      </c>
      <c r="D1347" s="15" t="s">
        <v>128</v>
      </c>
      <c r="E1347" s="15">
        <f t="shared" si="10"/>
        <v>5</v>
      </c>
      <c r="F1347" s="15">
        <f t="shared" si="11"/>
        <v>0</v>
      </c>
    </row>
    <row r="1348" spans="1:6" ht="15.75" customHeight="1" x14ac:dyDescent="0.25">
      <c r="A1348" s="5" t="s">
        <v>7857</v>
      </c>
      <c r="B1348" s="5" t="s">
        <v>7967</v>
      </c>
      <c r="C1348" s="15" t="s">
        <v>13295</v>
      </c>
      <c r="D1348" s="15" t="s">
        <v>128</v>
      </c>
      <c r="E1348" s="15">
        <f t="shared" si="10"/>
        <v>5</v>
      </c>
      <c r="F1348" s="15">
        <f t="shared" si="11"/>
        <v>0</v>
      </c>
    </row>
    <row r="1349" spans="1:6" ht="15.75" customHeight="1" x14ac:dyDescent="0.25">
      <c r="A1349" s="5" t="s">
        <v>8764</v>
      </c>
      <c r="B1349" s="5" t="s">
        <v>13765</v>
      </c>
      <c r="C1349" s="15" t="s">
        <v>13295</v>
      </c>
      <c r="D1349" s="15" t="s">
        <v>128</v>
      </c>
      <c r="E1349" s="15">
        <f t="shared" si="10"/>
        <v>5</v>
      </c>
      <c r="F1349" s="15">
        <f t="shared" si="11"/>
        <v>0</v>
      </c>
    </row>
    <row r="1350" spans="1:6" ht="15.75" customHeight="1" x14ac:dyDescent="0.25">
      <c r="A1350" s="5" t="s">
        <v>8765</v>
      </c>
      <c r="B1350" s="5" t="s">
        <v>13407</v>
      </c>
      <c r="C1350" s="15" t="s">
        <v>13295</v>
      </c>
      <c r="D1350" s="15" t="s">
        <v>128</v>
      </c>
      <c r="E1350" s="15">
        <f t="shared" si="10"/>
        <v>5</v>
      </c>
      <c r="F1350" s="15">
        <f t="shared" si="11"/>
        <v>0</v>
      </c>
    </row>
    <row r="1351" spans="1:6" ht="15.75" customHeight="1" x14ac:dyDescent="0.25">
      <c r="A1351" s="5" t="s">
        <v>2447</v>
      </c>
      <c r="B1351" s="5" t="s">
        <v>7978</v>
      </c>
      <c r="C1351" s="15" t="s">
        <v>13295</v>
      </c>
      <c r="D1351" s="15" t="s">
        <v>128</v>
      </c>
      <c r="E1351" s="15">
        <f t="shared" si="10"/>
        <v>5</v>
      </c>
      <c r="F1351" s="15">
        <f t="shared" si="11"/>
        <v>0</v>
      </c>
    </row>
    <row r="1352" spans="1:6" ht="15.75" customHeight="1" x14ac:dyDescent="0.25">
      <c r="A1352" s="5" t="s">
        <v>3567</v>
      </c>
      <c r="B1352" s="5" t="s">
        <v>12337</v>
      </c>
      <c r="C1352" s="15" t="s">
        <v>13295</v>
      </c>
      <c r="D1352" s="15" t="s">
        <v>128</v>
      </c>
      <c r="E1352" s="15">
        <f t="shared" si="10"/>
        <v>5</v>
      </c>
      <c r="F1352" s="15">
        <f t="shared" si="11"/>
        <v>0</v>
      </c>
    </row>
    <row r="1353" spans="1:6" ht="15.75" customHeight="1" x14ac:dyDescent="0.25">
      <c r="A1353" s="5" t="s">
        <v>2453</v>
      </c>
      <c r="B1353" s="5" t="s">
        <v>7983</v>
      </c>
      <c r="C1353" s="15" t="s">
        <v>13295</v>
      </c>
      <c r="D1353" s="15" t="s">
        <v>128</v>
      </c>
      <c r="E1353" s="15">
        <f t="shared" si="10"/>
        <v>5</v>
      </c>
      <c r="F1353" s="15">
        <f t="shared" si="11"/>
        <v>0</v>
      </c>
    </row>
    <row r="1354" spans="1:6" ht="15.75" customHeight="1" x14ac:dyDescent="0.25">
      <c r="A1354" s="5" t="s">
        <v>3539</v>
      </c>
      <c r="B1354" s="5" t="s">
        <v>12341</v>
      </c>
      <c r="C1354" s="15" t="s">
        <v>13295</v>
      </c>
      <c r="D1354" s="15" t="s">
        <v>128</v>
      </c>
      <c r="E1354" s="15">
        <f t="shared" si="10"/>
        <v>5</v>
      </c>
      <c r="F1354" s="15">
        <f t="shared" si="11"/>
        <v>0</v>
      </c>
    </row>
    <row r="1355" spans="1:6" ht="15.75" customHeight="1" x14ac:dyDescent="0.25">
      <c r="A1355" s="5" t="s">
        <v>7865</v>
      </c>
      <c r="B1355" s="6" t="s">
        <v>7987</v>
      </c>
      <c r="C1355" s="15" t="s">
        <v>13295</v>
      </c>
      <c r="D1355" s="15" t="s">
        <v>128</v>
      </c>
      <c r="E1355" s="15">
        <f t="shared" si="10"/>
        <v>5</v>
      </c>
      <c r="F1355" s="15">
        <f t="shared" si="11"/>
        <v>0</v>
      </c>
    </row>
    <row r="1356" spans="1:6" ht="15.75" customHeight="1" x14ac:dyDescent="0.25">
      <c r="A1356" s="5" t="s">
        <v>12914</v>
      </c>
      <c r="B1356" s="5" t="s">
        <v>12349</v>
      </c>
      <c r="C1356" s="15" t="s">
        <v>13295</v>
      </c>
      <c r="D1356" s="15" t="s">
        <v>128</v>
      </c>
      <c r="E1356" s="15">
        <f t="shared" si="10"/>
        <v>5</v>
      </c>
      <c r="F1356" s="15">
        <f t="shared" si="11"/>
        <v>0</v>
      </c>
    </row>
    <row r="1357" spans="1:6" ht="15.75" customHeight="1" x14ac:dyDescent="0.25">
      <c r="A1357" s="5" t="s">
        <v>7868</v>
      </c>
      <c r="B1357" s="5" t="s">
        <v>13766</v>
      </c>
      <c r="C1357" s="18" t="s">
        <v>15</v>
      </c>
      <c r="D1357" s="15" t="s">
        <v>128</v>
      </c>
      <c r="E1357" s="15">
        <f t="shared" si="10"/>
        <v>2</v>
      </c>
      <c r="F1357" s="15">
        <f t="shared" si="11"/>
        <v>0</v>
      </c>
    </row>
    <row r="1358" spans="1:6" ht="15.75" customHeight="1" x14ac:dyDescent="0.25">
      <c r="A1358" s="5" t="s">
        <v>2180</v>
      </c>
      <c r="B1358" s="6" t="s">
        <v>11190</v>
      </c>
      <c r="C1358" s="15" t="s">
        <v>13295</v>
      </c>
      <c r="D1358" s="15" t="s">
        <v>13</v>
      </c>
      <c r="E1358" s="15">
        <f t="shared" si="10"/>
        <v>5</v>
      </c>
      <c r="F1358" s="15">
        <f t="shared" si="11"/>
        <v>1</v>
      </c>
    </row>
    <row r="1359" spans="1:6" ht="15.75" customHeight="1" x14ac:dyDescent="0.25">
      <c r="A1359" s="5" t="s">
        <v>2435</v>
      </c>
      <c r="B1359" s="6" t="s">
        <v>13767</v>
      </c>
      <c r="C1359" s="26" t="s">
        <v>13295</v>
      </c>
      <c r="D1359" s="15" t="s">
        <v>128</v>
      </c>
      <c r="E1359" s="15">
        <f t="shared" si="10"/>
        <v>5</v>
      </c>
      <c r="F1359" s="15">
        <f t="shared" si="11"/>
        <v>0</v>
      </c>
    </row>
    <row r="1360" spans="1:6" ht="15.75" customHeight="1" x14ac:dyDescent="0.25">
      <c r="A1360" s="5" t="s">
        <v>7878</v>
      </c>
      <c r="B1360" s="5" t="s">
        <v>8001</v>
      </c>
      <c r="C1360" s="15" t="s">
        <v>13295</v>
      </c>
      <c r="D1360" s="15" t="s">
        <v>13</v>
      </c>
      <c r="E1360" s="15">
        <f t="shared" si="10"/>
        <v>5</v>
      </c>
      <c r="F1360" s="15">
        <f t="shared" si="11"/>
        <v>1</v>
      </c>
    </row>
    <row r="1361" spans="1:6" ht="15.75" customHeight="1" x14ac:dyDescent="0.25">
      <c r="A1361" s="5" t="s">
        <v>7881</v>
      </c>
      <c r="B1361" s="5" t="s">
        <v>13768</v>
      </c>
      <c r="C1361" s="15" t="s">
        <v>13295</v>
      </c>
      <c r="D1361" s="15" t="s">
        <v>128</v>
      </c>
      <c r="E1361" s="15">
        <f t="shared" si="10"/>
        <v>5</v>
      </c>
      <c r="F1361" s="15">
        <f t="shared" si="11"/>
        <v>0</v>
      </c>
    </row>
    <row r="1362" spans="1:6" ht="15.75" customHeight="1" x14ac:dyDescent="0.25">
      <c r="A1362" s="5" t="s">
        <v>2466</v>
      </c>
      <c r="B1362" s="6" t="s">
        <v>11234</v>
      </c>
      <c r="C1362" s="15" t="s">
        <v>13295</v>
      </c>
      <c r="D1362" s="15" t="s">
        <v>128</v>
      </c>
      <c r="E1362" s="15">
        <f t="shared" si="10"/>
        <v>5</v>
      </c>
      <c r="F1362" s="15">
        <f t="shared" si="11"/>
        <v>0</v>
      </c>
    </row>
    <row r="1363" spans="1:6" ht="15.75" customHeight="1" x14ac:dyDescent="0.25">
      <c r="A1363" s="5" t="s">
        <v>2471</v>
      </c>
      <c r="B1363" s="5" t="s">
        <v>12357</v>
      </c>
      <c r="C1363" s="15" t="s">
        <v>13295</v>
      </c>
      <c r="D1363" s="15" t="s">
        <v>128</v>
      </c>
      <c r="E1363" s="15">
        <f t="shared" si="10"/>
        <v>5</v>
      </c>
      <c r="F1363" s="15">
        <f t="shared" si="11"/>
        <v>0</v>
      </c>
    </row>
    <row r="1364" spans="1:6" ht="15.75" customHeight="1" x14ac:dyDescent="0.25">
      <c r="A1364" s="5" t="s">
        <v>2473</v>
      </c>
      <c r="B1364" s="6" t="s">
        <v>11241</v>
      </c>
      <c r="C1364" s="15" t="s">
        <v>13295</v>
      </c>
      <c r="D1364" s="15" t="s">
        <v>128</v>
      </c>
      <c r="E1364" s="15">
        <f t="shared" si="10"/>
        <v>5</v>
      </c>
      <c r="F1364" s="15">
        <f t="shared" si="11"/>
        <v>0</v>
      </c>
    </row>
    <row r="1365" spans="1:6" ht="15.75" customHeight="1" x14ac:dyDescent="0.25">
      <c r="A1365" s="5" t="s">
        <v>13402</v>
      </c>
      <c r="B1365" s="5" t="s">
        <v>8015</v>
      </c>
      <c r="C1365" s="15" t="s">
        <v>13295</v>
      </c>
      <c r="D1365" s="15" t="s">
        <v>128</v>
      </c>
      <c r="E1365" s="15">
        <f t="shared" si="10"/>
        <v>5</v>
      </c>
      <c r="F1365" s="15">
        <f t="shared" si="11"/>
        <v>0</v>
      </c>
    </row>
    <row r="1366" spans="1:6" ht="15.75" customHeight="1" x14ac:dyDescent="0.25">
      <c r="A1366" s="5" t="s">
        <v>2483</v>
      </c>
      <c r="B1366" s="5" t="s">
        <v>13769</v>
      </c>
      <c r="C1366" s="15" t="s">
        <v>13295</v>
      </c>
      <c r="D1366" s="15" t="s">
        <v>128</v>
      </c>
      <c r="E1366" s="15">
        <f t="shared" si="10"/>
        <v>5</v>
      </c>
      <c r="F1366" s="15">
        <f t="shared" si="11"/>
        <v>0</v>
      </c>
    </row>
    <row r="1367" spans="1:6" ht="15.75" customHeight="1" x14ac:dyDescent="0.25">
      <c r="A1367" s="5" t="s">
        <v>7892</v>
      </c>
      <c r="B1367" s="5" t="s">
        <v>8020</v>
      </c>
      <c r="C1367" s="15" t="s">
        <v>13295</v>
      </c>
      <c r="D1367" s="15" t="s">
        <v>13</v>
      </c>
      <c r="E1367" s="15">
        <f t="shared" si="10"/>
        <v>5</v>
      </c>
      <c r="F1367" s="15">
        <f t="shared" si="11"/>
        <v>1</v>
      </c>
    </row>
    <row r="1368" spans="1:6" ht="15.75" customHeight="1" x14ac:dyDescent="0.25">
      <c r="A1368" s="5" t="s">
        <v>13403</v>
      </c>
      <c r="B1368" s="5" t="s">
        <v>8022</v>
      </c>
      <c r="C1368" s="15" t="s">
        <v>13295</v>
      </c>
      <c r="D1368" s="15" t="s">
        <v>13</v>
      </c>
      <c r="E1368" s="15">
        <f t="shared" si="10"/>
        <v>5</v>
      </c>
      <c r="F1368" s="15">
        <f t="shared" si="11"/>
        <v>1</v>
      </c>
    </row>
    <row r="1369" spans="1:6" ht="15.75" customHeight="1" x14ac:dyDescent="0.25">
      <c r="A1369" s="5" t="s">
        <v>3559</v>
      </c>
      <c r="B1369" s="5" t="s">
        <v>12394</v>
      </c>
      <c r="C1369" s="15" t="s">
        <v>13295</v>
      </c>
      <c r="D1369" s="15" t="s">
        <v>13</v>
      </c>
      <c r="E1369" s="15">
        <f t="shared" si="10"/>
        <v>5</v>
      </c>
      <c r="F1369" s="15">
        <f t="shared" si="11"/>
        <v>1</v>
      </c>
    </row>
    <row r="1370" spans="1:6" ht="15.75" customHeight="1" x14ac:dyDescent="0.25">
      <c r="A1370" s="5" t="s">
        <v>7896</v>
      </c>
      <c r="B1370" s="6" t="s">
        <v>11251</v>
      </c>
      <c r="C1370" s="15" t="s">
        <v>13295</v>
      </c>
      <c r="D1370" s="15" t="s">
        <v>13</v>
      </c>
      <c r="E1370" s="15">
        <f t="shared" si="10"/>
        <v>5</v>
      </c>
      <c r="F1370" s="15">
        <f t="shared" si="11"/>
        <v>1</v>
      </c>
    </row>
    <row r="1371" spans="1:6" ht="15.75" customHeight="1" x14ac:dyDescent="0.25">
      <c r="A1371" s="5" t="s">
        <v>7899</v>
      </c>
      <c r="B1371" s="5" t="s">
        <v>8029</v>
      </c>
      <c r="C1371" s="15" t="s">
        <v>13295</v>
      </c>
      <c r="D1371" s="15" t="s">
        <v>13</v>
      </c>
      <c r="E1371" s="15">
        <f t="shared" si="10"/>
        <v>5</v>
      </c>
      <c r="F1371" s="15">
        <f t="shared" si="11"/>
        <v>1</v>
      </c>
    </row>
    <row r="1372" spans="1:6" ht="15.75" customHeight="1" x14ac:dyDescent="0.25">
      <c r="A1372" s="5" t="s">
        <v>7901</v>
      </c>
      <c r="B1372" s="6" t="s">
        <v>13770</v>
      </c>
      <c r="C1372" s="15" t="s">
        <v>13295</v>
      </c>
      <c r="D1372" s="15" t="s">
        <v>128</v>
      </c>
      <c r="E1372" s="15">
        <f t="shared" si="10"/>
        <v>5</v>
      </c>
      <c r="F1372" s="15">
        <f t="shared" si="11"/>
        <v>0</v>
      </c>
    </row>
    <row r="1373" spans="1:6" ht="15.75" customHeight="1" x14ac:dyDescent="0.25">
      <c r="A1373" s="5" t="s">
        <v>7906</v>
      </c>
      <c r="B1373" s="5" t="s">
        <v>11258</v>
      </c>
      <c r="C1373" s="15" t="s">
        <v>13295</v>
      </c>
      <c r="D1373" s="15" t="s">
        <v>128</v>
      </c>
      <c r="E1373" s="15">
        <f t="shared" si="10"/>
        <v>5</v>
      </c>
      <c r="F1373" s="15">
        <f t="shared" si="11"/>
        <v>0</v>
      </c>
    </row>
    <row r="1374" spans="1:6" ht="15.75" customHeight="1" x14ac:dyDescent="0.25">
      <c r="A1374" s="5" t="s">
        <v>7911</v>
      </c>
      <c r="B1374" s="5" t="s">
        <v>8038</v>
      </c>
      <c r="C1374" s="15" t="s">
        <v>13295</v>
      </c>
      <c r="D1374" s="15" t="s">
        <v>13</v>
      </c>
      <c r="E1374" s="15">
        <f t="shared" si="10"/>
        <v>5</v>
      </c>
      <c r="F1374" s="15">
        <f t="shared" si="11"/>
        <v>1</v>
      </c>
    </row>
    <row r="1375" spans="1:6" ht="15.75" customHeight="1" x14ac:dyDescent="0.25">
      <c r="A1375" s="5" t="s">
        <v>2569</v>
      </c>
      <c r="B1375" s="5" t="s">
        <v>8043</v>
      </c>
      <c r="C1375" s="15" t="s">
        <v>13295</v>
      </c>
      <c r="D1375" s="15" t="s">
        <v>13</v>
      </c>
      <c r="E1375" s="15">
        <f t="shared" si="10"/>
        <v>5</v>
      </c>
      <c r="F1375" s="15">
        <f t="shared" si="11"/>
        <v>1</v>
      </c>
    </row>
    <row r="1376" spans="1:6" ht="15.75" customHeight="1" x14ac:dyDescent="0.25">
      <c r="A1376" s="5" t="s">
        <v>3635</v>
      </c>
      <c r="B1376" s="5" t="s">
        <v>2440</v>
      </c>
      <c r="C1376" s="15" t="s">
        <v>17</v>
      </c>
      <c r="D1376" s="15" t="s">
        <v>13</v>
      </c>
      <c r="E1376" s="15">
        <f t="shared" si="10"/>
        <v>4</v>
      </c>
      <c r="F1376" s="15">
        <f t="shared" si="11"/>
        <v>1</v>
      </c>
    </row>
    <row r="1377" spans="1:6" ht="15.75" customHeight="1" x14ac:dyDescent="0.25">
      <c r="A1377" s="5" t="s">
        <v>7915</v>
      </c>
      <c r="B1377" s="6" t="s">
        <v>2443</v>
      </c>
      <c r="C1377" s="18" t="s">
        <v>17</v>
      </c>
      <c r="D1377" s="15" t="s">
        <v>13</v>
      </c>
      <c r="E1377" s="15">
        <f t="shared" si="10"/>
        <v>4</v>
      </c>
      <c r="F1377" s="15">
        <f t="shared" si="11"/>
        <v>1</v>
      </c>
    </row>
    <row r="1378" spans="1:6" ht="15.75" customHeight="1" x14ac:dyDescent="0.25">
      <c r="A1378" s="5" t="s">
        <v>7919</v>
      </c>
      <c r="B1378" s="5" t="s">
        <v>8052</v>
      </c>
      <c r="C1378" s="15" t="s">
        <v>13295</v>
      </c>
      <c r="D1378" s="15" t="s">
        <v>13</v>
      </c>
      <c r="E1378" s="15">
        <f t="shared" si="10"/>
        <v>5</v>
      </c>
      <c r="F1378" s="15">
        <f t="shared" si="11"/>
        <v>1</v>
      </c>
    </row>
    <row r="1379" spans="1:6" ht="15.75" customHeight="1" x14ac:dyDescent="0.25">
      <c r="A1379" s="5" t="s">
        <v>8770</v>
      </c>
      <c r="B1379" s="5" t="s">
        <v>11212</v>
      </c>
      <c r="C1379" s="26" t="s">
        <v>13295</v>
      </c>
      <c r="D1379" s="15" t="s">
        <v>13</v>
      </c>
      <c r="E1379" s="15">
        <f t="shared" si="10"/>
        <v>5</v>
      </c>
      <c r="F1379" s="15">
        <f t="shared" si="11"/>
        <v>1</v>
      </c>
    </row>
    <row r="1380" spans="1:6" ht="15.75" customHeight="1" x14ac:dyDescent="0.25">
      <c r="A1380" s="5" t="s">
        <v>7921</v>
      </c>
      <c r="B1380" s="5" t="s">
        <v>13408</v>
      </c>
      <c r="C1380" s="15" t="s">
        <v>13295</v>
      </c>
      <c r="D1380" s="15" t="s">
        <v>13</v>
      </c>
      <c r="E1380" s="15">
        <f t="shared" si="10"/>
        <v>5</v>
      </c>
      <c r="F1380" s="15">
        <f t="shared" si="11"/>
        <v>1</v>
      </c>
    </row>
    <row r="1381" spans="1:6" ht="15.75" customHeight="1" x14ac:dyDescent="0.25">
      <c r="A1381" s="5" t="s">
        <v>7923</v>
      </c>
      <c r="B1381" s="5" t="s">
        <v>12366</v>
      </c>
      <c r="C1381" s="15" t="s">
        <v>13295</v>
      </c>
      <c r="D1381" s="15" t="s">
        <v>128</v>
      </c>
      <c r="E1381" s="15">
        <f t="shared" si="10"/>
        <v>5</v>
      </c>
      <c r="F1381" s="15">
        <f t="shared" si="11"/>
        <v>0</v>
      </c>
    </row>
    <row r="1382" spans="1:6" ht="15.75" customHeight="1" x14ac:dyDescent="0.25">
      <c r="A1382" s="5" t="s">
        <v>7926</v>
      </c>
      <c r="B1382" s="5" t="s">
        <v>11218</v>
      </c>
      <c r="C1382" s="15" t="s">
        <v>13295</v>
      </c>
      <c r="D1382" s="15" t="s">
        <v>13</v>
      </c>
      <c r="E1382" s="15">
        <f t="shared" si="10"/>
        <v>5</v>
      </c>
      <c r="F1382" s="15">
        <f t="shared" si="11"/>
        <v>1</v>
      </c>
    </row>
    <row r="1383" spans="1:6" ht="15.75" customHeight="1" x14ac:dyDescent="0.25">
      <c r="A1383" s="5" t="s">
        <v>7929</v>
      </c>
      <c r="B1383" s="5" t="s">
        <v>13409</v>
      </c>
      <c r="C1383" s="15" t="s">
        <v>13295</v>
      </c>
      <c r="D1383" s="15" t="s">
        <v>13</v>
      </c>
      <c r="E1383" s="15">
        <f t="shared" si="10"/>
        <v>5</v>
      </c>
      <c r="F1383" s="15">
        <f t="shared" si="11"/>
        <v>1</v>
      </c>
    </row>
    <row r="1384" spans="1:6" ht="15.75" customHeight="1" x14ac:dyDescent="0.25">
      <c r="A1384" s="5" t="s">
        <v>12309</v>
      </c>
      <c r="B1384" s="6" t="s">
        <v>12368</v>
      </c>
      <c r="C1384" s="15" t="s">
        <v>13295</v>
      </c>
      <c r="D1384" s="15" t="s">
        <v>128</v>
      </c>
      <c r="E1384" s="15">
        <f t="shared" si="10"/>
        <v>5</v>
      </c>
      <c r="F1384" s="15">
        <f t="shared" si="11"/>
        <v>0</v>
      </c>
    </row>
    <row r="1385" spans="1:6" ht="15.75" customHeight="1" x14ac:dyDescent="0.25">
      <c r="A1385" s="5" t="s">
        <v>12921</v>
      </c>
      <c r="B1385" s="5" t="s">
        <v>8782</v>
      </c>
      <c r="C1385" s="18" t="s">
        <v>15</v>
      </c>
      <c r="D1385" s="15" t="s">
        <v>128</v>
      </c>
      <c r="E1385" s="15">
        <f t="shared" si="10"/>
        <v>2</v>
      </c>
      <c r="F1385" s="15">
        <f t="shared" si="11"/>
        <v>0</v>
      </c>
    </row>
    <row r="1386" spans="1:6" ht="15.75" customHeight="1" x14ac:dyDescent="0.25">
      <c r="A1386" s="5" t="s">
        <v>7932</v>
      </c>
      <c r="B1386" s="5" t="s">
        <v>13771</v>
      </c>
      <c r="C1386" s="18" t="s">
        <v>15</v>
      </c>
      <c r="D1386" s="15" t="s">
        <v>128</v>
      </c>
      <c r="E1386" s="15">
        <f t="shared" si="10"/>
        <v>2</v>
      </c>
      <c r="F1386" s="15">
        <f t="shared" si="11"/>
        <v>0</v>
      </c>
    </row>
    <row r="1387" spans="1:6" ht="15.75" customHeight="1" x14ac:dyDescent="0.25">
      <c r="A1387" s="5" t="s">
        <v>7936</v>
      </c>
      <c r="B1387" s="6" t="s">
        <v>11264</v>
      </c>
      <c r="C1387" s="26" t="s">
        <v>13295</v>
      </c>
      <c r="D1387" s="15" t="s">
        <v>128</v>
      </c>
      <c r="E1387" s="15">
        <f t="shared" si="10"/>
        <v>5</v>
      </c>
      <c r="F1387" s="15">
        <f t="shared" si="11"/>
        <v>0</v>
      </c>
    </row>
    <row r="1388" spans="1:6" ht="15.75" customHeight="1" x14ac:dyDescent="0.25">
      <c r="A1388" s="5" t="s">
        <v>7939</v>
      </c>
      <c r="B1388" s="6" t="s">
        <v>12372</v>
      </c>
      <c r="C1388" s="26" t="s">
        <v>13295</v>
      </c>
      <c r="D1388" s="15" t="s">
        <v>128</v>
      </c>
      <c r="E1388" s="15">
        <f t="shared" si="10"/>
        <v>5</v>
      </c>
      <c r="F1388" s="15">
        <f t="shared" si="11"/>
        <v>0</v>
      </c>
    </row>
    <row r="1389" spans="1:6" ht="15.75" customHeight="1" x14ac:dyDescent="0.25">
      <c r="A1389" s="5" t="s">
        <v>7943</v>
      </c>
      <c r="B1389" s="5" t="s">
        <v>12374</v>
      </c>
      <c r="C1389" s="15" t="s">
        <v>13295</v>
      </c>
      <c r="D1389" s="15" t="s">
        <v>128</v>
      </c>
      <c r="E1389" s="15">
        <f t="shared" si="10"/>
        <v>5</v>
      </c>
      <c r="F1389" s="15">
        <f t="shared" si="11"/>
        <v>0</v>
      </c>
    </row>
    <row r="1390" spans="1:6" ht="15.75" customHeight="1" x14ac:dyDescent="0.25">
      <c r="A1390" s="5" t="s">
        <v>7946</v>
      </c>
      <c r="B1390" s="5" t="s">
        <v>11224</v>
      </c>
      <c r="C1390" s="15" t="s">
        <v>13295</v>
      </c>
      <c r="D1390" s="15" t="s">
        <v>13</v>
      </c>
      <c r="E1390" s="15">
        <f t="shared" si="10"/>
        <v>5</v>
      </c>
      <c r="F1390" s="15">
        <f t="shared" si="11"/>
        <v>1</v>
      </c>
    </row>
    <row r="1391" spans="1:6" ht="15.75" customHeight="1" x14ac:dyDescent="0.25">
      <c r="A1391" s="5" t="s">
        <v>7948</v>
      </c>
      <c r="B1391" s="5" t="s">
        <v>8785</v>
      </c>
      <c r="C1391" s="15" t="s">
        <v>13295</v>
      </c>
      <c r="D1391" s="15" t="s">
        <v>13</v>
      </c>
      <c r="E1391" s="15">
        <f t="shared" si="10"/>
        <v>5</v>
      </c>
      <c r="F1391" s="15">
        <f t="shared" si="11"/>
        <v>1</v>
      </c>
    </row>
    <row r="1392" spans="1:6" ht="15.75" customHeight="1" x14ac:dyDescent="0.25">
      <c r="A1392" s="5" t="s">
        <v>2494</v>
      </c>
      <c r="B1392" s="5" t="s">
        <v>11230</v>
      </c>
      <c r="C1392" s="15" t="s">
        <v>13295</v>
      </c>
      <c r="D1392" s="15" t="s">
        <v>13</v>
      </c>
      <c r="E1392" s="15">
        <f t="shared" si="10"/>
        <v>5</v>
      </c>
      <c r="F1392" s="15">
        <f t="shared" si="11"/>
        <v>1</v>
      </c>
    </row>
    <row r="1393" spans="1:6" ht="15.75" customHeight="1" x14ac:dyDescent="0.25">
      <c r="A1393" s="5" t="s">
        <v>7951</v>
      </c>
      <c r="B1393" s="5" t="s">
        <v>11268</v>
      </c>
      <c r="C1393" s="15" t="s">
        <v>13295</v>
      </c>
      <c r="D1393" s="15" t="s">
        <v>128</v>
      </c>
      <c r="E1393" s="15">
        <f t="shared" si="10"/>
        <v>5</v>
      </c>
      <c r="F1393" s="15">
        <f t="shared" si="11"/>
        <v>0</v>
      </c>
    </row>
    <row r="1394" spans="1:6" ht="15.75" customHeight="1" x14ac:dyDescent="0.25">
      <c r="A1394" s="5" t="s">
        <v>7955</v>
      </c>
      <c r="B1394" s="6" t="s">
        <v>12378</v>
      </c>
      <c r="C1394" s="15" t="s">
        <v>13295</v>
      </c>
      <c r="D1394" s="15" t="s">
        <v>128</v>
      </c>
      <c r="E1394" s="15">
        <f t="shared" si="10"/>
        <v>5</v>
      </c>
      <c r="F1394" s="15">
        <f t="shared" si="11"/>
        <v>0</v>
      </c>
    </row>
    <row r="1395" spans="1:6" ht="15.75" customHeight="1" x14ac:dyDescent="0.25">
      <c r="A1395" s="5" t="s">
        <v>7958</v>
      </c>
      <c r="B1395" s="6" t="s">
        <v>13772</v>
      </c>
      <c r="C1395" s="15" t="s">
        <v>13295</v>
      </c>
      <c r="D1395" s="15" t="s">
        <v>128</v>
      </c>
      <c r="E1395" s="15">
        <f t="shared" si="10"/>
        <v>5</v>
      </c>
      <c r="F1395" s="15">
        <f t="shared" si="11"/>
        <v>0</v>
      </c>
    </row>
    <row r="1396" spans="1:6" ht="15.75" customHeight="1" x14ac:dyDescent="0.25">
      <c r="A1396" s="5" t="s">
        <v>7961</v>
      </c>
      <c r="B1396" s="5" t="s">
        <v>12383</v>
      </c>
      <c r="C1396" s="15" t="s">
        <v>13295</v>
      </c>
      <c r="D1396" s="15" t="s">
        <v>128</v>
      </c>
      <c r="E1396" s="15">
        <f t="shared" si="10"/>
        <v>5</v>
      </c>
      <c r="F1396" s="15">
        <f t="shared" si="11"/>
        <v>0</v>
      </c>
    </row>
    <row r="1397" spans="1:6" ht="15.75" customHeight="1" x14ac:dyDescent="0.25">
      <c r="A1397" s="5" t="s">
        <v>7964</v>
      </c>
      <c r="B1397" s="5" t="s">
        <v>13773</v>
      </c>
      <c r="C1397" s="15" t="s">
        <v>13295</v>
      </c>
      <c r="D1397" s="15" t="s">
        <v>13</v>
      </c>
      <c r="E1397" s="15">
        <f t="shared" si="10"/>
        <v>5</v>
      </c>
      <c r="F1397" s="15">
        <f t="shared" si="11"/>
        <v>1</v>
      </c>
    </row>
    <row r="1398" spans="1:6" ht="15.75" customHeight="1" x14ac:dyDescent="0.25">
      <c r="A1398" s="5" t="s">
        <v>12924</v>
      </c>
      <c r="B1398" s="5" t="s">
        <v>12305</v>
      </c>
      <c r="C1398" s="15" t="s">
        <v>13295</v>
      </c>
      <c r="D1398" s="15" t="s">
        <v>128</v>
      </c>
      <c r="E1398" s="15">
        <f t="shared" si="10"/>
        <v>5</v>
      </c>
      <c r="F1398" s="15">
        <f t="shared" si="11"/>
        <v>0</v>
      </c>
    </row>
    <row r="1399" spans="1:6" ht="15.75" customHeight="1" x14ac:dyDescent="0.25">
      <c r="A1399" s="5" t="s">
        <v>7967</v>
      </c>
      <c r="B1399" s="5" t="s">
        <v>8088</v>
      </c>
      <c r="C1399" s="18" t="s">
        <v>15</v>
      </c>
      <c r="D1399" s="15" t="s">
        <v>13</v>
      </c>
      <c r="E1399" s="15">
        <f t="shared" si="10"/>
        <v>2</v>
      </c>
      <c r="F1399" s="15">
        <f t="shared" si="11"/>
        <v>1</v>
      </c>
    </row>
    <row r="1400" spans="1:6" ht="15.75" customHeight="1" x14ac:dyDescent="0.25">
      <c r="A1400" s="5" t="s">
        <v>7971</v>
      </c>
      <c r="B1400" s="5" t="s">
        <v>12433</v>
      </c>
      <c r="C1400" s="15" t="s">
        <v>13295</v>
      </c>
      <c r="D1400" s="15" t="s">
        <v>128</v>
      </c>
      <c r="E1400" s="15">
        <f t="shared" si="10"/>
        <v>5</v>
      </c>
      <c r="F1400" s="15">
        <f t="shared" si="11"/>
        <v>0</v>
      </c>
    </row>
    <row r="1401" spans="1:6" ht="15.75" customHeight="1" x14ac:dyDescent="0.25">
      <c r="A1401" s="5" t="s">
        <v>7974</v>
      </c>
      <c r="B1401" s="5" t="s">
        <v>12437</v>
      </c>
      <c r="C1401" s="26" t="s">
        <v>13295</v>
      </c>
      <c r="D1401" s="15" t="s">
        <v>128</v>
      </c>
      <c r="E1401" s="15">
        <f t="shared" si="10"/>
        <v>5</v>
      </c>
      <c r="F1401" s="15">
        <f t="shared" si="11"/>
        <v>0</v>
      </c>
    </row>
    <row r="1402" spans="1:6" ht="15.75" customHeight="1" x14ac:dyDescent="0.25">
      <c r="A1402" s="5" t="s">
        <v>7978</v>
      </c>
      <c r="B1402" s="5" t="s">
        <v>8791</v>
      </c>
      <c r="C1402" s="15" t="s">
        <v>13295</v>
      </c>
      <c r="D1402" s="18" t="s">
        <v>13</v>
      </c>
      <c r="E1402" s="15">
        <f t="shared" si="10"/>
        <v>5</v>
      </c>
      <c r="F1402" s="15">
        <f t="shared" si="11"/>
        <v>1</v>
      </c>
    </row>
    <row r="1403" spans="1:6" ht="15.75" customHeight="1" x14ac:dyDescent="0.25">
      <c r="A1403" s="5" t="s">
        <v>7980</v>
      </c>
      <c r="B1403" s="5" t="s">
        <v>12391</v>
      </c>
      <c r="C1403" s="15" t="s">
        <v>13295</v>
      </c>
      <c r="D1403" s="15" t="s">
        <v>128</v>
      </c>
      <c r="E1403" s="15">
        <f t="shared" si="10"/>
        <v>5</v>
      </c>
      <c r="F1403" s="15">
        <f t="shared" si="11"/>
        <v>0</v>
      </c>
    </row>
    <row r="1404" spans="1:6" ht="15.75" customHeight="1" x14ac:dyDescent="0.25">
      <c r="A1404" s="5" t="s">
        <v>7983</v>
      </c>
      <c r="B1404" s="5" t="s">
        <v>12392</v>
      </c>
      <c r="C1404" s="15" t="s">
        <v>13295</v>
      </c>
      <c r="D1404" s="26" t="s">
        <v>128</v>
      </c>
      <c r="E1404" s="15">
        <f t="shared" si="10"/>
        <v>5</v>
      </c>
      <c r="F1404" s="15">
        <f t="shared" si="11"/>
        <v>0</v>
      </c>
    </row>
    <row r="1405" spans="1:6" ht="15.75" customHeight="1" x14ac:dyDescent="0.25">
      <c r="A1405" s="5" t="s">
        <v>7985</v>
      </c>
      <c r="B1405" s="5" t="s">
        <v>11236</v>
      </c>
      <c r="C1405" s="15" t="s">
        <v>13295</v>
      </c>
      <c r="D1405" s="15" t="s">
        <v>13</v>
      </c>
      <c r="E1405" s="15">
        <f t="shared" si="10"/>
        <v>5</v>
      </c>
      <c r="F1405" s="15">
        <f t="shared" si="11"/>
        <v>1</v>
      </c>
    </row>
    <row r="1406" spans="1:6" ht="15.75" customHeight="1" x14ac:dyDescent="0.25">
      <c r="A1406" s="5" t="s">
        <v>7987</v>
      </c>
      <c r="B1406" s="5" t="s">
        <v>11240</v>
      </c>
      <c r="C1406" s="15" t="s">
        <v>13295</v>
      </c>
      <c r="D1406" s="15" t="s">
        <v>13</v>
      </c>
      <c r="E1406" s="15">
        <f t="shared" si="10"/>
        <v>5</v>
      </c>
      <c r="F1406" s="15">
        <f t="shared" si="11"/>
        <v>1</v>
      </c>
    </row>
    <row r="1407" spans="1:6" ht="15.75" customHeight="1" x14ac:dyDescent="0.25">
      <c r="A1407" s="5" t="s">
        <v>7990</v>
      </c>
      <c r="B1407" s="5" t="s">
        <v>8097</v>
      </c>
      <c r="C1407" s="15" t="s">
        <v>13295</v>
      </c>
      <c r="D1407" s="15" t="s">
        <v>13</v>
      </c>
      <c r="E1407" s="15">
        <f t="shared" si="10"/>
        <v>5</v>
      </c>
      <c r="F1407" s="15">
        <f t="shared" si="11"/>
        <v>1</v>
      </c>
    </row>
    <row r="1408" spans="1:6" ht="15.75" customHeight="1" x14ac:dyDescent="0.25">
      <c r="A1408" s="5" t="s">
        <v>7993</v>
      </c>
      <c r="B1408" s="6" t="s">
        <v>13774</v>
      </c>
      <c r="C1408" s="15" t="s">
        <v>13295</v>
      </c>
      <c r="D1408" s="15" t="s">
        <v>128</v>
      </c>
      <c r="E1408" s="15">
        <f t="shared" si="10"/>
        <v>5</v>
      </c>
      <c r="F1408" s="15">
        <f t="shared" si="11"/>
        <v>0</v>
      </c>
    </row>
    <row r="1409" spans="1:6" ht="15.75" customHeight="1" x14ac:dyDescent="0.25">
      <c r="A1409" s="5" t="s">
        <v>6136</v>
      </c>
      <c r="B1409" s="5" t="s">
        <v>11246</v>
      </c>
      <c r="C1409" s="15" t="s">
        <v>13295</v>
      </c>
      <c r="D1409" s="15" t="s">
        <v>13</v>
      </c>
      <c r="E1409" s="15">
        <f t="shared" si="10"/>
        <v>5</v>
      </c>
      <c r="F1409" s="15">
        <f t="shared" si="11"/>
        <v>1</v>
      </c>
    </row>
    <row r="1410" spans="1:6" ht="15.75" customHeight="1" x14ac:dyDescent="0.25">
      <c r="A1410" s="5" t="s">
        <v>7998</v>
      </c>
      <c r="B1410" s="5" t="s">
        <v>11249</v>
      </c>
      <c r="C1410" s="15" t="s">
        <v>13295</v>
      </c>
      <c r="D1410" s="15" t="s">
        <v>13</v>
      </c>
      <c r="E1410" s="15">
        <f t="shared" si="10"/>
        <v>5</v>
      </c>
      <c r="F1410" s="15">
        <f t="shared" si="11"/>
        <v>1</v>
      </c>
    </row>
    <row r="1411" spans="1:6" ht="15.75" customHeight="1" x14ac:dyDescent="0.25">
      <c r="A1411" s="5" t="s">
        <v>8001</v>
      </c>
      <c r="B1411" s="5" t="s">
        <v>11250</v>
      </c>
      <c r="C1411" s="15" t="s">
        <v>13295</v>
      </c>
      <c r="D1411" s="15" t="s">
        <v>13</v>
      </c>
      <c r="E1411" s="15">
        <f t="shared" si="10"/>
        <v>5</v>
      </c>
      <c r="F1411" s="15">
        <f t="shared" si="11"/>
        <v>1</v>
      </c>
    </row>
    <row r="1412" spans="1:6" ht="15.75" customHeight="1" x14ac:dyDescent="0.25">
      <c r="A1412" s="5" t="s">
        <v>8003</v>
      </c>
      <c r="B1412" s="5" t="s">
        <v>12397</v>
      </c>
      <c r="C1412" s="15" t="s">
        <v>13295</v>
      </c>
      <c r="D1412" s="15" t="s">
        <v>128</v>
      </c>
      <c r="E1412" s="15">
        <f t="shared" si="10"/>
        <v>5</v>
      </c>
      <c r="F1412" s="15">
        <f t="shared" si="11"/>
        <v>0</v>
      </c>
    </row>
    <row r="1413" spans="1:6" ht="15.75" customHeight="1" x14ac:dyDescent="0.25">
      <c r="A1413" s="5" t="s">
        <v>8006</v>
      </c>
      <c r="B1413" s="6" t="s">
        <v>13775</v>
      </c>
      <c r="C1413" s="15" t="s">
        <v>13295</v>
      </c>
      <c r="D1413" s="15" t="s">
        <v>13</v>
      </c>
      <c r="E1413" s="15">
        <f t="shared" si="10"/>
        <v>5</v>
      </c>
      <c r="F1413" s="15">
        <f t="shared" si="11"/>
        <v>1</v>
      </c>
    </row>
    <row r="1414" spans="1:6" ht="15.75" customHeight="1" x14ac:dyDescent="0.25">
      <c r="A1414" s="5" t="s">
        <v>8009</v>
      </c>
      <c r="B1414" s="5" t="s">
        <v>12400</v>
      </c>
      <c r="C1414" s="15" t="s">
        <v>13295</v>
      </c>
      <c r="D1414" s="15" t="s">
        <v>128</v>
      </c>
      <c r="E1414" s="15">
        <f t="shared" si="10"/>
        <v>5</v>
      </c>
      <c r="F1414" s="15">
        <f t="shared" si="11"/>
        <v>0</v>
      </c>
    </row>
    <row r="1415" spans="1:6" ht="15.75" customHeight="1" x14ac:dyDescent="0.25">
      <c r="A1415" s="5" t="s">
        <v>8013</v>
      </c>
      <c r="B1415" s="6" t="s">
        <v>12460</v>
      </c>
      <c r="C1415" s="15" t="s">
        <v>13295</v>
      </c>
      <c r="D1415" s="15" t="s">
        <v>13</v>
      </c>
      <c r="E1415" s="15">
        <f t="shared" si="10"/>
        <v>5</v>
      </c>
      <c r="F1415" s="15">
        <f t="shared" si="11"/>
        <v>1</v>
      </c>
    </row>
    <row r="1416" spans="1:6" ht="15.75" customHeight="1" x14ac:dyDescent="0.25">
      <c r="A1416" s="5" t="s">
        <v>8015</v>
      </c>
      <c r="B1416" s="5" t="s">
        <v>8801</v>
      </c>
      <c r="C1416" s="15" t="s">
        <v>13295</v>
      </c>
      <c r="D1416" s="15" t="s">
        <v>13</v>
      </c>
      <c r="E1416" s="15">
        <f t="shared" si="10"/>
        <v>5</v>
      </c>
      <c r="F1416" s="15">
        <f t="shared" si="11"/>
        <v>1</v>
      </c>
    </row>
    <row r="1417" spans="1:6" ht="15.75" customHeight="1" x14ac:dyDescent="0.25">
      <c r="A1417" s="5" t="s">
        <v>8018</v>
      </c>
      <c r="B1417" s="5" t="s">
        <v>8118</v>
      </c>
      <c r="C1417" s="15" t="s">
        <v>13295</v>
      </c>
      <c r="D1417" s="15" t="s">
        <v>128</v>
      </c>
      <c r="E1417" s="15">
        <f t="shared" si="10"/>
        <v>5</v>
      </c>
      <c r="F1417" s="15">
        <f t="shared" si="11"/>
        <v>0</v>
      </c>
    </row>
    <row r="1418" spans="1:6" ht="15.75" customHeight="1" x14ac:dyDescent="0.25">
      <c r="A1418" s="5" t="s">
        <v>8020</v>
      </c>
      <c r="B1418" s="6" t="s">
        <v>12402</v>
      </c>
      <c r="C1418" s="15" t="s">
        <v>13295</v>
      </c>
      <c r="D1418" s="15" t="s">
        <v>128</v>
      </c>
      <c r="E1418" s="15">
        <f t="shared" si="10"/>
        <v>5</v>
      </c>
      <c r="F1418" s="15">
        <f t="shared" si="11"/>
        <v>0</v>
      </c>
    </row>
    <row r="1419" spans="1:6" ht="15.75" customHeight="1" x14ac:dyDescent="0.25">
      <c r="A1419" s="5" t="s">
        <v>8022</v>
      </c>
      <c r="B1419" s="5" t="s">
        <v>12404</v>
      </c>
      <c r="C1419" s="15" t="s">
        <v>13295</v>
      </c>
      <c r="D1419" s="18" t="s">
        <v>128</v>
      </c>
      <c r="E1419" s="15">
        <f t="shared" si="10"/>
        <v>5</v>
      </c>
      <c r="F1419" s="15">
        <f t="shared" si="11"/>
        <v>0</v>
      </c>
    </row>
    <row r="1420" spans="1:6" ht="15.75" customHeight="1" x14ac:dyDescent="0.25">
      <c r="A1420" s="5" t="s">
        <v>8025</v>
      </c>
      <c r="B1420" s="5" t="s">
        <v>11261</v>
      </c>
      <c r="C1420" s="15" t="s">
        <v>13295</v>
      </c>
      <c r="D1420" s="15" t="s">
        <v>13</v>
      </c>
      <c r="E1420" s="15">
        <f t="shared" si="10"/>
        <v>5</v>
      </c>
      <c r="F1420" s="15">
        <f t="shared" si="11"/>
        <v>1</v>
      </c>
    </row>
    <row r="1421" spans="1:6" ht="15.75" customHeight="1" x14ac:dyDescent="0.25">
      <c r="A1421" s="5" t="s">
        <v>8027</v>
      </c>
      <c r="B1421" s="5" t="s">
        <v>12468</v>
      </c>
      <c r="C1421" s="15" t="s">
        <v>13295</v>
      </c>
      <c r="D1421" s="26" t="s">
        <v>128</v>
      </c>
      <c r="E1421" s="15">
        <f t="shared" si="10"/>
        <v>5</v>
      </c>
      <c r="F1421" s="15">
        <f t="shared" si="11"/>
        <v>0</v>
      </c>
    </row>
    <row r="1422" spans="1:6" ht="15.75" customHeight="1" x14ac:dyDescent="0.25">
      <c r="A1422" s="5" t="s">
        <v>8029</v>
      </c>
      <c r="B1422" s="6" t="s">
        <v>12411</v>
      </c>
      <c r="C1422" s="15" t="s">
        <v>13295</v>
      </c>
      <c r="D1422" s="15" t="s">
        <v>128</v>
      </c>
      <c r="E1422" s="15">
        <f t="shared" si="10"/>
        <v>5</v>
      </c>
      <c r="F1422" s="15">
        <f t="shared" si="11"/>
        <v>0</v>
      </c>
    </row>
    <row r="1423" spans="1:6" ht="15.75" customHeight="1" x14ac:dyDescent="0.25">
      <c r="A1423" s="5" t="s">
        <v>8031</v>
      </c>
      <c r="B1423" s="5" t="s">
        <v>11263</v>
      </c>
      <c r="C1423" s="15" t="s">
        <v>13295</v>
      </c>
      <c r="D1423" s="15" t="s">
        <v>13</v>
      </c>
      <c r="E1423" s="15">
        <f t="shared" si="10"/>
        <v>5</v>
      </c>
      <c r="F1423" s="15">
        <f t="shared" si="11"/>
        <v>1</v>
      </c>
    </row>
    <row r="1424" spans="1:6" ht="15.75" customHeight="1" x14ac:dyDescent="0.25">
      <c r="A1424" s="5" t="s">
        <v>8034</v>
      </c>
      <c r="B1424" s="6" t="s">
        <v>12415</v>
      </c>
      <c r="C1424" s="15" t="s">
        <v>13295</v>
      </c>
      <c r="D1424" s="15" t="s">
        <v>128</v>
      </c>
      <c r="E1424" s="15">
        <f t="shared" si="10"/>
        <v>5</v>
      </c>
      <c r="F1424" s="15">
        <f t="shared" si="11"/>
        <v>0</v>
      </c>
    </row>
    <row r="1425" spans="1:6" ht="15.75" customHeight="1" x14ac:dyDescent="0.25">
      <c r="A1425" s="5" t="s">
        <v>8038</v>
      </c>
      <c r="B1425" s="6" t="s">
        <v>12418</v>
      </c>
      <c r="C1425" s="15" t="s">
        <v>13295</v>
      </c>
      <c r="D1425" s="15" t="s">
        <v>128</v>
      </c>
      <c r="E1425" s="15">
        <f t="shared" si="10"/>
        <v>5</v>
      </c>
      <c r="F1425" s="15">
        <f t="shared" si="11"/>
        <v>0</v>
      </c>
    </row>
    <row r="1426" spans="1:6" ht="15.75" customHeight="1" x14ac:dyDescent="0.25">
      <c r="A1426" s="5" t="s">
        <v>8043</v>
      </c>
      <c r="B1426" s="5" t="s">
        <v>11265</v>
      </c>
      <c r="C1426" s="15" t="s">
        <v>13295</v>
      </c>
      <c r="D1426" s="15" t="s">
        <v>13</v>
      </c>
      <c r="E1426" s="15">
        <f t="shared" si="10"/>
        <v>5</v>
      </c>
      <c r="F1426" s="15">
        <f t="shared" si="11"/>
        <v>1</v>
      </c>
    </row>
    <row r="1427" spans="1:6" ht="15.75" customHeight="1" x14ac:dyDescent="0.25">
      <c r="A1427" s="5" t="s">
        <v>2440</v>
      </c>
      <c r="B1427" s="5" t="s">
        <v>13776</v>
      </c>
      <c r="C1427" s="15" t="s">
        <v>13295</v>
      </c>
      <c r="D1427" s="15" t="s">
        <v>128</v>
      </c>
      <c r="E1427" s="15">
        <f t="shared" si="10"/>
        <v>5</v>
      </c>
      <c r="F1427" s="15">
        <f t="shared" si="11"/>
        <v>0</v>
      </c>
    </row>
    <row r="1428" spans="1:6" ht="15.75" customHeight="1" x14ac:dyDescent="0.25">
      <c r="A1428" s="5" t="s">
        <v>8049</v>
      </c>
      <c r="B1428" s="6" t="s">
        <v>12421</v>
      </c>
      <c r="C1428" s="15" t="s">
        <v>13295</v>
      </c>
      <c r="D1428" s="15" t="s">
        <v>128</v>
      </c>
      <c r="E1428" s="15">
        <f t="shared" si="10"/>
        <v>5</v>
      </c>
      <c r="F1428" s="15">
        <f t="shared" si="11"/>
        <v>0</v>
      </c>
    </row>
    <row r="1429" spans="1:6" ht="15.75" customHeight="1" x14ac:dyDescent="0.25">
      <c r="A1429" s="5" t="s">
        <v>8052</v>
      </c>
      <c r="B1429" s="6" t="s">
        <v>12424</v>
      </c>
      <c r="C1429" s="15" t="s">
        <v>13295</v>
      </c>
      <c r="D1429" s="15" t="s">
        <v>128</v>
      </c>
      <c r="E1429" s="15">
        <f t="shared" si="10"/>
        <v>5</v>
      </c>
      <c r="F1429" s="15">
        <f t="shared" si="11"/>
        <v>0</v>
      </c>
    </row>
    <row r="1430" spans="1:6" ht="15.75" customHeight="1" x14ac:dyDescent="0.25">
      <c r="A1430" s="5" t="s">
        <v>8773</v>
      </c>
      <c r="B1430" s="5" t="s">
        <v>12483</v>
      </c>
      <c r="C1430" s="15" t="s">
        <v>13295</v>
      </c>
      <c r="D1430" s="15" t="s">
        <v>13</v>
      </c>
      <c r="E1430" s="15">
        <f t="shared" si="10"/>
        <v>5</v>
      </c>
      <c r="F1430" s="15">
        <f t="shared" si="11"/>
        <v>1</v>
      </c>
    </row>
    <row r="1431" spans="1:6" ht="15.75" customHeight="1" x14ac:dyDescent="0.25">
      <c r="A1431" s="5" t="s">
        <v>8775</v>
      </c>
      <c r="B1431" s="5" t="s">
        <v>8161</v>
      </c>
      <c r="C1431" s="15" t="s">
        <v>13295</v>
      </c>
      <c r="D1431" s="15" t="s">
        <v>13</v>
      </c>
      <c r="E1431" s="15">
        <f t="shared" si="10"/>
        <v>5</v>
      </c>
      <c r="F1431" s="15">
        <f t="shared" si="11"/>
        <v>1</v>
      </c>
    </row>
    <row r="1432" spans="1:6" ht="15.75" customHeight="1" x14ac:dyDescent="0.25">
      <c r="A1432" s="5" t="s">
        <v>8776</v>
      </c>
      <c r="B1432" s="6" t="s">
        <v>13777</v>
      </c>
      <c r="C1432" s="15" t="s">
        <v>13295</v>
      </c>
      <c r="D1432" s="15" t="s">
        <v>13</v>
      </c>
      <c r="E1432" s="15">
        <f t="shared" si="10"/>
        <v>5</v>
      </c>
      <c r="F1432" s="15">
        <f t="shared" si="11"/>
        <v>1</v>
      </c>
    </row>
    <row r="1433" spans="1:6" ht="15.75" customHeight="1" x14ac:dyDescent="0.25">
      <c r="A1433" s="5" t="s">
        <v>8778</v>
      </c>
      <c r="B1433" s="6" t="s">
        <v>12492</v>
      </c>
      <c r="C1433" s="15" t="s">
        <v>13295</v>
      </c>
      <c r="D1433" s="15" t="s">
        <v>128</v>
      </c>
      <c r="E1433" s="15">
        <f t="shared" si="10"/>
        <v>5</v>
      </c>
      <c r="F1433" s="15">
        <f t="shared" si="11"/>
        <v>0</v>
      </c>
    </row>
    <row r="1434" spans="1:6" ht="15.75" customHeight="1" x14ac:dyDescent="0.25">
      <c r="A1434" s="5" t="s">
        <v>8780</v>
      </c>
      <c r="B1434" s="5" t="s">
        <v>8168</v>
      </c>
      <c r="C1434" s="15" t="s">
        <v>13295</v>
      </c>
      <c r="D1434" s="15" t="s">
        <v>128</v>
      </c>
      <c r="E1434" s="15">
        <f t="shared" si="10"/>
        <v>5</v>
      </c>
      <c r="F1434" s="15">
        <f t="shared" si="11"/>
        <v>0</v>
      </c>
    </row>
    <row r="1435" spans="1:6" ht="15.75" customHeight="1" x14ac:dyDescent="0.25">
      <c r="A1435" s="5" t="s">
        <v>8055</v>
      </c>
      <c r="B1435" s="5" t="s">
        <v>12429</v>
      </c>
      <c r="C1435" s="15" t="s">
        <v>13295</v>
      </c>
      <c r="D1435" s="15" t="s">
        <v>128</v>
      </c>
      <c r="E1435" s="15">
        <f t="shared" si="10"/>
        <v>5</v>
      </c>
      <c r="F1435" s="15">
        <f t="shared" si="11"/>
        <v>0</v>
      </c>
    </row>
    <row r="1436" spans="1:6" ht="15.75" customHeight="1" x14ac:dyDescent="0.25">
      <c r="A1436" s="5" t="s">
        <v>8057</v>
      </c>
      <c r="B1436" s="6" t="s">
        <v>12497</v>
      </c>
      <c r="C1436" s="15" t="s">
        <v>13295</v>
      </c>
      <c r="D1436" s="15" t="s">
        <v>128</v>
      </c>
      <c r="E1436" s="15">
        <f t="shared" si="10"/>
        <v>5</v>
      </c>
      <c r="F1436" s="15">
        <f t="shared" si="11"/>
        <v>0</v>
      </c>
    </row>
    <row r="1437" spans="1:6" ht="15.75" customHeight="1" x14ac:dyDescent="0.25">
      <c r="A1437" s="5" t="s">
        <v>8782</v>
      </c>
      <c r="B1437" s="6" t="s">
        <v>11282</v>
      </c>
      <c r="C1437" s="15" t="s">
        <v>13295</v>
      </c>
      <c r="D1437" s="15" t="s">
        <v>128</v>
      </c>
      <c r="E1437" s="15">
        <f t="shared" si="10"/>
        <v>5</v>
      </c>
      <c r="F1437" s="15">
        <f t="shared" si="11"/>
        <v>0</v>
      </c>
    </row>
    <row r="1438" spans="1:6" ht="15.75" customHeight="1" x14ac:dyDescent="0.25">
      <c r="A1438" s="5" t="s">
        <v>8783</v>
      </c>
      <c r="B1438" s="6" t="s">
        <v>11284</v>
      </c>
      <c r="C1438" s="15" t="s">
        <v>13295</v>
      </c>
      <c r="D1438" s="15" t="s">
        <v>128</v>
      </c>
      <c r="E1438" s="15">
        <f t="shared" si="10"/>
        <v>5</v>
      </c>
      <c r="F1438" s="15">
        <f t="shared" si="11"/>
        <v>0</v>
      </c>
    </row>
    <row r="1439" spans="1:6" ht="15.75" customHeight="1" x14ac:dyDescent="0.25">
      <c r="A1439" s="5" t="s">
        <v>8061</v>
      </c>
      <c r="B1439" s="6" t="s">
        <v>12500</v>
      </c>
      <c r="C1439" s="15" t="s">
        <v>13295</v>
      </c>
      <c r="D1439" s="15" t="s">
        <v>128</v>
      </c>
      <c r="E1439" s="15">
        <f t="shared" si="10"/>
        <v>5</v>
      </c>
      <c r="F1439" s="15">
        <f t="shared" si="11"/>
        <v>0</v>
      </c>
    </row>
    <row r="1440" spans="1:6" ht="15.75" customHeight="1" x14ac:dyDescent="0.25">
      <c r="A1440" s="5" t="s">
        <v>8064</v>
      </c>
      <c r="B1440" s="5" t="s">
        <v>8183</v>
      </c>
      <c r="C1440" s="15" t="s">
        <v>13295</v>
      </c>
      <c r="D1440" s="15" t="s">
        <v>128</v>
      </c>
      <c r="E1440" s="15">
        <f t="shared" si="10"/>
        <v>5</v>
      </c>
      <c r="F1440" s="15">
        <f t="shared" si="11"/>
        <v>0</v>
      </c>
    </row>
    <row r="1441" spans="1:6" ht="15.75" customHeight="1" x14ac:dyDescent="0.25">
      <c r="A1441" s="5" t="s">
        <v>8067</v>
      </c>
      <c r="B1441" s="6" t="s">
        <v>12446</v>
      </c>
      <c r="C1441" s="15" t="s">
        <v>13295</v>
      </c>
      <c r="D1441" s="15" t="s">
        <v>128</v>
      </c>
      <c r="E1441" s="15">
        <f t="shared" si="10"/>
        <v>5</v>
      </c>
      <c r="F1441" s="15">
        <f t="shared" si="11"/>
        <v>0</v>
      </c>
    </row>
    <row r="1442" spans="1:6" ht="15.75" customHeight="1" x14ac:dyDescent="0.25">
      <c r="A1442" s="5" t="s">
        <v>8069</v>
      </c>
      <c r="B1442" s="5" t="s">
        <v>12448</v>
      </c>
      <c r="C1442" s="15" t="s">
        <v>13295</v>
      </c>
      <c r="D1442" s="15" t="s">
        <v>128</v>
      </c>
      <c r="E1442" s="15">
        <f t="shared" si="10"/>
        <v>5</v>
      </c>
      <c r="F1442" s="15">
        <f t="shared" si="11"/>
        <v>0</v>
      </c>
    </row>
    <row r="1443" spans="1:6" ht="15.75" customHeight="1" x14ac:dyDescent="0.25">
      <c r="A1443" s="5" t="s">
        <v>8785</v>
      </c>
      <c r="B1443" s="5" t="s">
        <v>12507</v>
      </c>
      <c r="C1443" s="15" t="s">
        <v>13295</v>
      </c>
      <c r="D1443" s="15" t="s">
        <v>128</v>
      </c>
      <c r="E1443" s="15">
        <f t="shared" si="10"/>
        <v>5</v>
      </c>
      <c r="F1443" s="15">
        <f t="shared" si="11"/>
        <v>0</v>
      </c>
    </row>
    <row r="1444" spans="1:6" ht="15.75" customHeight="1" x14ac:dyDescent="0.25">
      <c r="A1444" s="5" t="s">
        <v>397</v>
      </c>
      <c r="B1444" s="5" t="s">
        <v>11273</v>
      </c>
      <c r="C1444" s="15" t="s">
        <v>13295</v>
      </c>
      <c r="D1444" s="15" t="s">
        <v>13</v>
      </c>
      <c r="E1444" s="15">
        <f t="shared" si="10"/>
        <v>5</v>
      </c>
      <c r="F1444" s="15">
        <f t="shared" si="11"/>
        <v>1</v>
      </c>
    </row>
    <row r="1445" spans="1:6" ht="15.75" customHeight="1" x14ac:dyDescent="0.25">
      <c r="A1445" s="5" t="s">
        <v>8073</v>
      </c>
      <c r="B1445" s="5" t="s">
        <v>371</v>
      </c>
      <c r="C1445" s="18" t="s">
        <v>12</v>
      </c>
      <c r="D1445" s="15" t="s">
        <v>13</v>
      </c>
      <c r="E1445" s="15">
        <f t="shared" si="10"/>
        <v>0</v>
      </c>
      <c r="F1445" s="15">
        <f t="shared" si="11"/>
        <v>1</v>
      </c>
    </row>
    <row r="1446" spans="1:6" ht="15.75" customHeight="1" x14ac:dyDescent="0.25">
      <c r="A1446" s="5" t="s">
        <v>8075</v>
      </c>
      <c r="B1446" s="6" t="s">
        <v>11275</v>
      </c>
      <c r="C1446" s="15" t="s">
        <v>13295</v>
      </c>
      <c r="D1446" s="15" t="s">
        <v>13</v>
      </c>
      <c r="E1446" s="15">
        <f t="shared" si="10"/>
        <v>5</v>
      </c>
      <c r="F1446" s="15">
        <f t="shared" si="11"/>
        <v>1</v>
      </c>
    </row>
    <row r="1447" spans="1:6" ht="15.75" customHeight="1" x14ac:dyDescent="0.25">
      <c r="A1447" s="5" t="s">
        <v>8787</v>
      </c>
      <c r="B1447" s="6" t="s">
        <v>13778</v>
      </c>
      <c r="C1447" s="26" t="s">
        <v>13295</v>
      </c>
      <c r="D1447" s="15" t="s">
        <v>13</v>
      </c>
      <c r="E1447" s="15">
        <f t="shared" si="10"/>
        <v>5</v>
      </c>
      <c r="F1447" s="15">
        <f t="shared" si="11"/>
        <v>1</v>
      </c>
    </row>
    <row r="1448" spans="1:6" ht="15.75" customHeight="1" x14ac:dyDescent="0.25">
      <c r="A1448" s="5" t="s">
        <v>8079</v>
      </c>
      <c r="B1448" s="6" t="s">
        <v>11288</v>
      </c>
      <c r="C1448" s="15" t="s">
        <v>13295</v>
      </c>
      <c r="D1448" s="15" t="s">
        <v>13</v>
      </c>
      <c r="E1448" s="15">
        <f t="shared" si="10"/>
        <v>5</v>
      </c>
      <c r="F1448" s="15">
        <f t="shared" si="11"/>
        <v>1</v>
      </c>
    </row>
    <row r="1449" spans="1:6" ht="15.75" customHeight="1" x14ac:dyDescent="0.25">
      <c r="A1449" s="5" t="s">
        <v>8081</v>
      </c>
      <c r="B1449" s="5" t="s">
        <v>11293</v>
      </c>
      <c r="C1449" s="15" t="s">
        <v>13295</v>
      </c>
      <c r="D1449" s="15" t="s">
        <v>128</v>
      </c>
      <c r="E1449" s="15">
        <f t="shared" si="10"/>
        <v>5</v>
      </c>
      <c r="F1449" s="15">
        <f t="shared" si="11"/>
        <v>0</v>
      </c>
    </row>
    <row r="1450" spans="1:6" ht="15.75" customHeight="1" x14ac:dyDescent="0.25">
      <c r="A1450" s="5" t="s">
        <v>8085</v>
      </c>
      <c r="B1450" s="5" t="s">
        <v>8207</v>
      </c>
      <c r="C1450" s="15" t="s">
        <v>13295</v>
      </c>
      <c r="D1450" s="15" t="s">
        <v>128</v>
      </c>
      <c r="E1450" s="15">
        <f t="shared" si="10"/>
        <v>5</v>
      </c>
      <c r="F1450" s="15">
        <f t="shared" si="11"/>
        <v>0</v>
      </c>
    </row>
    <row r="1451" spans="1:6" ht="15.75" customHeight="1" x14ac:dyDescent="0.25">
      <c r="A1451" s="5" t="s">
        <v>8088</v>
      </c>
      <c r="B1451" s="5" t="s">
        <v>8212</v>
      </c>
      <c r="C1451" s="15" t="s">
        <v>13295</v>
      </c>
      <c r="D1451" s="15" t="s">
        <v>128</v>
      </c>
      <c r="E1451" s="15">
        <f t="shared" si="10"/>
        <v>5</v>
      </c>
      <c r="F1451" s="15">
        <f t="shared" si="11"/>
        <v>0</v>
      </c>
    </row>
    <row r="1452" spans="1:6" ht="15.75" customHeight="1" x14ac:dyDescent="0.25">
      <c r="A1452" s="5" t="s">
        <v>401</v>
      </c>
      <c r="B1452" s="6" t="s">
        <v>12459</v>
      </c>
      <c r="C1452" s="15" t="s">
        <v>13295</v>
      </c>
      <c r="D1452" s="15" t="s">
        <v>128</v>
      </c>
      <c r="E1452" s="15">
        <f t="shared" si="10"/>
        <v>5</v>
      </c>
      <c r="F1452" s="15">
        <f t="shared" si="11"/>
        <v>0</v>
      </c>
    </row>
    <row r="1453" spans="1:6" ht="15.75" customHeight="1" x14ac:dyDescent="0.25">
      <c r="A1453" s="5" t="s">
        <v>8788</v>
      </c>
      <c r="B1453" s="5" t="s">
        <v>13779</v>
      </c>
      <c r="C1453" s="18" t="s">
        <v>12</v>
      </c>
      <c r="D1453" s="15" t="s">
        <v>128</v>
      </c>
      <c r="E1453" s="15">
        <f t="shared" si="10"/>
        <v>0</v>
      </c>
      <c r="F1453" s="15">
        <f t="shared" si="11"/>
        <v>0</v>
      </c>
    </row>
    <row r="1454" spans="1:6" ht="15.75" customHeight="1" x14ac:dyDescent="0.25">
      <c r="A1454" s="5" t="s">
        <v>8791</v>
      </c>
      <c r="B1454" s="5" t="s">
        <v>12462</v>
      </c>
      <c r="C1454" s="15" t="s">
        <v>13295</v>
      </c>
      <c r="D1454" s="15" t="s">
        <v>128</v>
      </c>
      <c r="E1454" s="15">
        <f t="shared" si="10"/>
        <v>5</v>
      </c>
      <c r="F1454" s="15">
        <f t="shared" si="11"/>
        <v>0</v>
      </c>
    </row>
    <row r="1455" spans="1:6" ht="15.75" customHeight="1" x14ac:dyDescent="0.25">
      <c r="A1455" s="5" t="s">
        <v>8793</v>
      </c>
      <c r="B1455" s="5" t="s">
        <v>11297</v>
      </c>
      <c r="C1455" s="26" t="s">
        <v>13295</v>
      </c>
      <c r="D1455" s="15" t="s">
        <v>128</v>
      </c>
      <c r="E1455" s="15">
        <f t="shared" si="10"/>
        <v>5</v>
      </c>
      <c r="F1455" s="15">
        <f t="shared" si="11"/>
        <v>0</v>
      </c>
    </row>
    <row r="1456" spans="1:6" ht="15.75" customHeight="1" x14ac:dyDescent="0.25">
      <c r="A1456" s="5" t="s">
        <v>8796</v>
      </c>
      <c r="B1456" s="5" t="s">
        <v>11920</v>
      </c>
      <c r="C1456" s="15" t="s">
        <v>13295</v>
      </c>
      <c r="D1456" s="15" t="s">
        <v>128</v>
      </c>
      <c r="E1456" s="15">
        <f t="shared" si="10"/>
        <v>5</v>
      </c>
      <c r="F1456" s="15">
        <f t="shared" si="11"/>
        <v>0</v>
      </c>
    </row>
    <row r="1457" spans="1:6" ht="15.75" customHeight="1" x14ac:dyDescent="0.25">
      <c r="A1457" s="5" t="s">
        <v>8091</v>
      </c>
      <c r="B1457" s="5" t="s">
        <v>12465</v>
      </c>
      <c r="C1457" s="15" t="s">
        <v>13295</v>
      </c>
      <c r="D1457" s="15" t="s">
        <v>128</v>
      </c>
      <c r="E1457" s="15">
        <f t="shared" si="10"/>
        <v>5</v>
      </c>
      <c r="F1457" s="15">
        <f t="shared" si="11"/>
        <v>0</v>
      </c>
    </row>
    <row r="1458" spans="1:6" ht="15.75" customHeight="1" x14ac:dyDescent="0.25">
      <c r="A1458" s="5" t="s">
        <v>8095</v>
      </c>
      <c r="B1458" s="6" t="s">
        <v>11299</v>
      </c>
      <c r="C1458" s="15" t="s">
        <v>13295</v>
      </c>
      <c r="D1458" s="15" t="s">
        <v>128</v>
      </c>
      <c r="E1458" s="15">
        <f t="shared" si="10"/>
        <v>5</v>
      </c>
      <c r="F1458" s="15">
        <f t="shared" si="11"/>
        <v>0</v>
      </c>
    </row>
    <row r="1459" spans="1:6" ht="15.75" customHeight="1" x14ac:dyDescent="0.25">
      <c r="A1459" s="5" t="s">
        <v>8097</v>
      </c>
      <c r="B1459" s="6" t="s">
        <v>11300</v>
      </c>
      <c r="C1459" s="15" t="s">
        <v>13295</v>
      </c>
      <c r="D1459" s="15" t="s">
        <v>128</v>
      </c>
      <c r="E1459" s="15">
        <f t="shared" si="10"/>
        <v>5</v>
      </c>
      <c r="F1459" s="15">
        <f t="shared" si="11"/>
        <v>0</v>
      </c>
    </row>
    <row r="1460" spans="1:6" ht="15.75" customHeight="1" x14ac:dyDescent="0.25">
      <c r="A1460" s="5" t="s">
        <v>8100</v>
      </c>
      <c r="B1460" s="5" t="s">
        <v>12469</v>
      </c>
      <c r="C1460" s="15" t="s">
        <v>13295</v>
      </c>
      <c r="D1460" s="15" t="s">
        <v>128</v>
      </c>
      <c r="E1460" s="15">
        <f t="shared" si="10"/>
        <v>5</v>
      </c>
      <c r="F1460" s="15">
        <f t="shared" si="11"/>
        <v>0</v>
      </c>
    </row>
    <row r="1461" spans="1:6" ht="15.75" customHeight="1" x14ac:dyDescent="0.25">
      <c r="A1461" s="5" t="s">
        <v>8103</v>
      </c>
      <c r="B1461" s="5" t="s">
        <v>13780</v>
      </c>
      <c r="C1461" s="15" t="s">
        <v>13295</v>
      </c>
      <c r="D1461" s="15" t="s">
        <v>128</v>
      </c>
      <c r="E1461" s="15">
        <f t="shared" si="10"/>
        <v>5</v>
      </c>
      <c r="F1461" s="15">
        <f t="shared" si="11"/>
        <v>0</v>
      </c>
    </row>
    <row r="1462" spans="1:6" ht="15.75" customHeight="1" x14ac:dyDescent="0.25">
      <c r="A1462" s="5" t="s">
        <v>8105</v>
      </c>
      <c r="B1462" s="5" t="s">
        <v>12472</v>
      </c>
      <c r="C1462" s="15" t="s">
        <v>13295</v>
      </c>
      <c r="D1462" s="15" t="s">
        <v>128</v>
      </c>
      <c r="E1462" s="15">
        <f t="shared" si="10"/>
        <v>5</v>
      </c>
      <c r="F1462" s="15">
        <f t="shared" si="11"/>
        <v>0</v>
      </c>
    </row>
    <row r="1463" spans="1:6" ht="15.75" customHeight="1" x14ac:dyDescent="0.25">
      <c r="A1463" s="5" t="s">
        <v>8109</v>
      </c>
      <c r="B1463" s="5" t="s">
        <v>8840</v>
      </c>
      <c r="C1463" s="15" t="s">
        <v>13295</v>
      </c>
      <c r="D1463" s="15" t="s">
        <v>128</v>
      </c>
      <c r="E1463" s="15">
        <f t="shared" si="10"/>
        <v>5</v>
      </c>
      <c r="F1463" s="15">
        <f t="shared" si="11"/>
        <v>0</v>
      </c>
    </row>
    <row r="1464" spans="1:6" ht="15.75" customHeight="1" x14ac:dyDescent="0.25">
      <c r="A1464" s="5" t="s">
        <v>8112</v>
      </c>
      <c r="B1464" s="5" t="s">
        <v>11305</v>
      </c>
      <c r="C1464" s="15" t="s">
        <v>13295</v>
      </c>
      <c r="D1464" s="15" t="s">
        <v>128</v>
      </c>
      <c r="E1464" s="15">
        <f t="shared" si="10"/>
        <v>5</v>
      </c>
      <c r="F1464" s="15">
        <f t="shared" si="11"/>
        <v>0</v>
      </c>
    </row>
    <row r="1465" spans="1:6" ht="15.75" customHeight="1" x14ac:dyDescent="0.25">
      <c r="A1465" s="5" t="s">
        <v>8797</v>
      </c>
      <c r="B1465" s="5" t="s">
        <v>11308</v>
      </c>
      <c r="C1465" s="15" t="s">
        <v>13295</v>
      </c>
      <c r="D1465" s="15" t="s">
        <v>128</v>
      </c>
      <c r="E1465" s="15">
        <f t="shared" si="10"/>
        <v>5</v>
      </c>
      <c r="F1465" s="15">
        <f t="shared" si="11"/>
        <v>0</v>
      </c>
    </row>
    <row r="1466" spans="1:6" ht="15.75" customHeight="1" x14ac:dyDescent="0.25">
      <c r="A1466" s="5" t="s">
        <v>8114</v>
      </c>
      <c r="B1466" s="6" t="s">
        <v>12524</v>
      </c>
      <c r="C1466" s="15" t="s">
        <v>13295</v>
      </c>
      <c r="D1466" s="15" t="s">
        <v>128</v>
      </c>
      <c r="E1466" s="15">
        <f t="shared" si="10"/>
        <v>5</v>
      </c>
      <c r="F1466" s="15">
        <f t="shared" si="11"/>
        <v>0</v>
      </c>
    </row>
    <row r="1467" spans="1:6" ht="15.75" customHeight="1" x14ac:dyDescent="0.25">
      <c r="A1467" s="5" t="s">
        <v>8799</v>
      </c>
      <c r="B1467" s="6" t="s">
        <v>11311</v>
      </c>
      <c r="C1467" s="15" t="s">
        <v>13295</v>
      </c>
      <c r="D1467" s="15" t="s">
        <v>128</v>
      </c>
      <c r="E1467" s="15">
        <f t="shared" si="10"/>
        <v>5</v>
      </c>
      <c r="F1467" s="15">
        <f t="shared" si="11"/>
        <v>0</v>
      </c>
    </row>
    <row r="1468" spans="1:6" ht="15.75" customHeight="1" x14ac:dyDescent="0.25">
      <c r="A1468" s="5" t="s">
        <v>8801</v>
      </c>
      <c r="B1468" s="6" t="s">
        <v>12482</v>
      </c>
      <c r="C1468" s="15" t="s">
        <v>13295</v>
      </c>
      <c r="D1468" s="15" t="s">
        <v>128</v>
      </c>
      <c r="E1468" s="15">
        <f t="shared" si="10"/>
        <v>5</v>
      </c>
      <c r="F1468" s="15">
        <f t="shared" si="11"/>
        <v>0</v>
      </c>
    </row>
    <row r="1469" spans="1:6" ht="15.75" customHeight="1" x14ac:dyDescent="0.25">
      <c r="A1469" s="5" t="s">
        <v>8118</v>
      </c>
      <c r="B1469" s="6" t="s">
        <v>12485</v>
      </c>
      <c r="C1469" s="15" t="s">
        <v>13295</v>
      </c>
      <c r="D1469" s="15" t="s">
        <v>128</v>
      </c>
      <c r="E1469" s="15">
        <f t="shared" si="10"/>
        <v>5</v>
      </c>
      <c r="F1469" s="15">
        <f t="shared" si="11"/>
        <v>0</v>
      </c>
    </row>
    <row r="1470" spans="1:6" ht="15.75" customHeight="1" x14ac:dyDescent="0.25">
      <c r="A1470" s="5" t="s">
        <v>8805</v>
      </c>
      <c r="B1470" s="5" t="s">
        <v>8253</v>
      </c>
      <c r="C1470" s="15" t="s">
        <v>13295</v>
      </c>
      <c r="D1470" s="15" t="s">
        <v>128</v>
      </c>
      <c r="E1470" s="15">
        <f t="shared" si="10"/>
        <v>5</v>
      </c>
      <c r="F1470" s="15">
        <f t="shared" si="11"/>
        <v>0</v>
      </c>
    </row>
    <row r="1471" spans="1:6" ht="15.75" customHeight="1" x14ac:dyDescent="0.25">
      <c r="A1471" s="5" t="s">
        <v>8122</v>
      </c>
      <c r="B1471" s="5" t="s">
        <v>13781</v>
      </c>
      <c r="C1471" s="15" t="s">
        <v>13295</v>
      </c>
      <c r="D1471" s="15" t="s">
        <v>128</v>
      </c>
      <c r="E1471" s="15">
        <f t="shared" si="10"/>
        <v>5</v>
      </c>
      <c r="F1471" s="15">
        <f t="shared" si="11"/>
        <v>0</v>
      </c>
    </row>
    <row r="1472" spans="1:6" ht="15.75" customHeight="1" x14ac:dyDescent="0.25">
      <c r="A1472" s="5" t="s">
        <v>8127</v>
      </c>
      <c r="B1472" s="5" t="s">
        <v>13782</v>
      </c>
      <c r="C1472" s="15" t="s">
        <v>13295</v>
      </c>
      <c r="D1472" s="15" t="s">
        <v>128</v>
      </c>
      <c r="E1472" s="15">
        <f t="shared" si="10"/>
        <v>5</v>
      </c>
      <c r="F1472" s="15">
        <f t="shared" si="11"/>
        <v>0</v>
      </c>
    </row>
    <row r="1473" spans="1:6" ht="15.75" customHeight="1" x14ac:dyDescent="0.25">
      <c r="A1473" s="5" t="s">
        <v>8131</v>
      </c>
      <c r="B1473" s="5" t="s">
        <v>11318</v>
      </c>
      <c r="C1473" s="15" t="s">
        <v>13295</v>
      </c>
      <c r="D1473" s="15" t="s">
        <v>128</v>
      </c>
      <c r="E1473" s="15">
        <f t="shared" si="10"/>
        <v>5</v>
      </c>
      <c r="F1473" s="15">
        <f t="shared" si="11"/>
        <v>0</v>
      </c>
    </row>
    <row r="1474" spans="1:6" ht="15.75" customHeight="1" x14ac:dyDescent="0.25">
      <c r="A1474" s="5" t="s">
        <v>8807</v>
      </c>
      <c r="B1474" s="6" t="s">
        <v>11320</v>
      </c>
      <c r="C1474" s="15" t="s">
        <v>13295</v>
      </c>
      <c r="D1474" s="15" t="s">
        <v>128</v>
      </c>
      <c r="E1474" s="15">
        <f t="shared" si="10"/>
        <v>5</v>
      </c>
      <c r="F1474" s="15">
        <f t="shared" si="11"/>
        <v>0</v>
      </c>
    </row>
    <row r="1475" spans="1:6" ht="15.75" customHeight="1" x14ac:dyDescent="0.25">
      <c r="A1475" s="5" t="s">
        <v>8137</v>
      </c>
      <c r="B1475" s="5" t="s">
        <v>11324</v>
      </c>
      <c r="C1475" s="15" t="s">
        <v>13295</v>
      </c>
      <c r="D1475" s="15" t="s">
        <v>128</v>
      </c>
      <c r="E1475" s="15">
        <f t="shared" si="10"/>
        <v>5</v>
      </c>
      <c r="F1475" s="15">
        <f t="shared" si="11"/>
        <v>0</v>
      </c>
    </row>
    <row r="1476" spans="1:6" ht="15.75" customHeight="1" x14ac:dyDescent="0.25">
      <c r="A1476" s="5" t="s">
        <v>8808</v>
      </c>
      <c r="B1476" s="5" t="s">
        <v>8855</v>
      </c>
      <c r="C1476" s="15" t="s">
        <v>13295</v>
      </c>
      <c r="D1476" s="15" t="s">
        <v>13</v>
      </c>
      <c r="E1476" s="15">
        <f t="shared" si="10"/>
        <v>5</v>
      </c>
      <c r="F1476" s="15">
        <f t="shared" si="11"/>
        <v>1</v>
      </c>
    </row>
    <row r="1477" spans="1:6" ht="15.75" customHeight="1" x14ac:dyDescent="0.25">
      <c r="A1477" s="5" t="s">
        <v>8141</v>
      </c>
      <c r="B1477" s="6" t="s">
        <v>11286</v>
      </c>
      <c r="C1477" s="15" t="s">
        <v>13295</v>
      </c>
      <c r="D1477" s="15" t="s">
        <v>13</v>
      </c>
      <c r="E1477" s="15">
        <f t="shared" si="10"/>
        <v>5</v>
      </c>
      <c r="F1477" s="15">
        <f t="shared" si="11"/>
        <v>1</v>
      </c>
    </row>
    <row r="1478" spans="1:6" ht="15.75" customHeight="1" x14ac:dyDescent="0.25">
      <c r="A1478" s="5" t="s">
        <v>8145</v>
      </c>
      <c r="B1478" s="6" t="s">
        <v>13783</v>
      </c>
      <c r="C1478" s="15" t="s">
        <v>13295</v>
      </c>
      <c r="D1478" s="15" t="s">
        <v>128</v>
      </c>
      <c r="E1478" s="15">
        <f t="shared" si="10"/>
        <v>5</v>
      </c>
      <c r="F1478" s="15">
        <f t="shared" si="11"/>
        <v>0</v>
      </c>
    </row>
    <row r="1479" spans="1:6" ht="15.75" customHeight="1" x14ac:dyDescent="0.25">
      <c r="A1479" s="5" t="s">
        <v>8149</v>
      </c>
      <c r="B1479" s="5" t="s">
        <v>11337</v>
      </c>
      <c r="C1479" s="15" t="s">
        <v>13295</v>
      </c>
      <c r="D1479" s="15" t="s">
        <v>128</v>
      </c>
      <c r="E1479" s="15">
        <f t="shared" si="10"/>
        <v>5</v>
      </c>
      <c r="F1479" s="15">
        <f t="shared" si="11"/>
        <v>0</v>
      </c>
    </row>
    <row r="1480" spans="1:6" ht="15.75" customHeight="1" x14ac:dyDescent="0.25">
      <c r="A1480" s="5" t="s">
        <v>8153</v>
      </c>
      <c r="B1480" s="5" t="s">
        <v>11340</v>
      </c>
      <c r="C1480" s="15" t="s">
        <v>13295</v>
      </c>
      <c r="D1480" s="15" t="s">
        <v>128</v>
      </c>
      <c r="E1480" s="15">
        <f t="shared" si="10"/>
        <v>5</v>
      </c>
      <c r="F1480" s="15">
        <f t="shared" si="11"/>
        <v>0</v>
      </c>
    </row>
    <row r="1481" spans="1:6" ht="15.75" customHeight="1" x14ac:dyDescent="0.25">
      <c r="A1481" s="5" t="s">
        <v>8157</v>
      </c>
      <c r="B1481" s="5" t="s">
        <v>11343</v>
      </c>
      <c r="C1481" s="15" t="s">
        <v>13295</v>
      </c>
      <c r="D1481" s="15" t="s">
        <v>128</v>
      </c>
      <c r="E1481" s="15">
        <f t="shared" si="10"/>
        <v>5</v>
      </c>
      <c r="F1481" s="15">
        <f t="shared" si="11"/>
        <v>0</v>
      </c>
    </row>
    <row r="1482" spans="1:6" ht="15.75" customHeight="1" x14ac:dyDescent="0.25">
      <c r="A1482" s="5" t="s">
        <v>8811</v>
      </c>
      <c r="B1482" s="5" t="s">
        <v>11345</v>
      </c>
      <c r="C1482" s="15" t="s">
        <v>13295</v>
      </c>
      <c r="D1482" s="15" t="s">
        <v>128</v>
      </c>
      <c r="E1482" s="15">
        <f t="shared" si="10"/>
        <v>5</v>
      </c>
      <c r="F1482" s="15">
        <f t="shared" si="11"/>
        <v>0</v>
      </c>
    </row>
    <row r="1483" spans="1:6" ht="15.75" customHeight="1" x14ac:dyDescent="0.25">
      <c r="A1483" s="5" t="s">
        <v>8812</v>
      </c>
      <c r="B1483" s="5" t="s">
        <v>8865</v>
      </c>
      <c r="C1483" s="15" t="s">
        <v>13295</v>
      </c>
      <c r="D1483" s="15" t="s">
        <v>128</v>
      </c>
      <c r="E1483" s="15">
        <f t="shared" si="10"/>
        <v>5</v>
      </c>
      <c r="F1483" s="15">
        <f t="shared" si="11"/>
        <v>0</v>
      </c>
    </row>
    <row r="1484" spans="1:6" ht="15.75" customHeight="1" x14ac:dyDescent="0.25">
      <c r="A1484" s="5" t="s">
        <v>8161</v>
      </c>
      <c r="B1484" s="5" t="s">
        <v>11349</v>
      </c>
      <c r="C1484" s="15" t="s">
        <v>13295</v>
      </c>
      <c r="D1484" s="15" t="s">
        <v>128</v>
      </c>
      <c r="E1484" s="15">
        <f t="shared" si="10"/>
        <v>5</v>
      </c>
      <c r="F1484" s="15">
        <f t="shared" si="11"/>
        <v>0</v>
      </c>
    </row>
    <row r="1485" spans="1:6" ht="15.75" customHeight="1" x14ac:dyDescent="0.25">
      <c r="A1485" s="5" t="s">
        <v>8815</v>
      </c>
      <c r="B1485" s="5" t="s">
        <v>11287</v>
      </c>
      <c r="C1485" s="15" t="s">
        <v>13295</v>
      </c>
      <c r="D1485" s="15" t="s">
        <v>13</v>
      </c>
      <c r="E1485" s="15">
        <f t="shared" si="10"/>
        <v>5</v>
      </c>
      <c r="F1485" s="15">
        <f t="shared" si="11"/>
        <v>1</v>
      </c>
    </row>
    <row r="1486" spans="1:6" ht="15.75" customHeight="1" x14ac:dyDescent="0.25">
      <c r="A1486" s="5" t="s">
        <v>8163</v>
      </c>
      <c r="B1486" s="5" t="s">
        <v>11291</v>
      </c>
      <c r="C1486" s="15" t="s">
        <v>13295</v>
      </c>
      <c r="D1486" s="15" t="s">
        <v>13</v>
      </c>
      <c r="E1486" s="15">
        <f t="shared" si="10"/>
        <v>5</v>
      </c>
      <c r="F1486" s="15">
        <f t="shared" si="11"/>
        <v>1</v>
      </c>
    </row>
    <row r="1487" spans="1:6" ht="15.75" customHeight="1" x14ac:dyDescent="0.25">
      <c r="A1487" s="5" t="s">
        <v>8168</v>
      </c>
      <c r="B1487" s="5" t="s">
        <v>827</v>
      </c>
      <c r="C1487" s="15" t="s">
        <v>13295</v>
      </c>
      <c r="D1487" s="15" t="s">
        <v>13</v>
      </c>
      <c r="E1487" s="15">
        <f t="shared" si="10"/>
        <v>5</v>
      </c>
      <c r="F1487" s="15">
        <f t="shared" si="11"/>
        <v>1</v>
      </c>
    </row>
    <row r="1488" spans="1:6" ht="15.75" customHeight="1" x14ac:dyDescent="0.25">
      <c r="A1488" s="5" t="s">
        <v>8171</v>
      </c>
      <c r="B1488" s="5" t="s">
        <v>8873</v>
      </c>
      <c r="C1488" s="15" t="s">
        <v>13295</v>
      </c>
      <c r="D1488" s="15" t="s">
        <v>13</v>
      </c>
      <c r="E1488" s="15">
        <f t="shared" si="10"/>
        <v>5</v>
      </c>
      <c r="F1488" s="15">
        <f t="shared" si="11"/>
        <v>1</v>
      </c>
    </row>
    <row r="1489" spans="1:6" ht="15.75" customHeight="1" x14ac:dyDescent="0.25">
      <c r="A1489" s="5" t="s">
        <v>8176</v>
      </c>
      <c r="B1489" s="6" t="s">
        <v>8282</v>
      </c>
      <c r="C1489" s="15" t="s">
        <v>13295</v>
      </c>
      <c r="D1489" s="15" t="s">
        <v>128</v>
      </c>
      <c r="E1489" s="15">
        <f t="shared" si="10"/>
        <v>5</v>
      </c>
      <c r="F1489" s="15">
        <f t="shared" si="11"/>
        <v>0</v>
      </c>
    </row>
    <row r="1490" spans="1:6" ht="15.75" customHeight="1" x14ac:dyDescent="0.25">
      <c r="A1490" s="5" t="s">
        <v>8180</v>
      </c>
      <c r="B1490" s="5" t="s">
        <v>12514</v>
      </c>
      <c r="C1490" s="15" t="s">
        <v>13295</v>
      </c>
      <c r="D1490" s="15" t="s">
        <v>128</v>
      </c>
      <c r="E1490" s="15">
        <f t="shared" si="10"/>
        <v>5</v>
      </c>
      <c r="F1490" s="15">
        <f t="shared" si="11"/>
        <v>0</v>
      </c>
    </row>
    <row r="1491" spans="1:6" ht="15.75" customHeight="1" x14ac:dyDescent="0.25">
      <c r="A1491" s="5" t="s">
        <v>8817</v>
      </c>
      <c r="B1491" s="6" t="s">
        <v>12517</v>
      </c>
      <c r="C1491" s="15" t="s">
        <v>13295</v>
      </c>
      <c r="D1491" s="15" t="s">
        <v>128</v>
      </c>
      <c r="E1491" s="15">
        <f t="shared" si="10"/>
        <v>5</v>
      </c>
      <c r="F1491" s="15">
        <f t="shared" si="11"/>
        <v>0</v>
      </c>
    </row>
    <row r="1492" spans="1:6" ht="15.75" customHeight="1" x14ac:dyDescent="0.25">
      <c r="A1492" s="5" t="s">
        <v>8820</v>
      </c>
      <c r="B1492" s="5" t="s">
        <v>13784</v>
      </c>
      <c r="C1492" s="15" t="s">
        <v>13295</v>
      </c>
      <c r="D1492" s="15" t="s">
        <v>128</v>
      </c>
      <c r="E1492" s="15">
        <f t="shared" si="10"/>
        <v>5</v>
      </c>
      <c r="F1492" s="15">
        <f t="shared" si="11"/>
        <v>0</v>
      </c>
    </row>
    <row r="1493" spans="1:6" ht="15.75" customHeight="1" x14ac:dyDescent="0.25">
      <c r="A1493" s="5" t="s">
        <v>8183</v>
      </c>
      <c r="B1493" s="5" t="s">
        <v>11298</v>
      </c>
      <c r="C1493" s="15" t="s">
        <v>13295</v>
      </c>
      <c r="D1493" s="15" t="s">
        <v>13</v>
      </c>
      <c r="E1493" s="15">
        <f t="shared" si="10"/>
        <v>5</v>
      </c>
      <c r="F1493" s="15">
        <f t="shared" si="11"/>
        <v>1</v>
      </c>
    </row>
    <row r="1494" spans="1:6" ht="15.75" customHeight="1" x14ac:dyDescent="0.25">
      <c r="A1494" s="5" t="s">
        <v>8823</v>
      </c>
      <c r="B1494" s="5" t="s">
        <v>8883</v>
      </c>
      <c r="C1494" s="15" t="s">
        <v>13295</v>
      </c>
      <c r="D1494" s="15" t="s">
        <v>128</v>
      </c>
      <c r="E1494" s="15">
        <f t="shared" si="10"/>
        <v>5</v>
      </c>
      <c r="F1494" s="15">
        <f t="shared" si="11"/>
        <v>0</v>
      </c>
    </row>
    <row r="1495" spans="1:6" ht="15.75" customHeight="1" x14ac:dyDescent="0.25">
      <c r="A1495" s="5" t="s">
        <v>8827</v>
      </c>
      <c r="B1495" s="6" t="s">
        <v>11361</v>
      </c>
      <c r="C1495" s="15" t="s">
        <v>13295</v>
      </c>
      <c r="D1495" s="15" t="s">
        <v>128</v>
      </c>
      <c r="E1495" s="15">
        <f t="shared" si="10"/>
        <v>5</v>
      </c>
      <c r="F1495" s="15">
        <f t="shared" si="11"/>
        <v>0</v>
      </c>
    </row>
    <row r="1496" spans="1:6" ht="15.75" customHeight="1" x14ac:dyDescent="0.25">
      <c r="A1496" s="5" t="s">
        <v>8187</v>
      </c>
      <c r="B1496" s="5" t="s">
        <v>8889</v>
      </c>
      <c r="C1496" s="15" t="s">
        <v>13295</v>
      </c>
      <c r="D1496" s="15" t="s">
        <v>13</v>
      </c>
      <c r="E1496" s="15">
        <f t="shared" si="10"/>
        <v>5</v>
      </c>
      <c r="F1496" s="15">
        <f t="shared" si="11"/>
        <v>1</v>
      </c>
    </row>
    <row r="1497" spans="1:6" ht="15.75" customHeight="1" x14ac:dyDescent="0.25">
      <c r="A1497" s="5" t="s">
        <v>8190</v>
      </c>
      <c r="B1497" s="5" t="s">
        <v>8892</v>
      </c>
      <c r="C1497" s="15" t="s">
        <v>13295</v>
      </c>
      <c r="D1497" s="15" t="s">
        <v>13</v>
      </c>
      <c r="E1497" s="15">
        <f t="shared" si="10"/>
        <v>5</v>
      </c>
      <c r="F1497" s="15">
        <f t="shared" si="11"/>
        <v>1</v>
      </c>
    </row>
    <row r="1498" spans="1:6" ht="15.75" customHeight="1" x14ac:dyDescent="0.25">
      <c r="A1498" s="5" t="s">
        <v>8194</v>
      </c>
      <c r="B1498" s="5" t="s">
        <v>8291</v>
      </c>
      <c r="C1498" s="15" t="s">
        <v>13295</v>
      </c>
      <c r="D1498" s="15" t="s">
        <v>13</v>
      </c>
      <c r="E1498" s="15">
        <f t="shared" si="10"/>
        <v>5</v>
      </c>
      <c r="F1498" s="15">
        <f t="shared" si="11"/>
        <v>1</v>
      </c>
    </row>
    <row r="1499" spans="1:6" ht="15.75" customHeight="1" x14ac:dyDescent="0.25">
      <c r="A1499" s="5" t="s">
        <v>13785</v>
      </c>
      <c r="B1499" s="6" t="s">
        <v>13786</v>
      </c>
      <c r="C1499" s="15" t="s">
        <v>13295</v>
      </c>
      <c r="D1499" s="15" t="s">
        <v>128</v>
      </c>
      <c r="E1499" s="15">
        <f t="shared" si="10"/>
        <v>5</v>
      </c>
      <c r="F1499" s="15">
        <f t="shared" si="11"/>
        <v>0</v>
      </c>
    </row>
    <row r="1500" spans="1:6" ht="15.75" customHeight="1" x14ac:dyDescent="0.25">
      <c r="A1500" s="5" t="s">
        <v>8199</v>
      </c>
      <c r="B1500" s="6" t="s">
        <v>13787</v>
      </c>
      <c r="C1500" s="15" t="s">
        <v>13295</v>
      </c>
      <c r="D1500" s="15" t="s">
        <v>128</v>
      </c>
      <c r="E1500" s="15">
        <f t="shared" si="10"/>
        <v>5</v>
      </c>
      <c r="F1500" s="15">
        <f t="shared" si="11"/>
        <v>0</v>
      </c>
    </row>
    <row r="1501" spans="1:6" ht="15.75" customHeight="1" x14ac:dyDescent="0.25">
      <c r="A1501" s="5" t="s">
        <v>8831</v>
      </c>
      <c r="B1501" s="5" t="s">
        <v>11370</v>
      </c>
      <c r="C1501" s="15" t="s">
        <v>13295</v>
      </c>
      <c r="D1501" s="15" t="s">
        <v>128</v>
      </c>
      <c r="E1501" s="15">
        <f t="shared" si="10"/>
        <v>5</v>
      </c>
      <c r="F1501" s="15">
        <f t="shared" si="11"/>
        <v>0</v>
      </c>
    </row>
    <row r="1502" spans="1:6" ht="15.75" customHeight="1" x14ac:dyDescent="0.25">
      <c r="A1502" s="5" t="s">
        <v>8202</v>
      </c>
      <c r="B1502" s="6" t="s">
        <v>11304</v>
      </c>
      <c r="C1502" s="15" t="s">
        <v>13295</v>
      </c>
      <c r="D1502" s="15" t="s">
        <v>13</v>
      </c>
      <c r="E1502" s="15">
        <f t="shared" si="10"/>
        <v>5</v>
      </c>
      <c r="F1502" s="15">
        <f t="shared" si="11"/>
        <v>1</v>
      </c>
    </row>
    <row r="1503" spans="1:6" ht="15.75" customHeight="1" x14ac:dyDescent="0.25">
      <c r="A1503" s="5" t="s">
        <v>8207</v>
      </c>
      <c r="B1503" s="5" t="s">
        <v>8895</v>
      </c>
      <c r="C1503" s="15" t="s">
        <v>13295</v>
      </c>
      <c r="D1503" s="15" t="s">
        <v>13</v>
      </c>
      <c r="E1503" s="15">
        <f t="shared" si="10"/>
        <v>5</v>
      </c>
      <c r="F1503" s="15">
        <f t="shared" si="11"/>
        <v>1</v>
      </c>
    </row>
    <row r="1504" spans="1:6" ht="15.75" customHeight="1" x14ac:dyDescent="0.25">
      <c r="A1504" s="5" t="s">
        <v>8212</v>
      </c>
      <c r="B1504" s="5" t="s">
        <v>8897</v>
      </c>
      <c r="C1504" s="15" t="s">
        <v>13295</v>
      </c>
      <c r="D1504" s="15" t="s">
        <v>13</v>
      </c>
      <c r="E1504" s="15">
        <f t="shared" si="10"/>
        <v>5</v>
      </c>
      <c r="F1504" s="15">
        <f t="shared" si="11"/>
        <v>1</v>
      </c>
    </row>
    <row r="1505" spans="1:6" ht="15.75" customHeight="1" x14ac:dyDescent="0.25">
      <c r="A1505" s="5" t="s">
        <v>8216</v>
      </c>
      <c r="B1505" s="5" t="s">
        <v>12526</v>
      </c>
      <c r="C1505" s="15" t="s">
        <v>13295</v>
      </c>
      <c r="D1505" s="15" t="s">
        <v>128</v>
      </c>
      <c r="E1505" s="15">
        <f t="shared" si="10"/>
        <v>5</v>
      </c>
      <c r="F1505" s="15">
        <f t="shared" si="11"/>
        <v>0</v>
      </c>
    </row>
    <row r="1506" spans="1:6" ht="15.75" customHeight="1" x14ac:dyDescent="0.25">
      <c r="A1506" s="5" t="s">
        <v>8220</v>
      </c>
      <c r="B1506" s="6" t="s">
        <v>11312</v>
      </c>
      <c r="C1506" s="15" t="s">
        <v>13295</v>
      </c>
      <c r="D1506" s="15" t="s">
        <v>13</v>
      </c>
      <c r="E1506" s="15">
        <f t="shared" si="10"/>
        <v>5</v>
      </c>
      <c r="F1506" s="15">
        <f t="shared" si="11"/>
        <v>1</v>
      </c>
    </row>
    <row r="1507" spans="1:6" ht="15.75" customHeight="1" x14ac:dyDescent="0.25">
      <c r="A1507" s="5" t="s">
        <v>8223</v>
      </c>
      <c r="B1507" s="5" t="s">
        <v>12529</v>
      </c>
      <c r="C1507" s="15" t="s">
        <v>13295</v>
      </c>
      <c r="D1507" s="15" t="s">
        <v>128</v>
      </c>
      <c r="E1507" s="15">
        <f t="shared" si="10"/>
        <v>5</v>
      </c>
      <c r="F1507" s="15">
        <f t="shared" si="11"/>
        <v>0</v>
      </c>
    </row>
    <row r="1508" spans="1:6" ht="15.75" customHeight="1" x14ac:dyDescent="0.25">
      <c r="A1508" s="5" t="s">
        <v>8227</v>
      </c>
      <c r="B1508" s="5" t="s">
        <v>11389</v>
      </c>
      <c r="C1508" s="15" t="s">
        <v>13295</v>
      </c>
      <c r="D1508" s="15" t="s">
        <v>128</v>
      </c>
      <c r="E1508" s="15">
        <f t="shared" si="10"/>
        <v>5</v>
      </c>
      <c r="F1508" s="15">
        <f t="shared" si="11"/>
        <v>0</v>
      </c>
    </row>
    <row r="1509" spans="1:6" ht="15.75" customHeight="1" x14ac:dyDescent="0.25">
      <c r="A1509" s="5" t="s">
        <v>11920</v>
      </c>
      <c r="B1509" s="5" t="s">
        <v>8313</v>
      </c>
      <c r="C1509" s="15" t="s">
        <v>13295</v>
      </c>
      <c r="D1509" s="15" t="s">
        <v>13</v>
      </c>
      <c r="E1509" s="15">
        <f t="shared" si="10"/>
        <v>5</v>
      </c>
      <c r="F1509" s="15">
        <f t="shared" si="11"/>
        <v>1</v>
      </c>
    </row>
    <row r="1510" spans="1:6" ht="15.75" customHeight="1" x14ac:dyDescent="0.25">
      <c r="A1510" s="5" t="s">
        <v>8231</v>
      </c>
      <c r="B1510" s="5" t="s">
        <v>9542</v>
      </c>
      <c r="C1510" s="18" t="s">
        <v>15</v>
      </c>
      <c r="D1510" s="15" t="s">
        <v>13</v>
      </c>
      <c r="E1510" s="15">
        <f t="shared" si="10"/>
        <v>2</v>
      </c>
      <c r="F1510" s="15">
        <f t="shared" si="11"/>
        <v>1</v>
      </c>
    </row>
    <row r="1511" spans="1:6" ht="15.75" customHeight="1" x14ac:dyDescent="0.25">
      <c r="A1511" s="5" t="s">
        <v>8234</v>
      </c>
      <c r="B1511" s="6" t="s">
        <v>11393</v>
      </c>
      <c r="C1511" s="15" t="s">
        <v>13295</v>
      </c>
      <c r="D1511" s="15" t="s">
        <v>128</v>
      </c>
      <c r="E1511" s="15">
        <f t="shared" si="10"/>
        <v>5</v>
      </c>
      <c r="F1511" s="15">
        <f t="shared" si="11"/>
        <v>0</v>
      </c>
    </row>
    <row r="1512" spans="1:6" ht="15.75" customHeight="1" x14ac:dyDescent="0.25">
      <c r="A1512" s="5" t="s">
        <v>8238</v>
      </c>
      <c r="B1512" s="5" t="s">
        <v>11317</v>
      </c>
      <c r="C1512" s="26" t="s">
        <v>13295</v>
      </c>
      <c r="D1512" s="15" t="s">
        <v>13</v>
      </c>
      <c r="E1512" s="15">
        <f t="shared" si="10"/>
        <v>5</v>
      </c>
      <c r="F1512" s="15">
        <f t="shared" si="11"/>
        <v>1</v>
      </c>
    </row>
    <row r="1513" spans="1:6" ht="15.75" customHeight="1" x14ac:dyDescent="0.25">
      <c r="A1513" s="5" t="s">
        <v>8240</v>
      </c>
      <c r="B1513" s="5" t="s">
        <v>8325</v>
      </c>
      <c r="C1513" s="15" t="s">
        <v>13295</v>
      </c>
      <c r="D1513" s="15" t="s">
        <v>13</v>
      </c>
      <c r="E1513" s="15">
        <f t="shared" si="10"/>
        <v>5</v>
      </c>
      <c r="F1513" s="15">
        <f t="shared" si="11"/>
        <v>1</v>
      </c>
    </row>
    <row r="1514" spans="1:6" ht="15.75" customHeight="1" x14ac:dyDescent="0.25">
      <c r="A1514" s="5" t="s">
        <v>8835</v>
      </c>
      <c r="B1514" s="5" t="s">
        <v>11323</v>
      </c>
      <c r="C1514" s="15" t="s">
        <v>13295</v>
      </c>
      <c r="D1514" s="15" t="s">
        <v>13</v>
      </c>
      <c r="E1514" s="15">
        <f t="shared" si="10"/>
        <v>5</v>
      </c>
      <c r="F1514" s="15">
        <f t="shared" si="11"/>
        <v>1</v>
      </c>
    </row>
    <row r="1515" spans="1:6" ht="15.75" customHeight="1" x14ac:dyDescent="0.25">
      <c r="A1515" s="5" t="s">
        <v>8837</v>
      </c>
      <c r="B1515" s="5" t="s">
        <v>11326</v>
      </c>
      <c r="C1515" s="15" t="s">
        <v>13295</v>
      </c>
      <c r="D1515" s="15" t="s">
        <v>13</v>
      </c>
      <c r="E1515" s="15">
        <f t="shared" si="10"/>
        <v>5</v>
      </c>
      <c r="F1515" s="15">
        <f t="shared" si="11"/>
        <v>1</v>
      </c>
    </row>
    <row r="1516" spans="1:6" ht="15.75" customHeight="1" x14ac:dyDescent="0.25">
      <c r="A1516" s="5" t="s">
        <v>8840</v>
      </c>
      <c r="B1516" s="6" t="s">
        <v>11328</v>
      </c>
      <c r="C1516" s="15" t="s">
        <v>13295</v>
      </c>
      <c r="D1516" s="15" t="s">
        <v>13</v>
      </c>
      <c r="E1516" s="15">
        <f t="shared" si="10"/>
        <v>5</v>
      </c>
      <c r="F1516" s="15">
        <f t="shared" si="11"/>
        <v>1</v>
      </c>
    </row>
    <row r="1517" spans="1:6" ht="15.75" customHeight="1" x14ac:dyDescent="0.25">
      <c r="A1517" s="5" t="s">
        <v>8242</v>
      </c>
      <c r="B1517" s="6" t="s">
        <v>11330</v>
      </c>
      <c r="C1517" s="15" t="s">
        <v>13295</v>
      </c>
      <c r="D1517" s="15" t="s">
        <v>13</v>
      </c>
      <c r="E1517" s="15">
        <f t="shared" si="10"/>
        <v>5</v>
      </c>
      <c r="F1517" s="15">
        <f t="shared" si="11"/>
        <v>1</v>
      </c>
    </row>
    <row r="1518" spans="1:6" ht="15.75" customHeight="1" x14ac:dyDescent="0.25">
      <c r="A1518" s="5" t="s">
        <v>8842</v>
      </c>
      <c r="B1518" s="5" t="s">
        <v>11334</v>
      </c>
      <c r="C1518" s="15" t="s">
        <v>13295</v>
      </c>
      <c r="D1518" s="15" t="s">
        <v>13</v>
      </c>
      <c r="E1518" s="15">
        <f t="shared" si="10"/>
        <v>5</v>
      </c>
      <c r="F1518" s="15">
        <f t="shared" si="11"/>
        <v>1</v>
      </c>
    </row>
    <row r="1519" spans="1:6" ht="15.75" customHeight="1" x14ac:dyDescent="0.25">
      <c r="A1519" s="5" t="s">
        <v>8846</v>
      </c>
      <c r="B1519" s="5" t="s">
        <v>11339</v>
      </c>
      <c r="C1519" s="15" t="s">
        <v>13295</v>
      </c>
      <c r="D1519" s="15" t="s">
        <v>13</v>
      </c>
      <c r="E1519" s="15">
        <f t="shared" si="10"/>
        <v>5</v>
      </c>
      <c r="F1519" s="15">
        <f t="shared" si="11"/>
        <v>1</v>
      </c>
    </row>
    <row r="1520" spans="1:6" ht="15.75" customHeight="1" x14ac:dyDescent="0.25">
      <c r="A1520" s="5" t="s">
        <v>8248</v>
      </c>
      <c r="B1520" s="5" t="s">
        <v>11342</v>
      </c>
      <c r="C1520" s="15" t="s">
        <v>13295</v>
      </c>
      <c r="D1520" s="15" t="s">
        <v>13</v>
      </c>
      <c r="E1520" s="15">
        <f t="shared" si="10"/>
        <v>5</v>
      </c>
      <c r="F1520" s="15">
        <f t="shared" si="11"/>
        <v>1</v>
      </c>
    </row>
    <row r="1521" spans="1:6" ht="15.75" customHeight="1" x14ac:dyDescent="0.25">
      <c r="A1521" s="5" t="s">
        <v>8849</v>
      </c>
      <c r="B1521" s="5" t="s">
        <v>6089</v>
      </c>
      <c r="C1521" s="15" t="s">
        <v>13295</v>
      </c>
      <c r="D1521" s="15" t="s">
        <v>13</v>
      </c>
      <c r="E1521" s="15">
        <f t="shared" si="10"/>
        <v>5</v>
      </c>
      <c r="F1521" s="15">
        <f t="shared" si="11"/>
        <v>1</v>
      </c>
    </row>
    <row r="1522" spans="1:6" ht="15.75" customHeight="1" x14ac:dyDescent="0.25">
      <c r="A1522" s="5" t="s">
        <v>8850</v>
      </c>
      <c r="B1522" s="6" t="s">
        <v>11348</v>
      </c>
      <c r="C1522" s="15" t="s">
        <v>13295</v>
      </c>
      <c r="D1522" s="15" t="s">
        <v>13</v>
      </c>
      <c r="E1522" s="15">
        <f t="shared" si="10"/>
        <v>5</v>
      </c>
      <c r="F1522" s="15">
        <f t="shared" si="11"/>
        <v>1</v>
      </c>
    </row>
    <row r="1523" spans="1:6" ht="15.75" customHeight="1" x14ac:dyDescent="0.25">
      <c r="A1523" s="5" t="s">
        <v>8253</v>
      </c>
      <c r="B1523" s="5" t="s">
        <v>6093</v>
      </c>
      <c r="C1523" s="15" t="s">
        <v>13295</v>
      </c>
      <c r="D1523" s="15" t="s">
        <v>13</v>
      </c>
      <c r="E1523" s="15">
        <f t="shared" si="10"/>
        <v>5</v>
      </c>
      <c r="F1523" s="15">
        <f t="shared" si="11"/>
        <v>1</v>
      </c>
    </row>
    <row r="1524" spans="1:6" ht="15.75" customHeight="1" x14ac:dyDescent="0.25">
      <c r="A1524" s="5" t="s">
        <v>403</v>
      </c>
      <c r="B1524" s="5" t="s">
        <v>11350</v>
      </c>
      <c r="C1524" s="15" t="s">
        <v>13295</v>
      </c>
      <c r="D1524" s="15" t="s">
        <v>13</v>
      </c>
      <c r="E1524" s="15">
        <f t="shared" si="10"/>
        <v>5</v>
      </c>
      <c r="F1524" s="15">
        <f t="shared" si="11"/>
        <v>1</v>
      </c>
    </row>
    <row r="1525" spans="1:6" ht="15.75" customHeight="1" x14ac:dyDescent="0.25">
      <c r="A1525" s="5" t="s">
        <v>8257</v>
      </c>
      <c r="B1525" s="5" t="s">
        <v>1491</v>
      </c>
      <c r="C1525" s="18" t="s">
        <v>12</v>
      </c>
      <c r="D1525" s="15" t="s">
        <v>13</v>
      </c>
      <c r="E1525" s="15">
        <f t="shared" si="10"/>
        <v>0</v>
      </c>
      <c r="F1525" s="15">
        <f t="shared" si="11"/>
        <v>1</v>
      </c>
    </row>
    <row r="1526" spans="1:6" ht="15.75" customHeight="1" x14ac:dyDescent="0.25">
      <c r="A1526" s="5" t="s">
        <v>8260</v>
      </c>
      <c r="B1526" s="5" t="s">
        <v>4678</v>
      </c>
      <c r="C1526" s="15" t="s">
        <v>13295</v>
      </c>
      <c r="D1526" s="15" t="s">
        <v>13</v>
      </c>
      <c r="E1526" s="15">
        <f t="shared" si="10"/>
        <v>5</v>
      </c>
      <c r="F1526" s="15">
        <f t="shared" si="11"/>
        <v>1</v>
      </c>
    </row>
    <row r="1527" spans="1:6" ht="15.75" customHeight="1" x14ac:dyDescent="0.25">
      <c r="A1527" s="5" t="s">
        <v>8264</v>
      </c>
      <c r="B1527" s="6" t="s">
        <v>11354</v>
      </c>
      <c r="C1527" s="26" t="s">
        <v>13295</v>
      </c>
      <c r="D1527" s="15" t="s">
        <v>13</v>
      </c>
      <c r="E1527" s="15">
        <f t="shared" si="10"/>
        <v>5</v>
      </c>
      <c r="F1527" s="15">
        <f t="shared" si="11"/>
        <v>1</v>
      </c>
    </row>
    <row r="1528" spans="1:6" ht="15.75" customHeight="1" x14ac:dyDescent="0.25">
      <c r="A1528" s="5" t="s">
        <v>8853</v>
      </c>
      <c r="B1528" s="5" t="s">
        <v>6108</v>
      </c>
      <c r="C1528" s="15" t="s">
        <v>13295</v>
      </c>
      <c r="D1528" s="15" t="s">
        <v>13</v>
      </c>
      <c r="E1528" s="15">
        <f t="shared" si="10"/>
        <v>5</v>
      </c>
      <c r="F1528" s="15">
        <f t="shared" si="11"/>
        <v>1</v>
      </c>
    </row>
    <row r="1529" spans="1:6" ht="15.75" customHeight="1" x14ac:dyDescent="0.25">
      <c r="A1529" s="5" t="s">
        <v>8855</v>
      </c>
      <c r="B1529" s="5" t="s">
        <v>11358</v>
      </c>
      <c r="C1529" s="15" t="s">
        <v>13295</v>
      </c>
      <c r="D1529" s="15" t="s">
        <v>13</v>
      </c>
      <c r="E1529" s="15">
        <f t="shared" si="10"/>
        <v>5</v>
      </c>
      <c r="F1529" s="15">
        <f t="shared" si="11"/>
        <v>1</v>
      </c>
    </row>
    <row r="1530" spans="1:6" ht="15.75" customHeight="1" x14ac:dyDescent="0.25">
      <c r="A1530" s="5" t="s">
        <v>8857</v>
      </c>
      <c r="B1530" s="5" t="s">
        <v>11434</v>
      </c>
      <c r="C1530" s="15" t="s">
        <v>13295</v>
      </c>
      <c r="D1530" s="15" t="s">
        <v>13</v>
      </c>
      <c r="E1530" s="15">
        <f t="shared" si="10"/>
        <v>5</v>
      </c>
      <c r="F1530" s="15">
        <f t="shared" si="11"/>
        <v>1</v>
      </c>
    </row>
    <row r="1531" spans="1:6" ht="15.75" customHeight="1" x14ac:dyDescent="0.25">
      <c r="A1531" s="5" t="s">
        <v>8860</v>
      </c>
      <c r="B1531" s="5" t="s">
        <v>12538</v>
      </c>
      <c r="C1531" s="15" t="s">
        <v>13295</v>
      </c>
      <c r="D1531" s="15" t="s">
        <v>13</v>
      </c>
      <c r="E1531" s="15">
        <f t="shared" si="10"/>
        <v>5</v>
      </c>
      <c r="F1531" s="15">
        <f t="shared" si="11"/>
        <v>1</v>
      </c>
    </row>
    <row r="1532" spans="1:6" ht="15.75" customHeight="1" x14ac:dyDescent="0.25">
      <c r="A1532" s="5" t="s">
        <v>8270</v>
      </c>
      <c r="B1532" s="5" t="s">
        <v>12541</v>
      </c>
      <c r="C1532" s="15" t="s">
        <v>13295</v>
      </c>
      <c r="D1532" s="15" t="s">
        <v>13</v>
      </c>
      <c r="E1532" s="15">
        <f t="shared" ref="E1532:E1597" si="12">IF(C1532="harga",0,IF(C1532="lokasi",1,IF(C1532="pelayanan",2,IF(C1532="kamar",3,IF(C1532="fasilitas hotel",4,IF(C1532="makanan",5,6))))))</f>
        <v>5</v>
      </c>
      <c r="F1532" s="15">
        <f t="shared" ref="F1532:F1597" si="13">IF(D1532="positive",1,0)</f>
        <v>1</v>
      </c>
    </row>
    <row r="1533" spans="1:6" ht="15.75" customHeight="1" x14ac:dyDescent="0.25">
      <c r="A1533" s="5" t="s">
        <v>8272</v>
      </c>
      <c r="B1533" s="5" t="s">
        <v>12545</v>
      </c>
      <c r="C1533" s="15" t="s">
        <v>13295</v>
      </c>
      <c r="D1533" s="15" t="s">
        <v>13</v>
      </c>
      <c r="E1533" s="15">
        <f t="shared" si="12"/>
        <v>5</v>
      </c>
      <c r="F1533" s="15">
        <f t="shared" si="13"/>
        <v>1</v>
      </c>
    </row>
    <row r="1534" spans="1:6" ht="15.75" customHeight="1" x14ac:dyDescent="0.25">
      <c r="A1534" s="5" t="s">
        <v>8862</v>
      </c>
      <c r="B1534" s="5" t="s">
        <v>13788</v>
      </c>
      <c r="C1534" s="15" t="s">
        <v>13295</v>
      </c>
      <c r="D1534" s="15" t="s">
        <v>13</v>
      </c>
      <c r="E1534" s="15">
        <f t="shared" si="12"/>
        <v>5</v>
      </c>
      <c r="F1534" s="15">
        <f t="shared" si="13"/>
        <v>1</v>
      </c>
    </row>
    <row r="1535" spans="1:6" ht="15.75" customHeight="1" x14ac:dyDescent="0.25">
      <c r="A1535" s="5" t="s">
        <v>8864</v>
      </c>
      <c r="B1535" s="6" t="s">
        <v>11364</v>
      </c>
      <c r="C1535" s="15" t="s">
        <v>13295</v>
      </c>
      <c r="D1535" s="15" t="s">
        <v>13</v>
      </c>
      <c r="E1535" s="15">
        <f t="shared" si="12"/>
        <v>5</v>
      </c>
      <c r="F1535" s="15">
        <f t="shared" si="13"/>
        <v>1</v>
      </c>
    </row>
    <row r="1536" spans="1:6" ht="15.75" customHeight="1" x14ac:dyDescent="0.25">
      <c r="A1536" s="5" t="s">
        <v>8865</v>
      </c>
      <c r="B1536" s="5" t="s">
        <v>11366</v>
      </c>
      <c r="C1536" s="15" t="s">
        <v>13295</v>
      </c>
      <c r="D1536" s="15" t="s">
        <v>13</v>
      </c>
      <c r="E1536" s="15">
        <f t="shared" si="12"/>
        <v>5</v>
      </c>
      <c r="F1536" s="15">
        <f t="shared" si="13"/>
        <v>1</v>
      </c>
    </row>
    <row r="1537" spans="1:6" ht="15.75" customHeight="1" x14ac:dyDescent="0.25">
      <c r="A1537" s="5" t="s">
        <v>8275</v>
      </c>
      <c r="B1537" s="5" t="s">
        <v>2575</v>
      </c>
      <c r="C1537" s="15" t="s">
        <v>13295</v>
      </c>
      <c r="D1537" s="15" t="s">
        <v>13</v>
      </c>
      <c r="E1537" s="15">
        <f t="shared" si="12"/>
        <v>5</v>
      </c>
      <c r="F1537" s="15">
        <f t="shared" si="13"/>
        <v>1</v>
      </c>
    </row>
    <row r="1538" spans="1:6" ht="15.75" customHeight="1" x14ac:dyDescent="0.25">
      <c r="A1538" s="5" t="s">
        <v>8279</v>
      </c>
      <c r="B1538" s="6" t="s">
        <v>12533</v>
      </c>
      <c r="C1538" s="15" t="s">
        <v>13295</v>
      </c>
      <c r="D1538" s="15" t="s">
        <v>128</v>
      </c>
      <c r="E1538" s="15">
        <f t="shared" si="12"/>
        <v>5</v>
      </c>
      <c r="F1538" s="15">
        <f t="shared" si="13"/>
        <v>0</v>
      </c>
    </row>
    <row r="1539" spans="1:6" ht="15.75" customHeight="1" x14ac:dyDescent="0.25">
      <c r="A1539" s="5" t="s">
        <v>8868</v>
      </c>
      <c r="B1539" s="5" t="s">
        <v>7345</v>
      </c>
      <c r="C1539" s="15" t="s">
        <v>13295</v>
      </c>
      <c r="D1539" s="15" t="s">
        <v>13</v>
      </c>
      <c r="E1539" s="15">
        <f t="shared" si="12"/>
        <v>5</v>
      </c>
      <c r="F1539" s="15">
        <f t="shared" si="13"/>
        <v>1</v>
      </c>
    </row>
    <row r="1540" spans="1:6" ht="15.75" customHeight="1" x14ac:dyDescent="0.25">
      <c r="A1540" s="5" t="s">
        <v>8872</v>
      </c>
      <c r="B1540" s="6" t="s">
        <v>11369</v>
      </c>
      <c r="C1540" s="15" t="s">
        <v>13295</v>
      </c>
      <c r="D1540" s="15" t="s">
        <v>13</v>
      </c>
      <c r="E1540" s="15">
        <f t="shared" si="12"/>
        <v>5</v>
      </c>
      <c r="F1540" s="15">
        <f t="shared" si="13"/>
        <v>1</v>
      </c>
    </row>
    <row r="1541" spans="1:6" ht="15.75" customHeight="1" x14ac:dyDescent="0.25">
      <c r="A1541" s="5" t="s">
        <v>8873</v>
      </c>
      <c r="B1541" s="6" t="s">
        <v>11372</v>
      </c>
      <c r="C1541" s="15" t="s">
        <v>13295</v>
      </c>
      <c r="D1541" s="15" t="s">
        <v>13</v>
      </c>
      <c r="E1541" s="15">
        <f t="shared" si="12"/>
        <v>5</v>
      </c>
      <c r="F1541" s="15">
        <f t="shared" si="13"/>
        <v>1</v>
      </c>
    </row>
    <row r="1542" spans="1:6" ht="15.75" customHeight="1" x14ac:dyDescent="0.25">
      <c r="A1542" s="5" t="s">
        <v>8282</v>
      </c>
      <c r="B1542" s="5" t="s">
        <v>11374</v>
      </c>
      <c r="C1542" s="15" t="s">
        <v>13295</v>
      </c>
      <c r="D1542" s="15" t="s">
        <v>13</v>
      </c>
      <c r="E1542" s="15">
        <f t="shared" si="12"/>
        <v>5</v>
      </c>
      <c r="F1542" s="15">
        <f t="shared" si="13"/>
        <v>1</v>
      </c>
    </row>
    <row r="1543" spans="1:6" ht="15.75" customHeight="1" x14ac:dyDescent="0.25">
      <c r="A1543" s="5" t="s">
        <v>8877</v>
      </c>
      <c r="B1543" s="5" t="s">
        <v>8563</v>
      </c>
      <c r="C1543" s="15" t="s">
        <v>13295</v>
      </c>
      <c r="D1543" s="15" t="s">
        <v>13</v>
      </c>
      <c r="E1543" s="15">
        <f t="shared" si="12"/>
        <v>5</v>
      </c>
      <c r="F1543" s="15">
        <f t="shared" si="13"/>
        <v>1</v>
      </c>
    </row>
    <row r="1544" spans="1:6" ht="15.75" customHeight="1" x14ac:dyDescent="0.25">
      <c r="A1544" s="5" t="s">
        <v>8285</v>
      </c>
      <c r="B1544" s="5" t="s">
        <v>11377</v>
      </c>
      <c r="C1544" s="15" t="s">
        <v>13295</v>
      </c>
      <c r="D1544" s="15" t="s">
        <v>13</v>
      </c>
      <c r="E1544" s="15">
        <f t="shared" si="12"/>
        <v>5</v>
      </c>
      <c r="F1544" s="15">
        <f t="shared" si="13"/>
        <v>1</v>
      </c>
    </row>
    <row r="1545" spans="1:6" ht="15.75" customHeight="1" x14ac:dyDescent="0.25">
      <c r="A1545" s="5" t="s">
        <v>8879</v>
      </c>
      <c r="B1545" s="6" t="s">
        <v>11449</v>
      </c>
      <c r="C1545" s="15" t="s">
        <v>13295</v>
      </c>
      <c r="D1545" s="15" t="s">
        <v>13</v>
      </c>
      <c r="E1545" s="15">
        <f t="shared" si="12"/>
        <v>5</v>
      </c>
      <c r="F1545" s="15">
        <f t="shared" si="13"/>
        <v>1</v>
      </c>
    </row>
    <row r="1546" spans="1:6" ht="15.75" customHeight="1" x14ac:dyDescent="0.25">
      <c r="A1546" s="5" t="s">
        <v>8882</v>
      </c>
      <c r="B1546" s="5" t="s">
        <v>11383</v>
      </c>
      <c r="C1546" s="15" t="s">
        <v>13295</v>
      </c>
      <c r="D1546" s="15" t="s">
        <v>13</v>
      </c>
      <c r="E1546" s="15">
        <f t="shared" si="12"/>
        <v>5</v>
      </c>
      <c r="F1546" s="15">
        <f t="shared" si="13"/>
        <v>1</v>
      </c>
    </row>
    <row r="1547" spans="1:6" ht="15.75" customHeight="1" x14ac:dyDescent="0.25">
      <c r="A1547" s="5" t="s">
        <v>8883</v>
      </c>
      <c r="B1547" s="6" t="s">
        <v>13789</v>
      </c>
      <c r="C1547" s="15" t="s">
        <v>13295</v>
      </c>
      <c r="D1547" s="15" t="s">
        <v>13</v>
      </c>
      <c r="E1547" s="15">
        <f t="shared" si="12"/>
        <v>5</v>
      </c>
      <c r="F1547" s="15">
        <f t="shared" si="13"/>
        <v>1</v>
      </c>
    </row>
    <row r="1548" spans="1:6" ht="15.75" customHeight="1" x14ac:dyDescent="0.25">
      <c r="A1548" s="5" t="s">
        <v>8885</v>
      </c>
      <c r="B1548" s="5" t="s">
        <v>7348</v>
      </c>
      <c r="C1548" s="15" t="s">
        <v>13295</v>
      </c>
      <c r="D1548" s="15" t="s">
        <v>13</v>
      </c>
      <c r="E1548" s="15">
        <f t="shared" si="12"/>
        <v>5</v>
      </c>
      <c r="F1548" s="15">
        <f t="shared" si="13"/>
        <v>1</v>
      </c>
    </row>
    <row r="1549" spans="1:6" ht="15.75" customHeight="1" x14ac:dyDescent="0.25">
      <c r="A1549" s="5" t="s">
        <v>8889</v>
      </c>
      <c r="B1549" s="5" t="s">
        <v>11456</v>
      </c>
      <c r="C1549" s="15" t="s">
        <v>13295</v>
      </c>
      <c r="D1549" s="15" t="s">
        <v>13</v>
      </c>
      <c r="E1549" s="15">
        <f t="shared" si="12"/>
        <v>5</v>
      </c>
      <c r="F1549" s="15">
        <f t="shared" si="13"/>
        <v>1</v>
      </c>
    </row>
    <row r="1550" spans="1:6" ht="15.75" customHeight="1" x14ac:dyDescent="0.25">
      <c r="A1550" s="5" t="s">
        <v>8892</v>
      </c>
      <c r="B1550" s="6" t="s">
        <v>13790</v>
      </c>
      <c r="C1550" s="15" t="s">
        <v>13295</v>
      </c>
      <c r="D1550" s="15" t="s">
        <v>13</v>
      </c>
      <c r="E1550" s="15">
        <f t="shared" si="12"/>
        <v>5</v>
      </c>
      <c r="F1550" s="15">
        <f t="shared" si="13"/>
        <v>1</v>
      </c>
    </row>
    <row r="1551" spans="1:6" ht="15.75" customHeight="1" x14ac:dyDescent="0.25">
      <c r="A1551" s="5" t="s">
        <v>8291</v>
      </c>
      <c r="B1551" s="5" t="s">
        <v>11397</v>
      </c>
      <c r="C1551" s="15" t="s">
        <v>13295</v>
      </c>
      <c r="D1551" s="15" t="s">
        <v>13</v>
      </c>
      <c r="E1551" s="15">
        <f t="shared" si="12"/>
        <v>5</v>
      </c>
      <c r="F1551" s="15">
        <f t="shared" si="13"/>
        <v>1</v>
      </c>
    </row>
    <row r="1552" spans="1:6" ht="15.75" customHeight="1" x14ac:dyDescent="0.25">
      <c r="A1552" s="5" t="s">
        <v>8293</v>
      </c>
      <c r="B1552" s="5" t="s">
        <v>13293</v>
      </c>
      <c r="C1552" s="15" t="s">
        <v>13295</v>
      </c>
      <c r="D1552" s="15" t="s">
        <v>13</v>
      </c>
      <c r="E1552" s="15">
        <f t="shared" si="12"/>
        <v>5</v>
      </c>
      <c r="F1552" s="15">
        <f t="shared" si="13"/>
        <v>1</v>
      </c>
    </row>
    <row r="1553" spans="1:6" ht="15.75" customHeight="1" x14ac:dyDescent="0.25">
      <c r="A1553" s="5" t="s">
        <v>8894</v>
      </c>
      <c r="B1553" s="5" t="s">
        <v>11400</v>
      </c>
      <c r="C1553" s="15" t="s">
        <v>13295</v>
      </c>
      <c r="D1553" s="15" t="s">
        <v>13</v>
      </c>
      <c r="E1553" s="15">
        <f t="shared" si="12"/>
        <v>5</v>
      </c>
      <c r="F1553" s="15">
        <f t="shared" si="13"/>
        <v>1</v>
      </c>
    </row>
    <row r="1554" spans="1:6" ht="15.75" customHeight="1" x14ac:dyDescent="0.25">
      <c r="A1554" s="5" t="s">
        <v>8297</v>
      </c>
      <c r="B1554" s="6" t="s">
        <v>13791</v>
      </c>
      <c r="C1554" s="15" t="s">
        <v>13295</v>
      </c>
      <c r="D1554" s="15" t="s">
        <v>13</v>
      </c>
      <c r="E1554" s="15">
        <f t="shared" si="12"/>
        <v>5</v>
      </c>
      <c r="F1554" s="15">
        <f t="shared" si="13"/>
        <v>1</v>
      </c>
    </row>
    <row r="1555" spans="1:6" ht="15.75" customHeight="1" x14ac:dyDescent="0.25">
      <c r="A1555" s="5" t="s">
        <v>8300</v>
      </c>
      <c r="B1555" s="6" t="s">
        <v>11410</v>
      </c>
      <c r="C1555" s="15" t="s">
        <v>13295</v>
      </c>
      <c r="D1555" s="15" t="s">
        <v>13</v>
      </c>
      <c r="E1555" s="15">
        <f t="shared" si="12"/>
        <v>5</v>
      </c>
      <c r="F1555" s="15">
        <f t="shared" si="13"/>
        <v>1</v>
      </c>
    </row>
    <row r="1556" spans="1:6" ht="15.75" customHeight="1" x14ac:dyDescent="0.25">
      <c r="A1556" s="5" t="s">
        <v>8895</v>
      </c>
      <c r="B1556" s="6" t="s">
        <v>13792</v>
      </c>
      <c r="C1556" s="15" t="s">
        <v>13295</v>
      </c>
      <c r="D1556" s="15" t="s">
        <v>13</v>
      </c>
      <c r="E1556" s="15">
        <f t="shared" si="12"/>
        <v>5</v>
      </c>
      <c r="F1556" s="15">
        <f t="shared" si="13"/>
        <v>1</v>
      </c>
    </row>
    <row r="1557" spans="1:6" ht="15.75" customHeight="1" x14ac:dyDescent="0.25">
      <c r="A1557" s="5" t="s">
        <v>8897</v>
      </c>
      <c r="B1557" s="5" t="s">
        <v>11414</v>
      </c>
      <c r="C1557" s="15" t="s">
        <v>13295</v>
      </c>
      <c r="D1557" s="15" t="s">
        <v>13</v>
      </c>
      <c r="E1557" s="15">
        <f t="shared" si="12"/>
        <v>5</v>
      </c>
      <c r="F1557" s="15">
        <f t="shared" si="13"/>
        <v>1</v>
      </c>
    </row>
    <row r="1558" spans="1:6" ht="15.75" customHeight="1" x14ac:dyDescent="0.25">
      <c r="A1558" s="5" t="s">
        <v>8899</v>
      </c>
      <c r="B1558" s="5" t="s">
        <v>11418</v>
      </c>
      <c r="C1558" s="15" t="s">
        <v>13295</v>
      </c>
      <c r="D1558" s="15" t="s">
        <v>13</v>
      </c>
      <c r="E1558" s="15">
        <f t="shared" si="12"/>
        <v>5</v>
      </c>
      <c r="F1558" s="15">
        <f t="shared" si="13"/>
        <v>1</v>
      </c>
    </row>
    <row r="1559" spans="1:6" ht="15.75" customHeight="1" x14ac:dyDescent="0.25">
      <c r="A1559" s="5" t="s">
        <v>8304</v>
      </c>
      <c r="B1559" s="5" t="s">
        <v>11420</v>
      </c>
      <c r="C1559" s="15" t="s">
        <v>13295</v>
      </c>
      <c r="D1559" s="15" t="s">
        <v>13</v>
      </c>
      <c r="E1559" s="15">
        <f t="shared" si="12"/>
        <v>5</v>
      </c>
      <c r="F1559" s="15">
        <f t="shared" si="13"/>
        <v>1</v>
      </c>
    </row>
    <row r="1560" spans="1:6" ht="15.75" customHeight="1" x14ac:dyDescent="0.25">
      <c r="A1560" s="5" t="s">
        <v>8900</v>
      </c>
      <c r="B1560" s="5" t="s">
        <v>11423</v>
      </c>
      <c r="C1560" s="15" t="s">
        <v>13295</v>
      </c>
      <c r="D1560" s="15" t="s">
        <v>13</v>
      </c>
      <c r="E1560" s="15">
        <f t="shared" si="12"/>
        <v>5</v>
      </c>
      <c r="F1560" s="15">
        <f t="shared" si="13"/>
        <v>1</v>
      </c>
    </row>
    <row r="1561" spans="1:6" ht="15.75" customHeight="1" x14ac:dyDescent="0.25">
      <c r="A1561" s="5" t="s">
        <v>8308</v>
      </c>
      <c r="B1561" s="5" t="s">
        <v>11425</v>
      </c>
      <c r="C1561" s="15" t="s">
        <v>13295</v>
      </c>
      <c r="D1561" s="15" t="s">
        <v>13</v>
      </c>
      <c r="E1561" s="15">
        <f t="shared" si="12"/>
        <v>5</v>
      </c>
      <c r="F1561" s="15">
        <f t="shared" si="13"/>
        <v>1</v>
      </c>
    </row>
    <row r="1562" spans="1:6" ht="15.75" customHeight="1" x14ac:dyDescent="0.25">
      <c r="A1562" s="5" t="s">
        <v>8313</v>
      </c>
      <c r="B1562" s="6" t="s">
        <v>11427</v>
      </c>
      <c r="C1562" s="15" t="s">
        <v>13295</v>
      </c>
      <c r="D1562" s="15" t="s">
        <v>13</v>
      </c>
      <c r="E1562" s="15">
        <f t="shared" si="12"/>
        <v>5</v>
      </c>
      <c r="F1562" s="15">
        <f t="shared" si="13"/>
        <v>1</v>
      </c>
    </row>
    <row r="1563" spans="1:6" ht="15.75" customHeight="1" x14ac:dyDescent="0.25">
      <c r="A1563" s="5" t="s">
        <v>8903</v>
      </c>
      <c r="B1563" s="5" t="s">
        <v>12575</v>
      </c>
      <c r="C1563" s="15" t="s">
        <v>13295</v>
      </c>
      <c r="D1563" s="15" t="s">
        <v>13</v>
      </c>
      <c r="E1563" s="15">
        <f t="shared" si="12"/>
        <v>5</v>
      </c>
      <c r="F1563" s="15">
        <f t="shared" si="13"/>
        <v>1</v>
      </c>
    </row>
    <row r="1564" spans="1:6" ht="15.75" customHeight="1" x14ac:dyDescent="0.25">
      <c r="A1564" s="5" t="s">
        <v>8317</v>
      </c>
      <c r="B1564" s="6" t="s">
        <v>11431</v>
      </c>
      <c r="C1564" s="15" t="s">
        <v>13295</v>
      </c>
      <c r="D1564" s="15" t="s">
        <v>13</v>
      </c>
      <c r="E1564" s="15">
        <f t="shared" si="12"/>
        <v>5</v>
      </c>
      <c r="F1564" s="15">
        <f t="shared" si="13"/>
        <v>1</v>
      </c>
    </row>
    <row r="1565" spans="1:6" ht="15.75" customHeight="1" x14ac:dyDescent="0.25">
      <c r="A1565" s="5" t="s">
        <v>8322</v>
      </c>
      <c r="B1565" s="6" t="s">
        <v>11483</v>
      </c>
      <c r="C1565" s="15" t="s">
        <v>13295</v>
      </c>
      <c r="D1565" s="15" t="s">
        <v>13</v>
      </c>
      <c r="E1565" s="15">
        <f t="shared" si="12"/>
        <v>5</v>
      </c>
      <c r="F1565" s="15">
        <f t="shared" si="13"/>
        <v>1</v>
      </c>
    </row>
    <row r="1566" spans="1:6" ht="15.75" customHeight="1" x14ac:dyDescent="0.25">
      <c r="A1566" s="5" t="s">
        <v>8325</v>
      </c>
      <c r="B1566" s="5" t="s">
        <v>8363</v>
      </c>
      <c r="C1566" s="15" t="s">
        <v>13295</v>
      </c>
      <c r="D1566" s="15" t="s">
        <v>128</v>
      </c>
      <c r="E1566" s="15">
        <f t="shared" si="12"/>
        <v>5</v>
      </c>
      <c r="F1566" s="15">
        <f t="shared" si="13"/>
        <v>0</v>
      </c>
    </row>
    <row r="1567" spans="1:6" ht="15.75" customHeight="1" x14ac:dyDescent="0.25">
      <c r="A1567" s="5" t="s">
        <v>8328</v>
      </c>
      <c r="B1567" s="6" t="s">
        <v>11489</v>
      </c>
      <c r="C1567" s="15" t="s">
        <v>13295</v>
      </c>
      <c r="D1567" s="8" t="s">
        <v>128</v>
      </c>
      <c r="E1567" s="15">
        <f t="shared" si="12"/>
        <v>5</v>
      </c>
      <c r="F1567" s="15">
        <f t="shared" si="13"/>
        <v>0</v>
      </c>
    </row>
    <row r="1568" spans="1:6" ht="15.75" customHeight="1" x14ac:dyDescent="0.25">
      <c r="A1568" s="5" t="s">
        <v>8332</v>
      </c>
      <c r="B1568" s="5" t="s">
        <v>11436</v>
      </c>
      <c r="C1568" s="15" t="s">
        <v>13295</v>
      </c>
      <c r="D1568" s="8" t="s">
        <v>13</v>
      </c>
      <c r="E1568" s="15">
        <f t="shared" si="12"/>
        <v>5</v>
      </c>
      <c r="F1568" s="15">
        <f t="shared" si="13"/>
        <v>1</v>
      </c>
    </row>
    <row r="1569" spans="1:6" ht="15.75" customHeight="1" x14ac:dyDescent="0.25">
      <c r="A1569" s="5" t="s">
        <v>8336</v>
      </c>
      <c r="B1569" s="5" t="s">
        <v>12540</v>
      </c>
      <c r="C1569" s="15" t="s">
        <v>13295</v>
      </c>
      <c r="D1569" s="15" t="s">
        <v>128</v>
      </c>
      <c r="E1569" s="15">
        <f t="shared" si="12"/>
        <v>5</v>
      </c>
      <c r="F1569" s="15">
        <f t="shared" si="13"/>
        <v>0</v>
      </c>
    </row>
    <row r="1570" spans="1:6" ht="15.75" customHeight="1" x14ac:dyDescent="0.25">
      <c r="A1570" s="5" t="s">
        <v>8340</v>
      </c>
      <c r="B1570" s="6" t="s">
        <v>12581</v>
      </c>
      <c r="C1570" s="15" t="s">
        <v>13295</v>
      </c>
      <c r="D1570" s="8" t="s">
        <v>128</v>
      </c>
      <c r="E1570" s="15">
        <f t="shared" si="12"/>
        <v>5</v>
      </c>
      <c r="F1570" s="15">
        <f t="shared" si="13"/>
        <v>0</v>
      </c>
    </row>
    <row r="1571" spans="1:6" ht="15.75" customHeight="1" x14ac:dyDescent="0.25">
      <c r="A1571" s="5" t="s">
        <v>8344</v>
      </c>
      <c r="B1571" s="6" t="s">
        <v>12547</v>
      </c>
      <c r="C1571" s="15" t="s">
        <v>13295</v>
      </c>
      <c r="D1571" s="8" t="s">
        <v>128</v>
      </c>
      <c r="E1571" s="15">
        <f t="shared" si="12"/>
        <v>5</v>
      </c>
      <c r="F1571" s="15">
        <f t="shared" si="13"/>
        <v>0</v>
      </c>
    </row>
    <row r="1572" spans="1:6" ht="15.75" customHeight="1" x14ac:dyDescent="0.25">
      <c r="A1572" s="5" t="s">
        <v>8346</v>
      </c>
      <c r="B1572" s="5" t="s">
        <v>11505</v>
      </c>
      <c r="C1572" s="15" t="s">
        <v>13295</v>
      </c>
      <c r="D1572" s="15" t="s">
        <v>128</v>
      </c>
      <c r="E1572" s="15">
        <f t="shared" si="12"/>
        <v>5</v>
      </c>
      <c r="F1572" s="15">
        <f t="shared" si="13"/>
        <v>0</v>
      </c>
    </row>
    <row r="1573" spans="1:6" ht="15.75" customHeight="1" x14ac:dyDescent="0.25">
      <c r="A1573" s="5" t="s">
        <v>6085</v>
      </c>
      <c r="B1573" s="5" t="s">
        <v>12550</v>
      </c>
      <c r="C1573" s="15" t="s">
        <v>13295</v>
      </c>
      <c r="D1573" s="15" t="s">
        <v>128</v>
      </c>
      <c r="E1573" s="15">
        <f t="shared" si="12"/>
        <v>5</v>
      </c>
      <c r="F1573" s="15">
        <f t="shared" si="13"/>
        <v>0</v>
      </c>
    </row>
    <row r="1574" spans="1:6" ht="15.75" customHeight="1" x14ac:dyDescent="0.25">
      <c r="A1574" s="5" t="s">
        <v>6089</v>
      </c>
      <c r="B1574" s="5" t="s">
        <v>6391</v>
      </c>
      <c r="C1574" s="8" t="s">
        <v>20</v>
      </c>
      <c r="D1574" s="8" t="s">
        <v>13</v>
      </c>
      <c r="E1574" s="15">
        <f t="shared" si="12"/>
        <v>6</v>
      </c>
      <c r="F1574" s="15">
        <f t="shared" si="13"/>
        <v>1</v>
      </c>
    </row>
    <row r="1575" spans="1:6" ht="15.75" customHeight="1" x14ac:dyDescent="0.25">
      <c r="A1575" s="5" t="s">
        <v>4674</v>
      </c>
      <c r="B1575" s="5" t="s">
        <v>13793</v>
      </c>
      <c r="C1575" s="8" t="s">
        <v>20</v>
      </c>
      <c r="D1575" s="8" t="s">
        <v>13</v>
      </c>
      <c r="E1575" s="15">
        <f t="shared" si="12"/>
        <v>6</v>
      </c>
      <c r="F1575" s="15">
        <f t="shared" si="13"/>
        <v>1</v>
      </c>
    </row>
    <row r="1576" spans="1:6" ht="15.75" customHeight="1" x14ac:dyDescent="0.25">
      <c r="A1576" s="5" t="s">
        <v>6093</v>
      </c>
      <c r="B1576" s="5" t="s">
        <v>4560</v>
      </c>
      <c r="C1576" s="15" t="s">
        <v>20</v>
      </c>
      <c r="D1576" s="15" t="s">
        <v>13</v>
      </c>
      <c r="E1576" s="15">
        <f t="shared" si="12"/>
        <v>6</v>
      </c>
      <c r="F1576" s="15">
        <f t="shared" si="13"/>
        <v>1</v>
      </c>
    </row>
    <row r="1577" spans="1:6" ht="15.75" customHeight="1" x14ac:dyDescent="0.25">
      <c r="A1577" s="5" t="s">
        <v>6098</v>
      </c>
      <c r="B1577" s="5" t="s">
        <v>6396</v>
      </c>
      <c r="C1577" s="15" t="s">
        <v>20</v>
      </c>
      <c r="D1577" s="15" t="s">
        <v>13</v>
      </c>
      <c r="E1577" s="15">
        <f t="shared" si="12"/>
        <v>6</v>
      </c>
      <c r="F1577" s="15">
        <f t="shared" si="13"/>
        <v>1</v>
      </c>
    </row>
    <row r="1578" spans="1:6" ht="15.75" customHeight="1" x14ac:dyDescent="0.25">
      <c r="A1578" s="5" t="s">
        <v>6101</v>
      </c>
      <c r="B1578" s="5" t="s">
        <v>6398</v>
      </c>
      <c r="C1578" s="15" t="s">
        <v>20</v>
      </c>
      <c r="D1578" s="15" t="s">
        <v>13</v>
      </c>
      <c r="E1578" s="15">
        <f t="shared" si="12"/>
        <v>6</v>
      </c>
      <c r="F1578" s="15">
        <f t="shared" si="13"/>
        <v>1</v>
      </c>
    </row>
    <row r="1579" spans="1:6" ht="15.75" customHeight="1" x14ac:dyDescent="0.25">
      <c r="A1579" s="5" t="s">
        <v>4678</v>
      </c>
      <c r="B1579" s="5" t="s">
        <v>6438</v>
      </c>
      <c r="C1579" s="15" t="s">
        <v>20</v>
      </c>
      <c r="D1579" s="15" t="s">
        <v>13</v>
      </c>
      <c r="E1579" s="15">
        <f t="shared" si="12"/>
        <v>6</v>
      </c>
      <c r="F1579" s="15">
        <f t="shared" si="13"/>
        <v>1</v>
      </c>
    </row>
    <row r="1580" spans="1:6" ht="15.75" customHeight="1" x14ac:dyDescent="0.25">
      <c r="A1580" s="5" t="s">
        <v>6103</v>
      </c>
      <c r="B1580" s="5" t="s">
        <v>6402</v>
      </c>
      <c r="C1580" s="15" t="s">
        <v>20</v>
      </c>
      <c r="D1580" s="15" t="s">
        <v>13</v>
      </c>
      <c r="E1580" s="15">
        <f t="shared" si="12"/>
        <v>6</v>
      </c>
      <c r="F1580" s="15">
        <f t="shared" si="13"/>
        <v>1</v>
      </c>
    </row>
    <row r="1581" spans="1:6" ht="15.75" customHeight="1" x14ac:dyDescent="0.25">
      <c r="A1581" s="5" t="s">
        <v>6108</v>
      </c>
      <c r="B1581" s="5" t="s">
        <v>417</v>
      </c>
      <c r="C1581" s="15" t="s">
        <v>20</v>
      </c>
      <c r="D1581" s="15" t="s">
        <v>13</v>
      </c>
      <c r="E1581" s="15">
        <f t="shared" si="12"/>
        <v>6</v>
      </c>
      <c r="F1581" s="15">
        <f t="shared" si="13"/>
        <v>1</v>
      </c>
    </row>
    <row r="1582" spans="1:6" ht="15.75" customHeight="1" x14ac:dyDescent="0.25">
      <c r="A1582" s="5" t="s">
        <v>6114</v>
      </c>
      <c r="B1582" s="5" t="s">
        <v>6406</v>
      </c>
      <c r="C1582" s="15" t="s">
        <v>20</v>
      </c>
      <c r="D1582" s="15" t="s">
        <v>13</v>
      </c>
      <c r="E1582" s="15">
        <f t="shared" si="12"/>
        <v>6</v>
      </c>
      <c r="F1582" s="15">
        <f t="shared" si="13"/>
        <v>1</v>
      </c>
    </row>
    <row r="1583" spans="1:6" ht="15.75" customHeight="1" x14ac:dyDescent="0.25">
      <c r="A1583" s="5" t="s">
        <v>4684</v>
      </c>
      <c r="B1583" s="5" t="s">
        <v>6407</v>
      </c>
      <c r="C1583" s="15" t="s">
        <v>20</v>
      </c>
      <c r="D1583" s="15" t="s">
        <v>13</v>
      </c>
      <c r="E1583" s="15">
        <f t="shared" si="12"/>
        <v>6</v>
      </c>
      <c r="F1583" s="15">
        <f t="shared" si="13"/>
        <v>1</v>
      </c>
    </row>
    <row r="1584" spans="1:6" ht="15.75" customHeight="1" x14ac:dyDescent="0.25">
      <c r="A1584" s="5" t="s">
        <v>6117</v>
      </c>
      <c r="B1584" s="6" t="s">
        <v>6446</v>
      </c>
      <c r="C1584" s="15" t="s">
        <v>20</v>
      </c>
      <c r="D1584" s="8" t="s">
        <v>128</v>
      </c>
      <c r="E1584" s="15">
        <f t="shared" si="12"/>
        <v>6</v>
      </c>
      <c r="F1584" s="15">
        <f t="shared" si="13"/>
        <v>0</v>
      </c>
    </row>
    <row r="1585" spans="1:6" ht="15.75" customHeight="1" x14ac:dyDescent="0.25">
      <c r="A1585" s="5" t="s">
        <v>6121</v>
      </c>
      <c r="B1585" s="6" t="s">
        <v>6449</v>
      </c>
      <c r="C1585" s="15" t="s">
        <v>20</v>
      </c>
      <c r="D1585" s="8" t="s">
        <v>128</v>
      </c>
      <c r="E1585" s="15">
        <f t="shared" si="12"/>
        <v>6</v>
      </c>
      <c r="F1585" s="15">
        <f t="shared" si="13"/>
        <v>0</v>
      </c>
    </row>
    <row r="1586" spans="1:6" ht="15.75" customHeight="1" x14ac:dyDescent="0.25">
      <c r="A1586" s="5" t="s">
        <v>6125</v>
      </c>
      <c r="B1586" s="5" t="s">
        <v>2602</v>
      </c>
      <c r="C1586" s="15" t="s">
        <v>20</v>
      </c>
      <c r="D1586" s="15" t="s">
        <v>128</v>
      </c>
      <c r="E1586" s="15">
        <f t="shared" si="12"/>
        <v>6</v>
      </c>
      <c r="F1586" s="15">
        <f t="shared" si="13"/>
        <v>0</v>
      </c>
    </row>
    <row r="1587" spans="1:6" ht="15.75" customHeight="1" x14ac:dyDescent="0.25">
      <c r="A1587" s="5" t="s">
        <v>6127</v>
      </c>
      <c r="B1587" s="5" t="s">
        <v>6394</v>
      </c>
      <c r="C1587" s="15" t="s">
        <v>20</v>
      </c>
      <c r="D1587" s="8" t="s">
        <v>13</v>
      </c>
      <c r="E1587" s="15">
        <f t="shared" si="12"/>
        <v>6</v>
      </c>
      <c r="F1587" s="15">
        <f t="shared" si="13"/>
        <v>1</v>
      </c>
    </row>
    <row r="1588" spans="1:6" ht="15.75" customHeight="1" x14ac:dyDescent="0.25">
      <c r="A1588" s="5" t="s">
        <v>6132</v>
      </c>
      <c r="B1588" s="5" t="s">
        <v>423</v>
      </c>
      <c r="C1588" s="15" t="s">
        <v>20</v>
      </c>
      <c r="D1588" s="8" t="s">
        <v>128</v>
      </c>
      <c r="E1588" s="15">
        <f t="shared" si="12"/>
        <v>6</v>
      </c>
      <c r="F1588" s="15">
        <f t="shared" si="13"/>
        <v>0</v>
      </c>
    </row>
    <row r="1589" spans="1:6" ht="15.75" customHeight="1" x14ac:dyDescent="0.25">
      <c r="A1589" s="5" t="s">
        <v>6136</v>
      </c>
      <c r="B1589" s="5" t="s">
        <v>6416</v>
      </c>
      <c r="C1589" s="15" t="s">
        <v>20</v>
      </c>
      <c r="D1589" s="15" t="s">
        <v>13</v>
      </c>
      <c r="E1589" s="15">
        <f t="shared" si="12"/>
        <v>6</v>
      </c>
      <c r="F1589" s="15">
        <f t="shared" si="13"/>
        <v>1</v>
      </c>
    </row>
    <row r="1590" spans="1:6" ht="15.75" customHeight="1" x14ac:dyDescent="0.25">
      <c r="A1590" s="5" t="s">
        <v>6139</v>
      </c>
      <c r="B1590" s="5" t="s">
        <v>6457</v>
      </c>
      <c r="C1590" s="15" t="s">
        <v>20</v>
      </c>
      <c r="D1590" s="15" t="s">
        <v>128</v>
      </c>
      <c r="E1590" s="15">
        <f t="shared" si="12"/>
        <v>6</v>
      </c>
      <c r="F1590" s="15">
        <f t="shared" si="13"/>
        <v>0</v>
      </c>
    </row>
    <row r="1591" spans="1:6" ht="15.75" customHeight="1" x14ac:dyDescent="0.25">
      <c r="A1591" s="5" t="s">
        <v>5056</v>
      </c>
      <c r="B1591" s="5" t="s">
        <v>6459</v>
      </c>
      <c r="C1591" s="15" t="s">
        <v>20</v>
      </c>
      <c r="D1591" s="15" t="s">
        <v>13</v>
      </c>
      <c r="E1591" s="15">
        <f t="shared" si="12"/>
        <v>6</v>
      </c>
      <c r="F1591" s="15">
        <f t="shared" si="13"/>
        <v>1</v>
      </c>
    </row>
    <row r="1592" spans="1:6" ht="15.75" customHeight="1" x14ac:dyDescent="0.25">
      <c r="A1592" s="5" t="s">
        <v>8350</v>
      </c>
      <c r="B1592" s="19" t="s">
        <v>7567</v>
      </c>
      <c r="C1592" s="8" t="s">
        <v>14</v>
      </c>
      <c r="D1592" s="8" t="s">
        <v>13</v>
      </c>
      <c r="E1592" s="15">
        <f t="shared" si="12"/>
        <v>1</v>
      </c>
      <c r="F1592" s="15">
        <f t="shared" si="13"/>
        <v>1</v>
      </c>
    </row>
    <row r="1593" spans="1:6" ht="15.75" customHeight="1" x14ac:dyDescent="0.25">
      <c r="A1593" s="5" t="s">
        <v>2575</v>
      </c>
      <c r="B1593" s="19" t="s">
        <v>13794</v>
      </c>
      <c r="C1593" s="8" t="s">
        <v>13295</v>
      </c>
      <c r="D1593" s="15" t="s">
        <v>128</v>
      </c>
      <c r="E1593" s="15">
        <f t="shared" si="12"/>
        <v>5</v>
      </c>
      <c r="F1593" s="15">
        <f t="shared" si="13"/>
        <v>0</v>
      </c>
    </row>
    <row r="1594" spans="1:6" ht="15.75" customHeight="1" x14ac:dyDescent="0.25">
      <c r="A1594" s="5" t="s">
        <v>2581</v>
      </c>
      <c r="B1594" s="19" t="s">
        <v>2445</v>
      </c>
      <c r="C1594" s="8" t="s">
        <v>17</v>
      </c>
      <c r="D1594" s="8" t="s">
        <v>13</v>
      </c>
      <c r="E1594" s="15">
        <f t="shared" si="12"/>
        <v>4</v>
      </c>
      <c r="F1594" s="15">
        <f t="shared" si="13"/>
        <v>1</v>
      </c>
    </row>
    <row r="1595" spans="1:6" ht="15.75" customHeight="1" x14ac:dyDescent="0.25">
      <c r="A1595" s="5" t="s">
        <v>7345</v>
      </c>
      <c r="B1595" s="19" t="s">
        <v>2502</v>
      </c>
      <c r="C1595" s="8" t="s">
        <v>17</v>
      </c>
      <c r="D1595" s="8" t="s">
        <v>13</v>
      </c>
      <c r="E1595" s="15">
        <f t="shared" si="12"/>
        <v>4</v>
      </c>
      <c r="F1595" s="15">
        <f t="shared" si="13"/>
        <v>1</v>
      </c>
    </row>
    <row r="1596" spans="1:6" ht="15.75" customHeight="1" x14ac:dyDescent="0.25">
      <c r="A1596" s="5" t="s">
        <v>5690</v>
      </c>
      <c r="B1596" s="19" t="s">
        <v>13795</v>
      </c>
      <c r="C1596" s="20" t="s">
        <v>14</v>
      </c>
      <c r="D1596" s="20" t="s">
        <v>13</v>
      </c>
      <c r="E1596" s="15">
        <f t="shared" si="12"/>
        <v>1</v>
      </c>
      <c r="F1596" s="15">
        <f t="shared" si="13"/>
        <v>1</v>
      </c>
    </row>
    <row r="1597" spans="1:6" ht="15.75" customHeight="1" x14ac:dyDescent="0.25">
      <c r="A1597" s="5" t="s">
        <v>5692</v>
      </c>
      <c r="B1597" s="19" t="s">
        <v>4606</v>
      </c>
      <c r="C1597" s="20" t="s">
        <v>16</v>
      </c>
      <c r="D1597" s="20" t="s">
        <v>13</v>
      </c>
      <c r="E1597" s="15">
        <f t="shared" si="12"/>
        <v>3</v>
      </c>
      <c r="F1597" s="15">
        <f t="shared" si="13"/>
        <v>1</v>
      </c>
    </row>
    <row r="1598" spans="1:6" ht="15.75" customHeight="1" x14ac:dyDescent="0.25">
      <c r="A1598" s="5" t="s">
        <v>12927</v>
      </c>
      <c r="B1598" s="19" t="s">
        <v>4609</v>
      </c>
      <c r="C1598" s="20" t="s">
        <v>16</v>
      </c>
      <c r="D1598" s="20" t="s">
        <v>13</v>
      </c>
      <c r="E1598" s="10">
        <f>IF(C1598="harga",0,IF(C1598="lokasi",1,IF(C1598="pelayanan",2,IF(C1598="kamar",3,IF(C1598="fasilitas hotel",4,IF(C1598="makanan",5,6))))))</f>
        <v>3</v>
      </c>
      <c r="F1598" s="10"/>
    </row>
    <row r="1599" spans="1:6" ht="15.75" customHeight="1" x14ac:dyDescent="0.25">
      <c r="A1599" s="5" t="s">
        <v>8563</v>
      </c>
      <c r="B1599" s="19" t="s">
        <v>13796</v>
      </c>
      <c r="C1599" s="20" t="s">
        <v>15</v>
      </c>
      <c r="D1599" s="20" t="s">
        <v>13</v>
      </c>
      <c r="E1599" s="10"/>
      <c r="F1599" s="10"/>
    </row>
    <row r="1600" spans="1:6" ht="15.75" customHeight="1" x14ac:dyDescent="0.25">
      <c r="A1600" s="5" t="s">
        <v>11377</v>
      </c>
      <c r="B1600" s="19" t="s">
        <v>7576</v>
      </c>
      <c r="C1600" s="20" t="s">
        <v>14</v>
      </c>
      <c r="D1600" s="20" t="s">
        <v>13</v>
      </c>
      <c r="E1600" s="10"/>
      <c r="F1600" s="10"/>
    </row>
    <row r="1601" spans="1:6" ht="15.75" customHeight="1" x14ac:dyDescent="0.25">
      <c r="A1601" s="5" t="s">
        <v>4541</v>
      </c>
      <c r="B1601" s="19" t="s">
        <v>9548</v>
      </c>
      <c r="C1601" s="20" t="s">
        <v>15</v>
      </c>
      <c r="D1601" s="20" t="s">
        <v>13</v>
      </c>
      <c r="E1601" s="10"/>
      <c r="F1601" s="10"/>
    </row>
    <row r="1602" spans="1:6" ht="15.75" customHeight="1" x14ac:dyDescent="0.25">
      <c r="A1602" s="5" t="s">
        <v>12931</v>
      </c>
      <c r="B1602" s="19" t="s">
        <v>5750</v>
      </c>
      <c r="C1602" s="20" t="s">
        <v>16</v>
      </c>
      <c r="D1602" s="20" t="s">
        <v>128</v>
      </c>
      <c r="E1602" s="10"/>
      <c r="F1602" s="10"/>
    </row>
    <row r="1603" spans="1:6" ht="15.75" customHeight="1" x14ac:dyDescent="0.25">
      <c r="A1603" s="5" t="s">
        <v>8354</v>
      </c>
      <c r="B1603" s="19" t="s">
        <v>9550</v>
      </c>
      <c r="C1603" s="20" t="s">
        <v>15</v>
      </c>
      <c r="D1603" s="20" t="s">
        <v>13</v>
      </c>
      <c r="E1603" s="10"/>
      <c r="F1603" s="10"/>
    </row>
    <row r="1604" spans="1:6" ht="15.75" customHeight="1" x14ac:dyDescent="0.25">
      <c r="A1604" s="5" t="s">
        <v>7348</v>
      </c>
      <c r="B1604" s="19" t="s">
        <v>11513</v>
      </c>
      <c r="C1604" s="20" t="s">
        <v>13295</v>
      </c>
      <c r="D1604" s="20" t="s">
        <v>13</v>
      </c>
      <c r="E1604" s="10"/>
      <c r="F1604" s="10"/>
    </row>
    <row r="1605" spans="1:6" ht="15.75" customHeight="1" x14ac:dyDescent="0.25">
      <c r="A1605" s="5" t="s">
        <v>11456</v>
      </c>
      <c r="B1605" s="19" t="s">
        <v>7579</v>
      </c>
      <c r="C1605" s="20" t="s">
        <v>14</v>
      </c>
      <c r="D1605" s="20" t="s">
        <v>13</v>
      </c>
      <c r="E1605" s="10"/>
      <c r="F1605" s="10"/>
    </row>
    <row r="1606" spans="1:6" ht="15.75" customHeight="1" x14ac:dyDescent="0.25">
      <c r="A1606" s="5" t="s">
        <v>8358</v>
      </c>
      <c r="B1606" s="19" t="s">
        <v>10582</v>
      </c>
      <c r="C1606" s="20" t="s">
        <v>15</v>
      </c>
      <c r="D1606" s="20" t="s">
        <v>128</v>
      </c>
      <c r="E1606" s="10"/>
      <c r="F1606" s="10"/>
    </row>
    <row r="1607" spans="1:6" ht="15.75" customHeight="1" x14ac:dyDescent="0.25">
      <c r="A1607" s="5" t="s">
        <v>4544</v>
      </c>
      <c r="B1607" s="19" t="s">
        <v>11517</v>
      </c>
      <c r="C1607" s="20" t="s">
        <v>13295</v>
      </c>
      <c r="D1607" s="20" t="s">
        <v>128</v>
      </c>
      <c r="E1607" s="10"/>
      <c r="F1607" s="10"/>
    </row>
    <row r="1608" spans="1:6" ht="15.75" customHeight="1" x14ac:dyDescent="0.25">
      <c r="A1608" s="5" t="s">
        <v>5694</v>
      </c>
      <c r="B1608" s="19" t="s">
        <v>4630</v>
      </c>
      <c r="C1608" s="20" t="s">
        <v>16</v>
      </c>
      <c r="D1608" s="20" t="s">
        <v>128</v>
      </c>
      <c r="E1608" s="10"/>
      <c r="F1608" s="10"/>
    </row>
    <row r="1609" spans="1:6" ht="15.75" customHeight="1" x14ac:dyDescent="0.25">
      <c r="A1609" s="5" t="s">
        <v>7351</v>
      </c>
      <c r="B1609" s="19" t="s">
        <v>4632</v>
      </c>
      <c r="C1609" s="20" t="s">
        <v>16</v>
      </c>
      <c r="D1609" s="20" t="s">
        <v>128</v>
      </c>
      <c r="E1609" s="10"/>
      <c r="F1609" s="10"/>
    </row>
    <row r="1610" spans="1:6" ht="15.75" customHeight="1" x14ac:dyDescent="0.25">
      <c r="A1610" s="5" t="s">
        <v>5696</v>
      </c>
      <c r="B1610" s="19" t="s">
        <v>7583</v>
      </c>
      <c r="C1610" s="20" t="s">
        <v>14</v>
      </c>
      <c r="D1610" s="20" t="s">
        <v>13</v>
      </c>
      <c r="E1610" s="10"/>
      <c r="F1610" s="10"/>
    </row>
    <row r="1611" spans="1:6" ht="15.75" customHeight="1" x14ac:dyDescent="0.25">
      <c r="A1611" s="5" t="s">
        <v>4546</v>
      </c>
      <c r="B1611" s="19" t="s">
        <v>4611</v>
      </c>
      <c r="C1611" s="20" t="s">
        <v>16</v>
      </c>
      <c r="D1611" s="20" t="s">
        <v>13</v>
      </c>
      <c r="E1611" s="10"/>
      <c r="F1611" s="10"/>
    </row>
    <row r="1612" spans="1:6" ht="15.75" customHeight="1" x14ac:dyDescent="0.25">
      <c r="A1612" s="5" t="s">
        <v>8905</v>
      </c>
      <c r="B1612" s="19" t="s">
        <v>4613</v>
      </c>
      <c r="C1612" s="20" t="s">
        <v>16</v>
      </c>
      <c r="D1612" s="20" t="s">
        <v>13</v>
      </c>
      <c r="E1612" s="10"/>
      <c r="F1612" s="10"/>
    </row>
    <row r="1613" spans="1:6" ht="15.75" customHeight="1" x14ac:dyDescent="0.25">
      <c r="A1613" s="5" t="s">
        <v>12939</v>
      </c>
      <c r="B1613" s="19" t="s">
        <v>11440</v>
      </c>
      <c r="C1613" s="20" t="s">
        <v>13295</v>
      </c>
      <c r="D1613" s="20" t="s">
        <v>13</v>
      </c>
      <c r="E1613" s="10"/>
      <c r="F1613" s="10"/>
    </row>
    <row r="1614" spans="1:6" ht="15.75" customHeight="1" x14ac:dyDescent="0.25">
      <c r="A1614" s="5" t="s">
        <v>12942</v>
      </c>
      <c r="B1614" s="19" t="s">
        <v>13797</v>
      </c>
      <c r="C1614" s="20" t="s">
        <v>15</v>
      </c>
      <c r="D1614" s="20" t="s">
        <v>128</v>
      </c>
      <c r="E1614" s="10"/>
      <c r="F1614" s="10"/>
    </row>
    <row r="1615" spans="1:6" ht="15.75" customHeight="1" x14ac:dyDescent="0.25">
      <c r="A1615" s="5" t="s">
        <v>5698</v>
      </c>
      <c r="B1615" s="19" t="s">
        <v>13798</v>
      </c>
      <c r="C1615" s="20" t="s">
        <v>15</v>
      </c>
      <c r="D1615" s="20" t="s">
        <v>128</v>
      </c>
      <c r="E1615" s="10"/>
      <c r="F1615" s="10"/>
    </row>
    <row r="1616" spans="1:6" ht="15.75" customHeight="1" x14ac:dyDescent="0.25">
      <c r="A1616" s="5" t="s">
        <v>8361</v>
      </c>
      <c r="B1616" s="19" t="s">
        <v>4615</v>
      </c>
      <c r="C1616" s="20" t="s">
        <v>16</v>
      </c>
      <c r="D1616" s="20" t="s">
        <v>13</v>
      </c>
      <c r="E1616" s="10"/>
      <c r="F1616" s="10"/>
    </row>
    <row r="1617" spans="1:7" ht="15.75" customHeight="1" x14ac:dyDescent="0.25">
      <c r="A1617" s="5" t="s">
        <v>12946</v>
      </c>
      <c r="B1617" s="19" t="s">
        <v>11441</v>
      </c>
      <c r="C1617" s="20" t="s">
        <v>13295</v>
      </c>
      <c r="D1617" s="20" t="s">
        <v>13</v>
      </c>
      <c r="E1617" s="10"/>
      <c r="F1617" s="10"/>
    </row>
    <row r="1618" spans="1:7" ht="15.75" customHeight="1" x14ac:dyDescent="0.25">
      <c r="A1618" s="5" t="s">
        <v>4548</v>
      </c>
      <c r="B1618" s="19" t="s">
        <v>9553</v>
      </c>
      <c r="C1618" s="20" t="s">
        <v>15</v>
      </c>
      <c r="D1618" s="20" t="s">
        <v>13</v>
      </c>
      <c r="E1618" s="10"/>
      <c r="F1618" s="10"/>
    </row>
    <row r="1619" spans="1:7" ht="15.75" customHeight="1" x14ac:dyDescent="0.25">
      <c r="A1619" s="5" t="s">
        <v>3638</v>
      </c>
      <c r="B1619" s="19" t="s">
        <v>5753</v>
      </c>
      <c r="C1619" s="20" t="s">
        <v>16</v>
      </c>
      <c r="D1619" s="20" t="s">
        <v>128</v>
      </c>
      <c r="E1619" s="10"/>
      <c r="F1619" s="10"/>
    </row>
    <row r="1620" spans="1:7" ht="15.75" customHeight="1" x14ac:dyDescent="0.25">
      <c r="A1620" s="5" t="s">
        <v>408</v>
      </c>
      <c r="B1620" s="19" t="s">
        <v>13799</v>
      </c>
      <c r="C1620" s="20" t="s">
        <v>17</v>
      </c>
      <c r="D1620" s="20" t="s">
        <v>128</v>
      </c>
      <c r="E1620" s="10"/>
      <c r="F1620" s="10"/>
    </row>
    <row r="1621" spans="1:7" ht="15.75" customHeight="1" x14ac:dyDescent="0.25">
      <c r="A1621" s="5" t="s">
        <v>11922</v>
      </c>
      <c r="B1621" s="19" t="s">
        <v>383</v>
      </c>
      <c r="C1621" s="20" t="s">
        <v>12</v>
      </c>
      <c r="D1621" s="20" t="s">
        <v>128</v>
      </c>
      <c r="E1621" s="10"/>
      <c r="F1621" s="10"/>
    </row>
    <row r="1622" spans="1:7" ht="15.75" customHeight="1" x14ac:dyDescent="0.25">
      <c r="A1622" s="5" t="s">
        <v>8363</v>
      </c>
      <c r="B1622" s="19" t="s">
        <v>9554</v>
      </c>
      <c r="C1622" s="20" t="s">
        <v>15</v>
      </c>
      <c r="D1622" s="20" t="s">
        <v>13</v>
      </c>
      <c r="E1622" s="10"/>
      <c r="F1622" s="10"/>
    </row>
    <row r="1623" spans="1:7" ht="15.75" customHeight="1" x14ac:dyDescent="0.25">
      <c r="A1623" s="5" t="s">
        <v>413</v>
      </c>
      <c r="B1623" s="19" t="s">
        <v>11443</v>
      </c>
      <c r="C1623" s="20" t="s">
        <v>13295</v>
      </c>
      <c r="D1623" s="20" t="s">
        <v>13</v>
      </c>
      <c r="E1623" s="10"/>
      <c r="F1623" s="10"/>
    </row>
    <row r="1624" spans="1:7" ht="15.75" customHeight="1" x14ac:dyDescent="0.25">
      <c r="A1624" s="5" t="s">
        <v>11436</v>
      </c>
      <c r="B1624" s="19" t="s">
        <v>387</v>
      </c>
      <c r="C1624" s="20" t="s">
        <v>12</v>
      </c>
      <c r="D1624" s="20" t="s">
        <v>13</v>
      </c>
      <c r="E1624" s="10"/>
      <c r="F1624" s="10"/>
    </row>
    <row r="1625" spans="1:7" ht="15.75" customHeight="1" x14ac:dyDescent="0.25">
      <c r="A1625" s="5" t="s">
        <v>12950</v>
      </c>
      <c r="B1625" s="19" t="s">
        <v>9556</v>
      </c>
      <c r="C1625" s="20" t="s">
        <v>15</v>
      </c>
      <c r="D1625" s="20" t="s">
        <v>13</v>
      </c>
      <c r="E1625" s="10"/>
      <c r="F1625" s="10"/>
    </row>
    <row r="1626" spans="1:7" ht="15.75" customHeight="1" x14ac:dyDescent="0.25">
      <c r="A1626" s="5" t="s">
        <v>3174</v>
      </c>
      <c r="B1626" s="19" t="s">
        <v>9611</v>
      </c>
      <c r="C1626" s="20" t="s">
        <v>15</v>
      </c>
      <c r="D1626" s="20" t="s">
        <v>13</v>
      </c>
      <c r="E1626" s="10"/>
      <c r="F1626" s="10"/>
    </row>
    <row r="1627" spans="1:7" ht="15.75" customHeight="1" x14ac:dyDescent="0.25">
      <c r="A1627" s="5" t="s">
        <v>3371</v>
      </c>
      <c r="B1627" s="19" t="s">
        <v>7649</v>
      </c>
      <c r="C1627" s="20" t="s">
        <v>14</v>
      </c>
      <c r="D1627" s="20" t="s">
        <v>128</v>
      </c>
      <c r="E1627" s="10"/>
      <c r="F1627" s="10"/>
    </row>
    <row r="1628" spans="1:7" ht="15.75" customHeight="1" x14ac:dyDescent="0.25">
      <c r="A1628" s="5" t="s">
        <v>4552</v>
      </c>
      <c r="B1628" s="19" t="s">
        <v>7585</v>
      </c>
      <c r="C1628" s="20" t="s">
        <v>14</v>
      </c>
      <c r="D1628" s="20" t="s">
        <v>13</v>
      </c>
      <c r="E1628" s="10"/>
      <c r="F1628" s="10"/>
    </row>
    <row r="1629" spans="1:7" ht="15.75" customHeight="1" x14ac:dyDescent="0.25">
      <c r="A1629" s="5" t="s">
        <v>5702</v>
      </c>
      <c r="B1629" s="19" t="s">
        <v>4617</v>
      </c>
      <c r="C1629" s="20" t="s">
        <v>16</v>
      </c>
      <c r="D1629" s="20" t="s">
        <v>13</v>
      </c>
      <c r="E1629" s="10"/>
      <c r="F1629" s="10"/>
    </row>
    <row r="1630" spans="1:7" ht="15.75" customHeight="1" x14ac:dyDescent="0.25">
      <c r="A1630" s="5" t="s">
        <v>2585</v>
      </c>
      <c r="B1630" s="19" t="s">
        <v>13800</v>
      </c>
      <c r="C1630" s="20" t="s">
        <v>16</v>
      </c>
      <c r="D1630" s="20" t="s">
        <v>128</v>
      </c>
      <c r="E1630" s="10"/>
      <c r="F1630" s="10"/>
      <c r="G1630" s="17"/>
    </row>
    <row r="1631" spans="1:7" ht="15.75" customHeight="1" x14ac:dyDescent="0.25">
      <c r="A1631" s="5" t="s">
        <v>4556</v>
      </c>
      <c r="B1631" s="19" t="s">
        <v>3566</v>
      </c>
      <c r="C1631" s="20" t="s">
        <v>17</v>
      </c>
      <c r="D1631" s="20" t="s">
        <v>128</v>
      </c>
      <c r="E1631" s="10"/>
      <c r="F1631" s="10"/>
    </row>
    <row r="1632" spans="1:7" ht="15.75" customHeight="1" x14ac:dyDescent="0.25">
      <c r="A1632" s="5" t="s">
        <v>4560</v>
      </c>
      <c r="B1632" s="19" t="s">
        <v>4619</v>
      </c>
      <c r="C1632" s="20" t="s">
        <v>16</v>
      </c>
      <c r="D1632" s="20" t="s">
        <v>13</v>
      </c>
      <c r="E1632" s="10"/>
      <c r="F1632" s="10"/>
    </row>
    <row r="1633" spans="1:6" ht="15.75" customHeight="1" x14ac:dyDescent="0.25">
      <c r="A1633" s="5" t="s">
        <v>2592</v>
      </c>
      <c r="B1633" s="19" t="s">
        <v>5756</v>
      </c>
      <c r="C1633" s="20" t="s">
        <v>16</v>
      </c>
      <c r="D1633" s="20" t="s">
        <v>128</v>
      </c>
      <c r="E1633" s="10"/>
      <c r="F1633" s="10"/>
    </row>
    <row r="1634" spans="1:6" ht="15.75" customHeight="1" x14ac:dyDescent="0.25">
      <c r="A1634" s="5" t="s">
        <v>7354</v>
      </c>
      <c r="B1634" s="19" t="s">
        <v>2449</v>
      </c>
      <c r="C1634" s="20" t="s">
        <v>17</v>
      </c>
      <c r="D1634" s="20" t="s">
        <v>13</v>
      </c>
      <c r="E1634" s="10"/>
      <c r="F1634" s="10"/>
    </row>
    <row r="1635" spans="1:6" ht="15.75" customHeight="1" x14ac:dyDescent="0.25">
      <c r="A1635" s="5" t="s">
        <v>2595</v>
      </c>
      <c r="B1635" s="19" t="s">
        <v>7590</v>
      </c>
      <c r="C1635" s="20" t="s">
        <v>14</v>
      </c>
      <c r="D1635" s="20" t="s">
        <v>13</v>
      </c>
      <c r="E1635" s="10"/>
      <c r="F1635" s="10"/>
    </row>
    <row r="1636" spans="1:6" ht="15.75" customHeight="1" x14ac:dyDescent="0.25">
      <c r="A1636" s="5" t="s">
        <v>12953</v>
      </c>
      <c r="B1636" s="19" t="s">
        <v>3569</v>
      </c>
      <c r="C1636" s="20" t="s">
        <v>17</v>
      </c>
      <c r="D1636" s="20" t="s">
        <v>128</v>
      </c>
      <c r="E1636" s="10"/>
      <c r="F1636" s="10"/>
    </row>
    <row r="1637" spans="1:6" ht="15.75" customHeight="1" x14ac:dyDescent="0.25">
      <c r="A1637" s="5" t="s">
        <v>417</v>
      </c>
      <c r="B1637" s="19" t="s">
        <v>9563</v>
      </c>
      <c r="C1637" s="20" t="s">
        <v>15</v>
      </c>
      <c r="D1637" s="20" t="s">
        <v>13</v>
      </c>
      <c r="E1637" s="10"/>
      <c r="F1637" s="10"/>
    </row>
    <row r="1638" spans="1:6" ht="15.75" customHeight="1" x14ac:dyDescent="0.25">
      <c r="A1638" s="5" t="s">
        <v>8369</v>
      </c>
      <c r="B1638" s="19" t="s">
        <v>1495</v>
      </c>
      <c r="C1638" s="20" t="s">
        <v>12</v>
      </c>
      <c r="D1638" s="20" t="s">
        <v>13</v>
      </c>
      <c r="E1638" s="10"/>
      <c r="F1638" s="10"/>
    </row>
    <row r="1639" spans="1:6" ht="15.75" customHeight="1" x14ac:dyDescent="0.25">
      <c r="A1639" s="5" t="s">
        <v>7358</v>
      </c>
      <c r="B1639" s="19" t="s">
        <v>11445</v>
      </c>
      <c r="C1639" s="20" t="s">
        <v>13295</v>
      </c>
      <c r="D1639" s="20" t="s">
        <v>13</v>
      </c>
      <c r="E1639" s="10"/>
      <c r="F1639" s="10"/>
    </row>
    <row r="1640" spans="1:6" ht="15.75" customHeight="1" x14ac:dyDescent="0.25">
      <c r="A1640" s="5" t="s">
        <v>2597</v>
      </c>
      <c r="B1640" s="19" t="s">
        <v>7593</v>
      </c>
      <c r="C1640" s="20" t="s">
        <v>14</v>
      </c>
      <c r="D1640" s="20" t="s">
        <v>13</v>
      </c>
      <c r="E1640" s="10"/>
      <c r="F1640" s="10"/>
    </row>
    <row r="1641" spans="1:6" ht="15.75" customHeight="1" x14ac:dyDescent="0.25">
      <c r="A1641" s="5" t="s">
        <v>5706</v>
      </c>
      <c r="B1641" s="19" t="s">
        <v>3469</v>
      </c>
      <c r="C1641" s="20" t="s">
        <v>17</v>
      </c>
      <c r="D1641" s="20" t="s">
        <v>128</v>
      </c>
      <c r="E1641" s="10"/>
      <c r="F1641" s="10"/>
    </row>
    <row r="1642" spans="1:6" ht="15.75" customHeight="1" x14ac:dyDescent="0.25">
      <c r="A1642" s="5" t="s">
        <v>2602</v>
      </c>
      <c r="B1642" s="19" t="s">
        <v>5758</v>
      </c>
      <c r="C1642" s="20" t="s">
        <v>16</v>
      </c>
      <c r="D1642" s="20" t="s">
        <v>128</v>
      </c>
      <c r="E1642" s="10"/>
      <c r="F1642" s="10"/>
    </row>
    <row r="1643" spans="1:6" ht="15.75" customHeight="1" x14ac:dyDescent="0.25">
      <c r="A1643" s="5" t="s">
        <v>2605</v>
      </c>
      <c r="B1643" s="19" t="s">
        <v>2454</v>
      </c>
      <c r="C1643" s="20" t="s">
        <v>17</v>
      </c>
      <c r="D1643" s="20" t="s">
        <v>13</v>
      </c>
      <c r="E1643" s="10"/>
      <c r="F1643" s="10"/>
    </row>
    <row r="1644" spans="1:6" ht="15.75" customHeight="1" x14ac:dyDescent="0.25">
      <c r="A1644" s="5" t="s">
        <v>423</v>
      </c>
      <c r="B1644" s="19" t="s">
        <v>3573</v>
      </c>
      <c r="C1644" s="20" t="s">
        <v>17</v>
      </c>
      <c r="D1644" s="20" t="s">
        <v>128</v>
      </c>
      <c r="E1644" s="10"/>
      <c r="F1644" s="10"/>
    </row>
    <row r="1645" spans="1:6" ht="15.75" customHeight="1" x14ac:dyDescent="0.25">
      <c r="A1645" s="5" t="s">
        <v>2609</v>
      </c>
      <c r="B1645" s="19" t="s">
        <v>376</v>
      </c>
      <c r="C1645" s="20" t="s">
        <v>12</v>
      </c>
      <c r="D1645" s="20" t="s">
        <v>13</v>
      </c>
      <c r="E1645" s="10"/>
      <c r="F1645" s="10"/>
    </row>
    <row r="1646" spans="1:6" ht="15.75" customHeight="1" x14ac:dyDescent="0.25">
      <c r="A1646" s="5" t="s">
        <v>2613</v>
      </c>
      <c r="B1646" s="19" t="s">
        <v>2457</v>
      </c>
      <c r="C1646" s="20" t="s">
        <v>17</v>
      </c>
      <c r="D1646" s="20" t="s">
        <v>13</v>
      </c>
      <c r="E1646" s="10"/>
      <c r="F1646" s="10"/>
    </row>
    <row r="1647" spans="1:6" ht="15.75" customHeight="1" x14ac:dyDescent="0.25">
      <c r="A1647" s="5" t="s">
        <v>5709</v>
      </c>
      <c r="B1647" s="19" t="s">
        <v>2515</v>
      </c>
      <c r="C1647" s="20" t="s">
        <v>17</v>
      </c>
      <c r="D1647" s="20" t="s">
        <v>128</v>
      </c>
      <c r="E1647" s="10"/>
      <c r="F1647" s="10"/>
    </row>
    <row r="1648" spans="1:6" ht="15.75" customHeight="1" x14ac:dyDescent="0.25">
      <c r="A1648" s="27"/>
      <c r="B1648" s="19" t="s">
        <v>4622</v>
      </c>
      <c r="C1648" s="20" t="s">
        <v>16</v>
      </c>
      <c r="D1648" s="20" t="s">
        <v>13</v>
      </c>
      <c r="E1648" s="10"/>
      <c r="F1648" s="10"/>
    </row>
    <row r="1649" spans="1:6" ht="15.75" customHeight="1" x14ac:dyDescent="0.25">
      <c r="A1649" s="27"/>
      <c r="B1649" s="19" t="s">
        <v>11535</v>
      </c>
      <c r="C1649" s="20" t="s">
        <v>13295</v>
      </c>
      <c r="D1649" s="20" t="s">
        <v>13</v>
      </c>
      <c r="E1649" s="10"/>
      <c r="F1649" s="10"/>
    </row>
    <row r="1650" spans="1:6" ht="15.75" customHeight="1" x14ac:dyDescent="0.25">
      <c r="A1650" s="27"/>
      <c r="B1650" s="19" t="s">
        <v>377</v>
      </c>
      <c r="C1650" s="20" t="s">
        <v>12</v>
      </c>
      <c r="D1650" s="20" t="s">
        <v>13</v>
      </c>
      <c r="E1650" s="10"/>
      <c r="F1650" s="10"/>
    </row>
    <row r="1651" spans="1:6" ht="15.75" customHeight="1" x14ac:dyDescent="0.25">
      <c r="A1651" s="27"/>
      <c r="B1651" s="19" t="s">
        <v>13801</v>
      </c>
      <c r="C1651" s="20" t="s">
        <v>17</v>
      </c>
      <c r="D1651" s="20" t="s">
        <v>128</v>
      </c>
      <c r="E1651" s="10"/>
      <c r="F1651" s="10"/>
    </row>
    <row r="1652" spans="1:6" ht="15.75" customHeight="1" x14ac:dyDescent="0.25">
      <c r="A1652" s="27"/>
      <c r="B1652" s="19" t="s">
        <v>6463</v>
      </c>
      <c r="C1652" s="20" t="s">
        <v>20</v>
      </c>
      <c r="D1652" s="20" t="s">
        <v>128</v>
      </c>
      <c r="E1652" s="10"/>
      <c r="F1652" s="10"/>
    </row>
    <row r="1653" spans="1:6" ht="15.75" customHeight="1" x14ac:dyDescent="0.25">
      <c r="A1653" s="27"/>
      <c r="B1653" s="19" t="s">
        <v>13802</v>
      </c>
      <c r="C1653" s="20" t="s">
        <v>17</v>
      </c>
      <c r="D1653" s="20" t="s">
        <v>128</v>
      </c>
      <c r="E1653" s="10"/>
      <c r="F1653" s="10"/>
    </row>
    <row r="1654" spans="1:6" ht="15.75" customHeight="1" x14ac:dyDescent="0.25">
      <c r="A1654" s="27"/>
      <c r="B1654" s="19" t="s">
        <v>11451</v>
      </c>
      <c r="C1654" s="20" t="s">
        <v>13295</v>
      </c>
      <c r="D1654" s="20" t="s">
        <v>13</v>
      </c>
      <c r="E1654" s="10"/>
      <c r="F1654" s="10"/>
    </row>
    <row r="1655" spans="1:6" ht="15.75" customHeight="1" x14ac:dyDescent="0.25">
      <c r="A1655" s="27"/>
      <c r="B1655" s="19" t="s">
        <v>2460</v>
      </c>
      <c r="C1655" s="20" t="s">
        <v>17</v>
      </c>
      <c r="D1655" s="20" t="s">
        <v>13</v>
      </c>
      <c r="E1655" s="10"/>
      <c r="F1655" s="10"/>
    </row>
    <row r="1656" spans="1:6" ht="15.75" customHeight="1" x14ac:dyDescent="0.25">
      <c r="A1656" s="27"/>
      <c r="B1656" s="19" t="s">
        <v>9229</v>
      </c>
      <c r="C1656" s="20" t="s">
        <v>13295</v>
      </c>
      <c r="D1656" s="20" t="s">
        <v>13</v>
      </c>
      <c r="E1656" s="10"/>
      <c r="F1656" s="10"/>
    </row>
    <row r="1657" spans="1:6" ht="15.75" customHeight="1" x14ac:dyDescent="0.25">
      <c r="A1657" s="27"/>
      <c r="B1657" s="19" t="s">
        <v>2525</v>
      </c>
      <c r="C1657" s="20" t="s">
        <v>17</v>
      </c>
      <c r="D1657" s="20" t="s">
        <v>13</v>
      </c>
      <c r="E1657" s="10"/>
      <c r="F1657" s="10"/>
    </row>
    <row r="1658" spans="1:6" ht="15.75" customHeight="1" x14ac:dyDescent="0.25">
      <c r="A1658" s="27"/>
      <c r="B1658" s="19" t="s">
        <v>2468</v>
      </c>
      <c r="C1658" s="20" t="s">
        <v>17</v>
      </c>
      <c r="D1658" s="20" t="s">
        <v>13</v>
      </c>
      <c r="E1658" s="10"/>
      <c r="F1658" s="10"/>
    </row>
    <row r="1659" spans="1:6" ht="15.75" customHeight="1" x14ac:dyDescent="0.25">
      <c r="A1659" s="27"/>
      <c r="B1659" s="19" t="s">
        <v>5784</v>
      </c>
      <c r="C1659" s="20" t="s">
        <v>16</v>
      </c>
      <c r="D1659" s="20" t="s">
        <v>13</v>
      </c>
      <c r="E1659" s="10"/>
      <c r="F1659" s="10"/>
    </row>
    <row r="1660" spans="1:6" ht="15.75" customHeight="1" x14ac:dyDescent="0.25">
      <c r="A1660" s="27"/>
      <c r="B1660" s="19" t="s">
        <v>830</v>
      </c>
      <c r="C1660" s="20" t="s">
        <v>13295</v>
      </c>
      <c r="D1660" s="20" t="s">
        <v>13</v>
      </c>
      <c r="E1660" s="10"/>
      <c r="F1660" s="10"/>
    </row>
    <row r="1661" spans="1:6" ht="15.75" customHeight="1" x14ac:dyDescent="0.25">
      <c r="A1661" s="27"/>
      <c r="B1661" s="19" t="s">
        <v>13803</v>
      </c>
      <c r="C1661" s="20" t="s">
        <v>15</v>
      </c>
      <c r="D1661" s="20" t="s">
        <v>13</v>
      </c>
      <c r="E1661" s="10"/>
      <c r="F1661" s="10"/>
    </row>
    <row r="1662" spans="1:6" ht="15.75" customHeight="1" x14ac:dyDescent="0.25">
      <c r="A1662" s="27"/>
      <c r="B1662" s="19" t="s">
        <v>3591</v>
      </c>
      <c r="C1662" s="20" t="s">
        <v>17</v>
      </c>
      <c r="D1662" s="20" t="s">
        <v>13</v>
      </c>
      <c r="E1662" s="10"/>
      <c r="F1662" s="10"/>
    </row>
    <row r="1663" spans="1:6" ht="15.75" customHeight="1" x14ac:dyDescent="0.25">
      <c r="A1663" s="27"/>
      <c r="B1663" s="19" t="s">
        <v>10545</v>
      </c>
      <c r="C1663" s="20" t="s">
        <v>15</v>
      </c>
      <c r="D1663" s="20" t="s">
        <v>128</v>
      </c>
      <c r="E1663" s="10"/>
      <c r="F1663" s="10"/>
    </row>
    <row r="1664" spans="1:6" ht="15.75" customHeight="1" x14ac:dyDescent="0.25">
      <c r="A1664" s="27"/>
      <c r="B1664" s="19" t="s">
        <v>10548</v>
      </c>
      <c r="C1664" s="20" t="s">
        <v>15</v>
      </c>
      <c r="D1664" s="20" t="s">
        <v>128</v>
      </c>
      <c r="E1664" s="10"/>
      <c r="F1664" s="10"/>
    </row>
    <row r="1665" spans="1:6" ht="15.75" customHeight="1" x14ac:dyDescent="0.25">
      <c r="A1665" s="27"/>
      <c r="B1665" s="19" t="s">
        <v>12556</v>
      </c>
      <c r="C1665" s="20" t="s">
        <v>13295</v>
      </c>
      <c r="D1665" s="20" t="s">
        <v>128</v>
      </c>
      <c r="E1665" s="10"/>
      <c r="F1665" s="10"/>
    </row>
    <row r="1666" spans="1:6" ht="15.75" customHeight="1" x14ac:dyDescent="0.25">
      <c r="A1666" s="27"/>
      <c r="B1666" s="19" t="s">
        <v>11454</v>
      </c>
      <c r="C1666" s="20" t="s">
        <v>13295</v>
      </c>
      <c r="D1666" s="20" t="s">
        <v>13</v>
      </c>
      <c r="E1666" s="10"/>
      <c r="F1666" s="10"/>
    </row>
    <row r="1667" spans="1:6" ht="15.75" customHeight="1" x14ac:dyDescent="0.25">
      <c r="A1667" s="27"/>
      <c r="B1667" s="19" t="s">
        <v>9573</v>
      </c>
      <c r="C1667" s="20" t="s">
        <v>15</v>
      </c>
      <c r="D1667" s="20" t="s">
        <v>13</v>
      </c>
      <c r="E1667" s="10"/>
      <c r="F1667" s="10"/>
    </row>
    <row r="1668" spans="1:6" ht="15.75" customHeight="1" x14ac:dyDescent="0.25">
      <c r="A1668" s="27"/>
      <c r="B1668" s="19" t="s">
        <v>379</v>
      </c>
      <c r="C1668" s="20" t="s">
        <v>12</v>
      </c>
      <c r="D1668" s="20" t="s">
        <v>13</v>
      </c>
      <c r="E1668" s="10"/>
      <c r="F1668" s="10"/>
    </row>
    <row r="1669" spans="1:6" ht="15.75" customHeight="1" x14ac:dyDescent="0.25">
      <c r="A1669" s="27"/>
      <c r="B1669" s="19" t="s">
        <v>9578</v>
      </c>
      <c r="C1669" s="20" t="s">
        <v>15</v>
      </c>
      <c r="D1669" s="20" t="s">
        <v>13</v>
      </c>
      <c r="E1669" s="10"/>
      <c r="F1669" s="10"/>
    </row>
    <row r="1670" spans="1:6" ht="15.75" customHeight="1" x14ac:dyDescent="0.25">
      <c r="A1670" s="27"/>
      <c r="B1670" s="19" t="s">
        <v>7596</v>
      </c>
      <c r="C1670" s="20" t="s">
        <v>14</v>
      </c>
      <c r="D1670" s="20" t="s">
        <v>13</v>
      </c>
      <c r="E1670" s="10"/>
      <c r="F1670" s="10"/>
    </row>
    <row r="1671" spans="1:6" ht="15.75" customHeight="1" x14ac:dyDescent="0.25">
      <c r="A1671" s="27"/>
      <c r="B1671" s="19" t="s">
        <v>13804</v>
      </c>
      <c r="C1671" s="20" t="s">
        <v>16</v>
      </c>
      <c r="D1671" s="20" t="s">
        <v>128</v>
      </c>
      <c r="E1671" s="10"/>
      <c r="F1671" s="10"/>
    </row>
    <row r="1672" spans="1:6" ht="15.75" customHeight="1" x14ac:dyDescent="0.25">
      <c r="A1672" s="27"/>
      <c r="B1672" s="19" t="s">
        <v>13487</v>
      </c>
      <c r="C1672" s="20" t="s">
        <v>16</v>
      </c>
      <c r="D1672" s="20" t="s">
        <v>128</v>
      </c>
      <c r="E1672" s="10"/>
      <c r="F1672" s="10"/>
    </row>
    <row r="1673" spans="1:6" ht="15.75" customHeight="1" x14ac:dyDescent="0.25">
      <c r="A1673" s="27"/>
      <c r="B1673" s="19" t="s">
        <v>13488</v>
      </c>
      <c r="C1673" s="20" t="s">
        <v>16</v>
      </c>
      <c r="D1673" s="20" t="s">
        <v>128</v>
      </c>
      <c r="E1673" s="10"/>
      <c r="F1673" s="10"/>
    </row>
    <row r="1674" spans="1:6" ht="15.75" customHeight="1" x14ac:dyDescent="0.25">
      <c r="A1674" s="27"/>
      <c r="B1674" s="19" t="s">
        <v>7653</v>
      </c>
      <c r="C1674" s="20" t="s">
        <v>14</v>
      </c>
      <c r="D1674" s="20" t="s">
        <v>13</v>
      </c>
      <c r="E1674" s="10"/>
      <c r="F1674" s="10"/>
    </row>
    <row r="1675" spans="1:6" ht="15.75" customHeight="1" x14ac:dyDescent="0.25">
      <c r="A1675" s="27"/>
      <c r="B1675" s="19" t="s">
        <v>7600</v>
      </c>
      <c r="C1675" s="20" t="s">
        <v>14</v>
      </c>
      <c r="D1675" s="20" t="s">
        <v>13</v>
      </c>
      <c r="E1675" s="10"/>
      <c r="F1675" s="10"/>
    </row>
    <row r="1676" spans="1:6" ht="15.75" customHeight="1" x14ac:dyDescent="0.25">
      <c r="A1676" s="27"/>
      <c r="B1676" s="19" t="s">
        <v>7603</v>
      </c>
      <c r="C1676" s="20" t="s">
        <v>14</v>
      </c>
      <c r="D1676" s="20" t="s">
        <v>13</v>
      </c>
      <c r="E1676" s="10"/>
      <c r="F1676" s="10"/>
    </row>
    <row r="1677" spans="1:6" ht="15.75" customHeight="1" x14ac:dyDescent="0.25">
      <c r="A1677" s="27"/>
      <c r="B1677" s="19" t="s">
        <v>7605</v>
      </c>
      <c r="C1677" s="20" t="s">
        <v>14</v>
      </c>
      <c r="D1677" s="20" t="s">
        <v>13</v>
      </c>
      <c r="E1677" s="10"/>
      <c r="F1677" s="10"/>
    </row>
    <row r="1678" spans="1:6" ht="15.75" customHeight="1" x14ac:dyDescent="0.25">
      <c r="A1678" s="27"/>
      <c r="B1678" s="19" t="s">
        <v>7523</v>
      </c>
      <c r="C1678" s="20" t="s">
        <v>14</v>
      </c>
      <c r="D1678" s="20" t="s">
        <v>13</v>
      </c>
      <c r="E1678" s="10"/>
      <c r="F1678" s="10"/>
    </row>
    <row r="1679" spans="1:6" ht="15.75" customHeight="1" x14ac:dyDescent="0.25">
      <c r="A1679" s="27"/>
      <c r="B1679" s="19" t="s">
        <v>5762</v>
      </c>
      <c r="C1679" s="20" t="s">
        <v>16</v>
      </c>
      <c r="D1679" s="20" t="s">
        <v>128</v>
      </c>
      <c r="E1679" s="10"/>
      <c r="F1679" s="10"/>
    </row>
    <row r="1680" spans="1:6" ht="15.75" customHeight="1" x14ac:dyDescent="0.25">
      <c r="A1680" s="27"/>
      <c r="B1680" s="19" t="s">
        <v>1505</v>
      </c>
      <c r="C1680" s="20" t="s">
        <v>12</v>
      </c>
      <c r="D1680" s="20" t="s">
        <v>13</v>
      </c>
      <c r="E1680" s="10"/>
      <c r="F1680" s="10"/>
    </row>
    <row r="1681" spans="1:6" ht="15.75" customHeight="1" x14ac:dyDescent="0.25">
      <c r="A1681" s="27"/>
      <c r="B1681" s="19" t="s">
        <v>9582</v>
      </c>
      <c r="C1681" s="20" t="s">
        <v>15</v>
      </c>
      <c r="D1681" s="20" t="s">
        <v>13</v>
      </c>
      <c r="E1681" s="10"/>
      <c r="F1681" s="10"/>
    </row>
    <row r="1682" spans="1:6" ht="15.75" customHeight="1" x14ac:dyDescent="0.25">
      <c r="A1682" s="27"/>
      <c r="B1682" s="19" t="s">
        <v>9584</v>
      </c>
      <c r="C1682" s="20" t="s">
        <v>15</v>
      </c>
      <c r="D1682" s="20" t="s">
        <v>13</v>
      </c>
      <c r="E1682" s="10"/>
      <c r="F1682" s="10"/>
    </row>
    <row r="1683" spans="1:6" ht="15.75" customHeight="1" x14ac:dyDescent="0.25">
      <c r="A1683" s="27"/>
      <c r="B1683" s="19" t="s">
        <v>4650</v>
      </c>
      <c r="C1683" s="20" t="s">
        <v>16</v>
      </c>
      <c r="D1683" s="20" t="s">
        <v>128</v>
      </c>
      <c r="E1683" s="10"/>
      <c r="F1683" s="10"/>
    </row>
    <row r="1684" spans="1:6" ht="15.75" customHeight="1" x14ac:dyDescent="0.25">
      <c r="A1684" s="27"/>
      <c r="B1684" s="19" t="s">
        <v>7607</v>
      </c>
      <c r="C1684" s="20" t="s">
        <v>14</v>
      </c>
      <c r="D1684" s="20" t="s">
        <v>13</v>
      </c>
      <c r="E1684" s="10"/>
      <c r="F1684" s="10"/>
    </row>
    <row r="1685" spans="1:6" ht="15.75" customHeight="1" x14ac:dyDescent="0.25">
      <c r="A1685" s="27"/>
      <c r="B1685" s="19" t="s">
        <v>7609</v>
      </c>
      <c r="C1685" s="20" t="s">
        <v>14</v>
      </c>
      <c r="D1685" s="20" t="s">
        <v>13</v>
      </c>
      <c r="E1685" s="10"/>
      <c r="F1685" s="10"/>
    </row>
    <row r="1686" spans="1:6" ht="15.75" customHeight="1" x14ac:dyDescent="0.25">
      <c r="A1686" s="27"/>
      <c r="B1686" s="19" t="s">
        <v>7665</v>
      </c>
      <c r="C1686" s="20" t="s">
        <v>14</v>
      </c>
      <c r="D1686" s="20" t="s">
        <v>13</v>
      </c>
      <c r="E1686" s="10"/>
      <c r="F1686" s="10"/>
    </row>
    <row r="1687" spans="1:6" ht="15.75" customHeight="1" x14ac:dyDescent="0.25">
      <c r="A1687" s="27"/>
      <c r="B1687" s="19" t="s">
        <v>7667</v>
      </c>
      <c r="C1687" s="20" t="s">
        <v>14</v>
      </c>
      <c r="D1687" s="20" t="s">
        <v>13</v>
      </c>
      <c r="E1687" s="10"/>
      <c r="F1687" s="10"/>
    </row>
    <row r="1688" spans="1:6" ht="15.75" customHeight="1" x14ac:dyDescent="0.25">
      <c r="A1688" s="27"/>
      <c r="B1688" s="19" t="s">
        <v>2476</v>
      </c>
      <c r="C1688" s="20" t="s">
        <v>17</v>
      </c>
      <c r="D1688" s="20" t="s">
        <v>13</v>
      </c>
      <c r="E1688" s="10"/>
      <c r="F1688" s="10"/>
    </row>
    <row r="1689" spans="1:6" ht="15.75" customHeight="1" x14ac:dyDescent="0.25">
      <c r="A1689" s="27"/>
      <c r="B1689" s="19" t="s">
        <v>7612</v>
      </c>
      <c r="C1689" s="20" t="s">
        <v>14</v>
      </c>
      <c r="D1689" s="20" t="s">
        <v>13</v>
      </c>
      <c r="E1689" s="10"/>
      <c r="F1689" s="10"/>
    </row>
    <row r="1690" spans="1:6" ht="15.75" customHeight="1" x14ac:dyDescent="0.25">
      <c r="A1690" s="27"/>
      <c r="B1690" s="19" t="s">
        <v>5764</v>
      </c>
      <c r="C1690" s="20" t="s">
        <v>16</v>
      </c>
      <c r="D1690" s="20" t="s">
        <v>128</v>
      </c>
      <c r="E1690" s="10"/>
      <c r="F1690" s="10"/>
    </row>
    <row r="1691" spans="1:6" ht="15.75" customHeight="1" x14ac:dyDescent="0.25">
      <c r="A1691" s="27"/>
      <c r="B1691" s="19" t="s">
        <v>2482</v>
      </c>
      <c r="C1691" s="20" t="s">
        <v>17</v>
      </c>
      <c r="D1691" s="20" t="s">
        <v>13</v>
      </c>
      <c r="E1691" s="10"/>
      <c r="F1691" s="10"/>
    </row>
    <row r="1692" spans="1:6" ht="15.75" customHeight="1" x14ac:dyDescent="0.25">
      <c r="A1692" s="27"/>
      <c r="B1692" s="19" t="s">
        <v>13805</v>
      </c>
      <c r="C1692" s="20" t="s">
        <v>13295</v>
      </c>
      <c r="D1692" s="20" t="s">
        <v>13</v>
      </c>
      <c r="E1692" s="10"/>
      <c r="F1692" s="10"/>
    </row>
    <row r="1693" spans="1:6" ht="15.75" customHeight="1" x14ac:dyDescent="0.25">
      <c r="A1693" s="27"/>
      <c r="B1693" s="19" t="s">
        <v>9585</v>
      </c>
      <c r="C1693" s="20" t="s">
        <v>15</v>
      </c>
      <c r="D1693" s="20" t="s">
        <v>13</v>
      </c>
      <c r="E1693" s="10"/>
      <c r="F1693" s="10"/>
    </row>
    <row r="1694" spans="1:6" ht="15.75" customHeight="1" x14ac:dyDescent="0.25">
      <c r="A1694" s="27"/>
      <c r="B1694" s="19" t="s">
        <v>2487</v>
      </c>
      <c r="C1694" s="20" t="s">
        <v>17</v>
      </c>
      <c r="D1694" s="20" t="s">
        <v>13</v>
      </c>
      <c r="E1694" s="10"/>
      <c r="F1694" s="10"/>
    </row>
    <row r="1695" spans="1:6" ht="15.75" customHeight="1" x14ac:dyDescent="0.25">
      <c r="A1695" s="27"/>
      <c r="B1695" s="19" t="s">
        <v>385</v>
      </c>
      <c r="C1695" s="20" t="s">
        <v>12</v>
      </c>
      <c r="D1695" s="20" t="s">
        <v>13</v>
      </c>
      <c r="E1695" s="10"/>
      <c r="F1695" s="10"/>
    </row>
    <row r="1696" spans="1:6" ht="15.75" customHeight="1" x14ac:dyDescent="0.25">
      <c r="A1696" s="27"/>
      <c r="B1696" s="19" t="s">
        <v>389</v>
      </c>
      <c r="C1696" s="20" t="s">
        <v>12</v>
      </c>
      <c r="D1696" s="20" t="s">
        <v>13</v>
      </c>
      <c r="E1696" s="10"/>
      <c r="F1696" s="10"/>
    </row>
    <row r="1697" spans="1:6" ht="15.75" customHeight="1" x14ac:dyDescent="0.25">
      <c r="A1697" s="27"/>
      <c r="B1697" s="19" t="s">
        <v>5765</v>
      </c>
      <c r="C1697" s="20" t="s">
        <v>16</v>
      </c>
      <c r="D1697" s="20" t="s">
        <v>128</v>
      </c>
      <c r="E1697" s="10"/>
      <c r="F1697" s="10"/>
    </row>
    <row r="1698" spans="1:6" ht="15.75" customHeight="1" x14ac:dyDescent="0.25">
      <c r="A1698" s="27"/>
      <c r="B1698" s="19" t="s">
        <v>3170</v>
      </c>
      <c r="C1698" s="20" t="s">
        <v>14</v>
      </c>
      <c r="D1698" s="20" t="s">
        <v>13</v>
      </c>
      <c r="E1698" s="10"/>
      <c r="F1698" s="10"/>
    </row>
    <row r="1699" spans="1:6" ht="15.75" customHeight="1" x14ac:dyDescent="0.25">
      <c r="A1699" s="27"/>
      <c r="B1699" s="19" t="s">
        <v>10550</v>
      </c>
      <c r="C1699" s="20" t="s">
        <v>15</v>
      </c>
      <c r="D1699" s="20" t="s">
        <v>128</v>
      </c>
      <c r="E1699" s="10"/>
      <c r="F1699" s="10"/>
    </row>
    <row r="1700" spans="1:6" ht="15.75" customHeight="1" x14ac:dyDescent="0.25">
      <c r="A1700" s="27"/>
      <c r="B1700" s="19" t="s">
        <v>390</v>
      </c>
      <c r="C1700" s="20" t="s">
        <v>12</v>
      </c>
      <c r="D1700" s="20" t="s">
        <v>13</v>
      </c>
      <c r="E1700" s="10"/>
      <c r="F1700" s="10"/>
    </row>
    <row r="1701" spans="1:6" ht="15.75" customHeight="1" x14ac:dyDescent="0.25">
      <c r="A1701" s="27"/>
      <c r="B1701" s="19" t="s">
        <v>10552</v>
      </c>
      <c r="C1701" s="20" t="s">
        <v>15</v>
      </c>
      <c r="D1701" s="20" t="s">
        <v>128</v>
      </c>
      <c r="E1701" s="10"/>
      <c r="F1701" s="10"/>
    </row>
    <row r="1702" spans="1:6" ht="15.75" customHeight="1" x14ac:dyDescent="0.25">
      <c r="A1702" s="27"/>
      <c r="B1702" s="19" t="s">
        <v>13806</v>
      </c>
      <c r="C1702" s="20" t="s">
        <v>15</v>
      </c>
      <c r="D1702" s="20" t="s">
        <v>128</v>
      </c>
      <c r="E1702" s="10"/>
      <c r="F1702" s="10"/>
    </row>
    <row r="1703" spans="1:6" ht="15.75" customHeight="1" x14ac:dyDescent="0.25">
      <c r="A1703" s="27"/>
      <c r="B1703" s="19" t="s">
        <v>13411</v>
      </c>
      <c r="C1703" s="20" t="s">
        <v>13295</v>
      </c>
      <c r="D1703" s="20" t="s">
        <v>128</v>
      </c>
      <c r="E1703" s="10"/>
      <c r="F1703" s="10"/>
    </row>
    <row r="1704" spans="1:6" ht="15.75" customHeight="1" x14ac:dyDescent="0.25">
      <c r="A1704" s="27"/>
      <c r="B1704" s="19" t="s">
        <v>3605</v>
      </c>
      <c r="C1704" s="20" t="s">
        <v>17</v>
      </c>
      <c r="D1704" s="20" t="s">
        <v>128</v>
      </c>
      <c r="E1704" s="10"/>
      <c r="F1704" s="10"/>
    </row>
    <row r="1705" spans="1:6" ht="15.75" customHeight="1" x14ac:dyDescent="0.25">
      <c r="A1705" s="27"/>
      <c r="B1705" s="19" t="s">
        <v>7614</v>
      </c>
      <c r="C1705" s="20" t="s">
        <v>14</v>
      </c>
      <c r="D1705" s="20" t="s">
        <v>13</v>
      </c>
      <c r="E1705" s="10"/>
      <c r="F1705" s="10"/>
    </row>
    <row r="1706" spans="1:6" ht="15.75" customHeight="1" x14ac:dyDescent="0.25">
      <c r="A1706" s="27"/>
      <c r="B1706" s="19" t="s">
        <v>3607</v>
      </c>
      <c r="C1706" s="20" t="s">
        <v>17</v>
      </c>
      <c r="D1706" s="20" t="s">
        <v>13</v>
      </c>
      <c r="E1706" s="10"/>
      <c r="F1706" s="10"/>
    </row>
    <row r="1707" spans="1:6" ht="15.75" customHeight="1" x14ac:dyDescent="0.25">
      <c r="A1707" s="27"/>
      <c r="B1707" s="19" t="s">
        <v>398</v>
      </c>
      <c r="C1707" s="20" t="s">
        <v>12</v>
      </c>
      <c r="D1707" s="20" t="s">
        <v>128</v>
      </c>
      <c r="E1707" s="10"/>
      <c r="F1707" s="10"/>
    </row>
    <row r="1708" spans="1:6" ht="15.75" customHeight="1" x14ac:dyDescent="0.25">
      <c r="A1708" s="27"/>
      <c r="B1708" s="19" t="s">
        <v>13433</v>
      </c>
      <c r="C1708" s="20" t="s">
        <v>15</v>
      </c>
      <c r="D1708" s="20" t="s">
        <v>128</v>
      </c>
      <c r="E1708" s="10"/>
      <c r="F1708" s="10"/>
    </row>
    <row r="1709" spans="1:6" ht="15.75" customHeight="1" x14ac:dyDescent="0.25">
      <c r="A1709" s="27"/>
      <c r="B1709" s="19" t="s">
        <v>13434</v>
      </c>
      <c r="C1709" s="20" t="s">
        <v>15</v>
      </c>
      <c r="D1709" s="20" t="s">
        <v>128</v>
      </c>
      <c r="E1709" s="10"/>
      <c r="F1709" s="10"/>
    </row>
    <row r="1710" spans="1:6" ht="15.75" customHeight="1" x14ac:dyDescent="0.25">
      <c r="A1710" s="27"/>
      <c r="B1710" s="19" t="s">
        <v>11556</v>
      </c>
      <c r="C1710" s="20" t="s">
        <v>13295</v>
      </c>
      <c r="D1710" s="20" t="s">
        <v>128</v>
      </c>
      <c r="E1710" s="10"/>
      <c r="F1710" s="10"/>
    </row>
    <row r="1711" spans="1:6" ht="15.75" customHeight="1" x14ac:dyDescent="0.25">
      <c r="A1711" s="27"/>
      <c r="B1711" s="19" t="s">
        <v>3579</v>
      </c>
      <c r="C1711" s="20" t="s">
        <v>17</v>
      </c>
      <c r="D1711" s="20" t="s">
        <v>128</v>
      </c>
      <c r="E1711" s="10"/>
      <c r="F1711" s="10"/>
    </row>
    <row r="1712" spans="1:6" ht="15.75" customHeight="1" x14ac:dyDescent="0.25">
      <c r="A1712" s="27"/>
      <c r="B1712" s="19" t="s">
        <v>2497</v>
      </c>
      <c r="C1712" s="20" t="s">
        <v>17</v>
      </c>
      <c r="D1712" s="20" t="s">
        <v>128</v>
      </c>
      <c r="E1712" s="10"/>
      <c r="F1712" s="10"/>
    </row>
    <row r="1713" spans="1:6" ht="15.75" customHeight="1" x14ac:dyDescent="0.25">
      <c r="A1713" s="27"/>
      <c r="B1713" s="19" t="s">
        <v>7617</v>
      </c>
      <c r="C1713" s="20" t="s">
        <v>14</v>
      </c>
      <c r="D1713" s="20" t="s">
        <v>13</v>
      </c>
      <c r="E1713" s="10"/>
      <c r="F1713" s="10"/>
    </row>
    <row r="1714" spans="1:6" ht="15.75" customHeight="1" x14ac:dyDescent="0.25">
      <c r="A1714" s="27"/>
      <c r="B1714" s="19" t="s">
        <v>7680</v>
      </c>
      <c r="C1714" s="20" t="s">
        <v>14</v>
      </c>
      <c r="D1714" s="20" t="s">
        <v>128</v>
      </c>
      <c r="E1714" s="10"/>
      <c r="F1714" s="10"/>
    </row>
    <row r="1715" spans="1:6" ht="15.75" customHeight="1" x14ac:dyDescent="0.25">
      <c r="A1715" s="27"/>
      <c r="B1715" s="19" t="s">
        <v>2500</v>
      </c>
      <c r="C1715" s="20" t="s">
        <v>17</v>
      </c>
      <c r="D1715" s="20" t="s">
        <v>13</v>
      </c>
      <c r="E1715" s="10"/>
      <c r="F1715" s="10"/>
    </row>
    <row r="1716" spans="1:6" ht="15.75" customHeight="1" x14ac:dyDescent="0.25">
      <c r="A1716" s="27"/>
      <c r="B1716" s="19" t="s">
        <v>7620</v>
      </c>
      <c r="C1716" s="20" t="s">
        <v>14</v>
      </c>
      <c r="D1716" s="20" t="s">
        <v>13</v>
      </c>
      <c r="E1716" s="10"/>
      <c r="F1716" s="10"/>
    </row>
    <row r="1717" spans="1:6" ht="15.75" customHeight="1" x14ac:dyDescent="0.25">
      <c r="A1717" s="27"/>
      <c r="B1717" s="19" t="s">
        <v>3582</v>
      </c>
      <c r="C1717" s="20" t="s">
        <v>17</v>
      </c>
      <c r="D1717" s="20" t="s">
        <v>128</v>
      </c>
      <c r="E1717" s="10"/>
      <c r="F1717" s="10"/>
    </row>
    <row r="1718" spans="1:6" ht="15.75" customHeight="1" x14ac:dyDescent="0.25">
      <c r="A1718" s="27"/>
      <c r="B1718" s="19" t="s">
        <v>5792</v>
      </c>
      <c r="C1718" s="20" t="s">
        <v>16</v>
      </c>
      <c r="D1718" s="20" t="s">
        <v>128</v>
      </c>
      <c r="E1718" s="10"/>
      <c r="F1718" s="10"/>
    </row>
    <row r="1719" spans="1:6" ht="15.75" customHeight="1" x14ac:dyDescent="0.25">
      <c r="A1719" s="27"/>
      <c r="B1719" s="19" t="s">
        <v>3585</v>
      </c>
      <c r="C1719" s="20" t="s">
        <v>17</v>
      </c>
      <c r="D1719" s="20" t="s">
        <v>128</v>
      </c>
      <c r="E1719" s="10"/>
      <c r="F1719" s="10"/>
    </row>
    <row r="1720" spans="1:6" ht="15.75" customHeight="1" x14ac:dyDescent="0.25">
      <c r="A1720" s="27"/>
      <c r="B1720" s="19" t="s">
        <v>6465</v>
      </c>
      <c r="C1720" s="20" t="s">
        <v>20</v>
      </c>
      <c r="D1720" s="20" t="s">
        <v>128</v>
      </c>
      <c r="E1720" s="10"/>
      <c r="F1720" s="10"/>
    </row>
    <row r="1721" spans="1:6" ht="15.75" customHeight="1" x14ac:dyDescent="0.25">
      <c r="A1721" s="27"/>
      <c r="B1721" s="19" t="s">
        <v>12567</v>
      </c>
      <c r="C1721" s="20" t="s">
        <v>13295</v>
      </c>
      <c r="D1721" s="20" t="s">
        <v>128</v>
      </c>
      <c r="E1721" s="10"/>
      <c r="F1721" s="10"/>
    </row>
    <row r="1722" spans="1:6" ht="15.75" customHeight="1" x14ac:dyDescent="0.25">
      <c r="A1722" s="27"/>
      <c r="B1722" s="19" t="s">
        <v>7621</v>
      </c>
      <c r="C1722" s="20" t="s">
        <v>14</v>
      </c>
      <c r="D1722" s="20" t="s">
        <v>13</v>
      </c>
      <c r="E1722" s="10"/>
      <c r="F1722" s="10"/>
    </row>
    <row r="1723" spans="1:6" ht="15.75" customHeight="1" x14ac:dyDescent="0.25">
      <c r="A1723" s="27"/>
      <c r="B1723" s="19" t="s">
        <v>13807</v>
      </c>
      <c r="C1723" s="20" t="s">
        <v>15</v>
      </c>
      <c r="D1723" s="20" t="s">
        <v>128</v>
      </c>
      <c r="E1723" s="10"/>
      <c r="F1723" s="10"/>
    </row>
    <row r="1724" spans="1:6" ht="15.75" customHeight="1" x14ac:dyDescent="0.25">
      <c r="A1724" s="27"/>
      <c r="B1724" s="19" t="s">
        <v>11168</v>
      </c>
      <c r="C1724" s="20" t="s">
        <v>17</v>
      </c>
      <c r="D1724" s="20" t="s">
        <v>13</v>
      </c>
      <c r="E1724" s="10"/>
      <c r="F1724" s="10"/>
    </row>
    <row r="1725" spans="1:6" ht="15.75" customHeight="1" x14ac:dyDescent="0.25">
      <c r="A1725" s="27"/>
      <c r="B1725" s="19" t="s">
        <v>13808</v>
      </c>
      <c r="C1725" s="20" t="s">
        <v>17</v>
      </c>
      <c r="D1725" s="20" t="s">
        <v>13</v>
      </c>
      <c r="E1725" s="10"/>
      <c r="F1725" s="10"/>
    </row>
    <row r="1726" spans="1:6" ht="15.75" customHeight="1" x14ac:dyDescent="0.25">
      <c r="A1726" s="27"/>
      <c r="B1726" s="19" t="s">
        <v>10249</v>
      </c>
      <c r="C1726" s="20" t="s">
        <v>17</v>
      </c>
      <c r="D1726" s="20" t="s">
        <v>13</v>
      </c>
      <c r="E1726" s="10"/>
      <c r="F1726" s="10"/>
    </row>
    <row r="1727" spans="1:6" ht="15.75" customHeight="1" x14ac:dyDescent="0.25">
      <c r="A1727" s="27"/>
      <c r="B1727" s="19" t="s">
        <v>9589</v>
      </c>
      <c r="C1727" s="20" t="s">
        <v>15</v>
      </c>
      <c r="D1727" s="20" t="s">
        <v>13</v>
      </c>
      <c r="E1727" s="10"/>
      <c r="F1727" s="10"/>
    </row>
    <row r="1728" spans="1:6" ht="15.75" customHeight="1" x14ac:dyDescent="0.25">
      <c r="A1728" s="27"/>
      <c r="B1728" s="19" t="s">
        <v>9593</v>
      </c>
      <c r="C1728" s="20" t="s">
        <v>15</v>
      </c>
      <c r="D1728" s="20" t="s">
        <v>13</v>
      </c>
      <c r="E1728" s="10"/>
      <c r="F1728" s="10"/>
    </row>
    <row r="1729" spans="1:6" ht="15.75" customHeight="1" x14ac:dyDescent="0.25">
      <c r="A1729" s="27"/>
      <c r="B1729" s="19" t="s">
        <v>9635</v>
      </c>
      <c r="C1729" s="20" t="s">
        <v>15</v>
      </c>
      <c r="D1729" s="20" t="s">
        <v>13</v>
      </c>
      <c r="E1729" s="10"/>
      <c r="F1729" s="10"/>
    </row>
    <row r="1730" spans="1:6" ht="15.75" customHeight="1" x14ac:dyDescent="0.25">
      <c r="A1730" s="27"/>
      <c r="B1730" s="19" t="s">
        <v>2531</v>
      </c>
      <c r="C1730" s="20" t="s">
        <v>17</v>
      </c>
      <c r="D1730" s="20" t="s">
        <v>128</v>
      </c>
      <c r="E1730" s="10"/>
      <c r="F1730" s="10"/>
    </row>
    <row r="1731" spans="1:6" ht="15.75" customHeight="1" x14ac:dyDescent="0.25">
      <c r="A1731" s="27"/>
      <c r="B1731" s="19" t="s">
        <v>5794</v>
      </c>
      <c r="C1731" s="20" t="s">
        <v>16</v>
      </c>
      <c r="D1731" s="20" t="s">
        <v>13</v>
      </c>
      <c r="E1731" s="10"/>
      <c r="F1731" s="10"/>
    </row>
    <row r="1732" spans="1:6" ht="15.75" customHeight="1" x14ac:dyDescent="0.25">
      <c r="A1732" s="27"/>
      <c r="B1732" s="19" t="s">
        <v>4625</v>
      </c>
      <c r="C1732" s="20" t="s">
        <v>16</v>
      </c>
      <c r="D1732" s="20" t="s">
        <v>13</v>
      </c>
      <c r="E1732" s="10"/>
      <c r="F1732" s="10"/>
    </row>
    <row r="1733" spans="1:6" ht="15.75" customHeight="1" x14ac:dyDescent="0.25">
      <c r="A1733" s="27"/>
      <c r="B1733" s="19" t="s">
        <v>4629</v>
      </c>
      <c r="C1733" s="20" t="s">
        <v>16</v>
      </c>
      <c r="D1733" s="20" t="s">
        <v>13</v>
      </c>
      <c r="E1733" s="10"/>
      <c r="F1733" s="10"/>
    </row>
    <row r="1734" spans="1:6" ht="15.75" customHeight="1" x14ac:dyDescent="0.25">
      <c r="A1734" s="27"/>
      <c r="B1734" s="19" t="s">
        <v>4631</v>
      </c>
      <c r="C1734" s="20" t="s">
        <v>16</v>
      </c>
      <c r="D1734" s="20" t="s">
        <v>13</v>
      </c>
      <c r="E1734" s="10"/>
      <c r="F1734" s="10"/>
    </row>
    <row r="1735" spans="1:6" ht="15.75" customHeight="1" x14ac:dyDescent="0.25">
      <c r="A1735" s="27"/>
      <c r="B1735" s="19" t="s">
        <v>9598</v>
      </c>
      <c r="C1735" s="20" t="s">
        <v>15</v>
      </c>
      <c r="D1735" s="20" t="s">
        <v>13</v>
      </c>
      <c r="E1735" s="10"/>
      <c r="F1735" s="10"/>
    </row>
    <row r="1736" spans="1:6" ht="15.75" customHeight="1" x14ac:dyDescent="0.25">
      <c r="A1736" s="27"/>
      <c r="B1736" s="19" t="s">
        <v>11460</v>
      </c>
      <c r="C1736" s="20" t="s">
        <v>13295</v>
      </c>
      <c r="D1736" s="20" t="s">
        <v>13</v>
      </c>
      <c r="E1736" s="10"/>
      <c r="F1736" s="10"/>
    </row>
    <row r="1737" spans="1:6" ht="15.75" customHeight="1" x14ac:dyDescent="0.25">
      <c r="A1737" s="27"/>
      <c r="B1737" s="19" t="s">
        <v>11561</v>
      </c>
      <c r="C1737" s="20" t="s">
        <v>13295</v>
      </c>
      <c r="D1737" s="20" t="s">
        <v>13</v>
      </c>
      <c r="E1737" s="10"/>
      <c r="F1737" s="10"/>
    </row>
    <row r="1738" spans="1:6" ht="15.75" customHeight="1" x14ac:dyDescent="0.25">
      <c r="A1738" s="27"/>
      <c r="B1738" s="19" t="s">
        <v>9599</v>
      </c>
      <c r="C1738" s="20" t="s">
        <v>15</v>
      </c>
      <c r="D1738" s="20" t="s">
        <v>13</v>
      </c>
      <c r="E1738" s="10"/>
      <c r="F1738" s="10"/>
    </row>
    <row r="1739" spans="1:6" ht="15.75" customHeight="1" x14ac:dyDescent="0.25">
      <c r="A1739" s="27"/>
      <c r="B1739" s="19" t="s">
        <v>13809</v>
      </c>
      <c r="C1739" s="20" t="s">
        <v>15</v>
      </c>
      <c r="D1739" s="20" t="s">
        <v>13</v>
      </c>
      <c r="E1739" s="10"/>
      <c r="F1739" s="10"/>
    </row>
    <row r="1740" spans="1:6" ht="15.75" customHeight="1" x14ac:dyDescent="0.25">
      <c r="A1740" s="27"/>
      <c r="B1740" s="19" t="s">
        <v>393</v>
      </c>
      <c r="C1740" s="20" t="s">
        <v>12</v>
      </c>
      <c r="D1740" s="20" t="s">
        <v>13</v>
      </c>
      <c r="E1740" s="10"/>
      <c r="F1740" s="10"/>
    </row>
    <row r="1741" spans="1:6" ht="15.75" customHeight="1" x14ac:dyDescent="0.25">
      <c r="A1741" s="27"/>
      <c r="B1741" s="19" t="s">
        <v>3619</v>
      </c>
      <c r="C1741" s="20" t="s">
        <v>17</v>
      </c>
      <c r="D1741" s="20" t="s">
        <v>128</v>
      </c>
      <c r="E1741" s="10"/>
      <c r="F1741" s="10"/>
    </row>
    <row r="1742" spans="1:6" ht="15.75" customHeight="1" x14ac:dyDescent="0.25">
      <c r="A1742" s="27"/>
      <c r="B1742" s="19" t="s">
        <v>2537</v>
      </c>
      <c r="C1742" s="20" t="s">
        <v>17</v>
      </c>
      <c r="D1742" s="20" t="s">
        <v>13</v>
      </c>
      <c r="E1742" s="10"/>
      <c r="F1742" s="10"/>
    </row>
    <row r="1743" spans="1:6" ht="15.75" customHeight="1" x14ac:dyDescent="0.25">
      <c r="A1743" s="27"/>
      <c r="B1743" s="19" t="s">
        <v>13810</v>
      </c>
      <c r="C1743" s="20" t="s">
        <v>16</v>
      </c>
      <c r="D1743" s="20" t="s">
        <v>13</v>
      </c>
      <c r="E1743" s="10"/>
      <c r="F1743" s="10"/>
    </row>
    <row r="1744" spans="1:6" ht="15.75" customHeight="1" x14ac:dyDescent="0.25">
      <c r="A1744" s="27"/>
      <c r="B1744" s="19" t="s">
        <v>5809</v>
      </c>
      <c r="C1744" s="20" t="s">
        <v>16</v>
      </c>
      <c r="D1744" s="20" t="s">
        <v>13</v>
      </c>
      <c r="E1744" s="10"/>
      <c r="F1744" s="10"/>
    </row>
    <row r="1745" spans="1:6" ht="15.75" customHeight="1" x14ac:dyDescent="0.25">
      <c r="A1745" s="27"/>
      <c r="B1745" s="19" t="s">
        <v>2541</v>
      </c>
      <c r="C1745" s="20" t="s">
        <v>17</v>
      </c>
      <c r="D1745" s="20" t="s">
        <v>13</v>
      </c>
      <c r="E1745" s="10"/>
      <c r="F1745" s="10"/>
    </row>
    <row r="1746" spans="1:6" ht="15.75" customHeight="1" x14ac:dyDescent="0.25">
      <c r="A1746" s="27"/>
      <c r="B1746" s="19" t="s">
        <v>11468</v>
      </c>
      <c r="C1746" s="20" t="s">
        <v>13295</v>
      </c>
      <c r="D1746" s="20" t="s">
        <v>13</v>
      </c>
      <c r="E1746" s="10"/>
      <c r="F1746" s="10"/>
    </row>
    <row r="1747" spans="1:6" ht="15.75" customHeight="1" x14ac:dyDescent="0.25">
      <c r="A1747" s="27"/>
      <c r="B1747" s="19" t="s">
        <v>3621</v>
      </c>
      <c r="C1747" s="20" t="s">
        <v>17</v>
      </c>
      <c r="D1747" s="20" t="s">
        <v>13</v>
      </c>
      <c r="E1747" s="10"/>
      <c r="F1747" s="10"/>
    </row>
    <row r="1748" spans="1:6" ht="15.75" customHeight="1" x14ac:dyDescent="0.25">
      <c r="A1748" s="27"/>
      <c r="B1748" s="19" t="s">
        <v>11472</v>
      </c>
      <c r="C1748" s="20" t="s">
        <v>13295</v>
      </c>
      <c r="D1748" s="20" t="s">
        <v>13</v>
      </c>
      <c r="E1748" s="10"/>
      <c r="F1748" s="10"/>
    </row>
    <row r="1749" spans="1:6" ht="15.75" customHeight="1" x14ac:dyDescent="0.25">
      <c r="A1749" s="27"/>
      <c r="B1749" s="19" t="s">
        <v>9605</v>
      </c>
      <c r="C1749" s="20" t="s">
        <v>15</v>
      </c>
      <c r="D1749" s="20" t="s">
        <v>13</v>
      </c>
      <c r="E1749" s="10"/>
      <c r="F1749" s="10"/>
    </row>
    <row r="1750" spans="1:6" ht="15.75" customHeight="1" x14ac:dyDescent="0.25">
      <c r="A1750" s="27"/>
      <c r="B1750" s="19" t="s">
        <v>13811</v>
      </c>
      <c r="C1750" s="20" t="s">
        <v>20</v>
      </c>
      <c r="D1750" s="20" t="s">
        <v>128</v>
      </c>
      <c r="E1750" s="10"/>
      <c r="F1750" s="10"/>
    </row>
    <row r="1751" spans="1:6" ht="15.75" customHeight="1" x14ac:dyDescent="0.25">
      <c r="A1751" s="27"/>
      <c r="B1751" s="19" t="s">
        <v>13812</v>
      </c>
      <c r="C1751" s="20" t="s">
        <v>15</v>
      </c>
      <c r="D1751" s="20" t="s">
        <v>13</v>
      </c>
      <c r="E1751" s="10"/>
      <c r="F1751" s="10"/>
    </row>
    <row r="1752" spans="1:6" ht="15.75" customHeight="1" x14ac:dyDescent="0.25">
      <c r="A1752" s="27"/>
      <c r="B1752" s="19" t="s">
        <v>11474</v>
      </c>
      <c r="C1752" s="20" t="s">
        <v>13295</v>
      </c>
      <c r="D1752" s="20" t="s">
        <v>13</v>
      </c>
      <c r="E1752" s="10"/>
      <c r="F1752" s="10"/>
    </row>
    <row r="1753" spans="1:6" ht="15.75" customHeight="1" x14ac:dyDescent="0.25">
      <c r="A1753" s="27"/>
      <c r="B1753" s="19" t="s">
        <v>3624</v>
      </c>
      <c r="C1753" s="20" t="s">
        <v>17</v>
      </c>
      <c r="D1753" s="20" t="s">
        <v>13</v>
      </c>
      <c r="E1753" s="10"/>
      <c r="F1753" s="10"/>
    </row>
    <row r="1754" spans="1:6" ht="15.75" customHeight="1" x14ac:dyDescent="0.25">
      <c r="A1754" s="27"/>
      <c r="B1754" s="19" t="s">
        <v>12589</v>
      </c>
      <c r="C1754" s="20" t="s">
        <v>13295</v>
      </c>
      <c r="D1754" s="20" t="s">
        <v>13</v>
      </c>
      <c r="E1754" s="10"/>
      <c r="F1754" s="10"/>
    </row>
    <row r="1755" spans="1:6" ht="15.75" customHeight="1" x14ac:dyDescent="0.25">
      <c r="A1755" s="27"/>
      <c r="B1755" s="19" t="s">
        <v>7624</v>
      </c>
      <c r="C1755" s="20" t="s">
        <v>14</v>
      </c>
      <c r="D1755" s="20" t="s">
        <v>13</v>
      </c>
      <c r="E1755" s="10"/>
      <c r="F1755" s="10"/>
    </row>
    <row r="1756" spans="1:6" ht="15.75" customHeight="1" x14ac:dyDescent="0.25">
      <c r="A1756" s="27"/>
      <c r="B1756" s="19" t="s">
        <v>7627</v>
      </c>
      <c r="C1756" s="20" t="s">
        <v>14</v>
      </c>
      <c r="D1756" s="20" t="s">
        <v>13</v>
      </c>
      <c r="E1756" s="10"/>
      <c r="F1756" s="10"/>
    </row>
    <row r="1757" spans="1:6" ht="15.75" customHeight="1" x14ac:dyDescent="0.25">
      <c r="A1757" s="27"/>
      <c r="B1757" s="19" t="s">
        <v>13813</v>
      </c>
      <c r="C1757" s="20" t="s">
        <v>17</v>
      </c>
      <c r="D1757" s="20" t="s">
        <v>13</v>
      </c>
      <c r="E1757" s="10"/>
      <c r="F1757" s="10"/>
    </row>
    <row r="1758" spans="1:6" ht="15.75" customHeight="1" x14ac:dyDescent="0.25">
      <c r="A1758" s="27"/>
      <c r="B1758" s="19" t="s">
        <v>2520</v>
      </c>
      <c r="C1758" s="20" t="s">
        <v>17</v>
      </c>
      <c r="D1758" s="20" t="s">
        <v>13</v>
      </c>
      <c r="E1758" s="10"/>
      <c r="F1758" s="10"/>
    </row>
    <row r="1759" spans="1:6" ht="15.75" customHeight="1" x14ac:dyDescent="0.25">
      <c r="A1759" s="27"/>
      <c r="B1759" s="19" t="s">
        <v>2521</v>
      </c>
      <c r="C1759" s="20" t="s">
        <v>17</v>
      </c>
      <c r="D1759" s="20" t="s">
        <v>13</v>
      </c>
      <c r="E1759" s="10"/>
      <c r="F1759" s="10"/>
    </row>
    <row r="1760" spans="1:6" ht="15.75" customHeight="1" x14ac:dyDescent="0.25">
      <c r="A1760" s="27"/>
      <c r="B1760" s="19" t="s">
        <v>9610</v>
      </c>
      <c r="C1760" s="20" t="s">
        <v>15</v>
      </c>
      <c r="D1760" s="20" t="s">
        <v>13</v>
      </c>
      <c r="E1760" s="10"/>
      <c r="F1760" s="10"/>
    </row>
    <row r="1761" spans="1:6" ht="15.75" customHeight="1" x14ac:dyDescent="0.25">
      <c r="A1761" s="27"/>
      <c r="B1761" s="19" t="s">
        <v>13814</v>
      </c>
      <c r="C1761" s="20" t="s">
        <v>17</v>
      </c>
      <c r="D1761" s="20" t="s">
        <v>13</v>
      </c>
      <c r="E1761" s="10"/>
      <c r="F1761" s="10"/>
    </row>
    <row r="1762" spans="1:6" ht="15.75" customHeight="1" x14ac:dyDescent="0.25">
      <c r="A1762" s="27"/>
      <c r="B1762" s="19" t="s">
        <v>13815</v>
      </c>
      <c r="C1762" s="20" t="s">
        <v>15</v>
      </c>
      <c r="D1762" s="20" t="s">
        <v>128</v>
      </c>
      <c r="E1762" s="10"/>
      <c r="F1762" s="10"/>
    </row>
    <row r="1763" spans="1:6" ht="15.75" customHeight="1" x14ac:dyDescent="0.25">
      <c r="A1763" s="27"/>
      <c r="B1763" s="19" t="s">
        <v>10571</v>
      </c>
      <c r="C1763" s="20" t="s">
        <v>15</v>
      </c>
      <c r="D1763" s="20" t="s">
        <v>128</v>
      </c>
      <c r="E1763" s="10"/>
      <c r="F1763" s="10"/>
    </row>
    <row r="1764" spans="1:6" ht="15.75" customHeight="1" x14ac:dyDescent="0.25">
      <c r="A1764" s="27"/>
      <c r="B1764" s="19" t="s">
        <v>13489</v>
      </c>
      <c r="C1764" s="20" t="s">
        <v>16</v>
      </c>
      <c r="D1764" s="20" t="s">
        <v>128</v>
      </c>
      <c r="E1764" s="10"/>
      <c r="F1764" s="10"/>
    </row>
    <row r="1765" spans="1:6" ht="15.75" customHeight="1" x14ac:dyDescent="0.25">
      <c r="A1765" s="27"/>
      <c r="B1765" s="19" t="s">
        <v>13505</v>
      </c>
      <c r="C1765" s="20" t="s">
        <v>15</v>
      </c>
      <c r="D1765" s="20" t="s">
        <v>128</v>
      </c>
      <c r="E1765" s="10"/>
      <c r="F1765" s="10"/>
    </row>
    <row r="1766" spans="1:6" ht="15.75" customHeight="1" x14ac:dyDescent="0.25">
      <c r="A1766" s="27"/>
      <c r="B1766" s="19" t="s">
        <v>9660</v>
      </c>
      <c r="C1766" s="20" t="s">
        <v>15</v>
      </c>
      <c r="D1766" s="20" t="s">
        <v>128</v>
      </c>
      <c r="E1766" s="10"/>
      <c r="F1766" s="10"/>
    </row>
    <row r="1767" spans="1:6" ht="15.75" customHeight="1" x14ac:dyDescent="0.25">
      <c r="A1767" s="27"/>
      <c r="B1767" s="19" t="s">
        <v>10574</v>
      </c>
      <c r="C1767" s="20" t="s">
        <v>15</v>
      </c>
      <c r="D1767" s="20" t="s">
        <v>128</v>
      </c>
      <c r="E1767" s="10"/>
      <c r="F1767" s="10"/>
    </row>
    <row r="1768" spans="1:6" ht="15.75" customHeight="1" x14ac:dyDescent="0.25">
      <c r="A1768" s="27"/>
      <c r="B1768" s="19" t="s">
        <v>10576</v>
      </c>
      <c r="C1768" s="20" t="s">
        <v>15</v>
      </c>
      <c r="D1768" s="20" t="s">
        <v>128</v>
      </c>
      <c r="E1768" s="10"/>
      <c r="F1768" s="10"/>
    </row>
    <row r="1769" spans="1:6" ht="15.75" customHeight="1" x14ac:dyDescent="0.25">
      <c r="A1769" s="27"/>
      <c r="B1769" s="19" t="s">
        <v>9671</v>
      </c>
      <c r="C1769" s="20" t="s">
        <v>15</v>
      </c>
      <c r="D1769" s="20" t="s">
        <v>128</v>
      </c>
      <c r="E1769" s="10"/>
      <c r="F1769" s="10"/>
    </row>
    <row r="1770" spans="1:6" ht="15.75" customHeight="1" x14ac:dyDescent="0.25">
      <c r="A1770" s="27"/>
      <c r="B1770" s="19" t="s">
        <v>9674</v>
      </c>
      <c r="C1770" s="20" t="s">
        <v>15</v>
      </c>
      <c r="D1770" s="20" t="s">
        <v>128</v>
      </c>
      <c r="E1770" s="10"/>
      <c r="F1770" s="10"/>
    </row>
    <row r="1771" spans="1:6" ht="15.75" customHeight="1" x14ac:dyDescent="0.25">
      <c r="A1771" s="27"/>
      <c r="B1771" s="19" t="s">
        <v>11170</v>
      </c>
      <c r="C1771" s="20" t="s">
        <v>17</v>
      </c>
      <c r="D1771" s="20" t="s">
        <v>13</v>
      </c>
      <c r="E1771" s="10"/>
      <c r="F1771" s="10"/>
    </row>
    <row r="1772" spans="1:6" ht="15.75" customHeight="1" x14ac:dyDescent="0.25">
      <c r="A1772" s="27"/>
      <c r="B1772" s="19" t="s">
        <v>2551</v>
      </c>
      <c r="C1772" s="20" t="s">
        <v>17</v>
      </c>
      <c r="D1772" s="20" t="s">
        <v>128</v>
      </c>
      <c r="E1772" s="10"/>
      <c r="F1772" s="10"/>
    </row>
    <row r="1773" spans="1:6" ht="15.75" customHeight="1" x14ac:dyDescent="0.25">
      <c r="A1773" s="27"/>
      <c r="B1773" s="19" t="s">
        <v>2553</v>
      </c>
      <c r="C1773" s="20" t="s">
        <v>17</v>
      </c>
      <c r="D1773" s="20" t="s">
        <v>128</v>
      </c>
      <c r="E1773" s="10"/>
      <c r="F1773" s="10"/>
    </row>
    <row r="1774" spans="1:6" ht="15.75" customHeight="1" x14ac:dyDescent="0.25">
      <c r="A1774" s="27"/>
      <c r="B1774" s="19" t="s">
        <v>404</v>
      </c>
      <c r="C1774" s="20" t="s">
        <v>12</v>
      </c>
      <c r="D1774" s="20" t="s">
        <v>128</v>
      </c>
      <c r="E1774" s="10"/>
      <c r="F1774" s="10"/>
    </row>
    <row r="1775" spans="1:6" ht="15.75" customHeight="1" x14ac:dyDescent="0.25">
      <c r="A1775" s="27"/>
      <c r="B1775" s="19" t="s">
        <v>13816</v>
      </c>
      <c r="C1775" s="20" t="s">
        <v>17</v>
      </c>
      <c r="D1775" s="20" t="s">
        <v>128</v>
      </c>
      <c r="E1775" s="10"/>
      <c r="F1775" s="10"/>
    </row>
    <row r="1776" spans="1:6" ht="15.75" customHeight="1" x14ac:dyDescent="0.25">
      <c r="A1776" s="27"/>
      <c r="B1776" s="19" t="s">
        <v>13817</v>
      </c>
      <c r="C1776" s="20" t="s">
        <v>15</v>
      </c>
      <c r="D1776" s="20" t="s">
        <v>128</v>
      </c>
      <c r="E1776" s="10"/>
      <c r="F1776" s="10"/>
    </row>
    <row r="1777" spans="1:6" ht="15.75" customHeight="1" x14ac:dyDescent="0.25">
      <c r="A1777" s="27"/>
      <c r="B1777" s="19" t="s">
        <v>11572</v>
      </c>
      <c r="C1777" s="20" t="s">
        <v>13295</v>
      </c>
      <c r="D1777" s="20" t="s">
        <v>128</v>
      </c>
      <c r="E1777" s="10"/>
      <c r="F1777" s="10"/>
    </row>
    <row r="1778" spans="1:6" ht="15.75" customHeight="1" x14ac:dyDescent="0.25">
      <c r="A1778" s="27"/>
      <c r="B1778" s="19" t="s">
        <v>10581</v>
      </c>
      <c r="C1778" s="20" t="s">
        <v>15</v>
      </c>
      <c r="D1778" s="20" t="s">
        <v>128</v>
      </c>
      <c r="E1778" s="10"/>
      <c r="F1778" s="10"/>
    </row>
    <row r="1779" spans="1:6" ht="15.75" customHeight="1" x14ac:dyDescent="0.25">
      <c r="A1779" s="27"/>
      <c r="B1779" s="19" t="s">
        <v>13818</v>
      </c>
      <c r="C1779" s="20" t="s">
        <v>16</v>
      </c>
      <c r="D1779" s="20" t="s">
        <v>128</v>
      </c>
      <c r="E1779" s="10"/>
      <c r="F1779" s="10"/>
    </row>
    <row r="1780" spans="1:6" ht="15.75" customHeight="1" x14ac:dyDescent="0.25">
      <c r="A1780" s="27"/>
      <c r="B1780" s="19" t="s">
        <v>13455</v>
      </c>
      <c r="C1780" s="20" t="s">
        <v>17</v>
      </c>
      <c r="D1780" s="20" t="s">
        <v>128</v>
      </c>
      <c r="E1780" s="10"/>
      <c r="F1780" s="10"/>
    </row>
    <row r="1781" spans="1:6" ht="15.75" customHeight="1" x14ac:dyDescent="0.25">
      <c r="A1781" s="27"/>
      <c r="B1781" s="19" t="s">
        <v>3603</v>
      </c>
      <c r="C1781" s="20" t="s">
        <v>17</v>
      </c>
      <c r="D1781" s="20" t="s">
        <v>128</v>
      </c>
      <c r="E1781" s="10"/>
      <c r="F1781" s="10"/>
    </row>
    <row r="1782" spans="1:6" ht="15.75" customHeight="1" x14ac:dyDescent="0.25">
      <c r="A1782" s="27"/>
      <c r="B1782" s="19" t="s">
        <v>13819</v>
      </c>
      <c r="C1782" s="20" t="s">
        <v>12</v>
      </c>
      <c r="D1782" s="20" t="s">
        <v>128</v>
      </c>
      <c r="E1782" s="10"/>
      <c r="F1782" s="10"/>
    </row>
    <row r="1783" spans="1:6" ht="15.75" customHeight="1" x14ac:dyDescent="0.25">
      <c r="A1783" s="27"/>
      <c r="B1783" s="19" t="s">
        <v>414</v>
      </c>
      <c r="C1783" s="20" t="s">
        <v>12</v>
      </c>
      <c r="D1783" s="20" t="s">
        <v>128</v>
      </c>
      <c r="E1783" s="10"/>
      <c r="F1783" s="10"/>
    </row>
    <row r="1784" spans="1:6" ht="15.75" customHeight="1" x14ac:dyDescent="0.25">
      <c r="A1784" s="27"/>
      <c r="B1784" s="19" t="s">
        <v>3606</v>
      </c>
      <c r="C1784" s="20" t="s">
        <v>17</v>
      </c>
      <c r="D1784" s="20" t="s">
        <v>128</v>
      </c>
      <c r="E1784" s="10"/>
      <c r="F1784" s="10"/>
    </row>
    <row r="1785" spans="1:6" ht="15.75" customHeight="1" x14ac:dyDescent="0.25">
      <c r="A1785" s="27"/>
      <c r="B1785" s="19" t="s">
        <v>13820</v>
      </c>
      <c r="C1785" s="20" t="s">
        <v>17</v>
      </c>
      <c r="D1785" s="20" t="s">
        <v>128</v>
      </c>
      <c r="E1785" s="10"/>
      <c r="F1785" s="10"/>
    </row>
    <row r="1786" spans="1:6" ht="15.75" customHeight="1" x14ac:dyDescent="0.25">
      <c r="A1786" s="27"/>
      <c r="B1786" s="19" t="s">
        <v>3610</v>
      </c>
      <c r="C1786" s="20" t="s">
        <v>17</v>
      </c>
      <c r="D1786" s="20" t="s">
        <v>128</v>
      </c>
      <c r="E1786" s="10"/>
      <c r="F1786" s="10"/>
    </row>
    <row r="1787" spans="1:6" ht="15.75" customHeight="1" x14ac:dyDescent="0.25">
      <c r="A1787" s="27"/>
      <c r="B1787" s="19" t="s">
        <v>2566</v>
      </c>
      <c r="C1787" s="20" t="s">
        <v>17</v>
      </c>
      <c r="D1787" s="20" t="s">
        <v>128</v>
      </c>
      <c r="E1787" s="10"/>
      <c r="F1787" s="10"/>
    </row>
    <row r="1788" spans="1:6" ht="15.75" customHeight="1" x14ac:dyDescent="0.25">
      <c r="A1788" s="27"/>
      <c r="B1788" s="19" t="s">
        <v>13456</v>
      </c>
      <c r="C1788" s="20" t="s">
        <v>17</v>
      </c>
      <c r="D1788" s="20" t="s">
        <v>128</v>
      </c>
      <c r="E1788" s="10"/>
      <c r="F1788" s="10"/>
    </row>
    <row r="1789" spans="1:6" ht="15.75" customHeight="1" x14ac:dyDescent="0.25">
      <c r="A1789" s="27"/>
      <c r="B1789" s="19" t="s">
        <v>13821</v>
      </c>
      <c r="C1789" s="20" t="s">
        <v>17</v>
      </c>
      <c r="D1789" s="20" t="s">
        <v>128</v>
      </c>
      <c r="E1789" s="10"/>
      <c r="F1789" s="10"/>
    </row>
    <row r="1790" spans="1:6" ht="15.75" customHeight="1" x14ac:dyDescent="0.25">
      <c r="A1790" s="27"/>
      <c r="B1790" s="19" t="s">
        <v>13822</v>
      </c>
      <c r="C1790" s="20" t="s">
        <v>17</v>
      </c>
      <c r="D1790" s="20" t="s">
        <v>128</v>
      </c>
      <c r="E1790" s="10"/>
      <c r="F1790" s="10"/>
    </row>
    <row r="1791" spans="1:6" ht="15.75" customHeight="1" x14ac:dyDescent="0.25">
      <c r="A1791" s="27"/>
      <c r="B1791" s="19" t="s">
        <v>11577</v>
      </c>
      <c r="C1791" s="20" t="s">
        <v>13295</v>
      </c>
      <c r="D1791" s="20" t="s">
        <v>128</v>
      </c>
      <c r="E1791" s="10"/>
      <c r="F1791" s="10"/>
    </row>
    <row r="1792" spans="1:6" ht="15.75" customHeight="1" x14ac:dyDescent="0.25">
      <c r="A1792" s="27"/>
      <c r="B1792" s="19" t="s">
        <v>10585</v>
      </c>
      <c r="C1792" s="20" t="s">
        <v>15</v>
      </c>
      <c r="D1792" s="20" t="s">
        <v>128</v>
      </c>
      <c r="E1792" s="10"/>
      <c r="F1792" s="10"/>
    </row>
    <row r="1793" spans="1:6" ht="15.75" customHeight="1" x14ac:dyDescent="0.25">
      <c r="A1793" s="27"/>
      <c r="B1793" s="19" t="s">
        <v>3618</v>
      </c>
      <c r="C1793" s="20" t="s">
        <v>17</v>
      </c>
      <c r="D1793" s="20" t="s">
        <v>128</v>
      </c>
      <c r="E1793" s="10"/>
      <c r="F1793" s="10"/>
    </row>
    <row r="1794" spans="1:6" ht="15.75" customHeight="1" x14ac:dyDescent="0.25">
      <c r="A1794" s="27"/>
      <c r="B1794" s="19" t="s">
        <v>9686</v>
      </c>
      <c r="C1794" s="20" t="s">
        <v>15</v>
      </c>
      <c r="D1794" s="20" t="s">
        <v>128</v>
      </c>
      <c r="E1794" s="10"/>
      <c r="F1794" s="10"/>
    </row>
    <row r="1795" spans="1:6" ht="15.75" customHeight="1" x14ac:dyDescent="0.25">
      <c r="A1795" s="27"/>
      <c r="B1795" s="19" t="s">
        <v>2583</v>
      </c>
      <c r="C1795" s="20" t="s">
        <v>17</v>
      </c>
      <c r="D1795" s="20" t="s">
        <v>128</v>
      </c>
      <c r="E1795" s="10"/>
      <c r="F1795" s="10"/>
    </row>
    <row r="1796" spans="1:6" ht="15.75" customHeight="1" x14ac:dyDescent="0.25">
      <c r="A1796" s="27"/>
      <c r="B1796" s="19" t="s">
        <v>2535</v>
      </c>
      <c r="C1796" s="20" t="s">
        <v>17</v>
      </c>
      <c r="D1796" s="20" t="s">
        <v>13</v>
      </c>
      <c r="E1796" s="10"/>
      <c r="F1796" s="10"/>
    </row>
    <row r="1797" spans="1:6" ht="15.75" customHeight="1" x14ac:dyDescent="0.25">
      <c r="A1797" s="27"/>
      <c r="B1797" s="19" t="s">
        <v>6418</v>
      </c>
      <c r="C1797" s="20" t="s">
        <v>20</v>
      </c>
      <c r="D1797" s="20" t="s">
        <v>13</v>
      </c>
      <c r="E1797" s="10"/>
      <c r="F1797" s="10"/>
    </row>
    <row r="1798" spans="1:6" ht="15.75" customHeight="1" x14ac:dyDescent="0.25">
      <c r="A1798" s="27"/>
      <c r="B1798" s="19" t="s">
        <v>7630</v>
      </c>
      <c r="C1798" s="20" t="s">
        <v>14</v>
      </c>
      <c r="D1798" s="20" t="s">
        <v>13</v>
      </c>
      <c r="E1798" s="10"/>
      <c r="F1798" s="10"/>
    </row>
    <row r="1799" spans="1:6" ht="15.75" customHeight="1" x14ac:dyDescent="0.25">
      <c r="A1799" s="27"/>
      <c r="B1799" s="19" t="s">
        <v>9688</v>
      </c>
      <c r="C1799" s="20" t="s">
        <v>15</v>
      </c>
      <c r="D1799" s="20" t="s">
        <v>128</v>
      </c>
      <c r="E1799" s="10"/>
      <c r="F1799" s="10"/>
    </row>
    <row r="1800" spans="1:6" ht="15.75" customHeight="1" x14ac:dyDescent="0.25">
      <c r="A1800" s="27"/>
      <c r="B1800" s="19" t="s">
        <v>9690</v>
      </c>
      <c r="C1800" s="20" t="s">
        <v>15</v>
      </c>
      <c r="D1800" s="20" t="s">
        <v>128</v>
      </c>
      <c r="E1800" s="10"/>
      <c r="F1800" s="10"/>
    </row>
    <row r="1801" spans="1:6" ht="15.75" customHeight="1" x14ac:dyDescent="0.25">
      <c r="A1801" s="27"/>
      <c r="B1801" s="19" t="s">
        <v>13460</v>
      </c>
      <c r="C1801" s="20" t="s">
        <v>12</v>
      </c>
      <c r="D1801" s="20" t="s">
        <v>128</v>
      </c>
      <c r="E1801" s="10"/>
      <c r="F1801" s="10"/>
    </row>
    <row r="1802" spans="1:6" ht="15.75" customHeight="1" x14ac:dyDescent="0.25">
      <c r="A1802" s="27"/>
      <c r="B1802" s="19" t="s">
        <v>12294</v>
      </c>
      <c r="C1802" s="20" t="s">
        <v>17</v>
      </c>
      <c r="D1802" s="20" t="s">
        <v>128</v>
      </c>
      <c r="E1802" s="10"/>
      <c r="F1802" s="10"/>
    </row>
    <row r="1803" spans="1:6" ht="15.75" customHeight="1" x14ac:dyDescent="0.25">
      <c r="A1803" s="27"/>
      <c r="B1803" s="19" t="s">
        <v>11581</v>
      </c>
      <c r="C1803" s="20" t="s">
        <v>13295</v>
      </c>
      <c r="D1803" s="20" t="s">
        <v>128</v>
      </c>
      <c r="E1803" s="10"/>
      <c r="F1803" s="10"/>
    </row>
    <row r="1804" spans="1:6" ht="15.75" customHeight="1" x14ac:dyDescent="0.25">
      <c r="A1804" s="27"/>
      <c r="B1804" s="19" t="s">
        <v>13823</v>
      </c>
      <c r="C1804" s="20" t="s">
        <v>15</v>
      </c>
      <c r="D1804" s="20" t="s">
        <v>128</v>
      </c>
      <c r="E1804" s="10"/>
      <c r="F1804" s="10"/>
    </row>
    <row r="1805" spans="1:6" ht="15.75" customHeight="1" x14ac:dyDescent="0.25">
      <c r="A1805" s="27"/>
      <c r="B1805" s="19" t="s">
        <v>11480</v>
      </c>
      <c r="C1805" s="20" t="s">
        <v>13295</v>
      </c>
      <c r="D1805" s="20" t="s">
        <v>13</v>
      </c>
      <c r="E1805" s="10"/>
      <c r="F1805" s="10"/>
    </row>
    <row r="1806" spans="1:6" ht="15.75" customHeight="1" x14ac:dyDescent="0.25">
      <c r="A1806" s="27"/>
      <c r="B1806" s="19" t="s">
        <v>13824</v>
      </c>
      <c r="C1806" s="20" t="s">
        <v>16</v>
      </c>
      <c r="D1806" s="20" t="s">
        <v>128</v>
      </c>
      <c r="E1806" s="10"/>
      <c r="F1806" s="10"/>
    </row>
    <row r="1807" spans="1:6" ht="15.75" customHeight="1" x14ac:dyDescent="0.25">
      <c r="A1807" s="27"/>
      <c r="B1807" s="19" t="s">
        <v>13825</v>
      </c>
      <c r="C1807" s="20" t="s">
        <v>17</v>
      </c>
      <c r="D1807" s="20" t="s">
        <v>128</v>
      </c>
      <c r="E1807" s="10"/>
      <c r="F1807" s="10"/>
    </row>
    <row r="1808" spans="1:6" ht="15.75" customHeight="1" x14ac:dyDescent="0.25">
      <c r="A1808" s="27"/>
      <c r="B1808" s="19" t="s">
        <v>13826</v>
      </c>
      <c r="C1808" s="20" t="s">
        <v>17</v>
      </c>
      <c r="D1808" s="20" t="s">
        <v>13</v>
      </c>
      <c r="E1808" s="10"/>
      <c r="F1808" s="10"/>
    </row>
    <row r="1809" spans="1:6" ht="15.75" customHeight="1" x14ac:dyDescent="0.25">
      <c r="A1809" s="27"/>
      <c r="B1809" s="19" t="s">
        <v>2543</v>
      </c>
      <c r="C1809" s="20" t="s">
        <v>17</v>
      </c>
      <c r="D1809" s="20" t="s">
        <v>13</v>
      </c>
      <c r="E1809" s="10"/>
      <c r="F1809" s="10"/>
    </row>
    <row r="1810" spans="1:6" ht="15.75" customHeight="1" x14ac:dyDescent="0.25">
      <c r="A1810" s="27"/>
      <c r="B1810" s="19" t="s">
        <v>3622</v>
      </c>
      <c r="C1810" s="20" t="s">
        <v>17</v>
      </c>
      <c r="D1810" s="20" t="s">
        <v>128</v>
      </c>
      <c r="E1810" s="10"/>
      <c r="F1810" s="10"/>
    </row>
    <row r="1811" spans="1:6" ht="15.75" customHeight="1" x14ac:dyDescent="0.25">
      <c r="A1811" s="27"/>
      <c r="B1811" s="19" t="s">
        <v>13827</v>
      </c>
      <c r="C1811" s="20" t="s">
        <v>15</v>
      </c>
      <c r="D1811" s="20" t="s">
        <v>128</v>
      </c>
      <c r="E1811" s="10"/>
      <c r="F1811" s="10"/>
    </row>
    <row r="1812" spans="1:6" ht="15.75" customHeight="1" x14ac:dyDescent="0.25">
      <c r="A1812" s="27"/>
      <c r="B1812" s="19" t="s">
        <v>9613</v>
      </c>
      <c r="C1812" s="20" t="s">
        <v>15</v>
      </c>
      <c r="D1812" s="20" t="s">
        <v>13</v>
      </c>
      <c r="E1812" s="10"/>
      <c r="F1812" s="10"/>
    </row>
    <row r="1813" spans="1:6" ht="15.75" customHeight="1" x14ac:dyDescent="0.25">
      <c r="A1813" s="27"/>
      <c r="B1813" s="19" t="s">
        <v>10599</v>
      </c>
      <c r="C1813" s="20" t="s">
        <v>15</v>
      </c>
      <c r="D1813" s="20" t="s">
        <v>128</v>
      </c>
      <c r="E1813" s="10"/>
      <c r="F1813" s="10"/>
    </row>
    <row r="1814" spans="1:6" ht="15.75" customHeight="1" x14ac:dyDescent="0.25">
      <c r="A1814" s="27"/>
      <c r="B1814" s="19" t="s">
        <v>2603</v>
      </c>
      <c r="C1814" s="20" t="s">
        <v>17</v>
      </c>
      <c r="D1814" s="20" t="s">
        <v>128</v>
      </c>
      <c r="E1814" s="10"/>
      <c r="F1814" s="10"/>
    </row>
    <row r="1815" spans="1:6" ht="15.75" customHeight="1" x14ac:dyDescent="0.25">
      <c r="A1815" s="27"/>
      <c r="B1815" s="19" t="s">
        <v>2606</v>
      </c>
      <c r="C1815" s="20" t="s">
        <v>17</v>
      </c>
      <c r="D1815" s="20" t="s">
        <v>128</v>
      </c>
      <c r="E1815" s="10"/>
      <c r="F1815" s="10"/>
    </row>
    <row r="1816" spans="1:6" ht="15.75" customHeight="1" x14ac:dyDescent="0.25">
      <c r="A1816" s="27"/>
      <c r="B1816" s="19" t="s">
        <v>13828</v>
      </c>
      <c r="C1816" s="20" t="s">
        <v>14</v>
      </c>
      <c r="D1816" s="20" t="s">
        <v>128</v>
      </c>
      <c r="E1816" s="10"/>
      <c r="F1816" s="10"/>
    </row>
    <row r="1817" spans="1:6" ht="15.75" customHeight="1" x14ac:dyDescent="0.25">
      <c r="A1817" s="27"/>
      <c r="B1817" s="19" t="s">
        <v>11586</v>
      </c>
      <c r="C1817" s="20" t="s">
        <v>13295</v>
      </c>
      <c r="D1817" s="20" t="s">
        <v>128</v>
      </c>
      <c r="E1817" s="10"/>
      <c r="F1817" s="10"/>
    </row>
    <row r="1818" spans="1:6" ht="15.75" customHeight="1" x14ac:dyDescent="0.25">
      <c r="A1818" s="27"/>
      <c r="B1818" s="19" t="s">
        <v>2610</v>
      </c>
      <c r="C1818" s="20" t="s">
        <v>17</v>
      </c>
      <c r="D1818" s="20" t="s">
        <v>128</v>
      </c>
      <c r="E1818" s="10"/>
      <c r="F1818" s="10"/>
    </row>
    <row r="1819" spans="1:6" ht="15.75" customHeight="1" x14ac:dyDescent="0.25">
      <c r="A1819" s="27"/>
      <c r="B1819" s="19" t="s">
        <v>7634</v>
      </c>
      <c r="C1819" s="20" t="s">
        <v>14</v>
      </c>
      <c r="D1819" s="20" t="s">
        <v>13</v>
      </c>
      <c r="E1819" s="10"/>
      <c r="F1819" s="10"/>
    </row>
    <row r="1820" spans="1:6" ht="15.75" customHeight="1" x14ac:dyDescent="0.25">
      <c r="A1820" s="27"/>
      <c r="B1820" s="19" t="s">
        <v>2545</v>
      </c>
      <c r="C1820" s="20" t="s">
        <v>17</v>
      </c>
      <c r="D1820" s="20" t="s">
        <v>13</v>
      </c>
      <c r="E1820" s="10"/>
      <c r="F1820" s="10"/>
    </row>
    <row r="1821" spans="1:6" ht="15.75" customHeight="1" x14ac:dyDescent="0.25">
      <c r="A1821" s="27"/>
      <c r="B1821" s="19" t="s">
        <v>6208</v>
      </c>
      <c r="C1821" s="20" t="s">
        <v>14</v>
      </c>
      <c r="D1821" s="20" t="s">
        <v>128</v>
      </c>
      <c r="E1821" s="10"/>
      <c r="F1821" s="10"/>
    </row>
    <row r="1822" spans="1:6" ht="15.75" customHeight="1" x14ac:dyDescent="0.25">
      <c r="A1822" s="27"/>
      <c r="B1822" s="19" t="s">
        <v>4231</v>
      </c>
      <c r="C1822" s="20" t="s">
        <v>17</v>
      </c>
      <c r="D1822" s="20" t="s">
        <v>13</v>
      </c>
      <c r="E1822" s="10"/>
      <c r="F1822" s="10"/>
    </row>
    <row r="1823" spans="1:6" ht="15.75" customHeight="1" x14ac:dyDescent="0.25">
      <c r="A1823" s="27"/>
      <c r="B1823" s="19" t="s">
        <v>9615</v>
      </c>
      <c r="C1823" s="20" t="s">
        <v>15</v>
      </c>
      <c r="D1823" s="20" t="s">
        <v>13</v>
      </c>
      <c r="E1823" s="10"/>
      <c r="F1823" s="10"/>
    </row>
    <row r="1824" spans="1:6" ht="15.75" customHeight="1" x14ac:dyDescent="0.25">
      <c r="A1824" s="27"/>
      <c r="B1824" s="19" t="s">
        <v>13829</v>
      </c>
      <c r="C1824" s="20" t="s">
        <v>16</v>
      </c>
      <c r="D1824" s="20" t="s">
        <v>13</v>
      </c>
      <c r="E1824" s="10"/>
      <c r="F1824" s="10"/>
    </row>
    <row r="1825" spans="1:6" ht="15.75" customHeight="1" x14ac:dyDescent="0.25">
      <c r="A1825" s="27"/>
      <c r="B1825" s="19" t="s">
        <v>2548</v>
      </c>
      <c r="C1825" s="20" t="s">
        <v>17</v>
      </c>
      <c r="D1825" s="20" t="s">
        <v>13</v>
      </c>
      <c r="E1825" s="10"/>
      <c r="F1825" s="10"/>
    </row>
    <row r="1826" spans="1:6" ht="15.75" customHeight="1" x14ac:dyDescent="0.25">
      <c r="A1826" s="27"/>
      <c r="B1826" s="19" t="s">
        <v>13830</v>
      </c>
      <c r="C1826" s="20" t="s">
        <v>15</v>
      </c>
      <c r="D1826" s="20" t="s">
        <v>13</v>
      </c>
      <c r="E1826" s="10"/>
      <c r="F1826" s="10"/>
    </row>
    <row r="1827" spans="1:6" ht="15.75" customHeight="1" x14ac:dyDescent="0.25">
      <c r="A1827" s="27"/>
      <c r="B1827" s="19" t="s">
        <v>9624</v>
      </c>
      <c r="C1827" s="20" t="s">
        <v>15</v>
      </c>
      <c r="D1827" s="20" t="s">
        <v>13</v>
      </c>
      <c r="E1827" s="10"/>
      <c r="F1827" s="10"/>
    </row>
    <row r="1828" spans="1:6" ht="15.75" customHeight="1" x14ac:dyDescent="0.25">
      <c r="A1828" s="27"/>
      <c r="B1828" s="19" t="s">
        <v>424</v>
      </c>
      <c r="C1828" s="20" t="s">
        <v>12</v>
      </c>
      <c r="D1828" s="20" t="s">
        <v>128</v>
      </c>
      <c r="E1828" s="10"/>
      <c r="F1828" s="10"/>
    </row>
    <row r="1829" spans="1:6" ht="15.75" customHeight="1" x14ac:dyDescent="0.25">
      <c r="A1829" s="27"/>
      <c r="B1829" s="19" t="s">
        <v>5775</v>
      </c>
      <c r="C1829" s="20" t="s">
        <v>16</v>
      </c>
      <c r="D1829" s="20" t="s">
        <v>128</v>
      </c>
      <c r="E1829" s="10"/>
      <c r="F1829" s="10"/>
    </row>
    <row r="1830" spans="1:6" ht="15.75" customHeight="1" x14ac:dyDescent="0.25">
      <c r="A1830" s="27"/>
      <c r="B1830" s="19" t="s">
        <v>13831</v>
      </c>
      <c r="C1830" s="20" t="s">
        <v>15</v>
      </c>
      <c r="D1830" s="20" t="s">
        <v>13</v>
      </c>
      <c r="E1830" s="10"/>
      <c r="F1830" s="10"/>
    </row>
    <row r="1831" spans="1:6" ht="15.75" customHeight="1" x14ac:dyDescent="0.25">
      <c r="A1831" s="27"/>
      <c r="B1831" s="19" t="s">
        <v>9628</v>
      </c>
      <c r="C1831" s="20" t="s">
        <v>15</v>
      </c>
      <c r="D1831" s="20" t="s">
        <v>13</v>
      </c>
      <c r="E1831" s="10"/>
      <c r="F1831" s="10"/>
    </row>
    <row r="1832" spans="1:6" ht="15.75" customHeight="1" x14ac:dyDescent="0.25">
      <c r="A1832" s="27"/>
      <c r="B1832" s="19" t="s">
        <v>3640</v>
      </c>
      <c r="C1832" s="20" t="s">
        <v>17</v>
      </c>
      <c r="D1832" s="20" t="s">
        <v>13</v>
      </c>
      <c r="E1832" s="10"/>
      <c r="F1832" s="10"/>
    </row>
    <row r="1833" spans="1:6" ht="15.75" customHeight="1" x14ac:dyDescent="0.25">
      <c r="A1833" s="27"/>
      <c r="B1833" s="19" t="s">
        <v>4641</v>
      </c>
      <c r="C1833" s="20" t="s">
        <v>16</v>
      </c>
      <c r="D1833" s="20" t="s">
        <v>13</v>
      </c>
      <c r="E1833" s="10"/>
      <c r="F1833" s="10"/>
    </row>
    <row r="1834" spans="1:6" ht="15.75" customHeight="1" x14ac:dyDescent="0.25">
      <c r="A1834" s="27"/>
      <c r="B1834" s="19" t="s">
        <v>13832</v>
      </c>
      <c r="C1834" s="20" t="s">
        <v>15</v>
      </c>
      <c r="D1834" s="20" t="s">
        <v>13</v>
      </c>
      <c r="E1834" s="10"/>
      <c r="F1834" s="10"/>
    </row>
    <row r="1835" spans="1:6" ht="15.75" customHeight="1" x14ac:dyDescent="0.25">
      <c r="A1835" s="27"/>
      <c r="B1835" s="19" t="s">
        <v>7636</v>
      </c>
      <c r="C1835" s="20" t="s">
        <v>14</v>
      </c>
      <c r="D1835" s="20" t="s">
        <v>13</v>
      </c>
      <c r="E1835" s="10"/>
      <c r="F1835" s="10"/>
    </row>
    <row r="1836" spans="1:6" ht="15.75" customHeight="1" x14ac:dyDescent="0.25">
      <c r="A1836" s="27"/>
      <c r="B1836" s="19" t="s">
        <v>10601</v>
      </c>
      <c r="C1836" s="20" t="s">
        <v>15</v>
      </c>
      <c r="D1836" s="20" t="s">
        <v>128</v>
      </c>
      <c r="E1836" s="10"/>
      <c r="F1836" s="10"/>
    </row>
    <row r="1837" spans="1:6" ht="15.75" customHeight="1" x14ac:dyDescent="0.25">
      <c r="A1837" s="27"/>
      <c r="B1837" s="19" t="s">
        <v>5823</v>
      </c>
      <c r="C1837" s="20" t="s">
        <v>16</v>
      </c>
      <c r="D1837" s="20" t="s">
        <v>128</v>
      </c>
      <c r="E1837" s="10"/>
      <c r="F1837" s="10"/>
    </row>
    <row r="1838" spans="1:6" ht="15.75" customHeight="1" x14ac:dyDescent="0.25">
      <c r="A1838" s="27"/>
      <c r="B1838" s="19" t="s">
        <v>13833</v>
      </c>
      <c r="C1838" s="20" t="s">
        <v>17</v>
      </c>
      <c r="D1838" s="20" t="s">
        <v>13</v>
      </c>
      <c r="E1838" s="10"/>
      <c r="F1838" s="10"/>
    </row>
    <row r="1839" spans="1:6" ht="15.75" customHeight="1" x14ac:dyDescent="0.25">
      <c r="A1839" s="27"/>
      <c r="B1839" s="19" t="s">
        <v>13834</v>
      </c>
      <c r="C1839" s="20" t="s">
        <v>17</v>
      </c>
      <c r="D1839" s="20" t="s">
        <v>128</v>
      </c>
      <c r="E1839" s="10"/>
      <c r="F1839" s="10"/>
    </row>
    <row r="1840" spans="1:6" ht="15.75" customHeight="1" x14ac:dyDescent="0.25">
      <c r="A1840" s="27"/>
      <c r="B1840" s="19" t="s">
        <v>9632</v>
      </c>
      <c r="C1840" s="20" t="s">
        <v>15</v>
      </c>
      <c r="D1840" s="20" t="s">
        <v>13</v>
      </c>
      <c r="E1840" s="10"/>
      <c r="F1840" s="10"/>
    </row>
    <row r="1841" spans="1:6" ht="15.75" customHeight="1" x14ac:dyDescent="0.25">
      <c r="A1841" s="27"/>
      <c r="B1841" s="19" t="s">
        <v>7637</v>
      </c>
      <c r="C1841" s="20" t="s">
        <v>14</v>
      </c>
      <c r="D1841" s="20" t="s">
        <v>13</v>
      </c>
      <c r="E1841" s="10"/>
      <c r="F1841" s="10"/>
    </row>
    <row r="1842" spans="1:6" ht="15.75" customHeight="1" x14ac:dyDescent="0.25">
      <c r="A1842" s="27"/>
      <c r="B1842" s="19" t="s">
        <v>10602</v>
      </c>
      <c r="C1842" s="20" t="s">
        <v>15</v>
      </c>
      <c r="D1842" s="20" t="s">
        <v>128</v>
      </c>
      <c r="E1842" s="10"/>
      <c r="F1842" s="10"/>
    </row>
    <row r="1843" spans="1:6" ht="15.75" customHeight="1" x14ac:dyDescent="0.25">
      <c r="A1843" s="27"/>
      <c r="B1843" s="19" t="s">
        <v>2621</v>
      </c>
      <c r="C1843" s="20" t="s">
        <v>17</v>
      </c>
      <c r="D1843" s="20" t="s">
        <v>128</v>
      </c>
      <c r="E1843" s="10"/>
      <c r="F1843" s="10"/>
    </row>
    <row r="1844" spans="1:6" ht="15.75" customHeight="1" x14ac:dyDescent="0.25">
      <c r="A1844" s="27"/>
      <c r="B1844" s="19" t="s">
        <v>10603</v>
      </c>
      <c r="C1844" s="20" t="s">
        <v>15</v>
      </c>
      <c r="D1844" s="20" t="s">
        <v>128</v>
      </c>
      <c r="E1844" s="10"/>
      <c r="F1844" s="10"/>
    </row>
    <row r="1845" spans="1:6" ht="15.75" customHeight="1" x14ac:dyDescent="0.25">
      <c r="A1845" s="27"/>
      <c r="B1845" s="19" t="s">
        <v>9726</v>
      </c>
      <c r="C1845" s="20" t="s">
        <v>15</v>
      </c>
      <c r="D1845" s="20" t="s">
        <v>128</v>
      </c>
      <c r="E1845" s="10"/>
      <c r="F1845" s="10"/>
    </row>
    <row r="1846" spans="1:6" ht="15.75" customHeight="1" x14ac:dyDescent="0.25">
      <c r="A1846" s="27"/>
      <c r="B1846" s="19" t="s">
        <v>10607</v>
      </c>
      <c r="C1846" s="20" t="s">
        <v>15</v>
      </c>
      <c r="D1846" s="20" t="s">
        <v>128</v>
      </c>
      <c r="E1846" s="10"/>
      <c r="F1846" s="10"/>
    </row>
    <row r="1847" spans="1:6" ht="15.75" customHeight="1" x14ac:dyDescent="0.25">
      <c r="A1847" s="27"/>
      <c r="B1847" s="19" t="s">
        <v>2624</v>
      </c>
      <c r="C1847" s="20" t="s">
        <v>17</v>
      </c>
      <c r="D1847" s="20" t="s">
        <v>128</v>
      </c>
      <c r="E1847" s="10"/>
      <c r="F1847" s="10"/>
    </row>
    <row r="1848" spans="1:6" ht="15.75" customHeight="1" x14ac:dyDescent="0.25">
      <c r="A1848" s="27"/>
      <c r="B1848" s="19" t="s">
        <v>13835</v>
      </c>
      <c r="C1848" s="20" t="s">
        <v>15</v>
      </c>
      <c r="D1848" s="20" t="s">
        <v>128</v>
      </c>
      <c r="E1848" s="10"/>
      <c r="F1848" s="10"/>
    </row>
    <row r="1849" spans="1:6" ht="15.75" customHeight="1" x14ac:dyDescent="0.25">
      <c r="A1849" s="27"/>
      <c r="B1849" s="19" t="s">
        <v>9737</v>
      </c>
      <c r="C1849" s="20" t="s">
        <v>15</v>
      </c>
      <c r="D1849" s="20" t="s">
        <v>128</v>
      </c>
      <c r="E1849" s="10"/>
      <c r="F1849" s="10"/>
    </row>
    <row r="1850" spans="1:6" ht="15.75" customHeight="1" x14ac:dyDescent="0.25">
      <c r="A1850" s="27"/>
      <c r="B1850" s="19" t="s">
        <v>5781</v>
      </c>
      <c r="C1850" s="20" t="s">
        <v>16</v>
      </c>
      <c r="D1850" s="20" t="s">
        <v>128</v>
      </c>
      <c r="E1850" s="10"/>
      <c r="F1850" s="10"/>
    </row>
    <row r="1851" spans="1:6" ht="15.75" customHeight="1" x14ac:dyDescent="0.25">
      <c r="A1851" s="27"/>
      <c r="B1851" s="19" t="s">
        <v>11590</v>
      </c>
      <c r="C1851" s="20" t="s">
        <v>13295</v>
      </c>
      <c r="D1851" s="20" t="s">
        <v>128</v>
      </c>
      <c r="E1851" s="10"/>
      <c r="F1851" s="10"/>
    </row>
    <row r="1852" spans="1:6" ht="15.75" customHeight="1" x14ac:dyDescent="0.25">
      <c r="A1852" s="27"/>
      <c r="B1852" s="19" t="s">
        <v>11595</v>
      </c>
      <c r="C1852" s="20" t="s">
        <v>13295</v>
      </c>
      <c r="D1852" s="20" t="s">
        <v>13</v>
      </c>
      <c r="E1852" s="10"/>
      <c r="F1852" s="10"/>
    </row>
    <row r="1853" spans="1:6" ht="15.75" customHeight="1" x14ac:dyDescent="0.25">
      <c r="A1853" s="27"/>
      <c r="B1853" s="19" t="s">
        <v>13836</v>
      </c>
      <c r="C1853" s="20" t="s">
        <v>17</v>
      </c>
      <c r="D1853" s="20" t="s">
        <v>128</v>
      </c>
      <c r="E1853" s="10"/>
      <c r="F1853" s="10"/>
    </row>
    <row r="1854" spans="1:6" ht="15.75" customHeight="1" x14ac:dyDescent="0.25">
      <c r="A1854" s="27"/>
      <c r="B1854" s="19" t="s">
        <v>13837</v>
      </c>
      <c r="C1854" s="20" t="s">
        <v>15</v>
      </c>
      <c r="D1854" s="20" t="s">
        <v>128</v>
      </c>
      <c r="E1854" s="10"/>
      <c r="F1854" s="10"/>
    </row>
    <row r="1855" spans="1:6" ht="15.75" customHeight="1" x14ac:dyDescent="0.25">
      <c r="A1855" s="27"/>
      <c r="B1855" s="19" t="s">
        <v>13838</v>
      </c>
      <c r="C1855" s="20" t="s">
        <v>13295</v>
      </c>
      <c r="D1855" s="20" t="s">
        <v>13</v>
      </c>
      <c r="E1855" s="10"/>
      <c r="F1855" s="10"/>
    </row>
    <row r="1856" spans="1:6" ht="15.75" customHeight="1" x14ac:dyDescent="0.25">
      <c r="A1856" s="27"/>
      <c r="B1856" s="19" t="s">
        <v>9634</v>
      </c>
      <c r="C1856" s="20" t="s">
        <v>15</v>
      </c>
      <c r="D1856" s="20" t="s">
        <v>13</v>
      </c>
      <c r="E1856" s="10"/>
      <c r="F1856" s="10"/>
    </row>
    <row r="1857" spans="1:6" ht="15.75" customHeight="1" x14ac:dyDescent="0.25">
      <c r="A1857" s="27"/>
      <c r="B1857" s="19" t="s">
        <v>7350</v>
      </c>
      <c r="C1857" s="20" t="s">
        <v>17</v>
      </c>
      <c r="D1857" s="20" t="s">
        <v>13</v>
      </c>
      <c r="E1857" s="10"/>
      <c r="F1857" s="10"/>
    </row>
    <row r="1858" spans="1:6" ht="15.75" customHeight="1" x14ac:dyDescent="0.25">
      <c r="A1858" s="27"/>
      <c r="B1858" s="19" t="s">
        <v>7353</v>
      </c>
      <c r="C1858" s="20" t="s">
        <v>17</v>
      </c>
      <c r="D1858" s="20" t="s">
        <v>13</v>
      </c>
      <c r="E1858" s="10"/>
      <c r="F1858" s="10"/>
    </row>
    <row r="1859" spans="1:6" ht="15.75" customHeight="1" x14ac:dyDescent="0.25">
      <c r="A1859" s="27"/>
      <c r="B1859" s="19" t="s">
        <v>9639</v>
      </c>
      <c r="C1859" s="20" t="s">
        <v>15</v>
      </c>
      <c r="D1859" s="20" t="s">
        <v>13</v>
      </c>
      <c r="E1859" s="10"/>
      <c r="F1859" s="10"/>
    </row>
    <row r="1860" spans="1:6" ht="15.75" customHeight="1" x14ac:dyDescent="0.25">
      <c r="A1860" s="27"/>
      <c r="B1860" s="19" t="s">
        <v>2559</v>
      </c>
      <c r="C1860" s="20" t="s">
        <v>17</v>
      </c>
      <c r="D1860" s="20" t="s">
        <v>13</v>
      </c>
      <c r="E1860" s="10"/>
      <c r="F1860" s="10"/>
    </row>
    <row r="1861" spans="1:6" ht="15.75" customHeight="1" x14ac:dyDescent="0.25">
      <c r="A1861" s="27"/>
      <c r="B1861" s="19" t="s">
        <v>2565</v>
      </c>
      <c r="C1861" s="20" t="s">
        <v>17</v>
      </c>
      <c r="D1861" s="20" t="s">
        <v>13</v>
      </c>
      <c r="E1861" s="10"/>
      <c r="F1861" s="10"/>
    </row>
    <row r="1862" spans="1:6" ht="15.75" customHeight="1" x14ac:dyDescent="0.25">
      <c r="A1862" s="27"/>
      <c r="B1862" s="19" t="s">
        <v>6419</v>
      </c>
      <c r="C1862" s="20" t="s">
        <v>20</v>
      </c>
      <c r="D1862" s="20" t="s">
        <v>13</v>
      </c>
      <c r="E1862" s="10"/>
      <c r="F1862" s="10"/>
    </row>
    <row r="1863" spans="1:6" ht="15.75" customHeight="1" x14ac:dyDescent="0.25">
      <c r="A1863" s="27"/>
      <c r="B1863" s="19" t="s">
        <v>13839</v>
      </c>
      <c r="C1863" s="20" t="s">
        <v>15</v>
      </c>
      <c r="D1863" s="20" t="s">
        <v>13</v>
      </c>
      <c r="E1863" s="10"/>
      <c r="F1863" s="10"/>
    </row>
    <row r="1864" spans="1:6" ht="15.75" customHeight="1" x14ac:dyDescent="0.25">
      <c r="A1864" s="27"/>
      <c r="B1864" s="19" t="s">
        <v>13840</v>
      </c>
      <c r="C1864" s="20" t="s">
        <v>17</v>
      </c>
      <c r="D1864" s="20" t="s">
        <v>13</v>
      </c>
      <c r="E1864" s="10"/>
      <c r="F1864" s="10"/>
    </row>
    <row r="1865" spans="1:6" ht="15.75" customHeight="1" x14ac:dyDescent="0.25">
      <c r="A1865" s="27"/>
      <c r="B1865" s="19" t="s">
        <v>3374</v>
      </c>
      <c r="C1865" s="20" t="s">
        <v>17</v>
      </c>
      <c r="D1865" s="20" t="s">
        <v>13</v>
      </c>
      <c r="E1865" s="10"/>
      <c r="F1865" s="10"/>
    </row>
    <row r="1866" spans="1:6" ht="15.75" customHeight="1" x14ac:dyDescent="0.25">
      <c r="A1866" s="27"/>
      <c r="B1866" s="19" t="s">
        <v>2633</v>
      </c>
      <c r="C1866" s="20" t="s">
        <v>17</v>
      </c>
      <c r="D1866" s="20" t="s">
        <v>128</v>
      </c>
      <c r="E1866" s="10"/>
      <c r="F1866" s="10"/>
    </row>
    <row r="1867" spans="1:6" ht="15.75" customHeight="1" x14ac:dyDescent="0.25">
      <c r="A1867" s="27"/>
      <c r="B1867" s="19" t="s">
        <v>428</v>
      </c>
      <c r="C1867" s="20" t="s">
        <v>12</v>
      </c>
      <c r="D1867" s="20" t="s">
        <v>13</v>
      </c>
      <c r="E1867" s="10"/>
      <c r="F1867" s="10"/>
    </row>
    <row r="1868" spans="1:6" ht="15.75" customHeight="1" x14ac:dyDescent="0.25">
      <c r="A1868" s="27"/>
      <c r="B1868" s="19" t="s">
        <v>2636</v>
      </c>
      <c r="C1868" s="20" t="s">
        <v>17</v>
      </c>
      <c r="D1868" s="20" t="s">
        <v>13</v>
      </c>
      <c r="E1868" s="10"/>
      <c r="F1868" s="10"/>
    </row>
    <row r="1869" spans="1:6" ht="15.75" customHeight="1" x14ac:dyDescent="0.25">
      <c r="A1869" s="27"/>
      <c r="B1869" s="19" t="s">
        <v>13841</v>
      </c>
      <c r="C1869" s="20" t="s">
        <v>15</v>
      </c>
      <c r="D1869" s="20" t="s">
        <v>13</v>
      </c>
      <c r="E1869" s="10"/>
      <c r="F1869" s="10"/>
    </row>
    <row r="1870" spans="1:6" ht="15.75" customHeight="1" x14ac:dyDescent="0.25">
      <c r="A1870" s="27"/>
      <c r="B1870" s="19" t="s">
        <v>2639</v>
      </c>
      <c r="C1870" s="20" t="s">
        <v>17</v>
      </c>
      <c r="D1870" s="20" t="s">
        <v>128</v>
      </c>
      <c r="E1870" s="10"/>
      <c r="F1870" s="10"/>
    </row>
    <row r="1871" spans="1:6" ht="15.75" customHeight="1" x14ac:dyDescent="0.25">
      <c r="A1871" s="27"/>
      <c r="B1871" s="19" t="s">
        <v>11492</v>
      </c>
      <c r="C1871" s="20" t="s">
        <v>13295</v>
      </c>
      <c r="D1871" s="20" t="s">
        <v>13</v>
      </c>
      <c r="E1871" s="10"/>
      <c r="F1871" s="10"/>
    </row>
    <row r="1872" spans="1:6" ht="15.75" customHeight="1" x14ac:dyDescent="0.25">
      <c r="A1872" s="27"/>
      <c r="B1872" s="19" t="s">
        <v>11495</v>
      </c>
      <c r="C1872" s="20" t="s">
        <v>13295</v>
      </c>
      <c r="D1872" s="20" t="s">
        <v>13</v>
      </c>
      <c r="E1872" s="10"/>
      <c r="F1872" s="10"/>
    </row>
    <row r="1873" spans="1:6" ht="15.75" customHeight="1" x14ac:dyDescent="0.25">
      <c r="A1873" s="27"/>
      <c r="B1873" s="19" t="s">
        <v>2580</v>
      </c>
      <c r="C1873" s="20" t="s">
        <v>17</v>
      </c>
      <c r="D1873" s="20" t="s">
        <v>13</v>
      </c>
      <c r="E1873" s="10"/>
      <c r="F1873" s="10"/>
    </row>
    <row r="1874" spans="1:6" ht="15.75" customHeight="1" x14ac:dyDescent="0.25">
      <c r="A1874" s="27"/>
      <c r="B1874" s="19" t="s">
        <v>6422</v>
      </c>
      <c r="C1874" s="20" t="s">
        <v>20</v>
      </c>
      <c r="D1874" s="20" t="s">
        <v>13</v>
      </c>
      <c r="E1874" s="10"/>
      <c r="F1874" s="10"/>
    </row>
    <row r="1875" spans="1:6" ht="15.75" customHeight="1" x14ac:dyDescent="0.25">
      <c r="A1875" s="27"/>
      <c r="B1875" s="19" t="s">
        <v>2584</v>
      </c>
      <c r="C1875" s="20" t="s">
        <v>17</v>
      </c>
      <c r="D1875" s="20" t="s">
        <v>13</v>
      </c>
      <c r="E1875" s="10"/>
      <c r="F1875" s="10"/>
    </row>
    <row r="1876" spans="1:6" ht="15.75" customHeight="1" x14ac:dyDescent="0.25">
      <c r="A1876" s="27"/>
      <c r="B1876" s="19" t="s">
        <v>7357</v>
      </c>
      <c r="C1876" s="20" t="s">
        <v>17</v>
      </c>
      <c r="D1876" s="20" t="s">
        <v>13</v>
      </c>
      <c r="E1876" s="10"/>
      <c r="F1876" s="10"/>
    </row>
    <row r="1877" spans="1:6" ht="15.75" customHeight="1" x14ac:dyDescent="0.25">
      <c r="A1877" s="27"/>
      <c r="B1877" s="19" t="s">
        <v>2646</v>
      </c>
      <c r="C1877" s="20" t="s">
        <v>17</v>
      </c>
      <c r="D1877" s="20" t="s">
        <v>128</v>
      </c>
      <c r="E1877" s="10"/>
      <c r="F1877" s="10"/>
    </row>
    <row r="1878" spans="1:6" ht="15.75" customHeight="1" x14ac:dyDescent="0.25">
      <c r="A1878" s="27"/>
      <c r="B1878" s="19" t="s">
        <v>6423</v>
      </c>
      <c r="C1878" s="20" t="s">
        <v>20</v>
      </c>
      <c r="D1878" s="20" t="s">
        <v>13</v>
      </c>
      <c r="E1878" s="10"/>
      <c r="F1878" s="10"/>
    </row>
    <row r="1879" spans="1:6" ht="15.75" customHeight="1" x14ac:dyDescent="0.25">
      <c r="A1879" s="27"/>
      <c r="B1879" s="19" t="s">
        <v>6424</v>
      </c>
      <c r="C1879" s="20" t="s">
        <v>20</v>
      </c>
      <c r="D1879" s="20" t="s">
        <v>13</v>
      </c>
      <c r="E1879" s="10"/>
      <c r="F1879" s="10"/>
    </row>
    <row r="1880" spans="1:6" ht="15.75" customHeight="1" x14ac:dyDescent="0.25">
      <c r="A1880" s="27"/>
      <c r="B1880" s="19" t="s">
        <v>13842</v>
      </c>
      <c r="C1880" s="20" t="s">
        <v>20</v>
      </c>
      <c r="D1880" s="20" t="s">
        <v>13</v>
      </c>
      <c r="E1880" s="10"/>
      <c r="F1880" s="10"/>
    </row>
    <row r="1881" spans="1:6" ht="15.75" customHeight="1" x14ac:dyDescent="0.25">
      <c r="A1881" s="27"/>
      <c r="B1881" s="19" t="s">
        <v>13843</v>
      </c>
      <c r="C1881" s="20" t="s">
        <v>15</v>
      </c>
      <c r="D1881" s="20" t="s">
        <v>13</v>
      </c>
      <c r="E1881" s="10"/>
      <c r="F1881" s="10"/>
    </row>
    <row r="1882" spans="1:6" ht="15.75" customHeight="1" x14ac:dyDescent="0.25">
      <c r="A1882" s="27"/>
      <c r="B1882" s="19" t="s">
        <v>5783</v>
      </c>
      <c r="C1882" s="20" t="s">
        <v>16</v>
      </c>
      <c r="D1882" s="20" t="s">
        <v>128</v>
      </c>
      <c r="E1882" s="10"/>
      <c r="F1882" s="10"/>
    </row>
    <row r="1883" spans="1:6" ht="15.75" customHeight="1" x14ac:dyDescent="0.25">
      <c r="A1883" s="27"/>
      <c r="B1883" s="19" t="s">
        <v>2591</v>
      </c>
      <c r="C1883" s="20" t="s">
        <v>17</v>
      </c>
      <c r="D1883" s="20" t="s">
        <v>13</v>
      </c>
      <c r="E1883" s="10"/>
      <c r="F1883" s="10"/>
    </row>
    <row r="1884" spans="1:6" ht="15.75" customHeight="1" x14ac:dyDescent="0.25">
      <c r="A1884" s="27"/>
      <c r="B1884" s="19" t="s">
        <v>11500</v>
      </c>
      <c r="C1884" s="20" t="s">
        <v>13295</v>
      </c>
      <c r="D1884" s="20" t="s">
        <v>13</v>
      </c>
      <c r="E1884" s="10"/>
      <c r="F1884" s="10"/>
    </row>
    <row r="1885" spans="1:6" ht="15.75" customHeight="1" x14ac:dyDescent="0.25">
      <c r="A1885" s="27"/>
      <c r="B1885" s="19" t="s">
        <v>2594</v>
      </c>
      <c r="C1885" s="20" t="s">
        <v>17</v>
      </c>
      <c r="D1885" s="20" t="s">
        <v>13</v>
      </c>
      <c r="E1885" s="10"/>
      <c r="F1885" s="10"/>
    </row>
    <row r="1886" spans="1:6" ht="15.75" customHeight="1" x14ac:dyDescent="0.25">
      <c r="A1886" s="27"/>
      <c r="B1886" s="19" t="s">
        <v>13844</v>
      </c>
      <c r="C1886" s="20" t="s">
        <v>15</v>
      </c>
      <c r="D1886" s="20" t="s">
        <v>13</v>
      </c>
      <c r="E1886" s="10"/>
      <c r="F1886" s="10"/>
    </row>
    <row r="1887" spans="1:6" ht="15.75" customHeight="1" x14ac:dyDescent="0.25">
      <c r="A1887" s="27"/>
      <c r="B1887" s="19" t="s">
        <v>9649</v>
      </c>
      <c r="C1887" s="20" t="s">
        <v>15</v>
      </c>
      <c r="D1887" s="20" t="s">
        <v>13</v>
      </c>
      <c r="E1887" s="10"/>
      <c r="F1887" s="10"/>
    </row>
    <row r="1888" spans="1:6" ht="15.75" customHeight="1" x14ac:dyDescent="0.25">
      <c r="A1888" s="27"/>
      <c r="B1888" s="19" t="s">
        <v>7639</v>
      </c>
      <c r="C1888" s="20" t="s">
        <v>14</v>
      </c>
      <c r="D1888" s="20" t="s">
        <v>13</v>
      </c>
      <c r="E1888" s="10"/>
      <c r="F1888" s="10"/>
    </row>
    <row r="1889" spans="1:6" ht="15.75" customHeight="1" x14ac:dyDescent="0.25">
      <c r="A1889" s="27"/>
      <c r="B1889" s="19" t="s">
        <v>2651</v>
      </c>
      <c r="C1889" s="20" t="s">
        <v>17</v>
      </c>
      <c r="D1889" s="20" t="s">
        <v>13</v>
      </c>
      <c r="E1889" s="10"/>
      <c r="F1889" s="10"/>
    </row>
    <row r="1890" spans="1:6" ht="15.75" customHeight="1" x14ac:dyDescent="0.25">
      <c r="A1890" s="27"/>
      <c r="B1890" s="19" t="s">
        <v>7641</v>
      </c>
      <c r="C1890" s="20" t="s">
        <v>14</v>
      </c>
      <c r="D1890" s="20" t="s">
        <v>13</v>
      </c>
      <c r="E1890" s="10"/>
      <c r="F1890" s="10"/>
    </row>
    <row r="1891" spans="1:6" ht="15.75" customHeight="1" x14ac:dyDescent="0.25">
      <c r="A1891" s="27"/>
      <c r="B1891" s="19" t="s">
        <v>6428</v>
      </c>
      <c r="C1891" s="20" t="s">
        <v>20</v>
      </c>
      <c r="D1891" s="20" t="s">
        <v>13</v>
      </c>
      <c r="E1891" s="10"/>
      <c r="F1891" s="10"/>
    </row>
    <row r="1892" spans="1:6" ht="15.75" customHeight="1" x14ac:dyDescent="0.25">
      <c r="A1892" s="27"/>
      <c r="B1892" s="19" t="s">
        <v>4643</v>
      </c>
      <c r="C1892" s="20" t="s">
        <v>16</v>
      </c>
      <c r="D1892" s="20" t="s">
        <v>13</v>
      </c>
      <c r="E1892" s="10"/>
      <c r="F1892" s="10"/>
    </row>
    <row r="1893" spans="1:6" ht="15.75" customHeight="1" x14ac:dyDescent="0.25">
      <c r="A1893" s="27"/>
      <c r="B1893" s="19" t="s">
        <v>2656</v>
      </c>
      <c r="C1893" s="20" t="s">
        <v>17</v>
      </c>
      <c r="D1893" s="20" t="s">
        <v>13</v>
      </c>
      <c r="E1893" s="10"/>
      <c r="F1893" s="10"/>
    </row>
    <row r="1894" spans="1:6" ht="15.75" customHeight="1" x14ac:dyDescent="0.25">
      <c r="A1894" s="27"/>
      <c r="B1894" s="19" t="s">
        <v>2604</v>
      </c>
      <c r="C1894" s="20" t="s">
        <v>17</v>
      </c>
      <c r="D1894" s="20" t="s">
        <v>13</v>
      </c>
      <c r="E1894" s="10"/>
      <c r="F1894" s="10"/>
    </row>
    <row r="1895" spans="1:6" ht="15.75" customHeight="1" x14ac:dyDescent="0.25">
      <c r="A1895" s="27"/>
      <c r="B1895" s="19" t="s">
        <v>2608</v>
      </c>
      <c r="C1895" s="20" t="s">
        <v>17</v>
      </c>
      <c r="D1895" s="20" t="s">
        <v>13</v>
      </c>
      <c r="E1895" s="10"/>
      <c r="F1895" s="10"/>
    </row>
    <row r="1896" spans="1:6" ht="15.75" customHeight="1" x14ac:dyDescent="0.25">
      <c r="A1896" s="27"/>
      <c r="B1896" s="19" t="s">
        <v>2612</v>
      </c>
      <c r="C1896" s="20" t="s">
        <v>17</v>
      </c>
      <c r="D1896" s="20" t="s">
        <v>13</v>
      </c>
      <c r="E1896" s="10"/>
      <c r="F1896" s="10"/>
    </row>
    <row r="1897" spans="1:6" ht="15.75" customHeight="1" x14ac:dyDescent="0.25">
      <c r="A1897" s="27"/>
      <c r="B1897" s="19" t="s">
        <v>13845</v>
      </c>
      <c r="C1897" s="20" t="s">
        <v>20</v>
      </c>
      <c r="D1897" s="20" t="s">
        <v>13</v>
      </c>
      <c r="E1897" s="10"/>
      <c r="F1897" s="10"/>
    </row>
    <row r="1898" spans="1:6" ht="15.75" customHeight="1" x14ac:dyDescent="0.25">
      <c r="A1898" s="27"/>
      <c r="B1898" s="19" t="s">
        <v>2615</v>
      </c>
      <c r="C1898" s="20" t="s">
        <v>17</v>
      </c>
      <c r="D1898" s="20" t="s">
        <v>13</v>
      </c>
      <c r="E1898" s="10"/>
      <c r="F1898" s="10"/>
    </row>
    <row r="1899" spans="1:6" ht="15.75" customHeight="1" x14ac:dyDescent="0.25">
      <c r="A1899" s="27"/>
      <c r="B1899" s="19" t="s">
        <v>13846</v>
      </c>
      <c r="C1899" s="20" t="s">
        <v>14</v>
      </c>
      <c r="D1899" s="20" t="s">
        <v>13</v>
      </c>
      <c r="E1899" s="10"/>
      <c r="F1899" s="10"/>
    </row>
    <row r="1900" spans="1:6" ht="15.75" customHeight="1" x14ac:dyDescent="0.25">
      <c r="A1900" s="27"/>
      <c r="B1900" s="19" t="s">
        <v>9650</v>
      </c>
      <c r="C1900" s="20" t="s">
        <v>15</v>
      </c>
      <c r="D1900" s="20" t="s">
        <v>13</v>
      </c>
      <c r="E1900" s="10"/>
      <c r="F1900" s="10"/>
    </row>
    <row r="1901" spans="1:6" ht="15.75" customHeight="1" x14ac:dyDescent="0.25">
      <c r="A1901" s="27"/>
      <c r="B1901" s="19" t="s">
        <v>13847</v>
      </c>
      <c r="C1901" s="20" t="s">
        <v>17</v>
      </c>
      <c r="D1901" s="20" t="s">
        <v>13</v>
      </c>
      <c r="E1901" s="10"/>
      <c r="F1901" s="10"/>
    </row>
    <row r="1902" spans="1:6" ht="15.75" customHeight="1" x14ac:dyDescent="0.25">
      <c r="A1902" s="27"/>
      <c r="B1902" s="19" t="s">
        <v>6433</v>
      </c>
      <c r="C1902" s="20" t="s">
        <v>20</v>
      </c>
      <c r="D1902" s="20" t="s">
        <v>13</v>
      </c>
      <c r="E1902" s="10"/>
      <c r="F1902" s="10"/>
    </row>
    <row r="1903" spans="1:6" ht="15.75" customHeight="1" x14ac:dyDescent="0.25">
      <c r="A1903" s="27"/>
      <c r="B1903" s="19" t="s">
        <v>6434</v>
      </c>
      <c r="C1903" s="20" t="s">
        <v>20</v>
      </c>
      <c r="D1903" s="20" t="s">
        <v>13</v>
      </c>
      <c r="E1903" s="10"/>
      <c r="F1903" s="10"/>
    </row>
    <row r="1904" spans="1:6" ht="15.75" customHeight="1" x14ac:dyDescent="0.25">
      <c r="A1904" s="27"/>
      <c r="B1904" s="19" t="s">
        <v>2616</v>
      </c>
      <c r="C1904" s="20" t="s">
        <v>17</v>
      </c>
      <c r="D1904" s="20" t="s">
        <v>13</v>
      </c>
      <c r="E1904" s="10"/>
      <c r="F1904" s="10"/>
    </row>
    <row r="1905" spans="1:6" ht="15.75" customHeight="1" x14ac:dyDescent="0.25">
      <c r="A1905" s="27"/>
      <c r="B1905" s="19" t="s">
        <v>12583</v>
      </c>
      <c r="C1905" s="20" t="s">
        <v>13295</v>
      </c>
      <c r="D1905" s="20" t="s">
        <v>128</v>
      </c>
      <c r="E1905" s="10"/>
      <c r="F1905" s="10"/>
    </row>
    <row r="1906" spans="1:6" ht="15.75" customHeight="1" x14ac:dyDescent="0.25">
      <c r="A1906" s="27"/>
      <c r="B1906" s="19" t="s">
        <v>2668</v>
      </c>
      <c r="C1906" s="20" t="s">
        <v>17</v>
      </c>
      <c r="D1906" s="20" t="s">
        <v>128</v>
      </c>
      <c r="E1906" s="10"/>
      <c r="F1906" s="10"/>
    </row>
    <row r="1907" spans="1:6" ht="15.75" customHeight="1" x14ac:dyDescent="0.25">
      <c r="A1907" s="27"/>
      <c r="B1907" s="19" t="s">
        <v>5786</v>
      </c>
      <c r="C1907" s="20" t="s">
        <v>16</v>
      </c>
      <c r="D1907" s="20" t="s">
        <v>128</v>
      </c>
      <c r="E1907" s="10"/>
      <c r="F1907" s="10"/>
    </row>
    <row r="1908" spans="1:6" ht="15.75" customHeight="1" x14ac:dyDescent="0.25">
      <c r="A1908" s="27"/>
      <c r="B1908" s="19" t="s">
        <v>13848</v>
      </c>
      <c r="C1908" s="20" t="s">
        <v>15</v>
      </c>
      <c r="D1908" s="20" t="s">
        <v>13</v>
      </c>
      <c r="E1908" s="10"/>
      <c r="F1908" s="10"/>
    </row>
    <row r="1909" spans="1:6" ht="15.75" customHeight="1" x14ac:dyDescent="0.25">
      <c r="A1909" s="27"/>
      <c r="B1909" s="19" t="s">
        <v>2246</v>
      </c>
      <c r="C1909" s="20" t="s">
        <v>17</v>
      </c>
      <c r="D1909" s="20" t="s">
        <v>13</v>
      </c>
      <c r="E1909" s="10"/>
      <c r="F1909" s="10"/>
    </row>
    <row r="1910" spans="1:6" ht="15.75" customHeight="1" x14ac:dyDescent="0.25">
      <c r="A1910" s="27"/>
      <c r="B1910" s="19" t="s">
        <v>11504</v>
      </c>
      <c r="C1910" s="20" t="s">
        <v>13295</v>
      </c>
      <c r="D1910" s="20" t="s">
        <v>13</v>
      </c>
      <c r="E1910" s="10"/>
      <c r="F1910" s="10"/>
    </row>
    <row r="1911" spans="1:6" ht="15.75" customHeight="1" x14ac:dyDescent="0.25">
      <c r="A1911" s="27"/>
      <c r="B1911" s="19" t="s">
        <v>6435</v>
      </c>
      <c r="C1911" s="20" t="s">
        <v>20</v>
      </c>
      <c r="D1911" s="20" t="s">
        <v>13</v>
      </c>
      <c r="E1911" s="10"/>
      <c r="F1911" s="10"/>
    </row>
    <row r="1912" spans="1:6" ht="15.75" customHeight="1" x14ac:dyDescent="0.25">
      <c r="A1912" s="27"/>
      <c r="B1912" s="19" t="s">
        <v>6436</v>
      </c>
      <c r="C1912" s="20" t="s">
        <v>20</v>
      </c>
      <c r="D1912" s="20" t="s">
        <v>13</v>
      </c>
      <c r="E1912" s="10"/>
      <c r="F1912" s="10"/>
    </row>
    <row r="1913" spans="1:6" ht="15.75" customHeight="1" x14ac:dyDescent="0.25">
      <c r="A1913" s="27"/>
      <c r="B1913" s="19" t="s">
        <v>2620</v>
      </c>
      <c r="C1913" s="20" t="s">
        <v>17</v>
      </c>
      <c r="D1913" s="20" t="s">
        <v>13</v>
      </c>
      <c r="E1913" s="10"/>
      <c r="F1913" s="10"/>
    </row>
    <row r="1914" spans="1:6" ht="15.75" customHeight="1" x14ac:dyDescent="0.25">
      <c r="A1914" s="27"/>
      <c r="B1914" s="19" t="s">
        <v>9474</v>
      </c>
      <c r="C1914" s="20" t="s">
        <v>15</v>
      </c>
      <c r="D1914" s="20" t="s">
        <v>13</v>
      </c>
      <c r="E1914" s="10"/>
      <c r="F1914" s="10"/>
    </row>
    <row r="1915" spans="1:6" ht="15.75" customHeight="1" x14ac:dyDescent="0.25">
      <c r="A1915" s="27"/>
      <c r="B1915" s="19" t="s">
        <v>7363</v>
      </c>
      <c r="C1915" s="20" t="s">
        <v>17</v>
      </c>
      <c r="D1915" s="20" t="s">
        <v>13</v>
      </c>
      <c r="E1915" s="10"/>
      <c r="F1915" s="10"/>
    </row>
    <row r="1916" spans="1:6" ht="15.75" customHeight="1" x14ac:dyDescent="0.25">
      <c r="A1916" s="27"/>
      <c r="B1916" s="19" t="s">
        <v>7644</v>
      </c>
      <c r="C1916" s="20" t="s">
        <v>14</v>
      </c>
      <c r="D1916" s="20" t="s">
        <v>13</v>
      </c>
      <c r="E1916" s="10"/>
      <c r="F1916" s="10"/>
    </row>
    <row r="1917" spans="1:6" ht="15.75" customHeight="1" x14ac:dyDescent="0.25">
      <c r="A1917" s="27"/>
      <c r="B1917" s="19" t="s">
        <v>6437</v>
      </c>
      <c r="C1917" s="20" t="s">
        <v>20</v>
      </c>
      <c r="D1917" s="20" t="s">
        <v>13</v>
      </c>
      <c r="E1917" s="10"/>
      <c r="F1917" s="10"/>
    </row>
    <row r="1918" spans="1:6" ht="15.75" customHeight="1" x14ac:dyDescent="0.25">
      <c r="A1918" s="27"/>
      <c r="B1918" s="19" t="s">
        <v>12602</v>
      </c>
      <c r="C1918" s="20" t="s">
        <v>13295</v>
      </c>
      <c r="D1918" s="20" t="s">
        <v>13</v>
      </c>
      <c r="E1918" s="10"/>
      <c r="F1918" s="10"/>
    </row>
    <row r="1919" spans="1:6" ht="15.75" customHeight="1" x14ac:dyDescent="0.25">
      <c r="A1919" s="27"/>
      <c r="B1919" s="19" t="s">
        <v>12606</v>
      </c>
      <c r="C1919" s="20" t="s">
        <v>13295</v>
      </c>
      <c r="D1919" s="20" t="s">
        <v>13</v>
      </c>
      <c r="E1919" s="10"/>
      <c r="F1919" s="10"/>
    </row>
    <row r="1920" spans="1:6" ht="15.75" customHeight="1" x14ac:dyDescent="0.25">
      <c r="A1920" s="27"/>
      <c r="B1920" s="19" t="s">
        <v>7647</v>
      </c>
      <c r="C1920" s="20" t="s">
        <v>14</v>
      </c>
      <c r="D1920" s="20" t="s">
        <v>13</v>
      </c>
      <c r="E1920" s="10"/>
      <c r="F1920" s="10"/>
    </row>
    <row r="1921" spans="1:6" ht="15.75" customHeight="1" x14ac:dyDescent="0.25">
      <c r="A1921" s="27"/>
      <c r="B1921" s="19" t="s">
        <v>13849</v>
      </c>
      <c r="C1921" s="20" t="s">
        <v>13295</v>
      </c>
      <c r="D1921" s="20" t="s">
        <v>13</v>
      </c>
      <c r="E1921" s="10"/>
      <c r="F1921" s="10"/>
    </row>
    <row r="1922" spans="1:6" ht="15.75" customHeight="1" x14ac:dyDescent="0.25">
      <c r="A1922" s="27"/>
      <c r="B1922" s="19" t="s">
        <v>11515</v>
      </c>
      <c r="C1922" s="20" t="s">
        <v>13295</v>
      </c>
      <c r="D1922" s="20" t="s">
        <v>13</v>
      </c>
      <c r="E1922" s="10"/>
      <c r="F1922" s="10"/>
    </row>
    <row r="1923" spans="1:6" ht="15.75" customHeight="1" x14ac:dyDescent="0.25">
      <c r="A1923" s="27"/>
      <c r="B1923" s="19" t="s">
        <v>2623</v>
      </c>
      <c r="C1923" s="20" t="s">
        <v>17</v>
      </c>
      <c r="D1923" s="20" t="s">
        <v>13</v>
      </c>
      <c r="E1923" s="10"/>
      <c r="F1923" s="10"/>
    </row>
    <row r="1924" spans="1:6" ht="15.75" customHeight="1" x14ac:dyDescent="0.25">
      <c r="A1924" s="27"/>
      <c r="B1924" s="19" t="s">
        <v>2673</v>
      </c>
      <c r="C1924" s="20" t="s">
        <v>17</v>
      </c>
      <c r="D1924" s="20" t="s">
        <v>13</v>
      </c>
      <c r="E1924" s="10"/>
      <c r="F1924" s="10"/>
    </row>
    <row r="1925" spans="1:6" ht="15.75" customHeight="1" x14ac:dyDescent="0.25">
      <c r="A1925" s="27"/>
      <c r="B1925" s="19" t="s">
        <v>6440</v>
      </c>
      <c r="C1925" s="20" t="s">
        <v>20</v>
      </c>
      <c r="D1925" s="20" t="s">
        <v>13</v>
      </c>
      <c r="E1925" s="10"/>
      <c r="F1925" s="10"/>
    </row>
    <row r="1926" spans="1:6" ht="15.75" customHeight="1" x14ac:dyDescent="0.25">
      <c r="A1926" s="27"/>
      <c r="B1926" s="19" t="s">
        <v>6442</v>
      </c>
      <c r="C1926" s="20" t="s">
        <v>20</v>
      </c>
      <c r="D1926" s="20" t="s">
        <v>13</v>
      </c>
      <c r="E1926" s="10"/>
      <c r="F1926" s="10"/>
    </row>
    <row r="1927" spans="1:6" ht="15.75" customHeight="1" x14ac:dyDescent="0.25">
      <c r="A1927" s="27"/>
      <c r="B1927" s="19" t="s">
        <v>9754</v>
      </c>
      <c r="C1927" s="20" t="s">
        <v>15</v>
      </c>
      <c r="D1927" s="20" t="s">
        <v>13</v>
      </c>
      <c r="E1927" s="10"/>
      <c r="F1927" s="10"/>
    </row>
    <row r="1928" spans="1:6" ht="15.75" customHeight="1" x14ac:dyDescent="0.25">
      <c r="A1928" s="27"/>
      <c r="B1928" s="19" t="s">
        <v>9756</v>
      </c>
      <c r="C1928" s="20" t="s">
        <v>15</v>
      </c>
      <c r="D1928" s="20" t="s">
        <v>13</v>
      </c>
      <c r="E1928" s="10"/>
      <c r="F1928" s="10"/>
    </row>
    <row r="1929" spans="1:6" ht="15.75" customHeight="1" x14ac:dyDescent="0.25">
      <c r="A1929" s="27"/>
      <c r="B1929" s="19" t="s">
        <v>9758</v>
      </c>
      <c r="C1929" s="20" t="s">
        <v>15</v>
      </c>
      <c r="D1929" s="20" t="s">
        <v>13</v>
      </c>
      <c r="E1929" s="10"/>
      <c r="F1929" s="10"/>
    </row>
    <row r="1930" spans="1:6" ht="15.75" customHeight="1" x14ac:dyDescent="0.25">
      <c r="A1930" s="27"/>
      <c r="B1930" s="19" t="s">
        <v>10637</v>
      </c>
      <c r="C1930" s="20" t="s">
        <v>15</v>
      </c>
      <c r="D1930" s="20" t="s">
        <v>13</v>
      </c>
      <c r="E1930" s="10"/>
      <c r="F1930" s="10"/>
    </row>
    <row r="1931" spans="1:6" ht="15.75" customHeight="1" x14ac:dyDescent="0.25">
      <c r="A1931" s="27"/>
      <c r="B1931" s="19" t="s">
        <v>2681</v>
      </c>
      <c r="C1931" s="20" t="s">
        <v>17</v>
      </c>
      <c r="D1931" s="20" t="s">
        <v>128</v>
      </c>
      <c r="E1931" s="10"/>
      <c r="F1931" s="10"/>
    </row>
    <row r="1932" spans="1:6" ht="15.75" customHeight="1" x14ac:dyDescent="0.25">
      <c r="A1932" s="27"/>
      <c r="B1932" s="19" t="s">
        <v>7365</v>
      </c>
      <c r="C1932" s="20" t="s">
        <v>17</v>
      </c>
      <c r="D1932" s="20" t="s">
        <v>13</v>
      </c>
      <c r="E1932" s="10"/>
      <c r="F1932" s="10"/>
    </row>
    <row r="1933" spans="1:6" ht="15.75" customHeight="1" x14ac:dyDescent="0.25">
      <c r="A1933" s="27"/>
      <c r="B1933" s="19" t="s">
        <v>4646</v>
      </c>
      <c r="C1933" s="20" t="s">
        <v>16</v>
      </c>
      <c r="D1933" s="20" t="s">
        <v>13</v>
      </c>
      <c r="E1933" s="10"/>
      <c r="F1933" s="10"/>
    </row>
    <row r="1934" spans="1:6" ht="15.75" customHeight="1" x14ac:dyDescent="0.25">
      <c r="A1934" s="27"/>
      <c r="B1934" s="19" t="s">
        <v>7648</v>
      </c>
      <c r="C1934" s="20" t="s">
        <v>14</v>
      </c>
      <c r="D1934" s="20" t="s">
        <v>13</v>
      </c>
      <c r="E1934" s="10"/>
      <c r="F1934" s="10"/>
    </row>
    <row r="1935" spans="1:6" ht="15.75" customHeight="1" x14ac:dyDescent="0.25">
      <c r="A1935" s="27"/>
      <c r="B1935" s="19" t="s">
        <v>6443</v>
      </c>
      <c r="C1935" s="20" t="s">
        <v>20</v>
      </c>
      <c r="D1935" s="20" t="s">
        <v>13</v>
      </c>
      <c r="E1935" s="10"/>
      <c r="F1935" s="10"/>
    </row>
    <row r="1936" spans="1:6" ht="15.75" customHeight="1" x14ac:dyDescent="0.25">
      <c r="A1936" s="27"/>
      <c r="B1936" s="19" t="s">
        <v>2629</v>
      </c>
      <c r="C1936" s="20" t="s">
        <v>17</v>
      </c>
      <c r="D1936" s="20" t="s">
        <v>13</v>
      </c>
      <c r="E1936" s="10"/>
      <c r="F1936" s="10"/>
    </row>
    <row r="1937" spans="1:7" ht="15.75" customHeight="1" x14ac:dyDescent="0.25">
      <c r="A1937" s="27"/>
      <c r="B1937" s="19" t="s">
        <v>2687</v>
      </c>
      <c r="C1937" s="20" t="s">
        <v>17</v>
      </c>
      <c r="D1937" s="20" t="s">
        <v>13</v>
      </c>
      <c r="E1937" s="10"/>
      <c r="F1937" s="10"/>
    </row>
    <row r="1938" spans="1:7" ht="15.75" customHeight="1" x14ac:dyDescent="0.25">
      <c r="A1938" s="27"/>
      <c r="B1938" s="19" t="s">
        <v>13850</v>
      </c>
      <c r="C1938" s="20" t="s">
        <v>17</v>
      </c>
      <c r="D1938" s="20" t="s">
        <v>13</v>
      </c>
      <c r="E1938" s="10"/>
      <c r="F1938" s="10"/>
    </row>
    <row r="1939" spans="1:7" ht="15.75" customHeight="1" x14ac:dyDescent="0.25">
      <c r="A1939" s="27"/>
      <c r="B1939" s="19" t="s">
        <v>2635</v>
      </c>
      <c r="C1939" s="20" t="s">
        <v>17</v>
      </c>
      <c r="D1939" s="20" t="s">
        <v>13</v>
      </c>
      <c r="E1939" s="10"/>
      <c r="F1939" s="10"/>
    </row>
    <row r="1940" spans="1:7" ht="15.75" customHeight="1" x14ac:dyDescent="0.25">
      <c r="A1940" s="27"/>
      <c r="B1940" s="19" t="s">
        <v>9670</v>
      </c>
      <c r="C1940" s="20" t="s">
        <v>15</v>
      </c>
      <c r="D1940" s="20" t="s">
        <v>13</v>
      </c>
      <c r="E1940" s="10"/>
      <c r="F1940" s="10"/>
    </row>
    <row r="1941" spans="1:7" ht="15.75" customHeight="1" x14ac:dyDescent="0.25">
      <c r="A1941" s="27"/>
      <c r="B1941" s="19" t="s">
        <v>9673</v>
      </c>
      <c r="C1941" s="20" t="s">
        <v>15</v>
      </c>
      <c r="D1941" s="20" t="s">
        <v>13</v>
      </c>
      <c r="E1941" s="10"/>
      <c r="F1941" s="10"/>
    </row>
    <row r="1942" spans="1:7" ht="15.75" customHeight="1" x14ac:dyDescent="0.25">
      <c r="A1942" s="27"/>
      <c r="B1942" s="19" t="s">
        <v>4649</v>
      </c>
      <c r="C1942" s="20" t="s">
        <v>16</v>
      </c>
      <c r="D1942" s="20" t="s">
        <v>13</v>
      </c>
      <c r="E1942" s="10"/>
      <c r="F1942" s="10"/>
    </row>
    <row r="1943" spans="1:7" ht="15.75" customHeight="1" x14ac:dyDescent="0.25">
      <c r="A1943" s="27"/>
      <c r="B1943" s="19" t="s">
        <v>11519</v>
      </c>
      <c r="C1943" s="20" t="s">
        <v>13295</v>
      </c>
      <c r="D1943" s="20" t="s">
        <v>13</v>
      </c>
      <c r="E1943" s="10"/>
      <c r="F1943" s="10"/>
    </row>
    <row r="1944" spans="1:7" ht="15.75" customHeight="1" x14ac:dyDescent="0.25">
      <c r="A1944" s="27"/>
      <c r="B1944" s="19" t="s">
        <v>2698</v>
      </c>
      <c r="C1944" s="20" t="s">
        <v>17</v>
      </c>
      <c r="D1944" s="20" t="s">
        <v>128</v>
      </c>
      <c r="E1944" s="10"/>
      <c r="F1944" s="10"/>
    </row>
    <row r="1945" spans="1:7" ht="15.75" customHeight="1" x14ac:dyDescent="0.25">
      <c r="A1945" s="27"/>
      <c r="B1945" s="19" t="s">
        <v>13851</v>
      </c>
      <c r="C1945" s="20" t="s">
        <v>13295</v>
      </c>
      <c r="D1945" s="20" t="s">
        <v>128</v>
      </c>
      <c r="E1945" s="10"/>
      <c r="F1945" s="10"/>
    </row>
    <row r="1946" spans="1:7" ht="15.75" customHeight="1" x14ac:dyDescent="0.25">
      <c r="A1946" s="27"/>
      <c r="B1946" s="19" t="s">
        <v>2638</v>
      </c>
      <c r="C1946" s="20" t="s">
        <v>17</v>
      </c>
      <c r="D1946" s="20" t="s">
        <v>13</v>
      </c>
      <c r="E1946" s="10"/>
      <c r="F1946" s="10"/>
    </row>
    <row r="1947" spans="1:7" ht="15.75" customHeight="1" x14ac:dyDescent="0.25">
      <c r="A1947" s="27"/>
      <c r="B1947" s="19" t="s">
        <v>7367</v>
      </c>
      <c r="C1947" s="20" t="s">
        <v>17</v>
      </c>
      <c r="D1947" s="20" t="s">
        <v>13</v>
      </c>
      <c r="E1947" s="10"/>
      <c r="F1947" s="10"/>
    </row>
    <row r="1948" spans="1:7" ht="15.75" customHeight="1" x14ac:dyDescent="0.25">
      <c r="A1948" s="27"/>
      <c r="B1948" s="19" t="s">
        <v>13852</v>
      </c>
      <c r="C1948" s="20" t="s">
        <v>20</v>
      </c>
      <c r="D1948" s="20" t="s">
        <v>13</v>
      </c>
      <c r="E1948" s="10"/>
      <c r="F1948" s="10"/>
      <c r="G1948" s="13"/>
    </row>
    <row r="1949" spans="1:7" ht="15.75" customHeight="1" x14ac:dyDescent="0.25">
      <c r="A1949" s="27"/>
      <c r="B1949" s="19" t="s">
        <v>6445</v>
      </c>
      <c r="C1949" s="20" t="s">
        <v>20</v>
      </c>
      <c r="D1949" s="20" t="s">
        <v>13</v>
      </c>
      <c r="E1949" s="10"/>
      <c r="F1949" s="10"/>
    </row>
    <row r="1950" spans="1:7" ht="15.75" customHeight="1" x14ac:dyDescent="0.25">
      <c r="A1950" s="27"/>
      <c r="B1950" s="19" t="s">
        <v>7711</v>
      </c>
      <c r="C1950" s="20" t="s">
        <v>14</v>
      </c>
      <c r="D1950" s="20" t="s">
        <v>13</v>
      </c>
      <c r="E1950" s="10"/>
      <c r="F1950" s="10"/>
    </row>
    <row r="1951" spans="1:7" ht="15.75" customHeight="1" x14ac:dyDescent="0.25">
      <c r="A1951" s="27"/>
      <c r="B1951" s="19" t="s">
        <v>6448</v>
      </c>
      <c r="C1951" s="20" t="s">
        <v>20</v>
      </c>
      <c r="D1951" s="20" t="s">
        <v>13</v>
      </c>
      <c r="E1951" s="10"/>
      <c r="F1951" s="10"/>
    </row>
    <row r="1952" spans="1:7" ht="15.75" customHeight="1" x14ac:dyDescent="0.25">
      <c r="A1952" s="27"/>
      <c r="B1952" s="19" t="s">
        <v>2706</v>
      </c>
      <c r="C1952" s="20" t="s">
        <v>17</v>
      </c>
      <c r="D1952" s="20" t="s">
        <v>13</v>
      </c>
      <c r="E1952" s="10"/>
      <c r="F1952" s="10"/>
    </row>
    <row r="1953" spans="1:6" ht="15.75" customHeight="1" x14ac:dyDescent="0.25">
      <c r="A1953" s="27"/>
      <c r="B1953" s="19" t="s">
        <v>7650</v>
      </c>
      <c r="C1953" s="20" t="s">
        <v>14</v>
      </c>
      <c r="D1953" s="20" t="s">
        <v>13</v>
      </c>
      <c r="E1953" s="10"/>
      <c r="F1953" s="10"/>
    </row>
    <row r="1954" spans="1:6" ht="15.75" customHeight="1" x14ac:dyDescent="0.25">
      <c r="A1954" s="27"/>
      <c r="B1954" s="19" t="s">
        <v>6450</v>
      </c>
      <c r="C1954" s="20" t="s">
        <v>20</v>
      </c>
      <c r="D1954" s="20" t="s">
        <v>13</v>
      </c>
      <c r="E1954" s="10"/>
      <c r="F1954" s="10"/>
    </row>
    <row r="1955" spans="1:6" ht="15.75" customHeight="1" x14ac:dyDescent="0.25">
      <c r="A1955" s="27"/>
      <c r="B1955" s="19" t="s">
        <v>5839</v>
      </c>
      <c r="C1955" s="20" t="s">
        <v>16</v>
      </c>
      <c r="D1955" s="20" t="s">
        <v>128</v>
      </c>
      <c r="E1955" s="10"/>
      <c r="F1955" s="10"/>
    </row>
    <row r="1956" spans="1:6" ht="15.75" customHeight="1" x14ac:dyDescent="0.25">
      <c r="A1956" s="27"/>
      <c r="B1956" s="19" t="s">
        <v>7651</v>
      </c>
      <c r="C1956" s="20" t="s">
        <v>14</v>
      </c>
      <c r="D1956" s="20" t="s">
        <v>13</v>
      </c>
      <c r="E1956" s="10"/>
      <c r="F1956" s="10"/>
    </row>
    <row r="1957" spans="1:6" ht="15.75" customHeight="1" x14ac:dyDescent="0.25">
      <c r="A1957" s="27"/>
      <c r="B1957" s="19" t="s">
        <v>13853</v>
      </c>
      <c r="C1957" s="20" t="s">
        <v>17</v>
      </c>
      <c r="D1957" s="20" t="s">
        <v>13</v>
      </c>
      <c r="E1957" s="10"/>
      <c r="F1957" s="10"/>
    </row>
    <row r="1958" spans="1:6" ht="15.75" customHeight="1" x14ac:dyDescent="0.25">
      <c r="A1958" s="27"/>
      <c r="B1958" s="19" t="s">
        <v>6379</v>
      </c>
      <c r="C1958" s="20" t="s">
        <v>17</v>
      </c>
      <c r="D1958" s="20" t="s">
        <v>13</v>
      </c>
      <c r="E1958" s="10"/>
      <c r="F1958" s="10"/>
    </row>
    <row r="1959" spans="1:6" ht="15.75" customHeight="1" x14ac:dyDescent="0.25">
      <c r="A1959" s="27"/>
      <c r="B1959" s="19" t="s">
        <v>6451</v>
      </c>
      <c r="C1959" s="20" t="s">
        <v>20</v>
      </c>
      <c r="D1959" s="20" t="s">
        <v>13</v>
      </c>
      <c r="E1959" s="10"/>
      <c r="F1959" s="10"/>
    </row>
    <row r="1960" spans="1:6" ht="15.75" customHeight="1" x14ac:dyDescent="0.25">
      <c r="A1960" s="27"/>
      <c r="B1960" s="19" t="s">
        <v>7652</v>
      </c>
      <c r="C1960" s="20" t="s">
        <v>14</v>
      </c>
      <c r="D1960" s="20" t="s">
        <v>13</v>
      </c>
      <c r="E1960" s="10"/>
      <c r="F1960" s="10"/>
    </row>
    <row r="1961" spans="1:6" ht="15.75" customHeight="1" x14ac:dyDescent="0.25">
      <c r="A1961" s="27"/>
      <c r="B1961" s="19" t="s">
        <v>9677</v>
      </c>
      <c r="C1961" s="20" t="s">
        <v>15</v>
      </c>
      <c r="D1961" s="20" t="s">
        <v>13</v>
      </c>
      <c r="E1961" s="10"/>
      <c r="F1961" s="10"/>
    </row>
    <row r="1962" spans="1:6" ht="15.75" customHeight="1" x14ac:dyDescent="0.25">
      <c r="A1962" s="27"/>
      <c r="B1962" s="19" t="s">
        <v>7656</v>
      </c>
      <c r="C1962" s="20" t="s">
        <v>14</v>
      </c>
      <c r="D1962" s="20" t="s">
        <v>13</v>
      </c>
      <c r="E1962" s="10"/>
      <c r="F1962" s="10"/>
    </row>
    <row r="1963" spans="1:6" ht="15.75" customHeight="1" x14ac:dyDescent="0.25">
      <c r="A1963" s="27"/>
      <c r="B1963" s="19" t="s">
        <v>7657</v>
      </c>
      <c r="C1963" s="20" t="s">
        <v>14</v>
      </c>
      <c r="D1963" s="20" t="s">
        <v>13</v>
      </c>
      <c r="E1963" s="10"/>
      <c r="F1963" s="10"/>
    </row>
    <row r="1964" spans="1:6" ht="15.75" customHeight="1" x14ac:dyDescent="0.25">
      <c r="A1964" s="27"/>
      <c r="B1964" s="19" t="s">
        <v>7658</v>
      </c>
      <c r="C1964" s="20" t="s">
        <v>14</v>
      </c>
      <c r="D1964" s="20" t="s">
        <v>13</v>
      </c>
      <c r="E1964" s="10"/>
      <c r="F1964" s="10"/>
    </row>
    <row r="1965" spans="1:6" ht="15.75" customHeight="1" x14ac:dyDescent="0.25">
      <c r="A1965" s="27"/>
      <c r="B1965" s="19" t="s">
        <v>6510</v>
      </c>
      <c r="C1965" s="20" t="s">
        <v>20</v>
      </c>
      <c r="D1965" s="20" t="s">
        <v>13</v>
      </c>
      <c r="E1965" s="10"/>
      <c r="F1965" s="10"/>
    </row>
    <row r="1966" spans="1:6" ht="15.75" customHeight="1" x14ac:dyDescent="0.25">
      <c r="A1966" s="27"/>
      <c r="B1966" s="19" t="s">
        <v>6454</v>
      </c>
      <c r="C1966" s="20" t="s">
        <v>20</v>
      </c>
      <c r="D1966" s="20" t="s">
        <v>13</v>
      </c>
      <c r="E1966" s="10"/>
      <c r="F1966" s="10"/>
    </row>
    <row r="1967" spans="1:6" ht="15.75" customHeight="1" x14ac:dyDescent="0.25">
      <c r="A1967" s="27"/>
      <c r="B1967" s="19" t="s">
        <v>2713</v>
      </c>
      <c r="C1967" s="20" t="s">
        <v>17</v>
      </c>
      <c r="D1967" s="20" t="s">
        <v>13</v>
      </c>
      <c r="E1967" s="10"/>
      <c r="F1967" s="10"/>
    </row>
    <row r="1968" spans="1:6" ht="15.75" customHeight="1" x14ac:dyDescent="0.25">
      <c r="A1968" s="27"/>
      <c r="B1968" s="19" t="s">
        <v>11526</v>
      </c>
      <c r="C1968" s="20" t="s">
        <v>13295</v>
      </c>
      <c r="D1968" s="20" t="s">
        <v>13</v>
      </c>
      <c r="E1968" s="10"/>
      <c r="F1968" s="10"/>
    </row>
    <row r="1969" spans="1:6" ht="15.75" customHeight="1" x14ac:dyDescent="0.25">
      <c r="A1969" s="27"/>
      <c r="B1969" s="19" t="s">
        <v>2649</v>
      </c>
      <c r="C1969" s="20" t="s">
        <v>17</v>
      </c>
      <c r="D1969" s="20" t="s">
        <v>13</v>
      </c>
      <c r="E1969" s="10"/>
      <c r="F1969" s="10"/>
    </row>
    <row r="1970" spans="1:6" ht="15.75" customHeight="1" x14ac:dyDescent="0.25">
      <c r="A1970" s="27"/>
      <c r="B1970" s="19" t="s">
        <v>6456</v>
      </c>
      <c r="C1970" s="20" t="s">
        <v>20</v>
      </c>
      <c r="D1970" s="20" t="s">
        <v>13</v>
      </c>
      <c r="E1970" s="10"/>
      <c r="F1970" s="10"/>
    </row>
    <row r="1971" spans="1:6" ht="15.75" customHeight="1" x14ac:dyDescent="0.25">
      <c r="A1971" s="27"/>
      <c r="B1971" s="19" t="s">
        <v>2718</v>
      </c>
      <c r="C1971" s="20" t="s">
        <v>17</v>
      </c>
      <c r="D1971" s="20" t="s">
        <v>13</v>
      </c>
      <c r="E1971" s="10"/>
      <c r="F1971" s="10"/>
    </row>
    <row r="1972" spans="1:6" ht="15.75" customHeight="1" x14ac:dyDescent="0.25">
      <c r="A1972" s="27"/>
      <c r="B1972" s="19" t="s">
        <v>6458</v>
      </c>
      <c r="C1972" s="20" t="s">
        <v>20</v>
      </c>
      <c r="D1972" s="20" t="s">
        <v>13</v>
      </c>
      <c r="E1972" s="10"/>
      <c r="F1972" s="10"/>
    </row>
    <row r="1973" spans="1:6" ht="15.75" customHeight="1" x14ac:dyDescent="0.25">
      <c r="A1973" s="27"/>
      <c r="B1973" s="19" t="s">
        <v>2720</v>
      </c>
      <c r="C1973" s="20" t="s">
        <v>17</v>
      </c>
      <c r="D1973" s="20" t="s">
        <v>13</v>
      </c>
      <c r="E1973" s="10"/>
      <c r="F1973" s="10"/>
    </row>
    <row r="1974" spans="1:6" ht="15.75" customHeight="1" x14ac:dyDescent="0.25">
      <c r="A1974" s="27"/>
      <c r="B1974" s="19" t="s">
        <v>3645</v>
      </c>
      <c r="C1974" s="20" t="s">
        <v>17</v>
      </c>
      <c r="D1974" s="20" t="s">
        <v>13</v>
      </c>
      <c r="E1974" s="10"/>
      <c r="F1974" s="10"/>
    </row>
    <row r="1975" spans="1:6" ht="15.75" customHeight="1" x14ac:dyDescent="0.25">
      <c r="A1975" s="27"/>
      <c r="B1975" s="19" t="s">
        <v>2661</v>
      </c>
      <c r="C1975" s="20" t="s">
        <v>17</v>
      </c>
      <c r="D1975" s="20" t="s">
        <v>13</v>
      </c>
      <c r="E1975" s="10"/>
      <c r="F1975" s="10"/>
    </row>
    <row r="1976" spans="1:6" ht="15.75" customHeight="1" x14ac:dyDescent="0.25">
      <c r="A1976" s="27"/>
      <c r="B1976" s="19" t="s">
        <v>3643</v>
      </c>
      <c r="C1976" s="20" t="s">
        <v>17</v>
      </c>
      <c r="D1976" s="20" t="s">
        <v>128</v>
      </c>
      <c r="E1976" s="10"/>
      <c r="F1976" s="10"/>
    </row>
    <row r="1977" spans="1:6" ht="15.75" customHeight="1" x14ac:dyDescent="0.25">
      <c r="A1977" s="27"/>
      <c r="B1977" s="19" t="s">
        <v>6461</v>
      </c>
      <c r="C1977" s="20" t="s">
        <v>20</v>
      </c>
      <c r="D1977" s="20" t="s">
        <v>13</v>
      </c>
      <c r="E1977" s="10"/>
      <c r="F1977" s="10"/>
    </row>
    <row r="1978" spans="1:6" ht="15.75" customHeight="1" x14ac:dyDescent="0.25">
      <c r="A1978" s="27"/>
      <c r="B1978" s="19" t="s">
        <v>2662</v>
      </c>
      <c r="C1978" s="20" t="s">
        <v>17</v>
      </c>
      <c r="D1978" s="20" t="s">
        <v>13</v>
      </c>
      <c r="E1978" s="10"/>
      <c r="F1978" s="10"/>
    </row>
    <row r="1979" spans="1:6" ht="15.75" customHeight="1" x14ac:dyDescent="0.25">
      <c r="A1979" s="27"/>
      <c r="B1979" s="19" t="s">
        <v>7660</v>
      </c>
      <c r="C1979" s="20" t="s">
        <v>14</v>
      </c>
      <c r="D1979" s="20" t="s">
        <v>13</v>
      </c>
      <c r="E1979" s="10"/>
      <c r="F1979" s="10"/>
    </row>
    <row r="1980" spans="1:6" ht="15.75" customHeight="1" x14ac:dyDescent="0.25">
      <c r="A1980" s="27"/>
      <c r="B1980" s="19" t="s">
        <v>9681</v>
      </c>
      <c r="C1980" s="20" t="s">
        <v>15</v>
      </c>
      <c r="D1980" s="20" t="s">
        <v>13</v>
      </c>
      <c r="E1980" s="10"/>
      <c r="F1980" s="10"/>
    </row>
    <row r="1981" spans="1:6" ht="15.75" customHeight="1" x14ac:dyDescent="0.25">
      <c r="A1981" s="27"/>
      <c r="B1981" s="19" t="s">
        <v>11530</v>
      </c>
      <c r="C1981" s="20" t="s">
        <v>13295</v>
      </c>
      <c r="D1981" s="20" t="s">
        <v>13</v>
      </c>
      <c r="E1981" s="10"/>
      <c r="F1981" s="10"/>
    </row>
    <row r="1982" spans="1:6" ht="15.75" customHeight="1" x14ac:dyDescent="0.25">
      <c r="A1982" s="27"/>
      <c r="B1982" s="19" t="s">
        <v>13854</v>
      </c>
      <c r="C1982" s="20" t="s">
        <v>17</v>
      </c>
      <c r="D1982" s="20" t="s">
        <v>13</v>
      </c>
      <c r="E1982" s="10"/>
      <c r="F1982" s="10"/>
    </row>
    <row r="1983" spans="1:6" ht="15.75" customHeight="1" x14ac:dyDescent="0.25">
      <c r="A1983" s="27"/>
      <c r="B1983" s="19" t="s">
        <v>2666</v>
      </c>
      <c r="C1983" s="20" t="s">
        <v>17</v>
      </c>
      <c r="D1983" s="20" t="s">
        <v>13</v>
      </c>
      <c r="E1983" s="10"/>
      <c r="F1983" s="10"/>
    </row>
    <row r="1984" spans="1:6" ht="15.75" customHeight="1" x14ac:dyDescent="0.25">
      <c r="A1984" s="27"/>
      <c r="B1984" s="19" t="s">
        <v>6464</v>
      </c>
      <c r="C1984" s="20" t="s">
        <v>20</v>
      </c>
      <c r="D1984" s="20" t="s">
        <v>13</v>
      </c>
      <c r="E1984" s="10"/>
      <c r="F1984" s="10"/>
    </row>
    <row r="1985" spans="1:6" ht="15.75" customHeight="1" x14ac:dyDescent="0.25">
      <c r="A1985" s="27"/>
      <c r="B1985" s="19" t="s">
        <v>11533</v>
      </c>
      <c r="C1985" s="20" t="s">
        <v>13295</v>
      </c>
      <c r="D1985" s="20" t="s">
        <v>13</v>
      </c>
      <c r="E1985" s="10"/>
      <c r="F1985" s="10"/>
    </row>
    <row r="1986" spans="1:6" ht="15.75" customHeight="1" x14ac:dyDescent="0.25">
      <c r="A1986" s="27"/>
      <c r="B1986" s="19" t="s">
        <v>11537</v>
      </c>
      <c r="C1986" s="20" t="s">
        <v>13295</v>
      </c>
      <c r="D1986" s="20" t="s">
        <v>13</v>
      </c>
      <c r="E1986" s="10"/>
      <c r="F1986" s="10"/>
    </row>
    <row r="1987" spans="1:6" ht="15.75" customHeight="1" x14ac:dyDescent="0.25">
      <c r="A1987" s="27"/>
      <c r="B1987" s="19" t="s">
        <v>9685</v>
      </c>
      <c r="C1987" s="20" t="s">
        <v>15</v>
      </c>
      <c r="D1987" s="20" t="s">
        <v>13</v>
      </c>
      <c r="E1987" s="10"/>
      <c r="F1987" s="10"/>
    </row>
    <row r="1988" spans="1:6" ht="15.75" customHeight="1" x14ac:dyDescent="0.25">
      <c r="A1988" s="27"/>
      <c r="B1988" s="19" t="s">
        <v>5787</v>
      </c>
      <c r="C1988" s="20" t="s">
        <v>16</v>
      </c>
      <c r="D1988" s="20" t="s">
        <v>128</v>
      </c>
      <c r="E1988" s="10"/>
      <c r="F1988" s="10"/>
    </row>
    <row r="1989" spans="1:6" ht="15.75" customHeight="1" x14ac:dyDescent="0.25">
      <c r="A1989" s="27"/>
      <c r="B1989" s="19" t="s">
        <v>4652</v>
      </c>
      <c r="C1989" s="20" t="s">
        <v>16</v>
      </c>
      <c r="D1989" s="20" t="s">
        <v>13</v>
      </c>
      <c r="E1989" s="10"/>
      <c r="F1989" s="10"/>
    </row>
    <row r="1990" spans="1:6" ht="15.75" customHeight="1" x14ac:dyDescent="0.25">
      <c r="A1990" s="27"/>
      <c r="B1990" s="19" t="s">
        <v>2669</v>
      </c>
      <c r="C1990" s="20" t="s">
        <v>17</v>
      </c>
      <c r="D1990" s="20" t="s">
        <v>13</v>
      </c>
      <c r="E1990" s="10"/>
      <c r="F1990" s="10"/>
    </row>
    <row r="1991" spans="1:6" ht="15.75" customHeight="1" x14ac:dyDescent="0.25">
      <c r="A1991" s="27"/>
      <c r="B1991" s="19" t="s">
        <v>2740</v>
      </c>
      <c r="C1991" s="20" t="s">
        <v>17</v>
      </c>
      <c r="D1991" s="20" t="s">
        <v>13</v>
      </c>
      <c r="E1991" s="10"/>
      <c r="F1991" s="10"/>
    </row>
    <row r="1992" spans="1:6" ht="15.75" customHeight="1" x14ac:dyDescent="0.25">
      <c r="A1992" s="27"/>
      <c r="B1992" s="19" t="s">
        <v>2743</v>
      </c>
      <c r="C1992" s="20" t="s">
        <v>17</v>
      </c>
      <c r="D1992" s="20" t="s">
        <v>128</v>
      </c>
      <c r="E1992" s="10"/>
      <c r="F1992" s="10"/>
    </row>
    <row r="1993" spans="1:6" ht="15.75" customHeight="1" x14ac:dyDescent="0.25">
      <c r="A1993" s="27"/>
      <c r="B1993" s="19" t="s">
        <v>2672</v>
      </c>
      <c r="C1993" s="20" t="s">
        <v>17</v>
      </c>
      <c r="D1993" s="20" t="s">
        <v>13</v>
      </c>
      <c r="E1993" s="10"/>
      <c r="F1993" s="10"/>
    </row>
    <row r="1994" spans="1:6" ht="15.75" customHeight="1" x14ac:dyDescent="0.25">
      <c r="A1994" s="27"/>
      <c r="B1994" s="19" t="s">
        <v>13855</v>
      </c>
      <c r="C1994" s="20" t="s">
        <v>14</v>
      </c>
      <c r="D1994" s="20" t="s">
        <v>13</v>
      </c>
      <c r="E1994" s="10"/>
      <c r="F1994" s="10"/>
    </row>
    <row r="1995" spans="1:6" ht="15.75" customHeight="1" x14ac:dyDescent="0.25">
      <c r="A1995" s="27"/>
      <c r="B1995" s="19" t="s">
        <v>7727</v>
      </c>
      <c r="C1995" s="20" t="s">
        <v>14</v>
      </c>
      <c r="D1995" s="20" t="s">
        <v>13</v>
      </c>
      <c r="E1995" s="10"/>
      <c r="F1995" s="10"/>
    </row>
    <row r="1996" spans="1:6" ht="15.75" customHeight="1" x14ac:dyDescent="0.25">
      <c r="A1996" s="27"/>
      <c r="B1996" s="19" t="s">
        <v>13856</v>
      </c>
      <c r="C1996" s="20" t="s">
        <v>17</v>
      </c>
      <c r="D1996" s="20" t="s">
        <v>13</v>
      </c>
      <c r="E1996" s="10"/>
      <c r="F1996" s="10"/>
    </row>
    <row r="1997" spans="1:6" ht="15.75" customHeight="1" x14ac:dyDescent="0.25">
      <c r="A1997" s="27"/>
      <c r="B1997" s="19" t="s">
        <v>2686</v>
      </c>
      <c r="C1997" s="20" t="s">
        <v>17</v>
      </c>
      <c r="D1997" s="20" t="s">
        <v>13</v>
      </c>
      <c r="E1997" s="10"/>
      <c r="F1997" s="10"/>
    </row>
    <row r="1998" spans="1:6" ht="15.75" customHeight="1" x14ac:dyDescent="0.25">
      <c r="A1998" s="27"/>
      <c r="B1998" s="19" t="s">
        <v>7664</v>
      </c>
      <c r="C1998" s="20" t="s">
        <v>14</v>
      </c>
      <c r="D1998" s="20" t="s">
        <v>13</v>
      </c>
      <c r="E1998" s="10"/>
      <c r="F1998" s="10"/>
    </row>
    <row r="1999" spans="1:6" ht="15.75" customHeight="1" x14ac:dyDescent="0.25">
      <c r="A1999" s="27"/>
      <c r="B1999" s="19" t="s">
        <v>7666</v>
      </c>
      <c r="C1999" s="20" t="s">
        <v>14</v>
      </c>
      <c r="D1999" s="20" t="s">
        <v>13</v>
      </c>
      <c r="E1999" s="10"/>
      <c r="F1999" s="10"/>
    </row>
    <row r="2000" spans="1:6" ht="15.75" customHeight="1" x14ac:dyDescent="0.25">
      <c r="A2000" s="27"/>
      <c r="B2000" s="19" t="s">
        <v>6884</v>
      </c>
      <c r="C2000" s="20" t="s">
        <v>14</v>
      </c>
      <c r="D2000" s="20" t="s">
        <v>13</v>
      </c>
      <c r="E2000" s="10"/>
      <c r="F2000" s="10"/>
    </row>
    <row r="2001" spans="1:6" ht="15.75" customHeight="1" x14ac:dyDescent="0.25">
      <c r="A2001" s="27"/>
      <c r="B2001" s="19" t="s">
        <v>6943</v>
      </c>
      <c r="C2001" s="20" t="s">
        <v>14</v>
      </c>
      <c r="D2001" s="20" t="s">
        <v>13</v>
      </c>
      <c r="E2001" s="10"/>
      <c r="F2001" s="10"/>
    </row>
    <row r="2002" spans="1:6" ht="15.75" customHeight="1" x14ac:dyDescent="0.25">
      <c r="A2002" s="27"/>
      <c r="B2002" s="19" t="s">
        <v>394</v>
      </c>
      <c r="C2002" s="20" t="s">
        <v>12</v>
      </c>
      <c r="D2002" s="20" t="s">
        <v>13</v>
      </c>
      <c r="E2002" s="10"/>
      <c r="F2002" s="10"/>
    </row>
    <row r="2003" spans="1:6" ht="15.75" customHeight="1" x14ac:dyDescent="0.25">
      <c r="A2003" s="27"/>
      <c r="B2003" s="19" t="s">
        <v>13857</v>
      </c>
      <c r="C2003" s="20" t="s">
        <v>17</v>
      </c>
      <c r="D2003" s="20" t="s">
        <v>13</v>
      </c>
      <c r="E2003" s="10"/>
      <c r="F2003" s="10"/>
    </row>
    <row r="2004" spans="1:6" ht="15.75" customHeight="1" x14ac:dyDescent="0.25">
      <c r="A2004" s="27"/>
      <c r="B2004" s="19" t="s">
        <v>2693</v>
      </c>
      <c r="C2004" s="20" t="s">
        <v>17</v>
      </c>
      <c r="D2004" s="20" t="s">
        <v>13</v>
      </c>
      <c r="E2004" s="10"/>
      <c r="F2004" s="10"/>
    </row>
    <row r="2005" spans="1:6" ht="15.75" customHeight="1" x14ac:dyDescent="0.25">
      <c r="A2005" s="27"/>
      <c r="B2005" s="19" t="s">
        <v>2696</v>
      </c>
      <c r="C2005" s="20" t="s">
        <v>17</v>
      </c>
      <c r="D2005" s="20" t="s">
        <v>13</v>
      </c>
      <c r="E2005" s="10"/>
      <c r="F2005" s="10"/>
    </row>
    <row r="2006" spans="1:6" ht="15.75" customHeight="1" x14ac:dyDescent="0.25">
      <c r="A2006" s="27"/>
      <c r="B2006" s="19" t="s">
        <v>6466</v>
      </c>
      <c r="C2006" s="20" t="s">
        <v>20</v>
      </c>
      <c r="D2006" s="20" t="s">
        <v>13</v>
      </c>
      <c r="E2006" s="10"/>
      <c r="F2006" s="10"/>
    </row>
    <row r="2007" spans="1:6" ht="15.75" customHeight="1" x14ac:dyDescent="0.25">
      <c r="A2007" s="27"/>
      <c r="B2007" s="19" t="s">
        <v>6470</v>
      </c>
      <c r="C2007" s="20" t="s">
        <v>20</v>
      </c>
      <c r="D2007" s="20" t="s">
        <v>13</v>
      </c>
      <c r="E2007" s="10"/>
      <c r="F2007" s="10"/>
    </row>
    <row r="2008" spans="1:6" ht="15.75" customHeight="1" x14ac:dyDescent="0.25">
      <c r="A2008" s="27"/>
      <c r="B2008" s="19" t="s">
        <v>6473</v>
      </c>
      <c r="C2008" s="20" t="s">
        <v>20</v>
      </c>
      <c r="D2008" s="20" t="s">
        <v>13</v>
      </c>
      <c r="E2008" s="10"/>
      <c r="F2008" s="10"/>
    </row>
    <row r="2009" spans="1:6" ht="15.75" customHeight="1" x14ac:dyDescent="0.25">
      <c r="A2009" s="27"/>
      <c r="B2009" s="19" t="s">
        <v>13858</v>
      </c>
      <c r="C2009" s="20" t="s">
        <v>17</v>
      </c>
      <c r="D2009" s="20" t="s">
        <v>13</v>
      </c>
      <c r="E2009" s="10"/>
      <c r="F2009" s="10"/>
    </row>
    <row r="2010" spans="1:6" ht="15.75" customHeight="1" x14ac:dyDescent="0.25">
      <c r="A2010" s="27"/>
      <c r="B2010" s="19" t="s">
        <v>2760</v>
      </c>
      <c r="C2010" s="20" t="s">
        <v>17</v>
      </c>
      <c r="D2010" s="20" t="s">
        <v>13</v>
      </c>
      <c r="E2010" s="10"/>
      <c r="F2010" s="10"/>
    </row>
    <row r="2011" spans="1:6" ht="15.75" customHeight="1" x14ac:dyDescent="0.25">
      <c r="A2011" s="27"/>
      <c r="B2011" s="19" t="s">
        <v>13406</v>
      </c>
      <c r="C2011" s="20" t="s">
        <v>17</v>
      </c>
      <c r="D2011" s="20" t="s">
        <v>13</v>
      </c>
      <c r="E2011" s="10"/>
      <c r="F2011" s="10"/>
    </row>
    <row r="2012" spans="1:6" ht="15.75" customHeight="1" x14ac:dyDescent="0.25">
      <c r="A2012" s="27"/>
      <c r="B2012" s="19" t="s">
        <v>2708</v>
      </c>
      <c r="C2012" s="20" t="s">
        <v>17</v>
      </c>
      <c r="D2012" s="20" t="s">
        <v>13</v>
      </c>
      <c r="E2012" s="10"/>
      <c r="F2012" s="10"/>
    </row>
    <row r="2013" spans="1:6" ht="15.75" customHeight="1" x14ac:dyDescent="0.25">
      <c r="A2013" s="27"/>
      <c r="B2013" s="19" t="s">
        <v>13859</v>
      </c>
      <c r="C2013" s="20" t="s">
        <v>15</v>
      </c>
      <c r="D2013" s="20" t="s">
        <v>128</v>
      </c>
      <c r="E2013" s="10"/>
      <c r="F2013" s="10"/>
    </row>
    <row r="2014" spans="1:6" ht="15.75" customHeight="1" x14ac:dyDescent="0.25">
      <c r="A2014" s="27"/>
      <c r="B2014" s="19" t="s">
        <v>6476</v>
      </c>
      <c r="C2014" s="20" t="s">
        <v>20</v>
      </c>
      <c r="D2014" s="20" t="s">
        <v>13</v>
      </c>
      <c r="E2014" s="10"/>
      <c r="F2014" s="10"/>
    </row>
    <row r="2015" spans="1:6" ht="15.75" customHeight="1" x14ac:dyDescent="0.25">
      <c r="A2015" s="27"/>
      <c r="B2015" s="19" t="s">
        <v>13860</v>
      </c>
      <c r="C2015" s="20" t="s">
        <v>17</v>
      </c>
      <c r="D2015" s="20" t="s">
        <v>13</v>
      </c>
      <c r="E2015" s="10"/>
      <c r="F2015" s="10"/>
    </row>
    <row r="2016" spans="1:6" ht="15.75" customHeight="1" x14ac:dyDescent="0.25">
      <c r="A2016" s="27"/>
      <c r="B2016" s="19" t="s">
        <v>6478</v>
      </c>
      <c r="C2016" s="20" t="s">
        <v>20</v>
      </c>
      <c r="D2016" s="20" t="s">
        <v>13</v>
      </c>
      <c r="E2016" s="10"/>
      <c r="F2016" s="10"/>
    </row>
    <row r="2017" spans="1:6" ht="15.75" customHeight="1" x14ac:dyDescent="0.25">
      <c r="A2017" s="27"/>
      <c r="B2017" s="19" t="s">
        <v>2716</v>
      </c>
      <c r="C2017" s="20" t="s">
        <v>17</v>
      </c>
      <c r="D2017" s="20" t="s">
        <v>13</v>
      </c>
      <c r="E2017" s="10"/>
      <c r="F2017" s="10"/>
    </row>
    <row r="2018" spans="1:6" ht="15.75" customHeight="1" x14ac:dyDescent="0.25">
      <c r="A2018" s="27"/>
      <c r="B2018" s="19" t="s">
        <v>9241</v>
      </c>
      <c r="C2018" s="20" t="s">
        <v>17</v>
      </c>
      <c r="D2018" s="20" t="s">
        <v>13</v>
      </c>
      <c r="E2018" s="10"/>
      <c r="F2018" s="10"/>
    </row>
    <row r="2019" spans="1:6" ht="15.75" customHeight="1" x14ac:dyDescent="0.25">
      <c r="A2019" s="27"/>
      <c r="B2019" s="19" t="s">
        <v>7669</v>
      </c>
      <c r="C2019" s="20" t="s">
        <v>14</v>
      </c>
      <c r="D2019" s="20" t="s">
        <v>13</v>
      </c>
      <c r="E2019" s="10"/>
      <c r="F2019" s="10"/>
    </row>
    <row r="2020" spans="1:6" ht="15.75" customHeight="1" x14ac:dyDescent="0.25">
      <c r="A2020" s="27"/>
      <c r="B2020" s="19" t="s">
        <v>6479</v>
      </c>
      <c r="C2020" s="20" t="s">
        <v>20</v>
      </c>
      <c r="D2020" s="20" t="s">
        <v>13</v>
      </c>
      <c r="E2020" s="10"/>
      <c r="F2020" s="10"/>
    </row>
    <row r="2021" spans="1:6" ht="15.75" customHeight="1" x14ac:dyDescent="0.25">
      <c r="A2021" s="27"/>
      <c r="B2021" s="19" t="s">
        <v>2719</v>
      </c>
      <c r="C2021" s="20" t="s">
        <v>17</v>
      </c>
      <c r="D2021" s="20" t="s">
        <v>13</v>
      </c>
      <c r="E2021" s="10"/>
      <c r="F2021" s="10"/>
    </row>
    <row r="2022" spans="1:6" ht="15.75" customHeight="1" x14ac:dyDescent="0.25">
      <c r="A2022" s="27"/>
      <c r="B2022" s="19" t="s">
        <v>13861</v>
      </c>
      <c r="C2022" s="20" t="s">
        <v>17</v>
      </c>
      <c r="D2022" s="20" t="s">
        <v>13</v>
      </c>
      <c r="E2022" s="10"/>
      <c r="F2022" s="10"/>
    </row>
    <row r="2023" spans="1:6" ht="15.75" customHeight="1" x14ac:dyDescent="0.25">
      <c r="A2023" s="27"/>
      <c r="B2023" s="19" t="s">
        <v>11540</v>
      </c>
      <c r="C2023" s="20" t="s">
        <v>13295</v>
      </c>
      <c r="D2023" s="20" t="s">
        <v>13</v>
      </c>
      <c r="E2023" s="10"/>
      <c r="F2023" s="10"/>
    </row>
    <row r="2024" spans="1:6" ht="15.75" customHeight="1" x14ac:dyDescent="0.25">
      <c r="A2024" s="27"/>
      <c r="B2024" s="19" t="s">
        <v>13862</v>
      </c>
      <c r="C2024" s="20" t="s">
        <v>14</v>
      </c>
      <c r="D2024" s="20" t="s">
        <v>13</v>
      </c>
      <c r="E2024" s="10"/>
      <c r="F2024" s="10"/>
    </row>
    <row r="2025" spans="1:6" ht="15.75" customHeight="1" x14ac:dyDescent="0.25">
      <c r="A2025" s="27"/>
      <c r="B2025" s="19" t="s">
        <v>6481</v>
      </c>
      <c r="C2025" s="20" t="s">
        <v>20</v>
      </c>
      <c r="D2025" s="20" t="s">
        <v>13</v>
      </c>
      <c r="E2025" s="10"/>
      <c r="F2025" s="10"/>
    </row>
    <row r="2026" spans="1:6" ht="15.75" customHeight="1" x14ac:dyDescent="0.25">
      <c r="A2026" s="27"/>
      <c r="B2026" s="19" t="s">
        <v>2771</v>
      </c>
      <c r="C2026" s="20" t="s">
        <v>17</v>
      </c>
      <c r="D2026" s="20" t="s">
        <v>128</v>
      </c>
      <c r="E2026" s="10"/>
      <c r="F2026" s="10"/>
    </row>
    <row r="2027" spans="1:6" ht="15.75" customHeight="1" x14ac:dyDescent="0.25">
      <c r="A2027" s="27"/>
      <c r="B2027" s="19" t="s">
        <v>2727</v>
      </c>
      <c r="C2027" s="20" t="s">
        <v>17</v>
      </c>
      <c r="D2027" s="20" t="s">
        <v>13</v>
      </c>
      <c r="E2027" s="10"/>
      <c r="F2027" s="10"/>
    </row>
    <row r="2028" spans="1:6" ht="15.75" customHeight="1" x14ac:dyDescent="0.25">
      <c r="A2028" s="27"/>
      <c r="B2028" s="19" t="s">
        <v>9687</v>
      </c>
      <c r="C2028" s="20" t="s">
        <v>15</v>
      </c>
      <c r="D2028" s="20" t="s">
        <v>13</v>
      </c>
      <c r="E2028" s="10"/>
      <c r="F2028" s="10"/>
    </row>
    <row r="2029" spans="1:6" ht="15.75" customHeight="1" x14ac:dyDescent="0.25">
      <c r="A2029" s="27"/>
      <c r="B2029" s="19" t="s">
        <v>2731</v>
      </c>
      <c r="C2029" s="20" t="s">
        <v>17</v>
      </c>
      <c r="D2029" s="20" t="s">
        <v>13</v>
      </c>
      <c r="E2029" s="10"/>
      <c r="F2029" s="10"/>
    </row>
    <row r="2030" spans="1:6" ht="15.75" customHeight="1" x14ac:dyDescent="0.25">
      <c r="A2030" s="27"/>
      <c r="B2030" s="19" t="s">
        <v>6483</v>
      </c>
      <c r="C2030" s="20" t="s">
        <v>20</v>
      </c>
      <c r="D2030" s="20" t="s">
        <v>13</v>
      </c>
      <c r="E2030" s="10"/>
      <c r="F2030" s="10"/>
    </row>
    <row r="2031" spans="1:6" ht="15.75" customHeight="1" x14ac:dyDescent="0.25">
      <c r="A2031" s="27"/>
      <c r="B2031" s="19" t="s">
        <v>2733</v>
      </c>
      <c r="C2031" s="20" t="s">
        <v>17</v>
      </c>
      <c r="D2031" s="20" t="s">
        <v>13</v>
      </c>
      <c r="E2031" s="10"/>
      <c r="F2031" s="10"/>
    </row>
    <row r="2032" spans="1:6" ht="15.75" customHeight="1" x14ac:dyDescent="0.25">
      <c r="A2032" s="27"/>
      <c r="B2032" s="19" t="s">
        <v>2735</v>
      </c>
      <c r="C2032" s="20" t="s">
        <v>17</v>
      </c>
      <c r="D2032" s="20" t="s">
        <v>13</v>
      </c>
      <c r="E2032" s="10"/>
      <c r="F2032" s="10"/>
    </row>
    <row r="2033" spans="1:6" ht="15.75" customHeight="1" x14ac:dyDescent="0.25">
      <c r="A2033" s="27"/>
      <c r="B2033" s="19" t="s">
        <v>6486</v>
      </c>
      <c r="C2033" s="20" t="s">
        <v>20</v>
      </c>
      <c r="D2033" s="20" t="s">
        <v>13</v>
      </c>
      <c r="E2033" s="10"/>
      <c r="F2033" s="10"/>
    </row>
    <row r="2034" spans="1:6" ht="15.75" customHeight="1" x14ac:dyDescent="0.25">
      <c r="A2034" s="27"/>
      <c r="B2034" s="19" t="s">
        <v>13863</v>
      </c>
      <c r="C2034" s="20" t="s">
        <v>17</v>
      </c>
      <c r="D2034" s="20" t="s">
        <v>13</v>
      </c>
      <c r="E2034" s="10"/>
      <c r="F2034" s="10"/>
    </row>
    <row r="2035" spans="1:6" ht="15.75" customHeight="1" x14ac:dyDescent="0.25">
      <c r="A2035" s="27"/>
      <c r="B2035" s="19" t="s">
        <v>2738</v>
      </c>
      <c r="C2035" s="20" t="s">
        <v>17</v>
      </c>
      <c r="D2035" s="20" t="s">
        <v>13</v>
      </c>
      <c r="E2035" s="10"/>
      <c r="F2035" s="10"/>
    </row>
    <row r="2036" spans="1:6" ht="15.75" customHeight="1" x14ac:dyDescent="0.25">
      <c r="A2036" s="27"/>
      <c r="B2036" s="19" t="s">
        <v>6488</v>
      </c>
      <c r="C2036" s="20" t="s">
        <v>20</v>
      </c>
      <c r="D2036" s="20" t="s">
        <v>13</v>
      </c>
      <c r="E2036" s="10"/>
      <c r="F2036" s="10"/>
    </row>
    <row r="2037" spans="1:6" ht="15.75" customHeight="1" x14ac:dyDescent="0.25">
      <c r="A2037" s="27"/>
      <c r="B2037" s="19" t="s">
        <v>2739</v>
      </c>
      <c r="C2037" s="20" t="s">
        <v>17</v>
      </c>
      <c r="D2037" s="20" t="s">
        <v>13</v>
      </c>
      <c r="E2037" s="10"/>
      <c r="F2037" s="10"/>
    </row>
    <row r="2038" spans="1:6" ht="15.75" customHeight="1" x14ac:dyDescent="0.25">
      <c r="A2038" s="27"/>
      <c r="B2038" s="19" t="s">
        <v>10654</v>
      </c>
      <c r="C2038" s="20" t="s">
        <v>15</v>
      </c>
      <c r="D2038" s="20" t="s">
        <v>13</v>
      </c>
      <c r="E2038" s="10"/>
      <c r="F2038" s="10"/>
    </row>
    <row r="2039" spans="1:6" ht="15.75" customHeight="1" x14ac:dyDescent="0.25">
      <c r="A2039" s="27"/>
      <c r="B2039" s="19" t="s">
        <v>2742</v>
      </c>
      <c r="C2039" s="20" t="s">
        <v>17</v>
      </c>
      <c r="D2039" s="20" t="s">
        <v>13</v>
      </c>
      <c r="E2039" s="10"/>
      <c r="F2039" s="10"/>
    </row>
    <row r="2040" spans="1:6" ht="15.75" customHeight="1" x14ac:dyDescent="0.25">
      <c r="A2040" s="27"/>
      <c r="B2040" s="19" t="s">
        <v>2784</v>
      </c>
      <c r="C2040" s="20" t="s">
        <v>17</v>
      </c>
      <c r="D2040" s="20" t="s">
        <v>13</v>
      </c>
      <c r="E2040" s="10"/>
      <c r="F2040" s="10"/>
    </row>
    <row r="2041" spans="1:6" ht="15.75" customHeight="1" x14ac:dyDescent="0.25">
      <c r="A2041" s="27"/>
      <c r="B2041" s="19" t="s">
        <v>6491</v>
      </c>
      <c r="C2041" s="20" t="s">
        <v>20</v>
      </c>
      <c r="D2041" s="20" t="s">
        <v>13</v>
      </c>
      <c r="E2041" s="10"/>
      <c r="F2041" s="10"/>
    </row>
    <row r="2042" spans="1:6" ht="15.75" customHeight="1" x14ac:dyDescent="0.25">
      <c r="A2042" s="27"/>
      <c r="B2042" s="19" t="s">
        <v>6493</v>
      </c>
      <c r="C2042" s="20" t="s">
        <v>20</v>
      </c>
      <c r="D2042" s="20" t="s">
        <v>13</v>
      </c>
      <c r="E2042" s="10"/>
      <c r="F2042" s="10"/>
    </row>
    <row r="2043" spans="1:6" ht="15.75" customHeight="1" x14ac:dyDescent="0.25">
      <c r="A2043" s="27"/>
      <c r="B2043" s="19" t="s">
        <v>7369</v>
      </c>
      <c r="C2043" s="20" t="s">
        <v>17</v>
      </c>
      <c r="D2043" s="20" t="s">
        <v>13</v>
      </c>
      <c r="E2043" s="10"/>
      <c r="F2043" s="10"/>
    </row>
    <row r="2044" spans="1:6" ht="15.75" customHeight="1" x14ac:dyDescent="0.25">
      <c r="A2044" s="27"/>
      <c r="B2044" s="19" t="s">
        <v>6494</v>
      </c>
      <c r="C2044" s="20" t="s">
        <v>20</v>
      </c>
      <c r="D2044" s="20" t="s">
        <v>13</v>
      </c>
      <c r="E2044" s="10"/>
      <c r="F2044" s="10"/>
    </row>
    <row r="2045" spans="1:6" ht="15.75" customHeight="1" x14ac:dyDescent="0.25">
      <c r="A2045" s="27"/>
      <c r="B2045" s="19" t="s">
        <v>13864</v>
      </c>
      <c r="C2045" s="20" t="s">
        <v>17</v>
      </c>
      <c r="D2045" s="20" t="s">
        <v>13</v>
      </c>
      <c r="E2045" s="10"/>
      <c r="F2045" s="10"/>
    </row>
    <row r="2046" spans="1:6" ht="15.75" customHeight="1" x14ac:dyDescent="0.25">
      <c r="A2046" s="27"/>
      <c r="B2046" s="19" t="s">
        <v>6495</v>
      </c>
      <c r="C2046" s="20" t="s">
        <v>20</v>
      </c>
      <c r="D2046" s="20" t="s">
        <v>13</v>
      </c>
      <c r="E2046" s="10"/>
      <c r="F2046" s="10"/>
    </row>
    <row r="2047" spans="1:6" ht="15.75" customHeight="1" x14ac:dyDescent="0.25">
      <c r="A2047" s="27"/>
      <c r="B2047" s="19" t="s">
        <v>13865</v>
      </c>
      <c r="C2047" s="20" t="s">
        <v>20</v>
      </c>
      <c r="D2047" s="20" t="s">
        <v>13</v>
      </c>
      <c r="E2047" s="10"/>
      <c r="F2047" s="10"/>
    </row>
    <row r="2048" spans="1:6" ht="15.75" customHeight="1" x14ac:dyDescent="0.25">
      <c r="A2048" s="27"/>
      <c r="B2048" s="19" t="s">
        <v>2749</v>
      </c>
      <c r="C2048" s="20" t="s">
        <v>17</v>
      </c>
      <c r="D2048" s="20" t="s">
        <v>13</v>
      </c>
      <c r="E2048" s="10"/>
      <c r="F2048" s="10"/>
    </row>
    <row r="2049" spans="1:6" ht="15.75" customHeight="1" x14ac:dyDescent="0.25">
      <c r="A2049" s="27"/>
      <c r="B2049" s="19" t="s">
        <v>7371</v>
      </c>
      <c r="C2049" s="20" t="s">
        <v>17</v>
      </c>
      <c r="D2049" s="20" t="s">
        <v>13</v>
      </c>
      <c r="E2049" s="10"/>
      <c r="F2049" s="10"/>
    </row>
    <row r="2050" spans="1:6" ht="15.75" customHeight="1" x14ac:dyDescent="0.25">
      <c r="A2050" s="27"/>
      <c r="B2050" s="19" t="s">
        <v>13866</v>
      </c>
      <c r="C2050" s="20" t="s">
        <v>17</v>
      </c>
      <c r="D2050" s="20" t="s">
        <v>13</v>
      </c>
      <c r="E2050" s="10"/>
      <c r="F2050" s="10"/>
    </row>
    <row r="2051" spans="1:6" ht="15.75" customHeight="1" x14ac:dyDescent="0.25">
      <c r="A2051" s="27"/>
      <c r="B2051" s="19" t="s">
        <v>9693</v>
      </c>
      <c r="C2051" s="20" t="s">
        <v>15</v>
      </c>
      <c r="D2051" s="20" t="s">
        <v>13</v>
      </c>
      <c r="E2051" s="10"/>
      <c r="F2051" s="10"/>
    </row>
    <row r="2052" spans="1:6" ht="15.75" customHeight="1" x14ac:dyDescent="0.25">
      <c r="A2052" s="27"/>
      <c r="B2052" s="19" t="s">
        <v>10660</v>
      </c>
      <c r="C2052" s="20" t="s">
        <v>15</v>
      </c>
      <c r="D2052" s="20" t="s">
        <v>13</v>
      </c>
      <c r="E2052" s="10"/>
      <c r="F2052" s="10"/>
    </row>
    <row r="2053" spans="1:6" ht="15.75" customHeight="1" x14ac:dyDescent="0.25">
      <c r="A2053" s="27"/>
      <c r="B2053" s="19" t="s">
        <v>9231</v>
      </c>
      <c r="C2053" s="20" t="s">
        <v>13295</v>
      </c>
      <c r="D2053" s="20" t="s">
        <v>13</v>
      </c>
      <c r="E2053" s="10"/>
      <c r="F2053" s="10"/>
    </row>
    <row r="2054" spans="1:6" ht="15.75" customHeight="1" x14ac:dyDescent="0.25">
      <c r="A2054" s="27"/>
      <c r="B2054" s="19" t="s">
        <v>6498</v>
      </c>
      <c r="C2054" s="20" t="s">
        <v>20</v>
      </c>
      <c r="D2054" s="20" t="s">
        <v>13</v>
      </c>
      <c r="E2054" s="10"/>
      <c r="F2054" s="10"/>
    </row>
    <row r="2055" spans="1:6" ht="15.75" customHeight="1" x14ac:dyDescent="0.25">
      <c r="A2055" s="27"/>
      <c r="B2055" s="19" t="s">
        <v>13867</v>
      </c>
      <c r="C2055" s="20" t="s">
        <v>20</v>
      </c>
      <c r="D2055" s="20" t="s">
        <v>13</v>
      </c>
      <c r="E2055" s="10"/>
      <c r="F2055" s="10"/>
    </row>
    <row r="2056" spans="1:6" ht="15.75" customHeight="1" x14ac:dyDescent="0.25">
      <c r="A2056" s="27"/>
      <c r="B2056" s="19" t="s">
        <v>6501</v>
      </c>
      <c r="C2056" s="20" t="s">
        <v>20</v>
      </c>
      <c r="D2056" s="20" t="s">
        <v>13</v>
      </c>
      <c r="E2056" s="10"/>
      <c r="F2056" s="10"/>
    </row>
    <row r="2057" spans="1:6" ht="15.75" customHeight="1" x14ac:dyDescent="0.25">
      <c r="A2057" s="27"/>
      <c r="B2057" s="19" t="s">
        <v>13400</v>
      </c>
      <c r="C2057" s="20" t="s">
        <v>14</v>
      </c>
      <c r="D2057" s="20" t="s">
        <v>13</v>
      </c>
      <c r="E2057" s="10"/>
      <c r="F2057" s="10"/>
    </row>
    <row r="2058" spans="1:6" ht="15.75" customHeight="1" x14ac:dyDescent="0.25">
      <c r="A2058" s="27"/>
      <c r="B2058" s="19" t="s">
        <v>2755</v>
      </c>
      <c r="C2058" s="20" t="s">
        <v>17</v>
      </c>
      <c r="D2058" s="20" t="s">
        <v>13</v>
      </c>
      <c r="E2058" s="10"/>
      <c r="F2058" s="10"/>
    </row>
    <row r="2059" spans="1:6" ht="15.75" customHeight="1" x14ac:dyDescent="0.25">
      <c r="A2059" s="27"/>
      <c r="B2059" s="19" t="s">
        <v>6502</v>
      </c>
      <c r="C2059" s="20" t="s">
        <v>20</v>
      </c>
      <c r="D2059" s="20" t="s">
        <v>13</v>
      </c>
      <c r="E2059" s="10"/>
      <c r="F2059" s="10"/>
    </row>
    <row r="2060" spans="1:6" ht="15.75" customHeight="1" x14ac:dyDescent="0.25">
      <c r="A2060" s="27"/>
      <c r="B2060" s="19" t="s">
        <v>6504</v>
      </c>
      <c r="C2060" s="20" t="s">
        <v>20</v>
      </c>
      <c r="D2060" s="20" t="s">
        <v>13</v>
      </c>
      <c r="E2060" s="10"/>
      <c r="F2060" s="10"/>
    </row>
    <row r="2061" spans="1:6" ht="15.75" customHeight="1" x14ac:dyDescent="0.25">
      <c r="A2061" s="27"/>
      <c r="B2061" s="19" t="s">
        <v>9702</v>
      </c>
      <c r="C2061" s="20" t="s">
        <v>15</v>
      </c>
      <c r="D2061" s="20" t="s">
        <v>13</v>
      </c>
      <c r="E2061" s="10"/>
      <c r="F2061" s="10"/>
    </row>
    <row r="2062" spans="1:6" ht="15.75" customHeight="1" x14ac:dyDescent="0.25">
      <c r="A2062" s="27"/>
      <c r="B2062" s="19" t="s">
        <v>6506</v>
      </c>
      <c r="C2062" s="20" t="s">
        <v>20</v>
      </c>
      <c r="D2062" s="20" t="s">
        <v>13</v>
      </c>
      <c r="E2062" s="10"/>
      <c r="F2062" s="10"/>
    </row>
    <row r="2063" spans="1:6" ht="15.75" customHeight="1" x14ac:dyDescent="0.25">
      <c r="A2063" s="27"/>
      <c r="B2063" s="19" t="s">
        <v>6508</v>
      </c>
      <c r="C2063" s="20" t="s">
        <v>20</v>
      </c>
      <c r="D2063" s="20" t="s">
        <v>13</v>
      </c>
      <c r="E2063" s="10"/>
      <c r="F2063" s="10"/>
    </row>
    <row r="2064" spans="1:6" ht="15.75" customHeight="1" x14ac:dyDescent="0.25">
      <c r="A2064" s="27"/>
      <c r="B2064" s="19" t="s">
        <v>3658</v>
      </c>
      <c r="C2064" s="20" t="s">
        <v>17</v>
      </c>
      <c r="D2064" s="20" t="s">
        <v>128</v>
      </c>
      <c r="E2064" s="10"/>
      <c r="F2064" s="10"/>
    </row>
    <row r="2065" spans="1:6" ht="15.75" customHeight="1" x14ac:dyDescent="0.25">
      <c r="A2065" s="27"/>
      <c r="B2065" s="19" t="s">
        <v>2799</v>
      </c>
      <c r="C2065" s="20" t="s">
        <v>17</v>
      </c>
      <c r="D2065" s="20" t="s">
        <v>128</v>
      </c>
      <c r="E2065" s="10"/>
      <c r="F2065" s="10"/>
    </row>
    <row r="2066" spans="1:6" ht="15.75" customHeight="1" x14ac:dyDescent="0.25">
      <c r="A2066" s="27"/>
      <c r="B2066" s="19" t="s">
        <v>9703</v>
      </c>
      <c r="C2066" s="20" t="s">
        <v>15</v>
      </c>
      <c r="D2066" s="20" t="s">
        <v>13</v>
      </c>
      <c r="E2066" s="10"/>
      <c r="F2066" s="10"/>
    </row>
    <row r="2067" spans="1:6" ht="15.75" customHeight="1" x14ac:dyDescent="0.25">
      <c r="A2067" s="27"/>
      <c r="B2067" s="19" t="s">
        <v>7676</v>
      </c>
      <c r="C2067" s="20" t="s">
        <v>14</v>
      </c>
      <c r="D2067" s="20" t="s">
        <v>13</v>
      </c>
      <c r="E2067" s="10"/>
      <c r="F2067" s="10"/>
    </row>
    <row r="2068" spans="1:6" ht="15.75" customHeight="1" x14ac:dyDescent="0.25">
      <c r="A2068" s="27"/>
      <c r="B2068" s="19" t="s">
        <v>2803</v>
      </c>
      <c r="C2068" s="20" t="s">
        <v>17</v>
      </c>
      <c r="D2068" s="20" t="s">
        <v>13</v>
      </c>
      <c r="E2068" s="10"/>
      <c r="F2068" s="10"/>
    </row>
    <row r="2069" spans="1:6" ht="15.75" customHeight="1" x14ac:dyDescent="0.25">
      <c r="A2069" s="27"/>
      <c r="B2069" s="19" t="s">
        <v>2759</v>
      </c>
      <c r="C2069" s="20" t="s">
        <v>17</v>
      </c>
      <c r="D2069" s="20" t="s">
        <v>13</v>
      </c>
      <c r="E2069" s="10"/>
      <c r="F2069" s="10"/>
    </row>
    <row r="2070" spans="1:6" ht="15.75" customHeight="1" x14ac:dyDescent="0.25">
      <c r="A2070" s="27"/>
      <c r="B2070" s="19" t="s">
        <v>11546</v>
      </c>
      <c r="C2070" s="20" t="s">
        <v>13295</v>
      </c>
      <c r="D2070" s="20" t="s">
        <v>13</v>
      </c>
      <c r="E2070" s="10"/>
      <c r="F2070" s="10"/>
    </row>
    <row r="2071" spans="1:6" ht="15.75" customHeight="1" x14ac:dyDescent="0.25">
      <c r="A2071" s="27"/>
      <c r="B2071" s="19" t="s">
        <v>6560</v>
      </c>
      <c r="C2071" s="20" t="s">
        <v>20</v>
      </c>
      <c r="D2071" s="20" t="s">
        <v>13</v>
      </c>
      <c r="E2071" s="10"/>
      <c r="F2071" s="10"/>
    </row>
    <row r="2072" spans="1:6" ht="15.75" customHeight="1" x14ac:dyDescent="0.25">
      <c r="A2072" s="27"/>
      <c r="B2072" s="19" t="s">
        <v>9707</v>
      </c>
      <c r="C2072" s="20" t="s">
        <v>15</v>
      </c>
      <c r="D2072" s="20" t="s">
        <v>13</v>
      </c>
      <c r="E2072" s="10"/>
      <c r="F2072" s="10"/>
    </row>
    <row r="2073" spans="1:6" ht="15.75" customHeight="1" x14ac:dyDescent="0.25">
      <c r="A2073" s="27"/>
      <c r="B2073" s="19" t="s">
        <v>6512</v>
      </c>
      <c r="C2073" s="20" t="s">
        <v>20</v>
      </c>
      <c r="D2073" s="20" t="s">
        <v>13</v>
      </c>
      <c r="E2073" s="10"/>
      <c r="F2073" s="10"/>
    </row>
    <row r="2074" spans="1:6" ht="15.75" customHeight="1" x14ac:dyDescent="0.25">
      <c r="A2074" s="27"/>
      <c r="B2074" s="19" t="s">
        <v>7678</v>
      </c>
      <c r="C2074" s="20" t="s">
        <v>14</v>
      </c>
      <c r="D2074" s="20" t="s">
        <v>13</v>
      </c>
      <c r="E2074" s="10"/>
      <c r="F2074" s="10"/>
    </row>
    <row r="2075" spans="1:6" ht="15.75" customHeight="1" x14ac:dyDescent="0.25">
      <c r="A2075" s="27"/>
      <c r="B2075" s="19" t="s">
        <v>6514</v>
      </c>
      <c r="C2075" s="20" t="s">
        <v>20</v>
      </c>
      <c r="D2075" s="20" t="s">
        <v>13</v>
      </c>
      <c r="E2075" s="10"/>
      <c r="F2075" s="10"/>
    </row>
    <row r="2076" spans="1:6" ht="15.75" customHeight="1" x14ac:dyDescent="0.25">
      <c r="A2076" s="27"/>
      <c r="B2076" s="19" t="s">
        <v>6516</v>
      </c>
      <c r="C2076" s="20" t="s">
        <v>20</v>
      </c>
      <c r="D2076" s="20" t="s">
        <v>13</v>
      </c>
      <c r="E2076" s="10"/>
      <c r="F2076" s="10"/>
    </row>
    <row r="2077" spans="1:6" ht="15.75" customHeight="1" x14ac:dyDescent="0.25">
      <c r="A2077" s="27"/>
      <c r="B2077" s="19" t="s">
        <v>6518</v>
      </c>
      <c r="C2077" s="20" t="s">
        <v>20</v>
      </c>
      <c r="D2077" s="20" t="s">
        <v>13</v>
      </c>
      <c r="E2077" s="10"/>
      <c r="F2077" s="10"/>
    </row>
    <row r="2078" spans="1:6" ht="15.75" customHeight="1" x14ac:dyDescent="0.25">
      <c r="A2078" s="27"/>
      <c r="B2078" s="19" t="s">
        <v>6382</v>
      </c>
      <c r="C2078" s="20" t="s">
        <v>17</v>
      </c>
      <c r="D2078" s="20" t="s">
        <v>13</v>
      </c>
      <c r="E2078" s="10"/>
      <c r="F2078" s="10"/>
    </row>
    <row r="2079" spans="1:6" ht="15.75" customHeight="1" x14ac:dyDescent="0.25">
      <c r="A2079" s="27"/>
      <c r="B2079" s="19" t="s">
        <v>6383</v>
      </c>
      <c r="C2079" s="20" t="s">
        <v>17</v>
      </c>
      <c r="D2079" s="20" t="s">
        <v>13</v>
      </c>
      <c r="E2079" s="10"/>
      <c r="F2079" s="10"/>
    </row>
    <row r="2080" spans="1:6" ht="15.75" customHeight="1" x14ac:dyDescent="0.25">
      <c r="A2080" s="27"/>
      <c r="B2080" s="19" t="s">
        <v>2761</v>
      </c>
      <c r="C2080" s="20" t="s">
        <v>17</v>
      </c>
      <c r="D2080" s="20" t="s">
        <v>13</v>
      </c>
      <c r="E2080" s="10"/>
      <c r="F2080" s="10"/>
    </row>
    <row r="2081" spans="1:6" ht="15.75" customHeight="1" x14ac:dyDescent="0.25">
      <c r="A2081" s="27"/>
      <c r="B2081" s="19" t="s">
        <v>3664</v>
      </c>
      <c r="C2081" s="20" t="s">
        <v>17</v>
      </c>
      <c r="D2081" s="20" t="s">
        <v>13</v>
      </c>
      <c r="E2081" s="10"/>
      <c r="F2081" s="10"/>
    </row>
    <row r="2082" spans="1:6" ht="15.75" customHeight="1" x14ac:dyDescent="0.25">
      <c r="A2082" s="27"/>
      <c r="B2082" s="19" t="s">
        <v>10250</v>
      </c>
      <c r="C2082" s="20" t="s">
        <v>13295</v>
      </c>
      <c r="D2082" s="20" t="s">
        <v>13</v>
      </c>
      <c r="E2082" s="10"/>
      <c r="F2082" s="10"/>
    </row>
    <row r="2083" spans="1:6" ht="15.75" customHeight="1" x14ac:dyDescent="0.25">
      <c r="A2083" s="27"/>
      <c r="B2083" s="19" t="s">
        <v>6995</v>
      </c>
      <c r="C2083" s="20" t="s">
        <v>20</v>
      </c>
      <c r="D2083" s="20" t="s">
        <v>13</v>
      </c>
      <c r="E2083" s="10"/>
      <c r="F2083" s="10"/>
    </row>
    <row r="2084" spans="1:6" ht="15.75" customHeight="1" x14ac:dyDescent="0.25">
      <c r="A2084" s="27"/>
      <c r="B2084" s="19" t="s">
        <v>13868</v>
      </c>
      <c r="C2084" s="20" t="s">
        <v>15</v>
      </c>
      <c r="D2084" s="20" t="s">
        <v>13</v>
      </c>
      <c r="E2084" s="10"/>
      <c r="F2084" s="10"/>
    </row>
    <row r="2085" spans="1:6" ht="15.75" customHeight="1" x14ac:dyDescent="0.25">
      <c r="A2085" s="27"/>
      <c r="B2085" s="19" t="s">
        <v>13869</v>
      </c>
      <c r="C2085" s="20" t="s">
        <v>13295</v>
      </c>
      <c r="D2085" s="20" t="s">
        <v>128</v>
      </c>
      <c r="E2085" s="10"/>
      <c r="F2085" s="10"/>
    </row>
    <row r="2086" spans="1:6" ht="15.75" customHeight="1" x14ac:dyDescent="0.25">
      <c r="A2086" s="27"/>
      <c r="B2086" s="19" t="s">
        <v>6520</v>
      </c>
      <c r="C2086" s="20" t="s">
        <v>20</v>
      </c>
      <c r="D2086" s="20" t="s">
        <v>13</v>
      </c>
      <c r="E2086" s="10"/>
      <c r="F2086" s="10"/>
    </row>
    <row r="2087" spans="1:6" ht="15.75" customHeight="1" x14ac:dyDescent="0.25">
      <c r="A2087" s="27"/>
      <c r="B2087" s="19" t="s">
        <v>6521</v>
      </c>
      <c r="C2087" s="20" t="s">
        <v>20</v>
      </c>
      <c r="D2087" s="20" t="s">
        <v>13</v>
      </c>
      <c r="E2087" s="10"/>
      <c r="F2087" s="10"/>
    </row>
    <row r="2088" spans="1:6" ht="15.75" customHeight="1" x14ac:dyDescent="0.25">
      <c r="A2088" s="27"/>
      <c r="B2088" s="19" t="s">
        <v>9709</v>
      </c>
      <c r="C2088" s="20" t="s">
        <v>15</v>
      </c>
      <c r="D2088" s="20" t="s">
        <v>13</v>
      </c>
      <c r="E2088" s="10"/>
      <c r="F2088" s="10"/>
    </row>
    <row r="2089" spans="1:6" ht="15.75" customHeight="1" x14ac:dyDescent="0.25">
      <c r="A2089" s="27"/>
      <c r="B2089" s="19" t="s">
        <v>6523</v>
      </c>
      <c r="C2089" s="20" t="s">
        <v>20</v>
      </c>
      <c r="D2089" s="20" t="s">
        <v>13</v>
      </c>
      <c r="E2089" s="10"/>
      <c r="F2089" s="10"/>
    </row>
    <row r="2090" spans="1:6" ht="15.75" customHeight="1" x14ac:dyDescent="0.25">
      <c r="A2090" s="27"/>
      <c r="B2090" s="19" t="s">
        <v>11555</v>
      </c>
      <c r="C2090" s="20" t="s">
        <v>13295</v>
      </c>
      <c r="D2090" s="20" t="s">
        <v>13</v>
      </c>
      <c r="E2090" s="10"/>
      <c r="F2090" s="10"/>
    </row>
    <row r="2091" spans="1:6" ht="15.75" customHeight="1" x14ac:dyDescent="0.25">
      <c r="A2091" s="27"/>
      <c r="B2091" s="19" t="s">
        <v>9711</v>
      </c>
      <c r="C2091" s="20" t="s">
        <v>15</v>
      </c>
      <c r="D2091" s="20" t="s">
        <v>13</v>
      </c>
      <c r="E2091" s="10"/>
      <c r="F2091" s="10"/>
    </row>
    <row r="2092" spans="1:6" ht="15.75" customHeight="1" x14ac:dyDescent="0.25">
      <c r="A2092" s="27"/>
      <c r="B2092" s="19" t="s">
        <v>7682</v>
      </c>
      <c r="C2092" s="20" t="s">
        <v>14</v>
      </c>
      <c r="D2092" s="20" t="s">
        <v>13</v>
      </c>
      <c r="E2092" s="10"/>
      <c r="F2092" s="10"/>
    </row>
    <row r="2093" spans="1:6" ht="15.75" customHeight="1" x14ac:dyDescent="0.25">
      <c r="A2093" s="27"/>
      <c r="B2093" s="19" t="s">
        <v>6526</v>
      </c>
      <c r="C2093" s="20" t="s">
        <v>20</v>
      </c>
      <c r="D2093" s="20" t="s">
        <v>13</v>
      </c>
      <c r="E2093" s="10"/>
      <c r="F2093" s="10"/>
    </row>
    <row r="2094" spans="1:6" ht="15.75" customHeight="1" x14ac:dyDescent="0.25">
      <c r="A2094" s="27"/>
      <c r="B2094" s="19" t="s">
        <v>2974</v>
      </c>
      <c r="C2094" s="20" t="s">
        <v>20</v>
      </c>
      <c r="D2094" s="20" t="s">
        <v>13</v>
      </c>
      <c r="E2094" s="10"/>
      <c r="F2094" s="10"/>
    </row>
    <row r="2095" spans="1:6" ht="15.75" customHeight="1" x14ac:dyDescent="0.25">
      <c r="A2095" s="27"/>
      <c r="B2095" s="19" t="s">
        <v>2764</v>
      </c>
      <c r="C2095" s="20" t="s">
        <v>17</v>
      </c>
      <c r="D2095" s="20" t="s">
        <v>13</v>
      </c>
      <c r="E2095" s="10"/>
      <c r="F2095" s="10"/>
    </row>
    <row r="2096" spans="1:6" ht="15.75" customHeight="1" x14ac:dyDescent="0.25">
      <c r="A2096" s="27"/>
      <c r="B2096" s="19" t="s">
        <v>7683</v>
      </c>
      <c r="C2096" s="20" t="s">
        <v>14</v>
      </c>
      <c r="D2096" s="20" t="s">
        <v>13</v>
      </c>
      <c r="E2096" s="10"/>
      <c r="F2096" s="10"/>
    </row>
    <row r="2097" spans="1:6" ht="15.75" customHeight="1" x14ac:dyDescent="0.25">
      <c r="A2097" s="27"/>
      <c r="B2097" s="19" t="s">
        <v>2767</v>
      </c>
      <c r="C2097" s="20" t="s">
        <v>17</v>
      </c>
      <c r="D2097" s="20" t="s">
        <v>13</v>
      </c>
      <c r="E2097" s="10"/>
      <c r="F2097" s="10"/>
    </row>
    <row r="2098" spans="1:6" ht="15.75" customHeight="1" x14ac:dyDescent="0.25">
      <c r="A2098" s="27"/>
      <c r="B2098" s="19" t="s">
        <v>6529</v>
      </c>
      <c r="C2098" s="20" t="s">
        <v>20</v>
      </c>
      <c r="D2098" s="20" t="s">
        <v>13</v>
      </c>
      <c r="E2098" s="10"/>
      <c r="F2098" s="10"/>
    </row>
    <row r="2099" spans="1:6" ht="15.75" customHeight="1" x14ac:dyDescent="0.25">
      <c r="A2099" s="27"/>
      <c r="B2099" s="19" t="s">
        <v>11558</v>
      </c>
      <c r="C2099" s="20" t="s">
        <v>13295</v>
      </c>
      <c r="D2099" s="20" t="s">
        <v>13</v>
      </c>
      <c r="E2099" s="10"/>
      <c r="F2099" s="10"/>
    </row>
    <row r="2100" spans="1:6" ht="15.75" customHeight="1" x14ac:dyDescent="0.25">
      <c r="A2100" s="27"/>
      <c r="B2100" s="19" t="s">
        <v>7412</v>
      </c>
      <c r="C2100" s="20" t="s">
        <v>17</v>
      </c>
      <c r="D2100" s="20" t="s">
        <v>13</v>
      </c>
      <c r="E2100" s="10"/>
      <c r="F2100" s="10"/>
    </row>
    <row r="2101" spans="1:6" ht="15.75" customHeight="1" x14ac:dyDescent="0.25">
      <c r="A2101" s="27"/>
      <c r="B2101" s="19" t="s">
        <v>2769</v>
      </c>
      <c r="C2101" s="20" t="s">
        <v>17</v>
      </c>
      <c r="D2101" s="20" t="s">
        <v>13</v>
      </c>
      <c r="E2101" s="10"/>
      <c r="F2101" s="10"/>
    </row>
    <row r="2102" spans="1:6" ht="15.75" customHeight="1" x14ac:dyDescent="0.25">
      <c r="A2102" s="27"/>
      <c r="B2102" s="19" t="s">
        <v>13870</v>
      </c>
      <c r="C2102" s="20" t="s">
        <v>20</v>
      </c>
      <c r="D2102" s="20" t="s">
        <v>13</v>
      </c>
      <c r="E2102" s="10"/>
      <c r="F2102" s="10"/>
    </row>
    <row r="2103" spans="1:6" ht="15.75" customHeight="1" x14ac:dyDescent="0.25">
      <c r="A2103" s="27"/>
      <c r="B2103" s="19" t="s">
        <v>6532</v>
      </c>
      <c r="C2103" s="20" t="s">
        <v>20</v>
      </c>
      <c r="D2103" s="20" t="s">
        <v>13</v>
      </c>
      <c r="E2103" s="10"/>
      <c r="F2103" s="10"/>
    </row>
    <row r="2104" spans="1:6" ht="15.75" customHeight="1" x14ac:dyDescent="0.25">
      <c r="A2104" s="27"/>
      <c r="B2104" s="19" t="s">
        <v>6384</v>
      </c>
      <c r="C2104" s="20" t="s">
        <v>17</v>
      </c>
      <c r="D2104" s="20" t="s">
        <v>13</v>
      </c>
      <c r="E2104" s="10"/>
      <c r="F2104" s="10"/>
    </row>
    <row r="2105" spans="1:6" ht="15.75" customHeight="1" x14ac:dyDescent="0.25">
      <c r="A2105" s="27"/>
      <c r="B2105" s="19" t="s">
        <v>2810</v>
      </c>
      <c r="C2105" s="20" t="s">
        <v>17</v>
      </c>
      <c r="D2105" s="20" t="s">
        <v>13</v>
      </c>
      <c r="E2105" s="10"/>
      <c r="F2105" s="10"/>
    </row>
    <row r="2106" spans="1:6" ht="15.75" customHeight="1" x14ac:dyDescent="0.25">
      <c r="A2106" s="27"/>
      <c r="B2106" s="19" t="s">
        <v>2776</v>
      </c>
      <c r="C2106" s="20" t="s">
        <v>17</v>
      </c>
      <c r="D2106" s="20" t="s">
        <v>13</v>
      </c>
      <c r="E2106" s="10"/>
      <c r="F2106" s="10"/>
    </row>
    <row r="2107" spans="1:6" ht="15.75" customHeight="1" x14ac:dyDescent="0.25">
      <c r="A2107" s="27"/>
      <c r="B2107" s="19" t="s">
        <v>10675</v>
      </c>
      <c r="C2107" s="20" t="s">
        <v>15</v>
      </c>
      <c r="D2107" s="20" t="s">
        <v>13</v>
      </c>
      <c r="E2107" s="10"/>
      <c r="F2107" s="10"/>
    </row>
    <row r="2108" spans="1:6" ht="15.75" customHeight="1" x14ac:dyDescent="0.25">
      <c r="A2108" s="27"/>
      <c r="B2108" s="19" t="s">
        <v>11631</v>
      </c>
      <c r="C2108" s="20" t="s">
        <v>13295</v>
      </c>
      <c r="D2108" s="20" t="s">
        <v>128</v>
      </c>
      <c r="E2108" s="10"/>
      <c r="F2108" s="10"/>
    </row>
    <row r="2109" spans="1:6" ht="15.75" customHeight="1" x14ac:dyDescent="0.25">
      <c r="A2109" s="27"/>
      <c r="B2109" s="19" t="s">
        <v>6535</v>
      </c>
      <c r="C2109" s="20" t="s">
        <v>20</v>
      </c>
      <c r="D2109" s="20" t="s">
        <v>13</v>
      </c>
      <c r="E2109" s="10"/>
      <c r="F2109" s="10"/>
    </row>
    <row r="2110" spans="1:6" ht="15.75" customHeight="1" x14ac:dyDescent="0.25">
      <c r="A2110" s="27"/>
      <c r="B2110" s="19" t="s">
        <v>7685</v>
      </c>
      <c r="C2110" s="20" t="s">
        <v>14</v>
      </c>
      <c r="D2110" s="20" t="s">
        <v>13</v>
      </c>
      <c r="E2110" s="10"/>
      <c r="F2110" s="10"/>
    </row>
    <row r="2111" spans="1:6" ht="15.75" customHeight="1" x14ac:dyDescent="0.25">
      <c r="A2111" s="27"/>
      <c r="B2111" s="19" t="s">
        <v>7687</v>
      </c>
      <c r="C2111" s="20" t="s">
        <v>14</v>
      </c>
      <c r="D2111" s="20" t="s">
        <v>13</v>
      </c>
      <c r="E2111" s="10"/>
      <c r="F2111" s="10"/>
    </row>
    <row r="2112" spans="1:6" ht="15.75" customHeight="1" x14ac:dyDescent="0.25">
      <c r="A2112" s="27"/>
      <c r="B2112" s="19" t="s">
        <v>432</v>
      </c>
      <c r="C2112" s="20" t="s">
        <v>12</v>
      </c>
      <c r="D2112" s="20" t="s">
        <v>13</v>
      </c>
      <c r="E2112" s="10"/>
      <c r="F2112" s="10"/>
    </row>
    <row r="2113" spans="1:6" ht="15.75" customHeight="1" x14ac:dyDescent="0.25">
      <c r="A2113" s="27"/>
      <c r="B2113" s="19" t="s">
        <v>2818</v>
      </c>
      <c r="C2113" s="20" t="s">
        <v>17</v>
      </c>
      <c r="D2113" s="20" t="s">
        <v>128</v>
      </c>
      <c r="E2113" s="10"/>
      <c r="F2113" s="10"/>
    </row>
    <row r="2114" spans="1:6" ht="15.75" customHeight="1" x14ac:dyDescent="0.25">
      <c r="A2114" s="27"/>
      <c r="B2114" s="19" t="s">
        <v>11634</v>
      </c>
      <c r="C2114" s="20" t="s">
        <v>13295</v>
      </c>
      <c r="D2114" s="20" t="s">
        <v>13</v>
      </c>
      <c r="E2114" s="10"/>
      <c r="F2114" s="10"/>
    </row>
    <row r="2115" spans="1:6" ht="15.75" customHeight="1" x14ac:dyDescent="0.25">
      <c r="A2115" s="27"/>
      <c r="B2115" s="19" t="s">
        <v>9769</v>
      </c>
      <c r="C2115" s="20" t="s">
        <v>15</v>
      </c>
      <c r="D2115" s="20" t="s">
        <v>128</v>
      </c>
      <c r="E2115" s="10"/>
      <c r="F2115" s="10"/>
    </row>
    <row r="2116" spans="1:6" ht="15.75" customHeight="1" x14ac:dyDescent="0.25">
      <c r="A2116" s="27"/>
      <c r="B2116" s="19" t="s">
        <v>12628</v>
      </c>
      <c r="C2116" s="20" t="s">
        <v>13295</v>
      </c>
      <c r="D2116" s="20" t="s">
        <v>13</v>
      </c>
      <c r="E2116" s="10"/>
      <c r="F2116" s="10"/>
    </row>
    <row r="2117" spans="1:6" ht="15.75" customHeight="1" x14ac:dyDescent="0.25">
      <c r="A2117" s="27"/>
      <c r="B2117" s="19" t="s">
        <v>2335</v>
      </c>
      <c r="C2117" s="20" t="s">
        <v>17</v>
      </c>
      <c r="D2117" s="20" t="s">
        <v>13</v>
      </c>
      <c r="E2117" s="10"/>
      <c r="F2117" s="10"/>
    </row>
    <row r="2118" spans="1:6" ht="15.75" customHeight="1" x14ac:dyDescent="0.25">
      <c r="A2118" s="27"/>
      <c r="B2118" s="19" t="s">
        <v>6536</v>
      </c>
      <c r="C2118" s="20" t="s">
        <v>20</v>
      </c>
      <c r="D2118" s="20" t="s">
        <v>13</v>
      </c>
      <c r="E2118" s="10"/>
      <c r="F2118" s="10"/>
    </row>
    <row r="2119" spans="1:6" ht="15.75" customHeight="1" x14ac:dyDescent="0.25">
      <c r="A2119" s="27"/>
      <c r="B2119" s="19" t="s">
        <v>2778</v>
      </c>
      <c r="C2119" s="20" t="s">
        <v>17</v>
      </c>
      <c r="D2119" s="20" t="s">
        <v>13</v>
      </c>
      <c r="E2119" s="10"/>
      <c r="F2119" s="10"/>
    </row>
    <row r="2120" spans="1:6" ht="15.75" customHeight="1" x14ac:dyDescent="0.25">
      <c r="A2120" s="27"/>
      <c r="B2120" s="19" t="s">
        <v>11567</v>
      </c>
      <c r="C2120" s="20" t="s">
        <v>13295</v>
      </c>
      <c r="D2120" s="20" t="s">
        <v>13</v>
      </c>
      <c r="E2120" s="10"/>
      <c r="F2120" s="10"/>
    </row>
    <row r="2121" spans="1:6" ht="15.75" customHeight="1" x14ac:dyDescent="0.25">
      <c r="A2121" s="27"/>
      <c r="B2121" s="19" t="s">
        <v>9716</v>
      </c>
      <c r="C2121" s="20" t="s">
        <v>15</v>
      </c>
      <c r="D2121" s="20" t="s">
        <v>13</v>
      </c>
      <c r="E2121" s="10"/>
      <c r="F2121" s="10"/>
    </row>
    <row r="2122" spans="1:6" ht="15.75" customHeight="1" x14ac:dyDescent="0.25">
      <c r="A2122" s="27"/>
      <c r="B2122" s="19" t="s">
        <v>3673</v>
      </c>
      <c r="C2122" s="20" t="s">
        <v>17</v>
      </c>
      <c r="D2122" s="20" t="s">
        <v>13</v>
      </c>
      <c r="E2122" s="10"/>
      <c r="F2122" s="10"/>
    </row>
    <row r="2123" spans="1:6" ht="15.75" customHeight="1" x14ac:dyDescent="0.25">
      <c r="A2123" s="27"/>
      <c r="B2123" s="19" t="s">
        <v>13871</v>
      </c>
      <c r="C2123" s="20" t="s">
        <v>13295</v>
      </c>
      <c r="D2123" s="20" t="s">
        <v>13</v>
      </c>
      <c r="E2123" s="10"/>
      <c r="F2123" s="10"/>
    </row>
    <row r="2124" spans="1:6" ht="15.75" customHeight="1" x14ac:dyDescent="0.25">
      <c r="A2124" s="27"/>
      <c r="B2124" s="19" t="s">
        <v>6538</v>
      </c>
      <c r="C2124" s="20" t="s">
        <v>20</v>
      </c>
      <c r="D2124" s="20" t="s">
        <v>13</v>
      </c>
      <c r="E2124" s="10"/>
      <c r="F2124" s="10"/>
    </row>
    <row r="2125" spans="1:6" ht="15.75" customHeight="1" x14ac:dyDescent="0.25">
      <c r="A2125" s="27"/>
      <c r="B2125" s="19" t="s">
        <v>6539</v>
      </c>
      <c r="C2125" s="20" t="s">
        <v>20</v>
      </c>
      <c r="D2125" s="20" t="s">
        <v>13</v>
      </c>
      <c r="E2125" s="10"/>
      <c r="F2125" s="10"/>
    </row>
    <row r="2126" spans="1:6" ht="15.75" customHeight="1" x14ac:dyDescent="0.25">
      <c r="A2126" s="27"/>
      <c r="B2126" s="19" t="s">
        <v>13872</v>
      </c>
      <c r="C2126" s="20" t="s">
        <v>17</v>
      </c>
      <c r="D2126" s="20" t="s">
        <v>13</v>
      </c>
      <c r="E2126" s="10"/>
      <c r="F2126" s="10"/>
    </row>
    <row r="2127" spans="1:6" ht="15.75" customHeight="1" x14ac:dyDescent="0.25">
      <c r="A2127" s="27"/>
      <c r="B2127" s="19" t="s">
        <v>13873</v>
      </c>
      <c r="C2127" s="20" t="s">
        <v>17</v>
      </c>
      <c r="D2127" s="20" t="s">
        <v>128</v>
      </c>
      <c r="E2127" s="10"/>
      <c r="F2127" s="10"/>
    </row>
    <row r="2128" spans="1:6" ht="15.75" customHeight="1" x14ac:dyDescent="0.25">
      <c r="A2128" s="27"/>
      <c r="B2128" s="19" t="s">
        <v>13874</v>
      </c>
      <c r="C2128" s="20" t="s">
        <v>15</v>
      </c>
      <c r="D2128" s="20" t="s">
        <v>128</v>
      </c>
      <c r="E2128" s="10"/>
      <c r="F2128" s="10"/>
    </row>
    <row r="2129" spans="1:6" ht="15.75" customHeight="1" x14ac:dyDescent="0.25">
      <c r="A2129" s="27"/>
      <c r="B2129" s="19" t="s">
        <v>13875</v>
      </c>
      <c r="C2129" s="20" t="s">
        <v>15</v>
      </c>
      <c r="D2129" s="20" t="s">
        <v>128</v>
      </c>
      <c r="E2129" s="10"/>
      <c r="F2129" s="10"/>
    </row>
    <row r="2130" spans="1:6" ht="15.75" customHeight="1" x14ac:dyDescent="0.25">
      <c r="A2130" s="27"/>
      <c r="B2130" s="19" t="s">
        <v>13876</v>
      </c>
      <c r="C2130" s="20" t="s">
        <v>17</v>
      </c>
      <c r="D2130" s="20" t="s">
        <v>13</v>
      </c>
      <c r="E2130" s="10"/>
      <c r="F2130" s="10"/>
    </row>
    <row r="2131" spans="1:6" ht="15.75" customHeight="1" x14ac:dyDescent="0.25">
      <c r="A2131" s="27"/>
      <c r="B2131" s="19" t="s">
        <v>10625</v>
      </c>
      <c r="C2131" s="20" t="s">
        <v>15</v>
      </c>
      <c r="D2131" s="20" t="s">
        <v>128</v>
      </c>
      <c r="E2131" s="10"/>
      <c r="F2131" s="10"/>
    </row>
    <row r="2132" spans="1:6" ht="15.75" customHeight="1" x14ac:dyDescent="0.25">
      <c r="A2132" s="27"/>
      <c r="B2132" s="19" t="s">
        <v>3655</v>
      </c>
      <c r="C2132" s="20" t="s">
        <v>17</v>
      </c>
      <c r="D2132" s="20" t="s">
        <v>128</v>
      </c>
      <c r="E2132" s="10"/>
      <c r="F2132" s="10"/>
    </row>
    <row r="2133" spans="1:6" ht="15.75" customHeight="1" x14ac:dyDescent="0.25">
      <c r="A2133" s="27"/>
      <c r="B2133" s="19" t="s">
        <v>6541</v>
      </c>
      <c r="C2133" s="20" t="s">
        <v>20</v>
      </c>
      <c r="D2133" s="20" t="s">
        <v>13</v>
      </c>
      <c r="E2133" s="10"/>
      <c r="F2133" s="10"/>
    </row>
    <row r="2134" spans="1:6" ht="15.75" customHeight="1" x14ac:dyDescent="0.25">
      <c r="A2134" s="27"/>
      <c r="B2134" s="19" t="s">
        <v>2783</v>
      </c>
      <c r="C2134" s="20" t="s">
        <v>17</v>
      </c>
      <c r="D2134" s="20" t="s">
        <v>13</v>
      </c>
      <c r="E2134" s="10"/>
      <c r="F2134" s="10"/>
    </row>
    <row r="2135" spans="1:6" ht="15.75" customHeight="1" x14ac:dyDescent="0.25">
      <c r="A2135" s="27"/>
      <c r="B2135" s="19" t="s">
        <v>9721</v>
      </c>
      <c r="C2135" s="20" t="s">
        <v>15</v>
      </c>
      <c r="D2135" s="20" t="s">
        <v>13</v>
      </c>
      <c r="E2135" s="10"/>
      <c r="F2135" s="10"/>
    </row>
    <row r="2136" spans="1:6" ht="15.75" customHeight="1" x14ac:dyDescent="0.25">
      <c r="A2136" s="27"/>
      <c r="B2136" s="19" t="s">
        <v>13877</v>
      </c>
      <c r="C2136" s="20" t="s">
        <v>20</v>
      </c>
      <c r="D2136" s="20" t="s">
        <v>13</v>
      </c>
      <c r="E2136" s="10"/>
      <c r="F2136" s="10"/>
    </row>
    <row r="2137" spans="1:6" ht="15.75" customHeight="1" x14ac:dyDescent="0.25">
      <c r="A2137" s="27"/>
      <c r="B2137" s="19" t="s">
        <v>2832</v>
      </c>
      <c r="C2137" s="20" t="s">
        <v>17</v>
      </c>
      <c r="D2137" s="20" t="s">
        <v>13</v>
      </c>
      <c r="E2137" s="10"/>
      <c r="F2137" s="10"/>
    </row>
    <row r="2138" spans="1:6" ht="15.75" customHeight="1" x14ac:dyDescent="0.25">
      <c r="A2138" s="27"/>
      <c r="B2138" s="19" t="s">
        <v>6545</v>
      </c>
      <c r="C2138" s="20" t="s">
        <v>20</v>
      </c>
      <c r="D2138" s="20" t="s">
        <v>13</v>
      </c>
      <c r="E2138" s="10"/>
      <c r="F2138" s="10"/>
    </row>
    <row r="2139" spans="1:6" ht="15.75" customHeight="1" x14ac:dyDescent="0.25">
      <c r="A2139" s="27"/>
      <c r="B2139" s="19" t="s">
        <v>13878</v>
      </c>
      <c r="C2139" s="20" t="s">
        <v>14</v>
      </c>
      <c r="D2139" s="20" t="s">
        <v>13</v>
      </c>
      <c r="E2139" s="10"/>
      <c r="F2139" s="10"/>
    </row>
    <row r="2140" spans="1:6" ht="15.75" customHeight="1" x14ac:dyDescent="0.25">
      <c r="A2140" s="27"/>
      <c r="B2140" s="19" t="s">
        <v>7690</v>
      </c>
      <c r="C2140" s="20" t="s">
        <v>14</v>
      </c>
      <c r="D2140" s="20" t="s">
        <v>13</v>
      </c>
      <c r="E2140" s="10"/>
      <c r="F2140" s="10"/>
    </row>
    <row r="2141" spans="1:6" ht="15.75" customHeight="1" x14ac:dyDescent="0.25">
      <c r="A2141" s="27"/>
      <c r="B2141" s="19" t="s">
        <v>13879</v>
      </c>
      <c r="C2141" s="20" t="s">
        <v>20</v>
      </c>
      <c r="D2141" s="20" t="s">
        <v>13</v>
      </c>
      <c r="E2141" s="10"/>
      <c r="F2141" s="10"/>
    </row>
    <row r="2142" spans="1:6" ht="15.75" customHeight="1" x14ac:dyDescent="0.25">
      <c r="A2142" s="27"/>
      <c r="B2142" s="19" t="s">
        <v>13880</v>
      </c>
      <c r="C2142" s="20" t="s">
        <v>13295</v>
      </c>
      <c r="D2142" s="20" t="s">
        <v>128</v>
      </c>
      <c r="E2142" s="10"/>
      <c r="F2142" s="10"/>
    </row>
    <row r="2143" spans="1:6" ht="15.75" customHeight="1" x14ac:dyDescent="0.25">
      <c r="A2143" s="27"/>
      <c r="B2143" s="19" t="s">
        <v>6548</v>
      </c>
      <c r="C2143" s="20" t="s">
        <v>20</v>
      </c>
      <c r="D2143" s="20" t="s">
        <v>13</v>
      </c>
      <c r="E2143" s="10"/>
      <c r="F2143" s="10"/>
    </row>
    <row r="2144" spans="1:6" ht="15.75" customHeight="1" x14ac:dyDescent="0.25">
      <c r="A2144" s="27"/>
      <c r="B2144" s="19" t="s">
        <v>6551</v>
      </c>
      <c r="C2144" s="20" t="s">
        <v>20</v>
      </c>
      <c r="D2144" s="20" t="s">
        <v>13</v>
      </c>
      <c r="E2144" s="10"/>
      <c r="F2144" s="10"/>
    </row>
    <row r="2145" spans="1:6" ht="15.75" customHeight="1" x14ac:dyDescent="0.25">
      <c r="A2145" s="27"/>
      <c r="B2145" s="19" t="s">
        <v>13490</v>
      </c>
      <c r="C2145" s="20" t="s">
        <v>16</v>
      </c>
      <c r="D2145" s="20" t="s">
        <v>128</v>
      </c>
      <c r="E2145" s="10"/>
      <c r="F2145" s="10"/>
    </row>
    <row r="2146" spans="1:6" ht="15.75" customHeight="1" x14ac:dyDescent="0.25">
      <c r="A2146" s="27"/>
      <c r="B2146" s="19" t="s">
        <v>9725</v>
      </c>
      <c r="C2146" s="20" t="s">
        <v>15</v>
      </c>
      <c r="D2146" s="20" t="s">
        <v>13</v>
      </c>
      <c r="E2146" s="10"/>
      <c r="F2146" s="10"/>
    </row>
    <row r="2147" spans="1:6" ht="15.75" customHeight="1" x14ac:dyDescent="0.25">
      <c r="A2147" s="27"/>
      <c r="B2147" s="19" t="s">
        <v>6553</v>
      </c>
      <c r="C2147" s="20" t="s">
        <v>20</v>
      </c>
      <c r="D2147" s="20" t="s">
        <v>13</v>
      </c>
      <c r="E2147" s="10"/>
      <c r="F2147" s="10"/>
    </row>
    <row r="2148" spans="1:6" ht="15.75" customHeight="1" x14ac:dyDescent="0.25">
      <c r="A2148" s="27"/>
      <c r="B2148" s="19" t="s">
        <v>13881</v>
      </c>
      <c r="C2148" s="20" t="s">
        <v>17</v>
      </c>
      <c r="D2148" s="20" t="s">
        <v>13</v>
      </c>
      <c r="E2148" s="14"/>
      <c r="F2148" s="14"/>
    </row>
    <row r="2149" spans="1:6" ht="15.75" customHeight="1" x14ac:dyDescent="0.25">
      <c r="A2149" s="27"/>
      <c r="B2149" s="19" t="s">
        <v>6556</v>
      </c>
      <c r="C2149" s="20" t="s">
        <v>20</v>
      </c>
      <c r="D2149" s="20" t="s">
        <v>13</v>
      </c>
      <c r="E2149" s="14"/>
      <c r="F2149" s="14"/>
    </row>
    <row r="2150" spans="1:6" ht="15.75" customHeight="1" x14ac:dyDescent="0.25">
      <c r="A2150" s="27"/>
      <c r="B2150" s="19" t="s">
        <v>7758</v>
      </c>
      <c r="C2150" s="20" t="s">
        <v>14</v>
      </c>
      <c r="D2150" s="20" t="s">
        <v>13</v>
      </c>
      <c r="E2150" s="14"/>
      <c r="F2150" s="14"/>
    </row>
    <row r="2151" spans="1:6" ht="15.75" customHeight="1" x14ac:dyDescent="0.25">
      <c r="A2151" s="27"/>
      <c r="B2151" s="19" t="s">
        <v>7695</v>
      </c>
      <c r="C2151" s="20" t="s">
        <v>14</v>
      </c>
      <c r="D2151" s="20" t="s">
        <v>13</v>
      </c>
      <c r="E2151" s="14"/>
      <c r="F2151" s="14"/>
    </row>
    <row r="2152" spans="1:6" ht="15.75" customHeight="1" x14ac:dyDescent="0.25">
      <c r="A2152" s="27"/>
      <c r="B2152" s="19" t="s">
        <v>13882</v>
      </c>
      <c r="C2152" s="20" t="s">
        <v>17</v>
      </c>
      <c r="D2152" s="20" t="s">
        <v>13</v>
      </c>
      <c r="E2152" s="14"/>
      <c r="F2152" s="14"/>
    </row>
    <row r="2153" spans="1:6" ht="15.75" customHeight="1" x14ac:dyDescent="0.25">
      <c r="A2153" s="27"/>
      <c r="B2153" s="19" t="s">
        <v>6558</v>
      </c>
      <c r="C2153" s="20" t="s">
        <v>20</v>
      </c>
      <c r="D2153" s="20" t="s">
        <v>13</v>
      </c>
      <c r="E2153" s="14"/>
      <c r="F2153" s="14"/>
    </row>
    <row r="2154" spans="1:6" ht="15.75" customHeight="1" x14ac:dyDescent="0.25">
      <c r="A2154" s="27"/>
      <c r="B2154" s="19" t="s">
        <v>3682</v>
      </c>
      <c r="C2154" s="20" t="s">
        <v>17</v>
      </c>
      <c r="D2154" s="20" t="s">
        <v>13</v>
      </c>
      <c r="E2154" s="14"/>
      <c r="F2154" s="14"/>
    </row>
    <row r="2155" spans="1:6" ht="15.75" customHeight="1" x14ac:dyDescent="0.25">
      <c r="A2155" s="27"/>
      <c r="B2155" s="19" t="s">
        <v>6594</v>
      </c>
      <c r="C2155" s="20" t="s">
        <v>20</v>
      </c>
      <c r="D2155" s="20" t="s">
        <v>128</v>
      </c>
      <c r="E2155" s="14"/>
      <c r="F2155" s="14"/>
    </row>
    <row r="2156" spans="1:6" ht="15.75" customHeight="1" x14ac:dyDescent="0.25">
      <c r="A2156" s="27"/>
      <c r="B2156" s="19" t="s">
        <v>5847</v>
      </c>
      <c r="C2156" s="20" t="s">
        <v>16</v>
      </c>
      <c r="D2156" s="20" t="s">
        <v>128</v>
      </c>
      <c r="E2156" s="14"/>
      <c r="F2156" s="14"/>
    </row>
    <row r="2157" spans="1:6" ht="15.75" customHeight="1" x14ac:dyDescent="0.25">
      <c r="A2157" s="27"/>
      <c r="B2157" s="19" t="s">
        <v>4703</v>
      </c>
      <c r="C2157" s="20" t="s">
        <v>20</v>
      </c>
      <c r="D2157" s="20" t="s">
        <v>128</v>
      </c>
      <c r="E2157" s="14"/>
      <c r="F2157" s="14"/>
    </row>
    <row r="2158" spans="1:6" ht="15.75" customHeight="1" x14ac:dyDescent="0.25">
      <c r="A2158" s="27"/>
      <c r="B2158" s="19" t="s">
        <v>13883</v>
      </c>
      <c r="C2158" s="20" t="s">
        <v>20</v>
      </c>
      <c r="D2158" s="20" t="s">
        <v>128</v>
      </c>
      <c r="E2158" s="14"/>
      <c r="F2158" s="14"/>
    </row>
    <row r="2159" spans="1:6" ht="15.75" customHeight="1" x14ac:dyDescent="0.25">
      <c r="A2159" s="27"/>
      <c r="B2159" s="19" t="s">
        <v>13884</v>
      </c>
      <c r="C2159" s="20" t="s">
        <v>16</v>
      </c>
      <c r="D2159" s="20" t="s">
        <v>128</v>
      </c>
      <c r="E2159" s="14"/>
      <c r="F2159" s="14"/>
    </row>
    <row r="2160" spans="1:6" ht="15.75" customHeight="1" x14ac:dyDescent="0.25">
      <c r="A2160" s="27"/>
      <c r="B2160" s="19" t="s">
        <v>5796</v>
      </c>
      <c r="C2160" s="20" t="s">
        <v>16</v>
      </c>
      <c r="D2160" s="20" t="s">
        <v>128</v>
      </c>
      <c r="E2160" s="14"/>
      <c r="F2160" s="14"/>
    </row>
    <row r="2161" spans="1:6" ht="15.75" customHeight="1" x14ac:dyDescent="0.25">
      <c r="A2161" s="27"/>
      <c r="B2161" s="19" t="s">
        <v>5799</v>
      </c>
      <c r="C2161" s="20" t="s">
        <v>16</v>
      </c>
      <c r="D2161" s="20" t="s">
        <v>128</v>
      </c>
      <c r="E2161" s="14"/>
      <c r="F2161" s="14"/>
    </row>
    <row r="2162" spans="1:6" ht="15.75" customHeight="1" x14ac:dyDescent="0.25">
      <c r="A2162" s="27"/>
      <c r="B2162" s="19" t="s">
        <v>5801</v>
      </c>
      <c r="C2162" s="20" t="s">
        <v>16</v>
      </c>
      <c r="D2162" s="20" t="s">
        <v>128</v>
      </c>
      <c r="E2162" s="14"/>
      <c r="F2162" s="14"/>
    </row>
    <row r="2163" spans="1:6" ht="15.75" customHeight="1" x14ac:dyDescent="0.25">
      <c r="A2163" s="27"/>
      <c r="B2163" s="19" t="s">
        <v>13457</v>
      </c>
      <c r="C2163" s="20" t="s">
        <v>17</v>
      </c>
      <c r="D2163" s="20" t="s">
        <v>128</v>
      </c>
      <c r="E2163" s="14"/>
      <c r="F2163" s="14"/>
    </row>
    <row r="2164" spans="1:6" ht="15.75" customHeight="1" x14ac:dyDescent="0.25">
      <c r="A2164" s="27"/>
      <c r="B2164" s="19" t="s">
        <v>13413</v>
      </c>
      <c r="C2164" s="20" t="s">
        <v>13295</v>
      </c>
      <c r="D2164" s="20" t="s">
        <v>128</v>
      </c>
      <c r="E2164" s="14"/>
      <c r="F2164" s="14"/>
    </row>
    <row r="2165" spans="1:6" ht="15.75" customHeight="1" x14ac:dyDescent="0.25">
      <c r="A2165" s="27"/>
      <c r="B2165" s="19" t="s">
        <v>7698</v>
      </c>
      <c r="C2165" s="20" t="s">
        <v>14</v>
      </c>
      <c r="D2165" s="20" t="s">
        <v>13</v>
      </c>
      <c r="E2165" s="14"/>
      <c r="F2165" s="14"/>
    </row>
    <row r="2166" spans="1:6" ht="15.75" customHeight="1" x14ac:dyDescent="0.25">
      <c r="A2166" s="27"/>
      <c r="B2166" s="19" t="s">
        <v>7699</v>
      </c>
      <c r="C2166" s="20" t="s">
        <v>14</v>
      </c>
      <c r="D2166" s="20" t="s">
        <v>13</v>
      </c>
      <c r="E2166" s="14"/>
      <c r="F2166" s="14"/>
    </row>
    <row r="2167" spans="1:6" ht="15.75" customHeight="1" x14ac:dyDescent="0.25">
      <c r="A2167" s="27"/>
      <c r="B2167" s="19" t="s">
        <v>9728</v>
      </c>
      <c r="C2167" s="20" t="s">
        <v>15</v>
      </c>
      <c r="D2167" s="20" t="s">
        <v>13</v>
      </c>
      <c r="E2167" s="14"/>
      <c r="F2167" s="14"/>
    </row>
    <row r="2168" spans="1:6" ht="15.75" customHeight="1" x14ac:dyDescent="0.25">
      <c r="A2168" s="27"/>
      <c r="B2168" s="19" t="s">
        <v>3660</v>
      </c>
      <c r="C2168" s="20" t="s">
        <v>17</v>
      </c>
      <c r="D2168" s="20" t="s">
        <v>128</v>
      </c>
      <c r="E2168" s="14"/>
      <c r="F2168" s="14"/>
    </row>
    <row r="2169" spans="1:6" ht="15.75" customHeight="1" x14ac:dyDescent="0.25">
      <c r="A2169" s="27"/>
      <c r="B2169" s="19" t="s">
        <v>7701</v>
      </c>
      <c r="C2169" s="20" t="s">
        <v>14</v>
      </c>
      <c r="D2169" s="20" t="s">
        <v>13</v>
      </c>
      <c r="E2169" s="14"/>
      <c r="F2169" s="14"/>
    </row>
    <row r="2170" spans="1:6" ht="15.75" customHeight="1" x14ac:dyDescent="0.25">
      <c r="A2170" s="27"/>
      <c r="B2170" s="19" t="s">
        <v>7012</v>
      </c>
      <c r="C2170" s="20" t="s">
        <v>20</v>
      </c>
      <c r="D2170" s="20" t="s">
        <v>13</v>
      </c>
      <c r="E2170" s="14"/>
      <c r="F2170" s="14"/>
    </row>
    <row r="2171" spans="1:6" ht="15.75" customHeight="1" x14ac:dyDescent="0.25">
      <c r="A2171" s="27"/>
      <c r="B2171" s="19" t="s">
        <v>400</v>
      </c>
      <c r="C2171" s="20" t="s">
        <v>12</v>
      </c>
      <c r="D2171" s="20" t="s">
        <v>13</v>
      </c>
      <c r="E2171" s="14"/>
      <c r="F2171" s="14"/>
    </row>
    <row r="2172" spans="1:6" ht="15.75" customHeight="1" x14ac:dyDescent="0.25">
      <c r="A2172" s="27"/>
      <c r="B2172" s="19" t="s">
        <v>7702</v>
      </c>
      <c r="C2172" s="20" t="s">
        <v>14</v>
      </c>
      <c r="D2172" s="20" t="s">
        <v>13</v>
      </c>
      <c r="E2172" s="14"/>
      <c r="F2172" s="14"/>
    </row>
    <row r="2173" spans="1:6" ht="15.75" customHeight="1" x14ac:dyDescent="0.25">
      <c r="A2173" s="27"/>
      <c r="B2173" s="24" t="s">
        <v>2802</v>
      </c>
      <c r="C2173" s="20" t="s">
        <v>17</v>
      </c>
      <c r="D2173" s="20" t="s">
        <v>13</v>
      </c>
      <c r="E2173" s="14"/>
      <c r="F2173" s="14"/>
    </row>
    <row r="2174" spans="1:6" ht="15.75" customHeight="1" x14ac:dyDescent="0.25">
      <c r="A2174" s="27"/>
      <c r="B2174" s="24" t="s">
        <v>9732</v>
      </c>
      <c r="C2174" s="20" t="s">
        <v>15</v>
      </c>
      <c r="D2174" s="20" t="s">
        <v>13</v>
      </c>
      <c r="E2174" s="14"/>
      <c r="F2174" s="14"/>
    </row>
    <row r="2175" spans="1:6" ht="15.75" customHeight="1" x14ac:dyDescent="0.25">
      <c r="A2175" s="27"/>
      <c r="B2175" s="24" t="s">
        <v>6561</v>
      </c>
      <c r="C2175" s="20" t="s">
        <v>20</v>
      </c>
      <c r="D2175" s="20" t="s">
        <v>13</v>
      </c>
      <c r="E2175" s="14"/>
      <c r="F2175" s="14"/>
    </row>
    <row r="2176" spans="1:6" ht="15.75" customHeight="1" x14ac:dyDescent="0.25">
      <c r="A2176" s="27"/>
      <c r="B2176" s="19" t="s">
        <v>7703</v>
      </c>
      <c r="C2176" s="20" t="s">
        <v>14</v>
      </c>
      <c r="D2176" s="20" t="s">
        <v>13</v>
      </c>
      <c r="E2176" s="14"/>
      <c r="F2176" s="14"/>
    </row>
    <row r="2177" spans="1:6" ht="15.75" customHeight="1" x14ac:dyDescent="0.25">
      <c r="A2177" s="27"/>
      <c r="B2177" s="19" t="s">
        <v>13885</v>
      </c>
      <c r="C2177" s="20" t="s">
        <v>14</v>
      </c>
      <c r="D2177" s="20" t="s">
        <v>13</v>
      </c>
      <c r="E2177" s="14"/>
      <c r="F2177" s="14"/>
    </row>
    <row r="2178" spans="1:6" ht="15.75" customHeight="1" x14ac:dyDescent="0.25">
      <c r="A2178" s="27"/>
      <c r="B2178" s="19" t="s">
        <v>5804</v>
      </c>
      <c r="C2178" s="20" t="s">
        <v>16</v>
      </c>
      <c r="D2178" s="20" t="s">
        <v>128</v>
      </c>
      <c r="E2178" s="14"/>
      <c r="F2178" s="14"/>
    </row>
    <row r="2179" spans="1:6" ht="15.75" customHeight="1" x14ac:dyDescent="0.25">
      <c r="A2179" s="27"/>
      <c r="B2179" s="19" t="s">
        <v>13886</v>
      </c>
      <c r="C2179" s="20" t="s">
        <v>16</v>
      </c>
      <c r="D2179" s="20" t="s">
        <v>128</v>
      </c>
      <c r="E2179" s="14"/>
      <c r="F2179" s="14"/>
    </row>
    <row r="2180" spans="1:6" ht="15.75" customHeight="1" x14ac:dyDescent="0.25">
      <c r="A2180" s="27"/>
      <c r="B2180" s="19" t="s">
        <v>6562</v>
      </c>
      <c r="C2180" s="20" t="s">
        <v>20</v>
      </c>
      <c r="D2180" s="20" t="s">
        <v>13</v>
      </c>
      <c r="E2180" s="14"/>
      <c r="F2180" s="14"/>
    </row>
    <row r="2181" spans="1:6" ht="15.75" customHeight="1" x14ac:dyDescent="0.25">
      <c r="A2181" s="27"/>
      <c r="B2181" s="19" t="s">
        <v>9736</v>
      </c>
      <c r="C2181" s="20" t="s">
        <v>15</v>
      </c>
      <c r="D2181" s="20" t="s">
        <v>13</v>
      </c>
      <c r="E2181" s="14"/>
      <c r="F2181" s="14"/>
    </row>
    <row r="2182" spans="1:6" ht="15.75" customHeight="1" x14ac:dyDescent="0.25">
      <c r="A2182" s="27"/>
      <c r="B2182" s="19" t="s">
        <v>2806</v>
      </c>
      <c r="C2182" s="20" t="s">
        <v>17</v>
      </c>
      <c r="D2182" s="20" t="s">
        <v>13</v>
      </c>
      <c r="E2182" s="14"/>
      <c r="F2182" s="14"/>
    </row>
    <row r="2183" spans="1:6" ht="15.75" customHeight="1" x14ac:dyDescent="0.25">
      <c r="A2183" s="27"/>
      <c r="B2183" s="19" t="s">
        <v>5862</v>
      </c>
      <c r="C2183" s="20" t="s">
        <v>16</v>
      </c>
      <c r="D2183" s="20" t="s">
        <v>128</v>
      </c>
      <c r="E2183" s="14"/>
      <c r="F2183" s="14"/>
    </row>
    <row r="2184" spans="1:6" ht="15.75" customHeight="1" x14ac:dyDescent="0.25">
      <c r="A2184" s="27"/>
      <c r="B2184" s="19" t="s">
        <v>5813</v>
      </c>
      <c r="C2184" s="20" t="s">
        <v>16</v>
      </c>
      <c r="D2184" s="20" t="s">
        <v>128</v>
      </c>
      <c r="E2184" s="14"/>
      <c r="F2184" s="14"/>
    </row>
    <row r="2185" spans="1:6" ht="15.75" customHeight="1" x14ac:dyDescent="0.25">
      <c r="A2185" s="27"/>
      <c r="B2185" s="19" t="s">
        <v>402</v>
      </c>
      <c r="C2185" s="20" t="s">
        <v>12</v>
      </c>
      <c r="D2185" s="20" t="s">
        <v>13</v>
      </c>
      <c r="E2185" s="14"/>
      <c r="F2185" s="14"/>
    </row>
    <row r="2186" spans="1:6" ht="15.75" customHeight="1" x14ac:dyDescent="0.25">
      <c r="A2186" s="27"/>
      <c r="B2186" s="19" t="s">
        <v>13887</v>
      </c>
      <c r="C2186" s="20" t="s">
        <v>15</v>
      </c>
      <c r="D2186" s="20" t="s">
        <v>13</v>
      </c>
      <c r="E2186" s="14"/>
      <c r="F2186" s="14"/>
    </row>
    <row r="2187" spans="1:6" ht="15.75" customHeight="1" x14ac:dyDescent="0.25">
      <c r="A2187" s="27"/>
      <c r="B2187" s="19" t="s">
        <v>7020</v>
      </c>
      <c r="C2187" s="20" t="s">
        <v>20</v>
      </c>
      <c r="D2187" s="20" t="s">
        <v>13</v>
      </c>
      <c r="E2187" s="14"/>
      <c r="F2187" s="14"/>
    </row>
    <row r="2188" spans="1:6" ht="15.75" customHeight="1" x14ac:dyDescent="0.25">
      <c r="A2188" s="27"/>
      <c r="B2188" s="19" t="s">
        <v>9743</v>
      </c>
      <c r="C2188" s="20" t="s">
        <v>15</v>
      </c>
      <c r="D2188" s="20" t="s">
        <v>13</v>
      </c>
      <c r="E2188" s="14"/>
      <c r="F2188" s="14"/>
    </row>
    <row r="2189" spans="1:6" ht="15.75" customHeight="1" x14ac:dyDescent="0.25">
      <c r="A2189" s="27"/>
      <c r="B2189" s="19" t="s">
        <v>13888</v>
      </c>
      <c r="C2189" s="20" t="s">
        <v>14</v>
      </c>
      <c r="D2189" s="20" t="s">
        <v>13</v>
      </c>
      <c r="E2189" s="14"/>
      <c r="F2189" s="14"/>
    </row>
    <row r="2190" spans="1:6" ht="15.75" customHeight="1" x14ac:dyDescent="0.25">
      <c r="A2190" s="27"/>
      <c r="B2190" s="19" t="s">
        <v>6564</v>
      </c>
      <c r="C2190" s="20" t="s">
        <v>20</v>
      </c>
      <c r="D2190" s="20" t="s">
        <v>13</v>
      </c>
      <c r="E2190" s="14"/>
      <c r="F2190" s="14"/>
    </row>
    <row r="2191" spans="1:6" ht="15.75" customHeight="1" x14ac:dyDescent="0.25">
      <c r="A2191" s="27"/>
      <c r="B2191" s="19" t="s">
        <v>7772</v>
      </c>
      <c r="C2191" s="20" t="s">
        <v>14</v>
      </c>
      <c r="D2191" s="20" t="s">
        <v>13</v>
      </c>
      <c r="E2191" s="14"/>
      <c r="F2191" s="14"/>
    </row>
    <row r="2192" spans="1:6" ht="15.75" customHeight="1" x14ac:dyDescent="0.25">
      <c r="A2192" s="27"/>
      <c r="B2192" s="19" t="s">
        <v>7713</v>
      </c>
      <c r="C2192" s="20" t="s">
        <v>14</v>
      </c>
      <c r="D2192" s="20" t="s">
        <v>13</v>
      </c>
      <c r="E2192" s="14"/>
      <c r="F2192" s="14"/>
    </row>
    <row r="2193" spans="1:6" ht="15.75" customHeight="1" x14ac:dyDescent="0.25">
      <c r="A2193" s="27"/>
      <c r="B2193" s="19" t="s">
        <v>3661</v>
      </c>
      <c r="C2193" s="20" t="s">
        <v>17</v>
      </c>
      <c r="D2193" s="20" t="s">
        <v>128</v>
      </c>
      <c r="E2193" s="14"/>
      <c r="F2193" s="14"/>
    </row>
    <row r="2194" spans="1:6" ht="15.75" customHeight="1" x14ac:dyDescent="0.25">
      <c r="A2194" s="27"/>
      <c r="B2194" s="19" t="s">
        <v>10700</v>
      </c>
      <c r="C2194" s="20" t="s">
        <v>15</v>
      </c>
      <c r="D2194" s="20" t="s">
        <v>13</v>
      </c>
      <c r="E2194" s="14"/>
      <c r="F2194" s="14"/>
    </row>
    <row r="2195" spans="1:6" ht="15.75" customHeight="1" x14ac:dyDescent="0.25">
      <c r="A2195" s="27"/>
      <c r="B2195" s="19" t="s">
        <v>3663</v>
      </c>
      <c r="C2195" s="20" t="s">
        <v>17</v>
      </c>
      <c r="D2195" s="20" t="s">
        <v>128</v>
      </c>
      <c r="E2195" s="14"/>
      <c r="F2195" s="14"/>
    </row>
    <row r="2196" spans="1:6" ht="15.75" customHeight="1" x14ac:dyDescent="0.25">
      <c r="A2196" s="27"/>
      <c r="B2196" s="19" t="s">
        <v>13889</v>
      </c>
      <c r="C2196" s="20" t="s">
        <v>15</v>
      </c>
      <c r="D2196" s="20" t="s">
        <v>128</v>
      </c>
      <c r="E2196" s="14"/>
      <c r="F2196" s="14"/>
    </row>
    <row r="2197" spans="1:6" ht="15.75" customHeight="1" x14ac:dyDescent="0.25">
      <c r="A2197" s="27"/>
      <c r="B2197" s="19" t="s">
        <v>6994</v>
      </c>
      <c r="C2197" s="20" t="s">
        <v>20</v>
      </c>
      <c r="D2197" s="20" t="s">
        <v>128</v>
      </c>
      <c r="E2197" s="14"/>
      <c r="F2197" s="14"/>
    </row>
    <row r="2198" spans="1:6" ht="15.75" customHeight="1" x14ac:dyDescent="0.25">
      <c r="A2198" s="27"/>
      <c r="B2198" s="19" t="s">
        <v>13890</v>
      </c>
      <c r="C2198" s="20" t="s">
        <v>20</v>
      </c>
      <c r="D2198" s="20" t="s">
        <v>128</v>
      </c>
      <c r="E2198" s="14"/>
      <c r="F2198" s="14"/>
    </row>
    <row r="2199" spans="1:6" ht="15.75" customHeight="1" x14ac:dyDescent="0.25">
      <c r="A2199" s="27"/>
      <c r="B2199" s="19" t="s">
        <v>5871</v>
      </c>
      <c r="C2199" s="20" t="s">
        <v>16</v>
      </c>
      <c r="D2199" s="20" t="s">
        <v>128</v>
      </c>
      <c r="E2199" s="14"/>
      <c r="F2199" s="14"/>
    </row>
    <row r="2200" spans="1:6" ht="15.75" customHeight="1" x14ac:dyDescent="0.25">
      <c r="A2200" s="27"/>
      <c r="B2200" s="19" t="s">
        <v>9746</v>
      </c>
      <c r="C2200" s="20" t="s">
        <v>15</v>
      </c>
      <c r="D2200" s="20" t="s">
        <v>13</v>
      </c>
      <c r="E2200" s="14"/>
      <c r="F2200" s="14"/>
    </row>
    <row r="2201" spans="1:6" ht="15.75" customHeight="1" x14ac:dyDescent="0.25">
      <c r="A2201" s="27"/>
      <c r="B2201" s="19" t="s">
        <v>7716</v>
      </c>
      <c r="C2201" s="20" t="s">
        <v>14</v>
      </c>
      <c r="D2201" s="20" t="s">
        <v>13</v>
      </c>
      <c r="E2201" s="14"/>
      <c r="F2201" s="14"/>
    </row>
    <row r="2202" spans="1:6" ht="15.75" customHeight="1" x14ac:dyDescent="0.25">
      <c r="A2202" s="27"/>
      <c r="B2202" s="19" t="s">
        <v>6408</v>
      </c>
      <c r="C2202" s="20" t="s">
        <v>17</v>
      </c>
      <c r="D2202" s="20" t="s">
        <v>128</v>
      </c>
      <c r="E2202" s="14"/>
      <c r="F2202" s="14"/>
    </row>
    <row r="2203" spans="1:6" ht="15.75" customHeight="1" x14ac:dyDescent="0.25">
      <c r="A2203" s="27"/>
      <c r="B2203" s="19" t="s">
        <v>13891</v>
      </c>
      <c r="C2203" s="20" t="s">
        <v>16</v>
      </c>
      <c r="D2203" s="20" t="s">
        <v>128</v>
      </c>
      <c r="E2203" s="14"/>
      <c r="F2203" s="14"/>
    </row>
    <row r="2204" spans="1:6" ht="15.75" customHeight="1" x14ac:dyDescent="0.25">
      <c r="A2204" s="27"/>
      <c r="B2204" s="19" t="s">
        <v>5819</v>
      </c>
      <c r="C2204" s="20" t="s">
        <v>16</v>
      </c>
      <c r="D2204" s="20" t="s">
        <v>128</v>
      </c>
      <c r="E2204" s="14"/>
      <c r="F2204" s="14"/>
    </row>
    <row r="2205" spans="1:6" ht="15.75" customHeight="1" x14ac:dyDescent="0.25">
      <c r="A2205" s="27"/>
      <c r="B2205" s="19" t="s">
        <v>13892</v>
      </c>
      <c r="C2205" s="20" t="s">
        <v>20</v>
      </c>
      <c r="D2205" s="20" t="s">
        <v>128</v>
      </c>
      <c r="E2205" s="14"/>
      <c r="F2205" s="14"/>
    </row>
    <row r="2206" spans="1:6" ht="15.75" customHeight="1" x14ac:dyDescent="0.25">
      <c r="A2206" s="27"/>
      <c r="B2206" s="19" t="s">
        <v>13893</v>
      </c>
      <c r="C2206" s="20" t="s">
        <v>20</v>
      </c>
      <c r="D2206" s="20" t="s">
        <v>128</v>
      </c>
      <c r="E2206" s="14"/>
      <c r="F2206" s="14"/>
    </row>
    <row r="2207" spans="1:6" ht="15.75" customHeight="1" x14ac:dyDescent="0.25">
      <c r="A2207" s="27"/>
      <c r="B2207" s="19" t="s">
        <v>5822</v>
      </c>
      <c r="C2207" s="20" t="s">
        <v>16</v>
      </c>
      <c r="D2207" s="20" t="s">
        <v>128</v>
      </c>
      <c r="E2207" s="14"/>
      <c r="F2207" s="14"/>
    </row>
    <row r="2208" spans="1:6" ht="15.75" customHeight="1" x14ac:dyDescent="0.25">
      <c r="A2208" s="27"/>
      <c r="B2208" s="19" t="s">
        <v>9748</v>
      </c>
      <c r="C2208" s="20" t="s">
        <v>15</v>
      </c>
      <c r="D2208" s="20" t="s">
        <v>13</v>
      </c>
      <c r="E2208" s="14"/>
      <c r="F2208" s="14"/>
    </row>
    <row r="2209" spans="1:6" ht="15.75" customHeight="1" x14ac:dyDescent="0.25">
      <c r="A2209" s="27"/>
      <c r="B2209" s="19" t="s">
        <v>13894</v>
      </c>
      <c r="C2209" s="20" t="s">
        <v>15</v>
      </c>
      <c r="D2209" s="20" t="s">
        <v>13</v>
      </c>
      <c r="E2209" s="14"/>
      <c r="F2209" s="14"/>
    </row>
    <row r="2210" spans="1:6" ht="15.75" customHeight="1" x14ac:dyDescent="0.25">
      <c r="A2210" s="27"/>
      <c r="B2210" s="19" t="s">
        <v>13895</v>
      </c>
      <c r="C2210" s="20" t="s">
        <v>16</v>
      </c>
      <c r="D2210" s="20" t="s">
        <v>128</v>
      </c>
      <c r="E2210" s="14"/>
      <c r="F2210" s="14"/>
    </row>
    <row r="2211" spans="1:6" ht="15.75" customHeight="1" x14ac:dyDescent="0.25">
      <c r="A2211" s="27"/>
      <c r="B2211" s="19" t="s">
        <v>7718</v>
      </c>
      <c r="C2211" s="20" t="s">
        <v>14</v>
      </c>
      <c r="D2211" s="20" t="s">
        <v>13</v>
      </c>
      <c r="E2211" s="14"/>
      <c r="F2211" s="14"/>
    </row>
    <row r="2212" spans="1:6" ht="15.75" customHeight="1" x14ac:dyDescent="0.25">
      <c r="A2212" s="27"/>
      <c r="B2212" s="19" t="s">
        <v>7720</v>
      </c>
      <c r="C2212" s="20" t="s">
        <v>14</v>
      </c>
      <c r="D2212" s="20" t="s">
        <v>13</v>
      </c>
      <c r="E2212" s="14"/>
      <c r="F2212" s="14"/>
    </row>
    <row r="2213" spans="1:6" ht="15.75" customHeight="1" x14ac:dyDescent="0.25">
      <c r="A2213" s="27"/>
      <c r="B2213" s="19" t="s">
        <v>2839</v>
      </c>
      <c r="C2213" s="20" t="s">
        <v>17</v>
      </c>
      <c r="D2213" s="20" t="s">
        <v>128</v>
      </c>
      <c r="E2213" s="14"/>
      <c r="F2213" s="14"/>
    </row>
    <row r="2214" spans="1:6" ht="15.75" customHeight="1" x14ac:dyDescent="0.25">
      <c r="A2214" s="27"/>
      <c r="B2214" s="19" t="s">
        <v>5880</v>
      </c>
      <c r="C2214" s="20" t="s">
        <v>16</v>
      </c>
      <c r="D2214" s="20" t="s">
        <v>128</v>
      </c>
      <c r="E2214" s="14"/>
      <c r="F2214" s="14"/>
    </row>
    <row r="2215" spans="1:6" ht="15.75" customHeight="1" x14ac:dyDescent="0.25">
      <c r="A2215" s="27"/>
      <c r="B2215" s="19" t="s">
        <v>7784</v>
      </c>
      <c r="C2215" s="20" t="s">
        <v>14</v>
      </c>
      <c r="D2215" s="20" t="s">
        <v>128</v>
      </c>
      <c r="E2215" s="14"/>
      <c r="F2215" s="14"/>
    </row>
    <row r="2216" spans="1:6" ht="15.75" customHeight="1" x14ac:dyDescent="0.25">
      <c r="A2216" s="27"/>
      <c r="B2216" s="19" t="s">
        <v>9753</v>
      </c>
      <c r="C2216" s="20" t="s">
        <v>15</v>
      </c>
      <c r="D2216" s="20" t="s">
        <v>13</v>
      </c>
      <c r="E2216" s="14"/>
      <c r="F2216" s="14"/>
    </row>
    <row r="2217" spans="1:6" ht="15.75" customHeight="1" x14ac:dyDescent="0.25">
      <c r="A2217" s="27"/>
      <c r="B2217" s="19" t="s">
        <v>13896</v>
      </c>
      <c r="C2217" s="20" t="s">
        <v>16</v>
      </c>
      <c r="D2217" s="20" t="s">
        <v>128</v>
      </c>
      <c r="E2217" s="14"/>
      <c r="F2217" s="14"/>
    </row>
    <row r="2218" spans="1:6" ht="15.75" customHeight="1" x14ac:dyDescent="0.25">
      <c r="A2218" s="27"/>
      <c r="B2218" s="19" t="s">
        <v>13897</v>
      </c>
      <c r="C2218" s="20" t="s">
        <v>13295</v>
      </c>
      <c r="D2218" s="20" t="s">
        <v>13</v>
      </c>
      <c r="E2218" s="14"/>
      <c r="F2218" s="14"/>
    </row>
    <row r="2219" spans="1:6" ht="15.75" customHeight="1" x14ac:dyDescent="0.25">
      <c r="A2219" s="27"/>
      <c r="B2219" s="19" t="s">
        <v>407</v>
      </c>
      <c r="C2219" s="20" t="s">
        <v>12</v>
      </c>
      <c r="D2219" s="20" t="s">
        <v>13</v>
      </c>
      <c r="E2219" s="14"/>
      <c r="F2219" s="14"/>
    </row>
    <row r="2220" spans="1:6" ht="15.75" customHeight="1" x14ac:dyDescent="0.25">
      <c r="A2220" s="27"/>
      <c r="B2220" s="19" t="s">
        <v>13898</v>
      </c>
      <c r="C2220" s="20" t="s">
        <v>14</v>
      </c>
      <c r="D2220" s="20" t="s">
        <v>13</v>
      </c>
      <c r="E2220" s="14"/>
      <c r="F2220" s="14"/>
    </row>
    <row r="2221" spans="1:6" ht="15.75" customHeight="1" x14ac:dyDescent="0.25">
      <c r="A2221" s="27"/>
      <c r="B2221" s="19" t="s">
        <v>7723</v>
      </c>
      <c r="C2221" s="20" t="s">
        <v>14</v>
      </c>
      <c r="D2221" s="20" t="s">
        <v>13</v>
      </c>
      <c r="E2221" s="14"/>
      <c r="F2221" s="14"/>
    </row>
    <row r="2222" spans="1:6" ht="15.75" customHeight="1" x14ac:dyDescent="0.25">
      <c r="A2222" s="27"/>
      <c r="B2222" s="19" t="s">
        <v>2842</v>
      </c>
      <c r="C2222" s="20" t="s">
        <v>17</v>
      </c>
      <c r="D2222" s="20" t="s">
        <v>128</v>
      </c>
      <c r="E2222" s="14"/>
      <c r="F2222" s="14"/>
    </row>
    <row r="2223" spans="1:6" ht="15.75" customHeight="1" x14ac:dyDescent="0.25">
      <c r="A2223" s="27"/>
      <c r="B2223" s="19" t="s">
        <v>13899</v>
      </c>
      <c r="C2223" s="20" t="s">
        <v>16</v>
      </c>
      <c r="D2223" s="20" t="s">
        <v>128</v>
      </c>
      <c r="E2223" s="14"/>
      <c r="F2223" s="14"/>
    </row>
    <row r="2224" spans="1:6" ht="15.75" customHeight="1" x14ac:dyDescent="0.25">
      <c r="A2224" s="27"/>
      <c r="B2224" s="19" t="s">
        <v>13900</v>
      </c>
      <c r="C2224" s="20" t="s">
        <v>17</v>
      </c>
      <c r="D2224" s="20" t="s">
        <v>13</v>
      </c>
      <c r="E2224" s="14"/>
      <c r="F2224" s="14"/>
    </row>
    <row r="2225" spans="1:6" ht="15.75" customHeight="1" x14ac:dyDescent="0.25">
      <c r="A2225" s="27"/>
      <c r="B2225" s="19" t="s">
        <v>13901</v>
      </c>
      <c r="C2225" s="20" t="s">
        <v>16</v>
      </c>
      <c r="D2225" s="20" t="s">
        <v>128</v>
      </c>
      <c r="E2225" s="14"/>
      <c r="F2225" s="14"/>
    </row>
    <row r="2226" spans="1:6" ht="15.75" customHeight="1" x14ac:dyDescent="0.25">
      <c r="A2226" s="27"/>
      <c r="B2226" s="19" t="s">
        <v>7726</v>
      </c>
      <c r="C2226" s="20" t="s">
        <v>14</v>
      </c>
      <c r="D2226" s="20" t="s">
        <v>13</v>
      </c>
      <c r="E2226" s="14"/>
      <c r="F2226" s="14"/>
    </row>
    <row r="2227" spans="1:6" ht="15.75" customHeight="1" x14ac:dyDescent="0.25">
      <c r="A2227" s="27"/>
      <c r="B2227" s="19" t="s">
        <v>412</v>
      </c>
      <c r="C2227" s="20" t="s">
        <v>12</v>
      </c>
      <c r="D2227" s="20" t="s">
        <v>13</v>
      </c>
      <c r="E2227" s="14"/>
      <c r="F2227" s="14"/>
    </row>
    <row r="2228" spans="1:6" ht="15.75" customHeight="1" x14ac:dyDescent="0.25">
      <c r="A2228" s="27"/>
      <c r="B2228" s="19" t="s">
        <v>7728</v>
      </c>
      <c r="C2228" s="20" t="s">
        <v>14</v>
      </c>
      <c r="D2228" s="20" t="s">
        <v>13</v>
      </c>
      <c r="E2228" s="14"/>
      <c r="F2228" s="14"/>
    </row>
    <row r="2229" spans="1:6" ht="15.75" customHeight="1" x14ac:dyDescent="0.25">
      <c r="A2229" s="27"/>
      <c r="B2229" s="19" t="s">
        <v>11579</v>
      </c>
      <c r="C2229" s="20" t="s">
        <v>13295</v>
      </c>
      <c r="D2229" s="20" t="s">
        <v>13</v>
      </c>
      <c r="E2229" s="14"/>
      <c r="F2229" s="14"/>
    </row>
    <row r="2230" spans="1:6" ht="15.75" customHeight="1" x14ac:dyDescent="0.25">
      <c r="A2230" s="27"/>
      <c r="B2230" s="19" t="s">
        <v>13902</v>
      </c>
      <c r="C2230" s="20" t="s">
        <v>17</v>
      </c>
      <c r="D2230" s="20" t="s">
        <v>128</v>
      </c>
      <c r="E2230" s="14"/>
      <c r="F2230" s="14"/>
    </row>
    <row r="2231" spans="1:6" ht="15.75" customHeight="1" x14ac:dyDescent="0.25">
      <c r="A2231" s="27"/>
      <c r="B2231" s="19" t="s">
        <v>13903</v>
      </c>
      <c r="C2231" s="20" t="s">
        <v>20</v>
      </c>
      <c r="D2231" s="20" t="s">
        <v>13</v>
      </c>
      <c r="E2231" s="14"/>
      <c r="F2231" s="14"/>
    </row>
    <row r="2232" spans="1:6" ht="15.75" customHeight="1" x14ac:dyDescent="0.25">
      <c r="A2232" s="27"/>
      <c r="B2232" s="19" t="s">
        <v>10630</v>
      </c>
      <c r="C2232" s="20" t="s">
        <v>15</v>
      </c>
      <c r="D2232" s="20" t="s">
        <v>128</v>
      </c>
      <c r="E2232" s="14"/>
      <c r="F2232" s="14"/>
    </row>
    <row r="2233" spans="1:6" ht="15.75" customHeight="1" x14ac:dyDescent="0.25">
      <c r="A2233" s="27"/>
      <c r="B2233" s="19" t="s">
        <v>9775</v>
      </c>
      <c r="C2233" s="20" t="s">
        <v>15</v>
      </c>
      <c r="D2233" s="20" t="s">
        <v>128</v>
      </c>
      <c r="E2233" s="14"/>
      <c r="F2233" s="14"/>
    </row>
    <row r="2234" spans="1:6" ht="15.75" customHeight="1" x14ac:dyDescent="0.25">
      <c r="A2234" s="27"/>
      <c r="B2234" s="19" t="s">
        <v>13904</v>
      </c>
      <c r="C2234" s="20" t="s">
        <v>15</v>
      </c>
      <c r="D2234" s="20" t="s">
        <v>128</v>
      </c>
      <c r="E2234" s="14"/>
      <c r="F2234" s="14"/>
    </row>
    <row r="2235" spans="1:6" ht="15.75" customHeight="1" x14ac:dyDescent="0.25">
      <c r="A2235" s="27"/>
      <c r="B2235" s="19" t="s">
        <v>7006</v>
      </c>
      <c r="C2235" s="20" t="s">
        <v>20</v>
      </c>
      <c r="D2235" s="20" t="s">
        <v>128</v>
      </c>
      <c r="E2235" s="14"/>
      <c r="F2235" s="14"/>
    </row>
    <row r="2236" spans="1:6" ht="15.75" customHeight="1" x14ac:dyDescent="0.25">
      <c r="A2236" s="27"/>
      <c r="B2236" s="19" t="s">
        <v>13905</v>
      </c>
      <c r="C2236" s="20" t="s">
        <v>20</v>
      </c>
      <c r="D2236" s="20" t="s">
        <v>13</v>
      </c>
      <c r="E2236" s="14"/>
      <c r="F2236" s="14"/>
    </row>
    <row r="2237" spans="1:6" ht="15.75" customHeight="1" x14ac:dyDescent="0.25">
      <c r="A2237" s="27"/>
      <c r="B2237" s="19" t="s">
        <v>13906</v>
      </c>
      <c r="C2237" s="20" t="s">
        <v>14</v>
      </c>
      <c r="D2237" s="20" t="s">
        <v>13</v>
      </c>
      <c r="E2237" s="14"/>
      <c r="F2237" s="14"/>
    </row>
    <row r="2238" spans="1:6" ht="15.75" customHeight="1" x14ac:dyDescent="0.25">
      <c r="A2238" s="27"/>
      <c r="B2238" s="19" t="s">
        <v>9755</v>
      </c>
      <c r="C2238" s="20" t="s">
        <v>15</v>
      </c>
      <c r="D2238" s="20" t="s">
        <v>13</v>
      </c>
      <c r="E2238" s="14"/>
      <c r="F2238" s="14"/>
    </row>
    <row r="2239" spans="1:6" ht="15.75" customHeight="1" x14ac:dyDescent="0.25">
      <c r="A2239" s="27"/>
      <c r="B2239" s="19" t="s">
        <v>6568</v>
      </c>
      <c r="C2239" s="20" t="s">
        <v>20</v>
      </c>
      <c r="D2239" s="20" t="s">
        <v>13</v>
      </c>
      <c r="E2239" s="14"/>
      <c r="F2239" s="14"/>
    </row>
    <row r="2240" spans="1:6" ht="15.75" customHeight="1" x14ac:dyDescent="0.25">
      <c r="A2240" s="27"/>
      <c r="B2240" s="19" t="s">
        <v>13907</v>
      </c>
      <c r="C2240" s="20" t="s">
        <v>17</v>
      </c>
      <c r="D2240" s="20" t="s">
        <v>13</v>
      </c>
      <c r="E2240" s="14"/>
      <c r="F2240" s="14"/>
    </row>
    <row r="2241" spans="1:6" ht="15.75" customHeight="1" x14ac:dyDescent="0.25">
      <c r="A2241" s="27"/>
      <c r="B2241" s="19" t="s">
        <v>6569</v>
      </c>
      <c r="C2241" s="20" t="s">
        <v>20</v>
      </c>
      <c r="D2241" s="20" t="s">
        <v>13</v>
      </c>
      <c r="E2241" s="14"/>
      <c r="F2241" s="14"/>
    </row>
    <row r="2242" spans="1:6" ht="15.75" customHeight="1" x14ac:dyDescent="0.25">
      <c r="A2242" s="27"/>
      <c r="B2242" s="19" t="s">
        <v>5837</v>
      </c>
      <c r="C2242" s="20" t="s">
        <v>16</v>
      </c>
      <c r="D2242" s="20" t="s">
        <v>128</v>
      </c>
      <c r="E2242" s="14"/>
      <c r="F2242" s="14"/>
    </row>
    <row r="2243" spans="1:6" ht="15.75" customHeight="1" x14ac:dyDescent="0.25">
      <c r="A2243" s="27"/>
      <c r="B2243" s="19" t="s">
        <v>416</v>
      </c>
      <c r="C2243" s="20" t="s">
        <v>12</v>
      </c>
      <c r="D2243" s="20" t="s">
        <v>13</v>
      </c>
      <c r="E2243" s="14"/>
      <c r="F2243" s="14"/>
    </row>
    <row r="2244" spans="1:6" ht="15.75" customHeight="1" x14ac:dyDescent="0.25">
      <c r="A2244" s="27"/>
      <c r="B2244" s="19" t="s">
        <v>7733</v>
      </c>
      <c r="C2244" s="20" t="s">
        <v>14</v>
      </c>
      <c r="D2244" s="20" t="s">
        <v>13</v>
      </c>
      <c r="E2244" s="14"/>
      <c r="F2244" s="14"/>
    </row>
    <row r="2245" spans="1:6" ht="15.75" customHeight="1" x14ac:dyDescent="0.25">
      <c r="A2245" s="27"/>
      <c r="B2245" s="19" t="s">
        <v>7735</v>
      </c>
      <c r="C2245" s="20" t="s">
        <v>14</v>
      </c>
      <c r="D2245" s="20" t="s">
        <v>13</v>
      </c>
      <c r="E2245" s="14"/>
      <c r="F2245" s="14"/>
    </row>
    <row r="2246" spans="1:6" ht="15.75" customHeight="1" x14ac:dyDescent="0.25">
      <c r="A2246" s="27"/>
      <c r="B2246" s="19" t="s">
        <v>2812</v>
      </c>
      <c r="C2246" s="20" t="s">
        <v>17</v>
      </c>
      <c r="D2246" s="20" t="s">
        <v>13</v>
      </c>
      <c r="E2246" s="14"/>
      <c r="F2246" s="14"/>
    </row>
    <row r="2247" spans="1:6" ht="15.75" customHeight="1" x14ac:dyDescent="0.25">
      <c r="A2247" s="27"/>
      <c r="B2247" s="19" t="s">
        <v>13908</v>
      </c>
      <c r="C2247" s="20" t="s">
        <v>14</v>
      </c>
      <c r="D2247" s="20" t="s">
        <v>13</v>
      </c>
      <c r="E2247" s="14"/>
      <c r="F2247" s="14"/>
    </row>
    <row r="2248" spans="1:6" ht="15.75" customHeight="1" x14ac:dyDescent="0.25">
      <c r="A2248" s="27"/>
      <c r="B2248" s="19" t="s">
        <v>7741</v>
      </c>
      <c r="C2248" s="20" t="s">
        <v>14</v>
      </c>
      <c r="D2248" s="20" t="s">
        <v>13</v>
      </c>
      <c r="E2248" s="14"/>
      <c r="F2248" s="14"/>
    </row>
    <row r="2249" spans="1:6" ht="15.75" customHeight="1" x14ac:dyDescent="0.25">
      <c r="A2249" s="27"/>
      <c r="B2249" s="19" t="s">
        <v>13909</v>
      </c>
      <c r="C2249" s="20" t="s">
        <v>14</v>
      </c>
      <c r="D2249" s="20" t="s">
        <v>13</v>
      </c>
      <c r="E2249" s="14"/>
      <c r="F2249" s="14"/>
    </row>
    <row r="2250" spans="1:6" ht="15.75" customHeight="1" x14ac:dyDescent="0.25">
      <c r="A2250" s="27"/>
      <c r="B2250" s="19" t="s">
        <v>11584</v>
      </c>
      <c r="C2250" s="20" t="s">
        <v>13295</v>
      </c>
      <c r="D2250" s="20" t="s">
        <v>13</v>
      </c>
      <c r="E2250" s="14"/>
      <c r="F2250" s="14"/>
    </row>
    <row r="2251" spans="1:6" ht="15.75" customHeight="1" x14ac:dyDescent="0.25">
      <c r="A2251" s="27"/>
      <c r="B2251" s="19" t="s">
        <v>13910</v>
      </c>
      <c r="C2251" s="20" t="s">
        <v>15</v>
      </c>
      <c r="D2251" s="20" t="s">
        <v>13</v>
      </c>
      <c r="E2251" s="14"/>
      <c r="F2251" s="14"/>
    </row>
    <row r="2252" spans="1:6" ht="15.75" customHeight="1" x14ac:dyDescent="0.25">
      <c r="A2252" s="27"/>
      <c r="B2252" s="19" t="s">
        <v>9759</v>
      </c>
      <c r="C2252" s="20" t="s">
        <v>15</v>
      </c>
      <c r="D2252" s="20" t="s">
        <v>13</v>
      </c>
      <c r="E2252" s="14"/>
      <c r="F2252" s="14"/>
    </row>
    <row r="2253" spans="1:6" ht="15.75" customHeight="1" x14ac:dyDescent="0.25">
      <c r="A2253" s="27"/>
      <c r="B2253" s="19" t="s">
        <v>7008</v>
      </c>
      <c r="C2253" s="20" t="s">
        <v>20</v>
      </c>
      <c r="D2253" s="20" t="s">
        <v>128</v>
      </c>
      <c r="E2253" s="14"/>
      <c r="F2253" s="14"/>
    </row>
    <row r="2254" spans="1:6" ht="15.75" customHeight="1" x14ac:dyDescent="0.25">
      <c r="A2254" s="27"/>
      <c r="B2254" s="19" t="s">
        <v>2816</v>
      </c>
      <c r="C2254" s="20" t="s">
        <v>17</v>
      </c>
      <c r="D2254" s="20" t="s">
        <v>13</v>
      </c>
      <c r="E2254" s="14"/>
      <c r="F2254" s="14"/>
    </row>
    <row r="2255" spans="1:6" ht="15.75" customHeight="1" x14ac:dyDescent="0.25">
      <c r="A2255" s="27"/>
      <c r="B2255" s="19" t="s">
        <v>2849</v>
      </c>
      <c r="C2255" s="20" t="s">
        <v>17</v>
      </c>
      <c r="D2255" s="20" t="s">
        <v>13</v>
      </c>
      <c r="E2255" s="14"/>
      <c r="F2255" s="14"/>
    </row>
    <row r="2256" spans="1:6" ht="15.75" customHeight="1" x14ac:dyDescent="0.25">
      <c r="A2256" s="27"/>
      <c r="B2256" s="19" t="s">
        <v>6571</v>
      </c>
      <c r="C2256" s="20" t="s">
        <v>20</v>
      </c>
      <c r="D2256" s="20" t="s">
        <v>13</v>
      </c>
      <c r="E2256" s="14"/>
      <c r="F2256" s="14"/>
    </row>
    <row r="2257" spans="1:6" ht="15.75" customHeight="1" x14ac:dyDescent="0.25">
      <c r="A2257" s="27"/>
      <c r="B2257" s="19" t="s">
        <v>7745</v>
      </c>
      <c r="C2257" s="20" t="s">
        <v>14</v>
      </c>
      <c r="D2257" s="20" t="s">
        <v>13</v>
      </c>
      <c r="E2257" s="14"/>
      <c r="F2257" s="14"/>
    </row>
    <row r="2258" spans="1:6" ht="15.75" customHeight="1" x14ac:dyDescent="0.25">
      <c r="A2258" s="27"/>
      <c r="B2258" s="19" t="s">
        <v>7748</v>
      </c>
      <c r="C2258" s="20" t="s">
        <v>14</v>
      </c>
      <c r="D2258" s="20" t="s">
        <v>13</v>
      </c>
      <c r="E2258" s="14"/>
      <c r="F2258" s="14"/>
    </row>
    <row r="2259" spans="1:6" ht="15.75" customHeight="1" x14ac:dyDescent="0.25">
      <c r="A2259" s="27"/>
      <c r="B2259" s="19" t="s">
        <v>13911</v>
      </c>
      <c r="C2259" s="20" t="s">
        <v>14</v>
      </c>
      <c r="D2259" s="20" t="s">
        <v>13</v>
      </c>
      <c r="E2259" s="14"/>
      <c r="F2259" s="14"/>
    </row>
    <row r="2260" spans="1:6" ht="15.75" customHeight="1" x14ac:dyDescent="0.25">
      <c r="A2260" s="27"/>
      <c r="B2260" s="19" t="s">
        <v>6572</v>
      </c>
      <c r="C2260" s="20" t="s">
        <v>20</v>
      </c>
      <c r="D2260" s="20" t="s">
        <v>13</v>
      </c>
      <c r="E2260" s="14"/>
      <c r="F2260" s="14"/>
    </row>
    <row r="2261" spans="1:6" ht="15.75" customHeight="1" x14ac:dyDescent="0.25">
      <c r="A2261" s="27"/>
      <c r="B2261" s="19" t="s">
        <v>13912</v>
      </c>
      <c r="C2261" s="20" t="s">
        <v>17</v>
      </c>
      <c r="D2261" s="20" t="s">
        <v>13</v>
      </c>
      <c r="E2261" s="14"/>
      <c r="F2261" s="14"/>
    </row>
    <row r="2262" spans="1:6" ht="15.75" customHeight="1" x14ac:dyDescent="0.25">
      <c r="A2262" s="27"/>
      <c r="B2262" s="19" t="s">
        <v>13913</v>
      </c>
      <c r="C2262" s="20" t="s">
        <v>14</v>
      </c>
      <c r="D2262" s="20" t="s">
        <v>128</v>
      </c>
      <c r="E2262" s="14"/>
      <c r="F2262" s="14"/>
    </row>
    <row r="2263" spans="1:6" ht="15.75" customHeight="1" x14ac:dyDescent="0.25">
      <c r="A2263" s="27"/>
      <c r="B2263" s="19" t="s">
        <v>7752</v>
      </c>
      <c r="C2263" s="20" t="s">
        <v>14</v>
      </c>
      <c r="D2263" s="20" t="s">
        <v>13</v>
      </c>
      <c r="E2263" s="14"/>
      <c r="F2263" s="14"/>
    </row>
    <row r="2264" spans="1:6" ht="15.75" customHeight="1" x14ac:dyDescent="0.25">
      <c r="A2264" s="27"/>
      <c r="B2264" s="19" t="s">
        <v>7755</v>
      </c>
      <c r="C2264" s="20" t="s">
        <v>14</v>
      </c>
      <c r="D2264" s="20" t="s">
        <v>13</v>
      </c>
      <c r="E2264" s="14"/>
      <c r="F2264" s="14"/>
    </row>
    <row r="2265" spans="1:6" ht="15.75" customHeight="1" x14ac:dyDescent="0.25">
      <c r="A2265" s="27"/>
      <c r="B2265" s="19" t="s">
        <v>13914</v>
      </c>
      <c r="C2265" s="20" t="s">
        <v>20</v>
      </c>
      <c r="D2265" s="20" t="s">
        <v>13</v>
      </c>
      <c r="E2265" s="14"/>
      <c r="F2265" s="14"/>
    </row>
    <row r="2266" spans="1:6" ht="15.75" customHeight="1" x14ac:dyDescent="0.25">
      <c r="A2266" s="27"/>
      <c r="B2266" s="19" t="s">
        <v>6575</v>
      </c>
      <c r="C2266" s="20" t="s">
        <v>20</v>
      </c>
      <c r="D2266" s="20" t="s">
        <v>13</v>
      </c>
      <c r="E2266" s="14"/>
      <c r="F2266" s="14"/>
    </row>
    <row r="2267" spans="1:6" ht="15.75" customHeight="1" x14ac:dyDescent="0.25">
      <c r="A2267" s="27"/>
      <c r="B2267" s="19" t="s">
        <v>6577</v>
      </c>
      <c r="C2267" s="20" t="s">
        <v>20</v>
      </c>
      <c r="D2267" s="20" t="s">
        <v>13</v>
      </c>
      <c r="E2267" s="14"/>
      <c r="F2267" s="14"/>
    </row>
    <row r="2268" spans="1:6" ht="15.75" customHeight="1" x14ac:dyDescent="0.25">
      <c r="A2268" s="27"/>
      <c r="B2268" s="19" t="s">
        <v>12594</v>
      </c>
      <c r="C2268" s="20" t="s">
        <v>13295</v>
      </c>
      <c r="D2268" s="20" t="s">
        <v>128</v>
      </c>
      <c r="E2268" s="14"/>
      <c r="F2268" s="14"/>
    </row>
    <row r="2269" spans="1:6" ht="15.75" customHeight="1" x14ac:dyDescent="0.25">
      <c r="A2269" s="27"/>
      <c r="B2269" s="19" t="s">
        <v>441</v>
      </c>
      <c r="C2269" s="20" t="s">
        <v>12</v>
      </c>
      <c r="D2269" s="20" t="s">
        <v>13</v>
      </c>
      <c r="E2269" s="14"/>
      <c r="F2269" s="14"/>
    </row>
    <row r="2270" spans="1:6" ht="15.75" customHeight="1" x14ac:dyDescent="0.25">
      <c r="A2270" s="27"/>
      <c r="B2270" s="19" t="s">
        <v>13915</v>
      </c>
      <c r="C2270" s="20" t="s">
        <v>15</v>
      </c>
      <c r="D2270" s="20" t="s">
        <v>128</v>
      </c>
      <c r="E2270" s="14"/>
      <c r="F2270" s="14"/>
    </row>
    <row r="2271" spans="1:6" ht="15.75" customHeight="1" x14ac:dyDescent="0.25">
      <c r="A2271" s="27"/>
      <c r="B2271" s="19" t="s">
        <v>13916</v>
      </c>
      <c r="C2271" s="20" t="s">
        <v>15</v>
      </c>
      <c r="D2271" s="20" t="s">
        <v>13</v>
      </c>
      <c r="E2271" s="14"/>
      <c r="F2271" s="14"/>
    </row>
    <row r="2272" spans="1:6" ht="15.75" customHeight="1" x14ac:dyDescent="0.25">
      <c r="A2272" s="27"/>
      <c r="B2272" s="19" t="s">
        <v>13917</v>
      </c>
      <c r="C2272" s="20" t="s">
        <v>16</v>
      </c>
      <c r="D2272" s="20" t="s">
        <v>128</v>
      </c>
      <c r="E2272" s="14"/>
      <c r="F2272" s="14"/>
    </row>
    <row r="2273" spans="1:6" ht="15.75" customHeight="1" x14ac:dyDescent="0.25">
      <c r="A2273" s="27"/>
      <c r="B2273" s="19" t="s">
        <v>11641</v>
      </c>
      <c r="C2273" s="20" t="s">
        <v>13295</v>
      </c>
      <c r="D2273" s="20" t="s">
        <v>13</v>
      </c>
      <c r="E2273" s="14"/>
      <c r="F2273" s="14"/>
    </row>
    <row r="2274" spans="1:6" ht="15.75" customHeight="1" x14ac:dyDescent="0.25">
      <c r="A2274" s="27"/>
      <c r="B2274" s="19" t="s">
        <v>12655</v>
      </c>
      <c r="C2274" s="20" t="s">
        <v>13295</v>
      </c>
      <c r="D2274" s="20" t="s">
        <v>13</v>
      </c>
      <c r="E2274" s="14"/>
      <c r="F2274" s="14"/>
    </row>
    <row r="2275" spans="1:6" ht="15.75" customHeight="1" x14ac:dyDescent="0.25">
      <c r="A2275" s="27"/>
      <c r="B2275" s="19" t="s">
        <v>11645</v>
      </c>
      <c r="C2275" s="20" t="s">
        <v>13295</v>
      </c>
      <c r="D2275" s="20" t="s">
        <v>13</v>
      </c>
      <c r="E2275" s="14"/>
      <c r="F2275" s="14"/>
    </row>
    <row r="2276" spans="1:6" ht="15.75" customHeight="1" x14ac:dyDescent="0.25">
      <c r="A2276" s="27"/>
      <c r="B2276" s="19" t="s">
        <v>12658</v>
      </c>
      <c r="C2276" s="20" t="s">
        <v>13295</v>
      </c>
      <c r="D2276" s="20" t="s">
        <v>13</v>
      </c>
      <c r="E2276" s="14"/>
      <c r="F2276" s="14"/>
    </row>
    <row r="2277" spans="1:6" ht="15.75" customHeight="1" x14ac:dyDescent="0.25">
      <c r="A2277" s="27"/>
      <c r="B2277" s="19" t="s">
        <v>11603</v>
      </c>
      <c r="C2277" s="20" t="s">
        <v>13295</v>
      </c>
      <c r="D2277" s="20" t="s">
        <v>13</v>
      </c>
      <c r="E2277" s="14"/>
      <c r="F2277" s="14"/>
    </row>
    <row r="2278" spans="1:6" ht="15.75" customHeight="1" x14ac:dyDescent="0.25">
      <c r="A2278" s="27"/>
      <c r="B2278" s="19" t="s">
        <v>7757</v>
      </c>
      <c r="C2278" s="20" t="s">
        <v>14</v>
      </c>
      <c r="D2278" s="20" t="s">
        <v>13</v>
      </c>
      <c r="E2278" s="14"/>
      <c r="F2278" s="14"/>
    </row>
    <row r="2279" spans="1:6" ht="15.75" customHeight="1" x14ac:dyDescent="0.25">
      <c r="A2279" s="27"/>
      <c r="B2279" s="19" t="s">
        <v>13918</v>
      </c>
      <c r="C2279" s="20" t="s">
        <v>17</v>
      </c>
      <c r="D2279" s="20" t="s">
        <v>128</v>
      </c>
      <c r="E2279" s="14"/>
      <c r="F2279" s="14"/>
    </row>
    <row r="2280" spans="1:6" ht="15.75" customHeight="1" x14ac:dyDescent="0.25">
      <c r="A2280" s="27"/>
      <c r="B2280" s="19" t="s">
        <v>2855</v>
      </c>
      <c r="C2280" s="20" t="s">
        <v>17</v>
      </c>
      <c r="D2280" s="20" t="s">
        <v>128</v>
      </c>
      <c r="E2280" s="14"/>
      <c r="F2280" s="14"/>
    </row>
    <row r="2281" spans="1:6" ht="15.75" customHeight="1" x14ac:dyDescent="0.25">
      <c r="A2281" s="27"/>
      <c r="B2281" s="19" t="s">
        <v>13919</v>
      </c>
      <c r="C2281" s="20" t="s">
        <v>17</v>
      </c>
      <c r="D2281" s="20" t="s">
        <v>13</v>
      </c>
      <c r="E2281" s="14"/>
      <c r="F2281" s="14"/>
    </row>
    <row r="2282" spans="1:6" ht="15.75" customHeight="1" x14ac:dyDescent="0.25">
      <c r="A2282" s="27"/>
      <c r="B2282" s="19" t="s">
        <v>13920</v>
      </c>
      <c r="C2282" s="20" t="s">
        <v>17</v>
      </c>
      <c r="D2282" s="20" t="s">
        <v>13</v>
      </c>
      <c r="E2282" s="14"/>
      <c r="F2282" s="14"/>
    </row>
    <row r="2283" spans="1:6" ht="15.75" customHeight="1" x14ac:dyDescent="0.25">
      <c r="A2283" s="27"/>
      <c r="B2283" s="19" t="s">
        <v>13921</v>
      </c>
      <c r="C2283" s="20" t="s">
        <v>17</v>
      </c>
      <c r="D2283" s="20" t="s">
        <v>128</v>
      </c>
      <c r="E2283" s="14"/>
      <c r="F2283" s="14"/>
    </row>
    <row r="2284" spans="1:6" ht="15.75" customHeight="1" x14ac:dyDescent="0.25">
      <c r="A2284" s="27"/>
      <c r="B2284" s="19" t="s">
        <v>427</v>
      </c>
      <c r="C2284" s="20" t="s">
        <v>12</v>
      </c>
      <c r="D2284" s="20" t="s">
        <v>13</v>
      </c>
      <c r="E2284" s="14"/>
      <c r="F2284" s="14"/>
    </row>
    <row r="2285" spans="1:6" ht="15.75" customHeight="1" x14ac:dyDescent="0.25">
      <c r="A2285" s="27"/>
      <c r="B2285" s="19" t="s">
        <v>7759</v>
      </c>
      <c r="C2285" s="20" t="s">
        <v>14</v>
      </c>
      <c r="D2285" s="20" t="s">
        <v>13</v>
      </c>
      <c r="E2285" s="14"/>
      <c r="F2285" s="14"/>
    </row>
    <row r="2286" spans="1:6" ht="15.75" customHeight="1" x14ac:dyDescent="0.25">
      <c r="A2286" s="27"/>
      <c r="B2286" s="19" t="s">
        <v>2831</v>
      </c>
      <c r="C2286" s="20" t="s">
        <v>17</v>
      </c>
      <c r="D2286" s="20" t="s">
        <v>13</v>
      </c>
      <c r="E2286" s="14"/>
      <c r="F2286" s="14"/>
    </row>
    <row r="2287" spans="1:6" ht="15.75" customHeight="1" x14ac:dyDescent="0.25">
      <c r="A2287" s="27"/>
      <c r="B2287" s="19" t="s">
        <v>7760</v>
      </c>
      <c r="C2287" s="20" t="s">
        <v>14</v>
      </c>
      <c r="D2287" s="20" t="s">
        <v>13</v>
      </c>
      <c r="E2287" s="14"/>
      <c r="F2287" s="14"/>
    </row>
    <row r="2288" spans="1:6" ht="15.75" customHeight="1" x14ac:dyDescent="0.25">
      <c r="A2288" s="27"/>
      <c r="B2288" s="19" t="s">
        <v>2834</v>
      </c>
      <c r="C2288" s="20" t="s">
        <v>17</v>
      </c>
      <c r="D2288" s="20" t="s">
        <v>13</v>
      </c>
      <c r="E2288" s="14"/>
      <c r="F2288" s="14"/>
    </row>
    <row r="2289" spans="1:6" ht="15.75" customHeight="1" x14ac:dyDescent="0.25">
      <c r="A2289" s="27"/>
      <c r="B2289" s="19" t="s">
        <v>1515</v>
      </c>
      <c r="C2289" s="20" t="s">
        <v>12</v>
      </c>
      <c r="D2289" s="20" t="s">
        <v>13</v>
      </c>
      <c r="E2289" s="14"/>
      <c r="F2289" s="14"/>
    </row>
    <row r="2290" spans="1:6" ht="15.75" customHeight="1" x14ac:dyDescent="0.25">
      <c r="A2290" s="27"/>
      <c r="B2290" s="19" t="s">
        <v>12662</v>
      </c>
      <c r="C2290" s="20" t="s">
        <v>13295</v>
      </c>
      <c r="D2290" s="20" t="s">
        <v>13</v>
      </c>
      <c r="E2290" s="14"/>
      <c r="F2290" s="14"/>
    </row>
    <row r="2291" spans="1:6" ht="15.75" customHeight="1" x14ac:dyDescent="0.25">
      <c r="A2291" s="27"/>
      <c r="B2291" s="19" t="s">
        <v>7761</v>
      </c>
      <c r="C2291" s="20" t="s">
        <v>14</v>
      </c>
      <c r="D2291" s="20" t="s">
        <v>13</v>
      </c>
      <c r="E2291" s="14"/>
      <c r="F2291" s="14"/>
    </row>
    <row r="2292" spans="1:6" ht="15.75" customHeight="1" x14ac:dyDescent="0.25">
      <c r="A2292" s="27"/>
      <c r="B2292" s="19" t="s">
        <v>10640</v>
      </c>
      <c r="C2292" s="20" t="s">
        <v>15</v>
      </c>
      <c r="D2292" s="20" t="s">
        <v>128</v>
      </c>
      <c r="E2292" s="14"/>
      <c r="F2292" s="14"/>
    </row>
    <row r="2293" spans="1:6" ht="15.75" customHeight="1" x14ac:dyDescent="0.25">
      <c r="A2293" s="27"/>
      <c r="B2293" s="19" t="s">
        <v>5840</v>
      </c>
      <c r="C2293" s="20" t="s">
        <v>16</v>
      </c>
      <c r="D2293" s="20" t="s">
        <v>128</v>
      </c>
      <c r="E2293" s="14"/>
      <c r="F2293" s="14"/>
    </row>
    <row r="2294" spans="1:6" ht="15.75" customHeight="1" x14ac:dyDescent="0.25">
      <c r="A2294" s="27"/>
      <c r="B2294" s="19" t="s">
        <v>13438</v>
      </c>
      <c r="C2294" s="20" t="s">
        <v>15</v>
      </c>
      <c r="D2294" s="20" t="s">
        <v>128</v>
      </c>
      <c r="E2294" s="14"/>
      <c r="F2294" s="14"/>
    </row>
    <row r="2295" spans="1:6" ht="15.75" customHeight="1" x14ac:dyDescent="0.25">
      <c r="A2295" s="27"/>
      <c r="B2295" s="19" t="s">
        <v>13439</v>
      </c>
      <c r="C2295" s="20" t="s">
        <v>15</v>
      </c>
      <c r="D2295" s="20" t="s">
        <v>128</v>
      </c>
      <c r="E2295" s="14"/>
      <c r="F2295" s="14"/>
    </row>
    <row r="2296" spans="1:6" ht="15.75" customHeight="1" x14ac:dyDescent="0.25">
      <c r="A2296" s="27"/>
      <c r="B2296" s="19" t="s">
        <v>10742</v>
      </c>
      <c r="C2296" s="20" t="s">
        <v>15</v>
      </c>
      <c r="D2296" s="20" t="s">
        <v>128</v>
      </c>
      <c r="E2296" s="14"/>
      <c r="F2296" s="14"/>
    </row>
    <row r="2297" spans="1:6" ht="15.75" customHeight="1" x14ac:dyDescent="0.25">
      <c r="A2297" s="27"/>
      <c r="B2297" s="19" t="s">
        <v>10651</v>
      </c>
      <c r="C2297" s="20" t="s">
        <v>15</v>
      </c>
      <c r="D2297" s="20" t="s">
        <v>128</v>
      </c>
      <c r="E2297" s="14"/>
      <c r="F2297" s="14"/>
    </row>
    <row r="2298" spans="1:6" ht="15.75" customHeight="1" x14ac:dyDescent="0.25">
      <c r="A2298" s="27"/>
      <c r="B2298" s="19" t="s">
        <v>13922</v>
      </c>
      <c r="C2298" s="20" t="s">
        <v>15</v>
      </c>
      <c r="D2298" s="20" t="s">
        <v>128</v>
      </c>
      <c r="E2298" s="14"/>
      <c r="F2298" s="14"/>
    </row>
    <row r="2299" spans="1:6" ht="15.75" customHeight="1" x14ac:dyDescent="0.25">
      <c r="A2299" s="27"/>
      <c r="B2299" s="19" t="s">
        <v>13923</v>
      </c>
      <c r="C2299" s="20" t="s">
        <v>20</v>
      </c>
      <c r="D2299" s="20" t="s">
        <v>128</v>
      </c>
      <c r="E2299" s="14"/>
      <c r="F2299" s="14"/>
    </row>
    <row r="2300" spans="1:6" ht="15.75" customHeight="1" x14ac:dyDescent="0.25">
      <c r="A2300" s="27"/>
      <c r="B2300" s="19" t="s">
        <v>13924</v>
      </c>
      <c r="C2300" s="20" t="s">
        <v>13295</v>
      </c>
      <c r="D2300" s="20" t="s">
        <v>128</v>
      </c>
      <c r="E2300" s="14"/>
      <c r="F2300" s="14"/>
    </row>
    <row r="2301" spans="1:6" ht="15.75" customHeight="1" x14ac:dyDescent="0.25">
      <c r="A2301" s="27"/>
      <c r="B2301" s="19" t="s">
        <v>12667</v>
      </c>
      <c r="C2301" s="20" t="s">
        <v>13295</v>
      </c>
      <c r="D2301" s="20" t="s">
        <v>128</v>
      </c>
      <c r="E2301" s="14"/>
      <c r="F2301" s="14"/>
    </row>
    <row r="2302" spans="1:6" ht="15.75" customHeight="1" x14ac:dyDescent="0.25">
      <c r="A2302" s="27"/>
      <c r="B2302" s="19" t="s">
        <v>11610</v>
      </c>
      <c r="C2302" s="20" t="s">
        <v>13295</v>
      </c>
      <c r="D2302" s="20" t="s">
        <v>13</v>
      </c>
      <c r="E2302" s="14"/>
      <c r="F2302" s="14"/>
    </row>
    <row r="2303" spans="1:6" ht="15.75" customHeight="1" x14ac:dyDescent="0.25">
      <c r="A2303" s="27"/>
      <c r="B2303" s="19" t="s">
        <v>431</v>
      </c>
      <c r="C2303" s="20" t="s">
        <v>12</v>
      </c>
      <c r="D2303" s="20" t="s">
        <v>13</v>
      </c>
      <c r="E2303" s="14"/>
      <c r="F2303" s="14"/>
    </row>
    <row r="2304" spans="1:6" ht="15.75" customHeight="1" x14ac:dyDescent="0.25">
      <c r="A2304" s="27"/>
      <c r="B2304" s="19" t="s">
        <v>13925</v>
      </c>
      <c r="C2304" s="20" t="s">
        <v>15</v>
      </c>
      <c r="D2304" s="20" t="s">
        <v>128</v>
      </c>
      <c r="E2304" s="14"/>
      <c r="F2304" s="14"/>
    </row>
    <row r="2305" spans="1:6" ht="15.75" customHeight="1" x14ac:dyDescent="0.25">
      <c r="A2305" s="27"/>
      <c r="B2305" s="19" t="s">
        <v>9764</v>
      </c>
      <c r="C2305" s="20" t="s">
        <v>15</v>
      </c>
      <c r="D2305" s="20" t="s">
        <v>13</v>
      </c>
      <c r="E2305" s="14"/>
      <c r="F2305" s="14"/>
    </row>
    <row r="2306" spans="1:6" ht="15.75" customHeight="1" x14ac:dyDescent="0.25">
      <c r="A2306" s="27"/>
      <c r="B2306" s="19" t="s">
        <v>435</v>
      </c>
      <c r="C2306" s="20" t="s">
        <v>12</v>
      </c>
      <c r="D2306" s="20" t="s">
        <v>13</v>
      </c>
      <c r="E2306" s="14"/>
      <c r="F2306" s="14"/>
    </row>
    <row r="2307" spans="1:6" ht="15.75" customHeight="1" x14ac:dyDescent="0.25">
      <c r="A2307" s="27"/>
      <c r="B2307" s="19" t="s">
        <v>13926</v>
      </c>
      <c r="C2307" s="20" t="s">
        <v>14</v>
      </c>
      <c r="D2307" s="20" t="s">
        <v>13</v>
      </c>
      <c r="E2307" s="14"/>
      <c r="F2307" s="14"/>
    </row>
    <row r="2308" spans="1:6" ht="15.75" customHeight="1" x14ac:dyDescent="0.25">
      <c r="A2308" s="27"/>
      <c r="B2308" s="19" t="s">
        <v>437</v>
      </c>
      <c r="C2308" s="20" t="s">
        <v>12</v>
      </c>
      <c r="D2308" s="20" t="s">
        <v>13</v>
      </c>
      <c r="E2308" s="14"/>
      <c r="F2308" s="14"/>
    </row>
    <row r="2309" spans="1:6" ht="15.75" customHeight="1" x14ac:dyDescent="0.25">
      <c r="A2309" s="27"/>
      <c r="B2309" s="19" t="s">
        <v>2864</v>
      </c>
      <c r="C2309" s="20" t="s">
        <v>17</v>
      </c>
      <c r="D2309" s="20" t="s">
        <v>13</v>
      </c>
      <c r="E2309" s="14"/>
      <c r="F2309" s="14"/>
    </row>
    <row r="2310" spans="1:6" ht="15.75" customHeight="1" x14ac:dyDescent="0.25">
      <c r="A2310" s="27"/>
      <c r="B2310" s="19" t="s">
        <v>6580</v>
      </c>
      <c r="C2310" s="20" t="s">
        <v>20</v>
      </c>
      <c r="D2310" s="20" t="s">
        <v>13</v>
      </c>
      <c r="E2310" s="14"/>
      <c r="F2310" s="14"/>
    </row>
    <row r="2311" spans="1:6" ht="15.75" customHeight="1" x14ac:dyDescent="0.25">
      <c r="A2311" s="27"/>
      <c r="B2311" s="19" t="s">
        <v>2866</v>
      </c>
      <c r="C2311" s="20" t="s">
        <v>17</v>
      </c>
      <c r="D2311" s="20" t="s">
        <v>128</v>
      </c>
      <c r="E2311" s="14"/>
      <c r="F2311" s="14"/>
    </row>
    <row r="2312" spans="1:6" ht="15.75" customHeight="1" x14ac:dyDescent="0.25">
      <c r="A2312" s="27"/>
      <c r="B2312" s="19" t="s">
        <v>6582</v>
      </c>
      <c r="C2312" s="20" t="s">
        <v>20</v>
      </c>
      <c r="D2312" s="20" t="s">
        <v>13</v>
      </c>
      <c r="E2312" s="14"/>
      <c r="F2312" s="14"/>
    </row>
    <row r="2313" spans="1:6" ht="15.75" customHeight="1" x14ac:dyDescent="0.25">
      <c r="A2313" s="27"/>
      <c r="B2313" s="19" t="s">
        <v>7833</v>
      </c>
      <c r="C2313" s="20" t="s">
        <v>14</v>
      </c>
      <c r="D2313" s="20" t="s">
        <v>13</v>
      </c>
      <c r="E2313" s="14"/>
      <c r="F2313" s="14"/>
    </row>
    <row r="2314" spans="1:6" ht="15.75" customHeight="1" x14ac:dyDescent="0.25">
      <c r="A2314" s="27"/>
      <c r="B2314" s="19" t="s">
        <v>12605</v>
      </c>
      <c r="C2314" s="20" t="s">
        <v>13295</v>
      </c>
      <c r="D2314" s="20" t="s">
        <v>128</v>
      </c>
      <c r="E2314" s="14"/>
      <c r="F2314" s="14"/>
    </row>
    <row r="2315" spans="1:6" ht="15.75" customHeight="1" x14ac:dyDescent="0.25">
      <c r="A2315" s="27"/>
      <c r="B2315" s="19" t="s">
        <v>12607</v>
      </c>
      <c r="C2315" s="20" t="s">
        <v>13295</v>
      </c>
      <c r="D2315" s="20" t="s">
        <v>128</v>
      </c>
      <c r="E2315" s="14"/>
      <c r="F2315" s="14"/>
    </row>
    <row r="2316" spans="1:6" ht="15.75" customHeight="1" x14ac:dyDescent="0.25">
      <c r="A2316" s="27"/>
      <c r="B2316" s="19" t="s">
        <v>10665</v>
      </c>
      <c r="C2316" s="20" t="s">
        <v>15</v>
      </c>
      <c r="D2316" s="20" t="s">
        <v>128</v>
      </c>
      <c r="E2316" s="14"/>
      <c r="F2316" s="14"/>
    </row>
    <row r="2317" spans="1:6" ht="15.75" customHeight="1" x14ac:dyDescent="0.25">
      <c r="A2317" s="27"/>
      <c r="B2317" s="19" t="s">
        <v>10668</v>
      </c>
      <c r="C2317" s="20" t="s">
        <v>15</v>
      </c>
      <c r="D2317" s="20" t="s">
        <v>128</v>
      </c>
      <c r="E2317" s="14"/>
      <c r="F2317" s="14"/>
    </row>
    <row r="2318" spans="1:6" ht="15.75" customHeight="1" x14ac:dyDescent="0.25">
      <c r="A2318" s="27"/>
      <c r="B2318" s="19" t="s">
        <v>7768</v>
      </c>
      <c r="C2318" s="20" t="s">
        <v>14</v>
      </c>
      <c r="D2318" s="20" t="s">
        <v>13</v>
      </c>
      <c r="E2318" s="14"/>
      <c r="F2318" s="14"/>
    </row>
    <row r="2319" spans="1:6" ht="15.75" customHeight="1" x14ac:dyDescent="0.25">
      <c r="A2319" s="27"/>
      <c r="B2319" s="19" t="s">
        <v>13927</v>
      </c>
      <c r="C2319" s="20" t="s">
        <v>14</v>
      </c>
      <c r="D2319" s="20" t="s">
        <v>13</v>
      </c>
      <c r="E2319" s="14"/>
      <c r="F2319" s="14"/>
    </row>
    <row r="2320" spans="1:6" ht="15.75" customHeight="1" x14ac:dyDescent="0.25">
      <c r="A2320" s="27"/>
      <c r="B2320" s="19" t="s">
        <v>7771</v>
      </c>
      <c r="C2320" s="20" t="s">
        <v>14</v>
      </c>
      <c r="D2320" s="20" t="s">
        <v>13</v>
      </c>
      <c r="E2320" s="14"/>
      <c r="F2320" s="14"/>
    </row>
    <row r="2321" spans="1:6" ht="15.75" customHeight="1" x14ac:dyDescent="0.25">
      <c r="A2321" s="27"/>
      <c r="B2321" s="19" t="s">
        <v>13928</v>
      </c>
      <c r="C2321" s="20" t="s">
        <v>17</v>
      </c>
      <c r="D2321" s="20" t="s">
        <v>128</v>
      </c>
      <c r="E2321" s="14"/>
      <c r="F2321" s="14"/>
    </row>
    <row r="2322" spans="1:6" ht="15.75" customHeight="1" x14ac:dyDescent="0.25">
      <c r="A2322" s="27"/>
      <c r="B2322" s="19" t="s">
        <v>7775</v>
      </c>
      <c r="C2322" s="20" t="s">
        <v>14</v>
      </c>
      <c r="D2322" s="20" t="s">
        <v>13</v>
      </c>
      <c r="E2322" s="14"/>
      <c r="F2322" s="14"/>
    </row>
    <row r="2323" spans="1:6" ht="15.75" customHeight="1" x14ac:dyDescent="0.25">
      <c r="A2323" s="27"/>
      <c r="B2323" s="19" t="s">
        <v>5843</v>
      </c>
      <c r="C2323" s="20" t="s">
        <v>16</v>
      </c>
      <c r="D2323" s="20" t="s">
        <v>128</v>
      </c>
      <c r="E2323" s="14"/>
      <c r="F2323" s="14"/>
    </row>
    <row r="2324" spans="1:6" ht="15.75" customHeight="1" x14ac:dyDescent="0.25">
      <c r="A2324" s="27"/>
      <c r="B2324" s="19" t="s">
        <v>1513</v>
      </c>
      <c r="C2324" s="20" t="s">
        <v>12</v>
      </c>
      <c r="D2324" s="20" t="s">
        <v>128</v>
      </c>
      <c r="E2324" s="14"/>
      <c r="F2324" s="14"/>
    </row>
    <row r="2325" spans="1:6" ht="15.75" customHeight="1" x14ac:dyDescent="0.25">
      <c r="A2325" s="27"/>
      <c r="B2325" s="19" t="s">
        <v>4660</v>
      </c>
      <c r="C2325" s="20" t="s">
        <v>16</v>
      </c>
      <c r="D2325" s="20" t="s">
        <v>128</v>
      </c>
      <c r="E2325" s="14"/>
      <c r="F2325" s="14"/>
    </row>
    <row r="2326" spans="1:6" ht="15.75" customHeight="1" x14ac:dyDescent="0.25">
      <c r="A2326" s="27"/>
      <c r="B2326" s="19" t="s">
        <v>7777</v>
      </c>
      <c r="C2326" s="20" t="s">
        <v>14</v>
      </c>
      <c r="D2326" s="20" t="s">
        <v>13</v>
      </c>
      <c r="E2326" s="14"/>
      <c r="F2326" s="14"/>
    </row>
    <row r="2327" spans="1:6" ht="15.75" customHeight="1" x14ac:dyDescent="0.25">
      <c r="A2327" s="27"/>
      <c r="B2327" s="19" t="s">
        <v>11612</v>
      </c>
      <c r="C2327" s="20" t="s">
        <v>13295</v>
      </c>
      <c r="D2327" s="20" t="s">
        <v>13</v>
      </c>
      <c r="E2327" s="14"/>
      <c r="F2327" s="14"/>
    </row>
    <row r="2328" spans="1:6" ht="15.75" customHeight="1" x14ac:dyDescent="0.25">
      <c r="A2328" s="27"/>
      <c r="B2328" s="19" t="s">
        <v>12610</v>
      </c>
      <c r="C2328" s="20" t="s">
        <v>13295</v>
      </c>
      <c r="D2328" s="20" t="s">
        <v>128</v>
      </c>
      <c r="E2328" s="14"/>
      <c r="F2328" s="14"/>
    </row>
    <row r="2329" spans="1:6" ht="15.75" customHeight="1" x14ac:dyDescent="0.25">
      <c r="A2329" s="27"/>
      <c r="B2329" s="19" t="s">
        <v>13929</v>
      </c>
      <c r="C2329" s="20" t="s">
        <v>15</v>
      </c>
      <c r="D2329" s="20" t="s">
        <v>128</v>
      </c>
      <c r="E2329" s="14"/>
      <c r="F2329" s="14"/>
    </row>
    <row r="2330" spans="1:6" ht="15.75" customHeight="1" x14ac:dyDescent="0.25">
      <c r="A2330" s="27"/>
      <c r="B2330" s="19" t="s">
        <v>13930</v>
      </c>
      <c r="C2330" s="20" t="s">
        <v>13295</v>
      </c>
      <c r="D2330" s="20" t="s">
        <v>128</v>
      </c>
      <c r="E2330" s="14"/>
      <c r="F2330" s="14"/>
    </row>
    <row r="2331" spans="1:6" ht="15.75" customHeight="1" x14ac:dyDescent="0.25">
      <c r="A2331" s="27"/>
      <c r="B2331" s="19" t="s">
        <v>13931</v>
      </c>
      <c r="C2331" s="20" t="s">
        <v>15</v>
      </c>
      <c r="D2331" s="20" t="s">
        <v>128</v>
      </c>
      <c r="E2331" s="14"/>
      <c r="F2331" s="14"/>
    </row>
    <row r="2332" spans="1:6" ht="15.75" customHeight="1" x14ac:dyDescent="0.25">
      <c r="A2332" s="27"/>
      <c r="B2332" s="19" t="s">
        <v>1514</v>
      </c>
      <c r="C2332" s="20" t="s">
        <v>12</v>
      </c>
      <c r="D2332" s="20" t="s">
        <v>128</v>
      </c>
      <c r="E2332" s="14"/>
      <c r="F2332" s="14"/>
    </row>
    <row r="2333" spans="1:6" ht="15.75" customHeight="1" x14ac:dyDescent="0.25">
      <c r="A2333" s="27"/>
      <c r="B2333" s="19" t="s">
        <v>13932</v>
      </c>
      <c r="C2333" s="20" t="s">
        <v>20</v>
      </c>
      <c r="D2333" s="20" t="s">
        <v>13</v>
      </c>
      <c r="E2333" s="14"/>
      <c r="F2333" s="14"/>
    </row>
    <row r="2334" spans="1:6" ht="15.75" customHeight="1" x14ac:dyDescent="0.25">
      <c r="A2334" s="27"/>
      <c r="B2334" s="19" t="s">
        <v>7081</v>
      </c>
      <c r="C2334" s="20" t="s">
        <v>20</v>
      </c>
      <c r="D2334" s="20" t="s">
        <v>13</v>
      </c>
      <c r="E2334" s="14"/>
      <c r="F2334" s="14"/>
    </row>
    <row r="2335" spans="1:6" ht="15.75" customHeight="1" x14ac:dyDescent="0.25">
      <c r="A2335" s="27"/>
      <c r="B2335" s="19" t="s">
        <v>7086</v>
      </c>
      <c r="C2335" s="20" t="s">
        <v>20</v>
      </c>
      <c r="D2335" s="20" t="s">
        <v>13</v>
      </c>
      <c r="E2335" s="14"/>
      <c r="F2335" s="14"/>
    </row>
    <row r="2336" spans="1:6" ht="15.75" customHeight="1" x14ac:dyDescent="0.25">
      <c r="A2336" s="27"/>
      <c r="B2336" s="19" t="s">
        <v>7779</v>
      </c>
      <c r="C2336" s="20" t="s">
        <v>14</v>
      </c>
      <c r="D2336" s="20" t="s">
        <v>13</v>
      </c>
      <c r="E2336" s="14"/>
      <c r="F2336" s="14"/>
    </row>
    <row r="2337" spans="1:6" ht="15.75" customHeight="1" x14ac:dyDescent="0.25">
      <c r="A2337" s="27"/>
      <c r="B2337" s="19" t="s">
        <v>11616</v>
      </c>
      <c r="C2337" s="20" t="s">
        <v>13295</v>
      </c>
      <c r="D2337" s="20" t="s">
        <v>13</v>
      </c>
      <c r="E2337" s="14"/>
      <c r="F2337" s="14"/>
    </row>
    <row r="2338" spans="1:6" ht="15.75" customHeight="1" x14ac:dyDescent="0.25">
      <c r="A2338" s="27"/>
      <c r="B2338" s="19" t="s">
        <v>7781</v>
      </c>
      <c r="C2338" s="20" t="s">
        <v>14</v>
      </c>
      <c r="D2338" s="20" t="s">
        <v>13</v>
      </c>
      <c r="E2338" s="14"/>
      <c r="F2338" s="14"/>
    </row>
    <row r="2339" spans="1:6" ht="15.75" customHeight="1" x14ac:dyDescent="0.25">
      <c r="A2339" s="27"/>
      <c r="B2339" s="19" t="s">
        <v>439</v>
      </c>
      <c r="C2339" s="20" t="s">
        <v>12</v>
      </c>
      <c r="D2339" s="20" t="s">
        <v>13</v>
      </c>
      <c r="E2339" s="14"/>
      <c r="F2339" s="14"/>
    </row>
    <row r="2340" spans="1:6" ht="15.75" customHeight="1" x14ac:dyDescent="0.25">
      <c r="A2340" s="27"/>
      <c r="B2340" s="19" t="s">
        <v>12615</v>
      </c>
      <c r="C2340" s="20" t="s">
        <v>13295</v>
      </c>
      <c r="D2340" s="20" t="s">
        <v>128</v>
      </c>
      <c r="E2340" s="14"/>
      <c r="F2340" s="14"/>
    </row>
    <row r="2341" spans="1:6" ht="15.75" customHeight="1" x14ac:dyDescent="0.25">
      <c r="A2341" s="27"/>
      <c r="B2341" s="19" t="s">
        <v>12685</v>
      </c>
      <c r="C2341" s="20" t="s">
        <v>13295</v>
      </c>
      <c r="D2341" s="20" t="s">
        <v>128</v>
      </c>
      <c r="E2341" s="14"/>
      <c r="F2341" s="14"/>
    </row>
    <row r="2342" spans="1:6" ht="15.75" customHeight="1" x14ac:dyDescent="0.25">
      <c r="A2342" s="27"/>
      <c r="B2342" s="19" t="s">
        <v>12689</v>
      </c>
      <c r="C2342" s="20" t="s">
        <v>13295</v>
      </c>
      <c r="D2342" s="20" t="s">
        <v>13</v>
      </c>
      <c r="E2342" s="14"/>
      <c r="F2342" s="14"/>
    </row>
    <row r="2343" spans="1:6" ht="15.75" customHeight="1" x14ac:dyDescent="0.25">
      <c r="A2343" s="27"/>
      <c r="B2343" s="19" t="s">
        <v>11620</v>
      </c>
      <c r="C2343" s="20" t="s">
        <v>13295</v>
      </c>
      <c r="D2343" s="20" t="s">
        <v>13</v>
      </c>
      <c r="E2343" s="14"/>
      <c r="F2343" s="14"/>
    </row>
    <row r="2344" spans="1:6" ht="15.75" customHeight="1" x14ac:dyDescent="0.25">
      <c r="A2344" s="27"/>
      <c r="B2344" s="19" t="s">
        <v>13933</v>
      </c>
      <c r="C2344" s="20" t="s">
        <v>12</v>
      </c>
      <c r="D2344" s="20" t="s">
        <v>128</v>
      </c>
      <c r="E2344" s="14"/>
      <c r="F2344" s="14"/>
    </row>
    <row r="2345" spans="1:6" ht="15.75" customHeight="1" x14ac:dyDescent="0.25">
      <c r="A2345" s="27"/>
      <c r="B2345" s="19" t="s">
        <v>13934</v>
      </c>
      <c r="C2345" s="20" t="s">
        <v>13295</v>
      </c>
      <c r="D2345" s="20" t="s">
        <v>128</v>
      </c>
      <c r="E2345" s="14"/>
      <c r="F2345" s="14"/>
    </row>
    <row r="2346" spans="1:6" ht="15.75" customHeight="1" x14ac:dyDescent="0.25">
      <c r="A2346" s="27"/>
      <c r="B2346" s="19" t="s">
        <v>13935</v>
      </c>
      <c r="C2346" s="20" t="s">
        <v>13295</v>
      </c>
      <c r="D2346" s="20" t="s">
        <v>13</v>
      </c>
      <c r="E2346" s="14"/>
      <c r="F2346" s="14"/>
    </row>
    <row r="2347" spans="1:6" ht="15.75" customHeight="1" x14ac:dyDescent="0.25">
      <c r="A2347" s="27"/>
      <c r="B2347" s="19" t="s">
        <v>13936</v>
      </c>
      <c r="C2347" s="20" t="s">
        <v>13295</v>
      </c>
      <c r="D2347" s="20" t="s">
        <v>128</v>
      </c>
      <c r="E2347" s="14"/>
      <c r="F2347" s="14"/>
    </row>
    <row r="2348" spans="1:6" ht="15.75" customHeight="1" x14ac:dyDescent="0.25">
      <c r="A2348" s="27"/>
      <c r="B2348" s="19" t="s">
        <v>13937</v>
      </c>
      <c r="C2348" s="20" t="s">
        <v>13295</v>
      </c>
      <c r="D2348" s="20" t="s">
        <v>13</v>
      </c>
      <c r="E2348" s="14"/>
      <c r="F2348" s="14"/>
    </row>
    <row r="2349" spans="1:6" ht="15.75" customHeight="1" x14ac:dyDescent="0.25">
      <c r="A2349" s="27"/>
      <c r="B2349" s="19" t="s">
        <v>12699</v>
      </c>
      <c r="C2349" s="20" t="s">
        <v>13295</v>
      </c>
      <c r="D2349" s="20" t="s">
        <v>128</v>
      </c>
      <c r="E2349" s="14"/>
      <c r="F2349" s="14"/>
    </row>
    <row r="2350" spans="1:6" ht="15.75" customHeight="1" x14ac:dyDescent="0.25">
      <c r="A2350" s="27"/>
      <c r="B2350" s="19" t="s">
        <v>13938</v>
      </c>
      <c r="C2350" s="20" t="s">
        <v>14</v>
      </c>
      <c r="D2350" s="20" t="s">
        <v>13</v>
      </c>
      <c r="E2350" s="14"/>
      <c r="F2350" s="14"/>
    </row>
    <row r="2351" spans="1:6" ht="15.75" customHeight="1" x14ac:dyDescent="0.25">
      <c r="A2351" s="27"/>
      <c r="B2351" s="19" t="s">
        <v>13939</v>
      </c>
      <c r="C2351" s="20" t="s">
        <v>14</v>
      </c>
      <c r="D2351" s="20" t="s">
        <v>13</v>
      </c>
      <c r="E2351" s="14"/>
      <c r="F2351" s="14"/>
    </row>
    <row r="2352" spans="1:6" ht="15.75" customHeight="1" x14ac:dyDescent="0.25">
      <c r="A2352" s="27"/>
      <c r="B2352" s="19" t="s">
        <v>6592</v>
      </c>
      <c r="C2352" s="20" t="s">
        <v>20</v>
      </c>
      <c r="D2352" s="20" t="s">
        <v>13</v>
      </c>
      <c r="E2352" s="14"/>
      <c r="F2352" s="14"/>
    </row>
    <row r="2353" spans="1:6" ht="15.75" customHeight="1" x14ac:dyDescent="0.25">
      <c r="A2353" s="27"/>
      <c r="B2353" s="19" t="s">
        <v>11627</v>
      </c>
      <c r="C2353" s="20" t="s">
        <v>13295</v>
      </c>
      <c r="D2353" s="20" t="s">
        <v>13</v>
      </c>
      <c r="E2353" s="14"/>
      <c r="F2353" s="14"/>
    </row>
    <row r="2354" spans="1:6" ht="15.75" customHeight="1" x14ac:dyDescent="0.25">
      <c r="A2354" s="27"/>
      <c r="B2354" s="19" t="s">
        <v>4663</v>
      </c>
      <c r="C2354" s="20" t="s">
        <v>16</v>
      </c>
      <c r="D2354" s="20" t="s">
        <v>128</v>
      </c>
      <c r="E2354" s="14"/>
      <c r="F2354" s="14"/>
    </row>
    <row r="2355" spans="1:6" ht="15.75" customHeight="1" x14ac:dyDescent="0.25">
      <c r="A2355" s="27"/>
      <c r="B2355" s="19" t="s">
        <v>7790</v>
      </c>
      <c r="C2355" s="20" t="s">
        <v>14</v>
      </c>
      <c r="D2355" s="20" t="s">
        <v>13</v>
      </c>
      <c r="E2355" s="14"/>
      <c r="F2355" s="14"/>
    </row>
    <row r="2356" spans="1:6" ht="15.75" customHeight="1" x14ac:dyDescent="0.25">
      <c r="A2356" s="27"/>
      <c r="B2356" s="19" t="s">
        <v>13414</v>
      </c>
      <c r="C2356" s="20" t="s">
        <v>13295</v>
      </c>
      <c r="D2356" s="20" t="s">
        <v>128</v>
      </c>
      <c r="E2356" s="14"/>
      <c r="F2356" s="14"/>
    </row>
    <row r="2357" spans="1:6" ht="15.75" customHeight="1" x14ac:dyDescent="0.25">
      <c r="A2357" s="27"/>
      <c r="B2357" s="19" t="s">
        <v>440</v>
      </c>
      <c r="C2357" s="20" t="s">
        <v>12</v>
      </c>
      <c r="D2357" s="20" t="s">
        <v>13</v>
      </c>
      <c r="E2357" s="14"/>
      <c r="F2357" s="14"/>
    </row>
    <row r="2358" spans="1:6" ht="15.75" customHeight="1" x14ac:dyDescent="0.25">
      <c r="A2358" s="27"/>
      <c r="B2358" s="19" t="s">
        <v>7792</v>
      </c>
      <c r="C2358" s="20" t="s">
        <v>14</v>
      </c>
      <c r="D2358" s="20" t="s">
        <v>13</v>
      </c>
      <c r="E2358" s="14"/>
      <c r="F2358" s="14"/>
    </row>
    <row r="2359" spans="1:6" ht="15.75" customHeight="1" x14ac:dyDescent="0.25">
      <c r="A2359" s="27"/>
      <c r="B2359" s="19" t="s">
        <v>12706</v>
      </c>
      <c r="C2359" s="20" t="s">
        <v>13295</v>
      </c>
      <c r="D2359" s="20" t="s">
        <v>13</v>
      </c>
      <c r="E2359" s="14"/>
      <c r="F2359" s="14"/>
    </row>
    <row r="2360" spans="1:6" ht="15.75" customHeight="1" x14ac:dyDescent="0.25">
      <c r="A2360" s="27"/>
      <c r="B2360" s="19" t="s">
        <v>6595</v>
      </c>
      <c r="C2360" s="20" t="s">
        <v>20</v>
      </c>
      <c r="D2360" s="20" t="s">
        <v>13</v>
      </c>
      <c r="E2360" s="14"/>
      <c r="F2360" s="14"/>
    </row>
    <row r="2361" spans="1:6" ht="15.75" customHeight="1" x14ac:dyDescent="0.25">
      <c r="A2361" s="27"/>
      <c r="B2361" s="19" t="s">
        <v>6889</v>
      </c>
      <c r="C2361" s="20" t="s">
        <v>14</v>
      </c>
      <c r="D2361" s="20" t="s">
        <v>13</v>
      </c>
      <c r="E2361" s="14"/>
      <c r="F2361" s="14"/>
    </row>
    <row r="2362" spans="1:6" ht="15.75" customHeight="1" x14ac:dyDescent="0.25">
      <c r="A2362" s="27"/>
      <c r="B2362" s="19" t="s">
        <v>6599</v>
      </c>
      <c r="C2362" s="20" t="s">
        <v>20</v>
      </c>
      <c r="D2362" s="20" t="s">
        <v>13</v>
      </c>
      <c r="E2362" s="14"/>
      <c r="F2362" s="14"/>
    </row>
    <row r="2363" spans="1:6" ht="15.75" customHeight="1" x14ac:dyDescent="0.25">
      <c r="A2363" s="27"/>
      <c r="B2363" s="19" t="s">
        <v>13940</v>
      </c>
      <c r="C2363" s="20" t="s">
        <v>20</v>
      </c>
      <c r="D2363" s="20" t="s">
        <v>128</v>
      </c>
      <c r="E2363" s="14"/>
      <c r="F2363" s="14"/>
    </row>
    <row r="2364" spans="1:6" ht="15.75" customHeight="1" x14ac:dyDescent="0.25">
      <c r="A2364" s="27"/>
      <c r="B2364" s="19" t="s">
        <v>7793</v>
      </c>
      <c r="C2364" s="20" t="s">
        <v>14</v>
      </c>
      <c r="D2364" s="20" t="s">
        <v>13</v>
      </c>
      <c r="E2364" s="14"/>
      <c r="F2364" s="14"/>
    </row>
    <row r="2365" spans="1:6" ht="15.75" customHeight="1" x14ac:dyDescent="0.25">
      <c r="A2365" s="27"/>
      <c r="B2365" s="19" t="s">
        <v>7796</v>
      </c>
      <c r="C2365" s="20" t="s">
        <v>14</v>
      </c>
      <c r="D2365" s="20" t="s">
        <v>13</v>
      </c>
      <c r="E2365" s="14"/>
      <c r="F2365" s="14"/>
    </row>
    <row r="2366" spans="1:6" ht="15.75" customHeight="1" x14ac:dyDescent="0.25">
      <c r="A2366" s="27"/>
      <c r="B2366" s="19" t="s">
        <v>13941</v>
      </c>
      <c r="C2366" s="20" t="s">
        <v>14</v>
      </c>
      <c r="D2366" s="20" t="s">
        <v>13</v>
      </c>
      <c r="E2366" s="14"/>
      <c r="F2366" s="14"/>
    </row>
    <row r="2367" spans="1:6" ht="15.75" customHeight="1" x14ac:dyDescent="0.25">
      <c r="A2367" s="27"/>
      <c r="B2367" s="19" t="s">
        <v>11654</v>
      </c>
      <c r="C2367" s="20" t="s">
        <v>13295</v>
      </c>
      <c r="D2367" s="20" t="s">
        <v>13</v>
      </c>
      <c r="E2367" s="14"/>
      <c r="F2367" s="14"/>
    </row>
    <row r="2368" spans="1:6" ht="15.75" customHeight="1" x14ac:dyDescent="0.25">
      <c r="A2368" s="27"/>
      <c r="B2368" s="19" t="s">
        <v>11659</v>
      </c>
      <c r="C2368" s="20" t="s">
        <v>13295</v>
      </c>
      <c r="D2368" s="20" t="s">
        <v>13</v>
      </c>
      <c r="E2368" s="14"/>
      <c r="F2368" s="14"/>
    </row>
    <row r="2369" spans="1:6" ht="15.75" customHeight="1" x14ac:dyDescent="0.25">
      <c r="A2369" s="27"/>
      <c r="B2369" s="19" t="s">
        <v>442</v>
      </c>
      <c r="C2369" s="20" t="s">
        <v>12</v>
      </c>
      <c r="D2369" s="20" t="s">
        <v>13</v>
      </c>
      <c r="E2369" s="14"/>
      <c r="F2369" s="14"/>
    </row>
    <row r="2370" spans="1:6" ht="15.75" customHeight="1" x14ac:dyDescent="0.25">
      <c r="A2370" s="27"/>
      <c r="B2370" s="19" t="s">
        <v>13942</v>
      </c>
      <c r="C2370" s="20" t="s">
        <v>15</v>
      </c>
      <c r="D2370" s="20" t="s">
        <v>13</v>
      </c>
      <c r="E2370" s="14"/>
      <c r="F2370" s="14"/>
    </row>
    <row r="2371" spans="1:6" ht="15.75" customHeight="1" x14ac:dyDescent="0.25">
      <c r="A2371" s="27"/>
      <c r="B2371" s="19" t="s">
        <v>13943</v>
      </c>
      <c r="C2371" s="20" t="s">
        <v>13295</v>
      </c>
      <c r="D2371" s="20" t="s">
        <v>128</v>
      </c>
      <c r="E2371" s="14"/>
      <c r="F2371" s="14"/>
    </row>
    <row r="2372" spans="1:6" ht="15.75" customHeight="1" x14ac:dyDescent="0.25">
      <c r="A2372" s="27"/>
      <c r="B2372" s="19" t="s">
        <v>7014</v>
      </c>
      <c r="C2372" s="20" t="s">
        <v>20</v>
      </c>
      <c r="D2372" s="20" t="s">
        <v>128</v>
      </c>
      <c r="E2372" s="14"/>
      <c r="F2372" s="14"/>
    </row>
    <row r="2373" spans="1:6" ht="15.75" customHeight="1" x14ac:dyDescent="0.25">
      <c r="A2373" s="27"/>
      <c r="B2373" s="19" t="s">
        <v>13944</v>
      </c>
      <c r="C2373" s="20" t="s">
        <v>13295</v>
      </c>
      <c r="D2373" s="20" t="s">
        <v>128</v>
      </c>
      <c r="E2373" s="14"/>
      <c r="F2373" s="14"/>
    </row>
    <row r="2374" spans="1:6" ht="15.75" customHeight="1" x14ac:dyDescent="0.25">
      <c r="A2374" s="27"/>
      <c r="B2374" s="19" t="s">
        <v>13945</v>
      </c>
      <c r="C2374" s="20" t="s">
        <v>15</v>
      </c>
      <c r="D2374" s="20" t="s">
        <v>128</v>
      </c>
      <c r="E2374" s="14"/>
      <c r="F2374" s="14"/>
    </row>
    <row r="2375" spans="1:6" ht="15.75" customHeight="1" x14ac:dyDescent="0.25">
      <c r="A2375" s="27"/>
      <c r="B2375" s="19" t="s">
        <v>13946</v>
      </c>
      <c r="C2375" s="20" t="s">
        <v>13295</v>
      </c>
      <c r="D2375" s="20" t="s">
        <v>128</v>
      </c>
      <c r="E2375" s="14"/>
      <c r="F2375" s="14"/>
    </row>
    <row r="2376" spans="1:6" ht="15.75" customHeight="1" x14ac:dyDescent="0.25">
      <c r="A2376" s="27"/>
      <c r="B2376" s="19" t="s">
        <v>10762</v>
      </c>
      <c r="C2376" s="20" t="s">
        <v>15</v>
      </c>
      <c r="D2376" s="20" t="s">
        <v>128</v>
      </c>
      <c r="E2376" s="14"/>
      <c r="F2376" s="14"/>
    </row>
    <row r="2377" spans="1:6" ht="15.75" customHeight="1" x14ac:dyDescent="0.25">
      <c r="A2377" s="27"/>
      <c r="B2377" s="19" t="s">
        <v>13947</v>
      </c>
      <c r="C2377" s="20" t="s">
        <v>13295</v>
      </c>
      <c r="D2377" s="20" t="s">
        <v>128</v>
      </c>
      <c r="E2377" s="14"/>
      <c r="F2377" s="14"/>
    </row>
    <row r="2378" spans="1:6" ht="15.75" customHeight="1" x14ac:dyDescent="0.25">
      <c r="A2378" s="27"/>
      <c r="B2378" s="19" t="s">
        <v>13948</v>
      </c>
      <c r="C2378" s="20" t="s">
        <v>17</v>
      </c>
      <c r="D2378" s="20" t="s">
        <v>128</v>
      </c>
      <c r="E2378" s="14"/>
      <c r="F2378" s="14"/>
    </row>
    <row r="2379" spans="1:6" ht="15.75" customHeight="1" x14ac:dyDescent="0.25">
      <c r="A2379" s="27"/>
      <c r="B2379" s="19" t="s">
        <v>7801</v>
      </c>
      <c r="C2379" s="20" t="s">
        <v>14</v>
      </c>
      <c r="D2379" s="20" t="s">
        <v>13</v>
      </c>
      <c r="E2379" s="14"/>
      <c r="F2379" s="14"/>
    </row>
    <row r="2380" spans="1:6" ht="15.75" customHeight="1" x14ac:dyDescent="0.25">
      <c r="A2380" s="27"/>
      <c r="B2380" s="19" t="s">
        <v>13949</v>
      </c>
      <c r="C2380" s="20" t="s">
        <v>13295</v>
      </c>
      <c r="D2380" s="20" t="s">
        <v>128</v>
      </c>
      <c r="E2380" s="14"/>
      <c r="F2380" s="14"/>
    </row>
    <row r="2381" spans="1:6" ht="15.75" customHeight="1" x14ac:dyDescent="0.25">
      <c r="A2381" s="27"/>
      <c r="B2381" s="19" t="s">
        <v>12647</v>
      </c>
      <c r="C2381" s="20" t="s">
        <v>13295</v>
      </c>
      <c r="D2381" s="20" t="s">
        <v>128</v>
      </c>
      <c r="E2381" s="14"/>
      <c r="F2381" s="14"/>
    </row>
    <row r="2382" spans="1:6" ht="15.75" customHeight="1" x14ac:dyDescent="0.25">
      <c r="A2382" s="27"/>
      <c r="B2382" s="19" t="s">
        <v>13950</v>
      </c>
      <c r="C2382" s="20" t="s">
        <v>20</v>
      </c>
      <c r="D2382" s="20" t="s">
        <v>13</v>
      </c>
      <c r="E2382" s="14"/>
      <c r="F2382" s="14"/>
    </row>
    <row r="2383" spans="1:6" ht="15.75" customHeight="1" x14ac:dyDescent="0.25">
      <c r="A2383" s="27"/>
      <c r="B2383" s="19" t="s">
        <v>12650</v>
      </c>
      <c r="C2383" s="20" t="s">
        <v>13295</v>
      </c>
      <c r="D2383" s="20" t="s">
        <v>128</v>
      </c>
      <c r="E2383" s="14"/>
      <c r="F2383" s="14"/>
    </row>
    <row r="2384" spans="1:6" ht="15.75" customHeight="1" x14ac:dyDescent="0.25">
      <c r="A2384" s="27"/>
      <c r="B2384" s="19" t="s">
        <v>11638</v>
      </c>
      <c r="C2384" s="20" t="s">
        <v>13295</v>
      </c>
      <c r="D2384" s="20" t="s">
        <v>13</v>
      </c>
      <c r="E2384" s="14"/>
      <c r="F2384" s="14"/>
    </row>
    <row r="2385" spans="1:6" ht="15.75" customHeight="1" x14ac:dyDescent="0.25">
      <c r="A2385" s="27"/>
      <c r="B2385" s="19" t="s">
        <v>9770</v>
      </c>
      <c r="C2385" s="20" t="s">
        <v>15</v>
      </c>
      <c r="D2385" s="20" t="s">
        <v>13</v>
      </c>
      <c r="E2385" s="14"/>
      <c r="F2385" s="14"/>
    </row>
    <row r="2386" spans="1:6" ht="15.75" customHeight="1" x14ac:dyDescent="0.25">
      <c r="A2386" s="27"/>
      <c r="B2386" s="19" t="s">
        <v>12718</v>
      </c>
      <c r="C2386" s="20" t="s">
        <v>13295</v>
      </c>
      <c r="D2386" s="20" t="s">
        <v>128</v>
      </c>
      <c r="E2386" s="14"/>
      <c r="F2386" s="14"/>
    </row>
    <row r="2387" spans="1:6" ht="15.75" customHeight="1" x14ac:dyDescent="0.25">
      <c r="A2387" s="27"/>
      <c r="B2387" s="19" t="s">
        <v>11643</v>
      </c>
      <c r="C2387" s="20" t="s">
        <v>13295</v>
      </c>
      <c r="D2387" s="20" t="s">
        <v>13</v>
      </c>
      <c r="E2387" s="14"/>
      <c r="F2387" s="14"/>
    </row>
    <row r="2388" spans="1:6" ht="15.75" customHeight="1" x14ac:dyDescent="0.25">
      <c r="A2388" s="27"/>
      <c r="B2388" s="19" t="s">
        <v>7860</v>
      </c>
      <c r="C2388" s="20" t="s">
        <v>14</v>
      </c>
      <c r="D2388" s="20" t="s">
        <v>128</v>
      </c>
      <c r="E2388" s="14"/>
      <c r="F2388" s="14"/>
    </row>
    <row r="2389" spans="1:6" ht="15.75" customHeight="1" x14ac:dyDescent="0.25">
      <c r="A2389" s="27"/>
      <c r="B2389" s="19" t="s">
        <v>12656</v>
      </c>
      <c r="C2389" s="20" t="s">
        <v>13295</v>
      </c>
      <c r="D2389" s="20" t="s">
        <v>128</v>
      </c>
      <c r="E2389" s="14"/>
      <c r="F2389" s="14"/>
    </row>
    <row r="2390" spans="1:6" ht="15.75" customHeight="1" x14ac:dyDescent="0.25">
      <c r="A2390" s="27"/>
      <c r="B2390" s="19" t="s">
        <v>12402</v>
      </c>
      <c r="C2390" s="20" t="s">
        <v>13295</v>
      </c>
      <c r="D2390" s="20" t="s">
        <v>128</v>
      </c>
      <c r="E2390" s="14"/>
      <c r="F2390" s="14"/>
    </row>
    <row r="2391" spans="1:6" ht="15.75" customHeight="1" x14ac:dyDescent="0.25">
      <c r="A2391" s="27"/>
      <c r="B2391" s="19" t="s">
        <v>13951</v>
      </c>
      <c r="C2391" s="20" t="s">
        <v>12</v>
      </c>
      <c r="D2391" s="20" t="s">
        <v>13</v>
      </c>
      <c r="E2391" s="14"/>
      <c r="F2391" s="14"/>
    </row>
    <row r="2392" spans="1:6" ht="15.75" customHeight="1" x14ac:dyDescent="0.25">
      <c r="A2392" s="27"/>
      <c r="B2392" s="19" t="s">
        <v>11647</v>
      </c>
      <c r="C2392" s="20" t="s">
        <v>13295</v>
      </c>
      <c r="D2392" s="20" t="s">
        <v>13</v>
      </c>
      <c r="E2392" s="14"/>
      <c r="F2392" s="14"/>
    </row>
    <row r="2393" spans="1:6" ht="15.75" customHeight="1" x14ac:dyDescent="0.25">
      <c r="A2393" s="27"/>
      <c r="B2393" s="19" t="s">
        <v>13952</v>
      </c>
      <c r="C2393" s="20" t="s">
        <v>13295</v>
      </c>
      <c r="D2393" s="20" t="s">
        <v>128</v>
      </c>
      <c r="E2393" s="14"/>
      <c r="F2393" s="14"/>
    </row>
    <row r="2394" spans="1:6" ht="15.75" customHeight="1" x14ac:dyDescent="0.25">
      <c r="A2394" s="27"/>
      <c r="B2394" s="19" t="s">
        <v>13953</v>
      </c>
      <c r="C2394" s="20" t="s">
        <v>15</v>
      </c>
      <c r="D2394" s="20" t="s">
        <v>13</v>
      </c>
      <c r="E2394" s="14"/>
      <c r="F2394" s="14"/>
    </row>
    <row r="2395" spans="1:6" ht="15.75" customHeight="1" x14ac:dyDescent="0.25">
      <c r="A2395" s="27"/>
      <c r="B2395" s="19" t="s">
        <v>13954</v>
      </c>
      <c r="C2395" s="20" t="s">
        <v>17</v>
      </c>
      <c r="D2395" s="20" t="s">
        <v>13</v>
      </c>
      <c r="E2395" s="14"/>
      <c r="F2395" s="14"/>
    </row>
    <row r="2396" spans="1:6" ht="15.75" customHeight="1" x14ac:dyDescent="0.25">
      <c r="A2396" s="27"/>
      <c r="B2396" s="19" t="s">
        <v>13955</v>
      </c>
      <c r="C2396" s="20" t="s">
        <v>15</v>
      </c>
      <c r="D2396" s="20" t="s">
        <v>128</v>
      </c>
      <c r="E2396" s="14"/>
      <c r="F2396" s="14"/>
    </row>
    <row r="2397" spans="1:6" ht="15.75" customHeight="1" x14ac:dyDescent="0.25">
      <c r="A2397" s="27"/>
      <c r="B2397" s="19" t="s">
        <v>10690</v>
      </c>
      <c r="C2397" s="20" t="s">
        <v>15</v>
      </c>
      <c r="D2397" s="20" t="s">
        <v>128</v>
      </c>
      <c r="E2397" s="14"/>
      <c r="F2397" s="14"/>
    </row>
    <row r="2398" spans="1:6" ht="15.75" customHeight="1" x14ac:dyDescent="0.25">
      <c r="A2398" s="27"/>
      <c r="B2398" s="19" t="s">
        <v>13956</v>
      </c>
      <c r="C2398" s="20" t="s">
        <v>15</v>
      </c>
      <c r="D2398" s="20" t="s">
        <v>128</v>
      </c>
      <c r="E2398" s="14"/>
      <c r="F2398" s="14"/>
    </row>
    <row r="2399" spans="1:6" ht="15.75" customHeight="1" x14ac:dyDescent="0.25">
      <c r="A2399" s="27"/>
      <c r="B2399" s="19" t="s">
        <v>13957</v>
      </c>
      <c r="C2399" s="20" t="s">
        <v>15</v>
      </c>
      <c r="D2399" s="20" t="s">
        <v>128</v>
      </c>
      <c r="E2399" s="14"/>
      <c r="F2399" s="14"/>
    </row>
    <row r="2400" spans="1:6" ht="15.75" customHeight="1" x14ac:dyDescent="0.25">
      <c r="A2400" s="27"/>
      <c r="B2400" s="19" t="s">
        <v>13958</v>
      </c>
      <c r="C2400" s="20" t="s">
        <v>15</v>
      </c>
      <c r="D2400" s="20" t="s">
        <v>128</v>
      </c>
      <c r="E2400" s="14"/>
      <c r="F2400" s="14"/>
    </row>
    <row r="2401" spans="1:6" ht="15.75" customHeight="1" x14ac:dyDescent="0.25">
      <c r="A2401" s="27"/>
      <c r="B2401" s="19" t="s">
        <v>9787</v>
      </c>
      <c r="C2401" s="20" t="s">
        <v>15</v>
      </c>
      <c r="D2401" s="20" t="s">
        <v>128</v>
      </c>
      <c r="E2401" s="14"/>
      <c r="F2401" s="14"/>
    </row>
    <row r="2402" spans="1:6" ht="15.75" customHeight="1" x14ac:dyDescent="0.25">
      <c r="A2402" s="27"/>
      <c r="B2402" s="19" t="s">
        <v>13959</v>
      </c>
      <c r="C2402" s="20" t="s">
        <v>12</v>
      </c>
      <c r="D2402" s="20" t="s">
        <v>128</v>
      </c>
      <c r="E2402" s="14"/>
      <c r="F2402" s="14"/>
    </row>
    <row r="2403" spans="1:6" ht="15.75" customHeight="1" x14ac:dyDescent="0.25">
      <c r="A2403" s="27"/>
      <c r="B2403" s="19" t="s">
        <v>13960</v>
      </c>
      <c r="C2403" s="20" t="s">
        <v>20</v>
      </c>
      <c r="D2403" s="20" t="s">
        <v>128</v>
      </c>
      <c r="E2403" s="14"/>
      <c r="F2403" s="14"/>
    </row>
    <row r="2404" spans="1:6" ht="15.75" customHeight="1" x14ac:dyDescent="0.25">
      <c r="A2404" s="27"/>
      <c r="B2404" s="19" t="s">
        <v>5895</v>
      </c>
      <c r="C2404" s="20" t="s">
        <v>16</v>
      </c>
      <c r="D2404" s="20" t="s">
        <v>128</v>
      </c>
      <c r="E2404" s="14"/>
      <c r="F2404" s="14"/>
    </row>
    <row r="2405" spans="1:6" ht="15.75" customHeight="1" x14ac:dyDescent="0.25">
      <c r="A2405" s="27"/>
      <c r="B2405" s="19" t="s">
        <v>10699</v>
      </c>
      <c r="C2405" s="20" t="s">
        <v>15</v>
      </c>
      <c r="D2405" s="20" t="s">
        <v>128</v>
      </c>
      <c r="E2405" s="14"/>
      <c r="F2405" s="14"/>
    </row>
    <row r="2406" spans="1:6" ht="15.75" customHeight="1" x14ac:dyDescent="0.25">
      <c r="A2406" s="27"/>
      <c r="B2406" s="19" t="s">
        <v>10774</v>
      </c>
      <c r="C2406" s="20" t="s">
        <v>15</v>
      </c>
      <c r="D2406" s="20" t="s">
        <v>128</v>
      </c>
      <c r="E2406" s="14"/>
      <c r="F2406" s="14"/>
    </row>
    <row r="2407" spans="1:6" ht="15.75" customHeight="1" x14ac:dyDescent="0.25">
      <c r="A2407" s="27"/>
      <c r="B2407" s="19" t="s">
        <v>10778</v>
      </c>
      <c r="C2407" s="20" t="s">
        <v>15</v>
      </c>
      <c r="D2407" s="20" t="s">
        <v>128</v>
      </c>
      <c r="E2407" s="14"/>
      <c r="F2407" s="14"/>
    </row>
    <row r="2408" spans="1:6" ht="15.75" customHeight="1" x14ac:dyDescent="0.25">
      <c r="A2408" s="27"/>
      <c r="B2408" s="19" t="s">
        <v>12660</v>
      </c>
      <c r="C2408" s="20" t="s">
        <v>13295</v>
      </c>
      <c r="D2408" s="20" t="s">
        <v>128</v>
      </c>
      <c r="E2408" s="14"/>
      <c r="F2408" s="14"/>
    </row>
    <row r="2409" spans="1:6" ht="15.75" customHeight="1" x14ac:dyDescent="0.25">
      <c r="A2409" s="27"/>
      <c r="B2409" s="19" t="s">
        <v>7022</v>
      </c>
      <c r="C2409" s="20" t="s">
        <v>20</v>
      </c>
      <c r="D2409" s="20" t="s">
        <v>128</v>
      </c>
      <c r="E2409" s="14"/>
      <c r="F2409" s="14"/>
    </row>
    <row r="2410" spans="1:6" ht="15.75" customHeight="1" x14ac:dyDescent="0.25">
      <c r="A2410" s="27"/>
      <c r="B2410" s="19" t="s">
        <v>13961</v>
      </c>
      <c r="C2410" s="20" t="s">
        <v>12</v>
      </c>
      <c r="D2410" s="20" t="s">
        <v>128</v>
      </c>
      <c r="E2410" s="14"/>
      <c r="F2410" s="14"/>
    </row>
    <row r="2411" spans="1:6" ht="15.75" customHeight="1" x14ac:dyDescent="0.25">
      <c r="A2411" s="27"/>
      <c r="B2411" s="19" t="s">
        <v>1547</v>
      </c>
      <c r="C2411" s="20" t="s">
        <v>12</v>
      </c>
      <c r="D2411" s="20" t="s">
        <v>128</v>
      </c>
      <c r="E2411" s="14"/>
      <c r="F2411" s="14"/>
    </row>
    <row r="2412" spans="1:6" ht="15.75" customHeight="1" x14ac:dyDescent="0.25">
      <c r="A2412" s="27"/>
      <c r="B2412" s="19" t="s">
        <v>6605</v>
      </c>
      <c r="C2412" s="20" t="s">
        <v>20</v>
      </c>
      <c r="D2412" s="20" t="s">
        <v>128</v>
      </c>
      <c r="E2412" s="14"/>
      <c r="F2412" s="14"/>
    </row>
    <row r="2413" spans="1:6" ht="15.75" customHeight="1" x14ac:dyDescent="0.25">
      <c r="A2413" s="27"/>
      <c r="B2413" s="19" t="s">
        <v>7028</v>
      </c>
      <c r="C2413" s="20" t="s">
        <v>20</v>
      </c>
      <c r="D2413" s="20" t="s">
        <v>128</v>
      </c>
      <c r="E2413" s="14"/>
      <c r="F2413" s="14"/>
    </row>
    <row r="2414" spans="1:6" ht="15.75" customHeight="1" x14ac:dyDescent="0.25">
      <c r="A2414" s="27"/>
      <c r="B2414" s="19" t="s">
        <v>9774</v>
      </c>
      <c r="C2414" s="20" t="s">
        <v>15</v>
      </c>
      <c r="D2414" s="20" t="s">
        <v>13</v>
      </c>
      <c r="E2414" s="14"/>
      <c r="F2414" s="14"/>
    </row>
    <row r="2415" spans="1:6" ht="15.75" customHeight="1" x14ac:dyDescent="0.25">
      <c r="A2415" s="27"/>
      <c r="B2415" s="19" t="s">
        <v>13962</v>
      </c>
      <c r="C2415" s="20" t="s">
        <v>15</v>
      </c>
      <c r="D2415" s="20" t="s">
        <v>128</v>
      </c>
      <c r="E2415" s="14"/>
      <c r="F2415" s="14"/>
    </row>
    <row r="2416" spans="1:6" ht="15.75" customHeight="1" x14ac:dyDescent="0.25">
      <c r="A2416" s="27"/>
      <c r="B2416" s="19" t="s">
        <v>10782</v>
      </c>
      <c r="C2416" s="20" t="s">
        <v>15</v>
      </c>
      <c r="D2416" s="20" t="s">
        <v>128</v>
      </c>
      <c r="E2416" s="14"/>
      <c r="F2416" s="14"/>
    </row>
    <row r="2417" spans="1:6" ht="15.75" customHeight="1" x14ac:dyDescent="0.25">
      <c r="A2417" s="27"/>
      <c r="B2417" s="19" t="s">
        <v>13312</v>
      </c>
      <c r="C2417" s="20" t="s">
        <v>17</v>
      </c>
      <c r="D2417" s="20" t="s">
        <v>128</v>
      </c>
      <c r="E2417" s="14"/>
      <c r="F2417" s="14"/>
    </row>
    <row r="2418" spans="1:6" ht="15.75" customHeight="1" x14ac:dyDescent="0.25">
      <c r="A2418" s="27"/>
      <c r="B2418" s="19" t="s">
        <v>5899</v>
      </c>
      <c r="C2418" s="20" t="s">
        <v>16</v>
      </c>
      <c r="D2418" s="20" t="s">
        <v>13</v>
      </c>
      <c r="E2418" s="14"/>
      <c r="F2418" s="14"/>
    </row>
    <row r="2419" spans="1:6" ht="15.75" customHeight="1" x14ac:dyDescent="0.25">
      <c r="A2419" s="27"/>
      <c r="B2419" s="19" t="s">
        <v>13963</v>
      </c>
      <c r="C2419" s="20" t="s">
        <v>13295</v>
      </c>
      <c r="D2419" s="20" t="s">
        <v>128</v>
      </c>
      <c r="E2419" s="14"/>
      <c r="F2419" s="14"/>
    </row>
    <row r="2420" spans="1:6" ht="15.75" customHeight="1" x14ac:dyDescent="0.25">
      <c r="A2420" s="27"/>
      <c r="B2420" s="19" t="s">
        <v>1548</v>
      </c>
      <c r="C2420" s="20" t="s">
        <v>12</v>
      </c>
      <c r="D2420" s="20" t="s">
        <v>128</v>
      </c>
      <c r="E2420" s="14"/>
      <c r="F2420" s="14"/>
    </row>
    <row r="2421" spans="1:6" ht="15.75" customHeight="1" x14ac:dyDescent="0.25">
      <c r="A2421" s="27"/>
      <c r="B2421" s="19" t="s">
        <v>7030</v>
      </c>
      <c r="C2421" s="20" t="s">
        <v>20</v>
      </c>
      <c r="D2421" s="20" t="s">
        <v>128</v>
      </c>
      <c r="E2421" s="14"/>
      <c r="F2421" s="14"/>
    </row>
    <row r="2422" spans="1:6" ht="15.75" customHeight="1" x14ac:dyDescent="0.25">
      <c r="A2422" s="27"/>
      <c r="B2422" s="19" t="s">
        <v>1553</v>
      </c>
      <c r="C2422" s="20" t="s">
        <v>12</v>
      </c>
      <c r="D2422" s="20" t="s">
        <v>128</v>
      </c>
      <c r="E2422" s="14"/>
      <c r="F2422" s="14"/>
    </row>
    <row r="2423" spans="1:6" ht="15.75" customHeight="1" x14ac:dyDescent="0.25">
      <c r="A2423" s="27"/>
      <c r="B2423" s="19" t="s">
        <v>13964</v>
      </c>
      <c r="C2423" s="20" t="s">
        <v>20</v>
      </c>
      <c r="D2423" s="20" t="s">
        <v>128</v>
      </c>
      <c r="E2423" s="14"/>
      <c r="F2423" s="14"/>
    </row>
    <row r="2424" spans="1:6" ht="15.75" customHeight="1" x14ac:dyDescent="0.25">
      <c r="A2424" s="27"/>
      <c r="B2424" s="19" t="s">
        <v>13965</v>
      </c>
      <c r="C2424" s="20" t="s">
        <v>15</v>
      </c>
      <c r="D2424" s="20" t="s">
        <v>128</v>
      </c>
      <c r="E2424" s="14"/>
      <c r="F2424" s="14"/>
    </row>
    <row r="2425" spans="1:6" ht="15.75" customHeight="1" x14ac:dyDescent="0.25">
      <c r="A2425" s="27"/>
      <c r="B2425" s="19" t="s">
        <v>10706</v>
      </c>
      <c r="C2425" s="20" t="s">
        <v>15</v>
      </c>
      <c r="D2425" s="20" t="s">
        <v>128</v>
      </c>
      <c r="E2425" s="14"/>
      <c r="F2425" s="14"/>
    </row>
    <row r="2426" spans="1:6" ht="15.75" customHeight="1" x14ac:dyDescent="0.25">
      <c r="A2426" s="27"/>
      <c r="B2426" s="19" t="s">
        <v>10708</v>
      </c>
      <c r="C2426" s="20" t="s">
        <v>15</v>
      </c>
      <c r="D2426" s="20" t="s">
        <v>128</v>
      </c>
      <c r="E2426" s="14"/>
      <c r="F2426" s="14"/>
    </row>
    <row r="2427" spans="1:6" ht="15.75" customHeight="1" x14ac:dyDescent="0.25">
      <c r="A2427" s="27"/>
      <c r="B2427" s="19" t="s">
        <v>1529</v>
      </c>
      <c r="C2427" s="20" t="s">
        <v>12</v>
      </c>
      <c r="D2427" s="20" t="s">
        <v>128</v>
      </c>
      <c r="E2427" s="14"/>
      <c r="F2427" s="14"/>
    </row>
    <row r="2428" spans="1:6" ht="15.75" customHeight="1" x14ac:dyDescent="0.25">
      <c r="A2428" s="27"/>
      <c r="B2428" s="19" t="s">
        <v>7033</v>
      </c>
      <c r="C2428" s="20" t="s">
        <v>20</v>
      </c>
      <c r="D2428" s="20" t="s">
        <v>128</v>
      </c>
      <c r="E2428" s="14"/>
      <c r="F2428" s="14"/>
    </row>
    <row r="2429" spans="1:6" ht="15.75" customHeight="1" x14ac:dyDescent="0.25">
      <c r="A2429" s="27"/>
      <c r="B2429" s="19" t="s">
        <v>7037</v>
      </c>
      <c r="C2429" s="20" t="s">
        <v>20</v>
      </c>
      <c r="D2429" s="20" t="s">
        <v>128</v>
      </c>
      <c r="E2429" s="14"/>
      <c r="F2429" s="14"/>
    </row>
    <row r="2430" spans="1:6" ht="15.75" customHeight="1" x14ac:dyDescent="0.25">
      <c r="A2430" s="27"/>
      <c r="B2430" s="19" t="s">
        <v>3895</v>
      </c>
      <c r="C2430" s="20" t="s">
        <v>20</v>
      </c>
      <c r="D2430" s="20" t="s">
        <v>128</v>
      </c>
      <c r="E2430" s="14"/>
      <c r="F2430" s="14"/>
    </row>
    <row r="2431" spans="1:6" ht="15.75" customHeight="1" x14ac:dyDescent="0.25">
      <c r="A2431" s="27"/>
      <c r="B2431" s="19" t="s">
        <v>7040</v>
      </c>
      <c r="C2431" s="20" t="s">
        <v>20</v>
      </c>
      <c r="D2431" s="20" t="s">
        <v>128</v>
      </c>
      <c r="E2431" s="14"/>
      <c r="F2431" s="14"/>
    </row>
    <row r="2432" spans="1:6" ht="15.75" customHeight="1" x14ac:dyDescent="0.25">
      <c r="A2432" s="27"/>
      <c r="B2432" s="19" t="s">
        <v>13966</v>
      </c>
      <c r="C2432" s="20" t="s">
        <v>20</v>
      </c>
      <c r="D2432" s="20" t="s">
        <v>128</v>
      </c>
      <c r="E2432" s="14"/>
      <c r="F2432" s="14"/>
    </row>
    <row r="2433" spans="1:6" ht="15.75" customHeight="1" x14ac:dyDescent="0.25">
      <c r="A2433" s="27"/>
      <c r="B2433" s="19" t="s">
        <v>13967</v>
      </c>
      <c r="C2433" s="20" t="s">
        <v>15</v>
      </c>
      <c r="D2433" s="20" t="s">
        <v>128</v>
      </c>
      <c r="E2433" s="14"/>
      <c r="F2433" s="14"/>
    </row>
    <row r="2434" spans="1:6" ht="15.75" customHeight="1" x14ac:dyDescent="0.25">
      <c r="A2434" s="27"/>
      <c r="B2434" s="19" t="s">
        <v>9793</v>
      </c>
      <c r="C2434" s="20" t="s">
        <v>15</v>
      </c>
      <c r="D2434" s="20" t="s">
        <v>128</v>
      </c>
      <c r="E2434" s="14"/>
      <c r="F2434" s="14"/>
    </row>
    <row r="2435" spans="1:6" ht="15.75" customHeight="1" x14ac:dyDescent="0.25">
      <c r="A2435" s="27"/>
      <c r="B2435" s="19" t="s">
        <v>7047</v>
      </c>
      <c r="C2435" s="20" t="s">
        <v>20</v>
      </c>
      <c r="D2435" s="20" t="s">
        <v>128</v>
      </c>
      <c r="E2435" s="14"/>
      <c r="F2435" s="14"/>
    </row>
    <row r="2436" spans="1:6" ht="15.75" customHeight="1" x14ac:dyDescent="0.25">
      <c r="A2436" s="27"/>
      <c r="B2436" s="19" t="s">
        <v>7803</v>
      </c>
      <c r="C2436" s="20" t="s">
        <v>14</v>
      </c>
      <c r="D2436" s="20" t="s">
        <v>13</v>
      </c>
      <c r="E2436" s="14"/>
      <c r="F2436" s="14"/>
    </row>
    <row r="2437" spans="1:6" ht="15.75" customHeight="1" x14ac:dyDescent="0.25">
      <c r="A2437" s="27"/>
      <c r="B2437" s="19" t="s">
        <v>9777</v>
      </c>
      <c r="C2437" s="20" t="s">
        <v>15</v>
      </c>
      <c r="D2437" s="20" t="s">
        <v>13</v>
      </c>
      <c r="E2437" s="14"/>
      <c r="F2437" s="14"/>
    </row>
    <row r="2438" spans="1:6" ht="15.75" customHeight="1" x14ac:dyDescent="0.25">
      <c r="A2438" s="27"/>
      <c r="B2438" s="19" t="s">
        <v>5849</v>
      </c>
      <c r="C2438" s="20" t="s">
        <v>16</v>
      </c>
      <c r="D2438" s="20" t="s">
        <v>128</v>
      </c>
      <c r="E2438" s="14"/>
      <c r="F2438" s="14"/>
    </row>
    <row r="2439" spans="1:6" ht="15.75" customHeight="1" x14ac:dyDescent="0.25">
      <c r="A2439" s="27"/>
      <c r="B2439" s="19" t="s">
        <v>10793</v>
      </c>
      <c r="C2439" s="20" t="s">
        <v>15</v>
      </c>
      <c r="D2439" s="20" t="s">
        <v>128</v>
      </c>
      <c r="E2439" s="14"/>
      <c r="F2439" s="14"/>
    </row>
    <row r="2440" spans="1:6" ht="15.75" customHeight="1" x14ac:dyDescent="0.25">
      <c r="A2440" s="27"/>
      <c r="B2440" s="19" t="s">
        <v>5853</v>
      </c>
      <c r="C2440" s="20" t="s">
        <v>16</v>
      </c>
      <c r="D2440" s="20" t="s">
        <v>128</v>
      </c>
      <c r="E2440" s="14"/>
      <c r="F2440" s="14"/>
    </row>
    <row r="2441" spans="1:6" ht="15.75" customHeight="1" x14ac:dyDescent="0.25">
      <c r="A2441" s="27"/>
      <c r="B2441" s="19" t="s">
        <v>4665</v>
      </c>
      <c r="C2441" s="20" t="s">
        <v>16</v>
      </c>
      <c r="D2441" s="20" t="s">
        <v>128</v>
      </c>
      <c r="E2441" s="14"/>
      <c r="F2441" s="14"/>
    </row>
    <row r="2442" spans="1:6" ht="15.75" customHeight="1" x14ac:dyDescent="0.25">
      <c r="A2442" s="27"/>
      <c r="B2442" s="19" t="s">
        <v>13968</v>
      </c>
      <c r="C2442" s="20" t="s">
        <v>12</v>
      </c>
      <c r="D2442" s="20" t="s">
        <v>128</v>
      </c>
      <c r="E2442" s="14"/>
      <c r="F2442" s="14"/>
    </row>
    <row r="2443" spans="1:6" ht="15.75" customHeight="1" x14ac:dyDescent="0.25">
      <c r="A2443" s="27"/>
      <c r="B2443" s="19" t="s">
        <v>7049</v>
      </c>
      <c r="C2443" s="20" t="s">
        <v>20</v>
      </c>
      <c r="D2443" s="20" t="s">
        <v>128</v>
      </c>
      <c r="E2443" s="14"/>
      <c r="F2443" s="14"/>
    </row>
    <row r="2444" spans="1:6" ht="15.75" customHeight="1" x14ac:dyDescent="0.25">
      <c r="A2444" s="27"/>
      <c r="B2444" s="19" t="s">
        <v>5858</v>
      </c>
      <c r="C2444" s="20" t="s">
        <v>16</v>
      </c>
      <c r="D2444" s="20" t="s">
        <v>128</v>
      </c>
      <c r="E2444" s="14"/>
      <c r="F2444" s="14"/>
    </row>
    <row r="2445" spans="1:6" ht="15.75" customHeight="1" x14ac:dyDescent="0.25">
      <c r="A2445" s="27"/>
      <c r="B2445" s="19" t="s">
        <v>13969</v>
      </c>
      <c r="C2445" s="20" t="s">
        <v>12</v>
      </c>
      <c r="D2445" s="20" t="s">
        <v>128</v>
      </c>
      <c r="E2445" s="14"/>
      <c r="F2445" s="14"/>
    </row>
    <row r="2446" spans="1:6" ht="15.75" customHeight="1" x14ac:dyDescent="0.25">
      <c r="A2446" s="27"/>
      <c r="B2446" s="19" t="s">
        <v>5861</v>
      </c>
      <c r="C2446" s="20" t="s">
        <v>16</v>
      </c>
      <c r="D2446" s="20" t="s">
        <v>128</v>
      </c>
      <c r="E2446" s="14"/>
      <c r="F2446" s="14"/>
    </row>
    <row r="2447" spans="1:6" ht="15.75" customHeight="1" x14ac:dyDescent="0.25">
      <c r="A2447" s="27"/>
      <c r="B2447" s="19" t="s">
        <v>13970</v>
      </c>
      <c r="C2447" s="20" t="s">
        <v>17</v>
      </c>
      <c r="D2447" s="20" t="s">
        <v>13</v>
      </c>
      <c r="E2447" s="14"/>
      <c r="F2447" s="14"/>
    </row>
    <row r="2448" spans="1:6" ht="15.75" customHeight="1" x14ac:dyDescent="0.25">
      <c r="A2448" s="27"/>
      <c r="B2448" s="19" t="s">
        <v>5865</v>
      </c>
      <c r="C2448" s="20" t="s">
        <v>16</v>
      </c>
      <c r="D2448" s="20" t="s">
        <v>128</v>
      </c>
      <c r="E2448" s="14"/>
      <c r="F2448" s="14"/>
    </row>
    <row r="2449" spans="1:6" ht="15.75" customHeight="1" x14ac:dyDescent="0.25">
      <c r="A2449" s="27"/>
      <c r="B2449" s="19" t="s">
        <v>7052</v>
      </c>
      <c r="C2449" s="20" t="s">
        <v>20</v>
      </c>
      <c r="D2449" s="20" t="s">
        <v>128</v>
      </c>
      <c r="E2449" s="14"/>
      <c r="F2449" s="14"/>
    </row>
    <row r="2450" spans="1:6" ht="15.75" customHeight="1" x14ac:dyDescent="0.25">
      <c r="A2450" s="27"/>
      <c r="B2450" s="19" t="s">
        <v>10715</v>
      </c>
      <c r="C2450" s="20" t="s">
        <v>15</v>
      </c>
      <c r="D2450" s="20" t="s">
        <v>128</v>
      </c>
      <c r="E2450" s="14"/>
      <c r="F2450" s="14"/>
    </row>
    <row r="2451" spans="1:6" ht="15.75" customHeight="1" x14ac:dyDescent="0.25">
      <c r="A2451" s="27"/>
      <c r="B2451" s="19" t="s">
        <v>7057</v>
      </c>
      <c r="C2451" s="20" t="s">
        <v>20</v>
      </c>
      <c r="D2451" s="20" t="s">
        <v>128</v>
      </c>
      <c r="E2451" s="14"/>
      <c r="F2451" s="14"/>
    </row>
    <row r="2452" spans="1:6" ht="15.75" customHeight="1" x14ac:dyDescent="0.25">
      <c r="A2452" s="27"/>
      <c r="B2452" s="19" t="s">
        <v>7060</v>
      </c>
      <c r="C2452" s="20" t="s">
        <v>20</v>
      </c>
      <c r="D2452" s="20" t="s">
        <v>128</v>
      </c>
      <c r="E2452" s="14"/>
      <c r="F2452" s="14"/>
    </row>
    <row r="2453" spans="1:6" ht="15.75" customHeight="1" x14ac:dyDescent="0.25">
      <c r="A2453" s="27"/>
      <c r="B2453" s="19" t="s">
        <v>1560</v>
      </c>
      <c r="C2453" s="20" t="s">
        <v>12</v>
      </c>
      <c r="D2453" s="20" t="s">
        <v>128</v>
      </c>
      <c r="E2453" s="14"/>
      <c r="F2453" s="14"/>
    </row>
    <row r="2454" spans="1:6" ht="15.75" customHeight="1" x14ac:dyDescent="0.25">
      <c r="A2454" s="27"/>
      <c r="B2454" s="19" t="s">
        <v>13971</v>
      </c>
      <c r="C2454" s="20" t="s">
        <v>15</v>
      </c>
      <c r="D2454" s="20" t="s">
        <v>128</v>
      </c>
      <c r="E2454" s="14"/>
      <c r="F2454" s="14"/>
    </row>
    <row r="2455" spans="1:6" ht="15.75" customHeight="1" x14ac:dyDescent="0.25">
      <c r="A2455" s="27"/>
      <c r="B2455" s="19" t="s">
        <v>7063</v>
      </c>
      <c r="C2455" s="20" t="s">
        <v>20</v>
      </c>
      <c r="D2455" s="20" t="s">
        <v>128</v>
      </c>
      <c r="E2455" s="14"/>
      <c r="F2455" s="14"/>
    </row>
    <row r="2456" spans="1:6" ht="15.75" customHeight="1" x14ac:dyDescent="0.25">
      <c r="A2456" s="27"/>
      <c r="B2456" s="19" t="s">
        <v>7067</v>
      </c>
      <c r="C2456" s="20" t="s">
        <v>20</v>
      </c>
      <c r="D2456" s="20" t="s">
        <v>128</v>
      </c>
      <c r="E2456" s="14"/>
      <c r="F2456" s="14"/>
    </row>
    <row r="2457" spans="1:6" ht="15.75" customHeight="1" x14ac:dyDescent="0.25">
      <c r="A2457" s="27"/>
      <c r="B2457" s="19" t="s">
        <v>13972</v>
      </c>
      <c r="C2457" s="20" t="s">
        <v>15</v>
      </c>
      <c r="D2457" s="20" t="s">
        <v>128</v>
      </c>
      <c r="E2457" s="14"/>
      <c r="F2457" s="14"/>
    </row>
    <row r="2458" spans="1:6" ht="15.75" customHeight="1" x14ac:dyDescent="0.25">
      <c r="A2458" s="27"/>
      <c r="B2458" s="19" t="s">
        <v>3694</v>
      </c>
      <c r="C2458" s="20" t="s">
        <v>17</v>
      </c>
      <c r="D2458" s="20" t="s">
        <v>128</v>
      </c>
      <c r="E2458" s="14"/>
      <c r="F2458" s="14"/>
    </row>
    <row r="2459" spans="1:6" ht="15.75" customHeight="1" x14ac:dyDescent="0.25">
      <c r="A2459" s="27"/>
      <c r="B2459" s="19" t="s">
        <v>5869</v>
      </c>
      <c r="C2459" s="20" t="s">
        <v>16</v>
      </c>
      <c r="D2459" s="20" t="s">
        <v>128</v>
      </c>
      <c r="E2459" s="14"/>
      <c r="F2459" s="14"/>
    </row>
    <row r="2460" spans="1:6" ht="15.75" customHeight="1" x14ac:dyDescent="0.25">
      <c r="A2460" s="27"/>
      <c r="B2460" s="19" t="s">
        <v>1538</v>
      </c>
      <c r="C2460" s="20" t="s">
        <v>12</v>
      </c>
      <c r="D2460" s="20" t="s">
        <v>128</v>
      </c>
      <c r="E2460" s="14"/>
      <c r="F2460" s="14"/>
    </row>
    <row r="2461" spans="1:6" ht="15.75" customHeight="1" x14ac:dyDescent="0.25">
      <c r="A2461" s="27"/>
      <c r="B2461" s="19" t="s">
        <v>13973</v>
      </c>
      <c r="C2461" s="20" t="s">
        <v>12</v>
      </c>
      <c r="D2461" s="20" t="s">
        <v>128</v>
      </c>
      <c r="E2461" s="14"/>
      <c r="F2461" s="14"/>
    </row>
    <row r="2462" spans="1:6" ht="15.75" customHeight="1" x14ac:dyDescent="0.25">
      <c r="A2462" s="27"/>
      <c r="B2462" s="19" t="s">
        <v>10722</v>
      </c>
      <c r="C2462" s="20" t="s">
        <v>15</v>
      </c>
      <c r="D2462" s="20" t="s">
        <v>128</v>
      </c>
      <c r="E2462" s="14"/>
      <c r="F2462" s="14"/>
    </row>
    <row r="2463" spans="1:6" ht="15.75" customHeight="1" x14ac:dyDescent="0.25">
      <c r="A2463" s="27"/>
      <c r="B2463" s="19" t="s">
        <v>5919</v>
      </c>
      <c r="C2463" s="20" t="s">
        <v>16</v>
      </c>
      <c r="D2463" s="20" t="s">
        <v>128</v>
      </c>
      <c r="E2463" s="14"/>
      <c r="F2463" s="14"/>
    </row>
    <row r="2464" spans="1:6" ht="15.75" customHeight="1" x14ac:dyDescent="0.25">
      <c r="A2464" s="27"/>
      <c r="B2464" s="19" t="s">
        <v>13974</v>
      </c>
      <c r="C2464" s="20" t="s">
        <v>15</v>
      </c>
      <c r="D2464" s="20" t="s">
        <v>128</v>
      </c>
      <c r="E2464" s="14"/>
      <c r="F2464" s="14"/>
    </row>
    <row r="2465" spans="1:6" ht="15.75" customHeight="1" x14ac:dyDescent="0.25">
      <c r="A2465" s="27"/>
      <c r="B2465" s="19" t="s">
        <v>7069</v>
      </c>
      <c r="C2465" s="20" t="s">
        <v>20</v>
      </c>
      <c r="D2465" s="20" t="s">
        <v>128</v>
      </c>
      <c r="E2465" s="14"/>
      <c r="F2465" s="14"/>
    </row>
    <row r="2466" spans="1:6" ht="15.75" customHeight="1" x14ac:dyDescent="0.25">
      <c r="A2466" s="27"/>
      <c r="B2466" s="19" t="s">
        <v>6609</v>
      </c>
      <c r="C2466" s="20" t="s">
        <v>20</v>
      </c>
      <c r="D2466" s="20" t="s">
        <v>128</v>
      </c>
      <c r="E2466" s="14"/>
      <c r="F2466" s="14"/>
    </row>
    <row r="2467" spans="1:6" ht="15.75" customHeight="1" x14ac:dyDescent="0.25">
      <c r="A2467" s="27"/>
      <c r="B2467" s="19" t="s">
        <v>5187</v>
      </c>
      <c r="C2467" s="20" t="s">
        <v>17</v>
      </c>
      <c r="D2467" s="20" t="s">
        <v>128</v>
      </c>
      <c r="E2467" s="14"/>
      <c r="F2467" s="14"/>
    </row>
    <row r="2468" spans="1:6" ht="15.75" customHeight="1" x14ac:dyDescent="0.25">
      <c r="A2468" s="27"/>
      <c r="B2468" s="19" t="s">
        <v>6614</v>
      </c>
      <c r="C2468" s="20" t="s">
        <v>20</v>
      </c>
      <c r="D2468" s="20" t="s">
        <v>128</v>
      </c>
      <c r="E2468" s="14"/>
      <c r="F2468" s="14"/>
    </row>
    <row r="2469" spans="1:6" ht="15.75" customHeight="1" x14ac:dyDescent="0.25">
      <c r="A2469" s="27"/>
      <c r="B2469" s="19" t="s">
        <v>10730</v>
      </c>
      <c r="C2469" s="20" t="s">
        <v>15</v>
      </c>
      <c r="D2469" s="20" t="s">
        <v>128</v>
      </c>
      <c r="E2469" s="14"/>
      <c r="F2469" s="14"/>
    </row>
    <row r="2470" spans="1:6" ht="15.75" customHeight="1" x14ac:dyDescent="0.25">
      <c r="A2470" s="27"/>
      <c r="B2470" s="19" t="s">
        <v>13975</v>
      </c>
      <c r="C2470" s="20" t="s">
        <v>15</v>
      </c>
      <c r="D2470" s="20" t="s">
        <v>128</v>
      </c>
      <c r="E2470" s="14"/>
      <c r="F2470" s="14"/>
    </row>
    <row r="2471" spans="1:6" ht="15.75" customHeight="1" x14ac:dyDescent="0.25">
      <c r="A2471" s="27"/>
      <c r="B2471" s="19" t="s">
        <v>35</v>
      </c>
      <c r="C2471" s="20" t="s">
        <v>12</v>
      </c>
      <c r="D2471" s="20" t="s">
        <v>13</v>
      </c>
      <c r="E2471" s="14"/>
      <c r="F2471" s="14"/>
    </row>
    <row r="2472" spans="1:6" ht="15.75" customHeight="1" x14ac:dyDescent="0.25">
      <c r="A2472" s="27"/>
      <c r="B2472" s="19" t="s">
        <v>13976</v>
      </c>
      <c r="C2472" s="20" t="s">
        <v>12</v>
      </c>
      <c r="D2472" s="20" t="s">
        <v>128</v>
      </c>
      <c r="E2472" s="14"/>
      <c r="F2472" s="14"/>
    </row>
    <row r="2473" spans="1:6" ht="15.75" customHeight="1" x14ac:dyDescent="0.25">
      <c r="A2473" s="27"/>
      <c r="B2473" s="19" t="s">
        <v>10741</v>
      </c>
      <c r="C2473" s="20" t="s">
        <v>15</v>
      </c>
      <c r="D2473" s="20" t="s">
        <v>128</v>
      </c>
      <c r="E2473" s="14"/>
      <c r="F2473" s="14"/>
    </row>
    <row r="2474" spans="1:6" ht="15.75" customHeight="1" x14ac:dyDescent="0.25">
      <c r="A2474" s="27"/>
      <c r="B2474" s="19" t="s">
        <v>449</v>
      </c>
      <c r="C2474" s="20" t="s">
        <v>12</v>
      </c>
      <c r="D2474" s="20" t="s">
        <v>128</v>
      </c>
      <c r="E2474" s="14"/>
      <c r="F2474" s="14"/>
    </row>
    <row r="2475" spans="1:6" ht="15.75" customHeight="1" x14ac:dyDescent="0.25">
      <c r="A2475" s="27"/>
      <c r="B2475" s="19" t="s">
        <v>13977</v>
      </c>
      <c r="C2475" s="20" t="s">
        <v>12</v>
      </c>
      <c r="D2475" s="20" t="s">
        <v>128</v>
      </c>
      <c r="E2475" s="14"/>
      <c r="F2475" s="14"/>
    </row>
    <row r="2476" spans="1:6" ht="15.75" customHeight="1" x14ac:dyDescent="0.25">
      <c r="A2476" s="27"/>
      <c r="B2476" s="19" t="s">
        <v>13978</v>
      </c>
      <c r="C2476" s="20" t="s">
        <v>12</v>
      </c>
      <c r="D2476" s="20" t="s">
        <v>128</v>
      </c>
      <c r="E2476" s="14"/>
      <c r="F2476" s="14"/>
    </row>
    <row r="2477" spans="1:6" ht="15.75" customHeight="1" x14ac:dyDescent="0.25">
      <c r="A2477" s="27"/>
      <c r="B2477" s="19" t="s">
        <v>7075</v>
      </c>
      <c r="C2477" s="20" t="s">
        <v>20</v>
      </c>
      <c r="D2477" s="20" t="s">
        <v>128</v>
      </c>
      <c r="E2477" s="14"/>
      <c r="F2477" s="14"/>
    </row>
    <row r="2478" spans="1:6" ht="15.75" customHeight="1" x14ac:dyDescent="0.25">
      <c r="A2478" s="27"/>
      <c r="B2478" s="19" t="s">
        <v>10744</v>
      </c>
      <c r="C2478" s="20" t="s">
        <v>15</v>
      </c>
      <c r="D2478" s="20" t="s">
        <v>128</v>
      </c>
      <c r="E2478" s="14"/>
      <c r="F2478" s="14"/>
    </row>
    <row r="2479" spans="1:6" ht="15.75" customHeight="1" x14ac:dyDescent="0.25">
      <c r="A2479" s="27"/>
      <c r="B2479" s="19" t="s">
        <v>7078</v>
      </c>
      <c r="C2479" s="20" t="s">
        <v>20</v>
      </c>
      <c r="D2479" s="20" t="s">
        <v>128</v>
      </c>
      <c r="E2479" s="14"/>
      <c r="F2479" s="14"/>
    </row>
    <row r="2480" spans="1:6" ht="15.75" customHeight="1" x14ac:dyDescent="0.25">
      <c r="A2480" s="27"/>
      <c r="B2480" s="19" t="s">
        <v>9795</v>
      </c>
      <c r="C2480" s="20" t="s">
        <v>15</v>
      </c>
      <c r="D2480" s="20" t="s">
        <v>128</v>
      </c>
      <c r="E2480" s="14"/>
      <c r="F2480" s="14"/>
    </row>
    <row r="2481" spans="1:6" ht="15.75" customHeight="1" x14ac:dyDescent="0.25">
      <c r="A2481" s="27"/>
      <c r="B2481" s="19" t="s">
        <v>9798</v>
      </c>
      <c r="C2481" s="20" t="s">
        <v>15</v>
      </c>
      <c r="D2481" s="20" t="s">
        <v>128</v>
      </c>
      <c r="E2481" s="14"/>
      <c r="F2481" s="14"/>
    </row>
    <row r="2482" spans="1:6" ht="15.75" customHeight="1" x14ac:dyDescent="0.25">
      <c r="A2482" s="27"/>
      <c r="B2482" s="19" t="s">
        <v>1575</v>
      </c>
      <c r="C2482" s="20" t="s">
        <v>12</v>
      </c>
      <c r="D2482" s="20" t="s">
        <v>128</v>
      </c>
      <c r="E2482" s="14"/>
      <c r="F2482" s="14"/>
    </row>
    <row r="2483" spans="1:6" ht="15.75" customHeight="1" x14ac:dyDescent="0.25">
      <c r="A2483" s="27"/>
      <c r="B2483" s="19" t="s">
        <v>13493</v>
      </c>
      <c r="C2483" s="20" t="s">
        <v>16</v>
      </c>
      <c r="D2483" s="20" t="s">
        <v>128</v>
      </c>
      <c r="E2483" s="14"/>
      <c r="F2483" s="14"/>
    </row>
    <row r="2484" spans="1:6" ht="15.75" customHeight="1" x14ac:dyDescent="0.25">
      <c r="A2484" s="27"/>
      <c r="B2484" s="19" t="s">
        <v>9801</v>
      </c>
      <c r="C2484" s="20" t="s">
        <v>15</v>
      </c>
      <c r="D2484" s="20" t="s">
        <v>128</v>
      </c>
      <c r="E2484" s="14"/>
      <c r="F2484" s="14"/>
    </row>
    <row r="2485" spans="1:6" ht="15.75" customHeight="1" x14ac:dyDescent="0.25">
      <c r="A2485" s="27"/>
      <c r="B2485" s="19" t="s">
        <v>9803</v>
      </c>
      <c r="C2485" s="20" t="s">
        <v>15</v>
      </c>
      <c r="D2485" s="20" t="s">
        <v>128</v>
      </c>
      <c r="E2485" s="14"/>
      <c r="F2485" s="14"/>
    </row>
    <row r="2486" spans="1:6" ht="15.75" customHeight="1" x14ac:dyDescent="0.25">
      <c r="A2486" s="27"/>
      <c r="B2486" s="19" t="s">
        <v>9806</v>
      </c>
      <c r="C2486" s="20" t="s">
        <v>15</v>
      </c>
      <c r="D2486" s="20" t="s">
        <v>128</v>
      </c>
      <c r="E2486" s="14"/>
      <c r="F2486" s="14"/>
    </row>
    <row r="2487" spans="1:6" ht="15.75" customHeight="1" x14ac:dyDescent="0.25">
      <c r="A2487" s="27"/>
      <c r="B2487" s="19" t="s">
        <v>9808</v>
      </c>
      <c r="C2487" s="20" t="s">
        <v>15</v>
      </c>
      <c r="D2487" s="20" t="s">
        <v>128</v>
      </c>
      <c r="E2487" s="14"/>
      <c r="F2487" s="14"/>
    </row>
    <row r="2488" spans="1:6" ht="15.75" customHeight="1" x14ac:dyDescent="0.25">
      <c r="A2488" s="27"/>
      <c r="B2488" s="19" t="s">
        <v>13979</v>
      </c>
      <c r="C2488" s="20" t="s">
        <v>20</v>
      </c>
      <c r="D2488" s="20" t="s">
        <v>128</v>
      </c>
      <c r="E2488" s="14"/>
      <c r="F2488" s="14"/>
    </row>
    <row r="2489" spans="1:6" ht="15.75" customHeight="1" x14ac:dyDescent="0.25">
      <c r="A2489" s="27"/>
      <c r="B2489" s="19" t="s">
        <v>13980</v>
      </c>
      <c r="C2489" s="20" t="s">
        <v>20</v>
      </c>
      <c r="D2489" s="20" t="s">
        <v>128</v>
      </c>
      <c r="E2489" s="14"/>
      <c r="F2489" s="14"/>
    </row>
    <row r="2490" spans="1:6" ht="15.75" customHeight="1" x14ac:dyDescent="0.25">
      <c r="A2490" s="27"/>
      <c r="B2490" s="19" t="s">
        <v>13981</v>
      </c>
      <c r="C2490" s="20" t="s">
        <v>20</v>
      </c>
      <c r="D2490" s="20" t="s">
        <v>128</v>
      </c>
      <c r="E2490" s="14"/>
      <c r="F2490" s="14"/>
    </row>
    <row r="2491" spans="1:6" ht="15.75" customHeight="1" x14ac:dyDescent="0.25">
      <c r="A2491" s="27"/>
      <c r="B2491" s="19" t="s">
        <v>7088</v>
      </c>
      <c r="C2491" s="20" t="s">
        <v>20</v>
      </c>
      <c r="D2491" s="20" t="s">
        <v>128</v>
      </c>
      <c r="E2491" s="14"/>
      <c r="F2491" s="14"/>
    </row>
    <row r="2492" spans="1:6" ht="15.75" customHeight="1" x14ac:dyDescent="0.25">
      <c r="A2492" s="27"/>
      <c r="B2492" s="19" t="s">
        <v>447</v>
      </c>
      <c r="C2492" s="20" t="s">
        <v>12</v>
      </c>
      <c r="D2492" s="20" t="s">
        <v>13</v>
      </c>
      <c r="E2492" s="14"/>
      <c r="F2492" s="14"/>
    </row>
    <row r="2493" spans="1:6" ht="15.75" customHeight="1" x14ac:dyDescent="0.25">
      <c r="A2493" s="27"/>
      <c r="B2493" s="19" t="s">
        <v>10753</v>
      </c>
      <c r="C2493" s="20" t="s">
        <v>15</v>
      </c>
      <c r="D2493" s="20" t="s">
        <v>128</v>
      </c>
      <c r="E2493" s="14"/>
      <c r="F2493" s="14"/>
    </row>
    <row r="2494" spans="1:6" ht="15.75" customHeight="1" x14ac:dyDescent="0.25">
      <c r="A2494" s="27"/>
      <c r="B2494" s="19" t="s">
        <v>5924</v>
      </c>
      <c r="C2494" s="20" t="s">
        <v>16</v>
      </c>
      <c r="D2494" s="20" t="s">
        <v>128</v>
      </c>
      <c r="E2494" s="14"/>
      <c r="F2494" s="14"/>
    </row>
    <row r="2495" spans="1:6" ht="15.75" customHeight="1" x14ac:dyDescent="0.25">
      <c r="A2495" s="27"/>
      <c r="B2495" s="19" t="s">
        <v>5879</v>
      </c>
      <c r="C2495" s="20" t="s">
        <v>16</v>
      </c>
      <c r="D2495" s="20" t="s">
        <v>128</v>
      </c>
      <c r="E2495" s="14"/>
      <c r="F2495" s="14"/>
    </row>
    <row r="2496" spans="1:6" ht="15.75" customHeight="1" x14ac:dyDescent="0.25">
      <c r="A2496" s="27"/>
      <c r="B2496" s="19" t="s">
        <v>13982</v>
      </c>
      <c r="C2496" s="20" t="s">
        <v>12</v>
      </c>
      <c r="D2496" s="20" t="s">
        <v>128</v>
      </c>
      <c r="E2496" s="14"/>
      <c r="F2496" s="14"/>
    </row>
    <row r="2497" spans="1:6" ht="15.75" customHeight="1" x14ac:dyDescent="0.25">
      <c r="A2497" s="27"/>
      <c r="B2497" s="19" t="s">
        <v>7044</v>
      </c>
      <c r="C2497" s="20" t="s">
        <v>20</v>
      </c>
      <c r="D2497" s="20" t="s">
        <v>128</v>
      </c>
      <c r="E2497" s="14"/>
      <c r="F2497" s="14"/>
    </row>
    <row r="2498" spans="1:6" ht="15.75" customHeight="1" x14ac:dyDescent="0.25">
      <c r="A2498" s="27"/>
      <c r="B2498" s="19" t="s">
        <v>10755</v>
      </c>
      <c r="C2498" s="20" t="s">
        <v>15</v>
      </c>
      <c r="D2498" s="20" t="s">
        <v>128</v>
      </c>
      <c r="E2498" s="14"/>
      <c r="F2498" s="14"/>
    </row>
    <row r="2499" spans="1:6" ht="15.75" customHeight="1" x14ac:dyDescent="0.25">
      <c r="A2499" s="27"/>
      <c r="B2499" s="19" t="s">
        <v>10758</v>
      </c>
      <c r="C2499" s="20" t="s">
        <v>15</v>
      </c>
      <c r="D2499" s="20" t="s">
        <v>128</v>
      </c>
      <c r="E2499" s="14"/>
      <c r="F2499" s="14"/>
    </row>
    <row r="2500" spans="1:6" ht="15.75" customHeight="1" x14ac:dyDescent="0.25">
      <c r="A2500" s="27"/>
      <c r="B2500" s="19" t="s">
        <v>13983</v>
      </c>
      <c r="C2500" s="20" t="s">
        <v>12</v>
      </c>
      <c r="D2500" s="20" t="s">
        <v>128</v>
      </c>
      <c r="E2500" s="14"/>
      <c r="F2500" s="14"/>
    </row>
    <row r="2501" spans="1:6" ht="15.75" customHeight="1" x14ac:dyDescent="0.25">
      <c r="A2501" s="27"/>
      <c r="B2501" s="19" t="s">
        <v>13984</v>
      </c>
      <c r="C2501" s="20" t="s">
        <v>15</v>
      </c>
      <c r="D2501" s="20" t="s">
        <v>128</v>
      </c>
      <c r="E2501" s="14"/>
      <c r="F2501" s="14"/>
    </row>
    <row r="2502" spans="1:6" ht="15.75" customHeight="1" x14ac:dyDescent="0.25">
      <c r="A2502" s="27"/>
      <c r="B2502" s="19" t="s">
        <v>2882</v>
      </c>
      <c r="C2502" s="20" t="s">
        <v>17</v>
      </c>
      <c r="D2502" s="20" t="s">
        <v>128</v>
      </c>
      <c r="E2502" s="14"/>
      <c r="F2502" s="14"/>
    </row>
    <row r="2503" spans="1:6" ht="15.75" customHeight="1" x14ac:dyDescent="0.25">
      <c r="A2503" s="27"/>
      <c r="B2503" s="19" t="s">
        <v>7866</v>
      </c>
      <c r="C2503" s="20" t="s">
        <v>14</v>
      </c>
      <c r="D2503" s="20" t="s">
        <v>128</v>
      </c>
      <c r="E2503" s="14"/>
      <c r="F2503" s="14"/>
    </row>
    <row r="2504" spans="1:6" ht="15.75" customHeight="1" x14ac:dyDescent="0.25">
      <c r="A2504" s="27"/>
      <c r="B2504" s="19" t="s">
        <v>13985</v>
      </c>
      <c r="C2504" s="20" t="s">
        <v>14</v>
      </c>
      <c r="D2504" s="20" t="s">
        <v>128</v>
      </c>
      <c r="E2504" s="14"/>
      <c r="F2504" s="14"/>
    </row>
    <row r="2505" spans="1:6" ht="15.75" customHeight="1" x14ac:dyDescent="0.25">
      <c r="A2505" s="27"/>
      <c r="B2505" s="19" t="s">
        <v>7090</v>
      </c>
      <c r="C2505" s="20" t="s">
        <v>20</v>
      </c>
      <c r="D2505" s="20" t="s">
        <v>128</v>
      </c>
      <c r="E2505" s="14"/>
      <c r="F2505" s="14"/>
    </row>
    <row r="2506" spans="1:6" ht="15.75" customHeight="1" x14ac:dyDescent="0.25">
      <c r="A2506" s="27"/>
      <c r="B2506" s="19" t="s">
        <v>7093</v>
      </c>
      <c r="C2506" s="20" t="s">
        <v>20</v>
      </c>
      <c r="D2506" s="20" t="s">
        <v>128</v>
      </c>
      <c r="E2506" s="14"/>
      <c r="F2506" s="14"/>
    </row>
    <row r="2507" spans="1:6" ht="15.75" customHeight="1" x14ac:dyDescent="0.25">
      <c r="A2507" s="27"/>
      <c r="B2507" s="19" t="s">
        <v>13986</v>
      </c>
      <c r="C2507" s="20" t="s">
        <v>20</v>
      </c>
      <c r="D2507" s="20" t="s">
        <v>128</v>
      </c>
      <c r="E2507" s="14"/>
      <c r="F2507" s="14"/>
    </row>
    <row r="2508" spans="1:6" ht="15.75" customHeight="1" x14ac:dyDescent="0.25">
      <c r="A2508" s="27"/>
      <c r="B2508" s="19" t="s">
        <v>13987</v>
      </c>
      <c r="C2508" s="20" t="s">
        <v>20</v>
      </c>
      <c r="D2508" s="20" t="s">
        <v>128</v>
      </c>
      <c r="E2508" s="14"/>
      <c r="F2508" s="14"/>
    </row>
    <row r="2509" spans="1:6" ht="15.75" customHeight="1" x14ac:dyDescent="0.25">
      <c r="A2509" s="27"/>
      <c r="B2509" s="19" t="s">
        <v>6620</v>
      </c>
      <c r="C2509" s="20" t="s">
        <v>20</v>
      </c>
      <c r="D2509" s="20" t="s">
        <v>128</v>
      </c>
      <c r="E2509" s="14"/>
      <c r="F2509" s="14"/>
    </row>
    <row r="2510" spans="1:6" ht="15.75" customHeight="1" x14ac:dyDescent="0.25">
      <c r="A2510" s="27"/>
      <c r="B2510" s="19" t="s">
        <v>5929</v>
      </c>
      <c r="C2510" s="20" t="s">
        <v>16</v>
      </c>
      <c r="D2510" s="20" t="s">
        <v>128</v>
      </c>
      <c r="E2510" s="14"/>
      <c r="F2510" s="14"/>
    </row>
    <row r="2511" spans="1:6" ht="15.75" customHeight="1" x14ac:dyDescent="0.25">
      <c r="A2511" s="27"/>
      <c r="B2511" s="19" t="s">
        <v>13988</v>
      </c>
      <c r="C2511" s="20" t="s">
        <v>15</v>
      </c>
      <c r="D2511" s="20" t="s">
        <v>128</v>
      </c>
      <c r="E2511" s="14"/>
      <c r="F2511" s="14"/>
    </row>
    <row r="2512" spans="1:6" ht="15.75" customHeight="1" x14ac:dyDescent="0.25">
      <c r="A2512" s="27"/>
      <c r="B2512" s="19" t="s">
        <v>12666</v>
      </c>
      <c r="C2512" s="20" t="s">
        <v>13295</v>
      </c>
      <c r="D2512" s="20" t="s">
        <v>128</v>
      </c>
      <c r="E2512" s="14"/>
      <c r="F2512" s="14"/>
    </row>
    <row r="2513" spans="1:6" ht="15.75" customHeight="1" x14ac:dyDescent="0.25">
      <c r="A2513" s="27"/>
      <c r="B2513" s="19" t="s">
        <v>9832</v>
      </c>
      <c r="C2513" s="20" t="s">
        <v>15</v>
      </c>
      <c r="D2513" s="20" t="s">
        <v>128</v>
      </c>
      <c r="E2513" s="14"/>
      <c r="F2513" s="14"/>
    </row>
    <row r="2514" spans="1:6" ht="15.75" customHeight="1" x14ac:dyDescent="0.25">
      <c r="A2514" s="27"/>
      <c r="B2514" s="19" t="s">
        <v>9834</v>
      </c>
      <c r="C2514" s="20" t="s">
        <v>15</v>
      </c>
      <c r="D2514" s="20" t="s">
        <v>128</v>
      </c>
      <c r="E2514" s="14"/>
      <c r="F2514" s="14"/>
    </row>
    <row r="2515" spans="1:6" ht="15.75" customHeight="1" x14ac:dyDescent="0.25">
      <c r="A2515" s="27"/>
      <c r="B2515" s="19" t="s">
        <v>13989</v>
      </c>
      <c r="C2515" s="20" t="s">
        <v>12</v>
      </c>
      <c r="D2515" s="20" t="s">
        <v>128</v>
      </c>
      <c r="E2515" s="14"/>
      <c r="F2515" s="14"/>
    </row>
    <row r="2516" spans="1:6" ht="15.75" customHeight="1" x14ac:dyDescent="0.25">
      <c r="A2516" s="27"/>
      <c r="B2516" s="19" t="s">
        <v>13990</v>
      </c>
      <c r="C2516" s="20" t="s">
        <v>20</v>
      </c>
      <c r="D2516" s="20" t="s">
        <v>128</v>
      </c>
      <c r="E2516" s="14"/>
      <c r="F2516" s="14"/>
    </row>
    <row r="2517" spans="1:6" ht="15.75" customHeight="1" x14ac:dyDescent="0.25">
      <c r="A2517" s="27"/>
      <c r="B2517" s="19" t="s">
        <v>13283</v>
      </c>
      <c r="C2517" s="20" t="s">
        <v>12</v>
      </c>
      <c r="D2517" s="20" t="s">
        <v>128</v>
      </c>
      <c r="E2517" s="14"/>
      <c r="F2517" s="14"/>
    </row>
    <row r="2518" spans="1:6" ht="15.75" customHeight="1" x14ac:dyDescent="0.25">
      <c r="A2518" s="27"/>
      <c r="B2518" s="19" t="s">
        <v>5882</v>
      </c>
      <c r="C2518" s="20" t="s">
        <v>16</v>
      </c>
      <c r="D2518" s="20" t="s">
        <v>128</v>
      </c>
      <c r="E2518" s="14"/>
      <c r="F2518" s="14"/>
    </row>
    <row r="2519" spans="1:6" ht="15.75" customHeight="1" x14ac:dyDescent="0.25">
      <c r="A2519" s="27"/>
      <c r="B2519" s="19" t="s">
        <v>11712</v>
      </c>
      <c r="C2519" s="20" t="s">
        <v>13295</v>
      </c>
      <c r="D2519" s="20" t="s">
        <v>128</v>
      </c>
      <c r="E2519" s="14"/>
      <c r="F2519" s="14"/>
    </row>
    <row r="2520" spans="1:6" ht="15.75" customHeight="1" x14ac:dyDescent="0.25">
      <c r="A2520" s="27"/>
      <c r="B2520" s="19" t="s">
        <v>5885</v>
      </c>
      <c r="C2520" s="20" t="s">
        <v>16</v>
      </c>
      <c r="D2520" s="20" t="s">
        <v>128</v>
      </c>
      <c r="E2520" s="14"/>
      <c r="F2520" s="14"/>
    </row>
    <row r="2521" spans="1:6" ht="15.75" customHeight="1" x14ac:dyDescent="0.25">
      <c r="A2521" s="27"/>
      <c r="B2521" s="19" t="s">
        <v>11716</v>
      </c>
      <c r="C2521" s="20" t="s">
        <v>13295</v>
      </c>
      <c r="D2521" s="20" t="s">
        <v>128</v>
      </c>
      <c r="E2521" s="14"/>
      <c r="F2521" s="14"/>
    </row>
    <row r="2522" spans="1:6" ht="15.75" customHeight="1" x14ac:dyDescent="0.25">
      <c r="A2522" s="27"/>
      <c r="B2522" s="19" t="s">
        <v>13313</v>
      </c>
      <c r="C2522" s="20" t="s">
        <v>17</v>
      </c>
      <c r="D2522" s="20" t="s">
        <v>128</v>
      </c>
      <c r="E2522" s="14"/>
      <c r="F2522" s="14"/>
    </row>
    <row r="2523" spans="1:6" ht="15.75" customHeight="1" x14ac:dyDescent="0.25">
      <c r="A2523" s="27"/>
      <c r="B2523" s="19" t="s">
        <v>7104</v>
      </c>
      <c r="C2523" s="20" t="s">
        <v>20</v>
      </c>
      <c r="D2523" s="20" t="s">
        <v>128</v>
      </c>
      <c r="E2523" s="14"/>
      <c r="F2523" s="14"/>
    </row>
    <row r="2524" spans="1:6" ht="15.75" customHeight="1" x14ac:dyDescent="0.25">
      <c r="A2524" s="27"/>
      <c r="B2524" s="19" t="s">
        <v>13991</v>
      </c>
      <c r="C2524" s="20" t="s">
        <v>15</v>
      </c>
      <c r="D2524" s="20" t="s">
        <v>128</v>
      </c>
      <c r="E2524" s="14"/>
      <c r="F2524" s="14"/>
    </row>
    <row r="2525" spans="1:6" ht="15.75" customHeight="1" x14ac:dyDescent="0.25">
      <c r="A2525" s="27"/>
      <c r="B2525" s="19" t="s">
        <v>11720</v>
      </c>
      <c r="C2525" s="20" t="s">
        <v>13295</v>
      </c>
      <c r="D2525" s="20" t="s">
        <v>128</v>
      </c>
      <c r="E2525" s="14"/>
      <c r="F2525" s="14"/>
    </row>
    <row r="2526" spans="1:6" ht="15.75" customHeight="1" x14ac:dyDescent="0.25">
      <c r="A2526" s="27"/>
      <c r="B2526" s="19" t="s">
        <v>11724</v>
      </c>
      <c r="C2526" s="20" t="s">
        <v>13295</v>
      </c>
      <c r="D2526" s="20" t="s">
        <v>128</v>
      </c>
      <c r="E2526" s="14"/>
      <c r="F2526" s="14"/>
    </row>
    <row r="2527" spans="1:6" ht="15.75" customHeight="1" x14ac:dyDescent="0.25">
      <c r="A2527" s="27"/>
      <c r="B2527" s="19" t="s">
        <v>13992</v>
      </c>
      <c r="C2527" s="20" t="s">
        <v>16</v>
      </c>
      <c r="D2527" s="20" t="s">
        <v>128</v>
      </c>
      <c r="E2527" s="14"/>
      <c r="F2527" s="14"/>
    </row>
    <row r="2528" spans="1:6" ht="15.75" customHeight="1" x14ac:dyDescent="0.25">
      <c r="A2528" s="27"/>
      <c r="B2528" s="19" t="s">
        <v>7108</v>
      </c>
      <c r="C2528" s="20" t="s">
        <v>20</v>
      </c>
      <c r="D2528" s="20" t="s">
        <v>128</v>
      </c>
      <c r="E2528" s="14"/>
      <c r="F2528" s="14"/>
    </row>
    <row r="2529" spans="1:6" ht="15.75" customHeight="1" x14ac:dyDescent="0.25">
      <c r="A2529" s="27"/>
      <c r="B2529" s="19" t="s">
        <v>11728</v>
      </c>
      <c r="C2529" s="20" t="s">
        <v>13295</v>
      </c>
      <c r="D2529" s="20" t="s">
        <v>128</v>
      </c>
      <c r="E2529" s="14"/>
      <c r="F2529" s="14"/>
    </row>
    <row r="2530" spans="1:6" ht="15.75" customHeight="1" x14ac:dyDescent="0.25">
      <c r="A2530" s="27"/>
      <c r="B2530" s="19" t="s">
        <v>12674</v>
      </c>
      <c r="C2530" s="20" t="s">
        <v>13295</v>
      </c>
      <c r="D2530" s="20" t="s">
        <v>128</v>
      </c>
      <c r="E2530" s="14"/>
      <c r="F2530" s="14"/>
    </row>
    <row r="2531" spans="1:6" ht="15.75" customHeight="1" x14ac:dyDescent="0.25">
      <c r="A2531" s="27"/>
      <c r="B2531" s="19" t="s">
        <v>9841</v>
      </c>
      <c r="C2531" s="20" t="s">
        <v>15</v>
      </c>
      <c r="D2531" s="20" t="s">
        <v>128</v>
      </c>
      <c r="E2531" s="14"/>
      <c r="F2531" s="14"/>
    </row>
    <row r="2532" spans="1:6" ht="15.75" customHeight="1" x14ac:dyDescent="0.25">
      <c r="A2532" s="27"/>
      <c r="B2532" s="19" t="s">
        <v>459</v>
      </c>
      <c r="C2532" s="20" t="s">
        <v>12</v>
      </c>
      <c r="D2532" s="20" t="s">
        <v>128</v>
      </c>
      <c r="E2532" s="14"/>
      <c r="F2532" s="14"/>
    </row>
    <row r="2533" spans="1:6" ht="15.75" customHeight="1" x14ac:dyDescent="0.25">
      <c r="A2533" s="27"/>
      <c r="B2533" s="19" t="s">
        <v>13993</v>
      </c>
      <c r="C2533" s="20" t="s">
        <v>12</v>
      </c>
      <c r="D2533" s="20" t="s">
        <v>128</v>
      </c>
      <c r="E2533" s="14"/>
      <c r="F2533" s="14"/>
    </row>
    <row r="2534" spans="1:6" ht="15.75" customHeight="1" x14ac:dyDescent="0.25">
      <c r="A2534" s="27"/>
      <c r="B2534" s="19" t="s">
        <v>9844</v>
      </c>
      <c r="C2534" s="20" t="s">
        <v>15</v>
      </c>
      <c r="D2534" s="20" t="s">
        <v>128</v>
      </c>
      <c r="E2534" s="14"/>
      <c r="F2534" s="14"/>
    </row>
    <row r="2535" spans="1:6" ht="15.75" customHeight="1" x14ac:dyDescent="0.25">
      <c r="A2535" s="27"/>
      <c r="B2535" s="19" t="s">
        <v>9781</v>
      </c>
      <c r="C2535" s="20" t="s">
        <v>15</v>
      </c>
      <c r="D2535" s="20" t="s">
        <v>13</v>
      </c>
      <c r="E2535" s="14"/>
      <c r="F2535" s="14"/>
    </row>
    <row r="2536" spans="1:6" ht="15.75" customHeight="1" x14ac:dyDescent="0.25">
      <c r="A2536" s="27"/>
      <c r="B2536" s="19" t="s">
        <v>9785</v>
      </c>
      <c r="C2536" s="20" t="s">
        <v>15</v>
      </c>
      <c r="D2536" s="20" t="s">
        <v>13</v>
      </c>
      <c r="E2536" s="14"/>
      <c r="F2536" s="14"/>
    </row>
    <row r="2537" spans="1:6" ht="15.75" customHeight="1" x14ac:dyDescent="0.25">
      <c r="A2537" s="27"/>
      <c r="B2537" s="19" t="s">
        <v>9850</v>
      </c>
      <c r="C2537" s="20" t="s">
        <v>15</v>
      </c>
      <c r="D2537" s="20" t="s">
        <v>13</v>
      </c>
      <c r="E2537" s="14"/>
      <c r="F2537" s="14"/>
    </row>
    <row r="2538" spans="1:6" ht="15.75" customHeight="1" x14ac:dyDescent="0.25">
      <c r="A2538" s="27"/>
      <c r="B2538" s="19" t="s">
        <v>6608</v>
      </c>
      <c r="C2538" s="20" t="s">
        <v>20</v>
      </c>
      <c r="D2538" s="20" t="s">
        <v>13</v>
      </c>
      <c r="E2538" s="14"/>
      <c r="F2538" s="14"/>
    </row>
    <row r="2539" spans="1:6" ht="15.75" customHeight="1" x14ac:dyDescent="0.25">
      <c r="A2539" s="27"/>
      <c r="B2539" s="19" t="s">
        <v>7112</v>
      </c>
      <c r="C2539" s="20" t="s">
        <v>20</v>
      </c>
      <c r="D2539" s="20" t="s">
        <v>128</v>
      </c>
      <c r="E2539" s="14"/>
      <c r="F2539" s="14"/>
    </row>
    <row r="2540" spans="1:6" ht="15.75" customHeight="1" x14ac:dyDescent="0.25">
      <c r="A2540" s="27"/>
      <c r="B2540" s="19" t="s">
        <v>13994</v>
      </c>
      <c r="C2540" s="20" t="s">
        <v>15</v>
      </c>
      <c r="D2540" s="20" t="s">
        <v>128</v>
      </c>
      <c r="E2540" s="14"/>
      <c r="F2540" s="14"/>
    </row>
    <row r="2541" spans="1:6" ht="15.75" customHeight="1" x14ac:dyDescent="0.25">
      <c r="A2541" s="27"/>
      <c r="B2541" s="19" t="s">
        <v>10777</v>
      </c>
      <c r="C2541" s="20" t="s">
        <v>15</v>
      </c>
      <c r="D2541" s="20" t="s">
        <v>128</v>
      </c>
      <c r="E2541" s="14"/>
      <c r="F2541" s="14"/>
    </row>
    <row r="2542" spans="1:6" ht="15.75" customHeight="1" x14ac:dyDescent="0.25">
      <c r="A2542" s="27"/>
      <c r="B2542" s="19" t="s">
        <v>10780</v>
      </c>
      <c r="C2542" s="20" t="s">
        <v>15</v>
      </c>
      <c r="D2542" s="20" t="s">
        <v>128</v>
      </c>
      <c r="E2542" s="14"/>
      <c r="F2542" s="14"/>
    </row>
    <row r="2543" spans="1:6" ht="15.75" customHeight="1" x14ac:dyDescent="0.25">
      <c r="A2543" s="27"/>
      <c r="B2543" s="19" t="s">
        <v>10781</v>
      </c>
      <c r="C2543" s="20" t="s">
        <v>15</v>
      </c>
      <c r="D2543" s="20" t="s">
        <v>128</v>
      </c>
      <c r="E2543" s="14"/>
      <c r="F2543" s="14"/>
    </row>
    <row r="2544" spans="1:6" ht="15.75" customHeight="1" x14ac:dyDescent="0.25">
      <c r="A2544" s="27"/>
      <c r="B2544" s="19" t="s">
        <v>6634</v>
      </c>
      <c r="C2544" s="20" t="s">
        <v>20</v>
      </c>
      <c r="D2544" s="20" t="s">
        <v>128</v>
      </c>
      <c r="E2544" s="14"/>
      <c r="F2544" s="14"/>
    </row>
    <row r="2545" spans="1:6" ht="15.75" customHeight="1" x14ac:dyDescent="0.25">
      <c r="A2545" s="27"/>
      <c r="B2545" s="19" t="s">
        <v>9791</v>
      </c>
      <c r="C2545" s="20" t="s">
        <v>15</v>
      </c>
      <c r="D2545" s="20" t="s">
        <v>13</v>
      </c>
      <c r="E2545" s="14"/>
      <c r="F2545" s="14"/>
    </row>
    <row r="2546" spans="1:6" ht="15.75" customHeight="1" x14ac:dyDescent="0.25">
      <c r="A2546" s="27"/>
      <c r="B2546" s="19" t="s">
        <v>10783</v>
      </c>
      <c r="C2546" s="20" t="s">
        <v>15</v>
      </c>
      <c r="D2546" s="20" t="s">
        <v>128</v>
      </c>
      <c r="E2546" s="14"/>
      <c r="F2546" s="14"/>
    </row>
    <row r="2547" spans="1:6" ht="15.75" customHeight="1" x14ac:dyDescent="0.25">
      <c r="A2547" s="27"/>
      <c r="B2547" s="19" t="s">
        <v>13995</v>
      </c>
      <c r="C2547" s="20" t="s">
        <v>15</v>
      </c>
      <c r="D2547" s="20" t="s">
        <v>128</v>
      </c>
      <c r="E2547" s="14"/>
      <c r="F2547" s="14"/>
    </row>
    <row r="2548" spans="1:6" ht="15.75" customHeight="1" x14ac:dyDescent="0.25">
      <c r="A2548" s="27"/>
      <c r="B2548" s="19" t="s">
        <v>13996</v>
      </c>
      <c r="C2548" s="20" t="s">
        <v>15</v>
      </c>
      <c r="D2548" s="20" t="s">
        <v>128</v>
      </c>
      <c r="E2548" s="14"/>
      <c r="F2548" s="14"/>
    </row>
    <row r="2549" spans="1:6" ht="15.75" customHeight="1" x14ac:dyDescent="0.25">
      <c r="A2549" s="27"/>
      <c r="B2549" s="19" t="s">
        <v>7115</v>
      </c>
      <c r="C2549" s="20" t="s">
        <v>20</v>
      </c>
      <c r="D2549" s="20" t="s">
        <v>128</v>
      </c>
      <c r="E2549" s="14"/>
      <c r="F2549" s="14"/>
    </row>
    <row r="2550" spans="1:6" ht="15.75" customHeight="1" x14ac:dyDescent="0.25">
      <c r="A2550" s="27"/>
      <c r="B2550" s="19" t="s">
        <v>6644</v>
      </c>
      <c r="C2550" s="20" t="s">
        <v>20</v>
      </c>
      <c r="D2550" s="20" t="s">
        <v>128</v>
      </c>
      <c r="E2550" s="14"/>
      <c r="F2550" s="14"/>
    </row>
    <row r="2551" spans="1:6" ht="15.75" customHeight="1" x14ac:dyDescent="0.25">
      <c r="A2551" s="27"/>
      <c r="B2551" s="19" t="s">
        <v>448</v>
      </c>
      <c r="C2551" s="20" t="s">
        <v>12</v>
      </c>
      <c r="D2551" s="20" t="s">
        <v>13</v>
      </c>
      <c r="E2551" s="14"/>
      <c r="F2551" s="14"/>
    </row>
    <row r="2552" spans="1:6" ht="15.75" customHeight="1" x14ac:dyDescent="0.25">
      <c r="A2552" s="27"/>
      <c r="B2552" s="19" t="s">
        <v>13997</v>
      </c>
      <c r="C2552" s="20" t="s">
        <v>13295</v>
      </c>
      <c r="D2552" s="20" t="s">
        <v>128</v>
      </c>
      <c r="E2552" s="14"/>
      <c r="F2552" s="14"/>
    </row>
    <row r="2553" spans="1:6" ht="15.75" customHeight="1" x14ac:dyDescent="0.25">
      <c r="A2553" s="27"/>
      <c r="B2553" s="19" t="s">
        <v>13998</v>
      </c>
      <c r="C2553" s="20" t="s">
        <v>13295</v>
      </c>
      <c r="D2553" s="20" t="s">
        <v>128</v>
      </c>
      <c r="E2553" s="14"/>
      <c r="F2553" s="14"/>
    </row>
    <row r="2554" spans="1:6" ht="15.75" customHeight="1" x14ac:dyDescent="0.25">
      <c r="A2554" s="27"/>
      <c r="B2554" s="19" t="s">
        <v>11746</v>
      </c>
      <c r="C2554" s="20" t="s">
        <v>13295</v>
      </c>
      <c r="D2554" s="20" t="s">
        <v>128</v>
      </c>
      <c r="E2554" s="14"/>
      <c r="F2554" s="14"/>
    </row>
    <row r="2555" spans="1:6" ht="15.75" customHeight="1" x14ac:dyDescent="0.25">
      <c r="A2555" s="27"/>
      <c r="B2555" s="19" t="s">
        <v>13999</v>
      </c>
      <c r="C2555" s="20" t="s">
        <v>15</v>
      </c>
      <c r="D2555" s="20" t="s">
        <v>128</v>
      </c>
      <c r="E2555" s="14"/>
      <c r="F2555" s="14"/>
    </row>
    <row r="2556" spans="1:6" ht="15.75" customHeight="1" x14ac:dyDescent="0.25">
      <c r="A2556" s="27"/>
      <c r="B2556" s="19" t="s">
        <v>7873</v>
      </c>
      <c r="C2556" s="20" t="s">
        <v>14</v>
      </c>
      <c r="D2556" s="20" t="s">
        <v>13</v>
      </c>
      <c r="E2556" s="14"/>
      <c r="F2556" s="14"/>
    </row>
    <row r="2557" spans="1:6" ht="15.75" customHeight="1" x14ac:dyDescent="0.25">
      <c r="A2557" s="27"/>
      <c r="B2557" s="19" t="s">
        <v>14000</v>
      </c>
      <c r="C2557" s="20" t="s">
        <v>20</v>
      </c>
      <c r="D2557" s="20" t="s">
        <v>128</v>
      </c>
      <c r="E2557" s="14"/>
      <c r="F2557" s="14"/>
    </row>
    <row r="2558" spans="1:6" ht="15.75" customHeight="1" x14ac:dyDescent="0.25">
      <c r="A2558" s="27"/>
      <c r="B2558" s="19" t="s">
        <v>6652</v>
      </c>
      <c r="C2558" s="20" t="s">
        <v>20</v>
      </c>
      <c r="D2558" s="20" t="s">
        <v>128</v>
      </c>
      <c r="E2558" s="14"/>
      <c r="F2558" s="14"/>
    </row>
    <row r="2559" spans="1:6" ht="15.75" customHeight="1" x14ac:dyDescent="0.25">
      <c r="A2559" s="27"/>
      <c r="B2559" s="19" t="s">
        <v>6657</v>
      </c>
      <c r="C2559" s="20" t="s">
        <v>20</v>
      </c>
      <c r="D2559" s="20" t="s">
        <v>128</v>
      </c>
      <c r="E2559" s="14"/>
      <c r="F2559" s="14"/>
    </row>
    <row r="2560" spans="1:6" ht="15.75" customHeight="1" x14ac:dyDescent="0.25">
      <c r="A2560" s="27"/>
      <c r="B2560" s="19" t="s">
        <v>14001</v>
      </c>
      <c r="C2560" s="20" t="s">
        <v>20</v>
      </c>
      <c r="D2560" s="20" t="s">
        <v>128</v>
      </c>
      <c r="E2560" s="14"/>
      <c r="F2560" s="14"/>
    </row>
    <row r="2561" spans="1:6" ht="15.75" customHeight="1" x14ac:dyDescent="0.25">
      <c r="A2561" s="27"/>
      <c r="B2561" s="19" t="s">
        <v>14002</v>
      </c>
      <c r="C2561" s="20" t="s">
        <v>20</v>
      </c>
      <c r="D2561" s="20" t="s">
        <v>128</v>
      </c>
      <c r="E2561" s="14"/>
      <c r="F2561" s="14"/>
    </row>
    <row r="2562" spans="1:6" ht="15.75" customHeight="1" x14ac:dyDescent="0.25">
      <c r="A2562" s="27"/>
      <c r="B2562" s="19" t="s">
        <v>6668</v>
      </c>
      <c r="C2562" s="20" t="s">
        <v>20</v>
      </c>
      <c r="D2562" s="20" t="s">
        <v>128</v>
      </c>
      <c r="E2562" s="14"/>
      <c r="F2562" s="14"/>
    </row>
    <row r="2563" spans="1:6" ht="15.75" customHeight="1" x14ac:dyDescent="0.25">
      <c r="A2563" s="27"/>
      <c r="B2563" s="19" t="s">
        <v>6671</v>
      </c>
      <c r="C2563" s="20" t="s">
        <v>20</v>
      </c>
      <c r="D2563" s="20" t="s">
        <v>128</v>
      </c>
      <c r="E2563" s="14"/>
      <c r="F2563" s="14"/>
    </row>
    <row r="2564" spans="1:6" ht="15.75" customHeight="1" x14ac:dyDescent="0.25">
      <c r="A2564" s="27"/>
      <c r="B2564" s="19" t="s">
        <v>9872</v>
      </c>
      <c r="C2564" s="20" t="s">
        <v>15</v>
      </c>
      <c r="D2564" s="20" t="s">
        <v>128</v>
      </c>
      <c r="E2564" s="14"/>
      <c r="F2564" s="14"/>
    </row>
    <row r="2565" spans="1:6" ht="15.75" customHeight="1" x14ac:dyDescent="0.25">
      <c r="A2565" s="27"/>
      <c r="B2565" s="19" t="s">
        <v>6675</v>
      </c>
      <c r="C2565" s="20" t="s">
        <v>20</v>
      </c>
      <c r="D2565" s="20" t="s">
        <v>128</v>
      </c>
      <c r="E2565" s="14"/>
      <c r="F2565" s="14"/>
    </row>
    <row r="2566" spans="1:6" ht="15.75" customHeight="1" x14ac:dyDescent="0.25">
      <c r="A2566" s="27"/>
      <c r="B2566" s="19" t="s">
        <v>14003</v>
      </c>
      <c r="C2566" s="20" t="s">
        <v>20</v>
      </c>
      <c r="D2566" s="20" t="s">
        <v>128</v>
      </c>
      <c r="E2566" s="14"/>
      <c r="F2566" s="14"/>
    </row>
    <row r="2567" spans="1:6" ht="15.75" customHeight="1" x14ac:dyDescent="0.25">
      <c r="A2567" s="27"/>
      <c r="B2567" s="19" t="s">
        <v>14004</v>
      </c>
      <c r="C2567" s="20" t="s">
        <v>12</v>
      </c>
      <c r="D2567" s="20" t="s">
        <v>128</v>
      </c>
      <c r="E2567" s="14"/>
      <c r="F2567" s="14"/>
    </row>
    <row r="2568" spans="1:6" ht="15.75" customHeight="1" x14ac:dyDescent="0.25">
      <c r="A2568" s="27"/>
      <c r="B2568" s="19" t="s">
        <v>5888</v>
      </c>
      <c r="C2568" s="20" t="s">
        <v>16</v>
      </c>
      <c r="D2568" s="20" t="s">
        <v>128</v>
      </c>
      <c r="E2568" s="14"/>
      <c r="F2568" s="14"/>
    </row>
    <row r="2569" spans="1:6" ht="15.75" customHeight="1" x14ac:dyDescent="0.25">
      <c r="A2569" s="27"/>
      <c r="B2569" s="19" t="s">
        <v>14005</v>
      </c>
      <c r="C2569" s="20" t="s">
        <v>13295</v>
      </c>
      <c r="D2569" s="20" t="s">
        <v>128</v>
      </c>
      <c r="E2569" s="14"/>
      <c r="F2569" s="14"/>
    </row>
    <row r="2570" spans="1:6" ht="15.75" customHeight="1" x14ac:dyDescent="0.25">
      <c r="A2570" s="27"/>
      <c r="B2570" s="19" t="s">
        <v>14006</v>
      </c>
      <c r="C2570" s="20" t="s">
        <v>13295</v>
      </c>
      <c r="D2570" s="20" t="s">
        <v>128</v>
      </c>
      <c r="E2570" s="14"/>
      <c r="F2570" s="14"/>
    </row>
    <row r="2571" spans="1:6" ht="15.75" customHeight="1" x14ac:dyDescent="0.25">
      <c r="A2571" s="27"/>
      <c r="B2571" s="19" t="s">
        <v>9794</v>
      </c>
      <c r="C2571" s="20" t="s">
        <v>15</v>
      </c>
      <c r="D2571" s="20" t="s">
        <v>13</v>
      </c>
      <c r="E2571" s="14"/>
      <c r="F2571" s="14"/>
    </row>
    <row r="2572" spans="1:6" ht="15.75" customHeight="1" x14ac:dyDescent="0.25">
      <c r="A2572" s="27"/>
      <c r="B2572" s="19" t="s">
        <v>7132</v>
      </c>
      <c r="C2572" s="20" t="s">
        <v>20</v>
      </c>
      <c r="D2572" s="20" t="s">
        <v>128</v>
      </c>
      <c r="E2572" s="14"/>
      <c r="F2572" s="14"/>
    </row>
    <row r="2573" spans="1:6" ht="15.75" customHeight="1" x14ac:dyDescent="0.25">
      <c r="A2573" s="27"/>
      <c r="B2573" s="19" t="s">
        <v>6612</v>
      </c>
      <c r="C2573" s="20" t="s">
        <v>20</v>
      </c>
      <c r="D2573" s="20" t="s">
        <v>13</v>
      </c>
      <c r="E2573" s="14"/>
      <c r="F2573" s="14"/>
    </row>
    <row r="2574" spans="1:6" ht="15.75" customHeight="1" x14ac:dyDescent="0.25">
      <c r="A2574" s="27"/>
      <c r="B2574" s="19" t="s">
        <v>6616</v>
      </c>
      <c r="C2574" s="20" t="s">
        <v>20</v>
      </c>
      <c r="D2574" s="20" t="s">
        <v>13</v>
      </c>
      <c r="E2574" s="14"/>
      <c r="F2574" s="14"/>
    </row>
    <row r="2575" spans="1:6" ht="15.75" customHeight="1" x14ac:dyDescent="0.25">
      <c r="A2575" s="27"/>
      <c r="B2575" s="19" t="s">
        <v>14007</v>
      </c>
      <c r="C2575" s="20" t="s">
        <v>20</v>
      </c>
      <c r="D2575" s="20" t="s">
        <v>128</v>
      </c>
      <c r="E2575" s="14"/>
      <c r="F2575" s="14"/>
    </row>
    <row r="2576" spans="1:6" ht="15.75" customHeight="1" x14ac:dyDescent="0.25">
      <c r="A2576" s="27"/>
      <c r="B2576" s="19" t="s">
        <v>9874</v>
      </c>
      <c r="C2576" s="20" t="s">
        <v>15</v>
      </c>
      <c r="D2576" s="20" t="s">
        <v>128</v>
      </c>
      <c r="E2576" s="14"/>
      <c r="F2576" s="14"/>
    </row>
    <row r="2577" spans="1:6" ht="15.75" customHeight="1" x14ac:dyDescent="0.25">
      <c r="A2577" s="27"/>
      <c r="B2577" s="19" t="s">
        <v>14008</v>
      </c>
      <c r="C2577" s="20" t="s">
        <v>15</v>
      </c>
      <c r="D2577" s="20" t="s">
        <v>128</v>
      </c>
      <c r="E2577" s="14"/>
      <c r="F2577" s="14"/>
    </row>
    <row r="2578" spans="1:6" ht="15.75" customHeight="1" x14ac:dyDescent="0.25">
      <c r="A2578" s="27"/>
      <c r="B2578" s="19" t="s">
        <v>14009</v>
      </c>
      <c r="C2578" s="20" t="s">
        <v>20</v>
      </c>
      <c r="D2578" s="20" t="s">
        <v>128</v>
      </c>
      <c r="E2578" s="14"/>
      <c r="F2578" s="14"/>
    </row>
    <row r="2579" spans="1:6" ht="15.75" customHeight="1" x14ac:dyDescent="0.25">
      <c r="A2579" s="27"/>
      <c r="B2579" s="19" t="s">
        <v>6698</v>
      </c>
      <c r="C2579" s="20" t="s">
        <v>20</v>
      </c>
      <c r="D2579" s="20" t="s">
        <v>128</v>
      </c>
      <c r="E2579" s="14"/>
      <c r="F2579" s="14"/>
    </row>
    <row r="2580" spans="1:6" ht="15.75" customHeight="1" x14ac:dyDescent="0.25">
      <c r="A2580" s="27"/>
      <c r="B2580" s="19" t="s">
        <v>10797</v>
      </c>
      <c r="C2580" s="31" t="s">
        <v>15</v>
      </c>
      <c r="D2580" s="31" t="s">
        <v>128</v>
      </c>
      <c r="E2580" s="14"/>
      <c r="F2580" s="14"/>
    </row>
    <row r="2581" spans="1:6" ht="15.75" customHeight="1" x14ac:dyDescent="0.25">
      <c r="A2581" s="27"/>
      <c r="B2581" s="19" t="s">
        <v>12690</v>
      </c>
      <c r="C2581" s="31" t="s">
        <v>13295</v>
      </c>
      <c r="D2581" s="31" t="s">
        <v>128</v>
      </c>
      <c r="E2581" s="14"/>
      <c r="F2581" s="14"/>
    </row>
    <row r="2582" spans="1:6" ht="15.75" customHeight="1" x14ac:dyDescent="0.25">
      <c r="A2582" s="27"/>
      <c r="B2582" s="19" t="s">
        <v>7141</v>
      </c>
      <c r="C2582" s="31" t="s">
        <v>20</v>
      </c>
      <c r="D2582" s="31" t="s">
        <v>128</v>
      </c>
      <c r="E2582" s="14"/>
      <c r="F2582" s="14"/>
    </row>
    <row r="2583" spans="1:6" ht="15.75" customHeight="1" x14ac:dyDescent="0.25">
      <c r="A2583" s="27"/>
      <c r="B2583" s="19" t="s">
        <v>10702</v>
      </c>
      <c r="C2583" s="31" t="s">
        <v>15</v>
      </c>
      <c r="D2583" s="31" t="s">
        <v>128</v>
      </c>
      <c r="E2583" s="14"/>
      <c r="F2583" s="14"/>
    </row>
    <row r="2584" spans="1:6" ht="15.75" customHeight="1" x14ac:dyDescent="0.25">
      <c r="A2584" s="27"/>
      <c r="B2584" s="19" t="s">
        <v>14010</v>
      </c>
      <c r="C2584" s="31" t="s">
        <v>15</v>
      </c>
      <c r="D2584" s="31" t="s">
        <v>128</v>
      </c>
      <c r="E2584" s="14"/>
      <c r="F2584" s="14"/>
    </row>
    <row r="2585" spans="1:6" ht="15.75" customHeight="1" x14ac:dyDescent="0.25">
      <c r="A2585" s="27"/>
      <c r="B2585" s="19" t="s">
        <v>10824</v>
      </c>
      <c r="C2585" s="31" t="s">
        <v>15</v>
      </c>
      <c r="D2585" s="31" t="s">
        <v>128</v>
      </c>
      <c r="E2585" s="14"/>
      <c r="F2585" s="14"/>
    </row>
    <row r="2586" spans="1:6" ht="15.75" customHeight="1" x14ac:dyDescent="0.25">
      <c r="A2586" s="27"/>
      <c r="B2586" s="19" t="s">
        <v>10392</v>
      </c>
      <c r="C2586" s="31" t="s">
        <v>15</v>
      </c>
      <c r="D2586" s="31" t="s">
        <v>128</v>
      </c>
      <c r="E2586" s="14"/>
      <c r="F2586" s="14"/>
    </row>
    <row r="2587" spans="1:6" ht="15.75" customHeight="1" x14ac:dyDescent="0.25">
      <c r="A2587" s="27"/>
      <c r="B2587" s="19" t="s">
        <v>9884</v>
      </c>
      <c r="C2587" s="31" t="s">
        <v>15</v>
      </c>
      <c r="D2587" s="31" t="s">
        <v>128</v>
      </c>
      <c r="E2587" s="14"/>
      <c r="F2587" s="14"/>
    </row>
    <row r="2588" spans="1:6" ht="15.75" customHeight="1" x14ac:dyDescent="0.25">
      <c r="A2588" s="27"/>
      <c r="B2588" s="19" t="s">
        <v>6708</v>
      </c>
      <c r="C2588" s="31" t="s">
        <v>20</v>
      </c>
      <c r="D2588" s="31" t="s">
        <v>128</v>
      </c>
      <c r="E2588" s="14"/>
      <c r="F2588" s="14"/>
    </row>
    <row r="2589" spans="1:6" ht="15.75" customHeight="1" x14ac:dyDescent="0.25">
      <c r="A2589" s="27"/>
      <c r="B2589" s="19" t="s">
        <v>14011</v>
      </c>
      <c r="C2589" s="31" t="s">
        <v>20</v>
      </c>
      <c r="D2589" s="31" t="s">
        <v>128</v>
      </c>
      <c r="E2589" s="14"/>
      <c r="F2589" s="14"/>
    </row>
    <row r="2590" spans="1:6" ht="15.75" customHeight="1" x14ac:dyDescent="0.25">
      <c r="A2590" s="27"/>
      <c r="B2590" s="19" t="s">
        <v>6716</v>
      </c>
      <c r="C2590" s="31" t="s">
        <v>20</v>
      </c>
      <c r="D2590" s="31" t="s">
        <v>128</v>
      </c>
      <c r="E2590" s="14"/>
      <c r="F2590" s="14"/>
    </row>
    <row r="2591" spans="1:6" ht="15.75" customHeight="1" x14ac:dyDescent="0.25">
      <c r="A2591" s="27"/>
      <c r="B2591" s="19" t="s">
        <v>9887</v>
      </c>
      <c r="C2591" s="20" t="s">
        <v>15</v>
      </c>
      <c r="D2591" s="20" t="s">
        <v>128</v>
      </c>
      <c r="E2591" s="14"/>
      <c r="F2591" s="14"/>
    </row>
    <row r="2592" spans="1:6" ht="15.75" customHeight="1" x14ac:dyDescent="0.25">
      <c r="A2592" s="27"/>
      <c r="B2592" s="19" t="s">
        <v>9890</v>
      </c>
      <c r="C2592" s="20" t="s">
        <v>15</v>
      </c>
      <c r="D2592" s="20" t="s">
        <v>128</v>
      </c>
      <c r="E2592" s="14"/>
      <c r="F2592" s="14"/>
    </row>
    <row r="2593" spans="1:6" ht="15.75" customHeight="1" x14ac:dyDescent="0.25">
      <c r="A2593" s="27"/>
      <c r="B2593" s="19" t="s">
        <v>14012</v>
      </c>
      <c r="C2593" s="20" t="s">
        <v>20</v>
      </c>
      <c r="D2593" s="20" t="s">
        <v>128</v>
      </c>
      <c r="E2593" s="14"/>
      <c r="F2593" s="14"/>
    </row>
    <row r="2594" spans="1:6" ht="15.75" customHeight="1" x14ac:dyDescent="0.25">
      <c r="A2594" s="27"/>
      <c r="B2594" s="19" t="s">
        <v>10810</v>
      </c>
      <c r="C2594" s="20" t="s">
        <v>15</v>
      </c>
      <c r="D2594" s="20" t="s">
        <v>128</v>
      </c>
      <c r="E2594" s="14"/>
      <c r="F2594" s="14"/>
    </row>
    <row r="2595" spans="1:6" ht="15.75" customHeight="1" x14ac:dyDescent="0.25">
      <c r="A2595" s="27"/>
      <c r="B2595" s="19" t="s">
        <v>10811</v>
      </c>
      <c r="C2595" s="20" t="s">
        <v>15</v>
      </c>
      <c r="D2595" s="20" t="s">
        <v>128</v>
      </c>
      <c r="E2595" s="14"/>
      <c r="F2595" s="14"/>
    </row>
    <row r="2596" spans="1:6" ht="15.75" customHeight="1" x14ac:dyDescent="0.25">
      <c r="A2596" s="27"/>
      <c r="B2596" s="19" t="s">
        <v>6724</v>
      </c>
      <c r="C2596" s="20" t="s">
        <v>20</v>
      </c>
      <c r="D2596" s="20" t="s">
        <v>13</v>
      </c>
      <c r="E2596" s="14"/>
      <c r="F2596" s="14"/>
    </row>
    <row r="2597" spans="1:6" ht="15.75" customHeight="1" x14ac:dyDescent="0.25">
      <c r="A2597" s="27"/>
      <c r="B2597" s="19" t="s">
        <v>11757</v>
      </c>
      <c r="C2597" s="20" t="s">
        <v>13295</v>
      </c>
      <c r="D2597" s="20" t="s">
        <v>128</v>
      </c>
      <c r="E2597" s="14"/>
      <c r="F2597" s="14"/>
    </row>
    <row r="2598" spans="1:6" ht="15.75" customHeight="1" x14ac:dyDescent="0.25">
      <c r="A2598" s="27"/>
      <c r="B2598" s="19" t="s">
        <v>10814</v>
      </c>
      <c r="C2598" s="20" t="s">
        <v>15</v>
      </c>
      <c r="D2598" s="20" t="s">
        <v>128</v>
      </c>
      <c r="E2598" s="14"/>
      <c r="F2598" s="14"/>
    </row>
    <row r="2599" spans="1:6" ht="15.75" customHeight="1" x14ac:dyDescent="0.25">
      <c r="A2599" s="27"/>
      <c r="B2599" s="19" t="s">
        <v>450</v>
      </c>
      <c r="C2599" s="20" t="s">
        <v>12</v>
      </c>
      <c r="D2599" s="20" t="s">
        <v>13</v>
      </c>
      <c r="E2599" s="14"/>
      <c r="F2599" s="14"/>
    </row>
    <row r="2600" spans="1:6" ht="15.75" customHeight="1" x14ac:dyDescent="0.25">
      <c r="A2600" s="27"/>
      <c r="B2600" s="19" t="s">
        <v>1574</v>
      </c>
      <c r="C2600" s="20" t="s">
        <v>12</v>
      </c>
      <c r="D2600" s="20" t="s">
        <v>128</v>
      </c>
      <c r="E2600" s="14"/>
      <c r="F2600" s="14"/>
    </row>
    <row r="2601" spans="1:6" ht="15.75" customHeight="1" x14ac:dyDescent="0.25">
      <c r="A2601" s="27"/>
      <c r="B2601" s="19" t="s">
        <v>12695</v>
      </c>
      <c r="C2601" s="20" t="s">
        <v>13295</v>
      </c>
      <c r="D2601" s="20" t="s">
        <v>128</v>
      </c>
      <c r="E2601" s="14"/>
      <c r="F2601" s="14"/>
    </row>
    <row r="2602" spans="1:6" ht="15.75" customHeight="1" x14ac:dyDescent="0.25">
      <c r="A2602" s="27"/>
      <c r="B2602" s="19" t="s">
        <v>11765</v>
      </c>
      <c r="C2602" s="20" t="s">
        <v>13295</v>
      </c>
      <c r="D2602" s="20" t="s">
        <v>128</v>
      </c>
      <c r="E2602" s="14"/>
      <c r="F2602" s="14"/>
    </row>
    <row r="2603" spans="1:6" ht="15.75" customHeight="1" x14ac:dyDescent="0.25">
      <c r="A2603" s="27"/>
      <c r="B2603" s="19" t="s">
        <v>11770</v>
      </c>
      <c r="C2603" s="20" t="s">
        <v>13295</v>
      </c>
      <c r="D2603" s="20" t="s">
        <v>128</v>
      </c>
      <c r="E2603" s="14"/>
      <c r="F2603" s="14"/>
    </row>
    <row r="2604" spans="1:6" ht="15.75" customHeight="1" x14ac:dyDescent="0.25">
      <c r="A2604" s="27"/>
      <c r="B2604" s="19" t="s">
        <v>11773</v>
      </c>
      <c r="C2604" s="20" t="s">
        <v>13295</v>
      </c>
      <c r="D2604" s="20" t="s">
        <v>128</v>
      </c>
      <c r="E2604" s="14"/>
      <c r="F2604" s="14"/>
    </row>
    <row r="2605" spans="1:6" ht="15.75" customHeight="1" x14ac:dyDescent="0.25">
      <c r="A2605" s="27"/>
      <c r="B2605" s="19" t="s">
        <v>6618</v>
      </c>
      <c r="C2605" s="20" t="s">
        <v>20</v>
      </c>
      <c r="D2605" s="20" t="s">
        <v>13</v>
      </c>
      <c r="E2605" s="14"/>
      <c r="F2605" s="14"/>
    </row>
    <row r="2606" spans="1:6" ht="15.75" customHeight="1" x14ac:dyDescent="0.25">
      <c r="A2606" s="27"/>
      <c r="B2606" s="19" t="s">
        <v>5891</v>
      </c>
      <c r="C2606" s="20" t="s">
        <v>16</v>
      </c>
      <c r="D2606" s="20" t="s">
        <v>128</v>
      </c>
      <c r="E2606" s="14"/>
      <c r="F2606" s="14"/>
    </row>
    <row r="2607" spans="1:6" ht="15.75" customHeight="1" x14ac:dyDescent="0.25">
      <c r="A2607" s="27"/>
      <c r="B2607" s="19" t="s">
        <v>2841</v>
      </c>
      <c r="C2607" s="20" t="s">
        <v>17</v>
      </c>
      <c r="D2607" s="20" t="s">
        <v>13</v>
      </c>
      <c r="E2607" s="14"/>
      <c r="F2607" s="14"/>
    </row>
    <row r="2608" spans="1:6" ht="15.75" customHeight="1" x14ac:dyDescent="0.25">
      <c r="A2608" s="27"/>
      <c r="B2608" s="19" t="s">
        <v>2844</v>
      </c>
      <c r="C2608" s="20" t="s">
        <v>17</v>
      </c>
      <c r="D2608" s="20" t="s">
        <v>13</v>
      </c>
      <c r="E2608" s="14"/>
      <c r="F2608" s="14"/>
    </row>
    <row r="2609" spans="1:6" ht="15.75" customHeight="1" x14ac:dyDescent="0.25">
      <c r="A2609" s="27"/>
      <c r="B2609" s="19" t="s">
        <v>14013</v>
      </c>
      <c r="C2609" s="20" t="s">
        <v>17</v>
      </c>
      <c r="D2609" s="20" t="s">
        <v>13</v>
      </c>
      <c r="E2609" s="14"/>
      <c r="F2609" s="14"/>
    </row>
    <row r="2610" spans="1:6" ht="15.75" customHeight="1" x14ac:dyDescent="0.25">
      <c r="A2610" s="27"/>
      <c r="B2610" s="19" t="s">
        <v>14014</v>
      </c>
      <c r="C2610" s="20" t="s">
        <v>15</v>
      </c>
      <c r="D2610" s="20" t="s">
        <v>13</v>
      </c>
      <c r="E2610" s="14"/>
      <c r="F2610" s="14"/>
    </row>
    <row r="2611" spans="1:6" ht="15.75" customHeight="1" x14ac:dyDescent="0.25">
      <c r="A2611" s="27"/>
      <c r="B2611" s="19" t="s">
        <v>14015</v>
      </c>
      <c r="C2611" s="20" t="s">
        <v>17</v>
      </c>
      <c r="D2611" s="20" t="s">
        <v>13</v>
      </c>
      <c r="E2611" s="14"/>
      <c r="F2611" s="14"/>
    </row>
    <row r="2612" spans="1:6" ht="15.75" customHeight="1" x14ac:dyDescent="0.25">
      <c r="A2612" s="27"/>
      <c r="B2612" s="19" t="s">
        <v>14016</v>
      </c>
      <c r="C2612" s="20" t="s">
        <v>17</v>
      </c>
      <c r="D2612" s="20" t="s">
        <v>13</v>
      </c>
      <c r="E2612" s="14"/>
      <c r="F2612" s="14"/>
    </row>
    <row r="2613" spans="1:6" ht="15.75" customHeight="1" x14ac:dyDescent="0.25">
      <c r="A2613" s="27"/>
      <c r="B2613" s="19" t="s">
        <v>4237</v>
      </c>
      <c r="C2613" s="20" t="s">
        <v>17</v>
      </c>
      <c r="D2613" s="20" t="s">
        <v>13</v>
      </c>
      <c r="E2613" s="14"/>
      <c r="F2613" s="14"/>
    </row>
    <row r="2614" spans="1:6" ht="15.75" customHeight="1" x14ac:dyDescent="0.25">
      <c r="A2614" s="27"/>
      <c r="B2614" s="19" t="s">
        <v>14017</v>
      </c>
      <c r="C2614" s="20" t="s">
        <v>16</v>
      </c>
      <c r="D2614" s="20" t="s">
        <v>13</v>
      </c>
      <c r="E2614" s="14"/>
      <c r="F2614" s="14"/>
    </row>
    <row r="2615" spans="1:6" ht="15.75" customHeight="1" x14ac:dyDescent="0.25">
      <c r="A2615" s="27"/>
      <c r="B2615" s="19" t="s">
        <v>6622</v>
      </c>
      <c r="C2615" s="20" t="s">
        <v>20</v>
      </c>
      <c r="D2615" s="20" t="s">
        <v>13</v>
      </c>
      <c r="E2615" s="14"/>
      <c r="F2615" s="14"/>
    </row>
    <row r="2616" spans="1:6" ht="15.75" customHeight="1" x14ac:dyDescent="0.25">
      <c r="A2616" s="27"/>
      <c r="B2616" s="19" t="s">
        <v>7875</v>
      </c>
      <c r="C2616" s="20" t="s">
        <v>14</v>
      </c>
      <c r="D2616" s="20" t="s">
        <v>128</v>
      </c>
      <c r="E2616" s="14"/>
      <c r="F2616" s="14"/>
    </row>
    <row r="2617" spans="1:6" ht="15.75" customHeight="1" x14ac:dyDescent="0.25">
      <c r="A2617" s="27"/>
      <c r="B2617" s="19" t="s">
        <v>7807</v>
      </c>
      <c r="C2617" s="20" t="s">
        <v>14</v>
      </c>
      <c r="D2617" s="20" t="s">
        <v>13</v>
      </c>
      <c r="E2617" s="14"/>
      <c r="F2617" s="14"/>
    </row>
    <row r="2618" spans="1:6" ht="15.75" customHeight="1" x14ac:dyDescent="0.25">
      <c r="A2618" s="27"/>
      <c r="B2618" s="19" t="s">
        <v>7810</v>
      </c>
      <c r="C2618" s="20" t="s">
        <v>14</v>
      </c>
      <c r="D2618" s="20" t="s">
        <v>13</v>
      </c>
      <c r="E2618" s="14"/>
      <c r="F2618" s="14"/>
    </row>
    <row r="2619" spans="1:6" ht="15.75" customHeight="1" x14ac:dyDescent="0.25">
      <c r="A2619" s="27"/>
      <c r="B2619" s="19" t="s">
        <v>8767</v>
      </c>
      <c r="C2619" s="20" t="s">
        <v>14</v>
      </c>
      <c r="D2619" s="20" t="s">
        <v>13</v>
      </c>
      <c r="E2619" s="14"/>
      <c r="F2619" s="14"/>
    </row>
    <row r="2620" spans="1:6" ht="15.75" customHeight="1" x14ac:dyDescent="0.25">
      <c r="A2620" s="27"/>
      <c r="B2620" s="19" t="s">
        <v>13441</v>
      </c>
      <c r="C2620" s="20" t="s">
        <v>15</v>
      </c>
      <c r="D2620" s="20" t="s">
        <v>13</v>
      </c>
      <c r="E2620" s="14"/>
      <c r="F2620" s="14"/>
    </row>
    <row r="2621" spans="1:6" ht="15.75" customHeight="1" x14ac:dyDescent="0.25">
      <c r="A2621" s="27"/>
      <c r="B2621" s="19" t="s">
        <v>14018</v>
      </c>
      <c r="C2621" s="20" t="s">
        <v>16</v>
      </c>
      <c r="D2621" s="20" t="s">
        <v>128</v>
      </c>
      <c r="E2621" s="14"/>
      <c r="F2621" s="14"/>
    </row>
    <row r="2622" spans="1:6" ht="15.75" customHeight="1" x14ac:dyDescent="0.25">
      <c r="A2622" s="27"/>
      <c r="B2622" s="19" t="s">
        <v>6733</v>
      </c>
      <c r="C2622" s="20" t="s">
        <v>20</v>
      </c>
      <c r="D2622" s="20" t="s">
        <v>128</v>
      </c>
      <c r="E2622" s="14"/>
      <c r="F2622" s="14"/>
    </row>
    <row r="2623" spans="1:6" ht="15.75" customHeight="1" x14ac:dyDescent="0.25">
      <c r="A2623" s="27"/>
      <c r="B2623" s="19" t="s">
        <v>6737</v>
      </c>
      <c r="C2623" s="20" t="s">
        <v>20</v>
      </c>
      <c r="D2623" s="20" t="s">
        <v>128</v>
      </c>
      <c r="E2623" s="14"/>
      <c r="F2623" s="14"/>
    </row>
    <row r="2624" spans="1:6" ht="15.75" customHeight="1" x14ac:dyDescent="0.25">
      <c r="A2624" s="27"/>
      <c r="B2624" s="19" t="s">
        <v>7815</v>
      </c>
      <c r="C2624" s="20" t="s">
        <v>14</v>
      </c>
      <c r="D2624" s="20" t="s">
        <v>13</v>
      </c>
      <c r="E2624" s="14"/>
      <c r="F2624" s="14"/>
    </row>
    <row r="2625" spans="1:6" ht="15.75" customHeight="1" x14ac:dyDescent="0.25">
      <c r="A2625" s="27"/>
      <c r="B2625" s="19" t="s">
        <v>6627</v>
      </c>
      <c r="C2625" s="20" t="s">
        <v>20</v>
      </c>
      <c r="D2625" s="20" t="s">
        <v>13</v>
      </c>
      <c r="E2625" s="14"/>
      <c r="F2625" s="14"/>
    </row>
    <row r="2626" spans="1:6" ht="15.75" customHeight="1" x14ac:dyDescent="0.25">
      <c r="A2626" s="27"/>
      <c r="B2626" s="19" t="s">
        <v>6632</v>
      </c>
      <c r="C2626" s="20" t="s">
        <v>20</v>
      </c>
      <c r="D2626" s="20" t="s">
        <v>13</v>
      </c>
      <c r="E2626" s="14"/>
      <c r="F2626" s="14"/>
    </row>
    <row r="2627" spans="1:6" ht="15.75" customHeight="1" x14ac:dyDescent="0.25">
      <c r="A2627" s="27"/>
      <c r="B2627" s="19" t="s">
        <v>6636</v>
      </c>
      <c r="C2627" s="20" t="s">
        <v>20</v>
      </c>
      <c r="D2627" s="20" t="s">
        <v>13</v>
      </c>
      <c r="E2627" s="14"/>
      <c r="F2627" s="14"/>
    </row>
    <row r="2628" spans="1:6" ht="15.75" customHeight="1" x14ac:dyDescent="0.25">
      <c r="A2628" s="27"/>
      <c r="B2628" s="19" t="s">
        <v>14019</v>
      </c>
      <c r="C2628" s="20" t="s">
        <v>17</v>
      </c>
      <c r="D2628" s="20" t="s">
        <v>128</v>
      </c>
      <c r="E2628" s="14"/>
      <c r="F2628" s="14"/>
    </row>
    <row r="2629" spans="1:6" ht="15.75" customHeight="1" x14ac:dyDescent="0.25">
      <c r="A2629" s="27"/>
      <c r="B2629" s="19" t="s">
        <v>5894</v>
      </c>
      <c r="C2629" s="20" t="s">
        <v>16</v>
      </c>
      <c r="D2629" s="20" t="s">
        <v>128</v>
      </c>
      <c r="E2629" s="14"/>
      <c r="F2629" s="14"/>
    </row>
    <row r="2630" spans="1:6" ht="15.75" customHeight="1" x14ac:dyDescent="0.25">
      <c r="A2630" s="27"/>
      <c r="B2630" s="19" t="s">
        <v>11776</v>
      </c>
      <c r="C2630" s="20" t="s">
        <v>13295</v>
      </c>
      <c r="D2630" s="20" t="s">
        <v>13</v>
      </c>
      <c r="E2630" s="14"/>
      <c r="F2630" s="14"/>
    </row>
    <row r="2631" spans="1:6" ht="15.75" customHeight="1" x14ac:dyDescent="0.25">
      <c r="A2631" s="27"/>
      <c r="B2631" s="19" t="s">
        <v>14020</v>
      </c>
      <c r="C2631" s="20" t="s">
        <v>13295</v>
      </c>
      <c r="D2631" s="20" t="s">
        <v>128</v>
      </c>
      <c r="E2631" s="14"/>
      <c r="F2631" s="14"/>
    </row>
    <row r="2632" spans="1:6" ht="15.75" customHeight="1" x14ac:dyDescent="0.25">
      <c r="A2632" s="27"/>
      <c r="B2632" s="19" t="s">
        <v>453</v>
      </c>
      <c r="C2632" s="20" t="s">
        <v>12</v>
      </c>
      <c r="D2632" s="20" t="s">
        <v>13</v>
      </c>
      <c r="E2632" s="14"/>
      <c r="F2632" s="14"/>
    </row>
    <row r="2633" spans="1:6" ht="15.75" customHeight="1" x14ac:dyDescent="0.25">
      <c r="A2633" s="27"/>
      <c r="B2633" s="19" t="s">
        <v>14021</v>
      </c>
      <c r="C2633" s="20" t="s">
        <v>12</v>
      </c>
      <c r="D2633" s="20" t="s">
        <v>128</v>
      </c>
      <c r="E2633" s="14"/>
      <c r="F2633" s="14"/>
    </row>
    <row r="2634" spans="1:6" ht="15.75" customHeight="1" x14ac:dyDescent="0.25">
      <c r="A2634" s="27"/>
      <c r="B2634" s="19" t="s">
        <v>9802</v>
      </c>
      <c r="C2634" s="20" t="s">
        <v>15</v>
      </c>
      <c r="D2634" s="20" t="s">
        <v>13</v>
      </c>
      <c r="E2634" s="14"/>
      <c r="F2634" s="14"/>
    </row>
    <row r="2635" spans="1:6" ht="15.75" customHeight="1" x14ac:dyDescent="0.25">
      <c r="A2635" s="27"/>
      <c r="B2635" s="19" t="s">
        <v>4662</v>
      </c>
      <c r="C2635" s="20" t="s">
        <v>16</v>
      </c>
      <c r="D2635" s="20" t="s">
        <v>13</v>
      </c>
      <c r="E2635" s="14"/>
      <c r="F2635" s="14"/>
    </row>
    <row r="2636" spans="1:6" ht="15.75" customHeight="1" x14ac:dyDescent="0.25">
      <c r="A2636" s="27"/>
      <c r="B2636" s="19" t="s">
        <v>4664</v>
      </c>
      <c r="C2636" s="20" t="s">
        <v>16</v>
      </c>
      <c r="D2636" s="20" t="s">
        <v>13</v>
      </c>
      <c r="E2636" s="14"/>
      <c r="F2636" s="14"/>
    </row>
    <row r="2637" spans="1:6" ht="15.75" customHeight="1" x14ac:dyDescent="0.25">
      <c r="A2637" s="27"/>
      <c r="B2637" s="19" t="s">
        <v>11657</v>
      </c>
      <c r="C2637" s="20" t="s">
        <v>13295</v>
      </c>
      <c r="D2637" s="20" t="s">
        <v>13</v>
      </c>
      <c r="E2637" s="14"/>
      <c r="F2637" s="14"/>
    </row>
    <row r="2638" spans="1:6" ht="15.75" customHeight="1" x14ac:dyDescent="0.25">
      <c r="A2638" s="27"/>
      <c r="B2638" s="19" t="s">
        <v>11661</v>
      </c>
      <c r="C2638" s="20" t="s">
        <v>13295</v>
      </c>
      <c r="D2638" s="20" t="s">
        <v>13</v>
      </c>
      <c r="E2638" s="14"/>
      <c r="F2638" s="14"/>
    </row>
    <row r="2639" spans="1:6" ht="15.75" customHeight="1" x14ac:dyDescent="0.25">
      <c r="A2639" s="27"/>
      <c r="B2639" s="19" t="s">
        <v>7886</v>
      </c>
      <c r="C2639" s="20" t="s">
        <v>14</v>
      </c>
      <c r="D2639" s="20" t="s">
        <v>13</v>
      </c>
      <c r="E2639" s="14"/>
      <c r="F2639" s="14"/>
    </row>
    <row r="2640" spans="1:6" ht="15.75" customHeight="1" x14ac:dyDescent="0.25">
      <c r="A2640" s="27"/>
      <c r="B2640" s="19" t="s">
        <v>7822</v>
      </c>
      <c r="C2640" s="20" t="s">
        <v>14</v>
      </c>
      <c r="D2640" s="20" t="s">
        <v>13</v>
      </c>
      <c r="E2640" s="14"/>
      <c r="F2640" s="14"/>
    </row>
    <row r="2641" spans="1:6" ht="15.75" customHeight="1" x14ac:dyDescent="0.25">
      <c r="A2641" s="27"/>
      <c r="B2641" s="19" t="s">
        <v>469</v>
      </c>
      <c r="C2641" s="20" t="s">
        <v>12</v>
      </c>
      <c r="D2641" s="20" t="s">
        <v>13</v>
      </c>
      <c r="E2641" s="14"/>
      <c r="F2641" s="14"/>
    </row>
    <row r="2642" spans="1:6" ht="15.75" customHeight="1" x14ac:dyDescent="0.25">
      <c r="A2642" s="27"/>
      <c r="B2642" s="19" t="s">
        <v>9804</v>
      </c>
      <c r="C2642" s="20" t="s">
        <v>15</v>
      </c>
      <c r="D2642" s="20" t="s">
        <v>13</v>
      </c>
      <c r="E2642" s="14"/>
      <c r="F2642" s="14"/>
    </row>
    <row r="2643" spans="1:6" ht="15.75" customHeight="1" x14ac:dyDescent="0.25">
      <c r="A2643" s="27"/>
      <c r="B2643" s="19" t="s">
        <v>9517</v>
      </c>
      <c r="C2643" s="20" t="s">
        <v>15</v>
      </c>
      <c r="D2643" s="20" t="s">
        <v>13</v>
      </c>
      <c r="E2643" s="14"/>
      <c r="F2643" s="14"/>
    </row>
    <row r="2644" spans="1:6" ht="15.75" customHeight="1" x14ac:dyDescent="0.25">
      <c r="A2644" s="27"/>
      <c r="B2644" s="19" t="s">
        <v>11665</v>
      </c>
      <c r="C2644" s="20" t="s">
        <v>13295</v>
      </c>
      <c r="D2644" s="20" t="s">
        <v>13</v>
      </c>
      <c r="E2644" s="14"/>
      <c r="F2644" s="14"/>
    </row>
    <row r="2645" spans="1:6" ht="15.75" customHeight="1" x14ac:dyDescent="0.25">
      <c r="A2645" s="27"/>
      <c r="B2645" s="19" t="s">
        <v>14022</v>
      </c>
      <c r="C2645" s="20" t="s">
        <v>13295</v>
      </c>
      <c r="D2645" s="20" t="s">
        <v>128</v>
      </c>
      <c r="E2645" s="14"/>
      <c r="F2645" s="14"/>
    </row>
    <row r="2646" spans="1:6" ht="15.75" customHeight="1" x14ac:dyDescent="0.25">
      <c r="A2646" s="27"/>
      <c r="B2646" s="19" t="s">
        <v>6641</v>
      </c>
      <c r="C2646" s="20" t="s">
        <v>20</v>
      </c>
      <c r="D2646" s="20" t="s">
        <v>13</v>
      </c>
      <c r="E2646" s="14"/>
      <c r="F2646" s="14"/>
    </row>
    <row r="2647" spans="1:6" ht="15.75" customHeight="1" x14ac:dyDescent="0.25">
      <c r="A2647" s="27"/>
      <c r="B2647" s="19" t="s">
        <v>7889</v>
      </c>
      <c r="C2647" s="20" t="s">
        <v>14</v>
      </c>
      <c r="D2647" s="20" t="s">
        <v>128</v>
      </c>
      <c r="E2647" s="14"/>
      <c r="F2647" s="14"/>
    </row>
    <row r="2648" spans="1:6" ht="15.75" customHeight="1" x14ac:dyDescent="0.25">
      <c r="A2648" s="27"/>
      <c r="B2648" s="19" t="s">
        <v>11791</v>
      </c>
      <c r="C2648" s="20" t="s">
        <v>13295</v>
      </c>
      <c r="D2648" s="20" t="s">
        <v>13</v>
      </c>
      <c r="E2648" s="14"/>
      <c r="F2648" s="14"/>
    </row>
    <row r="2649" spans="1:6" ht="15.75" customHeight="1" x14ac:dyDescent="0.25">
      <c r="A2649" s="27"/>
      <c r="B2649" s="19" t="s">
        <v>11795</v>
      </c>
      <c r="C2649" s="20" t="s">
        <v>13295</v>
      </c>
      <c r="D2649" s="20" t="s">
        <v>13</v>
      </c>
      <c r="E2649" s="14"/>
      <c r="F2649" s="14"/>
    </row>
    <row r="2650" spans="1:6" ht="15.75" customHeight="1" x14ac:dyDescent="0.25">
      <c r="A2650" s="27"/>
      <c r="B2650" s="19" t="s">
        <v>11680</v>
      </c>
      <c r="C2650" s="20" t="s">
        <v>13295</v>
      </c>
      <c r="D2650" s="20" t="s">
        <v>13</v>
      </c>
      <c r="E2650" s="14"/>
      <c r="F2650" s="14"/>
    </row>
    <row r="2651" spans="1:6" ht="15.75" customHeight="1" x14ac:dyDescent="0.25">
      <c r="A2651" s="27"/>
      <c r="B2651" s="19" t="s">
        <v>7825</v>
      </c>
      <c r="C2651" s="20" t="s">
        <v>14</v>
      </c>
      <c r="D2651" s="20" t="s">
        <v>13</v>
      </c>
      <c r="E2651" s="14"/>
      <c r="F2651" s="14"/>
    </row>
    <row r="2652" spans="1:6" ht="15.75" customHeight="1" x14ac:dyDescent="0.25">
      <c r="A2652" s="27"/>
      <c r="B2652" s="19" t="s">
        <v>14023</v>
      </c>
      <c r="C2652" s="20" t="s">
        <v>13295</v>
      </c>
      <c r="D2652" s="20" t="s">
        <v>128</v>
      </c>
      <c r="E2652" s="14"/>
      <c r="F2652" s="14"/>
    </row>
    <row r="2653" spans="1:6" ht="15.75" customHeight="1" x14ac:dyDescent="0.25">
      <c r="A2653" s="27"/>
      <c r="B2653" s="19" t="s">
        <v>14024</v>
      </c>
      <c r="C2653" s="20" t="s">
        <v>13295</v>
      </c>
      <c r="D2653" s="20" t="s">
        <v>13</v>
      </c>
      <c r="E2653" s="14"/>
      <c r="F2653" s="14"/>
    </row>
    <row r="2654" spans="1:6" ht="15.75" customHeight="1" x14ac:dyDescent="0.25">
      <c r="A2654" s="27"/>
      <c r="B2654" s="19" t="s">
        <v>14025</v>
      </c>
      <c r="C2654" s="20" t="s">
        <v>12</v>
      </c>
      <c r="D2654" s="20" t="s">
        <v>128</v>
      </c>
      <c r="E2654" s="14"/>
      <c r="F2654" s="14"/>
    </row>
    <row r="2655" spans="1:6" ht="15.75" customHeight="1" x14ac:dyDescent="0.25">
      <c r="A2655" s="27"/>
      <c r="B2655" s="19" t="s">
        <v>14026</v>
      </c>
      <c r="C2655" s="20" t="s">
        <v>12</v>
      </c>
      <c r="D2655" s="20" t="s">
        <v>128</v>
      </c>
      <c r="E2655" s="14"/>
      <c r="F2655" s="14"/>
    </row>
    <row r="2656" spans="1:6" ht="15.75" customHeight="1" x14ac:dyDescent="0.25">
      <c r="A2656" s="27"/>
      <c r="B2656" s="19" t="s">
        <v>14027</v>
      </c>
      <c r="C2656" s="20" t="s">
        <v>13295</v>
      </c>
      <c r="D2656" s="20" t="s">
        <v>128</v>
      </c>
      <c r="E2656" s="14"/>
      <c r="F2656" s="14"/>
    </row>
    <row r="2657" spans="1:6" ht="15.75" customHeight="1" x14ac:dyDescent="0.25">
      <c r="A2657" s="27"/>
      <c r="B2657" s="19" t="s">
        <v>14028</v>
      </c>
      <c r="C2657" s="20" t="s">
        <v>13295</v>
      </c>
      <c r="D2657" s="20" t="s">
        <v>128</v>
      </c>
      <c r="E2657" s="14"/>
      <c r="F2657" s="14"/>
    </row>
    <row r="2658" spans="1:6" ht="15.75" customHeight="1" x14ac:dyDescent="0.25">
      <c r="A2658" s="27"/>
      <c r="B2658" s="19" t="s">
        <v>6646</v>
      </c>
      <c r="C2658" s="20" t="s">
        <v>20</v>
      </c>
      <c r="D2658" s="20" t="s">
        <v>13</v>
      </c>
      <c r="E2658" s="14"/>
      <c r="F2658" s="14"/>
    </row>
    <row r="2659" spans="1:6" ht="15.75" customHeight="1" x14ac:dyDescent="0.25">
      <c r="A2659" s="27"/>
      <c r="B2659" s="19" t="s">
        <v>457</v>
      </c>
      <c r="C2659" s="20" t="s">
        <v>12</v>
      </c>
      <c r="D2659" s="20" t="s">
        <v>13</v>
      </c>
      <c r="E2659" s="14"/>
      <c r="F2659" s="14"/>
    </row>
    <row r="2660" spans="1:6" ht="15.75" customHeight="1" x14ac:dyDescent="0.25">
      <c r="A2660" s="27"/>
      <c r="B2660" s="19" t="s">
        <v>14029</v>
      </c>
      <c r="C2660" s="20" t="s">
        <v>15</v>
      </c>
      <c r="D2660" s="20" t="s">
        <v>13</v>
      </c>
      <c r="E2660" s="14"/>
      <c r="F2660" s="14"/>
    </row>
    <row r="2661" spans="1:6" ht="15.75" customHeight="1" x14ac:dyDescent="0.25">
      <c r="A2661" s="27"/>
      <c r="B2661" s="19" t="s">
        <v>9810</v>
      </c>
      <c r="C2661" s="20" t="s">
        <v>15</v>
      </c>
      <c r="D2661" s="20" t="s">
        <v>13</v>
      </c>
      <c r="E2661" s="14"/>
      <c r="F2661" s="14"/>
    </row>
    <row r="2662" spans="1:6" ht="15.75" customHeight="1" x14ac:dyDescent="0.25">
      <c r="A2662" s="27"/>
      <c r="B2662" s="19" t="s">
        <v>11687</v>
      </c>
      <c r="C2662" s="20" t="s">
        <v>13295</v>
      </c>
      <c r="D2662" s="20" t="s">
        <v>13</v>
      </c>
      <c r="E2662" s="14"/>
      <c r="F2662" s="14"/>
    </row>
    <row r="2663" spans="1:6" ht="15.75" customHeight="1" x14ac:dyDescent="0.25">
      <c r="A2663" s="27"/>
      <c r="B2663" s="19" t="s">
        <v>2887</v>
      </c>
      <c r="C2663" s="20" t="s">
        <v>17</v>
      </c>
      <c r="D2663" s="20" t="s">
        <v>13</v>
      </c>
      <c r="E2663" s="14"/>
      <c r="F2663" s="14"/>
    </row>
    <row r="2664" spans="1:6" ht="15.75" customHeight="1" x14ac:dyDescent="0.25">
      <c r="A2664" s="27"/>
      <c r="B2664" s="19" t="s">
        <v>9814</v>
      </c>
      <c r="C2664" s="20" t="s">
        <v>15</v>
      </c>
      <c r="D2664" s="20" t="s">
        <v>13</v>
      </c>
      <c r="E2664" s="14"/>
      <c r="F2664" s="14"/>
    </row>
    <row r="2665" spans="1:6" ht="15.75" customHeight="1" x14ac:dyDescent="0.25">
      <c r="A2665" s="27"/>
      <c r="B2665" s="19" t="s">
        <v>9818</v>
      </c>
      <c r="C2665" s="20" t="s">
        <v>15</v>
      </c>
      <c r="D2665" s="20" t="s">
        <v>13</v>
      </c>
      <c r="E2665" s="14"/>
      <c r="F2665" s="14"/>
    </row>
    <row r="2666" spans="1:6" ht="15.75" customHeight="1" x14ac:dyDescent="0.25">
      <c r="A2666" s="27"/>
      <c r="B2666" s="19" t="s">
        <v>14030</v>
      </c>
      <c r="C2666" s="20" t="s">
        <v>16</v>
      </c>
      <c r="D2666" s="20" t="s">
        <v>128</v>
      </c>
      <c r="E2666" s="14"/>
      <c r="F2666" s="14"/>
    </row>
    <row r="2667" spans="1:6" ht="15.75" customHeight="1" x14ac:dyDescent="0.25">
      <c r="A2667" s="27"/>
      <c r="B2667" s="19" t="s">
        <v>11693</v>
      </c>
      <c r="C2667" s="20" t="s">
        <v>13295</v>
      </c>
      <c r="D2667" s="20" t="s">
        <v>13</v>
      </c>
      <c r="E2667" s="14"/>
      <c r="F2667" s="14"/>
    </row>
    <row r="2668" spans="1:6" ht="15.75" customHeight="1" x14ac:dyDescent="0.25">
      <c r="A2668" s="27"/>
      <c r="B2668" s="19" t="s">
        <v>13494</v>
      </c>
      <c r="C2668" s="20" t="s">
        <v>16</v>
      </c>
      <c r="D2668" s="20" t="s">
        <v>128</v>
      </c>
      <c r="E2668" s="14"/>
      <c r="F2668" s="14"/>
    </row>
    <row r="2669" spans="1:6" ht="15.75" customHeight="1" x14ac:dyDescent="0.25">
      <c r="A2669" s="27"/>
      <c r="B2669" s="19" t="s">
        <v>14031</v>
      </c>
      <c r="C2669" s="20" t="s">
        <v>17</v>
      </c>
      <c r="D2669" s="20" t="s">
        <v>128</v>
      </c>
      <c r="E2669" s="14"/>
      <c r="F2669" s="14"/>
    </row>
    <row r="2670" spans="1:6" ht="15.75" customHeight="1" x14ac:dyDescent="0.25">
      <c r="A2670" s="27"/>
      <c r="B2670" s="19" t="s">
        <v>2896</v>
      </c>
      <c r="C2670" s="20" t="s">
        <v>17</v>
      </c>
      <c r="D2670" s="20" t="s">
        <v>13</v>
      </c>
      <c r="E2670" s="14"/>
      <c r="F2670" s="14"/>
    </row>
    <row r="2671" spans="1:6" ht="15.75" customHeight="1" x14ac:dyDescent="0.25">
      <c r="A2671" s="27"/>
      <c r="B2671" s="19" t="s">
        <v>14032</v>
      </c>
      <c r="C2671" s="20" t="s">
        <v>17</v>
      </c>
      <c r="D2671" s="20" t="s">
        <v>128</v>
      </c>
      <c r="E2671" s="14"/>
      <c r="F2671" s="14"/>
    </row>
    <row r="2672" spans="1:6" ht="15.75" customHeight="1" x14ac:dyDescent="0.25">
      <c r="A2672" s="27"/>
      <c r="B2672" s="19" t="s">
        <v>2854</v>
      </c>
      <c r="C2672" s="20" t="s">
        <v>17</v>
      </c>
      <c r="D2672" s="20" t="s">
        <v>13</v>
      </c>
      <c r="E2672" s="14"/>
      <c r="F2672" s="14"/>
    </row>
    <row r="2673" spans="1:6" ht="15.75" customHeight="1" x14ac:dyDescent="0.25">
      <c r="A2673" s="27"/>
      <c r="B2673" s="19" t="s">
        <v>11696</v>
      </c>
      <c r="C2673" s="20" t="s">
        <v>13295</v>
      </c>
      <c r="D2673" s="20" t="s">
        <v>13</v>
      </c>
      <c r="E2673" s="14"/>
      <c r="F2673" s="14"/>
    </row>
    <row r="2674" spans="1:6" ht="15.75" customHeight="1" x14ac:dyDescent="0.25">
      <c r="A2674" s="27"/>
      <c r="B2674" s="19" t="s">
        <v>9822</v>
      </c>
      <c r="C2674" s="20" t="s">
        <v>15</v>
      </c>
      <c r="D2674" s="20" t="s">
        <v>13</v>
      </c>
      <c r="E2674" s="14"/>
      <c r="F2674" s="14"/>
    </row>
    <row r="2675" spans="1:6" ht="15.75" customHeight="1" x14ac:dyDescent="0.25">
      <c r="A2675" s="27"/>
      <c r="B2675" s="19" t="s">
        <v>14033</v>
      </c>
      <c r="C2675" s="20" t="s">
        <v>15</v>
      </c>
      <c r="D2675" s="20" t="s">
        <v>13</v>
      </c>
      <c r="E2675" s="14"/>
      <c r="F2675" s="14"/>
    </row>
    <row r="2676" spans="1:6" ht="15.75" customHeight="1" x14ac:dyDescent="0.25">
      <c r="A2676" s="27"/>
      <c r="B2676" s="19" t="s">
        <v>1590</v>
      </c>
      <c r="C2676" s="20" t="s">
        <v>12</v>
      </c>
      <c r="D2676" s="20" t="s">
        <v>13</v>
      </c>
      <c r="E2676" s="14"/>
      <c r="F2676" s="14"/>
    </row>
    <row r="2677" spans="1:6" ht="15.75" customHeight="1" x14ac:dyDescent="0.25">
      <c r="A2677" s="27"/>
      <c r="B2677" s="19" t="s">
        <v>7827</v>
      </c>
      <c r="C2677" s="20" t="s">
        <v>14</v>
      </c>
      <c r="D2677" s="20" t="s">
        <v>13</v>
      </c>
      <c r="E2677" s="14"/>
      <c r="F2677" s="14"/>
    </row>
    <row r="2678" spans="1:6" ht="15.75" customHeight="1" x14ac:dyDescent="0.25">
      <c r="A2678" s="27"/>
      <c r="B2678" s="19" t="s">
        <v>7832</v>
      </c>
      <c r="C2678" s="20" t="s">
        <v>14</v>
      </c>
      <c r="D2678" s="20" t="s">
        <v>13</v>
      </c>
      <c r="E2678" s="14"/>
      <c r="F2678" s="14"/>
    </row>
    <row r="2679" spans="1:6" ht="15.75" customHeight="1" x14ac:dyDescent="0.25">
      <c r="A2679" s="27"/>
      <c r="B2679" s="19" t="s">
        <v>7834</v>
      </c>
      <c r="C2679" s="20" t="s">
        <v>14</v>
      </c>
      <c r="D2679" s="20" t="s">
        <v>13</v>
      </c>
      <c r="E2679" s="14"/>
      <c r="F2679" s="14"/>
    </row>
    <row r="2680" spans="1:6" ht="15.75" customHeight="1" x14ac:dyDescent="0.25">
      <c r="A2680" s="27"/>
      <c r="B2680" s="19" t="s">
        <v>7836</v>
      </c>
      <c r="C2680" s="20" t="s">
        <v>14</v>
      </c>
      <c r="D2680" s="20" t="s">
        <v>13</v>
      </c>
      <c r="E2680" s="14"/>
      <c r="F2680" s="14"/>
    </row>
    <row r="2681" spans="1:6" ht="15.75" customHeight="1" x14ac:dyDescent="0.25">
      <c r="A2681" s="27"/>
      <c r="B2681" s="19" t="s">
        <v>7902</v>
      </c>
      <c r="C2681" s="20" t="s">
        <v>14</v>
      </c>
      <c r="D2681" s="20" t="s">
        <v>128</v>
      </c>
      <c r="E2681" s="14"/>
      <c r="F2681" s="14"/>
    </row>
    <row r="2682" spans="1:6" ht="15.75" customHeight="1" x14ac:dyDescent="0.25">
      <c r="A2682" s="27"/>
      <c r="B2682" s="19" t="s">
        <v>7907</v>
      </c>
      <c r="C2682" s="20" t="s">
        <v>14</v>
      </c>
      <c r="D2682" s="20" t="s">
        <v>128</v>
      </c>
      <c r="E2682" s="14"/>
      <c r="F2682" s="14"/>
    </row>
    <row r="2683" spans="1:6" ht="15.75" customHeight="1" x14ac:dyDescent="0.25">
      <c r="A2683" s="27"/>
      <c r="B2683" s="19" t="s">
        <v>9831</v>
      </c>
      <c r="C2683" s="20" t="s">
        <v>15</v>
      </c>
      <c r="D2683" s="20" t="s">
        <v>13</v>
      </c>
      <c r="E2683" s="14"/>
      <c r="F2683" s="14"/>
    </row>
    <row r="2684" spans="1:6" ht="15.75" customHeight="1" x14ac:dyDescent="0.25">
      <c r="A2684" s="27"/>
      <c r="B2684" s="19" t="s">
        <v>11824</v>
      </c>
      <c r="C2684" s="20" t="s">
        <v>13295</v>
      </c>
      <c r="D2684" s="20" t="s">
        <v>13</v>
      </c>
      <c r="E2684" s="14"/>
      <c r="F2684" s="14"/>
    </row>
    <row r="2685" spans="1:6" ht="15.75" customHeight="1" x14ac:dyDescent="0.25">
      <c r="A2685" s="27"/>
      <c r="B2685" s="19" t="s">
        <v>14034</v>
      </c>
      <c r="C2685" s="20" t="s">
        <v>13295</v>
      </c>
      <c r="D2685" s="20" t="s">
        <v>13</v>
      </c>
      <c r="E2685" s="14"/>
      <c r="F2685" s="14"/>
    </row>
    <row r="2686" spans="1:6" ht="15.75" customHeight="1" x14ac:dyDescent="0.25">
      <c r="A2686" s="27"/>
      <c r="B2686" s="19" t="s">
        <v>12721</v>
      </c>
      <c r="C2686" s="20" t="s">
        <v>13295</v>
      </c>
      <c r="D2686" s="20" t="s">
        <v>128</v>
      </c>
      <c r="E2686" s="14"/>
      <c r="F2686" s="14"/>
    </row>
    <row r="2687" spans="1:6" ht="15.75" customHeight="1" x14ac:dyDescent="0.25">
      <c r="A2687" s="27"/>
      <c r="B2687" s="19" t="s">
        <v>11601</v>
      </c>
      <c r="C2687" s="20" t="s">
        <v>13295</v>
      </c>
      <c r="D2687" s="20" t="s">
        <v>13</v>
      </c>
      <c r="E2687" s="14"/>
      <c r="F2687" s="14"/>
    </row>
    <row r="2688" spans="1:6" ht="15.75" customHeight="1" x14ac:dyDescent="0.25">
      <c r="A2688" s="27"/>
      <c r="B2688" s="19" t="s">
        <v>7912</v>
      </c>
      <c r="C2688" s="20" t="s">
        <v>14</v>
      </c>
      <c r="D2688" s="20" t="s">
        <v>13</v>
      </c>
      <c r="E2688" s="14"/>
      <c r="F2688" s="14"/>
    </row>
    <row r="2689" spans="1:6" ht="15.75" customHeight="1" x14ac:dyDescent="0.25">
      <c r="A2689" s="27"/>
      <c r="B2689" s="19" t="s">
        <v>14035</v>
      </c>
      <c r="C2689" s="31" t="s">
        <v>17</v>
      </c>
      <c r="D2689" s="31" t="s">
        <v>13</v>
      </c>
      <c r="E2689" s="14"/>
      <c r="F2689" s="14"/>
    </row>
    <row r="2690" spans="1:6" ht="15.75" customHeight="1" x14ac:dyDescent="0.25">
      <c r="A2690" s="27"/>
      <c r="B2690" s="19" t="s">
        <v>14036</v>
      </c>
      <c r="C2690" s="31" t="s">
        <v>15</v>
      </c>
      <c r="D2690" s="31" t="s">
        <v>13</v>
      </c>
      <c r="E2690" s="14"/>
      <c r="F2690" s="14"/>
    </row>
    <row r="2691" spans="1:6" ht="15.75" customHeight="1" x14ac:dyDescent="0.25">
      <c r="A2691" s="27"/>
      <c r="B2691" s="19" t="s">
        <v>9836</v>
      </c>
      <c r="C2691" s="31" t="s">
        <v>15</v>
      </c>
      <c r="D2691" s="31" t="s">
        <v>13</v>
      </c>
      <c r="E2691" s="14"/>
      <c r="F2691" s="14"/>
    </row>
    <row r="2692" spans="1:6" ht="15.75" customHeight="1" x14ac:dyDescent="0.25">
      <c r="A2692" s="27"/>
      <c r="B2692" s="19" t="s">
        <v>11839</v>
      </c>
      <c r="C2692" s="31" t="s">
        <v>13295</v>
      </c>
      <c r="D2692" s="31" t="s">
        <v>13</v>
      </c>
      <c r="E2692" s="14"/>
      <c r="F2692" s="14"/>
    </row>
    <row r="2693" spans="1:6" ht="15.75" customHeight="1" x14ac:dyDescent="0.25">
      <c r="A2693" s="27"/>
      <c r="B2693" s="19" t="s">
        <v>11843</v>
      </c>
      <c r="C2693" s="31" t="s">
        <v>13295</v>
      </c>
      <c r="D2693" s="31" t="s">
        <v>13</v>
      </c>
      <c r="E2693" s="14"/>
      <c r="F2693" s="14"/>
    </row>
    <row r="2694" spans="1:6" ht="15.75" customHeight="1" x14ac:dyDescent="0.25">
      <c r="A2694" s="27"/>
      <c r="B2694" s="19" t="s">
        <v>11845</v>
      </c>
      <c r="C2694" s="31" t="s">
        <v>13295</v>
      </c>
      <c r="D2694" s="31" t="s">
        <v>13</v>
      </c>
      <c r="E2694" s="14"/>
      <c r="F2694" s="14"/>
    </row>
    <row r="2695" spans="1:6" ht="15.75" customHeight="1" x14ac:dyDescent="0.25">
      <c r="A2695" s="27"/>
      <c r="B2695" s="19" t="s">
        <v>11850</v>
      </c>
      <c r="C2695" s="31" t="s">
        <v>13295</v>
      </c>
      <c r="D2695" s="31" t="s">
        <v>13</v>
      </c>
      <c r="E2695" s="14"/>
      <c r="F2695" s="14"/>
    </row>
    <row r="2696" spans="1:6" ht="15.75" customHeight="1" x14ac:dyDescent="0.25">
      <c r="A2696" s="27"/>
      <c r="B2696" s="19" t="s">
        <v>11853</v>
      </c>
      <c r="C2696" s="31" t="s">
        <v>13295</v>
      </c>
      <c r="D2696" s="31" t="s">
        <v>13</v>
      </c>
      <c r="E2696" s="14"/>
      <c r="F2696" s="14"/>
    </row>
    <row r="2697" spans="1:6" ht="15.75" customHeight="1" x14ac:dyDescent="0.25">
      <c r="A2697" s="27"/>
      <c r="B2697" s="19" t="s">
        <v>11857</v>
      </c>
      <c r="C2697" s="31" t="s">
        <v>13295</v>
      </c>
      <c r="D2697" s="31" t="s">
        <v>13</v>
      </c>
      <c r="E2697" s="14"/>
      <c r="F2697" s="14"/>
    </row>
    <row r="2698" spans="1:6" ht="15.75" customHeight="1" x14ac:dyDescent="0.25">
      <c r="A2698" s="27"/>
      <c r="B2698" s="19" t="s">
        <v>12729</v>
      </c>
      <c r="C2698" s="31" t="s">
        <v>13295</v>
      </c>
      <c r="D2698" s="31" t="s">
        <v>13</v>
      </c>
      <c r="E2698" s="14"/>
      <c r="F2698" s="14"/>
    </row>
    <row r="2699" spans="1:6" ht="15.75" customHeight="1" x14ac:dyDescent="0.25">
      <c r="A2699" s="27"/>
      <c r="B2699" s="19" t="s">
        <v>12731</v>
      </c>
      <c r="C2699" s="31" t="s">
        <v>13295</v>
      </c>
      <c r="D2699" s="31" t="s">
        <v>13</v>
      </c>
      <c r="E2699" s="14"/>
      <c r="F2699" s="14"/>
    </row>
    <row r="2700" spans="1:6" ht="15.75" customHeight="1" x14ac:dyDescent="0.25">
      <c r="A2700" s="27"/>
      <c r="B2700" s="19" t="s">
        <v>12733</v>
      </c>
      <c r="C2700" s="31" t="s">
        <v>13295</v>
      </c>
      <c r="D2700" s="31" t="s">
        <v>13</v>
      </c>
      <c r="E2700" s="14"/>
      <c r="F2700" s="14"/>
    </row>
    <row r="2701" spans="1:6" ht="15.75" customHeight="1" x14ac:dyDescent="0.25">
      <c r="A2701" s="27"/>
      <c r="B2701" s="19" t="s">
        <v>12735</v>
      </c>
      <c r="C2701" s="31" t="s">
        <v>13295</v>
      </c>
      <c r="D2701" s="31" t="s">
        <v>13</v>
      </c>
      <c r="E2701" s="14"/>
      <c r="F2701" s="14"/>
    </row>
    <row r="2702" spans="1:6" ht="15.75" customHeight="1" x14ac:dyDescent="0.25">
      <c r="A2702" s="27"/>
      <c r="B2702" s="19" t="s">
        <v>12736</v>
      </c>
      <c r="C2702" s="31" t="s">
        <v>13295</v>
      </c>
      <c r="D2702" s="31" t="s">
        <v>13</v>
      </c>
      <c r="E2702" s="14"/>
      <c r="F2702" s="14"/>
    </row>
    <row r="2703" spans="1:6" ht="15.75" customHeight="1" x14ac:dyDescent="0.25">
      <c r="A2703" s="27"/>
      <c r="B2703" s="19" t="s">
        <v>14037</v>
      </c>
      <c r="C2703" s="31" t="s">
        <v>14</v>
      </c>
      <c r="D2703" s="31" t="s">
        <v>13</v>
      </c>
      <c r="E2703" s="14"/>
      <c r="F2703" s="14"/>
    </row>
    <row r="2704" spans="1:6" ht="15.75" customHeight="1" x14ac:dyDescent="0.25">
      <c r="A2704" s="27"/>
      <c r="B2704" s="19" t="s">
        <v>14038</v>
      </c>
      <c r="C2704" s="31" t="s">
        <v>14</v>
      </c>
      <c r="D2704" s="31" t="s">
        <v>13</v>
      </c>
      <c r="E2704" s="14"/>
      <c r="F2704" s="14"/>
    </row>
    <row r="2705" spans="1:6" ht="15.75" customHeight="1" x14ac:dyDescent="0.25">
      <c r="A2705" s="27"/>
      <c r="B2705" s="19" t="s">
        <v>12723</v>
      </c>
      <c r="C2705" s="20" t="s">
        <v>13295</v>
      </c>
      <c r="D2705" s="20" t="s">
        <v>128</v>
      </c>
      <c r="E2705" s="14"/>
      <c r="F2705" s="14"/>
    </row>
    <row r="2706" spans="1:6" ht="15.75" customHeight="1" x14ac:dyDescent="0.25">
      <c r="A2706" s="27"/>
      <c r="B2706" s="19" t="s">
        <v>13504</v>
      </c>
      <c r="C2706" s="20" t="s">
        <v>14</v>
      </c>
      <c r="D2706" s="20" t="s">
        <v>13</v>
      </c>
      <c r="E2706" s="14"/>
      <c r="F2706" s="14"/>
    </row>
    <row r="2707" spans="1:6" ht="15.75" customHeight="1" x14ac:dyDescent="0.25">
      <c r="A2707" s="27"/>
      <c r="B2707" s="19" t="s">
        <v>14039</v>
      </c>
      <c r="C2707" s="20" t="s">
        <v>14</v>
      </c>
      <c r="D2707" s="20" t="s">
        <v>13</v>
      </c>
      <c r="E2707" s="14"/>
      <c r="F2707" s="14"/>
    </row>
    <row r="2708" spans="1:6" ht="15.75" customHeight="1" x14ac:dyDescent="0.25">
      <c r="A2708" s="27"/>
      <c r="B2708" s="19" t="s">
        <v>11751</v>
      </c>
      <c r="C2708" s="20" t="s">
        <v>13295</v>
      </c>
      <c r="D2708" s="20" t="s">
        <v>13</v>
      </c>
      <c r="E2708" s="14"/>
      <c r="F2708" s="14"/>
    </row>
    <row r="2709" spans="1:6" ht="15.75" customHeight="1" x14ac:dyDescent="0.25">
      <c r="A2709" s="27"/>
      <c r="B2709" s="19" t="s">
        <v>14040</v>
      </c>
      <c r="C2709" s="20" t="s">
        <v>17</v>
      </c>
      <c r="D2709" s="20" t="s">
        <v>128</v>
      </c>
      <c r="E2709" s="14"/>
      <c r="F2709" s="14"/>
    </row>
    <row r="2710" spans="1:6" ht="15.75" customHeight="1" x14ac:dyDescent="0.25">
      <c r="A2710" s="27"/>
      <c r="B2710" s="19" t="s">
        <v>14041</v>
      </c>
      <c r="C2710" s="20" t="s">
        <v>15</v>
      </c>
      <c r="D2710" s="20" t="s">
        <v>13</v>
      </c>
      <c r="E2710" s="14"/>
      <c r="F2710" s="14"/>
    </row>
    <row r="2711" spans="1:6" ht="15.75" customHeight="1" x14ac:dyDescent="0.25">
      <c r="A2711" s="27"/>
      <c r="B2711" s="19" t="s">
        <v>12743</v>
      </c>
      <c r="C2711" s="20" t="s">
        <v>13295</v>
      </c>
      <c r="D2711" s="20" t="s">
        <v>13</v>
      </c>
      <c r="E2711" s="14"/>
      <c r="F2711" s="14"/>
    </row>
    <row r="2712" spans="1:6" ht="15.75" customHeight="1" x14ac:dyDescent="0.25">
      <c r="A2712" s="27"/>
      <c r="B2712" s="19" t="s">
        <v>2858</v>
      </c>
      <c r="C2712" s="20" t="s">
        <v>17</v>
      </c>
      <c r="D2712" s="20" t="s">
        <v>13</v>
      </c>
      <c r="E2712" s="14"/>
      <c r="F2712" s="14"/>
    </row>
    <row r="2713" spans="1:6" ht="15.75" customHeight="1" x14ac:dyDescent="0.25">
      <c r="A2713" s="27"/>
      <c r="B2713" s="19" t="s">
        <v>11158</v>
      </c>
      <c r="C2713" s="20" t="s">
        <v>17</v>
      </c>
      <c r="D2713" s="20" t="s">
        <v>128</v>
      </c>
      <c r="E2713" s="14"/>
      <c r="F2713" s="14"/>
    </row>
    <row r="2714" spans="1:6" ht="15.75" customHeight="1" x14ac:dyDescent="0.25">
      <c r="A2714" s="27"/>
      <c r="B2714" s="19" t="s">
        <v>11759</v>
      </c>
      <c r="C2714" s="20" t="s">
        <v>13295</v>
      </c>
      <c r="D2714" s="20" t="s">
        <v>13</v>
      </c>
      <c r="E2714" s="14"/>
      <c r="F2714" s="14"/>
    </row>
    <row r="2715" spans="1:6" ht="15.75" customHeight="1" x14ac:dyDescent="0.25">
      <c r="A2715" s="27"/>
      <c r="B2715" s="19" t="s">
        <v>11402</v>
      </c>
      <c r="C2715" s="20" t="s">
        <v>13295</v>
      </c>
      <c r="D2715" s="20" t="s">
        <v>13</v>
      </c>
      <c r="E2715" s="14"/>
      <c r="F2715" s="14"/>
    </row>
    <row r="2716" spans="1:6" ht="15.75" customHeight="1" x14ac:dyDescent="0.25">
      <c r="A2716" s="27"/>
      <c r="B2716" s="19" t="s">
        <v>11767</v>
      </c>
      <c r="C2716" s="20" t="s">
        <v>13295</v>
      </c>
      <c r="D2716" s="20" t="s">
        <v>13</v>
      </c>
      <c r="E2716" s="14"/>
      <c r="F2716" s="14"/>
    </row>
    <row r="2717" spans="1:6" ht="15.75" customHeight="1" x14ac:dyDescent="0.25">
      <c r="A2717" s="27"/>
      <c r="B2717" s="19" t="s">
        <v>14042</v>
      </c>
      <c r="C2717" s="20" t="s">
        <v>15</v>
      </c>
      <c r="D2717" s="20" t="s">
        <v>13</v>
      </c>
      <c r="E2717" s="14"/>
      <c r="F2717" s="14"/>
    </row>
    <row r="2718" spans="1:6" ht="15.75" customHeight="1" x14ac:dyDescent="0.25">
      <c r="A2718" s="27"/>
      <c r="B2718" s="19" t="s">
        <v>7848</v>
      </c>
      <c r="C2718" s="20" t="s">
        <v>14</v>
      </c>
      <c r="D2718" s="20" t="s">
        <v>13</v>
      </c>
      <c r="E2718" s="14"/>
      <c r="F2718" s="14"/>
    </row>
    <row r="2719" spans="1:6" ht="15.75" customHeight="1" x14ac:dyDescent="0.25">
      <c r="A2719" s="27"/>
      <c r="B2719" s="19" t="s">
        <v>462</v>
      </c>
      <c r="C2719" s="20" t="s">
        <v>12</v>
      </c>
      <c r="D2719" s="20" t="s">
        <v>13</v>
      </c>
      <c r="E2719" s="14"/>
      <c r="F2719" s="14"/>
    </row>
    <row r="2720" spans="1:6" ht="15.75" customHeight="1" x14ac:dyDescent="0.25">
      <c r="A2720" s="27"/>
      <c r="B2720" s="19" t="s">
        <v>7850</v>
      </c>
      <c r="C2720" s="20" t="s">
        <v>14</v>
      </c>
      <c r="D2720" s="20" t="s">
        <v>13</v>
      </c>
      <c r="E2720" s="14"/>
      <c r="F2720" s="14"/>
    </row>
    <row r="2721" spans="1:6" ht="15.75" customHeight="1" x14ac:dyDescent="0.25">
      <c r="A2721" s="27"/>
      <c r="B2721" s="19" t="s">
        <v>7853</v>
      </c>
      <c r="C2721" s="20" t="s">
        <v>14</v>
      </c>
      <c r="D2721" s="20" t="s">
        <v>13</v>
      </c>
      <c r="E2721" s="14"/>
      <c r="F2721" s="14"/>
    </row>
    <row r="2722" spans="1:6" ht="15.75" customHeight="1" x14ac:dyDescent="0.25">
      <c r="A2722" s="27"/>
      <c r="B2722" s="19" t="s">
        <v>9846</v>
      </c>
      <c r="C2722" s="20" t="s">
        <v>15</v>
      </c>
      <c r="D2722" s="20" t="s">
        <v>13</v>
      </c>
      <c r="E2722" s="14"/>
      <c r="F2722" s="14"/>
    </row>
    <row r="2723" spans="1:6" ht="15.75" customHeight="1" x14ac:dyDescent="0.25">
      <c r="A2723" s="27"/>
      <c r="B2723" s="19" t="s">
        <v>6650</v>
      </c>
      <c r="C2723" s="20" t="s">
        <v>20</v>
      </c>
      <c r="D2723" s="20" t="s">
        <v>13</v>
      </c>
      <c r="E2723" s="14"/>
      <c r="F2723" s="14"/>
    </row>
    <row r="2724" spans="1:6" ht="15.75" customHeight="1" x14ac:dyDescent="0.25">
      <c r="A2724" s="27"/>
      <c r="B2724" s="19" t="s">
        <v>7856</v>
      </c>
      <c r="C2724" s="20" t="s">
        <v>14</v>
      </c>
      <c r="D2724" s="20" t="s">
        <v>13</v>
      </c>
      <c r="E2724" s="14"/>
      <c r="F2724" s="14"/>
    </row>
    <row r="2725" spans="1:6" ht="15.75" customHeight="1" x14ac:dyDescent="0.25">
      <c r="A2725" s="27"/>
      <c r="B2725" s="19" t="s">
        <v>7858</v>
      </c>
      <c r="C2725" s="20" t="s">
        <v>14</v>
      </c>
      <c r="D2725" s="20" t="s">
        <v>13</v>
      </c>
      <c r="E2725" s="14"/>
      <c r="F2725" s="14"/>
    </row>
    <row r="2726" spans="1:6" ht="15.75" customHeight="1" x14ac:dyDescent="0.25">
      <c r="A2726" s="27"/>
      <c r="B2726" s="19" t="s">
        <v>7940</v>
      </c>
      <c r="C2726" s="20" t="s">
        <v>14</v>
      </c>
      <c r="D2726" s="20" t="s">
        <v>128</v>
      </c>
      <c r="E2726" s="14"/>
      <c r="F2726" s="14"/>
    </row>
    <row r="2727" spans="1:6" ht="15.75" customHeight="1" x14ac:dyDescent="0.25">
      <c r="A2727" s="27"/>
      <c r="B2727" s="19" t="s">
        <v>6654</v>
      </c>
      <c r="C2727" s="20" t="s">
        <v>20</v>
      </c>
      <c r="D2727" s="20" t="s">
        <v>13</v>
      </c>
      <c r="E2727" s="14"/>
      <c r="F2727" s="14"/>
    </row>
    <row r="2728" spans="1:6" ht="15.75" customHeight="1" x14ac:dyDescent="0.25">
      <c r="A2728" s="27"/>
      <c r="B2728" s="19" t="s">
        <v>474</v>
      </c>
      <c r="C2728" s="20" t="s">
        <v>12</v>
      </c>
      <c r="D2728" s="20" t="s">
        <v>128</v>
      </c>
      <c r="E2728" s="14"/>
      <c r="F2728" s="14"/>
    </row>
    <row r="2729" spans="1:6" ht="15.75" customHeight="1" x14ac:dyDescent="0.25">
      <c r="A2729" s="27"/>
      <c r="B2729" s="19" t="s">
        <v>7944</v>
      </c>
      <c r="C2729" s="20" t="s">
        <v>14</v>
      </c>
      <c r="D2729" s="20" t="s">
        <v>128</v>
      </c>
      <c r="E2729" s="14"/>
      <c r="F2729" s="14"/>
    </row>
    <row r="2730" spans="1:6" ht="15.75" customHeight="1" x14ac:dyDescent="0.25">
      <c r="A2730" s="27"/>
      <c r="B2730" s="19" t="s">
        <v>7947</v>
      </c>
      <c r="C2730" s="20" t="s">
        <v>14</v>
      </c>
      <c r="D2730" s="20" t="s">
        <v>128</v>
      </c>
      <c r="E2730" s="14"/>
      <c r="F2730" s="14"/>
    </row>
    <row r="2731" spans="1:6" ht="15.75" customHeight="1" x14ac:dyDescent="0.25">
      <c r="A2731" s="27"/>
      <c r="B2731" s="19" t="s">
        <v>7859</v>
      </c>
      <c r="C2731" s="20" t="s">
        <v>14</v>
      </c>
      <c r="D2731" s="20" t="s">
        <v>13</v>
      </c>
      <c r="E2731" s="14"/>
      <c r="F2731" s="14"/>
    </row>
    <row r="2732" spans="1:6" ht="15.75" customHeight="1" x14ac:dyDescent="0.25">
      <c r="A2732" s="27"/>
      <c r="B2732" s="19" t="s">
        <v>7863</v>
      </c>
      <c r="C2732" s="20" t="s">
        <v>14</v>
      </c>
      <c r="D2732" s="20" t="s">
        <v>13</v>
      </c>
      <c r="E2732" s="14"/>
      <c r="F2732" s="14"/>
    </row>
    <row r="2733" spans="1:6" ht="15.75" customHeight="1" x14ac:dyDescent="0.25">
      <c r="A2733" s="27"/>
      <c r="B2733" s="19" t="s">
        <v>12754</v>
      </c>
      <c r="C2733" s="20" t="s">
        <v>13295</v>
      </c>
      <c r="D2733" s="20" t="s">
        <v>13</v>
      </c>
      <c r="E2733" s="14"/>
      <c r="F2733" s="14"/>
    </row>
    <row r="2734" spans="1:6" ht="15.75" customHeight="1" x14ac:dyDescent="0.25">
      <c r="A2734" s="27"/>
      <c r="B2734" s="19" t="s">
        <v>9848</v>
      </c>
      <c r="C2734" s="20" t="s">
        <v>15</v>
      </c>
      <c r="D2734" s="20" t="s">
        <v>13</v>
      </c>
      <c r="E2734" s="14"/>
      <c r="F2734" s="14"/>
    </row>
    <row r="2735" spans="1:6" ht="15.75" customHeight="1" x14ac:dyDescent="0.25">
      <c r="A2735" s="27"/>
      <c r="B2735" s="19" t="s">
        <v>7864</v>
      </c>
      <c r="C2735" s="20" t="s">
        <v>14</v>
      </c>
      <c r="D2735" s="20" t="s">
        <v>13</v>
      </c>
      <c r="E2735" s="14"/>
      <c r="F2735" s="14"/>
    </row>
    <row r="2736" spans="1:6" ht="15.75" customHeight="1" x14ac:dyDescent="0.25">
      <c r="A2736" s="27"/>
      <c r="B2736" s="19" t="s">
        <v>7867</v>
      </c>
      <c r="C2736" s="20" t="s">
        <v>14</v>
      </c>
      <c r="D2736" s="20" t="s">
        <v>13</v>
      </c>
      <c r="E2736" s="14"/>
      <c r="F2736" s="14"/>
    </row>
    <row r="2737" spans="1:6" ht="15.75" customHeight="1" x14ac:dyDescent="0.25">
      <c r="A2737" s="27"/>
      <c r="B2737" s="19" t="s">
        <v>6658</v>
      </c>
      <c r="C2737" s="20" t="s">
        <v>20</v>
      </c>
      <c r="D2737" s="20" t="s">
        <v>13</v>
      </c>
      <c r="E2737" s="14"/>
      <c r="F2737" s="14"/>
    </row>
    <row r="2738" spans="1:6" ht="15.75" customHeight="1" x14ac:dyDescent="0.25">
      <c r="A2738" s="27"/>
      <c r="B2738" s="19" t="s">
        <v>6662</v>
      </c>
      <c r="C2738" s="20" t="s">
        <v>20</v>
      </c>
      <c r="D2738" s="20" t="s">
        <v>13</v>
      </c>
      <c r="E2738" s="14"/>
      <c r="F2738" s="14"/>
    </row>
    <row r="2739" spans="1:6" ht="15.75" customHeight="1" x14ac:dyDescent="0.25">
      <c r="A2739" s="27"/>
      <c r="B2739" s="19" t="s">
        <v>7378</v>
      </c>
      <c r="C2739" s="20" t="s">
        <v>20</v>
      </c>
      <c r="D2739" s="20" t="s">
        <v>13</v>
      </c>
      <c r="E2739" s="14"/>
      <c r="F2739" s="14"/>
    </row>
    <row r="2740" spans="1:6" ht="15.75" customHeight="1" x14ac:dyDescent="0.25">
      <c r="A2740" s="27"/>
      <c r="B2740" s="19" t="s">
        <v>6666</v>
      </c>
      <c r="C2740" s="20" t="s">
        <v>20</v>
      </c>
      <c r="D2740" s="20" t="s">
        <v>13</v>
      </c>
      <c r="E2740" s="14"/>
      <c r="F2740" s="14"/>
    </row>
    <row r="2741" spans="1:6" ht="15.75" customHeight="1" x14ac:dyDescent="0.25">
      <c r="A2741" s="27"/>
      <c r="B2741" s="19" t="s">
        <v>3722</v>
      </c>
      <c r="C2741" s="20" t="s">
        <v>17</v>
      </c>
      <c r="D2741" s="20" t="s">
        <v>13</v>
      </c>
      <c r="E2741" s="14"/>
      <c r="F2741" s="14"/>
    </row>
    <row r="2742" spans="1:6" ht="15.75" customHeight="1" x14ac:dyDescent="0.25">
      <c r="A2742" s="27"/>
      <c r="B2742" s="19" t="s">
        <v>9849</v>
      </c>
      <c r="C2742" s="20" t="s">
        <v>15</v>
      </c>
      <c r="D2742" s="20" t="s">
        <v>13</v>
      </c>
      <c r="E2742" s="14"/>
      <c r="F2742" s="14"/>
    </row>
    <row r="2743" spans="1:6" ht="15.75" customHeight="1" x14ac:dyDescent="0.25">
      <c r="A2743" s="27"/>
      <c r="B2743" s="19" t="s">
        <v>7872</v>
      </c>
      <c r="C2743" s="20" t="s">
        <v>14</v>
      </c>
      <c r="D2743" s="20" t="s">
        <v>13</v>
      </c>
      <c r="E2743" s="14"/>
      <c r="F2743" s="14"/>
    </row>
    <row r="2744" spans="1:6" ht="15.75" customHeight="1" x14ac:dyDescent="0.25">
      <c r="A2744" s="27"/>
      <c r="B2744" s="19" t="s">
        <v>6669</v>
      </c>
      <c r="C2744" s="20" t="s">
        <v>20</v>
      </c>
      <c r="D2744" s="20" t="s">
        <v>13</v>
      </c>
      <c r="E2744" s="14"/>
      <c r="F2744" s="14"/>
    </row>
    <row r="2745" spans="1:6" ht="15.75" customHeight="1" x14ac:dyDescent="0.25">
      <c r="A2745" s="27"/>
      <c r="B2745" s="19" t="s">
        <v>2863</v>
      </c>
      <c r="C2745" s="20" t="s">
        <v>17</v>
      </c>
      <c r="D2745" s="20" t="s">
        <v>13</v>
      </c>
      <c r="E2745" s="14"/>
      <c r="F2745" s="14"/>
    </row>
    <row r="2746" spans="1:6" ht="15.75" customHeight="1" x14ac:dyDescent="0.25">
      <c r="A2746" s="27"/>
      <c r="B2746" s="19" t="s">
        <v>14043</v>
      </c>
      <c r="C2746" s="20" t="s">
        <v>14</v>
      </c>
      <c r="D2746" s="20" t="s">
        <v>13</v>
      </c>
      <c r="E2746" s="14"/>
      <c r="F2746" s="14"/>
    </row>
    <row r="2747" spans="1:6" ht="15.75" customHeight="1" x14ac:dyDescent="0.25">
      <c r="A2747" s="27"/>
      <c r="B2747" s="19" t="s">
        <v>13392</v>
      </c>
      <c r="C2747" s="20" t="s">
        <v>17</v>
      </c>
      <c r="D2747" s="20" t="s">
        <v>128</v>
      </c>
      <c r="E2747" s="14"/>
      <c r="F2747" s="14"/>
    </row>
    <row r="2748" spans="1:6" ht="15.75" customHeight="1" x14ac:dyDescent="0.25">
      <c r="A2748" s="27"/>
      <c r="B2748" s="19" t="s">
        <v>1583</v>
      </c>
      <c r="C2748" s="20" t="s">
        <v>12</v>
      </c>
      <c r="D2748" s="20" t="s">
        <v>128</v>
      </c>
      <c r="E2748" s="14"/>
      <c r="F2748" s="14"/>
    </row>
    <row r="2749" spans="1:6" ht="15.75" customHeight="1" x14ac:dyDescent="0.25">
      <c r="A2749" s="27"/>
      <c r="B2749" s="19" t="s">
        <v>7876</v>
      </c>
      <c r="C2749" s="20" t="s">
        <v>14</v>
      </c>
      <c r="D2749" s="20" t="s">
        <v>13</v>
      </c>
      <c r="E2749" s="14"/>
      <c r="F2749" s="14"/>
    </row>
    <row r="2750" spans="1:6" ht="15.75" customHeight="1" x14ac:dyDescent="0.25">
      <c r="A2750" s="27"/>
      <c r="B2750" s="19" t="s">
        <v>14044</v>
      </c>
      <c r="C2750" s="20" t="s">
        <v>20</v>
      </c>
      <c r="D2750" s="20" t="s">
        <v>13</v>
      </c>
      <c r="E2750" s="14"/>
      <c r="F2750" s="14"/>
    </row>
    <row r="2751" spans="1:6" ht="15.75" customHeight="1" x14ac:dyDescent="0.25">
      <c r="A2751" s="27"/>
      <c r="B2751" s="19" t="s">
        <v>7880</v>
      </c>
      <c r="C2751" s="20" t="s">
        <v>14</v>
      </c>
      <c r="D2751" s="20" t="s">
        <v>13</v>
      </c>
      <c r="E2751" s="14"/>
      <c r="F2751" s="14"/>
    </row>
    <row r="2752" spans="1:6" ht="15.75" customHeight="1" x14ac:dyDescent="0.25">
      <c r="A2752" s="27"/>
      <c r="B2752" s="19" t="s">
        <v>14045</v>
      </c>
      <c r="C2752" s="20" t="s">
        <v>14</v>
      </c>
      <c r="D2752" s="20" t="s">
        <v>13</v>
      </c>
      <c r="E2752" s="14"/>
      <c r="F2752" s="14"/>
    </row>
    <row r="2753" spans="1:6" ht="15.75" customHeight="1" x14ac:dyDescent="0.25">
      <c r="A2753" s="27"/>
      <c r="B2753" s="19" t="s">
        <v>5904</v>
      </c>
      <c r="C2753" s="20" t="s">
        <v>16</v>
      </c>
      <c r="D2753" s="20" t="s">
        <v>128</v>
      </c>
      <c r="E2753" s="14"/>
      <c r="F2753" s="14"/>
    </row>
    <row r="2754" spans="1:6" ht="15.75" customHeight="1" x14ac:dyDescent="0.25">
      <c r="A2754" s="27"/>
      <c r="B2754" s="19" t="s">
        <v>14046</v>
      </c>
      <c r="C2754" s="20" t="s">
        <v>20</v>
      </c>
      <c r="D2754" s="20" t="s">
        <v>13</v>
      </c>
      <c r="E2754" s="14"/>
      <c r="F2754" s="14"/>
    </row>
    <row r="2755" spans="1:6" ht="15.75" customHeight="1" x14ac:dyDescent="0.25">
      <c r="A2755" s="27"/>
      <c r="B2755" s="19" t="s">
        <v>9851</v>
      </c>
      <c r="C2755" s="20" t="s">
        <v>15</v>
      </c>
      <c r="D2755" s="20" t="s">
        <v>13</v>
      </c>
      <c r="E2755" s="14"/>
      <c r="F2755" s="14"/>
    </row>
    <row r="2756" spans="1:6" ht="15.75" customHeight="1" x14ac:dyDescent="0.25">
      <c r="A2756" s="27"/>
      <c r="B2756" s="19" t="s">
        <v>6681</v>
      </c>
      <c r="C2756" s="20" t="s">
        <v>20</v>
      </c>
      <c r="D2756" s="20" t="s">
        <v>13</v>
      </c>
      <c r="E2756" s="14"/>
      <c r="F2756" s="14"/>
    </row>
    <row r="2757" spans="1:6" ht="15.75" customHeight="1" x14ac:dyDescent="0.25">
      <c r="A2757" s="27"/>
      <c r="B2757" s="19" t="s">
        <v>14047</v>
      </c>
      <c r="C2757" s="20" t="s">
        <v>20</v>
      </c>
      <c r="D2757" s="20" t="s">
        <v>128</v>
      </c>
      <c r="E2757" s="14"/>
      <c r="F2757" s="14"/>
    </row>
    <row r="2758" spans="1:6" ht="15.75" customHeight="1" x14ac:dyDescent="0.25">
      <c r="A2758" s="27"/>
      <c r="B2758" s="19" t="s">
        <v>1597</v>
      </c>
      <c r="C2758" s="20" t="s">
        <v>12</v>
      </c>
      <c r="D2758" s="20" t="s">
        <v>128</v>
      </c>
      <c r="E2758" s="14"/>
      <c r="F2758" s="14"/>
    </row>
    <row r="2759" spans="1:6" ht="15.75" customHeight="1" x14ac:dyDescent="0.25">
      <c r="A2759" s="27"/>
      <c r="B2759" s="19" t="s">
        <v>464</v>
      </c>
      <c r="C2759" s="20" t="s">
        <v>12</v>
      </c>
      <c r="D2759" s="20" t="s">
        <v>13</v>
      </c>
      <c r="E2759" s="14"/>
      <c r="F2759" s="14"/>
    </row>
    <row r="2760" spans="1:6" ht="15.75" customHeight="1" x14ac:dyDescent="0.25">
      <c r="A2760" s="27"/>
      <c r="B2760" s="19" t="s">
        <v>7975</v>
      </c>
      <c r="C2760" s="20" t="s">
        <v>14</v>
      </c>
      <c r="D2760" s="20" t="s">
        <v>128</v>
      </c>
      <c r="E2760" s="14"/>
      <c r="F2760" s="14"/>
    </row>
    <row r="2761" spans="1:6" ht="15.75" customHeight="1" x14ac:dyDescent="0.25">
      <c r="A2761" s="27"/>
      <c r="B2761" s="19" t="s">
        <v>12757</v>
      </c>
      <c r="C2761" s="20" t="s">
        <v>13295</v>
      </c>
      <c r="D2761" s="20" t="s">
        <v>13</v>
      </c>
      <c r="E2761" s="14"/>
      <c r="F2761" s="14"/>
    </row>
    <row r="2762" spans="1:6" ht="15.75" customHeight="1" x14ac:dyDescent="0.25">
      <c r="A2762" s="27"/>
      <c r="B2762" s="19" t="s">
        <v>11778</v>
      </c>
      <c r="C2762" s="20" t="s">
        <v>13295</v>
      </c>
      <c r="D2762" s="20" t="s">
        <v>13</v>
      </c>
      <c r="E2762" s="14"/>
      <c r="F2762" s="14"/>
    </row>
    <row r="2763" spans="1:6" ht="15.75" customHeight="1" x14ac:dyDescent="0.25">
      <c r="A2763" s="27"/>
      <c r="B2763" s="19" t="s">
        <v>14048</v>
      </c>
      <c r="C2763" s="20" t="s">
        <v>14</v>
      </c>
      <c r="D2763" s="20" t="s">
        <v>13</v>
      </c>
      <c r="E2763" s="14"/>
      <c r="F2763" s="14"/>
    </row>
    <row r="2764" spans="1:6" ht="15.75" customHeight="1" x14ac:dyDescent="0.25">
      <c r="A2764" s="27"/>
      <c r="B2764" s="19" t="s">
        <v>468</v>
      </c>
      <c r="C2764" s="20" t="s">
        <v>12</v>
      </c>
      <c r="D2764" s="20" t="s">
        <v>13</v>
      </c>
      <c r="E2764" s="14"/>
      <c r="F2764" s="14"/>
    </row>
    <row r="2765" spans="1:6" ht="15.75" customHeight="1" x14ac:dyDescent="0.25">
      <c r="A2765" s="27"/>
      <c r="B2765" s="19" t="s">
        <v>6684</v>
      </c>
      <c r="C2765" s="20" t="s">
        <v>20</v>
      </c>
      <c r="D2765" s="20" t="s">
        <v>13</v>
      </c>
      <c r="E2765" s="14"/>
      <c r="F2765" s="14"/>
    </row>
    <row r="2766" spans="1:6" ht="15.75" customHeight="1" x14ac:dyDescent="0.25">
      <c r="A2766" s="27"/>
      <c r="B2766" s="19" t="s">
        <v>9657</v>
      </c>
      <c r="C2766" s="20" t="s">
        <v>15</v>
      </c>
      <c r="D2766" s="20" t="s">
        <v>13</v>
      </c>
      <c r="E2766" s="14"/>
      <c r="F2766" s="14"/>
    </row>
    <row r="2767" spans="1:6" ht="15.75" customHeight="1" x14ac:dyDescent="0.25">
      <c r="A2767" s="27"/>
      <c r="B2767" s="19" t="s">
        <v>6688</v>
      </c>
      <c r="C2767" s="20" t="s">
        <v>20</v>
      </c>
      <c r="D2767" s="20" t="s">
        <v>13</v>
      </c>
      <c r="E2767" s="14"/>
      <c r="F2767" s="14"/>
    </row>
    <row r="2768" spans="1:6" ht="15.75" customHeight="1" x14ac:dyDescent="0.25">
      <c r="A2768" s="27"/>
      <c r="B2768" s="19" t="s">
        <v>9905</v>
      </c>
      <c r="C2768" s="20" t="s">
        <v>15</v>
      </c>
      <c r="D2768" s="20" t="s">
        <v>128</v>
      </c>
      <c r="E2768" s="14"/>
      <c r="F2768" s="14"/>
    </row>
    <row r="2769" spans="1:6" ht="15.75" customHeight="1" x14ac:dyDescent="0.25">
      <c r="A2769" s="27"/>
      <c r="B2769" s="19" t="s">
        <v>12763</v>
      </c>
      <c r="C2769" s="20" t="s">
        <v>13295</v>
      </c>
      <c r="D2769" s="20" t="s">
        <v>13</v>
      </c>
      <c r="E2769" s="14"/>
      <c r="F2769" s="14"/>
    </row>
    <row r="2770" spans="1:6" ht="15.75" customHeight="1" x14ac:dyDescent="0.25">
      <c r="A2770" s="27"/>
      <c r="B2770" s="19" t="s">
        <v>12768</v>
      </c>
      <c r="C2770" s="20" t="s">
        <v>13295</v>
      </c>
      <c r="D2770" s="20" t="s">
        <v>13</v>
      </c>
      <c r="E2770" s="14"/>
      <c r="F2770" s="14"/>
    </row>
    <row r="2771" spans="1:6" ht="15.75" customHeight="1" x14ac:dyDescent="0.25">
      <c r="A2771" s="27"/>
      <c r="B2771" s="19" t="s">
        <v>11785</v>
      </c>
      <c r="C2771" s="20" t="s">
        <v>13295</v>
      </c>
      <c r="D2771" s="20" t="s">
        <v>13</v>
      </c>
      <c r="E2771" s="14"/>
      <c r="F2771" s="14"/>
    </row>
    <row r="2772" spans="1:6" ht="15.75" customHeight="1" x14ac:dyDescent="0.25">
      <c r="A2772" s="27"/>
      <c r="B2772" s="19" t="s">
        <v>12775</v>
      </c>
      <c r="C2772" s="20" t="s">
        <v>13295</v>
      </c>
      <c r="D2772" s="20" t="s">
        <v>13</v>
      </c>
      <c r="E2772" s="14"/>
      <c r="F2772" s="14"/>
    </row>
    <row r="2773" spans="1:6" ht="15.75" customHeight="1" x14ac:dyDescent="0.25">
      <c r="A2773" s="27"/>
      <c r="B2773" s="19" t="s">
        <v>9259</v>
      </c>
      <c r="C2773" s="20" t="s">
        <v>15</v>
      </c>
      <c r="D2773" s="20" t="s">
        <v>13</v>
      </c>
      <c r="E2773" s="14"/>
      <c r="F2773" s="14"/>
    </row>
    <row r="2774" spans="1:6" ht="15.75" customHeight="1" x14ac:dyDescent="0.25">
      <c r="A2774" s="27"/>
      <c r="B2774" s="19" t="s">
        <v>7888</v>
      </c>
      <c r="C2774" s="20" t="s">
        <v>14</v>
      </c>
      <c r="D2774" s="20" t="s">
        <v>13</v>
      </c>
      <c r="E2774" s="14"/>
      <c r="F2774" s="14"/>
    </row>
    <row r="2775" spans="1:6" ht="15.75" customHeight="1" x14ac:dyDescent="0.25">
      <c r="A2775" s="27"/>
      <c r="B2775" s="19" t="s">
        <v>7891</v>
      </c>
      <c r="C2775" s="20" t="s">
        <v>14</v>
      </c>
      <c r="D2775" s="20" t="s">
        <v>13</v>
      </c>
      <c r="E2775" s="14"/>
      <c r="F2775" s="14"/>
    </row>
    <row r="2776" spans="1:6" ht="15.75" customHeight="1" x14ac:dyDescent="0.25">
      <c r="A2776" s="27"/>
      <c r="B2776" s="19" t="s">
        <v>14049</v>
      </c>
      <c r="C2776" s="20" t="s">
        <v>13295</v>
      </c>
      <c r="D2776" s="20" t="s">
        <v>13</v>
      </c>
      <c r="E2776" s="14"/>
      <c r="F2776" s="14"/>
    </row>
    <row r="2777" spans="1:6" ht="15.75" customHeight="1" x14ac:dyDescent="0.25">
      <c r="A2777" s="27"/>
      <c r="B2777" s="19" t="s">
        <v>14050</v>
      </c>
      <c r="C2777" s="20" t="s">
        <v>13295</v>
      </c>
      <c r="D2777" s="20" t="s">
        <v>13</v>
      </c>
      <c r="E2777" s="14"/>
      <c r="F2777" s="14"/>
    </row>
    <row r="2778" spans="1:6" ht="15.75" customHeight="1" x14ac:dyDescent="0.25">
      <c r="A2778" s="27"/>
      <c r="B2778" s="19" t="s">
        <v>7894</v>
      </c>
      <c r="C2778" s="20" t="s">
        <v>14</v>
      </c>
      <c r="D2778" s="20" t="s">
        <v>13</v>
      </c>
      <c r="E2778" s="14"/>
      <c r="F2778" s="14"/>
    </row>
    <row r="2779" spans="1:6" ht="15.75" customHeight="1" x14ac:dyDescent="0.25">
      <c r="A2779" s="27"/>
      <c r="B2779" s="19" t="s">
        <v>14051</v>
      </c>
      <c r="C2779" s="20" t="s">
        <v>15</v>
      </c>
      <c r="D2779" s="20" t="s">
        <v>128</v>
      </c>
      <c r="E2779" s="14"/>
      <c r="F2779" s="14"/>
    </row>
    <row r="2780" spans="1:6" ht="15.75" customHeight="1" x14ac:dyDescent="0.25">
      <c r="A2780" s="27"/>
      <c r="B2780" s="19" t="s">
        <v>2865</v>
      </c>
      <c r="C2780" s="20" t="s">
        <v>17</v>
      </c>
      <c r="D2780" s="20" t="s">
        <v>13</v>
      </c>
      <c r="E2780" s="14"/>
      <c r="F2780" s="14"/>
    </row>
    <row r="2781" spans="1:6" ht="15.75" customHeight="1" x14ac:dyDescent="0.25">
      <c r="A2781" s="27"/>
      <c r="B2781" s="19" t="s">
        <v>11798</v>
      </c>
      <c r="C2781" s="20" t="s">
        <v>13295</v>
      </c>
      <c r="D2781" s="20" t="s">
        <v>13</v>
      </c>
      <c r="E2781" s="14"/>
      <c r="F2781" s="14"/>
    </row>
    <row r="2782" spans="1:6" ht="15.75" customHeight="1" x14ac:dyDescent="0.25">
      <c r="A2782" s="27"/>
      <c r="B2782" s="19" t="s">
        <v>7169</v>
      </c>
      <c r="C2782" s="20" t="s">
        <v>20</v>
      </c>
      <c r="D2782" s="20" t="s">
        <v>13</v>
      </c>
      <c r="E2782" s="14"/>
      <c r="F2782" s="14"/>
    </row>
    <row r="2783" spans="1:6" ht="15.75" customHeight="1" x14ac:dyDescent="0.25">
      <c r="A2783" s="27"/>
      <c r="B2783" s="19" t="s">
        <v>6696</v>
      </c>
      <c r="C2783" s="20" t="s">
        <v>20</v>
      </c>
      <c r="D2783" s="20" t="s">
        <v>13</v>
      </c>
      <c r="E2783" s="14"/>
      <c r="F2783" s="14"/>
    </row>
    <row r="2784" spans="1:6" ht="15.75" customHeight="1" x14ac:dyDescent="0.25">
      <c r="A2784" s="27"/>
      <c r="B2784" s="19" t="s">
        <v>14052</v>
      </c>
      <c r="C2784" s="20" t="s">
        <v>15</v>
      </c>
      <c r="D2784" s="20" t="s">
        <v>13</v>
      </c>
      <c r="E2784" s="14"/>
      <c r="F2784" s="14"/>
    </row>
    <row r="2785" spans="1:6" ht="15.75" customHeight="1" x14ac:dyDescent="0.25">
      <c r="A2785" s="27"/>
      <c r="B2785" s="19" t="s">
        <v>11800</v>
      </c>
      <c r="C2785" s="20" t="s">
        <v>13295</v>
      </c>
      <c r="D2785" s="20" t="s">
        <v>13</v>
      </c>
      <c r="E2785" s="14"/>
      <c r="F2785" s="14"/>
    </row>
    <row r="2786" spans="1:6" ht="15.75" customHeight="1" x14ac:dyDescent="0.25">
      <c r="A2786" s="27"/>
      <c r="B2786" s="19" t="s">
        <v>6700</v>
      </c>
      <c r="C2786" s="20" t="s">
        <v>20</v>
      </c>
      <c r="D2786" s="20" t="s">
        <v>13</v>
      </c>
      <c r="E2786" s="14"/>
      <c r="F2786" s="14"/>
    </row>
    <row r="2787" spans="1:6" ht="15.75" customHeight="1" x14ac:dyDescent="0.25">
      <c r="A2787" s="27"/>
      <c r="B2787" s="19" t="s">
        <v>7988</v>
      </c>
      <c r="C2787" s="20" t="s">
        <v>14</v>
      </c>
      <c r="D2787" s="20" t="s">
        <v>13</v>
      </c>
      <c r="E2787" s="14"/>
      <c r="F2787" s="14"/>
    </row>
    <row r="2788" spans="1:6" ht="15.75" customHeight="1" x14ac:dyDescent="0.25">
      <c r="A2788" s="27"/>
      <c r="B2788" s="19" t="s">
        <v>6775</v>
      </c>
      <c r="C2788" s="20" t="s">
        <v>20</v>
      </c>
      <c r="D2788" s="20" t="s">
        <v>13</v>
      </c>
      <c r="E2788" s="14"/>
      <c r="F2788" s="14"/>
    </row>
    <row r="2789" spans="1:6" ht="15.75" customHeight="1" x14ac:dyDescent="0.25">
      <c r="A2789" s="27"/>
      <c r="B2789" s="19" t="s">
        <v>7898</v>
      </c>
      <c r="C2789" s="20" t="s">
        <v>14</v>
      </c>
      <c r="D2789" s="20" t="s">
        <v>13</v>
      </c>
      <c r="E2789" s="14"/>
      <c r="F2789" s="14"/>
    </row>
    <row r="2790" spans="1:6" ht="15.75" customHeight="1" x14ac:dyDescent="0.25">
      <c r="A2790" s="27"/>
      <c r="B2790" s="19" t="s">
        <v>6709</v>
      </c>
      <c r="C2790" s="20" t="s">
        <v>20</v>
      </c>
      <c r="D2790" s="20" t="s">
        <v>13</v>
      </c>
      <c r="E2790" s="14"/>
      <c r="F2790" s="14"/>
    </row>
    <row r="2791" spans="1:6" ht="15.75" customHeight="1" x14ac:dyDescent="0.25">
      <c r="A2791" s="27"/>
      <c r="B2791" s="19" t="s">
        <v>14053</v>
      </c>
      <c r="C2791" s="20" t="s">
        <v>14</v>
      </c>
      <c r="D2791" s="20" t="s">
        <v>13</v>
      </c>
      <c r="E2791" s="14"/>
      <c r="F2791" s="14"/>
    </row>
    <row r="2792" spans="1:6" ht="15.75" customHeight="1" x14ac:dyDescent="0.25">
      <c r="A2792" s="27"/>
      <c r="B2792" s="19" t="s">
        <v>14054</v>
      </c>
      <c r="C2792" s="20" t="s">
        <v>14</v>
      </c>
      <c r="D2792" s="20" t="s">
        <v>13</v>
      </c>
      <c r="E2792" s="14"/>
      <c r="F2792" s="14"/>
    </row>
    <row r="2793" spans="1:6" ht="15.75" customHeight="1" x14ac:dyDescent="0.25">
      <c r="A2793" s="27"/>
      <c r="B2793" s="19" t="s">
        <v>13459</v>
      </c>
      <c r="C2793" s="20" t="s">
        <v>17</v>
      </c>
      <c r="D2793" s="20" t="s">
        <v>13</v>
      </c>
      <c r="E2793" s="14"/>
      <c r="F2793" s="14"/>
    </row>
    <row r="2794" spans="1:6" ht="15.75" customHeight="1" x14ac:dyDescent="0.25">
      <c r="A2794" s="27"/>
      <c r="B2794" s="19" t="s">
        <v>6714</v>
      </c>
      <c r="C2794" s="20" t="s">
        <v>20</v>
      </c>
      <c r="D2794" s="20" t="s">
        <v>13</v>
      </c>
      <c r="E2794" s="14"/>
      <c r="F2794" s="14"/>
    </row>
    <row r="2795" spans="1:6" ht="15.75" customHeight="1" x14ac:dyDescent="0.25">
      <c r="A2795" s="27"/>
      <c r="B2795" s="19" t="s">
        <v>6717</v>
      </c>
      <c r="C2795" s="20" t="s">
        <v>20</v>
      </c>
      <c r="D2795" s="20" t="s">
        <v>13</v>
      </c>
      <c r="E2795" s="14"/>
      <c r="F2795" s="14"/>
    </row>
    <row r="2796" spans="1:6" ht="15.75" customHeight="1" x14ac:dyDescent="0.25">
      <c r="A2796" s="27"/>
      <c r="B2796" s="19" t="s">
        <v>14055</v>
      </c>
      <c r="C2796" s="20" t="s">
        <v>14</v>
      </c>
      <c r="D2796" s="20" t="s">
        <v>13</v>
      </c>
      <c r="E2796" s="14"/>
      <c r="F2796" s="14"/>
    </row>
    <row r="2797" spans="1:6" ht="15.75" customHeight="1" x14ac:dyDescent="0.25">
      <c r="A2797" s="27"/>
      <c r="B2797" s="19" t="s">
        <v>5908</v>
      </c>
      <c r="C2797" s="20" t="s">
        <v>16</v>
      </c>
      <c r="D2797" s="20" t="s">
        <v>128</v>
      </c>
      <c r="E2797" s="14"/>
      <c r="F2797" s="14"/>
    </row>
    <row r="2798" spans="1:6" ht="15.75" customHeight="1" x14ac:dyDescent="0.25">
      <c r="A2798" s="27"/>
      <c r="B2798" s="19" t="s">
        <v>11805</v>
      </c>
      <c r="C2798" s="20" t="s">
        <v>13295</v>
      </c>
      <c r="D2798" s="20" t="s">
        <v>13</v>
      </c>
      <c r="E2798" s="14"/>
      <c r="F2798" s="14"/>
    </row>
    <row r="2799" spans="1:6" ht="15.75" customHeight="1" x14ac:dyDescent="0.25">
      <c r="A2799" s="27"/>
      <c r="B2799" s="19" t="s">
        <v>3729</v>
      </c>
      <c r="C2799" s="20" t="s">
        <v>17</v>
      </c>
      <c r="D2799" s="20" t="s">
        <v>13</v>
      </c>
      <c r="E2799" s="14"/>
      <c r="F2799" s="14"/>
    </row>
    <row r="2800" spans="1:6" ht="15.75" customHeight="1" x14ac:dyDescent="0.25">
      <c r="A2800" s="27"/>
      <c r="B2800" s="19" t="s">
        <v>14056</v>
      </c>
      <c r="C2800" s="20" t="s">
        <v>13295</v>
      </c>
      <c r="D2800" s="20" t="s">
        <v>128</v>
      </c>
      <c r="E2800" s="14"/>
      <c r="F2800" s="14"/>
    </row>
    <row r="2801" spans="1:6" ht="15.75" customHeight="1" x14ac:dyDescent="0.25">
      <c r="A2801" s="27"/>
      <c r="B2801" s="19" t="s">
        <v>6779</v>
      </c>
      <c r="C2801" s="20" t="s">
        <v>20</v>
      </c>
      <c r="D2801" s="20" t="s">
        <v>13</v>
      </c>
      <c r="E2801" s="14"/>
      <c r="F2801" s="14"/>
    </row>
    <row r="2802" spans="1:6" ht="15.75" customHeight="1" x14ac:dyDescent="0.25">
      <c r="A2802" s="27"/>
      <c r="B2802" s="19" t="s">
        <v>7914</v>
      </c>
      <c r="C2802" s="20" t="s">
        <v>14</v>
      </c>
      <c r="D2802" s="20" t="s">
        <v>13</v>
      </c>
      <c r="E2802" s="14"/>
      <c r="F2802" s="14"/>
    </row>
    <row r="2803" spans="1:6" ht="15.75" customHeight="1" x14ac:dyDescent="0.25">
      <c r="A2803" s="27"/>
      <c r="B2803" s="19" t="s">
        <v>7918</v>
      </c>
      <c r="C2803" s="20" t="s">
        <v>14</v>
      </c>
      <c r="D2803" s="20" t="s">
        <v>13</v>
      </c>
      <c r="E2803" s="14"/>
      <c r="F2803" s="14"/>
    </row>
    <row r="2804" spans="1:6" ht="15.75" customHeight="1" x14ac:dyDescent="0.25">
      <c r="A2804" s="27"/>
      <c r="B2804" s="19" t="s">
        <v>11809</v>
      </c>
      <c r="C2804" s="20" t="s">
        <v>13295</v>
      </c>
      <c r="D2804" s="20" t="s">
        <v>13</v>
      </c>
      <c r="E2804" s="14"/>
      <c r="F2804" s="14"/>
    </row>
    <row r="2805" spans="1:6" ht="15.75" customHeight="1" x14ac:dyDescent="0.25">
      <c r="A2805" s="27"/>
      <c r="B2805" s="19" t="s">
        <v>9860</v>
      </c>
      <c r="C2805" s="20" t="s">
        <v>15</v>
      </c>
      <c r="D2805" s="20" t="s">
        <v>13</v>
      </c>
      <c r="E2805" s="14"/>
      <c r="F2805" s="14"/>
    </row>
    <row r="2806" spans="1:6" ht="15.75" customHeight="1" x14ac:dyDescent="0.25">
      <c r="A2806" s="27"/>
      <c r="B2806" s="19" t="s">
        <v>7920</v>
      </c>
      <c r="C2806" s="20" t="s">
        <v>14</v>
      </c>
      <c r="D2806" s="20" t="s">
        <v>13</v>
      </c>
      <c r="E2806" s="14"/>
      <c r="F2806" s="14"/>
    </row>
    <row r="2807" spans="1:6" ht="15.75" customHeight="1" x14ac:dyDescent="0.25">
      <c r="A2807" s="27"/>
      <c r="B2807" s="19" t="s">
        <v>470</v>
      </c>
      <c r="C2807" s="20" t="s">
        <v>12</v>
      </c>
      <c r="D2807" s="20" t="s">
        <v>13</v>
      </c>
      <c r="E2807" s="14"/>
      <c r="F2807" s="14"/>
    </row>
    <row r="2808" spans="1:6" ht="15.75" customHeight="1" x14ac:dyDescent="0.25">
      <c r="A2808" s="27"/>
      <c r="B2808" s="19" t="s">
        <v>9916</v>
      </c>
      <c r="C2808" s="20" t="s">
        <v>15</v>
      </c>
      <c r="D2808" s="20" t="s">
        <v>128</v>
      </c>
      <c r="E2808" s="14"/>
      <c r="F2808" s="14"/>
    </row>
    <row r="2809" spans="1:6" ht="15.75" customHeight="1" x14ac:dyDescent="0.25">
      <c r="A2809" s="27"/>
      <c r="B2809" s="19" t="s">
        <v>11865</v>
      </c>
      <c r="C2809" s="20" t="s">
        <v>13295</v>
      </c>
      <c r="D2809" s="20" t="s">
        <v>13</v>
      </c>
      <c r="E2809" s="14"/>
      <c r="F2809" s="14"/>
    </row>
    <row r="2810" spans="1:6" ht="15.75" customHeight="1" x14ac:dyDescent="0.25">
      <c r="A2810" s="27"/>
      <c r="B2810" s="19" t="s">
        <v>8010</v>
      </c>
      <c r="C2810" s="20" t="s">
        <v>14</v>
      </c>
      <c r="D2810" s="20" t="s">
        <v>128</v>
      </c>
      <c r="E2810" s="14"/>
      <c r="F2810" s="14"/>
    </row>
    <row r="2811" spans="1:6" ht="15.75" customHeight="1" x14ac:dyDescent="0.25">
      <c r="A2811" s="27"/>
      <c r="B2811" s="19" t="s">
        <v>7922</v>
      </c>
      <c r="C2811" s="20" t="s">
        <v>14</v>
      </c>
      <c r="D2811" s="20" t="s">
        <v>13</v>
      </c>
      <c r="E2811" s="14"/>
      <c r="F2811" s="14"/>
    </row>
    <row r="2812" spans="1:6" ht="15.75" customHeight="1" x14ac:dyDescent="0.25">
      <c r="A2812" s="27"/>
      <c r="B2812" s="19" t="s">
        <v>7925</v>
      </c>
      <c r="C2812" s="20" t="s">
        <v>14</v>
      </c>
      <c r="D2812" s="20" t="s">
        <v>13</v>
      </c>
      <c r="E2812" s="14"/>
      <c r="F2812" s="14"/>
    </row>
    <row r="2813" spans="1:6" ht="15.75" customHeight="1" x14ac:dyDescent="0.25">
      <c r="A2813" s="27"/>
      <c r="B2813" s="19" t="s">
        <v>12797</v>
      </c>
      <c r="C2813" s="20" t="s">
        <v>13295</v>
      </c>
      <c r="D2813" s="20" t="s">
        <v>13</v>
      </c>
      <c r="E2813" s="14"/>
      <c r="F2813" s="14"/>
    </row>
    <row r="2814" spans="1:6" ht="15.75" customHeight="1" x14ac:dyDescent="0.25">
      <c r="A2814" s="27"/>
      <c r="B2814" s="19" t="s">
        <v>7928</v>
      </c>
      <c r="C2814" s="20" t="s">
        <v>14</v>
      </c>
      <c r="D2814" s="20" t="s">
        <v>13</v>
      </c>
      <c r="E2814" s="14"/>
      <c r="F2814" s="14"/>
    </row>
    <row r="2815" spans="1:6" ht="15.75" customHeight="1" x14ac:dyDescent="0.25">
      <c r="A2815" s="27"/>
      <c r="B2815" s="19" t="s">
        <v>7931</v>
      </c>
      <c r="C2815" s="20" t="s">
        <v>14</v>
      </c>
      <c r="D2815" s="20" t="s">
        <v>13</v>
      </c>
      <c r="E2815" s="14"/>
      <c r="F2815" s="14"/>
    </row>
    <row r="2816" spans="1:6" ht="15.75" customHeight="1" x14ac:dyDescent="0.25">
      <c r="A2816" s="27"/>
      <c r="B2816" s="19" t="s">
        <v>14057</v>
      </c>
      <c r="C2816" s="20" t="s">
        <v>14</v>
      </c>
      <c r="D2816" s="20" t="s">
        <v>13</v>
      </c>
      <c r="E2816" s="14"/>
      <c r="F2816" s="14"/>
    </row>
    <row r="2817" spans="1:6" ht="15.75" customHeight="1" x14ac:dyDescent="0.25">
      <c r="A2817" s="27"/>
      <c r="B2817" s="19" t="s">
        <v>14058</v>
      </c>
      <c r="C2817" s="20" t="s">
        <v>15</v>
      </c>
      <c r="D2817" s="20" t="s">
        <v>13</v>
      </c>
      <c r="E2817" s="14"/>
      <c r="F2817" s="14"/>
    </row>
    <row r="2818" spans="1:6" ht="15.75" customHeight="1" x14ac:dyDescent="0.25">
      <c r="A2818" s="27"/>
      <c r="B2818" s="19" t="s">
        <v>14059</v>
      </c>
      <c r="C2818" s="20" t="s">
        <v>13295</v>
      </c>
      <c r="D2818" s="20" t="s">
        <v>13</v>
      </c>
      <c r="E2818" s="14"/>
      <c r="F2818" s="14"/>
    </row>
    <row r="2819" spans="1:6" ht="15.75" customHeight="1" x14ac:dyDescent="0.25">
      <c r="A2819" s="27"/>
      <c r="B2819" s="19" t="s">
        <v>7938</v>
      </c>
      <c r="C2819" s="20" t="s">
        <v>14</v>
      </c>
      <c r="D2819" s="20" t="s">
        <v>13</v>
      </c>
      <c r="E2819" s="14"/>
      <c r="F2819" s="14"/>
    </row>
    <row r="2820" spans="1:6" ht="15.75" customHeight="1" x14ac:dyDescent="0.25">
      <c r="A2820" s="27"/>
      <c r="B2820" s="19" t="s">
        <v>14060</v>
      </c>
      <c r="C2820" s="20" t="s">
        <v>14</v>
      </c>
      <c r="D2820" s="20" t="s">
        <v>13</v>
      </c>
      <c r="E2820" s="14"/>
      <c r="F2820" s="14"/>
    </row>
    <row r="2821" spans="1:6" ht="15.75" customHeight="1" x14ac:dyDescent="0.25">
      <c r="A2821" s="27"/>
      <c r="B2821" s="19" t="s">
        <v>11822</v>
      </c>
      <c r="C2821" s="20" t="s">
        <v>13295</v>
      </c>
      <c r="D2821" s="20" t="s">
        <v>13</v>
      </c>
      <c r="E2821" s="14"/>
      <c r="F2821" s="14"/>
    </row>
    <row r="2822" spans="1:6" ht="15.75" customHeight="1" x14ac:dyDescent="0.25">
      <c r="A2822" s="27"/>
      <c r="B2822" s="19" t="s">
        <v>14061</v>
      </c>
      <c r="C2822" s="20" t="s">
        <v>14</v>
      </c>
      <c r="D2822" s="20" t="s">
        <v>13</v>
      </c>
      <c r="E2822" s="14"/>
      <c r="F2822" s="14"/>
    </row>
    <row r="2823" spans="1:6" ht="15.75" customHeight="1" x14ac:dyDescent="0.25">
      <c r="A2823" s="27"/>
      <c r="B2823" s="19" t="s">
        <v>11826</v>
      </c>
      <c r="C2823" s="20" t="s">
        <v>13295</v>
      </c>
      <c r="D2823" s="20" t="s">
        <v>13</v>
      </c>
      <c r="E2823" s="14"/>
      <c r="F2823" s="14"/>
    </row>
    <row r="2824" spans="1:6" ht="15.75" customHeight="1" x14ac:dyDescent="0.25">
      <c r="A2824" s="27"/>
      <c r="B2824" s="19" t="s">
        <v>9867</v>
      </c>
      <c r="C2824" s="20" t="s">
        <v>15</v>
      </c>
      <c r="D2824" s="20" t="s">
        <v>13</v>
      </c>
      <c r="E2824" s="14"/>
      <c r="F2824" s="14"/>
    </row>
    <row r="2825" spans="1:6" ht="15.75" customHeight="1" x14ac:dyDescent="0.25">
      <c r="A2825" s="27"/>
      <c r="B2825" s="19" t="s">
        <v>9871</v>
      </c>
      <c r="C2825" s="20" t="s">
        <v>15</v>
      </c>
      <c r="D2825" s="20" t="s">
        <v>13</v>
      </c>
      <c r="E2825" s="14"/>
      <c r="F2825" s="14"/>
    </row>
    <row r="2826" spans="1:6" ht="15.75" customHeight="1" x14ac:dyDescent="0.25">
      <c r="A2826" s="27"/>
      <c r="B2826" s="19" t="s">
        <v>8032</v>
      </c>
      <c r="C2826" s="20" t="s">
        <v>14</v>
      </c>
      <c r="D2826" s="20" t="s">
        <v>13</v>
      </c>
      <c r="E2826" s="14"/>
      <c r="F2826" s="14"/>
    </row>
    <row r="2827" spans="1:6" ht="15.75" customHeight="1" x14ac:dyDescent="0.25">
      <c r="A2827" s="27"/>
      <c r="B2827" s="19" t="s">
        <v>6725</v>
      </c>
      <c r="C2827" s="20" t="s">
        <v>20</v>
      </c>
      <c r="D2827" s="20" t="s">
        <v>13</v>
      </c>
      <c r="E2827" s="14"/>
      <c r="F2827" s="14"/>
    </row>
    <row r="2828" spans="1:6" ht="15.75" customHeight="1" x14ac:dyDescent="0.25">
      <c r="A2828" s="27"/>
      <c r="B2828" s="19" t="s">
        <v>6728</v>
      </c>
      <c r="C2828" s="20" t="s">
        <v>20</v>
      </c>
      <c r="D2828" s="20" t="s">
        <v>13</v>
      </c>
      <c r="E2828" s="14"/>
      <c r="F2828" s="14"/>
    </row>
    <row r="2829" spans="1:6" ht="15.75" customHeight="1" x14ac:dyDescent="0.25">
      <c r="A2829" s="27"/>
      <c r="B2829" s="19" t="s">
        <v>2872</v>
      </c>
      <c r="C2829" s="20" t="s">
        <v>17</v>
      </c>
      <c r="D2829" s="20" t="s">
        <v>13</v>
      </c>
      <c r="E2829" s="14"/>
      <c r="F2829" s="14"/>
    </row>
    <row r="2830" spans="1:6" ht="15.75" customHeight="1" x14ac:dyDescent="0.25">
      <c r="A2830" s="27"/>
      <c r="B2830" s="19" t="s">
        <v>3732</v>
      </c>
      <c r="C2830" s="20" t="s">
        <v>17</v>
      </c>
      <c r="D2830" s="20" t="s">
        <v>128</v>
      </c>
      <c r="E2830" s="14"/>
      <c r="F2830" s="14"/>
    </row>
    <row r="2831" spans="1:6" ht="15.75" customHeight="1" x14ac:dyDescent="0.25">
      <c r="A2831" s="27"/>
      <c r="B2831" s="19" t="s">
        <v>11830</v>
      </c>
      <c r="C2831" s="20" t="s">
        <v>13295</v>
      </c>
      <c r="D2831" s="20" t="s">
        <v>13</v>
      </c>
      <c r="E2831" s="14"/>
      <c r="F2831" s="14"/>
    </row>
    <row r="2832" spans="1:6" ht="15.75" customHeight="1" x14ac:dyDescent="0.25">
      <c r="A2832" s="27"/>
      <c r="B2832" s="19" t="s">
        <v>7710</v>
      </c>
      <c r="C2832" s="20" t="s">
        <v>14</v>
      </c>
      <c r="D2832" s="20" t="s">
        <v>13</v>
      </c>
      <c r="E2832" s="14"/>
      <c r="F2832" s="14"/>
    </row>
    <row r="2833" spans="1:6" ht="15.75" customHeight="1" x14ac:dyDescent="0.25">
      <c r="A2833" s="27"/>
      <c r="B2833" s="19" t="s">
        <v>5957</v>
      </c>
      <c r="C2833" s="20" t="s">
        <v>16</v>
      </c>
      <c r="D2833" s="20" t="s">
        <v>13</v>
      </c>
      <c r="E2833" s="14"/>
      <c r="F2833" s="14"/>
    </row>
    <row r="2834" spans="1:6" ht="15.75" customHeight="1" x14ac:dyDescent="0.25">
      <c r="A2834" s="27"/>
      <c r="B2834" s="19" t="s">
        <v>11835</v>
      </c>
      <c r="C2834" s="20" t="s">
        <v>13295</v>
      </c>
      <c r="D2834" s="20" t="s">
        <v>13</v>
      </c>
      <c r="E2834" s="14"/>
      <c r="F2834" s="14"/>
    </row>
    <row r="2835" spans="1:6" ht="15.75" customHeight="1" x14ac:dyDescent="0.25">
      <c r="A2835" s="27"/>
      <c r="B2835" s="19" t="s">
        <v>6731</v>
      </c>
      <c r="C2835" s="20" t="s">
        <v>20</v>
      </c>
      <c r="D2835" s="20" t="s">
        <v>13</v>
      </c>
      <c r="E2835" s="14"/>
      <c r="F2835" s="14"/>
    </row>
    <row r="2836" spans="1:6" ht="15.75" customHeight="1" x14ac:dyDescent="0.25">
      <c r="A2836" s="27"/>
      <c r="B2836" s="19" t="s">
        <v>6735</v>
      </c>
      <c r="C2836" s="20" t="s">
        <v>20</v>
      </c>
      <c r="D2836" s="20" t="s">
        <v>13</v>
      </c>
      <c r="E2836" s="14"/>
      <c r="F2836" s="14"/>
    </row>
    <row r="2837" spans="1:6" ht="15.75" customHeight="1" x14ac:dyDescent="0.25">
      <c r="A2837" s="27"/>
      <c r="B2837" s="19" t="s">
        <v>2876</v>
      </c>
      <c r="C2837" s="20" t="s">
        <v>17</v>
      </c>
      <c r="D2837" s="20" t="s">
        <v>13</v>
      </c>
      <c r="E2837" s="14"/>
      <c r="F2837" s="14"/>
    </row>
    <row r="2838" spans="1:6" ht="15.75" customHeight="1" x14ac:dyDescent="0.25">
      <c r="A2838" s="27"/>
      <c r="B2838" s="19" t="s">
        <v>7950</v>
      </c>
      <c r="C2838" s="20" t="s">
        <v>14</v>
      </c>
      <c r="D2838" s="20" t="s">
        <v>13</v>
      </c>
      <c r="E2838" s="14"/>
      <c r="F2838" s="14"/>
    </row>
    <row r="2839" spans="1:6" ht="15.75" customHeight="1" x14ac:dyDescent="0.25">
      <c r="A2839" s="27"/>
      <c r="B2839" s="19" t="s">
        <v>14062</v>
      </c>
      <c r="C2839" s="20" t="s">
        <v>15</v>
      </c>
      <c r="D2839" s="20" t="s">
        <v>13</v>
      </c>
      <c r="E2839" s="14"/>
      <c r="F2839" s="14"/>
    </row>
    <row r="2840" spans="1:6" ht="15.75" customHeight="1" x14ac:dyDescent="0.25">
      <c r="A2840" s="27"/>
      <c r="B2840" s="19" t="s">
        <v>11837</v>
      </c>
      <c r="C2840" s="20" t="s">
        <v>13295</v>
      </c>
      <c r="D2840" s="20" t="s">
        <v>13</v>
      </c>
      <c r="E2840" s="14"/>
      <c r="F2840" s="14"/>
    </row>
    <row r="2841" spans="1:6" ht="15.75" customHeight="1" x14ac:dyDescent="0.25">
      <c r="A2841" s="27"/>
      <c r="B2841" s="19" t="s">
        <v>14063</v>
      </c>
      <c r="C2841" s="20" t="s">
        <v>15</v>
      </c>
      <c r="D2841" s="20" t="s">
        <v>13</v>
      </c>
      <c r="E2841" s="14"/>
      <c r="F2841" s="14"/>
    </row>
    <row r="2842" spans="1:6" ht="15.75" customHeight="1" x14ac:dyDescent="0.25">
      <c r="A2842" s="27"/>
      <c r="B2842" s="19" t="s">
        <v>8772</v>
      </c>
      <c r="C2842" s="20" t="s">
        <v>14</v>
      </c>
      <c r="D2842" s="20" t="s">
        <v>128</v>
      </c>
      <c r="E2842" s="14"/>
      <c r="F2842" s="14"/>
    </row>
    <row r="2843" spans="1:6" ht="15.75" customHeight="1" x14ac:dyDescent="0.25">
      <c r="A2843" s="27"/>
      <c r="B2843" s="19" t="s">
        <v>14064</v>
      </c>
      <c r="C2843" s="20" t="s">
        <v>17</v>
      </c>
      <c r="D2843" s="20" t="s">
        <v>13</v>
      </c>
      <c r="E2843" s="14"/>
      <c r="F2843" s="14"/>
    </row>
    <row r="2844" spans="1:6" ht="15.75" customHeight="1" x14ac:dyDescent="0.25">
      <c r="A2844" s="27"/>
      <c r="B2844" s="19" t="s">
        <v>6738</v>
      </c>
      <c r="C2844" s="20" t="s">
        <v>20</v>
      </c>
      <c r="D2844" s="20" t="s">
        <v>13</v>
      </c>
      <c r="E2844" s="14"/>
      <c r="F2844" s="14"/>
    </row>
    <row r="2845" spans="1:6" ht="15.75" customHeight="1" x14ac:dyDescent="0.25">
      <c r="A2845" s="27"/>
      <c r="B2845" s="19" t="s">
        <v>10822</v>
      </c>
      <c r="C2845" s="20" t="s">
        <v>15</v>
      </c>
      <c r="D2845" s="20" t="s">
        <v>128</v>
      </c>
      <c r="E2845" s="14"/>
      <c r="F2845" s="14"/>
    </row>
    <row r="2846" spans="1:6" ht="15.75" customHeight="1" x14ac:dyDescent="0.25">
      <c r="A2846" s="27"/>
      <c r="B2846" s="19" t="s">
        <v>6742</v>
      </c>
      <c r="C2846" s="20" t="s">
        <v>20</v>
      </c>
      <c r="D2846" s="20" t="s">
        <v>13</v>
      </c>
      <c r="E2846" s="14"/>
      <c r="F2846" s="14"/>
    </row>
    <row r="2847" spans="1:6" ht="15.75" customHeight="1" x14ac:dyDescent="0.25">
      <c r="A2847" s="27"/>
      <c r="B2847" s="19" t="s">
        <v>3739</v>
      </c>
      <c r="C2847" s="20" t="s">
        <v>17</v>
      </c>
      <c r="D2847" s="20" t="s">
        <v>13</v>
      </c>
      <c r="E2847" s="14"/>
      <c r="F2847" s="14"/>
    </row>
    <row r="2848" spans="1:6" ht="15.75" customHeight="1" x14ac:dyDescent="0.25">
      <c r="A2848" s="27"/>
      <c r="B2848" s="19" t="s">
        <v>9875</v>
      </c>
      <c r="C2848" s="20" t="s">
        <v>15</v>
      </c>
      <c r="D2848" s="20" t="s">
        <v>13</v>
      </c>
      <c r="E2848" s="14"/>
      <c r="F2848" s="14"/>
    </row>
    <row r="2849" spans="1:6" ht="15.75" customHeight="1" x14ac:dyDescent="0.25">
      <c r="A2849" s="27"/>
      <c r="B2849" s="19" t="s">
        <v>11841</v>
      </c>
      <c r="C2849" s="20" t="s">
        <v>13295</v>
      </c>
      <c r="D2849" s="20" t="s">
        <v>13</v>
      </c>
      <c r="E2849" s="14"/>
      <c r="F2849" s="14"/>
    </row>
    <row r="2850" spans="1:6" ht="15.75" customHeight="1" x14ac:dyDescent="0.25">
      <c r="A2850" s="27"/>
      <c r="B2850" s="19" t="s">
        <v>14065</v>
      </c>
      <c r="C2850" s="20" t="s">
        <v>20</v>
      </c>
      <c r="D2850" s="20" t="s">
        <v>13</v>
      </c>
      <c r="E2850" s="14"/>
      <c r="F2850" s="14"/>
    </row>
    <row r="2851" spans="1:6" ht="15.75" customHeight="1" x14ac:dyDescent="0.25">
      <c r="A2851" s="27"/>
      <c r="B2851" s="19" t="s">
        <v>7954</v>
      </c>
      <c r="C2851" s="20" t="s">
        <v>14</v>
      </c>
      <c r="D2851" s="20" t="s">
        <v>13</v>
      </c>
      <c r="E2851" s="14"/>
      <c r="F2851" s="14"/>
    </row>
    <row r="2852" spans="1:6" ht="15.75" customHeight="1" x14ac:dyDescent="0.25">
      <c r="A2852" s="27"/>
      <c r="B2852" s="19" t="s">
        <v>9879</v>
      </c>
      <c r="C2852" s="20" t="s">
        <v>15</v>
      </c>
      <c r="D2852" s="20" t="s">
        <v>13</v>
      </c>
      <c r="E2852" s="14"/>
      <c r="F2852" s="14"/>
    </row>
    <row r="2853" spans="1:6" ht="15.75" customHeight="1" x14ac:dyDescent="0.25">
      <c r="A2853" s="27"/>
      <c r="B2853" s="19" t="s">
        <v>14066</v>
      </c>
      <c r="C2853" s="20" t="s">
        <v>20</v>
      </c>
      <c r="D2853" s="20" t="s">
        <v>13</v>
      </c>
      <c r="E2853" s="14"/>
      <c r="F2853" s="14"/>
    </row>
    <row r="2854" spans="1:6" ht="15.75" customHeight="1" x14ac:dyDescent="0.25">
      <c r="A2854" s="27"/>
      <c r="B2854" s="19" t="s">
        <v>14067</v>
      </c>
      <c r="C2854" s="20" t="s">
        <v>15</v>
      </c>
      <c r="D2854" s="20" t="s">
        <v>13</v>
      </c>
      <c r="E2854" s="14"/>
      <c r="F2854" s="14"/>
    </row>
    <row r="2855" spans="1:6" ht="15.75" customHeight="1" x14ac:dyDescent="0.25">
      <c r="A2855" s="27"/>
      <c r="B2855" s="19" t="s">
        <v>2883</v>
      </c>
      <c r="C2855" s="20" t="s">
        <v>17</v>
      </c>
      <c r="D2855" s="20" t="s">
        <v>13</v>
      </c>
      <c r="E2855" s="14"/>
      <c r="F2855" s="14"/>
    </row>
    <row r="2856" spans="1:6" ht="15.75" customHeight="1" x14ac:dyDescent="0.25">
      <c r="A2856" s="27"/>
      <c r="B2856" s="19" t="s">
        <v>6751</v>
      </c>
      <c r="C2856" s="20" t="s">
        <v>20</v>
      </c>
      <c r="D2856" s="20" t="s">
        <v>13</v>
      </c>
      <c r="E2856" s="14"/>
      <c r="F2856" s="14"/>
    </row>
    <row r="2857" spans="1:6" ht="15.75" customHeight="1" x14ac:dyDescent="0.25">
      <c r="A2857" s="27"/>
      <c r="B2857" s="19" t="s">
        <v>6753</v>
      </c>
      <c r="C2857" s="20" t="s">
        <v>20</v>
      </c>
      <c r="D2857" s="20" t="s">
        <v>13</v>
      </c>
      <c r="E2857" s="14"/>
      <c r="F2857" s="14"/>
    </row>
    <row r="2858" spans="1:6" ht="15.75" customHeight="1" x14ac:dyDescent="0.25">
      <c r="A2858" s="27"/>
      <c r="B2858" s="19" t="s">
        <v>6756</v>
      </c>
      <c r="C2858" s="20" t="s">
        <v>20</v>
      </c>
      <c r="D2858" s="20" t="s">
        <v>13</v>
      </c>
      <c r="E2858" s="14"/>
      <c r="F2858" s="14"/>
    </row>
    <row r="2859" spans="1:6" ht="15.75" customHeight="1" x14ac:dyDescent="0.25">
      <c r="A2859" s="27"/>
      <c r="B2859" s="19" t="s">
        <v>14068</v>
      </c>
      <c r="C2859" s="20" t="s">
        <v>13295</v>
      </c>
      <c r="D2859" s="20" t="s">
        <v>13</v>
      </c>
      <c r="E2859" s="14"/>
      <c r="F2859" s="14"/>
    </row>
    <row r="2860" spans="1:6" ht="15.75" customHeight="1" x14ac:dyDescent="0.25">
      <c r="A2860" s="27"/>
      <c r="B2860" s="19" t="s">
        <v>14069</v>
      </c>
      <c r="C2860" s="20" t="s">
        <v>14</v>
      </c>
      <c r="D2860" s="20" t="s">
        <v>13</v>
      </c>
      <c r="E2860" s="14"/>
      <c r="F2860" s="14"/>
    </row>
    <row r="2861" spans="1:6" ht="15.75" customHeight="1" x14ac:dyDescent="0.25">
      <c r="A2861" s="27"/>
      <c r="B2861" s="19" t="s">
        <v>10823</v>
      </c>
      <c r="C2861" s="20" t="s">
        <v>15</v>
      </c>
      <c r="D2861" s="20" t="s">
        <v>128</v>
      </c>
      <c r="E2861" s="14"/>
      <c r="F2861" s="14"/>
    </row>
    <row r="2862" spans="1:6" ht="15.75" customHeight="1" x14ac:dyDescent="0.25">
      <c r="A2862" s="27"/>
      <c r="B2862" s="19" t="s">
        <v>14070</v>
      </c>
      <c r="C2862" s="20" t="s">
        <v>12</v>
      </c>
      <c r="D2862" s="20" t="s">
        <v>128</v>
      </c>
      <c r="E2862" s="14"/>
      <c r="F2862" s="14"/>
    </row>
    <row r="2863" spans="1:6" ht="15.75" customHeight="1" x14ac:dyDescent="0.25">
      <c r="A2863" s="27"/>
      <c r="B2863" s="19" t="s">
        <v>7960</v>
      </c>
      <c r="C2863" s="20" t="s">
        <v>14</v>
      </c>
      <c r="D2863" s="20" t="s">
        <v>13</v>
      </c>
      <c r="E2863" s="14"/>
      <c r="F2863" s="14"/>
    </row>
    <row r="2864" spans="1:6" ht="15.75" customHeight="1" x14ac:dyDescent="0.25">
      <c r="A2864" s="27"/>
      <c r="B2864" s="19" t="s">
        <v>7963</v>
      </c>
      <c r="C2864" s="20" t="s">
        <v>14</v>
      </c>
      <c r="D2864" s="20" t="s">
        <v>13</v>
      </c>
      <c r="E2864" s="14"/>
      <c r="F2864" s="14"/>
    </row>
    <row r="2865" spans="1:6" ht="15.75" customHeight="1" x14ac:dyDescent="0.25">
      <c r="A2865" s="27"/>
      <c r="B2865" s="19" t="s">
        <v>11601</v>
      </c>
      <c r="C2865" s="20" t="s">
        <v>13295</v>
      </c>
      <c r="D2865" s="20" t="s">
        <v>13</v>
      </c>
      <c r="E2865" s="14"/>
      <c r="F2865" s="14"/>
    </row>
    <row r="2866" spans="1:6" ht="15.75" customHeight="1" x14ac:dyDescent="0.25">
      <c r="A2866" s="27"/>
      <c r="B2866" s="19" t="s">
        <v>14071</v>
      </c>
      <c r="C2866" s="20" t="s">
        <v>15</v>
      </c>
      <c r="D2866" s="20" t="s">
        <v>128</v>
      </c>
      <c r="E2866" s="14"/>
      <c r="F2866" s="14"/>
    </row>
    <row r="2867" spans="1:6" ht="15.75" customHeight="1" x14ac:dyDescent="0.25">
      <c r="A2867" s="27"/>
      <c r="B2867" s="19" t="s">
        <v>11847</v>
      </c>
      <c r="C2867" s="20" t="s">
        <v>13295</v>
      </c>
      <c r="D2867" s="20" t="s">
        <v>13</v>
      </c>
      <c r="E2867" s="14"/>
      <c r="F2867" s="14"/>
    </row>
    <row r="2868" spans="1:6" ht="15.75" customHeight="1" x14ac:dyDescent="0.25">
      <c r="A2868" s="27"/>
      <c r="B2868" s="19" t="s">
        <v>7966</v>
      </c>
      <c r="C2868" s="20" t="s">
        <v>14</v>
      </c>
      <c r="D2868" s="20" t="s">
        <v>13</v>
      </c>
      <c r="E2868" s="14"/>
      <c r="F2868" s="14"/>
    </row>
    <row r="2869" spans="1:6" ht="15.75" customHeight="1" x14ac:dyDescent="0.25">
      <c r="A2869" s="27"/>
      <c r="B2869" s="19" t="s">
        <v>6759</v>
      </c>
      <c r="C2869" s="20" t="s">
        <v>20</v>
      </c>
      <c r="D2869" s="20" t="s">
        <v>13</v>
      </c>
      <c r="E2869" s="14"/>
      <c r="F2869" s="14"/>
    </row>
    <row r="2870" spans="1:6" ht="15.75" customHeight="1" x14ac:dyDescent="0.25">
      <c r="A2870" s="27"/>
      <c r="B2870" s="19" t="s">
        <v>9886</v>
      </c>
      <c r="C2870" s="20" t="s">
        <v>15</v>
      </c>
      <c r="D2870" s="20" t="s">
        <v>13</v>
      </c>
      <c r="E2870" s="14"/>
      <c r="F2870" s="14"/>
    </row>
    <row r="2871" spans="1:6" ht="15.75" customHeight="1" x14ac:dyDescent="0.25">
      <c r="A2871" s="27"/>
      <c r="B2871" s="19" t="s">
        <v>6761</v>
      </c>
      <c r="C2871" s="20" t="s">
        <v>20</v>
      </c>
      <c r="D2871" s="20" t="s">
        <v>13</v>
      </c>
      <c r="E2871" s="14"/>
      <c r="F2871" s="14"/>
    </row>
    <row r="2872" spans="1:6" ht="15.75" customHeight="1" x14ac:dyDescent="0.25">
      <c r="A2872" s="27"/>
      <c r="B2872" s="19" t="s">
        <v>14072</v>
      </c>
      <c r="C2872" s="20" t="s">
        <v>15</v>
      </c>
      <c r="D2872" s="20" t="s">
        <v>13</v>
      </c>
      <c r="E2872" s="14"/>
      <c r="F2872" s="14"/>
    </row>
    <row r="2873" spans="1:6" ht="15.75" customHeight="1" x14ac:dyDescent="0.25">
      <c r="A2873" s="27"/>
      <c r="B2873" s="19" t="s">
        <v>11851</v>
      </c>
      <c r="C2873" s="20" t="s">
        <v>13295</v>
      </c>
      <c r="D2873" s="20" t="s">
        <v>13</v>
      </c>
      <c r="E2873" s="14"/>
      <c r="F2873" s="14"/>
    </row>
    <row r="2874" spans="1:6" ht="15.75" customHeight="1" x14ac:dyDescent="0.25">
      <c r="A2874" s="27"/>
      <c r="B2874" s="19" t="s">
        <v>6764</v>
      </c>
      <c r="C2874" s="20" t="s">
        <v>20</v>
      </c>
      <c r="D2874" s="20" t="s">
        <v>13</v>
      </c>
      <c r="E2874" s="14"/>
      <c r="F2874" s="14"/>
    </row>
    <row r="2875" spans="1:6" ht="15.75" customHeight="1" x14ac:dyDescent="0.25">
      <c r="A2875" s="27"/>
      <c r="B2875" s="19" t="s">
        <v>14073</v>
      </c>
      <c r="C2875" s="20" t="s">
        <v>14</v>
      </c>
      <c r="D2875" s="20" t="s">
        <v>13</v>
      </c>
      <c r="E2875" s="14"/>
      <c r="F2875" s="14"/>
    </row>
    <row r="2876" spans="1:6" ht="15.75" customHeight="1" x14ac:dyDescent="0.25">
      <c r="A2876" s="27"/>
      <c r="B2876" s="19" t="s">
        <v>9892</v>
      </c>
      <c r="C2876" s="20" t="s">
        <v>15</v>
      </c>
      <c r="D2876" s="20" t="s">
        <v>13</v>
      </c>
      <c r="E2876" s="14"/>
      <c r="F2876" s="14"/>
    </row>
    <row r="2877" spans="1:6" ht="15.75" customHeight="1" x14ac:dyDescent="0.25">
      <c r="A2877" s="27"/>
      <c r="B2877" s="19" t="s">
        <v>11855</v>
      </c>
      <c r="C2877" s="20" t="s">
        <v>13295</v>
      </c>
      <c r="D2877" s="20" t="s">
        <v>13</v>
      </c>
      <c r="E2877" s="14"/>
      <c r="F2877" s="14"/>
    </row>
    <row r="2878" spans="1:6" ht="15.75" customHeight="1" x14ac:dyDescent="0.25">
      <c r="A2878" s="27"/>
      <c r="B2878" s="19" t="s">
        <v>6766</v>
      </c>
      <c r="C2878" s="20" t="s">
        <v>20</v>
      </c>
      <c r="D2878" s="20" t="s">
        <v>13</v>
      </c>
      <c r="E2878" s="14"/>
      <c r="F2878" s="14"/>
    </row>
    <row r="2879" spans="1:6" ht="15.75" customHeight="1" x14ac:dyDescent="0.25">
      <c r="A2879" s="27"/>
      <c r="B2879" s="19" t="s">
        <v>14074</v>
      </c>
      <c r="C2879" s="20" t="s">
        <v>16</v>
      </c>
      <c r="D2879" s="20" t="s">
        <v>128</v>
      </c>
      <c r="E2879" s="14"/>
      <c r="F2879" s="14"/>
    </row>
    <row r="2880" spans="1:6" ht="15.75" customHeight="1" x14ac:dyDescent="0.25">
      <c r="A2880" s="27"/>
      <c r="B2880" s="19" t="s">
        <v>14075</v>
      </c>
      <c r="C2880" s="20" t="s">
        <v>16</v>
      </c>
      <c r="D2880" s="20" t="s">
        <v>128</v>
      </c>
      <c r="E2880" s="14"/>
      <c r="F2880" s="14"/>
    </row>
    <row r="2881" spans="1:6" ht="15.75" customHeight="1" x14ac:dyDescent="0.25">
      <c r="A2881" s="27"/>
      <c r="B2881" s="19" t="s">
        <v>11858</v>
      </c>
      <c r="C2881" s="20" t="s">
        <v>13295</v>
      </c>
      <c r="D2881" s="20" t="s">
        <v>13</v>
      </c>
      <c r="E2881" s="14"/>
      <c r="F2881" s="14"/>
    </row>
    <row r="2882" spans="1:6" ht="15.75" customHeight="1" x14ac:dyDescent="0.25">
      <c r="A2882" s="27"/>
      <c r="B2882" s="19" t="s">
        <v>5915</v>
      </c>
      <c r="C2882" s="20" t="s">
        <v>16</v>
      </c>
      <c r="D2882" s="20" t="s">
        <v>128</v>
      </c>
      <c r="E2882" s="14"/>
      <c r="F2882" s="14"/>
    </row>
    <row r="2883" spans="1:6" ht="15.75" customHeight="1" x14ac:dyDescent="0.25">
      <c r="A2883" s="27"/>
      <c r="B2883" s="19" t="s">
        <v>13352</v>
      </c>
      <c r="C2883" s="20" t="s">
        <v>12</v>
      </c>
      <c r="D2883" s="20" t="s">
        <v>128</v>
      </c>
      <c r="E2883" s="14"/>
      <c r="F2883" s="14"/>
    </row>
    <row r="2884" spans="1:6" ht="15.75" customHeight="1" x14ac:dyDescent="0.25">
      <c r="A2884" s="27"/>
      <c r="B2884" s="19" t="s">
        <v>11875</v>
      </c>
      <c r="C2884" s="20" t="s">
        <v>13295</v>
      </c>
      <c r="D2884" s="20" t="s">
        <v>128</v>
      </c>
      <c r="E2884" s="14"/>
      <c r="F2884" s="14"/>
    </row>
    <row r="2885" spans="1:6" ht="15.75" customHeight="1" x14ac:dyDescent="0.25">
      <c r="A2885" s="27"/>
      <c r="B2885" s="19" t="s">
        <v>14076</v>
      </c>
      <c r="C2885" s="20" t="s">
        <v>20</v>
      </c>
      <c r="D2885" s="20" t="s">
        <v>128</v>
      </c>
      <c r="E2885" s="14"/>
      <c r="F2885" s="14"/>
    </row>
    <row r="2886" spans="1:6" ht="15.75" customHeight="1" x14ac:dyDescent="0.25">
      <c r="A2886" s="27"/>
      <c r="B2886" s="19" t="s">
        <v>7973</v>
      </c>
      <c r="C2886" s="20" t="s">
        <v>14</v>
      </c>
      <c r="D2886" s="20" t="s">
        <v>13</v>
      </c>
      <c r="E2886" s="14"/>
      <c r="F2886" s="14"/>
    </row>
    <row r="2887" spans="1:6" ht="15.75" customHeight="1" x14ac:dyDescent="0.25">
      <c r="A2887" s="27"/>
      <c r="B2887" s="19" t="s">
        <v>10828</v>
      </c>
      <c r="C2887" s="20" t="s">
        <v>15</v>
      </c>
      <c r="D2887" s="20" t="s">
        <v>128</v>
      </c>
      <c r="E2887" s="14"/>
      <c r="F2887" s="14"/>
    </row>
    <row r="2888" spans="1:6" ht="15.75" customHeight="1" x14ac:dyDescent="0.25">
      <c r="A2888" s="27"/>
      <c r="B2888" s="19" t="s">
        <v>10830</v>
      </c>
      <c r="C2888" s="20" t="s">
        <v>15</v>
      </c>
      <c r="D2888" s="20" t="s">
        <v>128</v>
      </c>
      <c r="E2888" s="14"/>
      <c r="F2888" s="14"/>
    </row>
    <row r="2889" spans="1:6" ht="15.75" customHeight="1" x14ac:dyDescent="0.25">
      <c r="A2889" s="27"/>
      <c r="B2889" s="19" t="s">
        <v>1592</v>
      </c>
      <c r="C2889" s="20" t="s">
        <v>12</v>
      </c>
      <c r="D2889" s="20" t="s">
        <v>128</v>
      </c>
      <c r="E2889" s="14"/>
      <c r="F2889" s="14"/>
    </row>
    <row r="2890" spans="1:6" ht="15.75" customHeight="1" x14ac:dyDescent="0.25">
      <c r="A2890" s="27"/>
      <c r="B2890" s="19" t="s">
        <v>14077</v>
      </c>
      <c r="C2890" s="20" t="s">
        <v>16</v>
      </c>
      <c r="D2890" s="20" t="s">
        <v>128</v>
      </c>
      <c r="E2890" s="14"/>
      <c r="F2890" s="14"/>
    </row>
    <row r="2891" spans="1:6" ht="15.75" customHeight="1" x14ac:dyDescent="0.25">
      <c r="A2891" s="27"/>
      <c r="B2891" s="19" t="s">
        <v>7977</v>
      </c>
      <c r="C2891" s="20" t="s">
        <v>14</v>
      </c>
      <c r="D2891" s="20" t="s">
        <v>13</v>
      </c>
      <c r="E2891" s="14"/>
      <c r="F2891" s="14"/>
    </row>
    <row r="2892" spans="1:6" ht="15.75" customHeight="1" x14ac:dyDescent="0.25">
      <c r="A2892" s="27"/>
      <c r="B2892" s="19" t="s">
        <v>10266</v>
      </c>
      <c r="C2892" s="20" t="s">
        <v>20</v>
      </c>
      <c r="D2892" s="20" t="s">
        <v>128</v>
      </c>
      <c r="E2892" s="14"/>
      <c r="F2892" s="14"/>
    </row>
    <row r="2893" spans="1:6" ht="15.75" customHeight="1" x14ac:dyDescent="0.25">
      <c r="A2893" s="27"/>
      <c r="B2893" s="19" t="s">
        <v>10831</v>
      </c>
      <c r="C2893" s="20" t="s">
        <v>15</v>
      </c>
      <c r="D2893" s="20" t="s">
        <v>128</v>
      </c>
      <c r="E2893" s="14"/>
      <c r="F2893" s="14"/>
    </row>
    <row r="2894" spans="1:6" ht="15.75" customHeight="1" x14ac:dyDescent="0.25">
      <c r="A2894" s="27"/>
      <c r="B2894" s="19" t="s">
        <v>7162</v>
      </c>
      <c r="C2894" s="20" t="s">
        <v>20</v>
      </c>
      <c r="D2894" s="20" t="s">
        <v>128</v>
      </c>
      <c r="E2894" s="14"/>
      <c r="F2894" s="14"/>
    </row>
    <row r="2895" spans="1:6" ht="15.75" customHeight="1" x14ac:dyDescent="0.25">
      <c r="A2895" s="27"/>
      <c r="B2895" s="19" t="s">
        <v>6435</v>
      </c>
      <c r="C2895" s="20" t="s">
        <v>20</v>
      </c>
      <c r="D2895" s="20" t="s">
        <v>13</v>
      </c>
      <c r="E2895" s="14"/>
      <c r="F2895" s="14"/>
    </row>
    <row r="2896" spans="1:6" ht="15.75" customHeight="1" x14ac:dyDescent="0.25">
      <c r="A2896" s="27"/>
      <c r="B2896" s="19" t="s">
        <v>12829</v>
      </c>
      <c r="C2896" s="20" t="s">
        <v>13295</v>
      </c>
      <c r="D2896" s="20" t="s">
        <v>128</v>
      </c>
      <c r="E2896" s="14"/>
      <c r="F2896" s="14"/>
    </row>
    <row r="2897" spans="1:6" ht="15.75" customHeight="1" x14ac:dyDescent="0.25">
      <c r="A2897" s="27"/>
      <c r="B2897" s="19" t="s">
        <v>14078</v>
      </c>
      <c r="C2897" s="20" t="s">
        <v>15</v>
      </c>
      <c r="D2897" s="20" t="s">
        <v>128</v>
      </c>
      <c r="E2897" s="14"/>
      <c r="F2897" s="14"/>
    </row>
    <row r="2898" spans="1:6" ht="15.75" customHeight="1" x14ac:dyDescent="0.25">
      <c r="A2898" s="27"/>
      <c r="B2898" s="19" t="s">
        <v>14079</v>
      </c>
      <c r="C2898" s="20" t="s">
        <v>12</v>
      </c>
      <c r="D2898" s="20" t="s">
        <v>128</v>
      </c>
      <c r="E2898" s="14"/>
      <c r="F2898" s="14"/>
    </row>
    <row r="2899" spans="1:6" ht="15.75" customHeight="1" x14ac:dyDescent="0.25">
      <c r="A2899" s="27"/>
      <c r="B2899" s="19" t="s">
        <v>7163</v>
      </c>
      <c r="C2899" s="20" t="s">
        <v>20</v>
      </c>
      <c r="D2899" s="20" t="s">
        <v>128</v>
      </c>
      <c r="E2899" s="14"/>
      <c r="F2899" s="14"/>
    </row>
    <row r="2900" spans="1:6" ht="15.75" customHeight="1" x14ac:dyDescent="0.25">
      <c r="A2900" s="27"/>
      <c r="B2900" s="19" t="s">
        <v>7165</v>
      </c>
      <c r="C2900" s="20" t="s">
        <v>20</v>
      </c>
      <c r="D2900" s="20" t="s">
        <v>128</v>
      </c>
      <c r="E2900" s="14"/>
      <c r="F2900" s="14"/>
    </row>
    <row r="2901" spans="1:6" ht="15.75" customHeight="1" x14ac:dyDescent="0.25">
      <c r="A2901" s="27"/>
      <c r="B2901" s="19" t="s">
        <v>10839</v>
      </c>
      <c r="C2901" s="20" t="s">
        <v>15</v>
      </c>
      <c r="D2901" s="20" t="s">
        <v>128</v>
      </c>
      <c r="E2901" s="14"/>
      <c r="F2901" s="14"/>
    </row>
    <row r="2902" spans="1:6" ht="15.75" customHeight="1" x14ac:dyDescent="0.25">
      <c r="A2902" s="27"/>
      <c r="B2902" s="19" t="s">
        <v>5920</v>
      </c>
      <c r="C2902" s="20" t="s">
        <v>16</v>
      </c>
      <c r="D2902" s="20" t="s">
        <v>128</v>
      </c>
      <c r="E2902" s="14"/>
      <c r="F2902" s="14"/>
    </row>
    <row r="2903" spans="1:6" ht="15.75" customHeight="1" x14ac:dyDescent="0.25">
      <c r="A2903" s="27"/>
      <c r="B2903" s="19" t="s">
        <v>14080</v>
      </c>
      <c r="C2903" s="20" t="s">
        <v>16</v>
      </c>
      <c r="D2903" s="20" t="s">
        <v>128</v>
      </c>
      <c r="E2903" s="14"/>
      <c r="F2903" s="14"/>
    </row>
    <row r="2904" spans="1:6" ht="15.75" customHeight="1" x14ac:dyDescent="0.25">
      <c r="A2904" s="27"/>
      <c r="B2904" s="19" t="s">
        <v>5926</v>
      </c>
      <c r="C2904" s="20" t="s">
        <v>16</v>
      </c>
      <c r="D2904" s="20" t="s">
        <v>128</v>
      </c>
      <c r="E2904" s="14"/>
      <c r="F2904" s="14"/>
    </row>
    <row r="2905" spans="1:6" ht="15.75" customHeight="1" x14ac:dyDescent="0.25">
      <c r="A2905" s="27"/>
      <c r="B2905" s="19" t="s">
        <v>5928</v>
      </c>
      <c r="C2905" s="20" t="s">
        <v>16</v>
      </c>
      <c r="D2905" s="20" t="s">
        <v>128</v>
      </c>
      <c r="E2905" s="14"/>
      <c r="F2905" s="14"/>
    </row>
    <row r="2906" spans="1:6" ht="15.75" customHeight="1" x14ac:dyDescent="0.25">
      <c r="A2906" s="27"/>
      <c r="B2906" s="19" t="s">
        <v>3745</v>
      </c>
      <c r="C2906" s="20" t="s">
        <v>17</v>
      </c>
      <c r="D2906" s="20" t="s">
        <v>128</v>
      </c>
      <c r="E2906" s="14"/>
      <c r="F2906" s="14"/>
    </row>
    <row r="2907" spans="1:6" ht="15.75" customHeight="1" x14ac:dyDescent="0.25">
      <c r="A2907" s="27"/>
      <c r="B2907" s="19" t="s">
        <v>11879</v>
      </c>
      <c r="C2907" s="20" t="s">
        <v>13295</v>
      </c>
      <c r="D2907" s="20" t="s">
        <v>128</v>
      </c>
      <c r="E2907" s="14"/>
      <c r="F2907" s="14"/>
    </row>
    <row r="2908" spans="1:6" ht="15.75" customHeight="1" x14ac:dyDescent="0.25">
      <c r="A2908" s="27"/>
      <c r="B2908" s="19" t="s">
        <v>11885</v>
      </c>
      <c r="C2908" s="20" t="s">
        <v>13295</v>
      </c>
      <c r="D2908" s="20" t="s">
        <v>128</v>
      </c>
      <c r="E2908" s="14"/>
      <c r="F2908" s="14"/>
    </row>
    <row r="2909" spans="1:6" ht="15.75" customHeight="1" x14ac:dyDescent="0.25">
      <c r="A2909" s="27"/>
      <c r="B2909" s="19" t="s">
        <v>14081</v>
      </c>
      <c r="C2909" s="20" t="s">
        <v>17</v>
      </c>
      <c r="D2909" s="20" t="s">
        <v>128</v>
      </c>
      <c r="E2909" s="14"/>
      <c r="F2909" s="14"/>
    </row>
    <row r="2910" spans="1:6" ht="15.75" customHeight="1" x14ac:dyDescent="0.25">
      <c r="A2910" s="27"/>
      <c r="B2910" s="19" t="s">
        <v>12737</v>
      </c>
      <c r="C2910" s="20" t="s">
        <v>13295</v>
      </c>
      <c r="D2910" s="20" t="s">
        <v>128</v>
      </c>
      <c r="E2910" s="14"/>
      <c r="F2910" s="14"/>
    </row>
    <row r="2911" spans="1:6" ht="15.75" customHeight="1" x14ac:dyDescent="0.25">
      <c r="A2911" s="27"/>
      <c r="B2911" s="19" t="s">
        <v>14082</v>
      </c>
      <c r="C2911" s="20" t="s">
        <v>13295</v>
      </c>
      <c r="D2911" s="20" t="s">
        <v>128</v>
      </c>
      <c r="E2911" s="14"/>
      <c r="F2911" s="14"/>
    </row>
    <row r="2912" spans="1:6" ht="15.75" customHeight="1" x14ac:dyDescent="0.25">
      <c r="A2912" s="27"/>
      <c r="B2912" s="19" t="s">
        <v>6770</v>
      </c>
      <c r="C2912" s="20" t="s">
        <v>20</v>
      </c>
      <c r="D2912" s="20" t="s">
        <v>13</v>
      </c>
      <c r="E2912" s="14"/>
      <c r="F2912" s="14"/>
    </row>
    <row r="2913" spans="1:6" ht="15.75" customHeight="1" x14ac:dyDescent="0.25">
      <c r="A2913" s="27"/>
      <c r="B2913" s="19" t="s">
        <v>14083</v>
      </c>
      <c r="C2913" s="20" t="s">
        <v>15</v>
      </c>
      <c r="D2913" s="20" t="s">
        <v>128</v>
      </c>
      <c r="E2913" s="14"/>
      <c r="F2913" s="14"/>
    </row>
    <row r="2914" spans="1:6" ht="15.75" customHeight="1" x14ac:dyDescent="0.25">
      <c r="A2914" s="27"/>
      <c r="B2914" s="19" t="s">
        <v>14084</v>
      </c>
      <c r="C2914" s="20" t="s">
        <v>15</v>
      </c>
      <c r="D2914" s="20" t="s">
        <v>128</v>
      </c>
      <c r="E2914" s="14"/>
      <c r="F2914" s="14"/>
    </row>
    <row r="2915" spans="1:6" ht="15.75" customHeight="1" x14ac:dyDescent="0.25">
      <c r="A2915" s="27"/>
      <c r="B2915" s="19" t="s">
        <v>1606</v>
      </c>
      <c r="C2915" s="20" t="s">
        <v>12</v>
      </c>
      <c r="D2915" s="20" t="s">
        <v>128</v>
      </c>
      <c r="E2915" s="14"/>
      <c r="F2915" s="14"/>
    </row>
    <row r="2916" spans="1:6" ht="15.75" customHeight="1" x14ac:dyDescent="0.25">
      <c r="A2916" s="27"/>
      <c r="B2916" s="19" t="s">
        <v>14085</v>
      </c>
      <c r="C2916" s="20" t="s">
        <v>13295</v>
      </c>
      <c r="D2916" s="20" t="s">
        <v>128</v>
      </c>
      <c r="E2916" s="14"/>
      <c r="F2916" s="14"/>
    </row>
    <row r="2917" spans="1:6" ht="15.75" customHeight="1" x14ac:dyDescent="0.25">
      <c r="A2917" s="27"/>
      <c r="B2917" s="19" t="s">
        <v>7979</v>
      </c>
      <c r="C2917" s="20" t="s">
        <v>14</v>
      </c>
      <c r="D2917" s="20" t="s">
        <v>13</v>
      </c>
      <c r="E2917" s="14"/>
      <c r="F2917" s="14"/>
    </row>
    <row r="2918" spans="1:6" ht="15.75" customHeight="1" x14ac:dyDescent="0.25">
      <c r="A2918" s="27"/>
      <c r="B2918" s="19" t="s">
        <v>12305</v>
      </c>
      <c r="C2918" s="20" t="s">
        <v>13295</v>
      </c>
      <c r="D2918" s="20" t="s">
        <v>128</v>
      </c>
      <c r="E2918" s="14"/>
      <c r="F2918" s="14"/>
    </row>
    <row r="2919" spans="1:6" ht="15.75" customHeight="1" x14ac:dyDescent="0.25">
      <c r="A2919" s="27"/>
      <c r="B2919" s="19" t="s">
        <v>11892</v>
      </c>
      <c r="C2919" s="20" t="s">
        <v>13295</v>
      </c>
      <c r="D2919" s="20" t="s">
        <v>128</v>
      </c>
      <c r="E2919" s="14"/>
      <c r="F2919" s="14"/>
    </row>
    <row r="2920" spans="1:6" ht="15.75" customHeight="1" x14ac:dyDescent="0.25">
      <c r="A2920" s="27"/>
      <c r="B2920" s="19" t="s">
        <v>10844</v>
      </c>
      <c r="C2920" s="20" t="s">
        <v>15</v>
      </c>
      <c r="D2920" s="20" t="s">
        <v>128</v>
      </c>
      <c r="E2920" s="14"/>
      <c r="F2920" s="14"/>
    </row>
    <row r="2921" spans="1:6" ht="15.75" customHeight="1" x14ac:dyDescent="0.25">
      <c r="A2921" s="27"/>
      <c r="B2921" s="19" t="s">
        <v>14086</v>
      </c>
      <c r="C2921" s="20" t="s">
        <v>13295</v>
      </c>
      <c r="D2921" s="20" t="s">
        <v>128</v>
      </c>
      <c r="E2921" s="14"/>
      <c r="F2921" s="14"/>
    </row>
    <row r="2922" spans="1:6" ht="15.75" customHeight="1" x14ac:dyDescent="0.25">
      <c r="A2922" s="27"/>
      <c r="B2922" s="19" t="s">
        <v>11895</v>
      </c>
      <c r="C2922" s="20" t="s">
        <v>13295</v>
      </c>
      <c r="D2922" s="20" t="s">
        <v>128</v>
      </c>
      <c r="E2922" s="14"/>
      <c r="F2922" s="14"/>
    </row>
    <row r="2923" spans="1:6" ht="15.75" customHeight="1" x14ac:dyDescent="0.25">
      <c r="A2923" s="27"/>
      <c r="B2923" s="19" t="s">
        <v>11898</v>
      </c>
      <c r="C2923" s="20" t="s">
        <v>13295</v>
      </c>
      <c r="D2923" s="20" t="s">
        <v>128</v>
      </c>
      <c r="E2923" s="14"/>
      <c r="F2923" s="14"/>
    </row>
    <row r="2924" spans="1:6" ht="15.75" customHeight="1" x14ac:dyDescent="0.25">
      <c r="A2924" s="27"/>
      <c r="B2924" s="19" t="s">
        <v>11901</v>
      </c>
      <c r="C2924" s="20" t="s">
        <v>13295</v>
      </c>
      <c r="D2924" s="20" t="s">
        <v>128</v>
      </c>
      <c r="E2924" s="14"/>
      <c r="F2924" s="14"/>
    </row>
    <row r="2925" spans="1:6" ht="15.75" customHeight="1" x14ac:dyDescent="0.25">
      <c r="A2925" s="27"/>
      <c r="B2925" s="19" t="s">
        <v>7167</v>
      </c>
      <c r="C2925" s="20" t="s">
        <v>20</v>
      </c>
      <c r="D2925" s="20" t="s">
        <v>128</v>
      </c>
      <c r="E2925" s="14"/>
      <c r="F2925" s="14"/>
    </row>
    <row r="2926" spans="1:6" ht="15.75" customHeight="1" x14ac:dyDescent="0.25">
      <c r="A2926" s="27"/>
      <c r="B2926" s="19" t="s">
        <v>6773</v>
      </c>
      <c r="C2926" s="20" t="s">
        <v>20</v>
      </c>
      <c r="D2926" s="20" t="s">
        <v>13</v>
      </c>
      <c r="E2926" s="14"/>
      <c r="F2926" s="14"/>
    </row>
    <row r="2927" spans="1:6" ht="15.75" customHeight="1" x14ac:dyDescent="0.25">
      <c r="A2927" s="27"/>
      <c r="B2927" s="19" t="s">
        <v>7170</v>
      </c>
      <c r="C2927" s="20" t="s">
        <v>20</v>
      </c>
      <c r="D2927" s="20" t="s">
        <v>128</v>
      </c>
      <c r="E2927" s="14"/>
      <c r="F2927" s="14"/>
    </row>
    <row r="2928" spans="1:6" ht="15.75" customHeight="1" x14ac:dyDescent="0.25">
      <c r="A2928" s="27"/>
      <c r="B2928" s="19" t="s">
        <v>5930</v>
      </c>
      <c r="C2928" s="20" t="s">
        <v>16</v>
      </c>
      <c r="D2928" s="20" t="s">
        <v>128</v>
      </c>
      <c r="E2928" s="14"/>
      <c r="F2928" s="14"/>
    </row>
    <row r="2929" spans="1:6" ht="15.75" customHeight="1" x14ac:dyDescent="0.25">
      <c r="A2929" s="27"/>
      <c r="B2929" s="19" t="s">
        <v>7173</v>
      </c>
      <c r="C2929" s="20" t="s">
        <v>20</v>
      </c>
      <c r="D2929" s="20" t="s">
        <v>128</v>
      </c>
      <c r="E2929" s="14"/>
      <c r="F2929" s="14"/>
    </row>
    <row r="2930" spans="1:6" ht="15.75" customHeight="1" x14ac:dyDescent="0.25">
      <c r="A2930" s="27"/>
      <c r="B2930" s="19" t="s">
        <v>14087</v>
      </c>
      <c r="C2930" s="20" t="s">
        <v>15</v>
      </c>
      <c r="D2930" s="20" t="s">
        <v>128</v>
      </c>
      <c r="E2930" s="14"/>
      <c r="F2930" s="14"/>
    </row>
    <row r="2931" spans="1:6" ht="15.75" customHeight="1" x14ac:dyDescent="0.25">
      <c r="A2931" s="27"/>
      <c r="B2931" s="19" t="s">
        <v>12760</v>
      </c>
      <c r="C2931" s="20" t="s">
        <v>13295</v>
      </c>
      <c r="D2931" s="20" t="s">
        <v>128</v>
      </c>
      <c r="E2931" s="14"/>
      <c r="F2931" s="14"/>
    </row>
    <row r="2932" spans="1:6" ht="15.75" customHeight="1" x14ac:dyDescent="0.25">
      <c r="A2932" s="27"/>
      <c r="B2932" s="19" t="s">
        <v>12762</v>
      </c>
      <c r="C2932" s="20" t="s">
        <v>13295</v>
      </c>
      <c r="D2932" s="20" t="s">
        <v>128</v>
      </c>
      <c r="E2932" s="14"/>
      <c r="F2932" s="14"/>
    </row>
    <row r="2933" spans="1:6" ht="15.75" customHeight="1" x14ac:dyDescent="0.25">
      <c r="A2933" s="27"/>
      <c r="B2933" s="19" t="s">
        <v>14088</v>
      </c>
      <c r="C2933" s="20" t="s">
        <v>12</v>
      </c>
      <c r="D2933" s="20" t="s">
        <v>128</v>
      </c>
      <c r="E2933" s="14"/>
      <c r="F2933" s="14"/>
    </row>
    <row r="2934" spans="1:6" ht="15.75" customHeight="1" x14ac:dyDescent="0.25">
      <c r="A2934" s="27"/>
      <c r="B2934" s="19" t="s">
        <v>5932</v>
      </c>
      <c r="C2934" s="20" t="s">
        <v>16</v>
      </c>
      <c r="D2934" s="20" t="s">
        <v>128</v>
      </c>
      <c r="E2934" s="14"/>
      <c r="F2934" s="14"/>
    </row>
    <row r="2935" spans="1:6" ht="15.75" customHeight="1" x14ac:dyDescent="0.25">
      <c r="A2935" s="27"/>
      <c r="B2935" s="19" t="s">
        <v>10850</v>
      </c>
      <c r="C2935" s="20" t="s">
        <v>15</v>
      </c>
      <c r="D2935" s="20" t="s">
        <v>128</v>
      </c>
      <c r="E2935" s="14"/>
      <c r="F2935" s="14"/>
    </row>
    <row r="2936" spans="1:6" ht="15.75" customHeight="1" x14ac:dyDescent="0.25">
      <c r="A2936" s="27"/>
      <c r="B2936" s="19" t="s">
        <v>14089</v>
      </c>
      <c r="C2936" s="20" t="s">
        <v>13295</v>
      </c>
      <c r="D2936" s="20" t="s">
        <v>128</v>
      </c>
      <c r="E2936" s="14"/>
      <c r="F2936" s="14"/>
    </row>
    <row r="2937" spans="1:6" ht="15.75" customHeight="1" x14ac:dyDescent="0.25">
      <c r="A2937" s="27"/>
      <c r="B2937" s="19" t="s">
        <v>14090</v>
      </c>
      <c r="C2937" s="20" t="s">
        <v>13295</v>
      </c>
      <c r="D2937" s="20" t="s">
        <v>128</v>
      </c>
      <c r="E2937" s="14"/>
      <c r="F2937" s="14"/>
    </row>
    <row r="2938" spans="1:6" ht="15.75" customHeight="1" x14ac:dyDescent="0.25">
      <c r="A2938" s="27"/>
      <c r="B2938" s="19" t="s">
        <v>163</v>
      </c>
      <c r="C2938" s="20" t="s">
        <v>12</v>
      </c>
      <c r="D2938" s="20" t="s">
        <v>128</v>
      </c>
      <c r="E2938" s="14"/>
      <c r="F2938" s="14"/>
    </row>
    <row r="2939" spans="1:6" ht="15.75" customHeight="1" x14ac:dyDescent="0.25">
      <c r="A2939" s="27"/>
      <c r="B2939" s="19" t="s">
        <v>12774</v>
      </c>
      <c r="C2939" s="20" t="s">
        <v>13295</v>
      </c>
      <c r="D2939" s="20" t="s">
        <v>128</v>
      </c>
      <c r="E2939" s="14"/>
      <c r="F2939" s="14"/>
    </row>
    <row r="2940" spans="1:6" ht="15.75" customHeight="1" x14ac:dyDescent="0.25">
      <c r="A2940" s="27"/>
      <c r="B2940" s="19" t="s">
        <v>12778</v>
      </c>
      <c r="C2940" s="20" t="s">
        <v>13295</v>
      </c>
      <c r="D2940" s="20" t="s">
        <v>128</v>
      </c>
      <c r="E2940" s="14"/>
      <c r="F2940" s="14"/>
    </row>
    <row r="2941" spans="1:6" ht="15.75" customHeight="1" x14ac:dyDescent="0.25">
      <c r="A2941" s="27"/>
      <c r="B2941" s="19" t="s">
        <v>10852</v>
      </c>
      <c r="C2941" s="20" t="s">
        <v>15</v>
      </c>
      <c r="D2941" s="20" t="s">
        <v>128</v>
      </c>
      <c r="E2941" s="14"/>
      <c r="F2941" s="14"/>
    </row>
    <row r="2942" spans="1:6" ht="15.75" customHeight="1" x14ac:dyDescent="0.25">
      <c r="A2942" s="27"/>
      <c r="B2942" s="19" t="s">
        <v>14091</v>
      </c>
      <c r="C2942" s="20" t="s">
        <v>15</v>
      </c>
      <c r="D2942" s="20" t="s">
        <v>128</v>
      </c>
      <c r="E2942" s="14"/>
      <c r="F2942" s="14"/>
    </row>
    <row r="2943" spans="1:6" ht="15.75" customHeight="1" x14ac:dyDescent="0.25">
      <c r="A2943" s="27"/>
      <c r="B2943" s="19" t="s">
        <v>12782</v>
      </c>
      <c r="C2943" s="20" t="s">
        <v>13295</v>
      </c>
      <c r="D2943" s="20" t="s">
        <v>128</v>
      </c>
      <c r="E2943" s="14"/>
      <c r="F2943" s="14"/>
    </row>
    <row r="2944" spans="1:6" ht="15.75" customHeight="1" x14ac:dyDescent="0.25">
      <c r="A2944" s="27"/>
      <c r="B2944" s="19" t="s">
        <v>7176</v>
      </c>
      <c r="C2944" s="20" t="s">
        <v>20</v>
      </c>
      <c r="D2944" s="20" t="s">
        <v>128</v>
      </c>
      <c r="E2944" s="14"/>
      <c r="F2944" s="14"/>
    </row>
    <row r="2945" spans="1:6" ht="15.75" customHeight="1" x14ac:dyDescent="0.25">
      <c r="A2945" s="27"/>
      <c r="B2945" s="19" t="s">
        <v>11861</v>
      </c>
      <c r="C2945" s="20" t="s">
        <v>13295</v>
      </c>
      <c r="D2945" s="20" t="s">
        <v>13</v>
      </c>
      <c r="E2945" s="14"/>
      <c r="F2945" s="14"/>
    </row>
    <row r="2946" spans="1:6" ht="15.75" customHeight="1" x14ac:dyDescent="0.25">
      <c r="A2946" s="27"/>
      <c r="B2946" s="19" t="s">
        <v>6777</v>
      </c>
      <c r="C2946" s="20" t="s">
        <v>20</v>
      </c>
      <c r="D2946" s="20" t="s">
        <v>13</v>
      </c>
      <c r="E2946" s="14"/>
      <c r="F2946" s="14"/>
    </row>
    <row r="2947" spans="1:6" ht="15.75" customHeight="1" x14ac:dyDescent="0.25">
      <c r="A2947" s="27"/>
      <c r="B2947" s="19" t="s">
        <v>14092</v>
      </c>
      <c r="C2947" s="20" t="s">
        <v>12</v>
      </c>
      <c r="D2947" s="20" t="s">
        <v>128</v>
      </c>
      <c r="E2947" s="14"/>
      <c r="F2947" s="14"/>
    </row>
    <row r="2948" spans="1:6" ht="15.75" customHeight="1" x14ac:dyDescent="0.25">
      <c r="A2948" s="27"/>
      <c r="B2948" s="19" t="s">
        <v>12785</v>
      </c>
      <c r="C2948" s="20" t="s">
        <v>13295</v>
      </c>
      <c r="D2948" s="20" t="s">
        <v>128</v>
      </c>
      <c r="E2948" s="14"/>
      <c r="F2948" s="14"/>
    </row>
    <row r="2949" spans="1:6" ht="15.75" customHeight="1" x14ac:dyDescent="0.25">
      <c r="A2949" s="27"/>
      <c r="B2949" s="19" t="s">
        <v>12788</v>
      </c>
      <c r="C2949" s="20" t="s">
        <v>13295</v>
      </c>
      <c r="D2949" s="20" t="s">
        <v>128</v>
      </c>
      <c r="E2949" s="14"/>
      <c r="F2949" s="14"/>
    </row>
    <row r="2950" spans="1:6" ht="15.75" customHeight="1" x14ac:dyDescent="0.25">
      <c r="A2950" s="27"/>
      <c r="B2950" s="19" t="s">
        <v>11863</v>
      </c>
      <c r="C2950" s="20" t="s">
        <v>13295</v>
      </c>
      <c r="D2950" s="20" t="s">
        <v>13</v>
      </c>
      <c r="E2950" s="14"/>
      <c r="F2950" s="14"/>
    </row>
    <row r="2951" spans="1:6" ht="15.75" customHeight="1" x14ac:dyDescent="0.25">
      <c r="A2951" s="27"/>
      <c r="B2951" s="19" t="s">
        <v>12874</v>
      </c>
      <c r="C2951" s="20" t="s">
        <v>13295</v>
      </c>
      <c r="D2951" s="20" t="s">
        <v>128</v>
      </c>
      <c r="E2951" s="14"/>
      <c r="F2951" s="14"/>
    </row>
    <row r="2952" spans="1:6" ht="15.75" customHeight="1" x14ac:dyDescent="0.25">
      <c r="A2952" s="27"/>
      <c r="B2952" s="19" t="s">
        <v>14093</v>
      </c>
      <c r="C2952" s="20" t="s">
        <v>20</v>
      </c>
      <c r="D2952" s="20" t="s">
        <v>128</v>
      </c>
      <c r="E2952" s="14"/>
      <c r="F2952" s="14"/>
    </row>
    <row r="2953" spans="1:6" ht="15.75" customHeight="1" x14ac:dyDescent="0.25">
      <c r="A2953" s="27"/>
      <c r="B2953" s="19" t="s">
        <v>14094</v>
      </c>
      <c r="C2953" s="20" t="s">
        <v>14</v>
      </c>
      <c r="D2953" s="20" t="s">
        <v>13</v>
      </c>
      <c r="E2953" s="14"/>
      <c r="F2953" s="14"/>
    </row>
    <row r="2954" spans="1:6" ht="15.75" customHeight="1" x14ac:dyDescent="0.25">
      <c r="A2954" s="27"/>
      <c r="B2954" s="19" t="s">
        <v>14095</v>
      </c>
      <c r="C2954" s="20" t="s">
        <v>17</v>
      </c>
      <c r="D2954" s="20" t="s">
        <v>128</v>
      </c>
      <c r="E2954" s="14"/>
      <c r="F2954" s="14"/>
    </row>
    <row r="2955" spans="1:6" ht="15.75" customHeight="1" x14ac:dyDescent="0.25">
      <c r="A2955" s="27"/>
      <c r="B2955" s="19" t="s">
        <v>14096</v>
      </c>
      <c r="C2955" s="20" t="s">
        <v>17</v>
      </c>
      <c r="D2955" s="20" t="s">
        <v>128</v>
      </c>
      <c r="E2955" s="14"/>
      <c r="F2955" s="14"/>
    </row>
    <row r="2956" spans="1:6" ht="15.75" customHeight="1" x14ac:dyDescent="0.25">
      <c r="A2956" s="27"/>
      <c r="B2956" s="19" t="s">
        <v>6800</v>
      </c>
      <c r="C2956" s="20" t="s">
        <v>20</v>
      </c>
      <c r="D2956" s="20" t="s">
        <v>128</v>
      </c>
      <c r="E2956" s="14"/>
      <c r="F2956" s="14"/>
    </row>
    <row r="2957" spans="1:6" ht="15.75" customHeight="1" x14ac:dyDescent="0.25">
      <c r="A2957" s="27"/>
      <c r="B2957" s="19" t="s">
        <v>12878</v>
      </c>
      <c r="C2957" s="20" t="s">
        <v>13295</v>
      </c>
      <c r="D2957" s="20" t="s">
        <v>128</v>
      </c>
      <c r="E2957" s="14"/>
      <c r="F2957" s="14"/>
    </row>
    <row r="2958" spans="1:6" ht="15.75" customHeight="1" x14ac:dyDescent="0.25">
      <c r="A2958" s="27"/>
      <c r="B2958" s="19" t="s">
        <v>9894</v>
      </c>
      <c r="C2958" s="20" t="s">
        <v>15</v>
      </c>
      <c r="D2958" s="20" t="s">
        <v>13</v>
      </c>
      <c r="E2958" s="14"/>
      <c r="F2958" s="14"/>
    </row>
    <row r="2959" spans="1:6" ht="15.75" customHeight="1" x14ac:dyDescent="0.25">
      <c r="A2959" s="27"/>
      <c r="B2959" s="19" t="s">
        <v>11867</v>
      </c>
      <c r="C2959" s="20" t="s">
        <v>13295</v>
      </c>
      <c r="D2959" s="20" t="s">
        <v>13</v>
      </c>
      <c r="E2959" s="14"/>
      <c r="F2959" s="14"/>
    </row>
    <row r="2960" spans="1:6" ht="15.75" customHeight="1" x14ac:dyDescent="0.25">
      <c r="A2960" s="27"/>
      <c r="B2960" s="19" t="s">
        <v>5934</v>
      </c>
      <c r="C2960" s="20" t="s">
        <v>16</v>
      </c>
      <c r="D2960" s="20" t="s">
        <v>128</v>
      </c>
      <c r="E2960" s="14"/>
      <c r="F2960" s="14"/>
    </row>
    <row r="2961" spans="1:6" ht="15.75" customHeight="1" x14ac:dyDescent="0.25">
      <c r="A2961" s="27"/>
      <c r="B2961" s="19" t="s">
        <v>11912</v>
      </c>
      <c r="C2961" s="20" t="s">
        <v>13295</v>
      </c>
      <c r="D2961" s="20" t="s">
        <v>128</v>
      </c>
      <c r="E2961" s="14"/>
      <c r="F2961" s="14"/>
    </row>
    <row r="2962" spans="1:6" ht="15.75" customHeight="1" x14ac:dyDescent="0.25">
      <c r="A2962" s="27"/>
      <c r="B2962" s="19" t="s">
        <v>9896</v>
      </c>
      <c r="C2962" s="20" t="s">
        <v>15</v>
      </c>
      <c r="D2962" s="20" t="s">
        <v>13</v>
      </c>
      <c r="E2962" s="14"/>
      <c r="F2962" s="14"/>
    </row>
    <row r="2963" spans="1:6" ht="15.75" customHeight="1" x14ac:dyDescent="0.25">
      <c r="A2963" s="27"/>
      <c r="B2963" s="19" t="s">
        <v>7984</v>
      </c>
      <c r="C2963" s="20" t="s">
        <v>14</v>
      </c>
      <c r="D2963" s="20" t="s">
        <v>13</v>
      </c>
      <c r="E2963" s="14"/>
      <c r="F2963" s="14"/>
    </row>
    <row r="2964" spans="1:6" ht="15.75" customHeight="1" x14ac:dyDescent="0.25">
      <c r="A2964" s="27"/>
      <c r="B2964" s="19" t="s">
        <v>7986</v>
      </c>
      <c r="C2964" s="20" t="s">
        <v>14</v>
      </c>
      <c r="D2964" s="20" t="s">
        <v>13</v>
      </c>
      <c r="E2964" s="14"/>
      <c r="F2964" s="14"/>
    </row>
    <row r="2965" spans="1:6" ht="15.75" customHeight="1" x14ac:dyDescent="0.25">
      <c r="A2965" s="27"/>
      <c r="B2965" s="19" t="s">
        <v>9897</v>
      </c>
      <c r="C2965" s="20" t="s">
        <v>15</v>
      </c>
      <c r="D2965" s="20" t="s">
        <v>13</v>
      </c>
      <c r="E2965" s="14"/>
      <c r="F2965" s="14"/>
    </row>
    <row r="2966" spans="1:6" ht="15.75" customHeight="1" x14ac:dyDescent="0.25">
      <c r="A2966" s="27"/>
      <c r="B2966" s="19" t="s">
        <v>11872</v>
      </c>
      <c r="C2966" s="20" t="s">
        <v>13295</v>
      </c>
      <c r="D2966" s="20" t="s">
        <v>13</v>
      </c>
      <c r="E2966" s="14"/>
      <c r="F2966" s="14"/>
    </row>
    <row r="2967" spans="1:6" ht="15.75" customHeight="1" x14ac:dyDescent="0.25">
      <c r="A2967" s="27"/>
      <c r="B2967" s="19" t="s">
        <v>9899</v>
      </c>
      <c r="C2967" s="20" t="s">
        <v>15</v>
      </c>
      <c r="D2967" s="20" t="s">
        <v>13</v>
      </c>
      <c r="E2967" s="14"/>
      <c r="F2967" s="14"/>
    </row>
    <row r="2968" spans="1:6" ht="15.75" customHeight="1" x14ac:dyDescent="0.25">
      <c r="A2968" s="27"/>
      <c r="B2968" s="19" t="s">
        <v>6443</v>
      </c>
      <c r="C2968" s="20" t="s">
        <v>20</v>
      </c>
      <c r="D2968" s="20" t="s">
        <v>13</v>
      </c>
      <c r="E2968" s="14"/>
      <c r="F2968" s="14"/>
    </row>
    <row r="2969" spans="1:6" ht="15.75" customHeight="1" x14ac:dyDescent="0.25">
      <c r="A2969" s="27"/>
      <c r="B2969" s="19" t="s">
        <v>12801</v>
      </c>
      <c r="C2969" s="20" t="s">
        <v>13295</v>
      </c>
      <c r="D2969" s="20" t="s">
        <v>128</v>
      </c>
      <c r="E2969" s="14"/>
      <c r="F2969" s="14"/>
    </row>
    <row r="2970" spans="1:6" ht="15.75" customHeight="1" x14ac:dyDescent="0.25">
      <c r="A2970" s="27"/>
      <c r="B2970" s="19" t="s">
        <v>13353</v>
      </c>
      <c r="C2970" s="20" t="s">
        <v>12</v>
      </c>
      <c r="D2970" s="20" t="s">
        <v>128</v>
      </c>
      <c r="E2970" s="14"/>
      <c r="F2970" s="14"/>
    </row>
    <row r="2971" spans="1:6" ht="15.75" customHeight="1" x14ac:dyDescent="0.25">
      <c r="A2971" s="27"/>
      <c r="B2971" s="19" t="s">
        <v>497</v>
      </c>
      <c r="C2971" s="20" t="s">
        <v>12</v>
      </c>
      <c r="D2971" s="20" t="s">
        <v>128</v>
      </c>
      <c r="E2971" s="14"/>
      <c r="F2971" s="14"/>
    </row>
    <row r="2972" spans="1:6" ht="15.75" customHeight="1" x14ac:dyDescent="0.25">
      <c r="A2972" s="27"/>
      <c r="B2972" s="19" t="s">
        <v>14097</v>
      </c>
      <c r="C2972" s="20" t="s">
        <v>13295</v>
      </c>
      <c r="D2972" s="20" t="s">
        <v>128</v>
      </c>
      <c r="E2972" s="14"/>
      <c r="F2972" s="14"/>
    </row>
    <row r="2973" spans="1:6" ht="15.75" customHeight="1" x14ac:dyDescent="0.25">
      <c r="A2973" s="27"/>
      <c r="B2973" s="19" t="s">
        <v>14098</v>
      </c>
      <c r="C2973" s="20" t="s">
        <v>20</v>
      </c>
      <c r="D2973" s="20" t="s">
        <v>128</v>
      </c>
      <c r="E2973" s="14"/>
      <c r="F2973" s="14"/>
    </row>
    <row r="2974" spans="1:6" ht="15.75" customHeight="1" x14ac:dyDescent="0.25">
      <c r="A2974" s="27"/>
      <c r="B2974" s="19" t="s">
        <v>478</v>
      </c>
      <c r="C2974" s="20" t="s">
        <v>12</v>
      </c>
      <c r="D2974" s="20" t="s">
        <v>13</v>
      </c>
      <c r="E2974" s="14"/>
      <c r="F2974" s="14"/>
    </row>
    <row r="2975" spans="1:6" ht="15.75" customHeight="1" x14ac:dyDescent="0.25">
      <c r="A2975" s="27"/>
      <c r="B2975" s="19" t="s">
        <v>1602</v>
      </c>
      <c r="C2975" s="20" t="s">
        <v>12</v>
      </c>
      <c r="D2975" s="20" t="s">
        <v>128</v>
      </c>
      <c r="E2975" s="14"/>
      <c r="F2975" s="14"/>
    </row>
    <row r="2976" spans="1:6" ht="15.75" customHeight="1" x14ac:dyDescent="0.25">
      <c r="A2976" s="27"/>
      <c r="B2976" s="19" t="s">
        <v>12808</v>
      </c>
      <c r="C2976" s="20" t="s">
        <v>13295</v>
      </c>
      <c r="D2976" s="20" t="s">
        <v>128</v>
      </c>
      <c r="E2976" s="14"/>
      <c r="F2976" s="14"/>
    </row>
    <row r="2977" spans="1:6" ht="15.75" customHeight="1" x14ac:dyDescent="0.25">
      <c r="A2977" s="27"/>
      <c r="B2977" s="19" t="s">
        <v>14099</v>
      </c>
      <c r="C2977" s="20" t="s">
        <v>15</v>
      </c>
      <c r="D2977" s="20" t="s">
        <v>13</v>
      </c>
      <c r="E2977" s="14"/>
      <c r="F2977" s="14"/>
    </row>
    <row r="2978" spans="1:6" ht="15.75" customHeight="1" x14ac:dyDescent="0.25">
      <c r="A2978" s="27"/>
      <c r="B2978" s="19" t="s">
        <v>7989</v>
      </c>
      <c r="C2978" s="20" t="s">
        <v>14</v>
      </c>
      <c r="D2978" s="20" t="s">
        <v>13</v>
      </c>
      <c r="E2978" s="14"/>
      <c r="F2978" s="14"/>
    </row>
    <row r="2979" spans="1:6" ht="15.75" customHeight="1" x14ac:dyDescent="0.25">
      <c r="A2979" s="27"/>
      <c r="B2979" s="19" t="s">
        <v>11874</v>
      </c>
      <c r="C2979" s="20" t="s">
        <v>13295</v>
      </c>
      <c r="D2979" s="20" t="s">
        <v>13</v>
      </c>
      <c r="E2979" s="14"/>
      <c r="F2979" s="14"/>
    </row>
    <row r="2980" spans="1:6" ht="15.75" customHeight="1" x14ac:dyDescent="0.25">
      <c r="A2980" s="27"/>
      <c r="B2980" s="19" t="s">
        <v>14100</v>
      </c>
      <c r="C2980" s="20" t="s">
        <v>15</v>
      </c>
      <c r="D2980" s="20" t="s">
        <v>128</v>
      </c>
      <c r="E2980" s="14"/>
      <c r="F2980" s="14"/>
    </row>
    <row r="2981" spans="1:6" ht="15.75" customHeight="1" x14ac:dyDescent="0.25">
      <c r="A2981" s="27"/>
      <c r="B2981" s="19" t="s">
        <v>14101</v>
      </c>
      <c r="C2981" s="20" t="s">
        <v>15</v>
      </c>
      <c r="D2981" s="20" t="s">
        <v>128</v>
      </c>
      <c r="E2981" s="14"/>
      <c r="F2981" s="14"/>
    </row>
    <row r="2982" spans="1:6" ht="15.75" customHeight="1" x14ac:dyDescent="0.25">
      <c r="A2982" s="27"/>
      <c r="B2982" s="19" t="s">
        <v>10860</v>
      </c>
      <c r="C2982" s="20" t="s">
        <v>15</v>
      </c>
      <c r="D2982" s="20" t="s">
        <v>128</v>
      </c>
      <c r="E2982" s="14"/>
      <c r="F2982" s="14"/>
    </row>
    <row r="2983" spans="1:6" ht="15.75" customHeight="1" x14ac:dyDescent="0.25">
      <c r="A2983" s="27"/>
      <c r="B2983" s="19" t="s">
        <v>9849</v>
      </c>
      <c r="C2983" s="20" t="s">
        <v>15</v>
      </c>
      <c r="D2983" s="20" t="s">
        <v>13</v>
      </c>
      <c r="E2983" s="14"/>
      <c r="F2983" s="14"/>
    </row>
    <row r="2984" spans="1:6" ht="15.75" customHeight="1" x14ac:dyDescent="0.25">
      <c r="A2984" s="27"/>
      <c r="B2984" s="19" t="s">
        <v>12811</v>
      </c>
      <c r="C2984" s="20" t="s">
        <v>13295</v>
      </c>
      <c r="D2984" s="20" t="s">
        <v>128</v>
      </c>
      <c r="E2984" s="14"/>
      <c r="F2984" s="14"/>
    </row>
    <row r="2985" spans="1:6" ht="15.75" customHeight="1" x14ac:dyDescent="0.25">
      <c r="A2985" s="27"/>
      <c r="B2985" s="19" t="s">
        <v>14102</v>
      </c>
      <c r="C2985" s="20" t="s">
        <v>13295</v>
      </c>
      <c r="D2985" s="20" t="s">
        <v>128</v>
      </c>
      <c r="E2985" s="14"/>
      <c r="F2985" s="14"/>
    </row>
    <row r="2986" spans="1:6" ht="15.75" customHeight="1" x14ac:dyDescent="0.25">
      <c r="A2986" s="27"/>
      <c r="B2986" s="19" t="s">
        <v>12817</v>
      </c>
      <c r="C2986" s="20" t="s">
        <v>13295</v>
      </c>
      <c r="D2986" s="20" t="s">
        <v>128</v>
      </c>
      <c r="E2986" s="14"/>
      <c r="F2986" s="14"/>
    </row>
    <row r="2987" spans="1:6" ht="15.75" customHeight="1" x14ac:dyDescent="0.25">
      <c r="A2987" s="27"/>
      <c r="B2987" s="19" t="s">
        <v>7992</v>
      </c>
      <c r="C2987" s="20" t="s">
        <v>14</v>
      </c>
      <c r="D2987" s="20" t="s">
        <v>13</v>
      </c>
      <c r="E2987" s="14"/>
      <c r="F2987" s="14"/>
    </row>
    <row r="2988" spans="1:6" ht="15.75" customHeight="1" x14ac:dyDescent="0.25">
      <c r="A2988" s="27"/>
      <c r="B2988" s="19" t="s">
        <v>14103</v>
      </c>
      <c r="C2988" s="20" t="s">
        <v>13295</v>
      </c>
      <c r="D2988" s="20" t="s">
        <v>128</v>
      </c>
      <c r="E2988" s="14"/>
      <c r="F2988" s="14"/>
    </row>
    <row r="2989" spans="1:6" ht="15.75" customHeight="1" x14ac:dyDescent="0.25">
      <c r="A2989" s="27"/>
      <c r="B2989" s="19" t="s">
        <v>11623</v>
      </c>
      <c r="C2989" s="20" t="s">
        <v>13295</v>
      </c>
      <c r="D2989" s="20" t="s">
        <v>13</v>
      </c>
      <c r="E2989" s="14"/>
      <c r="F2989" s="14"/>
    </row>
    <row r="2990" spans="1:6" ht="15.75" customHeight="1" x14ac:dyDescent="0.25">
      <c r="A2990" s="27"/>
      <c r="B2990" s="19" t="s">
        <v>9902</v>
      </c>
      <c r="C2990" s="20" t="s">
        <v>15</v>
      </c>
      <c r="D2990" s="20" t="s">
        <v>13</v>
      </c>
      <c r="E2990" s="14"/>
      <c r="F2990" s="14"/>
    </row>
    <row r="2991" spans="1:6" ht="15.75" customHeight="1" x14ac:dyDescent="0.25">
      <c r="A2991" s="27"/>
      <c r="B2991" s="19" t="s">
        <v>6780</v>
      </c>
      <c r="C2991" s="20" t="s">
        <v>20</v>
      </c>
      <c r="D2991" s="20" t="s">
        <v>13</v>
      </c>
      <c r="E2991" s="14"/>
      <c r="F2991" s="14"/>
    </row>
    <row r="2992" spans="1:6" ht="15.75" customHeight="1" x14ac:dyDescent="0.25">
      <c r="A2992" s="27"/>
      <c r="B2992" s="19" t="s">
        <v>9904</v>
      </c>
      <c r="C2992" s="20" t="s">
        <v>15</v>
      </c>
      <c r="D2992" s="20" t="s">
        <v>13</v>
      </c>
      <c r="E2992" s="14"/>
      <c r="F2992" s="14"/>
    </row>
    <row r="2993" spans="1:6" ht="15.75" customHeight="1" x14ac:dyDescent="0.25">
      <c r="A2993" s="27"/>
      <c r="B2993" s="19" t="s">
        <v>7995</v>
      </c>
      <c r="C2993" s="20" t="s">
        <v>14</v>
      </c>
      <c r="D2993" s="20" t="s">
        <v>13</v>
      </c>
      <c r="E2993" s="14"/>
      <c r="F2993" s="14"/>
    </row>
    <row r="2994" spans="1:6" ht="15.75" customHeight="1" x14ac:dyDescent="0.25">
      <c r="A2994" s="27"/>
      <c r="B2994" s="19" t="s">
        <v>7997</v>
      </c>
      <c r="C2994" s="20" t="s">
        <v>14</v>
      </c>
      <c r="D2994" s="20" t="s">
        <v>13</v>
      </c>
      <c r="E2994" s="14"/>
      <c r="F2994" s="14"/>
    </row>
    <row r="2995" spans="1:6" ht="15.75" customHeight="1" x14ac:dyDescent="0.25">
      <c r="A2995" s="27"/>
      <c r="B2995" s="19" t="s">
        <v>6782</v>
      </c>
      <c r="C2995" s="20" t="s">
        <v>20</v>
      </c>
      <c r="D2995" s="20" t="s">
        <v>13</v>
      </c>
      <c r="E2995" s="14"/>
      <c r="F2995" s="14"/>
    </row>
    <row r="2996" spans="1:6" ht="15.75" customHeight="1" x14ac:dyDescent="0.25">
      <c r="A2996" s="27"/>
      <c r="B2996" s="19" t="s">
        <v>14104</v>
      </c>
      <c r="C2996" s="20" t="s">
        <v>20</v>
      </c>
      <c r="D2996" s="20" t="s">
        <v>128</v>
      </c>
      <c r="E2996" s="14"/>
      <c r="F2996" s="14"/>
    </row>
    <row r="2997" spans="1:6" ht="15.75" customHeight="1" x14ac:dyDescent="0.25">
      <c r="A2997" s="27"/>
      <c r="B2997" s="19" t="s">
        <v>14105</v>
      </c>
      <c r="C2997" s="20" t="s">
        <v>15</v>
      </c>
      <c r="D2997" s="20" t="s">
        <v>128</v>
      </c>
      <c r="E2997" s="14"/>
      <c r="F2997" s="14"/>
    </row>
    <row r="2998" spans="1:6" ht="15.75" customHeight="1" x14ac:dyDescent="0.25">
      <c r="A2998" s="27"/>
      <c r="B2998" s="19" t="s">
        <v>14106</v>
      </c>
      <c r="C2998" s="20" t="s">
        <v>13295</v>
      </c>
      <c r="D2998" s="20" t="s">
        <v>128</v>
      </c>
      <c r="E2998" s="14"/>
      <c r="F2998" s="14"/>
    </row>
    <row r="2999" spans="1:6" ht="15.75" customHeight="1" x14ac:dyDescent="0.25">
      <c r="A2999" s="27"/>
      <c r="B2999" s="19" t="s">
        <v>14107</v>
      </c>
      <c r="C2999" s="20" t="s">
        <v>13295</v>
      </c>
      <c r="D2999" s="20" t="s">
        <v>128</v>
      </c>
      <c r="E2999" s="14"/>
      <c r="F2999" s="14"/>
    </row>
    <row r="3000" spans="1:6" ht="15.75" customHeight="1" x14ac:dyDescent="0.25">
      <c r="A3000" s="27"/>
      <c r="B3000" s="19" t="s">
        <v>9907</v>
      </c>
      <c r="C3000" s="20" t="s">
        <v>15</v>
      </c>
      <c r="D3000" s="20" t="s">
        <v>13</v>
      </c>
      <c r="E3000" s="14"/>
      <c r="F3000" s="14"/>
    </row>
    <row r="3001" spans="1:6" ht="15.75" customHeight="1" x14ac:dyDescent="0.25">
      <c r="A3001" s="27"/>
      <c r="B3001" s="19" t="s">
        <v>11917</v>
      </c>
      <c r="C3001" s="20" t="s">
        <v>13295</v>
      </c>
      <c r="D3001" s="20" t="s">
        <v>128</v>
      </c>
      <c r="E3001" s="14"/>
      <c r="F3001" s="14"/>
    </row>
    <row r="3002" spans="1:6" ht="15.75" customHeight="1" x14ac:dyDescent="0.25">
      <c r="A3002" s="27"/>
      <c r="B3002" s="19" t="s">
        <v>8000</v>
      </c>
      <c r="C3002" s="20" t="s">
        <v>14</v>
      </c>
      <c r="D3002" s="20" t="s">
        <v>13</v>
      </c>
      <c r="E3002" s="14"/>
      <c r="F3002" s="14"/>
    </row>
    <row r="3003" spans="1:6" ht="15.75" customHeight="1" x14ac:dyDescent="0.25">
      <c r="A3003" s="27"/>
      <c r="B3003" s="19" t="s">
        <v>14108</v>
      </c>
      <c r="C3003" s="20" t="s">
        <v>20</v>
      </c>
      <c r="D3003" s="20" t="s">
        <v>128</v>
      </c>
      <c r="E3003" s="14"/>
      <c r="F3003" s="14"/>
    </row>
    <row r="3004" spans="1:6" ht="15.75" customHeight="1" x14ac:dyDescent="0.25">
      <c r="A3004" s="27"/>
      <c r="B3004" s="19" t="s">
        <v>12915</v>
      </c>
      <c r="C3004" s="20" t="s">
        <v>13295</v>
      </c>
      <c r="D3004" s="20" t="s">
        <v>128</v>
      </c>
      <c r="E3004" s="14"/>
      <c r="F3004" s="14"/>
    </row>
    <row r="3005" spans="1:6" ht="15.75" customHeight="1" x14ac:dyDescent="0.25">
      <c r="A3005" s="27"/>
      <c r="B3005" s="19" t="s">
        <v>11877</v>
      </c>
      <c r="C3005" s="20" t="s">
        <v>13295</v>
      </c>
      <c r="D3005" s="20" t="s">
        <v>13</v>
      </c>
      <c r="E3005" s="14"/>
      <c r="F3005" s="14"/>
    </row>
    <row r="3006" spans="1:6" ht="15.75" customHeight="1" x14ac:dyDescent="0.25">
      <c r="A3006" s="27"/>
      <c r="B3006" s="19" t="s">
        <v>2884</v>
      </c>
      <c r="C3006" s="20" t="s">
        <v>17</v>
      </c>
      <c r="D3006" s="20" t="s">
        <v>13</v>
      </c>
      <c r="E3006" s="14"/>
      <c r="F3006" s="14"/>
    </row>
    <row r="3007" spans="1:6" ht="15.75" customHeight="1" x14ac:dyDescent="0.25">
      <c r="A3007" s="27"/>
      <c r="B3007" s="19" t="s">
        <v>2886</v>
      </c>
      <c r="C3007" s="20" t="s">
        <v>17</v>
      </c>
      <c r="D3007" s="20" t="s">
        <v>13</v>
      </c>
      <c r="E3007" s="14"/>
      <c r="F3007" s="14"/>
    </row>
    <row r="3008" spans="1:6" ht="15.75" customHeight="1" x14ac:dyDescent="0.25">
      <c r="A3008" s="27"/>
      <c r="B3008" s="19" t="s">
        <v>5937</v>
      </c>
      <c r="C3008" s="20" t="s">
        <v>16</v>
      </c>
      <c r="D3008" s="20" t="s">
        <v>128</v>
      </c>
      <c r="E3008" s="14"/>
      <c r="F3008" s="14"/>
    </row>
    <row r="3009" spans="1:6" ht="15.75" customHeight="1" x14ac:dyDescent="0.25">
      <c r="A3009" s="27"/>
      <c r="B3009" s="19" t="s">
        <v>8002</v>
      </c>
      <c r="C3009" s="20" t="s">
        <v>14</v>
      </c>
      <c r="D3009" s="20" t="s">
        <v>13</v>
      </c>
      <c r="E3009" s="14"/>
      <c r="F3009" s="14"/>
    </row>
    <row r="3010" spans="1:6" ht="15.75" customHeight="1" x14ac:dyDescent="0.25">
      <c r="A3010" s="27"/>
      <c r="B3010" s="19" t="s">
        <v>14109</v>
      </c>
      <c r="C3010" s="20" t="s">
        <v>15</v>
      </c>
      <c r="D3010" s="20" t="s">
        <v>128</v>
      </c>
      <c r="E3010" s="14"/>
      <c r="F3010" s="14"/>
    </row>
    <row r="3011" spans="1:6" ht="15.75" customHeight="1" x14ac:dyDescent="0.25">
      <c r="A3011" s="27"/>
      <c r="B3011" s="19" t="s">
        <v>14110</v>
      </c>
      <c r="C3011" s="20" t="s">
        <v>12</v>
      </c>
      <c r="D3011" s="20" t="s">
        <v>13</v>
      </c>
      <c r="E3011" s="14"/>
      <c r="F3011" s="14"/>
    </row>
    <row r="3012" spans="1:6" ht="15.75" customHeight="1" x14ac:dyDescent="0.25">
      <c r="A3012" s="27"/>
      <c r="B3012" s="19" t="s">
        <v>485</v>
      </c>
      <c r="C3012" s="20" t="s">
        <v>12</v>
      </c>
      <c r="D3012" s="20" t="s">
        <v>13</v>
      </c>
      <c r="E3012" s="14"/>
      <c r="F3012" s="14"/>
    </row>
    <row r="3013" spans="1:6" ht="15.75" customHeight="1" x14ac:dyDescent="0.25">
      <c r="A3013" s="27"/>
      <c r="B3013" s="19" t="s">
        <v>12831</v>
      </c>
      <c r="C3013" s="20" t="s">
        <v>13295</v>
      </c>
      <c r="D3013" s="20" t="s">
        <v>128</v>
      </c>
      <c r="E3013" s="14"/>
      <c r="F3013" s="14"/>
    </row>
    <row r="3014" spans="1:6" ht="15.75" customHeight="1" x14ac:dyDescent="0.25">
      <c r="A3014" s="27"/>
      <c r="B3014" s="19" t="s">
        <v>7339</v>
      </c>
      <c r="C3014" s="20" t="s">
        <v>14</v>
      </c>
      <c r="D3014" s="20" t="s">
        <v>13</v>
      </c>
      <c r="E3014" s="14"/>
      <c r="F3014" s="14"/>
    </row>
    <row r="3015" spans="1:6" ht="15.75" customHeight="1" x14ac:dyDescent="0.25">
      <c r="A3015" s="27"/>
      <c r="B3015" s="19" t="s">
        <v>7064</v>
      </c>
      <c r="C3015" s="20" t="s">
        <v>14</v>
      </c>
      <c r="D3015" s="20" t="s">
        <v>13</v>
      </c>
      <c r="E3015" s="14"/>
      <c r="F3015" s="14"/>
    </row>
    <row r="3016" spans="1:6" ht="15.75" customHeight="1" x14ac:dyDescent="0.25">
      <c r="A3016" s="27"/>
      <c r="B3016" s="19" t="s">
        <v>8005</v>
      </c>
      <c r="C3016" s="20" t="s">
        <v>14</v>
      </c>
      <c r="D3016" s="20" t="s">
        <v>13</v>
      </c>
      <c r="E3016" s="14"/>
      <c r="F3016" s="14"/>
    </row>
    <row r="3017" spans="1:6" ht="15.75" customHeight="1" x14ac:dyDescent="0.25">
      <c r="A3017" s="27"/>
      <c r="B3017" s="19" t="s">
        <v>8008</v>
      </c>
      <c r="C3017" s="20" t="s">
        <v>14</v>
      </c>
      <c r="D3017" s="20" t="s">
        <v>13</v>
      </c>
      <c r="E3017" s="14"/>
      <c r="F3017" s="14"/>
    </row>
    <row r="3018" spans="1:6" ht="15.75" customHeight="1" x14ac:dyDescent="0.25">
      <c r="A3018" s="27"/>
      <c r="B3018" s="19" t="s">
        <v>11882</v>
      </c>
      <c r="C3018" s="20" t="s">
        <v>13295</v>
      </c>
      <c r="D3018" s="20" t="s">
        <v>13</v>
      </c>
      <c r="E3018" s="14"/>
      <c r="F3018" s="14"/>
    </row>
    <row r="3019" spans="1:6" ht="15.75" customHeight="1" x14ac:dyDescent="0.25">
      <c r="A3019" s="27"/>
      <c r="B3019" s="19" t="s">
        <v>11886</v>
      </c>
      <c r="C3019" s="20" t="s">
        <v>13295</v>
      </c>
      <c r="D3019" s="20" t="s">
        <v>13</v>
      </c>
      <c r="E3019" s="14"/>
      <c r="F3019" s="14"/>
    </row>
    <row r="3020" spans="1:6" ht="15.75" customHeight="1" x14ac:dyDescent="0.25">
      <c r="A3020" s="27"/>
      <c r="B3020" s="19" t="s">
        <v>8012</v>
      </c>
      <c r="C3020" s="20" t="s">
        <v>14</v>
      </c>
      <c r="D3020" s="20" t="s">
        <v>13</v>
      </c>
      <c r="E3020" s="14"/>
      <c r="F3020" s="14"/>
    </row>
    <row r="3021" spans="1:6" ht="15.75" customHeight="1" x14ac:dyDescent="0.25">
      <c r="A3021" s="27"/>
      <c r="B3021" s="19" t="s">
        <v>6784</v>
      </c>
      <c r="C3021" s="20" t="s">
        <v>20</v>
      </c>
      <c r="D3021" s="20" t="s">
        <v>13</v>
      </c>
      <c r="E3021" s="14"/>
      <c r="F3021" s="14"/>
    </row>
    <row r="3022" spans="1:6" ht="15.75" customHeight="1" x14ac:dyDescent="0.25">
      <c r="A3022" s="27"/>
      <c r="B3022" s="19" t="s">
        <v>14111</v>
      </c>
      <c r="C3022" s="20" t="s">
        <v>15</v>
      </c>
      <c r="D3022" s="20" t="s">
        <v>13</v>
      </c>
      <c r="E3022" s="14"/>
      <c r="F3022" s="14"/>
    </row>
    <row r="3023" spans="1:6" ht="15.75" customHeight="1" x14ac:dyDescent="0.25">
      <c r="A3023" s="27"/>
      <c r="B3023" s="19" t="s">
        <v>9248</v>
      </c>
      <c r="C3023" s="20" t="s">
        <v>15</v>
      </c>
      <c r="D3023" s="20" t="s">
        <v>13</v>
      </c>
      <c r="E3023" s="14"/>
      <c r="F3023" s="14"/>
    </row>
    <row r="3024" spans="1:6" ht="15.75" customHeight="1" x14ac:dyDescent="0.25">
      <c r="A3024" s="27"/>
      <c r="B3024" s="19" t="s">
        <v>14112</v>
      </c>
      <c r="C3024" s="20" t="s">
        <v>20</v>
      </c>
      <c r="D3024" s="20" t="s">
        <v>128</v>
      </c>
      <c r="E3024" s="14"/>
      <c r="F3024" s="14"/>
    </row>
    <row r="3025" spans="1:6" ht="15.75" customHeight="1" x14ac:dyDescent="0.25">
      <c r="A3025" s="27"/>
      <c r="B3025" s="19" t="s">
        <v>8014</v>
      </c>
      <c r="C3025" s="20" t="s">
        <v>14</v>
      </c>
      <c r="D3025" s="20" t="s">
        <v>13</v>
      </c>
      <c r="E3025" s="14"/>
      <c r="F3025" s="14"/>
    </row>
    <row r="3026" spans="1:6" ht="15.75" customHeight="1" x14ac:dyDescent="0.25">
      <c r="A3026" s="27"/>
      <c r="B3026" s="19" t="s">
        <v>7339</v>
      </c>
      <c r="C3026" s="20" t="s">
        <v>14</v>
      </c>
      <c r="D3026" s="20" t="s">
        <v>13</v>
      </c>
      <c r="E3026" s="14"/>
      <c r="F3026" s="14"/>
    </row>
    <row r="3027" spans="1:6" ht="15.75" customHeight="1" x14ac:dyDescent="0.25">
      <c r="A3027" s="27"/>
      <c r="B3027" s="19" t="s">
        <v>9912</v>
      </c>
      <c r="C3027" s="20" t="s">
        <v>15</v>
      </c>
      <c r="D3027" s="20" t="s">
        <v>13</v>
      </c>
      <c r="E3027" s="14"/>
      <c r="F3027" s="14"/>
    </row>
    <row r="3028" spans="1:6" ht="15.75" customHeight="1" x14ac:dyDescent="0.25">
      <c r="A3028" s="27"/>
      <c r="B3028" s="19" t="s">
        <v>14113</v>
      </c>
      <c r="C3028" s="20" t="s">
        <v>14</v>
      </c>
      <c r="D3028" s="20" t="s">
        <v>13</v>
      </c>
      <c r="E3028" s="14"/>
      <c r="F3028" s="14"/>
    </row>
    <row r="3029" spans="1:6" ht="15.75" customHeight="1" x14ac:dyDescent="0.25">
      <c r="A3029" s="27"/>
      <c r="B3029" s="19" t="s">
        <v>3751</v>
      </c>
      <c r="C3029" s="20" t="s">
        <v>17</v>
      </c>
      <c r="D3029" s="20" t="s">
        <v>128</v>
      </c>
      <c r="E3029" s="14"/>
      <c r="F3029" s="14"/>
    </row>
    <row r="3030" spans="1:6" ht="15.75" customHeight="1" x14ac:dyDescent="0.25">
      <c r="A3030" s="27"/>
      <c r="B3030" s="19" t="s">
        <v>9915</v>
      </c>
      <c r="C3030" s="20" t="s">
        <v>15</v>
      </c>
      <c r="D3030" s="20" t="s">
        <v>13</v>
      </c>
      <c r="E3030" s="14"/>
      <c r="F3030" s="14"/>
    </row>
    <row r="3031" spans="1:6" ht="15.75" customHeight="1" x14ac:dyDescent="0.25">
      <c r="A3031" s="27"/>
      <c r="B3031" s="19" t="s">
        <v>8019</v>
      </c>
      <c r="C3031" s="20" t="s">
        <v>14</v>
      </c>
      <c r="D3031" s="20" t="s">
        <v>13</v>
      </c>
      <c r="E3031" s="14"/>
      <c r="F3031" s="14"/>
    </row>
    <row r="3032" spans="1:6" ht="15.75" customHeight="1" x14ac:dyDescent="0.25">
      <c r="A3032" s="27"/>
      <c r="B3032" s="19" t="s">
        <v>7856</v>
      </c>
      <c r="C3032" s="20" t="s">
        <v>14</v>
      </c>
      <c r="D3032" s="20" t="s">
        <v>13</v>
      </c>
      <c r="E3032" s="14"/>
      <c r="F3032" s="14"/>
    </row>
    <row r="3033" spans="1:6" ht="15.75" customHeight="1" x14ac:dyDescent="0.25">
      <c r="A3033" s="27"/>
      <c r="B3033" s="19" t="s">
        <v>9248</v>
      </c>
      <c r="C3033" s="20" t="s">
        <v>15</v>
      </c>
      <c r="D3033" s="20" t="s">
        <v>13</v>
      </c>
      <c r="E3033" s="14"/>
      <c r="F3033" s="14"/>
    </row>
    <row r="3034" spans="1:6" ht="15.75" customHeight="1" x14ac:dyDescent="0.25">
      <c r="A3034" s="27"/>
      <c r="B3034" s="19" t="s">
        <v>14114</v>
      </c>
      <c r="C3034" s="20" t="s">
        <v>15</v>
      </c>
      <c r="D3034" s="20" t="s">
        <v>13</v>
      </c>
      <c r="E3034" s="14"/>
      <c r="F3034" s="14"/>
    </row>
    <row r="3035" spans="1:6" ht="15.75" customHeight="1" x14ac:dyDescent="0.25">
      <c r="A3035" s="27"/>
      <c r="B3035" s="19" t="s">
        <v>11445</v>
      </c>
      <c r="C3035" s="20" t="s">
        <v>13295</v>
      </c>
      <c r="D3035" s="20" t="s">
        <v>13</v>
      </c>
      <c r="E3035" s="14"/>
      <c r="F3035" s="14"/>
    </row>
    <row r="3036" spans="1:6" ht="15.75" customHeight="1" x14ac:dyDescent="0.25">
      <c r="A3036" s="27"/>
      <c r="B3036" s="19" t="s">
        <v>8021</v>
      </c>
      <c r="C3036" s="20" t="s">
        <v>14</v>
      </c>
      <c r="D3036" s="20" t="s">
        <v>13</v>
      </c>
      <c r="E3036" s="14"/>
      <c r="F3036" s="14"/>
    </row>
    <row r="3037" spans="1:6" ht="15.75" customHeight="1" x14ac:dyDescent="0.25">
      <c r="A3037" s="27"/>
      <c r="B3037" s="19" t="s">
        <v>12834</v>
      </c>
      <c r="C3037" s="20" t="s">
        <v>13295</v>
      </c>
      <c r="D3037" s="20" t="s">
        <v>128</v>
      </c>
      <c r="E3037" s="14"/>
      <c r="F3037" s="14"/>
    </row>
    <row r="3038" spans="1:6" ht="15.75" customHeight="1" x14ac:dyDescent="0.25">
      <c r="A3038" s="27"/>
      <c r="B3038" s="19" t="s">
        <v>11890</v>
      </c>
      <c r="C3038" s="20" t="s">
        <v>13295</v>
      </c>
      <c r="D3038" s="20" t="s">
        <v>13</v>
      </c>
      <c r="E3038" s="14"/>
      <c r="F3038" s="14"/>
    </row>
    <row r="3039" spans="1:6" ht="15.75" customHeight="1" x14ac:dyDescent="0.25">
      <c r="A3039" s="27"/>
      <c r="B3039" s="19" t="s">
        <v>7716</v>
      </c>
      <c r="C3039" s="20" t="s">
        <v>14</v>
      </c>
      <c r="D3039" s="20" t="s">
        <v>13</v>
      </c>
      <c r="E3039" s="14"/>
      <c r="F3039" s="14"/>
    </row>
    <row r="3040" spans="1:6" ht="15.75" customHeight="1" x14ac:dyDescent="0.25">
      <c r="A3040" s="27"/>
      <c r="B3040" s="19" t="s">
        <v>8024</v>
      </c>
      <c r="C3040" s="20" t="s">
        <v>14</v>
      </c>
      <c r="D3040" s="20" t="s">
        <v>13</v>
      </c>
      <c r="E3040" s="14"/>
      <c r="F3040" s="14"/>
    </row>
    <row r="3041" spans="1:6" ht="15.75" customHeight="1" x14ac:dyDescent="0.25">
      <c r="A3041" s="27"/>
      <c r="B3041" s="19" t="s">
        <v>12837</v>
      </c>
      <c r="C3041" s="20" t="s">
        <v>13295</v>
      </c>
      <c r="D3041" s="20" t="s">
        <v>128</v>
      </c>
      <c r="E3041" s="14"/>
      <c r="F3041" s="14"/>
    </row>
    <row r="3042" spans="1:6" ht="15.75" customHeight="1" x14ac:dyDescent="0.25">
      <c r="A3042" s="27"/>
      <c r="B3042" s="19" t="s">
        <v>9920</v>
      </c>
      <c r="C3042" s="20" t="s">
        <v>15</v>
      </c>
      <c r="D3042" s="20" t="s">
        <v>13</v>
      </c>
      <c r="E3042" s="14"/>
      <c r="F3042" s="14"/>
    </row>
    <row r="3043" spans="1:6" ht="15.75" customHeight="1" x14ac:dyDescent="0.25">
      <c r="A3043" s="27"/>
      <c r="B3043" s="19" t="s">
        <v>12936</v>
      </c>
      <c r="C3043" s="20" t="s">
        <v>13295</v>
      </c>
      <c r="D3043" s="20" t="s">
        <v>13</v>
      </c>
      <c r="E3043" s="14"/>
      <c r="F3043" s="14"/>
    </row>
    <row r="3044" spans="1:6" ht="15.75" customHeight="1" x14ac:dyDescent="0.25">
      <c r="A3044" s="27"/>
      <c r="B3044" s="19" t="s">
        <v>8026</v>
      </c>
      <c r="C3044" s="20" t="s">
        <v>14</v>
      </c>
      <c r="D3044" s="20" t="s">
        <v>13</v>
      </c>
      <c r="E3044" s="14"/>
      <c r="F3044" s="14"/>
    </row>
    <row r="3045" spans="1:6" ht="15.75" customHeight="1" x14ac:dyDescent="0.25">
      <c r="A3045" s="27"/>
      <c r="B3045" s="19" t="s">
        <v>14115</v>
      </c>
      <c r="C3045" s="20" t="s">
        <v>15</v>
      </c>
      <c r="D3045" s="20" t="s">
        <v>128</v>
      </c>
      <c r="E3045" s="14"/>
      <c r="F3045" s="14"/>
    </row>
    <row r="3046" spans="1:6" ht="15.75" customHeight="1" x14ac:dyDescent="0.25">
      <c r="A3046" s="27"/>
      <c r="B3046" s="19" t="s">
        <v>14116</v>
      </c>
      <c r="C3046" s="20" t="s">
        <v>13295</v>
      </c>
      <c r="D3046" s="20" t="s">
        <v>128</v>
      </c>
      <c r="E3046" s="14"/>
      <c r="F3046" s="14"/>
    </row>
    <row r="3047" spans="1:6" ht="15.75" customHeight="1" x14ac:dyDescent="0.25">
      <c r="A3047" s="27"/>
      <c r="B3047" s="19" t="s">
        <v>8028</v>
      </c>
      <c r="C3047" s="20" t="s">
        <v>14</v>
      </c>
      <c r="D3047" s="20" t="s">
        <v>13</v>
      </c>
      <c r="E3047" s="14"/>
      <c r="F3047" s="14"/>
    </row>
    <row r="3048" spans="1:6" ht="15.75" customHeight="1" x14ac:dyDescent="0.25">
      <c r="A3048" s="27"/>
      <c r="B3048" s="19" t="s">
        <v>11896</v>
      </c>
      <c r="C3048" s="20" t="s">
        <v>13295</v>
      </c>
      <c r="D3048" s="20" t="s">
        <v>13</v>
      </c>
      <c r="E3048" s="14"/>
      <c r="F3048" s="14"/>
    </row>
    <row r="3049" spans="1:6" ht="15.75" customHeight="1" x14ac:dyDescent="0.25">
      <c r="A3049" s="27"/>
      <c r="B3049" s="19" t="s">
        <v>8092</v>
      </c>
      <c r="C3049" s="20" t="s">
        <v>14</v>
      </c>
      <c r="D3049" s="20" t="s">
        <v>13</v>
      </c>
      <c r="E3049" s="14"/>
      <c r="F3049" s="14"/>
    </row>
    <row r="3050" spans="1:6" ht="15.75" customHeight="1" x14ac:dyDescent="0.25">
      <c r="A3050" s="27"/>
      <c r="B3050" s="19" t="s">
        <v>8033</v>
      </c>
      <c r="C3050" s="20" t="s">
        <v>14</v>
      </c>
      <c r="D3050" s="20" t="s">
        <v>13</v>
      </c>
      <c r="E3050" s="14"/>
      <c r="F3050" s="14"/>
    </row>
    <row r="3051" spans="1:6" ht="15.75" customHeight="1" x14ac:dyDescent="0.25">
      <c r="A3051" s="27"/>
      <c r="B3051" s="19" t="s">
        <v>8037</v>
      </c>
      <c r="C3051" s="20" t="s">
        <v>14</v>
      </c>
      <c r="D3051" s="20" t="s">
        <v>13</v>
      </c>
      <c r="E3051" s="14"/>
      <c r="F3051" s="14"/>
    </row>
    <row r="3052" spans="1:6" ht="15.75" customHeight="1" x14ac:dyDescent="0.25">
      <c r="A3052" s="27"/>
      <c r="B3052" s="19" t="s">
        <v>8042</v>
      </c>
      <c r="C3052" s="20" t="s">
        <v>14</v>
      </c>
      <c r="D3052" s="20" t="s">
        <v>13</v>
      </c>
      <c r="E3052" s="14"/>
      <c r="F3052" s="14"/>
    </row>
    <row r="3053" spans="1:6" ht="15.75" customHeight="1" x14ac:dyDescent="0.25">
      <c r="A3053" s="27"/>
      <c r="B3053" s="19" t="s">
        <v>1101</v>
      </c>
      <c r="C3053" s="20" t="s">
        <v>12</v>
      </c>
      <c r="D3053" s="20" t="s">
        <v>128</v>
      </c>
      <c r="E3053" s="14"/>
      <c r="F3053" s="14"/>
    </row>
    <row r="3054" spans="1:6" ht="15.75" customHeight="1" x14ac:dyDescent="0.25">
      <c r="A3054" s="27"/>
      <c r="B3054" s="19" t="s">
        <v>11532</v>
      </c>
      <c r="C3054" s="20" t="s">
        <v>13295</v>
      </c>
      <c r="D3054" s="20" t="s">
        <v>13</v>
      </c>
      <c r="E3054" s="14"/>
      <c r="F3054" s="14"/>
    </row>
    <row r="3055" spans="1:6" ht="15.75" customHeight="1" x14ac:dyDescent="0.25">
      <c r="A3055" s="27"/>
      <c r="B3055" s="19" t="s">
        <v>503</v>
      </c>
      <c r="C3055" s="20" t="s">
        <v>12</v>
      </c>
      <c r="D3055" s="20" t="s">
        <v>128</v>
      </c>
      <c r="E3055" s="14"/>
      <c r="F3055" s="14"/>
    </row>
    <row r="3056" spans="1:6" ht="15.75" customHeight="1" x14ac:dyDescent="0.25">
      <c r="A3056" s="27"/>
      <c r="B3056" s="19" t="s">
        <v>7373</v>
      </c>
      <c r="C3056" s="20" t="s">
        <v>12</v>
      </c>
      <c r="D3056" s="20" t="s">
        <v>128</v>
      </c>
      <c r="E3056" s="14"/>
      <c r="F3056" s="14"/>
    </row>
    <row r="3057" spans="1:6" ht="15.75" customHeight="1" x14ac:dyDescent="0.25">
      <c r="A3057" s="27"/>
      <c r="B3057" s="19" t="s">
        <v>14117</v>
      </c>
      <c r="C3057" s="20" t="s">
        <v>15</v>
      </c>
      <c r="D3057" s="20" t="s">
        <v>128</v>
      </c>
      <c r="E3057" s="14"/>
      <c r="F3057" s="14"/>
    </row>
    <row r="3058" spans="1:6" ht="15.75" customHeight="1" x14ac:dyDescent="0.25">
      <c r="A3058" s="27"/>
      <c r="B3058" s="19" t="s">
        <v>10950</v>
      </c>
      <c r="C3058" s="20" t="s">
        <v>15</v>
      </c>
      <c r="D3058" s="20" t="s">
        <v>128</v>
      </c>
      <c r="E3058" s="14"/>
      <c r="F3058" s="14"/>
    </row>
    <row r="3059" spans="1:6" ht="15.75" customHeight="1" x14ac:dyDescent="0.25">
      <c r="A3059" s="27"/>
      <c r="B3059" s="19" t="s">
        <v>2891</v>
      </c>
      <c r="C3059" s="20" t="s">
        <v>17</v>
      </c>
      <c r="D3059" s="20" t="s">
        <v>13</v>
      </c>
      <c r="E3059" s="14"/>
      <c r="F3059" s="14"/>
    </row>
    <row r="3060" spans="1:6" ht="15.75" customHeight="1" x14ac:dyDescent="0.25">
      <c r="A3060" s="27"/>
      <c r="B3060" s="19" t="s">
        <v>14118</v>
      </c>
      <c r="C3060" s="20" t="s">
        <v>17</v>
      </c>
      <c r="D3060" s="20" t="s">
        <v>13</v>
      </c>
      <c r="E3060" s="14"/>
      <c r="F3060" s="14"/>
    </row>
    <row r="3061" spans="1:6" ht="15.75" customHeight="1" x14ac:dyDescent="0.25">
      <c r="A3061" s="27"/>
      <c r="B3061" s="19" t="s">
        <v>6985</v>
      </c>
      <c r="C3061" s="20" t="s">
        <v>17</v>
      </c>
      <c r="D3061" s="20" t="s">
        <v>13</v>
      </c>
      <c r="E3061" s="14"/>
      <c r="F3061" s="14"/>
    </row>
    <row r="3062" spans="1:6" ht="15.75" customHeight="1" x14ac:dyDescent="0.25">
      <c r="A3062" s="27"/>
      <c r="B3062" s="19" t="s">
        <v>14119</v>
      </c>
      <c r="C3062" s="20" t="s">
        <v>17</v>
      </c>
      <c r="D3062" s="20" t="s">
        <v>13</v>
      </c>
      <c r="E3062" s="14"/>
      <c r="F3062" s="14"/>
    </row>
    <row r="3063" spans="1:6" ht="15.75" customHeight="1" x14ac:dyDescent="0.25">
      <c r="A3063" s="27"/>
      <c r="B3063" s="19" t="s">
        <v>8048</v>
      </c>
      <c r="C3063" s="20" t="s">
        <v>14</v>
      </c>
      <c r="D3063" s="20" t="s">
        <v>13</v>
      </c>
      <c r="E3063" s="14"/>
      <c r="F3063" s="14"/>
    </row>
    <row r="3064" spans="1:6" ht="15.75" customHeight="1" x14ac:dyDescent="0.25">
      <c r="A3064" s="27"/>
      <c r="B3064" s="19" t="s">
        <v>11902</v>
      </c>
      <c r="C3064" s="20" t="s">
        <v>13295</v>
      </c>
      <c r="D3064" s="20" t="s">
        <v>13</v>
      </c>
      <c r="E3064" s="14"/>
      <c r="F3064" s="14"/>
    </row>
    <row r="3065" spans="1:6" ht="15.75" customHeight="1" x14ac:dyDescent="0.25">
      <c r="A3065" s="27"/>
      <c r="B3065" s="19" t="s">
        <v>5938</v>
      </c>
      <c r="C3065" s="20" t="s">
        <v>16</v>
      </c>
      <c r="D3065" s="20" t="s">
        <v>128</v>
      </c>
      <c r="E3065" s="14"/>
      <c r="F3065" s="14"/>
    </row>
    <row r="3066" spans="1:6" ht="15.75" customHeight="1" x14ac:dyDescent="0.25">
      <c r="A3066" s="27"/>
      <c r="B3066" s="19" t="s">
        <v>2903</v>
      </c>
      <c r="C3066" s="20" t="s">
        <v>17</v>
      </c>
      <c r="D3066" s="20" t="s">
        <v>13</v>
      </c>
      <c r="E3066" s="14"/>
      <c r="F3066" s="14"/>
    </row>
    <row r="3067" spans="1:6" ht="15.75" customHeight="1" x14ac:dyDescent="0.25">
      <c r="A3067" s="27"/>
      <c r="B3067" s="19" t="s">
        <v>5939</v>
      </c>
      <c r="C3067" s="20" t="s">
        <v>16</v>
      </c>
      <c r="D3067" s="20" t="s">
        <v>128</v>
      </c>
      <c r="E3067" s="14"/>
      <c r="F3067" s="14"/>
    </row>
    <row r="3068" spans="1:6" ht="15.75" customHeight="1" x14ac:dyDescent="0.25">
      <c r="A3068" s="27"/>
      <c r="B3068" s="19" t="s">
        <v>5942</v>
      </c>
      <c r="C3068" s="20" t="s">
        <v>16</v>
      </c>
      <c r="D3068" s="20" t="s">
        <v>128</v>
      </c>
      <c r="E3068" s="14"/>
      <c r="F3068" s="14"/>
    </row>
    <row r="3069" spans="1:6" ht="15.75" customHeight="1" x14ac:dyDescent="0.25">
      <c r="A3069" s="27"/>
      <c r="B3069" s="19" t="s">
        <v>507</v>
      </c>
      <c r="C3069" s="20" t="s">
        <v>12</v>
      </c>
      <c r="D3069" s="20" t="s">
        <v>128</v>
      </c>
      <c r="E3069" s="14"/>
      <c r="F3069" s="14"/>
    </row>
    <row r="3070" spans="1:6" ht="15.75" customHeight="1" x14ac:dyDescent="0.25">
      <c r="A3070" s="27"/>
      <c r="B3070" s="19" t="s">
        <v>1607</v>
      </c>
      <c r="C3070" s="20" t="s">
        <v>12</v>
      </c>
      <c r="D3070" s="20" t="s">
        <v>128</v>
      </c>
      <c r="E3070" s="14"/>
      <c r="F3070" s="14"/>
    </row>
    <row r="3071" spans="1:6" ht="15.75" customHeight="1" x14ac:dyDescent="0.25">
      <c r="A3071" s="27"/>
      <c r="B3071" s="19" t="s">
        <v>10952</v>
      </c>
      <c r="C3071" s="20" t="s">
        <v>15</v>
      </c>
      <c r="D3071" s="20" t="s">
        <v>128</v>
      </c>
      <c r="E3071" s="14"/>
      <c r="F3071" s="14"/>
    </row>
    <row r="3072" spans="1:6" ht="15.75" customHeight="1" x14ac:dyDescent="0.25">
      <c r="A3072" s="27"/>
      <c r="B3072" s="19" t="s">
        <v>8106</v>
      </c>
      <c r="C3072" s="20" t="s">
        <v>14</v>
      </c>
      <c r="D3072" s="20" t="s">
        <v>128</v>
      </c>
      <c r="E3072" s="14"/>
      <c r="F3072" s="14"/>
    </row>
    <row r="3073" spans="1:6" ht="15.75" customHeight="1" x14ac:dyDescent="0.25">
      <c r="A3073" s="27"/>
      <c r="B3073" s="19" t="s">
        <v>8110</v>
      </c>
      <c r="C3073" s="20" t="s">
        <v>14</v>
      </c>
      <c r="D3073" s="20" t="s">
        <v>13</v>
      </c>
      <c r="E3073" s="14"/>
      <c r="F3073" s="14"/>
    </row>
    <row r="3074" spans="1:6" ht="15.75" customHeight="1" x14ac:dyDescent="0.25">
      <c r="A3074" s="27"/>
      <c r="B3074" s="19" t="s">
        <v>510</v>
      </c>
      <c r="C3074" s="20" t="s">
        <v>12</v>
      </c>
      <c r="D3074" s="20" t="s">
        <v>128</v>
      </c>
      <c r="E3074" s="14"/>
      <c r="F3074" s="14"/>
    </row>
    <row r="3075" spans="1:6" ht="15.75" customHeight="1" x14ac:dyDescent="0.25">
      <c r="A3075" s="27"/>
      <c r="B3075" s="19" t="s">
        <v>513</v>
      </c>
      <c r="C3075" s="20" t="s">
        <v>12</v>
      </c>
      <c r="D3075" s="20" t="s">
        <v>128</v>
      </c>
      <c r="E3075" s="14"/>
      <c r="F3075" s="14"/>
    </row>
    <row r="3076" spans="1:6" ht="15.75" customHeight="1" x14ac:dyDescent="0.25">
      <c r="A3076" s="27"/>
      <c r="B3076" s="19" t="s">
        <v>5944</v>
      </c>
      <c r="C3076" s="20" t="s">
        <v>16</v>
      </c>
      <c r="D3076" s="20" t="s">
        <v>128</v>
      </c>
      <c r="E3076" s="14"/>
      <c r="F3076" s="14"/>
    </row>
    <row r="3077" spans="1:6" ht="15.75" customHeight="1" x14ac:dyDescent="0.25">
      <c r="A3077" s="27"/>
      <c r="B3077" s="19" t="s">
        <v>7187</v>
      </c>
      <c r="C3077" s="20" t="s">
        <v>20</v>
      </c>
      <c r="D3077" s="20" t="s">
        <v>128</v>
      </c>
      <c r="E3077" s="14"/>
      <c r="F3077" s="14"/>
    </row>
    <row r="3078" spans="1:6" ht="15.75" customHeight="1" x14ac:dyDescent="0.25">
      <c r="A3078" s="27"/>
      <c r="B3078" s="19" t="s">
        <v>7191</v>
      </c>
      <c r="C3078" s="20" t="s">
        <v>20</v>
      </c>
      <c r="D3078" s="20" t="s">
        <v>128</v>
      </c>
      <c r="E3078" s="14"/>
      <c r="F3078" s="14"/>
    </row>
    <row r="3079" spans="1:6" ht="15.75" customHeight="1" x14ac:dyDescent="0.25">
      <c r="A3079" s="27"/>
      <c r="B3079" s="19" t="s">
        <v>6415</v>
      </c>
      <c r="C3079" s="20" t="s">
        <v>17</v>
      </c>
      <c r="D3079" s="20" t="s">
        <v>128</v>
      </c>
      <c r="E3079" s="14"/>
      <c r="F3079" s="14"/>
    </row>
    <row r="3080" spans="1:6" ht="15.75" customHeight="1" x14ac:dyDescent="0.25">
      <c r="A3080" s="27"/>
      <c r="B3080" s="19" t="s">
        <v>14120</v>
      </c>
      <c r="C3080" s="20" t="s">
        <v>15</v>
      </c>
      <c r="D3080" s="20" t="s">
        <v>13</v>
      </c>
      <c r="E3080" s="14"/>
      <c r="F3080" s="14"/>
    </row>
    <row r="3081" spans="1:6" ht="15.75" customHeight="1" x14ac:dyDescent="0.25">
      <c r="A3081" s="27"/>
      <c r="B3081" s="19" t="s">
        <v>14121</v>
      </c>
      <c r="C3081" s="20" t="s">
        <v>17</v>
      </c>
      <c r="D3081" s="20" t="s">
        <v>128</v>
      </c>
      <c r="E3081" s="14"/>
      <c r="F3081" s="14"/>
    </row>
    <row r="3082" spans="1:6" ht="15.75" customHeight="1" x14ac:dyDescent="0.25">
      <c r="A3082" s="27"/>
      <c r="B3082" s="19" t="s">
        <v>2909</v>
      </c>
      <c r="C3082" s="20" t="s">
        <v>17</v>
      </c>
      <c r="D3082" s="20" t="s">
        <v>128</v>
      </c>
      <c r="E3082" s="14"/>
      <c r="F3082" s="14"/>
    </row>
    <row r="3083" spans="1:6" ht="15.75" customHeight="1" x14ac:dyDescent="0.25">
      <c r="A3083" s="27"/>
      <c r="B3083" s="19" t="s">
        <v>12845</v>
      </c>
      <c r="C3083" s="20" t="s">
        <v>13295</v>
      </c>
      <c r="D3083" s="20" t="s">
        <v>128</v>
      </c>
      <c r="E3083" s="14"/>
      <c r="F3083" s="14"/>
    </row>
    <row r="3084" spans="1:6" ht="15.75" customHeight="1" x14ac:dyDescent="0.25">
      <c r="A3084" s="27"/>
      <c r="B3084" s="19" t="s">
        <v>13495</v>
      </c>
      <c r="C3084" s="20" t="s">
        <v>16</v>
      </c>
      <c r="D3084" s="20" t="s">
        <v>128</v>
      </c>
      <c r="E3084" s="14"/>
      <c r="F3084" s="14"/>
    </row>
    <row r="3085" spans="1:6" ht="15.75" customHeight="1" x14ac:dyDescent="0.25">
      <c r="A3085" s="27"/>
      <c r="B3085" s="19" t="s">
        <v>14122</v>
      </c>
      <c r="C3085" s="20" t="s">
        <v>13295</v>
      </c>
      <c r="D3085" s="20" t="s">
        <v>128</v>
      </c>
      <c r="E3085" s="14"/>
      <c r="F3085" s="14"/>
    </row>
    <row r="3086" spans="1:6" ht="15.75" customHeight="1" x14ac:dyDescent="0.25">
      <c r="A3086" s="27"/>
      <c r="B3086" s="19" t="s">
        <v>12851</v>
      </c>
      <c r="C3086" s="20" t="s">
        <v>13295</v>
      </c>
      <c r="D3086" s="20" t="s">
        <v>128</v>
      </c>
      <c r="E3086" s="14"/>
      <c r="F3086" s="14"/>
    </row>
    <row r="3087" spans="1:6" ht="15.75" customHeight="1" x14ac:dyDescent="0.25">
      <c r="A3087" s="27"/>
      <c r="B3087" s="19" t="s">
        <v>3721</v>
      </c>
      <c r="C3087" s="20" t="s">
        <v>17</v>
      </c>
      <c r="D3087" s="20" t="s">
        <v>128</v>
      </c>
      <c r="E3087" s="14"/>
      <c r="F3087" s="14"/>
    </row>
    <row r="3088" spans="1:6" ht="15.75" customHeight="1" x14ac:dyDescent="0.25">
      <c r="A3088" s="27"/>
      <c r="B3088" s="19" t="s">
        <v>490</v>
      </c>
      <c r="C3088" s="20" t="s">
        <v>12</v>
      </c>
      <c r="D3088" s="20" t="s">
        <v>13</v>
      </c>
      <c r="E3088" s="14"/>
      <c r="F3088" s="14"/>
    </row>
    <row r="3089" spans="1:6" ht="15.75" customHeight="1" x14ac:dyDescent="0.25">
      <c r="A3089" s="27"/>
      <c r="B3089" s="19" t="s">
        <v>495</v>
      </c>
      <c r="C3089" s="20" t="s">
        <v>12</v>
      </c>
      <c r="D3089" s="20" t="s">
        <v>13</v>
      </c>
      <c r="E3089" s="14"/>
      <c r="F3089" s="14"/>
    </row>
    <row r="3090" spans="1:6" ht="15.75" customHeight="1" x14ac:dyDescent="0.25">
      <c r="A3090" s="27"/>
      <c r="B3090" s="19" t="s">
        <v>11907</v>
      </c>
      <c r="C3090" s="20" t="s">
        <v>13295</v>
      </c>
      <c r="D3090" s="20" t="s">
        <v>13</v>
      </c>
      <c r="E3090" s="14"/>
      <c r="F3090" s="14"/>
    </row>
    <row r="3091" spans="1:6" ht="15.75" customHeight="1" x14ac:dyDescent="0.25">
      <c r="A3091" s="27"/>
      <c r="B3091" s="19" t="s">
        <v>2908</v>
      </c>
      <c r="C3091" s="20" t="s">
        <v>17</v>
      </c>
      <c r="D3091" s="20" t="s">
        <v>13</v>
      </c>
      <c r="E3091" s="14"/>
      <c r="F3091" s="14"/>
    </row>
    <row r="3092" spans="1:6" ht="15.75" customHeight="1" x14ac:dyDescent="0.25">
      <c r="A3092" s="27"/>
      <c r="B3092" s="19" t="s">
        <v>14123</v>
      </c>
      <c r="C3092" s="20" t="s">
        <v>14</v>
      </c>
      <c r="D3092" s="20" t="s">
        <v>13</v>
      </c>
      <c r="E3092" s="14"/>
      <c r="F3092" s="14"/>
    </row>
    <row r="3093" spans="1:6" ht="15.75" customHeight="1" x14ac:dyDescent="0.25">
      <c r="A3093" s="27"/>
      <c r="B3093" s="19" t="s">
        <v>14124</v>
      </c>
      <c r="C3093" s="20" t="s">
        <v>13295</v>
      </c>
      <c r="D3093" s="20" t="s">
        <v>128</v>
      </c>
      <c r="E3093" s="14"/>
      <c r="F3093" s="14"/>
    </row>
    <row r="3094" spans="1:6" ht="15.75" customHeight="1" x14ac:dyDescent="0.25">
      <c r="A3094" s="27"/>
      <c r="B3094" s="19" t="s">
        <v>12859</v>
      </c>
      <c r="C3094" s="20" t="s">
        <v>13295</v>
      </c>
      <c r="D3094" s="20" t="s">
        <v>128</v>
      </c>
      <c r="E3094" s="14"/>
      <c r="F3094" s="14"/>
    </row>
    <row r="3095" spans="1:6" ht="15.75" customHeight="1" x14ac:dyDescent="0.25">
      <c r="A3095" s="27"/>
      <c r="B3095" s="19" t="s">
        <v>11925</v>
      </c>
      <c r="C3095" s="20" t="s">
        <v>13295</v>
      </c>
      <c r="D3095" s="20" t="s">
        <v>128</v>
      </c>
      <c r="E3095" s="14"/>
      <c r="F3095" s="14"/>
    </row>
    <row r="3096" spans="1:6" ht="15.75" customHeight="1" x14ac:dyDescent="0.25">
      <c r="A3096" s="27"/>
      <c r="B3096" s="19" t="s">
        <v>11928</v>
      </c>
      <c r="C3096" s="20" t="s">
        <v>13295</v>
      </c>
      <c r="D3096" s="20" t="s">
        <v>13</v>
      </c>
      <c r="E3096" s="14"/>
      <c r="F3096" s="14"/>
    </row>
    <row r="3097" spans="1:6" ht="15.75" customHeight="1" x14ac:dyDescent="0.25">
      <c r="A3097" s="27"/>
      <c r="B3097" s="19" t="s">
        <v>14125</v>
      </c>
      <c r="C3097" s="20" t="s">
        <v>17</v>
      </c>
      <c r="D3097" s="20" t="s">
        <v>13</v>
      </c>
      <c r="E3097" s="14"/>
      <c r="F3097" s="14"/>
    </row>
    <row r="3098" spans="1:6" ht="15.75" customHeight="1" x14ac:dyDescent="0.25">
      <c r="A3098" s="27"/>
      <c r="B3098" s="19" t="s">
        <v>14126</v>
      </c>
      <c r="C3098" s="20" t="s">
        <v>16</v>
      </c>
      <c r="D3098" s="20" t="s">
        <v>13</v>
      </c>
      <c r="E3098" s="14"/>
      <c r="F3098" s="14"/>
    </row>
    <row r="3099" spans="1:6" ht="15.75" customHeight="1" x14ac:dyDescent="0.25">
      <c r="A3099" s="27"/>
      <c r="B3099" s="19" t="s">
        <v>14127</v>
      </c>
      <c r="C3099" s="20" t="s">
        <v>12</v>
      </c>
      <c r="D3099" s="20" t="s">
        <v>13</v>
      </c>
      <c r="E3099" s="14"/>
      <c r="F3099" s="14"/>
    </row>
    <row r="3100" spans="1:6" ht="15.75" customHeight="1" x14ac:dyDescent="0.25">
      <c r="A3100" s="27"/>
      <c r="B3100" s="19" t="s">
        <v>14128</v>
      </c>
      <c r="C3100" s="20" t="s">
        <v>12</v>
      </c>
      <c r="D3100" s="20" t="s">
        <v>13</v>
      </c>
      <c r="E3100" s="14"/>
      <c r="F3100" s="14"/>
    </row>
    <row r="3101" spans="1:6" ht="15.75" customHeight="1" x14ac:dyDescent="0.25">
      <c r="A3101" s="27"/>
      <c r="B3101" s="19" t="s">
        <v>14129</v>
      </c>
      <c r="C3101" s="20" t="s">
        <v>14</v>
      </c>
      <c r="D3101" s="20" t="s">
        <v>128</v>
      </c>
      <c r="E3101" s="14"/>
      <c r="F3101" s="14"/>
    </row>
    <row r="3102" spans="1:6" ht="15.75" customHeight="1" x14ac:dyDescent="0.25">
      <c r="A3102" s="27"/>
      <c r="B3102" s="19" t="s">
        <v>517</v>
      </c>
      <c r="C3102" s="20" t="s">
        <v>12</v>
      </c>
      <c r="D3102" s="20" t="s">
        <v>128</v>
      </c>
      <c r="E3102" s="14"/>
      <c r="F3102" s="14"/>
    </row>
    <row r="3103" spans="1:6" ht="15.75" customHeight="1" x14ac:dyDescent="0.25">
      <c r="A3103" s="27"/>
      <c r="B3103" s="19" t="s">
        <v>11932</v>
      </c>
      <c r="C3103" s="20" t="s">
        <v>13295</v>
      </c>
      <c r="D3103" s="20" t="s">
        <v>128</v>
      </c>
      <c r="E3103" s="14"/>
      <c r="F3103" s="14"/>
    </row>
    <row r="3104" spans="1:6" ht="15.75" customHeight="1" x14ac:dyDescent="0.25">
      <c r="A3104" s="27"/>
      <c r="B3104" s="19" t="s">
        <v>8115</v>
      </c>
      <c r="C3104" s="20" t="s">
        <v>14</v>
      </c>
      <c r="D3104" s="20" t="s">
        <v>128</v>
      </c>
      <c r="E3104" s="14"/>
      <c r="F3104" s="14"/>
    </row>
    <row r="3105" spans="1:6" ht="15.75" customHeight="1" x14ac:dyDescent="0.25">
      <c r="A3105" s="27"/>
      <c r="B3105" s="19" t="s">
        <v>14130</v>
      </c>
      <c r="C3105" s="20" t="s">
        <v>12</v>
      </c>
      <c r="D3105" s="20" t="s">
        <v>128</v>
      </c>
      <c r="E3105" s="14"/>
      <c r="F3105" s="14"/>
    </row>
    <row r="3106" spans="1:6" ht="15.75" customHeight="1" x14ac:dyDescent="0.25">
      <c r="A3106" s="27"/>
      <c r="B3106" s="19" t="s">
        <v>11935</v>
      </c>
      <c r="C3106" s="20" t="s">
        <v>13295</v>
      </c>
      <c r="D3106" s="20" t="s">
        <v>128</v>
      </c>
      <c r="E3106" s="14"/>
      <c r="F3106" s="14"/>
    </row>
    <row r="3107" spans="1:6" ht="15.75" customHeight="1" x14ac:dyDescent="0.25">
      <c r="A3107" s="27"/>
      <c r="B3107" s="19" t="s">
        <v>5947</v>
      </c>
      <c r="C3107" s="20" t="s">
        <v>16</v>
      </c>
      <c r="D3107" s="20" t="s">
        <v>128</v>
      </c>
      <c r="E3107" s="14"/>
      <c r="F3107" s="14"/>
    </row>
    <row r="3108" spans="1:6" ht="15.75" customHeight="1" x14ac:dyDescent="0.25">
      <c r="A3108" s="27"/>
      <c r="B3108" s="19" t="s">
        <v>2914</v>
      </c>
      <c r="C3108" s="20" t="s">
        <v>17</v>
      </c>
      <c r="D3108" s="20" t="s">
        <v>128</v>
      </c>
      <c r="E3108" s="14"/>
      <c r="F3108" s="14"/>
    </row>
    <row r="3109" spans="1:6" ht="15.75" customHeight="1" x14ac:dyDescent="0.25">
      <c r="A3109" s="27"/>
      <c r="B3109" s="19" t="s">
        <v>8777</v>
      </c>
      <c r="C3109" s="20" t="s">
        <v>14</v>
      </c>
      <c r="D3109" s="20" t="s">
        <v>128</v>
      </c>
      <c r="E3109" s="14"/>
      <c r="F3109" s="14"/>
    </row>
    <row r="3110" spans="1:6" ht="15.75" customHeight="1" x14ac:dyDescent="0.25">
      <c r="A3110" s="27"/>
      <c r="B3110" s="19" t="s">
        <v>8779</v>
      </c>
      <c r="C3110" s="20" t="s">
        <v>14</v>
      </c>
      <c r="D3110" s="20" t="s">
        <v>128</v>
      </c>
      <c r="E3110" s="14"/>
      <c r="F3110" s="14"/>
    </row>
    <row r="3111" spans="1:6" ht="15.75" customHeight="1" x14ac:dyDescent="0.25">
      <c r="A3111" s="27"/>
      <c r="B3111" s="19" t="s">
        <v>8119</v>
      </c>
      <c r="C3111" s="20" t="s">
        <v>14</v>
      </c>
      <c r="D3111" s="20" t="s">
        <v>128</v>
      </c>
      <c r="E3111" s="14"/>
      <c r="F3111" s="14"/>
    </row>
    <row r="3112" spans="1:6" ht="15.75" customHeight="1" x14ac:dyDescent="0.25">
      <c r="A3112" s="27"/>
      <c r="B3112" s="19" t="s">
        <v>12297</v>
      </c>
      <c r="C3112" s="20" t="s">
        <v>17</v>
      </c>
      <c r="D3112" s="20" t="s">
        <v>128</v>
      </c>
      <c r="E3112" s="14"/>
      <c r="F3112" s="14"/>
    </row>
    <row r="3113" spans="1:6" ht="15.75" customHeight="1" x14ac:dyDescent="0.25">
      <c r="A3113" s="27"/>
      <c r="B3113" s="19" t="s">
        <v>823</v>
      </c>
      <c r="C3113" s="20" t="s">
        <v>16</v>
      </c>
      <c r="D3113" s="20" t="s">
        <v>128</v>
      </c>
      <c r="E3113" s="14"/>
      <c r="F3113" s="14"/>
    </row>
    <row r="3114" spans="1:6" ht="15.75" customHeight="1" x14ac:dyDescent="0.25">
      <c r="A3114" s="27"/>
      <c r="B3114" s="19" t="s">
        <v>13386</v>
      </c>
      <c r="C3114" s="20" t="s">
        <v>16</v>
      </c>
      <c r="D3114" s="20" t="s">
        <v>128</v>
      </c>
      <c r="E3114" s="14"/>
      <c r="F3114" s="14"/>
    </row>
    <row r="3115" spans="1:6" ht="15.75" customHeight="1" x14ac:dyDescent="0.25">
      <c r="A3115" s="27"/>
      <c r="B3115" s="19" t="s">
        <v>8056</v>
      </c>
      <c r="C3115" s="20" t="s">
        <v>14</v>
      </c>
      <c r="D3115" s="20" t="s">
        <v>13</v>
      </c>
      <c r="E3115" s="14"/>
      <c r="F3115" s="14"/>
    </row>
    <row r="3116" spans="1:6" ht="15.75" customHeight="1" x14ac:dyDescent="0.25">
      <c r="A3116" s="27"/>
      <c r="B3116" s="19" t="s">
        <v>5950</v>
      </c>
      <c r="C3116" s="20" t="s">
        <v>16</v>
      </c>
      <c r="D3116" s="20" t="s">
        <v>128</v>
      </c>
      <c r="E3116" s="14"/>
      <c r="F3116" s="14"/>
    </row>
    <row r="3117" spans="1:6" ht="15.75" customHeight="1" x14ac:dyDescent="0.25">
      <c r="A3117" s="27"/>
      <c r="B3117" s="19" t="s">
        <v>8060</v>
      </c>
      <c r="C3117" s="20" t="s">
        <v>14</v>
      </c>
      <c r="D3117" s="20" t="s">
        <v>13</v>
      </c>
      <c r="E3117" s="14"/>
      <c r="F3117" s="14"/>
    </row>
    <row r="3118" spans="1:6" ht="15.75" customHeight="1" x14ac:dyDescent="0.25">
      <c r="A3118" s="27"/>
      <c r="B3118" s="19" t="s">
        <v>8128</v>
      </c>
      <c r="C3118" s="20" t="s">
        <v>14</v>
      </c>
      <c r="D3118" s="20" t="s">
        <v>128</v>
      </c>
      <c r="E3118" s="14"/>
      <c r="F3118" s="14"/>
    </row>
    <row r="3119" spans="1:6" ht="15.75" customHeight="1" x14ac:dyDescent="0.25">
      <c r="A3119" s="27"/>
      <c r="B3119" s="19" t="s">
        <v>8784</v>
      </c>
      <c r="C3119" s="20" t="s">
        <v>14</v>
      </c>
      <c r="D3119" s="20" t="s">
        <v>128</v>
      </c>
      <c r="E3119" s="14"/>
      <c r="F3119" s="14"/>
    </row>
    <row r="3120" spans="1:6" ht="15.75" customHeight="1" x14ac:dyDescent="0.25">
      <c r="A3120" s="27"/>
      <c r="B3120" s="19" t="s">
        <v>12872</v>
      </c>
      <c r="C3120" s="20" t="s">
        <v>13295</v>
      </c>
      <c r="D3120" s="20" t="s">
        <v>128</v>
      </c>
      <c r="E3120" s="14"/>
      <c r="F3120" s="14"/>
    </row>
    <row r="3121" spans="1:6" ht="15.75" customHeight="1" x14ac:dyDescent="0.25">
      <c r="A3121" s="27"/>
      <c r="B3121" s="19" t="s">
        <v>522</v>
      </c>
      <c r="C3121" s="20" t="s">
        <v>12</v>
      </c>
      <c r="D3121" s="20" t="s">
        <v>13</v>
      </c>
      <c r="E3121" s="14"/>
      <c r="F3121" s="14"/>
    </row>
    <row r="3122" spans="1:6" ht="15.75" customHeight="1" x14ac:dyDescent="0.25">
      <c r="A3122" s="27"/>
      <c r="B3122" s="19" t="s">
        <v>8063</v>
      </c>
      <c r="C3122" s="20" t="s">
        <v>14</v>
      </c>
      <c r="D3122" s="20" t="s">
        <v>13</v>
      </c>
      <c r="E3122" s="14"/>
      <c r="F3122" s="14"/>
    </row>
    <row r="3123" spans="1:6" ht="15.75" customHeight="1" x14ac:dyDescent="0.25">
      <c r="A3123" s="27"/>
      <c r="B3123" s="19" t="s">
        <v>7928</v>
      </c>
      <c r="C3123" s="20" t="s">
        <v>14</v>
      </c>
      <c r="D3123" s="20" t="s">
        <v>13</v>
      </c>
      <c r="E3123" s="14"/>
      <c r="F3123" s="14"/>
    </row>
    <row r="3124" spans="1:6" ht="15.75" customHeight="1" x14ac:dyDescent="0.25">
      <c r="A3124" s="27"/>
      <c r="B3124" s="19" t="s">
        <v>8066</v>
      </c>
      <c r="C3124" s="20" t="s">
        <v>14</v>
      </c>
      <c r="D3124" s="20" t="s">
        <v>13</v>
      </c>
      <c r="E3124" s="14"/>
      <c r="F3124" s="14"/>
    </row>
    <row r="3125" spans="1:6" ht="15.75" customHeight="1" x14ac:dyDescent="0.25">
      <c r="A3125" s="27"/>
      <c r="B3125" s="19" t="s">
        <v>3725</v>
      </c>
      <c r="C3125" s="20" t="s">
        <v>17</v>
      </c>
      <c r="D3125" s="20" t="s">
        <v>128</v>
      </c>
      <c r="E3125" s="14"/>
      <c r="F3125" s="14"/>
    </row>
    <row r="3126" spans="1:6" ht="15.75" customHeight="1" x14ac:dyDescent="0.25">
      <c r="A3126" s="27"/>
      <c r="B3126" s="19" t="s">
        <v>14131</v>
      </c>
      <c r="C3126" s="20" t="s">
        <v>12</v>
      </c>
      <c r="D3126" s="20" t="s">
        <v>13</v>
      </c>
      <c r="E3126" s="14"/>
      <c r="F3126" s="14"/>
    </row>
    <row r="3127" spans="1:6" ht="15.75" customHeight="1" x14ac:dyDescent="0.25">
      <c r="A3127" s="27"/>
      <c r="B3127" s="19" t="s">
        <v>8809</v>
      </c>
      <c r="C3127" s="20" t="s">
        <v>14</v>
      </c>
      <c r="D3127" s="20" t="s">
        <v>13</v>
      </c>
      <c r="E3127" s="14"/>
      <c r="F3127" s="14"/>
    </row>
    <row r="3128" spans="1:6" ht="15.75" customHeight="1" x14ac:dyDescent="0.25">
      <c r="A3128" s="27"/>
      <c r="B3128" s="19" t="s">
        <v>12877</v>
      </c>
      <c r="C3128" s="20" t="s">
        <v>13295</v>
      </c>
      <c r="D3128" s="20" t="s">
        <v>128</v>
      </c>
      <c r="E3128" s="14"/>
      <c r="F3128" s="14"/>
    </row>
    <row r="3129" spans="1:6" ht="15.75" customHeight="1" x14ac:dyDescent="0.25">
      <c r="A3129" s="27"/>
      <c r="B3129" s="19" t="s">
        <v>12880</v>
      </c>
      <c r="C3129" s="20" t="s">
        <v>13295</v>
      </c>
      <c r="D3129" s="20" t="s">
        <v>128</v>
      </c>
      <c r="E3129" s="14"/>
      <c r="F3129" s="14"/>
    </row>
    <row r="3130" spans="1:6" ht="15.75" customHeight="1" x14ac:dyDescent="0.25">
      <c r="A3130" s="27"/>
      <c r="B3130" s="19" t="s">
        <v>511</v>
      </c>
      <c r="C3130" s="20" t="s">
        <v>12</v>
      </c>
      <c r="D3130" s="20" t="s">
        <v>13</v>
      </c>
      <c r="E3130" s="14"/>
      <c r="F3130" s="14"/>
    </row>
    <row r="3131" spans="1:6" ht="15.75" customHeight="1" x14ac:dyDescent="0.25">
      <c r="A3131" s="27"/>
      <c r="B3131" s="19" t="s">
        <v>14132</v>
      </c>
      <c r="C3131" s="20" t="s">
        <v>13295</v>
      </c>
      <c r="D3131" s="20" t="s">
        <v>128</v>
      </c>
      <c r="E3131" s="14"/>
      <c r="F3131" s="14"/>
    </row>
    <row r="3132" spans="1:6" ht="15.75" customHeight="1" x14ac:dyDescent="0.25">
      <c r="A3132" s="27"/>
      <c r="B3132" s="19" t="s">
        <v>8072</v>
      </c>
      <c r="C3132" s="20" t="s">
        <v>14</v>
      </c>
      <c r="D3132" s="20" t="s">
        <v>13</v>
      </c>
      <c r="E3132" s="14"/>
      <c r="F3132" s="14"/>
    </row>
    <row r="3133" spans="1:6" ht="15.75" customHeight="1" x14ac:dyDescent="0.25">
      <c r="A3133" s="27"/>
      <c r="B3133" s="19" t="s">
        <v>14133</v>
      </c>
      <c r="C3133" s="20" t="s">
        <v>13295</v>
      </c>
      <c r="D3133" s="20" t="s">
        <v>128</v>
      </c>
      <c r="E3133" s="14"/>
      <c r="F3133" s="14"/>
    </row>
    <row r="3134" spans="1:6" ht="15.75" customHeight="1" x14ac:dyDescent="0.25">
      <c r="A3134" s="27"/>
      <c r="B3134" s="19" t="s">
        <v>12394</v>
      </c>
      <c r="C3134" s="20" t="s">
        <v>13295</v>
      </c>
      <c r="D3134" s="20" t="s">
        <v>13</v>
      </c>
      <c r="E3134" s="14"/>
      <c r="F3134" s="14"/>
    </row>
    <row r="3135" spans="1:6" ht="15.75" customHeight="1" x14ac:dyDescent="0.25">
      <c r="A3135" s="27"/>
      <c r="B3135" s="19" t="s">
        <v>1633</v>
      </c>
      <c r="C3135" s="20" t="s">
        <v>12</v>
      </c>
      <c r="D3135" s="20" t="s">
        <v>13</v>
      </c>
      <c r="E3135" s="14"/>
      <c r="F3135" s="14"/>
    </row>
    <row r="3136" spans="1:6" ht="15.75" customHeight="1" x14ac:dyDescent="0.25">
      <c r="A3136" s="27"/>
      <c r="B3136" s="19" t="s">
        <v>11914</v>
      </c>
      <c r="C3136" s="20" t="s">
        <v>13295</v>
      </c>
      <c r="D3136" s="20" t="s">
        <v>13</v>
      </c>
      <c r="E3136" s="14"/>
      <c r="F3136" s="14"/>
    </row>
    <row r="3137" spans="1:6" ht="15.75" customHeight="1" x14ac:dyDescent="0.25">
      <c r="A3137" s="27"/>
      <c r="B3137" s="19" t="s">
        <v>1635</v>
      </c>
      <c r="C3137" s="20" t="s">
        <v>12</v>
      </c>
      <c r="D3137" s="20" t="s">
        <v>128</v>
      </c>
      <c r="E3137" s="14"/>
      <c r="F3137" s="14"/>
    </row>
    <row r="3138" spans="1:6" ht="15.75" customHeight="1" x14ac:dyDescent="0.25">
      <c r="A3138" s="27"/>
      <c r="B3138" s="19" t="s">
        <v>5952</v>
      </c>
      <c r="C3138" s="20" t="s">
        <v>16</v>
      </c>
      <c r="D3138" s="20" t="s">
        <v>128</v>
      </c>
      <c r="E3138" s="14"/>
      <c r="F3138" s="14"/>
    </row>
    <row r="3139" spans="1:6" ht="15.75" customHeight="1" x14ac:dyDescent="0.25">
      <c r="A3139" s="27"/>
      <c r="B3139" s="19" t="s">
        <v>6011</v>
      </c>
      <c r="C3139" s="20" t="s">
        <v>16</v>
      </c>
      <c r="D3139" s="20" t="s">
        <v>128</v>
      </c>
      <c r="E3139" s="14"/>
      <c r="F3139" s="14"/>
    </row>
    <row r="3140" spans="1:6" ht="15.75" customHeight="1" x14ac:dyDescent="0.25">
      <c r="A3140" s="27"/>
      <c r="B3140" s="19" t="s">
        <v>13355</v>
      </c>
      <c r="C3140" s="20" t="s">
        <v>12</v>
      </c>
      <c r="D3140" s="20" t="s">
        <v>128</v>
      </c>
      <c r="E3140" s="14"/>
      <c r="F3140" s="14"/>
    </row>
    <row r="3141" spans="1:6" ht="15.75" customHeight="1" x14ac:dyDescent="0.25">
      <c r="A3141" s="27"/>
      <c r="B3141" s="19" t="s">
        <v>14134</v>
      </c>
      <c r="C3141" s="20" t="s">
        <v>12</v>
      </c>
      <c r="D3141" s="20" t="s">
        <v>128</v>
      </c>
      <c r="E3141" s="14"/>
      <c r="F3141" s="14"/>
    </row>
    <row r="3142" spans="1:6" ht="15.75" customHeight="1" x14ac:dyDescent="0.25">
      <c r="A3142" s="27"/>
      <c r="B3142" s="19" t="s">
        <v>10874</v>
      </c>
      <c r="C3142" s="20" t="s">
        <v>15</v>
      </c>
      <c r="D3142" s="20" t="s">
        <v>128</v>
      </c>
      <c r="E3142" s="14"/>
      <c r="F3142" s="14"/>
    </row>
    <row r="3143" spans="1:6" ht="15.75" customHeight="1" x14ac:dyDescent="0.25">
      <c r="A3143" s="27"/>
      <c r="B3143" s="19" t="s">
        <v>3728</v>
      </c>
      <c r="C3143" s="20" t="s">
        <v>17</v>
      </c>
      <c r="D3143" s="20" t="s">
        <v>128</v>
      </c>
      <c r="E3143" s="14"/>
      <c r="F3143" s="14"/>
    </row>
    <row r="3144" spans="1:6" ht="15.75" customHeight="1" x14ac:dyDescent="0.25">
      <c r="A3144" s="27"/>
      <c r="B3144" s="19" t="s">
        <v>7194</v>
      </c>
      <c r="C3144" s="20" t="s">
        <v>20</v>
      </c>
      <c r="D3144" s="20" t="s">
        <v>128</v>
      </c>
      <c r="E3144" s="14"/>
      <c r="F3144" s="14"/>
    </row>
    <row r="3145" spans="1:6" ht="15.75" customHeight="1" x14ac:dyDescent="0.25">
      <c r="A3145" s="27"/>
      <c r="B3145" s="19" t="s">
        <v>7198</v>
      </c>
      <c r="C3145" s="20" t="s">
        <v>20</v>
      </c>
      <c r="D3145" s="20" t="s">
        <v>128</v>
      </c>
      <c r="E3145" s="14"/>
      <c r="F3145" s="14"/>
    </row>
    <row r="3146" spans="1:6" ht="15.75" customHeight="1" x14ac:dyDescent="0.25">
      <c r="A3146" s="27"/>
      <c r="B3146" s="19" t="s">
        <v>14135</v>
      </c>
      <c r="C3146" s="20" t="s">
        <v>17</v>
      </c>
      <c r="D3146" s="20" t="s">
        <v>128</v>
      </c>
      <c r="E3146" s="14"/>
      <c r="F3146" s="14"/>
    </row>
    <row r="3147" spans="1:6" ht="15.75" customHeight="1" x14ac:dyDescent="0.25">
      <c r="A3147" s="27"/>
      <c r="B3147" s="19" t="s">
        <v>6014</v>
      </c>
      <c r="C3147" s="20" t="s">
        <v>16</v>
      </c>
      <c r="D3147" s="20" t="s">
        <v>128</v>
      </c>
      <c r="E3147" s="14"/>
      <c r="F3147" s="14"/>
    </row>
    <row r="3148" spans="1:6" ht="15.75" customHeight="1" x14ac:dyDescent="0.25">
      <c r="A3148" s="27"/>
      <c r="B3148" s="19" t="s">
        <v>6016</v>
      </c>
      <c r="C3148" s="20" t="s">
        <v>16</v>
      </c>
      <c r="D3148" s="20" t="s">
        <v>128</v>
      </c>
      <c r="E3148" s="14"/>
      <c r="F3148" s="14"/>
    </row>
    <row r="3149" spans="1:6" ht="15.75" customHeight="1" x14ac:dyDescent="0.25">
      <c r="A3149" s="27"/>
      <c r="B3149" s="19" t="s">
        <v>12974</v>
      </c>
      <c r="C3149" s="20" t="s">
        <v>13295</v>
      </c>
      <c r="D3149" s="20" t="s">
        <v>128</v>
      </c>
      <c r="E3149" s="14"/>
      <c r="F3149" s="14"/>
    </row>
    <row r="3150" spans="1:6" ht="15.75" customHeight="1" x14ac:dyDescent="0.25">
      <c r="A3150" s="27"/>
      <c r="B3150" s="19" t="s">
        <v>12977</v>
      </c>
      <c r="C3150" s="20" t="s">
        <v>13295</v>
      </c>
      <c r="D3150" s="20" t="s">
        <v>128</v>
      </c>
      <c r="E3150" s="14"/>
      <c r="F3150" s="14"/>
    </row>
    <row r="3151" spans="1:6" ht="15.75" customHeight="1" x14ac:dyDescent="0.25">
      <c r="A3151" s="27"/>
      <c r="B3151" s="19" t="s">
        <v>3731</v>
      </c>
      <c r="C3151" s="20" t="s">
        <v>17</v>
      </c>
      <c r="D3151" s="20" t="s">
        <v>128</v>
      </c>
      <c r="E3151" s="14"/>
      <c r="F3151" s="14"/>
    </row>
    <row r="3152" spans="1:6" ht="15.75" customHeight="1" x14ac:dyDescent="0.25">
      <c r="A3152" s="27"/>
      <c r="B3152" s="19" t="s">
        <v>14136</v>
      </c>
      <c r="C3152" s="20" t="s">
        <v>16</v>
      </c>
      <c r="D3152" s="20" t="s">
        <v>128</v>
      </c>
      <c r="E3152" s="14"/>
      <c r="F3152" s="14"/>
    </row>
    <row r="3153" spans="1:6" ht="15.75" customHeight="1" x14ac:dyDescent="0.25">
      <c r="A3153" s="27"/>
      <c r="B3153" s="19" t="s">
        <v>7202</v>
      </c>
      <c r="C3153" s="20" t="s">
        <v>20</v>
      </c>
      <c r="D3153" s="20" t="s">
        <v>128</v>
      </c>
      <c r="E3153" s="14"/>
      <c r="F3153" s="14"/>
    </row>
    <row r="3154" spans="1:6" ht="15.75" customHeight="1" x14ac:dyDescent="0.25">
      <c r="A3154" s="27"/>
      <c r="B3154" s="19" t="s">
        <v>5964</v>
      </c>
      <c r="C3154" s="20" t="s">
        <v>16</v>
      </c>
      <c r="D3154" s="20" t="s">
        <v>128</v>
      </c>
      <c r="E3154" s="14"/>
      <c r="F3154" s="14"/>
    </row>
    <row r="3155" spans="1:6" ht="15.75" customHeight="1" x14ac:dyDescent="0.25">
      <c r="A3155" s="27"/>
      <c r="B3155" s="19" t="s">
        <v>14137</v>
      </c>
      <c r="C3155" s="20" t="s">
        <v>16</v>
      </c>
      <c r="D3155" s="20" t="s">
        <v>128</v>
      </c>
      <c r="E3155" s="14"/>
      <c r="F3155" s="14"/>
    </row>
    <row r="3156" spans="1:6" ht="15.75" customHeight="1" x14ac:dyDescent="0.25">
      <c r="A3156" s="27"/>
      <c r="B3156" s="19" t="s">
        <v>1642</v>
      </c>
      <c r="C3156" s="20" t="s">
        <v>12</v>
      </c>
      <c r="D3156" s="20" t="s">
        <v>128</v>
      </c>
      <c r="E3156" s="14"/>
      <c r="F3156" s="14"/>
    </row>
    <row r="3157" spans="1:6" ht="15.75" customHeight="1" x14ac:dyDescent="0.25">
      <c r="A3157" s="27"/>
      <c r="B3157" s="19" t="s">
        <v>12895</v>
      </c>
      <c r="C3157" s="20" t="s">
        <v>13295</v>
      </c>
      <c r="D3157" s="20" t="s">
        <v>128</v>
      </c>
      <c r="E3157" s="14"/>
      <c r="F3157" s="14"/>
    </row>
    <row r="3158" spans="1:6" ht="15.75" customHeight="1" x14ac:dyDescent="0.25">
      <c r="A3158" s="27"/>
      <c r="B3158" s="19" t="s">
        <v>14138</v>
      </c>
      <c r="C3158" s="20" t="s">
        <v>14</v>
      </c>
      <c r="D3158" s="20" t="s">
        <v>128</v>
      </c>
      <c r="E3158" s="14"/>
      <c r="F3158" s="14"/>
    </row>
    <row r="3159" spans="1:6" ht="15.75" customHeight="1" x14ac:dyDescent="0.25">
      <c r="A3159" s="27"/>
      <c r="B3159" s="19" t="s">
        <v>13356</v>
      </c>
      <c r="C3159" s="20" t="s">
        <v>12</v>
      </c>
      <c r="D3159" s="20" t="s">
        <v>128</v>
      </c>
      <c r="E3159" s="14"/>
      <c r="F3159" s="14"/>
    </row>
    <row r="3160" spans="1:6" ht="15.75" customHeight="1" x14ac:dyDescent="0.25">
      <c r="A3160" s="27"/>
      <c r="B3160" s="19" t="s">
        <v>5970</v>
      </c>
      <c r="C3160" s="20" t="s">
        <v>16</v>
      </c>
      <c r="D3160" s="20" t="s">
        <v>128</v>
      </c>
      <c r="E3160" s="14"/>
      <c r="F3160" s="14"/>
    </row>
    <row r="3161" spans="1:6" ht="15.75" customHeight="1" x14ac:dyDescent="0.25">
      <c r="A3161" s="27"/>
      <c r="B3161" s="19" t="s">
        <v>14139</v>
      </c>
      <c r="C3161" s="20" t="s">
        <v>13295</v>
      </c>
      <c r="D3161" s="20" t="s">
        <v>128</v>
      </c>
      <c r="E3161" s="14"/>
      <c r="F3161" s="14"/>
    </row>
    <row r="3162" spans="1:6" ht="15.75" customHeight="1" x14ac:dyDescent="0.25">
      <c r="A3162" s="27"/>
      <c r="B3162" s="19" t="s">
        <v>11940</v>
      </c>
      <c r="C3162" s="20" t="s">
        <v>13295</v>
      </c>
      <c r="D3162" s="20" t="s">
        <v>128</v>
      </c>
      <c r="E3162" s="14"/>
      <c r="F3162" s="14"/>
    </row>
    <row r="3163" spans="1:6" ht="15.75" customHeight="1" x14ac:dyDescent="0.25">
      <c r="A3163" s="27"/>
      <c r="B3163" s="19" t="s">
        <v>3734</v>
      </c>
      <c r="C3163" s="20" t="s">
        <v>17</v>
      </c>
      <c r="D3163" s="20" t="s">
        <v>128</v>
      </c>
      <c r="E3163" s="14"/>
      <c r="F3163" s="14"/>
    </row>
    <row r="3164" spans="1:6" ht="15.75" customHeight="1" x14ac:dyDescent="0.25">
      <c r="A3164" s="27"/>
      <c r="B3164" s="19" t="s">
        <v>7205</v>
      </c>
      <c r="C3164" s="20" t="s">
        <v>20</v>
      </c>
      <c r="D3164" s="20" t="s">
        <v>128</v>
      </c>
      <c r="E3164" s="14"/>
      <c r="F3164" s="14"/>
    </row>
    <row r="3165" spans="1:6" ht="15.75" customHeight="1" x14ac:dyDescent="0.25">
      <c r="A3165" s="27"/>
      <c r="B3165" s="19" t="s">
        <v>14140</v>
      </c>
      <c r="C3165" s="20" t="s">
        <v>15</v>
      </c>
      <c r="D3165" s="20" t="s">
        <v>128</v>
      </c>
      <c r="E3165" s="14"/>
      <c r="F3165" s="14"/>
    </row>
    <row r="3166" spans="1:6" ht="15.75" customHeight="1" x14ac:dyDescent="0.25">
      <c r="A3166" s="27"/>
      <c r="B3166" s="19" t="s">
        <v>5971</v>
      </c>
      <c r="C3166" s="20" t="s">
        <v>16</v>
      </c>
      <c r="D3166" s="20" t="s">
        <v>128</v>
      </c>
      <c r="E3166" s="14"/>
      <c r="F3166" s="14"/>
    </row>
    <row r="3167" spans="1:6" ht="15.75" customHeight="1" x14ac:dyDescent="0.25">
      <c r="A3167" s="27"/>
      <c r="B3167" s="19" t="s">
        <v>1650</v>
      </c>
      <c r="C3167" s="20" t="s">
        <v>12</v>
      </c>
      <c r="D3167" s="20" t="s">
        <v>128</v>
      </c>
      <c r="E3167" s="14"/>
      <c r="F3167" s="14"/>
    </row>
    <row r="3168" spans="1:6" ht="15.75" customHeight="1" x14ac:dyDescent="0.25">
      <c r="A3168" s="27"/>
      <c r="B3168" s="19" t="s">
        <v>4217</v>
      </c>
      <c r="C3168" s="20" t="s">
        <v>16</v>
      </c>
      <c r="D3168" s="20" t="s">
        <v>128</v>
      </c>
      <c r="E3168" s="14"/>
      <c r="F3168" s="14"/>
    </row>
    <row r="3169" spans="1:6" ht="15.75" customHeight="1" x14ac:dyDescent="0.25">
      <c r="A3169" s="27"/>
      <c r="B3169" s="19" t="s">
        <v>5975</v>
      </c>
      <c r="C3169" s="20" t="s">
        <v>16</v>
      </c>
      <c r="D3169" s="20" t="s">
        <v>128</v>
      </c>
      <c r="E3169" s="14"/>
      <c r="F3169" s="14"/>
    </row>
    <row r="3170" spans="1:6" ht="15.75" customHeight="1" x14ac:dyDescent="0.25">
      <c r="A3170" s="27"/>
      <c r="B3170" s="19" t="s">
        <v>6822</v>
      </c>
      <c r="C3170" s="20" t="s">
        <v>20</v>
      </c>
      <c r="D3170" s="20" t="s">
        <v>128</v>
      </c>
      <c r="E3170" s="14"/>
      <c r="F3170" s="14"/>
    </row>
    <row r="3171" spans="1:6" ht="15.75" customHeight="1" x14ac:dyDescent="0.25">
      <c r="A3171" s="27"/>
      <c r="B3171" s="19" t="s">
        <v>6825</v>
      </c>
      <c r="C3171" s="20" t="s">
        <v>20</v>
      </c>
      <c r="D3171" s="20" t="s">
        <v>128</v>
      </c>
      <c r="E3171" s="14"/>
      <c r="F3171" s="14"/>
    </row>
    <row r="3172" spans="1:6" ht="15.75" customHeight="1" x14ac:dyDescent="0.25">
      <c r="A3172" s="27"/>
      <c r="B3172" s="19" t="s">
        <v>12905</v>
      </c>
      <c r="C3172" s="20" t="s">
        <v>13295</v>
      </c>
      <c r="D3172" s="20" t="s">
        <v>128</v>
      </c>
      <c r="E3172" s="14"/>
      <c r="F3172" s="14"/>
    </row>
    <row r="3173" spans="1:6" ht="15.75" customHeight="1" x14ac:dyDescent="0.25">
      <c r="A3173" s="27"/>
      <c r="B3173" s="19" t="s">
        <v>12988</v>
      </c>
      <c r="C3173" s="20" t="s">
        <v>13295</v>
      </c>
      <c r="D3173" s="20" t="s">
        <v>128</v>
      </c>
      <c r="E3173" s="14"/>
      <c r="F3173" s="14"/>
    </row>
    <row r="3174" spans="1:6" ht="15.75" customHeight="1" x14ac:dyDescent="0.25">
      <c r="A3174" s="27"/>
      <c r="B3174" s="19" t="s">
        <v>6830</v>
      </c>
      <c r="C3174" s="20" t="s">
        <v>20</v>
      </c>
      <c r="D3174" s="20" t="s">
        <v>128</v>
      </c>
      <c r="E3174" s="14"/>
      <c r="F3174" s="14"/>
    </row>
    <row r="3175" spans="1:6" ht="15.75" customHeight="1" x14ac:dyDescent="0.25">
      <c r="A3175" s="27"/>
      <c r="B3175" s="19" t="s">
        <v>6835</v>
      </c>
      <c r="C3175" s="20" t="s">
        <v>20</v>
      </c>
      <c r="D3175" s="20" t="s">
        <v>128</v>
      </c>
      <c r="E3175" s="14"/>
      <c r="F3175" s="14"/>
    </row>
    <row r="3176" spans="1:6" ht="15.75" customHeight="1" x14ac:dyDescent="0.25">
      <c r="A3176" s="27"/>
      <c r="B3176" s="19" t="s">
        <v>11942</v>
      </c>
      <c r="C3176" s="20" t="s">
        <v>13295</v>
      </c>
      <c r="D3176" s="20" t="s">
        <v>128</v>
      </c>
      <c r="E3176" s="14"/>
      <c r="F3176" s="14"/>
    </row>
    <row r="3177" spans="1:6" ht="15.75" customHeight="1" x14ac:dyDescent="0.25">
      <c r="A3177" s="27"/>
      <c r="B3177" s="19" t="s">
        <v>14141</v>
      </c>
      <c r="C3177" s="20" t="s">
        <v>12</v>
      </c>
      <c r="D3177" s="20" t="s">
        <v>128</v>
      </c>
      <c r="E3177" s="14"/>
      <c r="F3177" s="14"/>
    </row>
    <row r="3178" spans="1:6" ht="15.75" customHeight="1" x14ac:dyDescent="0.25">
      <c r="A3178" s="27"/>
      <c r="B3178" s="19" t="s">
        <v>11946</v>
      </c>
      <c r="C3178" s="20" t="s">
        <v>13295</v>
      </c>
      <c r="D3178" s="20" t="s">
        <v>128</v>
      </c>
      <c r="E3178" s="14"/>
      <c r="F3178" s="14"/>
    </row>
    <row r="3179" spans="1:6" ht="15.75" customHeight="1" x14ac:dyDescent="0.25">
      <c r="A3179" s="27"/>
      <c r="B3179" s="19" t="s">
        <v>528</v>
      </c>
      <c r="C3179" s="20" t="s">
        <v>12</v>
      </c>
      <c r="D3179" s="20" t="s">
        <v>13</v>
      </c>
      <c r="E3179" s="14"/>
      <c r="F3179" s="14"/>
    </row>
    <row r="3180" spans="1:6" ht="15.75" customHeight="1" x14ac:dyDescent="0.25">
      <c r="A3180" s="27"/>
      <c r="B3180" s="19" t="s">
        <v>11916</v>
      </c>
      <c r="C3180" s="20" t="s">
        <v>13295</v>
      </c>
      <c r="D3180" s="20" t="s">
        <v>13</v>
      </c>
      <c r="E3180" s="14"/>
      <c r="F3180" s="14"/>
    </row>
    <row r="3181" spans="1:6" ht="15.75" customHeight="1" x14ac:dyDescent="0.25">
      <c r="A3181" s="27"/>
      <c r="B3181" s="19" t="s">
        <v>5977</v>
      </c>
      <c r="C3181" s="20" t="s">
        <v>16</v>
      </c>
      <c r="D3181" s="20" t="s">
        <v>128</v>
      </c>
      <c r="E3181" s="14"/>
      <c r="F3181" s="14"/>
    </row>
    <row r="3182" spans="1:6" ht="15.75" customHeight="1" x14ac:dyDescent="0.25">
      <c r="A3182" s="27"/>
      <c r="B3182" s="19" t="s">
        <v>12996</v>
      </c>
      <c r="C3182" s="20" t="s">
        <v>13295</v>
      </c>
      <c r="D3182" s="20" t="s">
        <v>128</v>
      </c>
      <c r="E3182" s="14"/>
      <c r="F3182" s="14"/>
    </row>
    <row r="3183" spans="1:6" ht="15.75" customHeight="1" x14ac:dyDescent="0.25">
      <c r="A3183" s="27"/>
      <c r="B3183" s="19" t="s">
        <v>531</v>
      </c>
      <c r="C3183" s="20" t="s">
        <v>12</v>
      </c>
      <c r="D3183" s="20" t="s">
        <v>128</v>
      </c>
      <c r="E3183" s="14"/>
      <c r="F3183" s="14"/>
    </row>
    <row r="3184" spans="1:6" ht="15.75" customHeight="1" x14ac:dyDescent="0.25">
      <c r="A3184" s="27"/>
      <c r="B3184" s="19" t="s">
        <v>11919</v>
      </c>
      <c r="C3184" s="20" t="s">
        <v>13295</v>
      </c>
      <c r="D3184" s="20" t="s">
        <v>13</v>
      </c>
      <c r="E3184" s="14"/>
      <c r="F3184" s="14"/>
    </row>
    <row r="3185" spans="1:6" ht="15.75" customHeight="1" x14ac:dyDescent="0.25">
      <c r="A3185" s="27"/>
      <c r="B3185" s="19" t="s">
        <v>8074</v>
      </c>
      <c r="C3185" s="20" t="s">
        <v>14</v>
      </c>
      <c r="D3185" s="20" t="s">
        <v>13</v>
      </c>
      <c r="E3185" s="14"/>
      <c r="F3185" s="14"/>
    </row>
    <row r="3186" spans="1:6" ht="15.75" customHeight="1" x14ac:dyDescent="0.25">
      <c r="A3186" s="27"/>
      <c r="B3186" s="19" t="s">
        <v>12919</v>
      </c>
      <c r="C3186" s="20" t="s">
        <v>13295</v>
      </c>
      <c r="D3186" s="20" t="s">
        <v>128</v>
      </c>
      <c r="E3186" s="14"/>
      <c r="F3186" s="14"/>
    </row>
    <row r="3187" spans="1:6" ht="15.75" customHeight="1" x14ac:dyDescent="0.25">
      <c r="A3187" s="27"/>
      <c r="B3187" s="19" t="s">
        <v>13003</v>
      </c>
      <c r="C3187" s="20" t="s">
        <v>13295</v>
      </c>
      <c r="D3187" s="20" t="s">
        <v>128</v>
      </c>
      <c r="E3187" s="14"/>
      <c r="F3187" s="14"/>
    </row>
    <row r="3188" spans="1:6" ht="15.75" customHeight="1" x14ac:dyDescent="0.25">
      <c r="A3188" s="27"/>
      <c r="B3188" s="19" t="s">
        <v>1656</v>
      </c>
      <c r="C3188" s="20" t="s">
        <v>12</v>
      </c>
      <c r="D3188" s="20" t="s">
        <v>128</v>
      </c>
      <c r="E3188" s="14"/>
      <c r="F3188" s="14"/>
    </row>
    <row r="3189" spans="1:6" ht="15.75" customHeight="1" x14ac:dyDescent="0.25">
      <c r="A3189" s="27"/>
      <c r="B3189" s="19" t="s">
        <v>6789</v>
      </c>
      <c r="C3189" s="20" t="s">
        <v>20</v>
      </c>
      <c r="D3189" s="20" t="s">
        <v>13</v>
      </c>
      <c r="E3189" s="14"/>
      <c r="F3189" s="14"/>
    </row>
    <row r="3190" spans="1:6" ht="15.75" customHeight="1" x14ac:dyDescent="0.25">
      <c r="A3190" s="27"/>
      <c r="B3190" s="19" t="s">
        <v>11949</v>
      </c>
      <c r="C3190" s="20" t="s">
        <v>13295</v>
      </c>
      <c r="D3190" s="20" t="s">
        <v>128</v>
      </c>
      <c r="E3190" s="14"/>
      <c r="F3190" s="14"/>
    </row>
    <row r="3191" spans="1:6" ht="15.75" customHeight="1" x14ac:dyDescent="0.25">
      <c r="A3191" s="27"/>
      <c r="B3191" s="19" t="s">
        <v>10880</v>
      </c>
      <c r="C3191" s="20" t="s">
        <v>15</v>
      </c>
      <c r="D3191" s="20" t="s">
        <v>128</v>
      </c>
      <c r="E3191" s="14"/>
      <c r="F3191" s="14"/>
    </row>
    <row r="3192" spans="1:6" ht="15.75" customHeight="1" x14ac:dyDescent="0.25">
      <c r="A3192" s="27"/>
      <c r="B3192" s="19" t="s">
        <v>14142</v>
      </c>
      <c r="C3192" s="20" t="s">
        <v>12</v>
      </c>
      <c r="D3192" s="20" t="s">
        <v>128</v>
      </c>
      <c r="E3192" s="14"/>
      <c r="F3192" s="14"/>
    </row>
    <row r="3193" spans="1:6" ht="15.75" customHeight="1" x14ac:dyDescent="0.25">
      <c r="A3193" s="27"/>
      <c r="B3193" s="19" t="s">
        <v>7212</v>
      </c>
      <c r="C3193" s="20" t="s">
        <v>20</v>
      </c>
      <c r="D3193" s="20" t="s">
        <v>128</v>
      </c>
      <c r="E3193" s="14"/>
      <c r="F3193" s="14"/>
    </row>
    <row r="3194" spans="1:6" ht="15.75" customHeight="1" x14ac:dyDescent="0.25">
      <c r="A3194" s="27"/>
      <c r="B3194" s="19" t="s">
        <v>3776</v>
      </c>
      <c r="C3194" s="20" t="s">
        <v>17</v>
      </c>
      <c r="D3194" s="20" t="s">
        <v>128</v>
      </c>
      <c r="E3194" s="14"/>
      <c r="F3194" s="14"/>
    </row>
    <row r="3195" spans="1:6" ht="15.75" customHeight="1" x14ac:dyDescent="0.25">
      <c r="A3195" s="27"/>
      <c r="B3195" s="19" t="s">
        <v>7214</v>
      </c>
      <c r="C3195" s="20" t="s">
        <v>20</v>
      </c>
      <c r="D3195" s="20" t="s">
        <v>128</v>
      </c>
      <c r="E3195" s="14"/>
      <c r="F3195" s="14"/>
    </row>
    <row r="3196" spans="1:6" ht="15.75" customHeight="1" x14ac:dyDescent="0.25">
      <c r="A3196" s="27"/>
      <c r="B3196" s="19" t="s">
        <v>12926</v>
      </c>
      <c r="C3196" s="20" t="s">
        <v>13295</v>
      </c>
      <c r="D3196" s="20" t="s">
        <v>128</v>
      </c>
      <c r="E3196" s="14"/>
      <c r="F3196" s="14"/>
    </row>
    <row r="3197" spans="1:6" ht="15.75" customHeight="1" x14ac:dyDescent="0.25">
      <c r="A3197" s="27"/>
      <c r="B3197" s="19" t="s">
        <v>14143</v>
      </c>
      <c r="C3197" s="20" t="s">
        <v>17</v>
      </c>
      <c r="D3197" s="20" t="s">
        <v>128</v>
      </c>
      <c r="E3197" s="14"/>
      <c r="F3197" s="14"/>
    </row>
    <row r="3198" spans="1:6" ht="15.75" customHeight="1" x14ac:dyDescent="0.25">
      <c r="A3198" s="27"/>
      <c r="B3198" s="19" t="s">
        <v>11957</v>
      </c>
      <c r="C3198" s="20" t="s">
        <v>13295</v>
      </c>
      <c r="D3198" s="20" t="s">
        <v>13</v>
      </c>
      <c r="E3198" s="14"/>
      <c r="F3198" s="14"/>
    </row>
    <row r="3199" spans="1:6" ht="15.75" customHeight="1" x14ac:dyDescent="0.25">
      <c r="A3199" s="27"/>
      <c r="B3199" s="19" t="s">
        <v>14144</v>
      </c>
      <c r="C3199" s="20" t="s">
        <v>13295</v>
      </c>
      <c r="D3199" s="20" t="s">
        <v>128</v>
      </c>
      <c r="E3199" s="14"/>
      <c r="F3199" s="14"/>
    </row>
    <row r="3200" spans="1:6" ht="15.75" customHeight="1" x14ac:dyDescent="0.25">
      <c r="A3200" s="27"/>
      <c r="B3200" s="19" t="s">
        <v>12930</v>
      </c>
      <c r="C3200" s="20" t="s">
        <v>13295</v>
      </c>
      <c r="D3200" s="20" t="s">
        <v>128</v>
      </c>
      <c r="E3200" s="14"/>
      <c r="F3200" s="14"/>
    </row>
    <row r="3201" spans="1:6" ht="15.75" customHeight="1" x14ac:dyDescent="0.25">
      <c r="A3201" s="27"/>
      <c r="B3201" s="19" t="s">
        <v>13010</v>
      </c>
      <c r="C3201" s="20" t="s">
        <v>13295</v>
      </c>
      <c r="D3201" s="20" t="s">
        <v>128</v>
      </c>
      <c r="E3201" s="14"/>
      <c r="F3201" s="14"/>
    </row>
    <row r="3202" spans="1:6" ht="15.75" customHeight="1" x14ac:dyDescent="0.25">
      <c r="A3202" s="27"/>
      <c r="B3202" s="19" t="s">
        <v>11960</v>
      </c>
      <c r="C3202" s="20" t="s">
        <v>13295</v>
      </c>
      <c r="D3202" s="20" t="s">
        <v>128</v>
      </c>
      <c r="E3202" s="14"/>
      <c r="F3202" s="14"/>
    </row>
    <row r="3203" spans="1:6" ht="15.75" customHeight="1" x14ac:dyDescent="0.25">
      <c r="A3203" s="27"/>
      <c r="B3203" s="19" t="s">
        <v>1118</v>
      </c>
      <c r="C3203" s="20" t="s">
        <v>12</v>
      </c>
      <c r="D3203" s="20" t="s">
        <v>128</v>
      </c>
      <c r="E3203" s="14"/>
      <c r="F3203" s="14"/>
    </row>
    <row r="3204" spans="1:6" ht="15.75" customHeight="1" x14ac:dyDescent="0.25">
      <c r="A3204" s="27"/>
      <c r="B3204" s="19" t="s">
        <v>12941</v>
      </c>
      <c r="C3204" s="20" t="s">
        <v>13295</v>
      </c>
      <c r="D3204" s="20" t="s">
        <v>128</v>
      </c>
      <c r="E3204" s="14"/>
      <c r="F3204" s="14"/>
    </row>
    <row r="3205" spans="1:6" ht="15.75" customHeight="1" x14ac:dyDescent="0.25">
      <c r="A3205" s="27"/>
      <c r="B3205" s="19" t="s">
        <v>12945</v>
      </c>
      <c r="C3205" s="20" t="s">
        <v>13295</v>
      </c>
      <c r="D3205" s="20" t="s">
        <v>128</v>
      </c>
      <c r="E3205" s="14"/>
      <c r="F3205" s="14"/>
    </row>
    <row r="3206" spans="1:6" ht="15.75" customHeight="1" x14ac:dyDescent="0.25">
      <c r="A3206" s="27"/>
      <c r="B3206" s="19" t="s">
        <v>12948</v>
      </c>
      <c r="C3206" s="20" t="s">
        <v>13295</v>
      </c>
      <c r="D3206" s="20" t="s">
        <v>128</v>
      </c>
      <c r="E3206" s="14"/>
      <c r="F3206" s="14"/>
    </row>
    <row r="3207" spans="1:6" ht="15.75" customHeight="1" x14ac:dyDescent="0.25">
      <c r="A3207" s="27"/>
      <c r="B3207" s="19" t="s">
        <v>11924</v>
      </c>
      <c r="C3207" s="20" t="s">
        <v>13295</v>
      </c>
      <c r="D3207" s="20" t="s">
        <v>13</v>
      </c>
      <c r="E3207" s="14"/>
      <c r="F3207" s="14"/>
    </row>
    <row r="3208" spans="1:6" ht="15.75" customHeight="1" x14ac:dyDescent="0.25">
      <c r="A3208" s="27"/>
      <c r="B3208" s="19" t="s">
        <v>11963</v>
      </c>
      <c r="C3208" s="20" t="s">
        <v>13295</v>
      </c>
      <c r="D3208" s="20" t="s">
        <v>128</v>
      </c>
      <c r="E3208" s="14"/>
      <c r="F3208" s="14"/>
    </row>
    <row r="3209" spans="1:6" ht="15.75" customHeight="1" x14ac:dyDescent="0.25">
      <c r="A3209" s="27"/>
      <c r="B3209" s="19" t="s">
        <v>12952</v>
      </c>
      <c r="C3209" s="20" t="s">
        <v>13295</v>
      </c>
      <c r="D3209" s="20" t="s">
        <v>128</v>
      </c>
      <c r="E3209" s="14"/>
      <c r="F3209" s="14"/>
    </row>
    <row r="3210" spans="1:6" ht="15.75" customHeight="1" x14ac:dyDescent="0.25">
      <c r="A3210" s="27"/>
      <c r="B3210" s="19" t="s">
        <v>12955</v>
      </c>
      <c r="C3210" s="20" t="s">
        <v>13295</v>
      </c>
      <c r="D3210" s="20" t="s">
        <v>128</v>
      </c>
      <c r="E3210" s="14"/>
      <c r="F3210" s="14"/>
    </row>
    <row r="3211" spans="1:6" ht="15.75" customHeight="1" x14ac:dyDescent="0.25">
      <c r="A3211" s="27"/>
      <c r="B3211" s="19" t="s">
        <v>536</v>
      </c>
      <c r="C3211" s="20" t="s">
        <v>12</v>
      </c>
      <c r="D3211" s="20" t="s">
        <v>128</v>
      </c>
      <c r="E3211" s="14"/>
      <c r="F3211" s="14"/>
    </row>
    <row r="3212" spans="1:6" ht="15.75" customHeight="1" x14ac:dyDescent="0.25">
      <c r="A3212" s="27"/>
      <c r="B3212" s="19" t="s">
        <v>6848</v>
      </c>
      <c r="C3212" s="20" t="s">
        <v>20</v>
      </c>
      <c r="D3212" s="20" t="s">
        <v>128</v>
      </c>
      <c r="E3212" s="14"/>
      <c r="F3212" s="14"/>
    </row>
    <row r="3213" spans="1:6" ht="15.75" customHeight="1" x14ac:dyDescent="0.25">
      <c r="A3213" s="27"/>
      <c r="B3213" s="19" t="s">
        <v>539</v>
      </c>
      <c r="C3213" s="20" t="s">
        <v>12</v>
      </c>
      <c r="D3213" s="20" t="s">
        <v>128</v>
      </c>
      <c r="E3213" s="14"/>
      <c r="F3213" s="14"/>
    </row>
    <row r="3214" spans="1:6" ht="15.75" customHeight="1" x14ac:dyDescent="0.25">
      <c r="A3214" s="27"/>
      <c r="B3214" s="19" t="s">
        <v>545</v>
      </c>
      <c r="C3214" s="20" t="s">
        <v>12</v>
      </c>
      <c r="D3214" s="20" t="s">
        <v>128</v>
      </c>
      <c r="E3214" s="14"/>
      <c r="F3214" s="14"/>
    </row>
    <row r="3215" spans="1:6" ht="15.75" customHeight="1" x14ac:dyDescent="0.25">
      <c r="A3215" s="27"/>
      <c r="B3215" s="19" t="s">
        <v>14145</v>
      </c>
      <c r="C3215" s="20" t="s">
        <v>12</v>
      </c>
      <c r="D3215" s="20" t="s">
        <v>128</v>
      </c>
      <c r="E3215" s="14"/>
      <c r="F3215" s="14"/>
    </row>
    <row r="3216" spans="1:6" ht="15.75" customHeight="1" x14ac:dyDescent="0.25">
      <c r="A3216" s="27"/>
      <c r="B3216" s="19" t="s">
        <v>1665</v>
      </c>
      <c r="C3216" s="20" t="s">
        <v>12</v>
      </c>
      <c r="D3216" s="20" t="s">
        <v>128</v>
      </c>
      <c r="E3216" s="14"/>
      <c r="F3216" s="14"/>
    </row>
    <row r="3217" spans="1:6" ht="15.75" customHeight="1" x14ac:dyDescent="0.25">
      <c r="A3217" s="27"/>
      <c r="B3217" s="19" t="s">
        <v>14146</v>
      </c>
      <c r="C3217" s="20" t="s">
        <v>12</v>
      </c>
      <c r="D3217" s="20" t="s">
        <v>128</v>
      </c>
      <c r="E3217" s="14"/>
      <c r="F3217" s="14"/>
    </row>
    <row r="3218" spans="1:6" ht="15.75" customHeight="1" x14ac:dyDescent="0.25">
      <c r="A3218" s="27"/>
      <c r="B3218" s="19" t="s">
        <v>8078</v>
      </c>
      <c r="C3218" s="20" t="s">
        <v>14</v>
      </c>
      <c r="D3218" s="20" t="s">
        <v>13</v>
      </c>
      <c r="E3218" s="14"/>
      <c r="F3218" s="14"/>
    </row>
    <row r="3219" spans="1:6" ht="15.75" customHeight="1" x14ac:dyDescent="0.25">
      <c r="A3219" s="27"/>
      <c r="B3219" s="19" t="s">
        <v>8158</v>
      </c>
      <c r="C3219" s="20" t="s">
        <v>14</v>
      </c>
      <c r="D3219" s="20" t="s">
        <v>128</v>
      </c>
      <c r="E3219" s="14"/>
      <c r="F3219" s="14"/>
    </row>
    <row r="3220" spans="1:6" ht="15.75" customHeight="1" x14ac:dyDescent="0.25">
      <c r="A3220" s="27"/>
      <c r="B3220" s="19" t="s">
        <v>6030</v>
      </c>
      <c r="C3220" s="20" t="s">
        <v>16</v>
      </c>
      <c r="D3220" s="20" t="s">
        <v>128</v>
      </c>
      <c r="E3220" s="14"/>
      <c r="F3220" s="14"/>
    </row>
    <row r="3221" spans="1:6" ht="15.75" customHeight="1" x14ac:dyDescent="0.25">
      <c r="A3221" s="27"/>
      <c r="B3221" s="19" t="s">
        <v>5985</v>
      </c>
      <c r="C3221" s="20" t="s">
        <v>16</v>
      </c>
      <c r="D3221" s="20" t="s">
        <v>128</v>
      </c>
      <c r="E3221" s="14"/>
      <c r="F3221" s="14"/>
    </row>
    <row r="3222" spans="1:6" ht="15.75" customHeight="1" x14ac:dyDescent="0.25">
      <c r="A3222" s="27"/>
      <c r="B3222" s="19" t="s">
        <v>14147</v>
      </c>
      <c r="C3222" s="20" t="s">
        <v>16</v>
      </c>
      <c r="D3222" s="20" t="s">
        <v>128</v>
      </c>
      <c r="E3222" s="14"/>
      <c r="F3222" s="14"/>
    </row>
    <row r="3223" spans="1:6" ht="15.75" customHeight="1" x14ac:dyDescent="0.25">
      <c r="A3223" s="27"/>
      <c r="B3223" s="19" t="s">
        <v>5989</v>
      </c>
      <c r="C3223" s="20" t="s">
        <v>16</v>
      </c>
      <c r="D3223" s="20" t="s">
        <v>128</v>
      </c>
      <c r="E3223" s="14"/>
      <c r="F3223" s="14"/>
    </row>
    <row r="3224" spans="1:6" ht="15.75" customHeight="1" x14ac:dyDescent="0.25">
      <c r="A3224" s="27"/>
      <c r="B3224" s="19" t="s">
        <v>5992</v>
      </c>
      <c r="C3224" s="20" t="s">
        <v>16</v>
      </c>
      <c r="D3224" s="20" t="s">
        <v>128</v>
      </c>
      <c r="E3224" s="14"/>
      <c r="F3224" s="14"/>
    </row>
    <row r="3225" spans="1:6" ht="15.75" customHeight="1" x14ac:dyDescent="0.25">
      <c r="A3225" s="27"/>
      <c r="B3225" s="19" t="s">
        <v>6041</v>
      </c>
      <c r="C3225" s="20" t="s">
        <v>16</v>
      </c>
      <c r="D3225" s="20" t="s">
        <v>128</v>
      </c>
      <c r="E3225" s="14"/>
      <c r="F3225" s="14"/>
    </row>
    <row r="3226" spans="1:6" ht="15.75" customHeight="1" x14ac:dyDescent="0.25">
      <c r="A3226" s="27"/>
      <c r="B3226" s="19" t="s">
        <v>7219</v>
      </c>
      <c r="C3226" s="20" t="s">
        <v>20</v>
      </c>
      <c r="D3226" s="20" t="s">
        <v>128</v>
      </c>
      <c r="E3226" s="14"/>
      <c r="F3226" s="14"/>
    </row>
    <row r="3227" spans="1:6" ht="15.75" customHeight="1" x14ac:dyDescent="0.25">
      <c r="A3227" s="27"/>
      <c r="B3227" s="19" t="s">
        <v>6043</v>
      </c>
      <c r="C3227" s="20" t="s">
        <v>16</v>
      </c>
      <c r="D3227" s="20" t="s">
        <v>128</v>
      </c>
      <c r="E3227" s="14"/>
      <c r="F3227" s="14"/>
    </row>
    <row r="3228" spans="1:6" ht="15.75" customHeight="1" x14ac:dyDescent="0.25">
      <c r="A3228" s="27"/>
      <c r="B3228" s="19" t="s">
        <v>5997</v>
      </c>
      <c r="C3228" s="20" t="s">
        <v>16</v>
      </c>
      <c r="D3228" s="20" t="s">
        <v>128</v>
      </c>
      <c r="E3228" s="14"/>
      <c r="F3228" s="14"/>
    </row>
    <row r="3229" spans="1:6" ht="15.75" customHeight="1" x14ac:dyDescent="0.25">
      <c r="A3229" s="27"/>
      <c r="B3229" s="19" t="s">
        <v>14148</v>
      </c>
      <c r="C3229" s="20" t="s">
        <v>12</v>
      </c>
      <c r="D3229" s="20" t="s">
        <v>13</v>
      </c>
      <c r="E3229" s="14"/>
      <c r="F3229" s="14"/>
    </row>
    <row r="3230" spans="1:6" ht="15.75" customHeight="1" x14ac:dyDescent="0.25">
      <c r="A3230" s="27"/>
      <c r="B3230" s="19" t="s">
        <v>533</v>
      </c>
      <c r="C3230" s="20" t="s">
        <v>12</v>
      </c>
      <c r="D3230" s="20" t="s">
        <v>13</v>
      </c>
      <c r="E3230" s="14"/>
      <c r="F3230" s="14"/>
    </row>
    <row r="3231" spans="1:6" ht="15.75" customHeight="1" x14ac:dyDescent="0.25">
      <c r="A3231" s="27"/>
      <c r="B3231" s="19" t="s">
        <v>8080</v>
      </c>
      <c r="C3231" s="20" t="s">
        <v>14</v>
      </c>
      <c r="D3231" s="20" t="s">
        <v>13</v>
      </c>
      <c r="E3231" s="14"/>
      <c r="F3231" s="14"/>
    </row>
    <row r="3232" spans="1:6" ht="15.75" customHeight="1" x14ac:dyDescent="0.25">
      <c r="A3232" s="27"/>
      <c r="B3232" s="19" t="s">
        <v>8084</v>
      </c>
      <c r="C3232" s="20" t="s">
        <v>14</v>
      </c>
      <c r="D3232" s="20" t="s">
        <v>13</v>
      </c>
      <c r="E3232" s="14"/>
      <c r="F3232" s="14"/>
    </row>
    <row r="3233" spans="1:6" ht="15.75" customHeight="1" x14ac:dyDescent="0.25">
      <c r="A3233" s="27"/>
      <c r="B3233" s="19" t="s">
        <v>8087</v>
      </c>
      <c r="C3233" s="20" t="s">
        <v>14</v>
      </c>
      <c r="D3233" s="20" t="s">
        <v>13</v>
      </c>
      <c r="E3233" s="14"/>
      <c r="F3233" s="14"/>
    </row>
    <row r="3234" spans="1:6" ht="15.75" customHeight="1" x14ac:dyDescent="0.25">
      <c r="A3234" s="27"/>
      <c r="B3234" s="19" t="s">
        <v>14149</v>
      </c>
      <c r="C3234" s="20" t="s">
        <v>12</v>
      </c>
      <c r="D3234" s="20" t="s">
        <v>13</v>
      </c>
      <c r="E3234" s="14"/>
      <c r="F3234" s="14"/>
    </row>
    <row r="3235" spans="1:6" ht="15.75" customHeight="1" x14ac:dyDescent="0.25">
      <c r="A3235" s="27"/>
      <c r="B3235" s="19" t="s">
        <v>12957</v>
      </c>
      <c r="C3235" s="20" t="s">
        <v>13295</v>
      </c>
      <c r="D3235" s="20" t="s">
        <v>128</v>
      </c>
      <c r="E3235" s="14"/>
      <c r="F3235" s="14"/>
    </row>
    <row r="3236" spans="1:6" ht="15.75" customHeight="1" x14ac:dyDescent="0.25">
      <c r="A3236" s="27"/>
      <c r="B3236" s="19" t="s">
        <v>13027</v>
      </c>
      <c r="C3236" s="20" t="s">
        <v>13295</v>
      </c>
      <c r="D3236" s="20" t="s">
        <v>128</v>
      </c>
      <c r="E3236" s="14"/>
      <c r="F3236" s="14"/>
    </row>
    <row r="3237" spans="1:6" ht="15.75" customHeight="1" x14ac:dyDescent="0.25">
      <c r="A3237" s="27"/>
      <c r="B3237" s="19" t="s">
        <v>14150</v>
      </c>
      <c r="C3237" s="20" t="s">
        <v>12</v>
      </c>
      <c r="D3237" s="20" t="s">
        <v>128</v>
      </c>
      <c r="E3237" s="14"/>
      <c r="F3237" s="14"/>
    </row>
    <row r="3238" spans="1:6" ht="15.75" customHeight="1" x14ac:dyDescent="0.25">
      <c r="A3238" s="27"/>
      <c r="B3238" s="19" t="s">
        <v>3742</v>
      </c>
      <c r="C3238" s="20" t="s">
        <v>17</v>
      </c>
      <c r="D3238" s="20" t="s">
        <v>128</v>
      </c>
      <c r="E3238" s="14"/>
      <c r="F3238" s="14"/>
    </row>
    <row r="3239" spans="1:6" ht="15.75" customHeight="1" x14ac:dyDescent="0.25">
      <c r="A3239" s="27"/>
      <c r="B3239" s="19" t="s">
        <v>77</v>
      </c>
      <c r="C3239" s="20" t="s">
        <v>12</v>
      </c>
      <c r="D3239" s="20" t="s">
        <v>128</v>
      </c>
      <c r="E3239" s="14"/>
      <c r="F3239" s="14"/>
    </row>
    <row r="3240" spans="1:6" ht="15.75" customHeight="1" x14ac:dyDescent="0.25">
      <c r="A3240" s="27"/>
      <c r="B3240" s="19" t="s">
        <v>8090</v>
      </c>
      <c r="C3240" s="20" t="s">
        <v>14</v>
      </c>
      <c r="D3240" s="20" t="s">
        <v>13</v>
      </c>
      <c r="E3240" s="14"/>
      <c r="F3240" s="14"/>
    </row>
    <row r="3241" spans="1:6" ht="15.75" customHeight="1" x14ac:dyDescent="0.25">
      <c r="A3241" s="27"/>
      <c r="B3241" s="19" t="s">
        <v>554</v>
      </c>
      <c r="C3241" s="20" t="s">
        <v>12</v>
      </c>
      <c r="D3241" s="20" t="s">
        <v>128</v>
      </c>
      <c r="E3241" s="14"/>
      <c r="F3241" s="14"/>
    </row>
    <row r="3242" spans="1:6" ht="15.75" customHeight="1" x14ac:dyDescent="0.25">
      <c r="A3242" s="27"/>
      <c r="B3242" s="19" t="s">
        <v>8165</v>
      </c>
      <c r="C3242" s="20" t="s">
        <v>14</v>
      </c>
      <c r="D3242" s="20" t="s">
        <v>128</v>
      </c>
      <c r="E3242" s="14"/>
      <c r="F3242" s="14"/>
    </row>
    <row r="3243" spans="1:6" ht="15.75" customHeight="1" x14ac:dyDescent="0.25">
      <c r="A3243" s="27"/>
      <c r="B3243" s="19" t="s">
        <v>558</v>
      </c>
      <c r="C3243" s="20" t="s">
        <v>12</v>
      </c>
      <c r="D3243" s="20" t="s">
        <v>13</v>
      </c>
      <c r="E3243" s="14"/>
      <c r="F3243" s="14"/>
    </row>
    <row r="3244" spans="1:6" ht="15.75" customHeight="1" x14ac:dyDescent="0.25">
      <c r="A3244" s="27"/>
      <c r="B3244" s="19" t="s">
        <v>5999</v>
      </c>
      <c r="C3244" s="20" t="s">
        <v>16</v>
      </c>
      <c r="D3244" s="20" t="s">
        <v>128</v>
      </c>
      <c r="E3244" s="14"/>
      <c r="F3244" s="14"/>
    </row>
    <row r="3245" spans="1:6" ht="15.75" customHeight="1" x14ac:dyDescent="0.25">
      <c r="A3245" s="27"/>
      <c r="B3245" s="19" t="s">
        <v>12962</v>
      </c>
      <c r="C3245" s="20" t="s">
        <v>13295</v>
      </c>
      <c r="D3245" s="20" t="s">
        <v>128</v>
      </c>
      <c r="E3245" s="14"/>
      <c r="F3245" s="14"/>
    </row>
    <row r="3246" spans="1:6" ht="15.75" customHeight="1" x14ac:dyDescent="0.25">
      <c r="A3246" s="27"/>
      <c r="B3246" s="19" t="s">
        <v>551</v>
      </c>
      <c r="C3246" s="20" t="s">
        <v>12</v>
      </c>
      <c r="D3246" s="20" t="s">
        <v>13</v>
      </c>
      <c r="E3246" s="14"/>
      <c r="F3246" s="14"/>
    </row>
    <row r="3247" spans="1:6" ht="15.75" customHeight="1" x14ac:dyDescent="0.25">
      <c r="A3247" s="27"/>
      <c r="B3247" s="19" t="s">
        <v>13865</v>
      </c>
      <c r="C3247" s="20" t="s">
        <v>20</v>
      </c>
      <c r="D3247" s="20" t="s">
        <v>13</v>
      </c>
      <c r="E3247" s="14"/>
      <c r="F3247" s="14"/>
    </row>
    <row r="3248" spans="1:6" ht="15.75" customHeight="1" x14ac:dyDescent="0.25">
      <c r="A3248" s="27"/>
      <c r="B3248" s="19" t="s">
        <v>13358</v>
      </c>
      <c r="C3248" s="20" t="s">
        <v>12</v>
      </c>
      <c r="D3248" s="20" t="s">
        <v>128</v>
      </c>
      <c r="E3248" s="14"/>
      <c r="F3248" s="14"/>
    </row>
    <row r="3249" spans="1:6" ht="15.75" customHeight="1" x14ac:dyDescent="0.25">
      <c r="A3249" s="27"/>
      <c r="B3249" s="19" t="s">
        <v>7223</v>
      </c>
      <c r="C3249" s="20" t="s">
        <v>20</v>
      </c>
      <c r="D3249" s="20" t="s">
        <v>128</v>
      </c>
      <c r="E3249" s="14"/>
      <c r="F3249" s="14"/>
    </row>
    <row r="3250" spans="1:6" ht="15.75" customHeight="1" x14ac:dyDescent="0.25">
      <c r="A3250" s="27"/>
      <c r="B3250" s="19" t="s">
        <v>14151</v>
      </c>
      <c r="C3250" s="20" t="s">
        <v>13295</v>
      </c>
      <c r="D3250" s="20" t="s">
        <v>13</v>
      </c>
      <c r="E3250" s="14"/>
      <c r="F3250" s="14"/>
    </row>
    <row r="3251" spans="1:6" ht="15.75" customHeight="1" x14ac:dyDescent="0.25">
      <c r="A3251" s="27"/>
      <c r="B3251" s="19" t="s">
        <v>14152</v>
      </c>
      <c r="C3251" s="20" t="s">
        <v>13295</v>
      </c>
      <c r="D3251" s="20" t="s">
        <v>13</v>
      </c>
      <c r="E3251" s="14"/>
      <c r="F3251" s="14"/>
    </row>
    <row r="3252" spans="1:6" ht="15.75" customHeight="1" x14ac:dyDescent="0.25">
      <c r="A3252" s="27"/>
      <c r="B3252" s="19" t="s">
        <v>11934</v>
      </c>
      <c r="C3252" s="20" t="s">
        <v>13295</v>
      </c>
      <c r="D3252" s="20" t="s">
        <v>13</v>
      </c>
      <c r="E3252" s="14"/>
      <c r="F3252" s="14"/>
    </row>
    <row r="3253" spans="1:6" ht="15.75" customHeight="1" x14ac:dyDescent="0.25">
      <c r="A3253" s="27"/>
      <c r="B3253" s="19" t="s">
        <v>11937</v>
      </c>
      <c r="C3253" s="20" t="s">
        <v>13295</v>
      </c>
      <c r="D3253" s="20" t="s">
        <v>13</v>
      </c>
      <c r="E3253" s="14"/>
      <c r="F3253" s="14"/>
    </row>
    <row r="3254" spans="1:6" ht="15.75" customHeight="1" x14ac:dyDescent="0.25">
      <c r="A3254" s="27"/>
      <c r="B3254" s="19" t="s">
        <v>6791</v>
      </c>
      <c r="C3254" s="20" t="s">
        <v>20</v>
      </c>
      <c r="D3254" s="20" t="s">
        <v>13</v>
      </c>
      <c r="E3254" s="14"/>
      <c r="F3254" s="14"/>
    </row>
    <row r="3255" spans="1:6" ht="15.75" customHeight="1" x14ac:dyDescent="0.25">
      <c r="A3255" s="27"/>
      <c r="B3255" s="19" t="s">
        <v>3744</v>
      </c>
      <c r="C3255" s="20" t="s">
        <v>17</v>
      </c>
      <c r="D3255" s="20" t="s">
        <v>128</v>
      </c>
      <c r="E3255" s="14"/>
      <c r="F3255" s="14"/>
    </row>
    <row r="3256" spans="1:6" ht="15.75" customHeight="1" x14ac:dyDescent="0.25">
      <c r="A3256" s="27"/>
      <c r="B3256" s="19" t="s">
        <v>12965</v>
      </c>
      <c r="C3256" s="20" t="s">
        <v>13295</v>
      </c>
      <c r="D3256" s="20" t="s">
        <v>128</v>
      </c>
      <c r="E3256" s="14"/>
      <c r="F3256" s="14"/>
    </row>
    <row r="3257" spans="1:6" ht="15.75" customHeight="1" x14ac:dyDescent="0.25">
      <c r="A3257" s="27"/>
      <c r="B3257" s="19" t="s">
        <v>8169</v>
      </c>
      <c r="C3257" s="20" t="s">
        <v>14</v>
      </c>
      <c r="D3257" s="20" t="s">
        <v>128</v>
      </c>
      <c r="E3257" s="14"/>
      <c r="F3257" s="14"/>
    </row>
    <row r="3258" spans="1:6" ht="15.75" customHeight="1" x14ac:dyDescent="0.25">
      <c r="A3258" s="27"/>
      <c r="B3258" s="19" t="s">
        <v>7272</v>
      </c>
      <c r="C3258" s="20" t="s">
        <v>14</v>
      </c>
      <c r="D3258" s="20" t="s">
        <v>128</v>
      </c>
      <c r="E3258" s="14"/>
      <c r="F3258" s="14"/>
    </row>
    <row r="3259" spans="1:6" ht="15.75" customHeight="1" x14ac:dyDescent="0.25">
      <c r="A3259" s="27"/>
      <c r="B3259" s="19" t="s">
        <v>14153</v>
      </c>
      <c r="C3259" s="20" t="s">
        <v>17</v>
      </c>
      <c r="D3259" s="20" t="s">
        <v>128</v>
      </c>
      <c r="E3259" s="14"/>
      <c r="F3259" s="14"/>
    </row>
    <row r="3260" spans="1:6" ht="15.75" customHeight="1" x14ac:dyDescent="0.25">
      <c r="A3260" s="27"/>
      <c r="B3260" s="19" t="s">
        <v>6000</v>
      </c>
      <c r="C3260" s="20" t="s">
        <v>16</v>
      </c>
      <c r="D3260" s="20" t="s">
        <v>128</v>
      </c>
      <c r="E3260" s="14"/>
      <c r="F3260" s="14"/>
    </row>
    <row r="3261" spans="1:6" ht="15.75" customHeight="1" x14ac:dyDescent="0.25">
      <c r="A3261" s="27"/>
      <c r="B3261" s="19" t="s">
        <v>6005</v>
      </c>
      <c r="C3261" s="20" t="s">
        <v>16</v>
      </c>
      <c r="D3261" s="20" t="s">
        <v>128</v>
      </c>
      <c r="E3261" s="14"/>
      <c r="F3261" s="14"/>
    </row>
    <row r="3262" spans="1:6" ht="15.75" customHeight="1" x14ac:dyDescent="0.25">
      <c r="A3262" s="27"/>
      <c r="B3262" s="19" t="s">
        <v>14154</v>
      </c>
      <c r="C3262" s="20" t="s">
        <v>12</v>
      </c>
      <c r="D3262" s="20" t="s">
        <v>128</v>
      </c>
      <c r="E3262" s="14"/>
      <c r="F3262" s="14"/>
    </row>
    <row r="3263" spans="1:6" ht="15.75" customHeight="1" x14ac:dyDescent="0.25">
      <c r="A3263" s="27"/>
      <c r="B3263" s="19" t="s">
        <v>13314</v>
      </c>
      <c r="C3263" s="20" t="s">
        <v>17</v>
      </c>
      <c r="D3263" s="20" t="s">
        <v>128</v>
      </c>
      <c r="E3263" s="14"/>
      <c r="F3263" s="14"/>
    </row>
    <row r="3264" spans="1:6" ht="15.75" customHeight="1" x14ac:dyDescent="0.25">
      <c r="A3264" s="27"/>
      <c r="B3264" s="19" t="s">
        <v>3750</v>
      </c>
      <c r="C3264" s="20" t="s">
        <v>17</v>
      </c>
      <c r="D3264" s="20" t="s">
        <v>128</v>
      </c>
      <c r="E3264" s="14"/>
      <c r="F3264" s="14"/>
    </row>
    <row r="3265" spans="1:6" ht="15.75" customHeight="1" x14ac:dyDescent="0.25">
      <c r="A3265" s="27"/>
      <c r="B3265" s="19" t="s">
        <v>12299</v>
      </c>
      <c r="C3265" s="20" t="s">
        <v>17</v>
      </c>
      <c r="D3265" s="20" t="s">
        <v>128</v>
      </c>
      <c r="E3265" s="14"/>
      <c r="F3265" s="14"/>
    </row>
    <row r="3266" spans="1:6" ht="15.75" customHeight="1" x14ac:dyDescent="0.25">
      <c r="A3266" s="27"/>
      <c r="B3266" s="19" t="s">
        <v>13496</v>
      </c>
      <c r="C3266" s="20" t="s">
        <v>16</v>
      </c>
      <c r="D3266" s="20" t="s">
        <v>128</v>
      </c>
      <c r="E3266" s="14"/>
      <c r="F3266" s="14"/>
    </row>
    <row r="3267" spans="1:6" ht="15.75" customHeight="1" x14ac:dyDescent="0.25">
      <c r="A3267" s="27"/>
      <c r="B3267" s="19" t="s">
        <v>11966</v>
      </c>
      <c r="C3267" s="20" t="s">
        <v>13295</v>
      </c>
      <c r="D3267" s="20" t="s">
        <v>128</v>
      </c>
      <c r="E3267" s="14"/>
      <c r="F3267" s="14"/>
    </row>
    <row r="3268" spans="1:6" ht="15.75" customHeight="1" x14ac:dyDescent="0.25">
      <c r="A3268" s="27"/>
      <c r="B3268" s="19" t="s">
        <v>12969</v>
      </c>
      <c r="C3268" s="20" t="s">
        <v>13295</v>
      </c>
      <c r="D3268" s="20" t="s">
        <v>128</v>
      </c>
      <c r="E3268" s="14"/>
      <c r="F3268" s="14"/>
    </row>
    <row r="3269" spans="1:6" ht="15.75" customHeight="1" x14ac:dyDescent="0.25">
      <c r="A3269" s="27"/>
      <c r="B3269" s="19" t="s">
        <v>14155</v>
      </c>
      <c r="C3269" s="20" t="s">
        <v>17</v>
      </c>
      <c r="D3269" s="20" t="s">
        <v>128</v>
      </c>
      <c r="E3269" s="14"/>
      <c r="F3269" s="14"/>
    </row>
    <row r="3270" spans="1:6" ht="15.75" customHeight="1" x14ac:dyDescent="0.25">
      <c r="A3270" s="27"/>
      <c r="B3270" s="19" t="s">
        <v>3753</v>
      </c>
      <c r="C3270" s="20" t="s">
        <v>17</v>
      </c>
      <c r="D3270" s="20" t="s">
        <v>128</v>
      </c>
      <c r="E3270" s="14"/>
      <c r="F3270" s="14"/>
    </row>
    <row r="3271" spans="1:6" ht="15.75" customHeight="1" x14ac:dyDescent="0.25">
      <c r="A3271" s="27"/>
      <c r="B3271" s="19" t="s">
        <v>12335</v>
      </c>
      <c r="C3271" s="20" t="s">
        <v>17</v>
      </c>
      <c r="D3271" s="20" t="s">
        <v>128</v>
      </c>
      <c r="E3271" s="14"/>
      <c r="F3271" s="14"/>
    </row>
    <row r="3272" spans="1:6" ht="15.75" customHeight="1" x14ac:dyDescent="0.25">
      <c r="A3272" s="27"/>
      <c r="B3272" s="19" t="s">
        <v>8172</v>
      </c>
      <c r="C3272" s="20" t="s">
        <v>14</v>
      </c>
      <c r="D3272" s="20" t="s">
        <v>128</v>
      </c>
      <c r="E3272" s="14"/>
      <c r="F3272" s="14"/>
    </row>
    <row r="3273" spans="1:6" ht="15.75" customHeight="1" x14ac:dyDescent="0.25">
      <c r="A3273" s="27"/>
      <c r="B3273" s="19" t="s">
        <v>2926</v>
      </c>
      <c r="C3273" s="20" t="s">
        <v>17</v>
      </c>
      <c r="D3273" s="20" t="s">
        <v>128</v>
      </c>
      <c r="E3273" s="14"/>
      <c r="F3273" s="14"/>
    </row>
    <row r="3274" spans="1:6" ht="15.75" customHeight="1" x14ac:dyDescent="0.25">
      <c r="A3274" s="27"/>
      <c r="B3274" s="19" t="s">
        <v>14156</v>
      </c>
      <c r="C3274" s="20" t="s">
        <v>13295</v>
      </c>
      <c r="D3274" s="20" t="s">
        <v>128</v>
      </c>
      <c r="E3274" s="14"/>
      <c r="F3274" s="14"/>
    </row>
    <row r="3275" spans="1:6" ht="15.75" customHeight="1" x14ac:dyDescent="0.25">
      <c r="A3275" s="27"/>
      <c r="B3275" s="19" t="s">
        <v>1673</v>
      </c>
      <c r="C3275" s="20" t="s">
        <v>12</v>
      </c>
      <c r="D3275" s="20" t="s">
        <v>128</v>
      </c>
      <c r="E3275" s="14"/>
      <c r="F3275" s="14"/>
    </row>
    <row r="3276" spans="1:6" ht="15.75" customHeight="1" x14ac:dyDescent="0.25">
      <c r="A3276" s="27"/>
      <c r="B3276" s="19" t="s">
        <v>8177</v>
      </c>
      <c r="C3276" s="20" t="s">
        <v>14</v>
      </c>
      <c r="D3276" s="20" t="s">
        <v>128</v>
      </c>
      <c r="E3276" s="14"/>
      <c r="F3276" s="14"/>
    </row>
    <row r="3277" spans="1:6" ht="15.75" customHeight="1" x14ac:dyDescent="0.25">
      <c r="A3277" s="27"/>
      <c r="B3277" s="19" t="s">
        <v>14157</v>
      </c>
      <c r="C3277" s="20" t="s">
        <v>16</v>
      </c>
      <c r="D3277" s="20" t="s">
        <v>128</v>
      </c>
      <c r="E3277" s="14"/>
      <c r="F3277" s="14"/>
    </row>
    <row r="3278" spans="1:6" ht="15.75" customHeight="1" x14ac:dyDescent="0.25">
      <c r="A3278" s="27"/>
      <c r="B3278" s="19" t="s">
        <v>8094</v>
      </c>
      <c r="C3278" s="20" t="s">
        <v>14</v>
      </c>
      <c r="D3278" s="20" t="s">
        <v>13</v>
      </c>
      <c r="E3278" s="14"/>
      <c r="F3278" s="14"/>
    </row>
    <row r="3279" spans="1:6" ht="15.75" customHeight="1" x14ac:dyDescent="0.25">
      <c r="A3279" s="27"/>
      <c r="B3279" s="19" t="s">
        <v>3757</v>
      </c>
      <c r="C3279" s="20" t="s">
        <v>17</v>
      </c>
      <c r="D3279" s="20" t="s">
        <v>128</v>
      </c>
      <c r="E3279" s="14"/>
      <c r="F3279" s="14"/>
    </row>
    <row r="3280" spans="1:6" ht="15.75" customHeight="1" x14ac:dyDescent="0.25">
      <c r="A3280" s="27"/>
      <c r="B3280" s="19" t="s">
        <v>3799</v>
      </c>
      <c r="C3280" s="20" t="s">
        <v>17</v>
      </c>
      <c r="D3280" s="20" t="s">
        <v>128</v>
      </c>
      <c r="E3280" s="14"/>
      <c r="F3280" s="14"/>
    </row>
    <row r="3281" spans="1:6" ht="15.75" customHeight="1" x14ac:dyDescent="0.25">
      <c r="A3281" s="27"/>
      <c r="B3281" s="19" t="s">
        <v>11939</v>
      </c>
      <c r="C3281" s="20" t="s">
        <v>13295</v>
      </c>
      <c r="D3281" s="20" t="s">
        <v>128</v>
      </c>
      <c r="E3281" s="14"/>
      <c r="F3281" s="14"/>
    </row>
    <row r="3282" spans="1:6" ht="15.75" customHeight="1" x14ac:dyDescent="0.25">
      <c r="A3282" s="27"/>
      <c r="B3282" s="19" t="s">
        <v>1687</v>
      </c>
      <c r="C3282" s="20" t="s">
        <v>12</v>
      </c>
      <c r="D3282" s="20" t="s">
        <v>128</v>
      </c>
      <c r="E3282" s="14"/>
      <c r="F3282" s="14"/>
    </row>
    <row r="3283" spans="1:6" ht="15.75" customHeight="1" x14ac:dyDescent="0.25">
      <c r="A3283" s="27"/>
      <c r="B3283" s="19" t="s">
        <v>14158</v>
      </c>
      <c r="C3283" s="20" t="s">
        <v>12</v>
      </c>
      <c r="D3283" s="20" t="s">
        <v>128</v>
      </c>
      <c r="E3283" s="14"/>
      <c r="F3283" s="14"/>
    </row>
    <row r="3284" spans="1:6" ht="15.75" customHeight="1" x14ac:dyDescent="0.25">
      <c r="A3284" s="27"/>
      <c r="B3284" s="19" t="s">
        <v>5507</v>
      </c>
      <c r="C3284" s="20" t="s">
        <v>16</v>
      </c>
      <c r="D3284" s="20" t="s">
        <v>128</v>
      </c>
      <c r="E3284" s="14"/>
      <c r="F3284" s="14"/>
    </row>
    <row r="3285" spans="1:6" ht="15.75" customHeight="1" x14ac:dyDescent="0.25">
      <c r="A3285" s="27"/>
      <c r="B3285" s="19" t="s">
        <v>13288</v>
      </c>
      <c r="C3285" s="20" t="s">
        <v>17</v>
      </c>
      <c r="D3285" s="20" t="s">
        <v>128</v>
      </c>
      <c r="E3285" s="14"/>
      <c r="F3285" s="14"/>
    </row>
    <row r="3286" spans="1:6" ht="15.75" customHeight="1" x14ac:dyDescent="0.25">
      <c r="A3286" s="27"/>
      <c r="B3286" s="19" t="s">
        <v>2931</v>
      </c>
      <c r="C3286" s="20" t="s">
        <v>17</v>
      </c>
      <c r="D3286" s="20" t="s">
        <v>128</v>
      </c>
      <c r="E3286" s="14"/>
      <c r="F3286" s="14"/>
    </row>
    <row r="3287" spans="1:6" ht="15.75" customHeight="1" x14ac:dyDescent="0.25">
      <c r="A3287" s="27"/>
      <c r="B3287" s="19" t="s">
        <v>14159</v>
      </c>
      <c r="C3287" s="20" t="s">
        <v>16</v>
      </c>
      <c r="D3287" s="20" t="s">
        <v>128</v>
      </c>
      <c r="E3287" s="14"/>
      <c r="F3287" s="14"/>
    </row>
    <row r="3288" spans="1:6" ht="15.75" customHeight="1" x14ac:dyDescent="0.25">
      <c r="A3288" s="27"/>
      <c r="B3288" s="19" t="s">
        <v>13497</v>
      </c>
      <c r="C3288" s="20" t="s">
        <v>16</v>
      </c>
      <c r="D3288" s="20" t="s">
        <v>128</v>
      </c>
      <c r="E3288" s="14"/>
      <c r="F3288" s="14"/>
    </row>
    <row r="3289" spans="1:6" ht="15.75" customHeight="1" x14ac:dyDescent="0.25">
      <c r="A3289" s="27"/>
      <c r="B3289" s="19" t="s">
        <v>6856</v>
      </c>
      <c r="C3289" s="20" t="s">
        <v>20</v>
      </c>
      <c r="D3289" s="20" t="s">
        <v>128</v>
      </c>
      <c r="E3289" s="14"/>
      <c r="F3289" s="14"/>
    </row>
    <row r="3290" spans="1:6" ht="15.75" customHeight="1" x14ac:dyDescent="0.25">
      <c r="A3290" s="27"/>
      <c r="B3290" s="19" t="s">
        <v>13359</v>
      </c>
      <c r="C3290" s="20" t="s">
        <v>12</v>
      </c>
      <c r="D3290" s="20" t="s">
        <v>128</v>
      </c>
      <c r="E3290" s="14"/>
      <c r="F3290" s="14"/>
    </row>
    <row r="3291" spans="1:6" ht="15.75" customHeight="1" x14ac:dyDescent="0.25">
      <c r="A3291" s="27"/>
      <c r="B3291" s="19" t="s">
        <v>7228</v>
      </c>
      <c r="C3291" s="20" t="s">
        <v>20</v>
      </c>
      <c r="D3291" s="20" t="s">
        <v>128</v>
      </c>
      <c r="E3291" s="14"/>
      <c r="F3291" s="14"/>
    </row>
    <row r="3292" spans="1:6" ht="15.75" customHeight="1" x14ac:dyDescent="0.25">
      <c r="A3292" s="27"/>
      <c r="B3292" s="19" t="s">
        <v>14160</v>
      </c>
      <c r="C3292" s="20" t="s">
        <v>17</v>
      </c>
      <c r="D3292" s="20" t="s">
        <v>13</v>
      </c>
      <c r="E3292" s="14"/>
      <c r="F3292" s="14"/>
    </row>
    <row r="3293" spans="1:6" ht="15.75" customHeight="1" x14ac:dyDescent="0.25">
      <c r="A3293" s="27"/>
      <c r="B3293" s="19" t="s">
        <v>6017</v>
      </c>
      <c r="C3293" s="20" t="s">
        <v>16</v>
      </c>
      <c r="D3293" s="20" t="s">
        <v>128</v>
      </c>
      <c r="E3293" s="14"/>
      <c r="F3293" s="14"/>
    </row>
    <row r="3294" spans="1:6" ht="15.75" customHeight="1" x14ac:dyDescent="0.25">
      <c r="A3294" s="27"/>
      <c r="B3294" s="19" t="s">
        <v>6022</v>
      </c>
      <c r="C3294" s="20" t="s">
        <v>16</v>
      </c>
      <c r="D3294" s="20" t="s">
        <v>128</v>
      </c>
      <c r="E3294" s="14"/>
      <c r="F3294" s="14"/>
    </row>
    <row r="3295" spans="1:6" ht="15.75" customHeight="1" x14ac:dyDescent="0.25">
      <c r="A3295" s="27"/>
      <c r="B3295" s="19" t="s">
        <v>5664</v>
      </c>
      <c r="C3295" s="20" t="s">
        <v>16</v>
      </c>
      <c r="D3295" s="20" t="s">
        <v>128</v>
      </c>
      <c r="E3295" s="14"/>
      <c r="F3295" s="14"/>
    </row>
    <row r="3296" spans="1:6" ht="15.75" customHeight="1" x14ac:dyDescent="0.25">
      <c r="A3296" s="27"/>
      <c r="B3296" s="19" t="s">
        <v>6023</v>
      </c>
      <c r="C3296" s="20" t="s">
        <v>16</v>
      </c>
      <c r="D3296" s="20" t="s">
        <v>128</v>
      </c>
      <c r="E3296" s="14"/>
      <c r="F3296" s="14"/>
    </row>
    <row r="3297" spans="1:6" ht="15.75" customHeight="1" x14ac:dyDescent="0.25">
      <c r="A3297" s="27"/>
      <c r="B3297" s="19" t="s">
        <v>2935</v>
      </c>
      <c r="C3297" s="20" t="s">
        <v>17</v>
      </c>
      <c r="D3297" s="20" t="s">
        <v>128</v>
      </c>
      <c r="E3297" s="14"/>
      <c r="F3297" s="14"/>
    </row>
    <row r="3298" spans="1:6" ht="15.75" customHeight="1" x14ac:dyDescent="0.25">
      <c r="A3298" s="27"/>
      <c r="B3298" s="19" t="s">
        <v>14161</v>
      </c>
      <c r="C3298" s="20" t="s">
        <v>17</v>
      </c>
      <c r="D3298" s="20" t="s">
        <v>128</v>
      </c>
      <c r="E3298" s="14"/>
      <c r="F3298" s="14"/>
    </row>
    <row r="3299" spans="1:6" ht="15.75" customHeight="1" x14ac:dyDescent="0.25">
      <c r="A3299" s="27"/>
      <c r="B3299" s="19" t="s">
        <v>571</v>
      </c>
      <c r="C3299" s="20" t="s">
        <v>12</v>
      </c>
      <c r="D3299" s="20" t="s">
        <v>13</v>
      </c>
      <c r="E3299" s="14"/>
      <c r="F3299" s="14"/>
    </row>
    <row r="3300" spans="1:6" ht="15.75" customHeight="1" x14ac:dyDescent="0.25">
      <c r="A3300" s="27"/>
      <c r="B3300" s="19" t="s">
        <v>1693</v>
      </c>
      <c r="C3300" s="20" t="s">
        <v>12</v>
      </c>
      <c r="D3300" s="20" t="s">
        <v>128</v>
      </c>
      <c r="E3300" s="14"/>
      <c r="F3300" s="14"/>
    </row>
    <row r="3301" spans="1:6" ht="15.75" customHeight="1" x14ac:dyDescent="0.25">
      <c r="A3301" s="27"/>
      <c r="B3301" s="19" t="s">
        <v>573</v>
      </c>
      <c r="C3301" s="20" t="s">
        <v>12</v>
      </c>
      <c r="D3301" s="20" t="s">
        <v>128</v>
      </c>
      <c r="E3301" s="14"/>
      <c r="F3301" s="14"/>
    </row>
    <row r="3302" spans="1:6" ht="15.75" customHeight="1" x14ac:dyDescent="0.25">
      <c r="A3302" s="27"/>
      <c r="B3302" s="19" t="s">
        <v>6859</v>
      </c>
      <c r="C3302" s="20" t="s">
        <v>20</v>
      </c>
      <c r="D3302" s="20" t="s">
        <v>128</v>
      </c>
      <c r="E3302" s="14"/>
      <c r="F3302" s="14"/>
    </row>
    <row r="3303" spans="1:6" ht="15.75" customHeight="1" x14ac:dyDescent="0.25">
      <c r="A3303" s="27"/>
      <c r="B3303" s="19" t="s">
        <v>2913</v>
      </c>
      <c r="C3303" s="20" t="s">
        <v>17</v>
      </c>
      <c r="D3303" s="20" t="s">
        <v>13</v>
      </c>
      <c r="E3303" s="14"/>
      <c r="F3303" s="14"/>
    </row>
    <row r="3304" spans="1:6" ht="15.75" customHeight="1" x14ac:dyDescent="0.25">
      <c r="A3304" s="27"/>
      <c r="B3304" s="19" t="s">
        <v>11972</v>
      </c>
      <c r="C3304" s="20" t="s">
        <v>13295</v>
      </c>
      <c r="D3304" s="20" t="s">
        <v>128</v>
      </c>
      <c r="E3304" s="14"/>
      <c r="F3304" s="14"/>
    </row>
    <row r="3305" spans="1:6" ht="15.75" customHeight="1" x14ac:dyDescent="0.25">
      <c r="A3305" s="27"/>
      <c r="B3305" s="19" t="s">
        <v>2941</v>
      </c>
      <c r="C3305" s="20" t="s">
        <v>17</v>
      </c>
      <c r="D3305" s="20" t="s">
        <v>13</v>
      </c>
      <c r="E3305" s="14"/>
      <c r="F3305" s="14"/>
    </row>
    <row r="3306" spans="1:6" ht="15.75" customHeight="1" x14ac:dyDescent="0.25">
      <c r="A3306" s="27"/>
      <c r="B3306" s="19" t="s">
        <v>12980</v>
      </c>
      <c r="C3306" s="20" t="s">
        <v>13295</v>
      </c>
      <c r="D3306" s="20" t="s">
        <v>128</v>
      </c>
      <c r="E3306" s="14"/>
      <c r="F3306" s="14"/>
    </row>
    <row r="3307" spans="1:6" ht="15.75" customHeight="1" x14ac:dyDescent="0.25">
      <c r="A3307" s="27"/>
      <c r="B3307" s="19" t="s">
        <v>2921</v>
      </c>
      <c r="C3307" s="20" t="s">
        <v>17</v>
      </c>
      <c r="D3307" s="20" t="s">
        <v>13</v>
      </c>
      <c r="E3307" s="14"/>
      <c r="F3307" s="14"/>
    </row>
    <row r="3308" spans="1:6" ht="15.75" customHeight="1" x14ac:dyDescent="0.25">
      <c r="A3308" s="27"/>
      <c r="B3308" s="19" t="s">
        <v>8096</v>
      </c>
      <c r="C3308" s="20" t="s">
        <v>14</v>
      </c>
      <c r="D3308" s="20" t="s">
        <v>13</v>
      </c>
      <c r="E3308" s="14"/>
      <c r="F3308" s="14"/>
    </row>
    <row r="3309" spans="1:6" ht="15.75" customHeight="1" x14ac:dyDescent="0.25">
      <c r="A3309" s="27"/>
      <c r="B3309" s="19" t="s">
        <v>8099</v>
      </c>
      <c r="C3309" s="20" t="s">
        <v>14</v>
      </c>
      <c r="D3309" s="20" t="s">
        <v>13</v>
      </c>
      <c r="E3309" s="14"/>
      <c r="F3309" s="14"/>
    </row>
    <row r="3310" spans="1:6" ht="15.75" customHeight="1" x14ac:dyDescent="0.25">
      <c r="A3310" s="27"/>
      <c r="B3310" s="19" t="s">
        <v>8102</v>
      </c>
      <c r="C3310" s="20" t="s">
        <v>14</v>
      </c>
      <c r="D3310" s="20" t="s">
        <v>13</v>
      </c>
      <c r="E3310" s="14"/>
      <c r="F3310" s="14"/>
    </row>
    <row r="3311" spans="1:6" ht="15.75" customHeight="1" x14ac:dyDescent="0.25">
      <c r="A3311" s="27"/>
      <c r="B3311" s="19" t="s">
        <v>8104</v>
      </c>
      <c r="C3311" s="20" t="s">
        <v>14</v>
      </c>
      <c r="D3311" s="20" t="s">
        <v>13</v>
      </c>
      <c r="E3311" s="14"/>
      <c r="F3311" s="14"/>
    </row>
    <row r="3312" spans="1:6" ht="15.75" customHeight="1" x14ac:dyDescent="0.25">
      <c r="A3312" s="27"/>
      <c r="B3312" s="19" t="s">
        <v>13049</v>
      </c>
      <c r="C3312" s="20" t="s">
        <v>13295</v>
      </c>
      <c r="D3312" s="20" t="s">
        <v>128</v>
      </c>
      <c r="E3312" s="14"/>
      <c r="F3312" s="14"/>
    </row>
    <row r="3313" spans="1:6" ht="15.75" customHeight="1" x14ac:dyDescent="0.25">
      <c r="A3313" s="27"/>
      <c r="B3313" s="19" t="s">
        <v>6862</v>
      </c>
      <c r="C3313" s="20" t="s">
        <v>20</v>
      </c>
      <c r="D3313" s="20" t="s">
        <v>13</v>
      </c>
      <c r="E3313" s="14"/>
      <c r="F3313" s="14"/>
    </row>
    <row r="3314" spans="1:6" ht="15.75" customHeight="1" x14ac:dyDescent="0.25">
      <c r="A3314" s="27"/>
      <c r="B3314" s="19" t="s">
        <v>11979</v>
      </c>
      <c r="C3314" s="20" t="s">
        <v>13295</v>
      </c>
      <c r="D3314" s="20" t="s">
        <v>128</v>
      </c>
      <c r="E3314" s="14"/>
      <c r="F3314" s="14"/>
    </row>
    <row r="3315" spans="1:6" ht="15.75" customHeight="1" x14ac:dyDescent="0.25">
      <c r="A3315" s="27"/>
      <c r="B3315" s="19" t="s">
        <v>8108</v>
      </c>
      <c r="C3315" s="20" t="s">
        <v>14</v>
      </c>
      <c r="D3315" s="20" t="s">
        <v>13</v>
      </c>
      <c r="E3315" s="14"/>
      <c r="F3315" s="14"/>
    </row>
    <row r="3316" spans="1:6" ht="15.75" customHeight="1" x14ac:dyDescent="0.25">
      <c r="A3316" s="27"/>
      <c r="B3316" s="19" t="s">
        <v>8111</v>
      </c>
      <c r="C3316" s="20" t="s">
        <v>14</v>
      </c>
      <c r="D3316" s="20" t="s">
        <v>13</v>
      </c>
      <c r="E3316" s="14"/>
      <c r="F3316" s="14"/>
    </row>
    <row r="3317" spans="1:6" ht="15.75" customHeight="1" x14ac:dyDescent="0.25">
      <c r="A3317" s="27"/>
      <c r="B3317" s="19" t="s">
        <v>11941</v>
      </c>
      <c r="C3317" s="20" t="s">
        <v>13295</v>
      </c>
      <c r="D3317" s="20" t="s">
        <v>13</v>
      </c>
      <c r="E3317" s="14"/>
      <c r="F3317" s="14"/>
    </row>
    <row r="3318" spans="1:6" ht="15.75" customHeight="1" x14ac:dyDescent="0.25">
      <c r="A3318" s="27"/>
      <c r="B3318" s="19" t="s">
        <v>576</v>
      </c>
      <c r="C3318" s="20" t="s">
        <v>12</v>
      </c>
      <c r="D3318" s="20" t="s">
        <v>128</v>
      </c>
      <c r="E3318" s="14"/>
      <c r="F3318" s="14"/>
    </row>
    <row r="3319" spans="1:6" ht="15.75" customHeight="1" x14ac:dyDescent="0.25">
      <c r="A3319" s="27"/>
      <c r="B3319" s="19" t="s">
        <v>14162</v>
      </c>
      <c r="C3319" s="20" t="s">
        <v>17</v>
      </c>
      <c r="D3319" s="20" t="s">
        <v>128</v>
      </c>
      <c r="E3319" s="14"/>
      <c r="F3319" s="14"/>
    </row>
    <row r="3320" spans="1:6" ht="15.75" customHeight="1" x14ac:dyDescent="0.25">
      <c r="A3320" s="27"/>
      <c r="B3320" s="19" t="s">
        <v>556</v>
      </c>
      <c r="C3320" s="20" t="s">
        <v>12</v>
      </c>
      <c r="D3320" s="20" t="s">
        <v>13</v>
      </c>
      <c r="E3320" s="14"/>
      <c r="F3320" s="14"/>
    </row>
    <row r="3321" spans="1:6" ht="15.75" customHeight="1" x14ac:dyDescent="0.25">
      <c r="A3321" s="27"/>
      <c r="B3321" s="19" t="s">
        <v>559</v>
      </c>
      <c r="C3321" s="20" t="s">
        <v>12</v>
      </c>
      <c r="D3321" s="20" t="s">
        <v>13</v>
      </c>
      <c r="E3321" s="14"/>
      <c r="F3321" s="14"/>
    </row>
    <row r="3322" spans="1:6" ht="15.75" customHeight="1" x14ac:dyDescent="0.25">
      <c r="A3322" s="27"/>
      <c r="B3322" s="19" t="s">
        <v>8113</v>
      </c>
      <c r="C3322" s="20" t="s">
        <v>14</v>
      </c>
      <c r="D3322" s="20" t="s">
        <v>13</v>
      </c>
      <c r="E3322" s="14"/>
      <c r="F3322" s="14"/>
    </row>
    <row r="3323" spans="1:6" ht="15.75" customHeight="1" x14ac:dyDescent="0.25">
      <c r="A3323" s="27"/>
      <c r="B3323" s="19" t="s">
        <v>584</v>
      </c>
      <c r="C3323" s="20" t="s">
        <v>12</v>
      </c>
      <c r="D3323" s="20" t="s">
        <v>128</v>
      </c>
      <c r="E3323" s="14"/>
      <c r="F3323" s="14"/>
    </row>
    <row r="3324" spans="1:6" ht="15.75" customHeight="1" x14ac:dyDescent="0.25">
      <c r="A3324" s="27"/>
      <c r="B3324" s="19" t="s">
        <v>2924</v>
      </c>
      <c r="C3324" s="20" t="s">
        <v>17</v>
      </c>
      <c r="D3324" s="20" t="s">
        <v>13</v>
      </c>
      <c r="E3324" s="14"/>
      <c r="F3324" s="14"/>
    </row>
    <row r="3325" spans="1:6" ht="15.75" customHeight="1" x14ac:dyDescent="0.25">
      <c r="A3325" s="27"/>
      <c r="B3325" s="19" t="s">
        <v>14163</v>
      </c>
      <c r="C3325" s="20" t="s">
        <v>12</v>
      </c>
      <c r="D3325" s="20" t="s">
        <v>13</v>
      </c>
      <c r="E3325" s="14"/>
      <c r="F3325" s="14"/>
    </row>
    <row r="3326" spans="1:6" ht="15.75" customHeight="1" x14ac:dyDescent="0.25">
      <c r="A3326" s="27"/>
      <c r="B3326" s="19" t="s">
        <v>3771</v>
      </c>
      <c r="C3326" s="20" t="s">
        <v>17</v>
      </c>
      <c r="D3326" s="20" t="s">
        <v>128</v>
      </c>
      <c r="E3326" s="14"/>
      <c r="F3326" s="14"/>
    </row>
    <row r="3327" spans="1:6" ht="15.75" customHeight="1" x14ac:dyDescent="0.25">
      <c r="A3327" s="27"/>
      <c r="B3327" s="19" t="s">
        <v>14164</v>
      </c>
      <c r="C3327" s="20" t="s">
        <v>16</v>
      </c>
      <c r="D3327" s="20" t="s">
        <v>128</v>
      </c>
      <c r="E3327" s="14"/>
      <c r="F3327" s="14"/>
    </row>
    <row r="3328" spans="1:6" ht="15.75" customHeight="1" x14ac:dyDescent="0.25">
      <c r="A3328" s="27"/>
      <c r="B3328" s="19" t="s">
        <v>6025</v>
      </c>
      <c r="C3328" s="20" t="s">
        <v>16</v>
      </c>
      <c r="D3328" s="20" t="s">
        <v>128</v>
      </c>
      <c r="E3328" s="14"/>
      <c r="F3328" s="14"/>
    </row>
    <row r="3329" spans="1:6" ht="15.75" customHeight="1" x14ac:dyDescent="0.25">
      <c r="A3329" s="27"/>
      <c r="B3329" s="19" t="s">
        <v>563</v>
      </c>
      <c r="C3329" s="20" t="s">
        <v>12</v>
      </c>
      <c r="D3329" s="20" t="s">
        <v>13</v>
      </c>
      <c r="E3329" s="14"/>
      <c r="F3329" s="14"/>
    </row>
    <row r="3330" spans="1:6" ht="15.75" customHeight="1" x14ac:dyDescent="0.25">
      <c r="A3330" s="27"/>
      <c r="B3330" s="19" t="s">
        <v>566</v>
      </c>
      <c r="C3330" s="20" t="s">
        <v>12</v>
      </c>
      <c r="D3330" s="20" t="s">
        <v>13</v>
      </c>
      <c r="E3330" s="14"/>
      <c r="F3330" s="14"/>
    </row>
    <row r="3331" spans="1:6" ht="15.75" customHeight="1" x14ac:dyDescent="0.25">
      <c r="A3331" s="27"/>
      <c r="B3331" s="19" t="s">
        <v>13360</v>
      </c>
      <c r="C3331" s="20" t="s">
        <v>12</v>
      </c>
      <c r="D3331" s="20" t="s">
        <v>128</v>
      </c>
      <c r="E3331" s="14"/>
      <c r="F3331" s="14"/>
    </row>
    <row r="3332" spans="1:6" ht="15.75" customHeight="1" x14ac:dyDescent="0.25">
      <c r="A3332" s="27"/>
      <c r="B3332" s="19" t="s">
        <v>13055</v>
      </c>
      <c r="C3332" s="20" t="s">
        <v>13295</v>
      </c>
      <c r="D3332" s="20" t="s">
        <v>128</v>
      </c>
      <c r="E3332" s="14"/>
      <c r="F3332" s="14"/>
    </row>
    <row r="3333" spans="1:6" ht="15.75" customHeight="1" x14ac:dyDescent="0.25">
      <c r="A3333" s="27"/>
      <c r="B3333" s="19" t="s">
        <v>3813</v>
      </c>
      <c r="C3333" s="20" t="s">
        <v>17</v>
      </c>
      <c r="D3333" s="20" t="s">
        <v>128</v>
      </c>
      <c r="E3333" s="14"/>
      <c r="F3333" s="14"/>
    </row>
    <row r="3334" spans="1:6" ht="15.75" customHeight="1" x14ac:dyDescent="0.25">
      <c r="A3334" s="27"/>
      <c r="B3334" s="19" t="s">
        <v>6798</v>
      </c>
      <c r="C3334" s="20" t="s">
        <v>20</v>
      </c>
      <c r="D3334" s="20" t="s">
        <v>128</v>
      </c>
      <c r="E3334" s="14"/>
      <c r="F3334" s="14"/>
    </row>
    <row r="3335" spans="1:6" ht="15.75" customHeight="1" x14ac:dyDescent="0.25">
      <c r="A3335" s="27"/>
      <c r="B3335" s="19" t="s">
        <v>590</v>
      </c>
      <c r="C3335" s="20" t="s">
        <v>12</v>
      </c>
      <c r="D3335" s="20" t="s">
        <v>128</v>
      </c>
      <c r="E3335" s="14"/>
      <c r="F3335" s="14"/>
    </row>
    <row r="3336" spans="1:6" ht="15.75" customHeight="1" x14ac:dyDescent="0.25">
      <c r="A3336" s="27"/>
      <c r="B3336" s="19" t="s">
        <v>14165</v>
      </c>
      <c r="C3336" s="20" t="s">
        <v>16</v>
      </c>
      <c r="D3336" s="20" t="s">
        <v>128</v>
      </c>
      <c r="E3336" s="14"/>
      <c r="F3336" s="14"/>
    </row>
    <row r="3337" spans="1:6" ht="15.75" customHeight="1" x14ac:dyDescent="0.25">
      <c r="A3337" s="27"/>
      <c r="B3337" s="19" t="s">
        <v>8195</v>
      </c>
      <c r="C3337" s="20" t="s">
        <v>14</v>
      </c>
      <c r="D3337" s="20" t="s">
        <v>128</v>
      </c>
      <c r="E3337" s="14"/>
      <c r="F3337" s="14"/>
    </row>
    <row r="3338" spans="1:6" ht="15.75" customHeight="1" x14ac:dyDescent="0.25">
      <c r="A3338" s="27"/>
      <c r="B3338" s="19" t="s">
        <v>8117</v>
      </c>
      <c r="C3338" s="20" t="s">
        <v>14</v>
      </c>
      <c r="D3338" s="20" t="s">
        <v>13</v>
      </c>
      <c r="E3338" s="14"/>
      <c r="F3338" s="14"/>
    </row>
    <row r="3339" spans="1:6" ht="15.75" customHeight="1" x14ac:dyDescent="0.25">
      <c r="A3339" s="27"/>
      <c r="B3339" s="19" t="s">
        <v>3778</v>
      </c>
      <c r="C3339" s="20" t="s">
        <v>17</v>
      </c>
      <c r="D3339" s="20" t="s">
        <v>128</v>
      </c>
      <c r="E3339" s="14"/>
      <c r="F3339" s="14"/>
    </row>
    <row r="3340" spans="1:6" ht="15.75" customHeight="1" x14ac:dyDescent="0.25">
      <c r="A3340" s="27"/>
      <c r="B3340" s="19" t="s">
        <v>14166</v>
      </c>
      <c r="C3340" s="20" t="s">
        <v>17</v>
      </c>
      <c r="D3340" s="20" t="s">
        <v>128</v>
      </c>
      <c r="E3340" s="14"/>
      <c r="F3340" s="14"/>
    </row>
    <row r="3341" spans="1:6" ht="15.75" customHeight="1" x14ac:dyDescent="0.25">
      <c r="A3341" s="27"/>
      <c r="B3341" s="19" t="s">
        <v>8800</v>
      </c>
      <c r="C3341" s="20" t="s">
        <v>14</v>
      </c>
      <c r="D3341" s="20" t="s">
        <v>128</v>
      </c>
      <c r="E3341" s="14"/>
      <c r="F3341" s="14"/>
    </row>
    <row r="3342" spans="1:6" ht="15.75" customHeight="1" x14ac:dyDescent="0.25">
      <c r="A3342" s="27"/>
      <c r="B3342" s="19" t="s">
        <v>3824</v>
      </c>
      <c r="C3342" s="20" t="s">
        <v>17</v>
      </c>
      <c r="D3342" s="20" t="s">
        <v>128</v>
      </c>
      <c r="E3342" s="14"/>
      <c r="F3342" s="14"/>
    </row>
    <row r="3343" spans="1:6" ht="15.75" customHeight="1" x14ac:dyDescent="0.25">
      <c r="A3343" s="27"/>
      <c r="B3343" s="19" t="s">
        <v>8203</v>
      </c>
      <c r="C3343" s="20" t="s">
        <v>14</v>
      </c>
      <c r="D3343" s="20" t="s">
        <v>128</v>
      </c>
      <c r="E3343" s="14"/>
      <c r="F3343" s="14"/>
    </row>
    <row r="3344" spans="1:6" ht="15.75" customHeight="1" x14ac:dyDescent="0.25">
      <c r="A3344" s="27"/>
      <c r="B3344" s="19" t="s">
        <v>14167</v>
      </c>
      <c r="C3344" s="20" t="s">
        <v>13295</v>
      </c>
      <c r="D3344" s="20" t="s">
        <v>128</v>
      </c>
      <c r="E3344" s="14"/>
      <c r="F3344" s="14"/>
    </row>
    <row r="3345" spans="1:6" ht="15.75" customHeight="1" x14ac:dyDescent="0.25">
      <c r="A3345" s="27"/>
      <c r="B3345" s="19" t="s">
        <v>570</v>
      </c>
      <c r="C3345" s="20" t="s">
        <v>12</v>
      </c>
      <c r="D3345" s="20" t="s">
        <v>13</v>
      </c>
      <c r="E3345" s="14"/>
      <c r="F3345" s="14"/>
    </row>
    <row r="3346" spans="1:6" ht="15.75" customHeight="1" x14ac:dyDescent="0.25">
      <c r="A3346" s="27"/>
      <c r="B3346" s="19" t="s">
        <v>14168</v>
      </c>
      <c r="C3346" s="20" t="s">
        <v>14</v>
      </c>
      <c r="D3346" s="20" t="s">
        <v>13</v>
      </c>
      <c r="E3346" s="14"/>
      <c r="F3346" s="14"/>
    </row>
    <row r="3347" spans="1:6" ht="15.75" customHeight="1" x14ac:dyDescent="0.25">
      <c r="A3347" s="27"/>
      <c r="B3347" s="19" t="s">
        <v>594</v>
      </c>
      <c r="C3347" s="20" t="s">
        <v>12</v>
      </c>
      <c r="D3347" s="20" t="s">
        <v>13</v>
      </c>
      <c r="E3347" s="14"/>
      <c r="F3347" s="14"/>
    </row>
    <row r="3348" spans="1:6" ht="15.75" customHeight="1" x14ac:dyDescent="0.25">
      <c r="A3348" s="27"/>
      <c r="B3348" s="19" t="s">
        <v>8213</v>
      </c>
      <c r="C3348" s="20" t="s">
        <v>14</v>
      </c>
      <c r="D3348" s="20" t="s">
        <v>128</v>
      </c>
      <c r="E3348" s="14"/>
      <c r="F3348" s="14"/>
    </row>
    <row r="3349" spans="1:6" ht="15.75" customHeight="1" x14ac:dyDescent="0.25">
      <c r="A3349" s="27"/>
      <c r="B3349" s="19" t="s">
        <v>8126</v>
      </c>
      <c r="C3349" s="20" t="s">
        <v>14</v>
      </c>
      <c r="D3349" s="20" t="s">
        <v>13</v>
      </c>
      <c r="E3349" s="14"/>
      <c r="F3349" s="14"/>
    </row>
    <row r="3350" spans="1:6" ht="15.75" customHeight="1" x14ac:dyDescent="0.25">
      <c r="A3350" s="27"/>
      <c r="B3350" s="19" t="s">
        <v>6802</v>
      </c>
      <c r="C3350" s="20" t="s">
        <v>20</v>
      </c>
      <c r="D3350" s="20" t="s">
        <v>13</v>
      </c>
      <c r="E3350" s="14"/>
      <c r="F3350" s="14"/>
    </row>
    <row r="3351" spans="1:6" ht="15.75" customHeight="1" x14ac:dyDescent="0.25">
      <c r="A3351" s="27"/>
      <c r="B3351" s="19" t="s">
        <v>14169</v>
      </c>
      <c r="C3351" s="20" t="s">
        <v>16</v>
      </c>
      <c r="D3351" s="20" t="s">
        <v>128</v>
      </c>
      <c r="E3351" s="14"/>
      <c r="F3351" s="14"/>
    </row>
    <row r="3352" spans="1:6" ht="15.75" customHeight="1" x14ac:dyDescent="0.25">
      <c r="A3352" s="27"/>
      <c r="B3352" s="19" t="s">
        <v>6074</v>
      </c>
      <c r="C3352" s="20" t="s">
        <v>16</v>
      </c>
      <c r="D3352" s="20" t="s">
        <v>128</v>
      </c>
      <c r="E3352" s="14"/>
      <c r="F3352" s="14"/>
    </row>
    <row r="3353" spans="1:6" ht="15.75" customHeight="1" x14ac:dyDescent="0.25">
      <c r="A3353" s="27"/>
      <c r="B3353" s="19" t="s">
        <v>6873</v>
      </c>
      <c r="C3353" s="20" t="s">
        <v>20</v>
      </c>
      <c r="D3353" s="20" t="s">
        <v>128</v>
      </c>
      <c r="E3353" s="14"/>
      <c r="F3353" s="14"/>
    </row>
    <row r="3354" spans="1:6" ht="15.75" customHeight="1" x14ac:dyDescent="0.25">
      <c r="A3354" s="27"/>
      <c r="B3354" s="19" t="s">
        <v>597</v>
      </c>
      <c r="C3354" s="20" t="s">
        <v>12</v>
      </c>
      <c r="D3354" s="20" t="s">
        <v>128</v>
      </c>
      <c r="E3354" s="14"/>
      <c r="F3354" s="14"/>
    </row>
    <row r="3355" spans="1:6" ht="15.75" customHeight="1" x14ac:dyDescent="0.25">
      <c r="A3355" s="27"/>
      <c r="B3355" s="19" t="s">
        <v>599</v>
      </c>
      <c r="C3355" s="20" t="s">
        <v>12</v>
      </c>
      <c r="D3355" s="20" t="s">
        <v>128</v>
      </c>
      <c r="E3355" s="14"/>
      <c r="F3355" s="14"/>
    </row>
    <row r="3356" spans="1:6" ht="15.75" customHeight="1" x14ac:dyDescent="0.25">
      <c r="A3356" s="27"/>
      <c r="B3356" s="19" t="s">
        <v>574</v>
      </c>
      <c r="C3356" s="20" t="s">
        <v>12</v>
      </c>
      <c r="D3356" s="20" t="s">
        <v>13</v>
      </c>
      <c r="E3356" s="14"/>
      <c r="F3356" s="14"/>
    </row>
    <row r="3357" spans="1:6" ht="15.75" customHeight="1" x14ac:dyDescent="0.25">
      <c r="A3357" s="27"/>
      <c r="B3357" s="19" t="s">
        <v>14170</v>
      </c>
      <c r="C3357" s="20" t="s">
        <v>12</v>
      </c>
      <c r="D3357" s="20" t="s">
        <v>13</v>
      </c>
      <c r="E3357" s="14"/>
      <c r="F3357" s="14"/>
    </row>
    <row r="3358" spans="1:6" ht="15.75" customHeight="1" x14ac:dyDescent="0.25">
      <c r="A3358" s="27"/>
      <c r="B3358" s="19" t="s">
        <v>581</v>
      </c>
      <c r="C3358" s="20" t="s">
        <v>12</v>
      </c>
      <c r="D3358" s="20" t="s">
        <v>13</v>
      </c>
      <c r="E3358" s="14"/>
      <c r="F3358" s="14"/>
    </row>
    <row r="3359" spans="1:6" ht="15.75" customHeight="1" x14ac:dyDescent="0.25">
      <c r="A3359" s="27"/>
      <c r="B3359" s="19" t="s">
        <v>10962</v>
      </c>
      <c r="C3359" s="20" t="s">
        <v>15</v>
      </c>
      <c r="D3359" s="20" t="s">
        <v>128</v>
      </c>
      <c r="E3359" s="14"/>
      <c r="F3359" s="14"/>
    </row>
    <row r="3360" spans="1:6" ht="15.75" customHeight="1" x14ac:dyDescent="0.25">
      <c r="A3360" s="27"/>
      <c r="B3360" s="19" t="s">
        <v>14171</v>
      </c>
      <c r="C3360" s="20" t="s">
        <v>12</v>
      </c>
      <c r="D3360" s="20" t="s">
        <v>13</v>
      </c>
      <c r="E3360" s="14"/>
      <c r="F3360" s="14"/>
    </row>
    <row r="3361" spans="1:6" ht="15.75" customHeight="1" x14ac:dyDescent="0.25">
      <c r="A3361" s="27"/>
      <c r="B3361" s="19" t="s">
        <v>14172</v>
      </c>
      <c r="C3361" s="20" t="s">
        <v>12</v>
      </c>
      <c r="D3361" s="20" t="s">
        <v>13</v>
      </c>
      <c r="E3361" s="14"/>
      <c r="F3361" s="14"/>
    </row>
    <row r="3362" spans="1:6" ht="15.75" customHeight="1" x14ac:dyDescent="0.25">
      <c r="A3362" s="27"/>
      <c r="B3362" s="19" t="s">
        <v>6029</v>
      </c>
      <c r="C3362" s="20" t="s">
        <v>16</v>
      </c>
      <c r="D3362" s="20" t="s">
        <v>128</v>
      </c>
      <c r="E3362" s="14"/>
      <c r="F3362" s="14"/>
    </row>
    <row r="3363" spans="1:6" ht="15.75" customHeight="1" x14ac:dyDescent="0.25">
      <c r="A3363" s="27"/>
      <c r="B3363" s="19" t="s">
        <v>6033</v>
      </c>
      <c r="C3363" s="20" t="s">
        <v>16</v>
      </c>
      <c r="D3363" s="20" t="s">
        <v>128</v>
      </c>
      <c r="E3363" s="14"/>
      <c r="F3363" s="14"/>
    </row>
    <row r="3364" spans="1:6" ht="15.75" customHeight="1" x14ac:dyDescent="0.25">
      <c r="A3364" s="27"/>
      <c r="B3364" s="19" t="s">
        <v>6037</v>
      </c>
      <c r="C3364" s="20" t="s">
        <v>16</v>
      </c>
      <c r="D3364" s="20" t="s">
        <v>128</v>
      </c>
      <c r="E3364" s="14"/>
      <c r="F3364" s="14"/>
    </row>
    <row r="3365" spans="1:6" ht="15.75" customHeight="1" x14ac:dyDescent="0.25">
      <c r="A3365" s="27"/>
      <c r="B3365" s="19" t="s">
        <v>14173</v>
      </c>
      <c r="C3365" s="20" t="s">
        <v>12</v>
      </c>
      <c r="D3365" s="20" t="s">
        <v>13</v>
      </c>
      <c r="E3365" s="14"/>
      <c r="F3365" s="14"/>
    </row>
    <row r="3366" spans="1:6" ht="15.75" customHeight="1" x14ac:dyDescent="0.25">
      <c r="A3366" s="27"/>
      <c r="B3366" s="19" t="s">
        <v>14174</v>
      </c>
      <c r="C3366" s="20" t="s">
        <v>12</v>
      </c>
      <c r="D3366" s="20" t="s">
        <v>128</v>
      </c>
      <c r="E3366" s="14"/>
      <c r="F3366" s="14"/>
    </row>
    <row r="3367" spans="1:6" ht="15.75" customHeight="1" x14ac:dyDescent="0.25">
      <c r="A3367" s="27"/>
      <c r="B3367" s="19" t="s">
        <v>14175</v>
      </c>
      <c r="C3367" s="20" t="s">
        <v>12</v>
      </c>
      <c r="D3367" s="20" t="s">
        <v>13</v>
      </c>
      <c r="E3367" s="14"/>
      <c r="F3367" s="14"/>
    </row>
    <row r="3368" spans="1:6" ht="15.75" customHeight="1" x14ac:dyDescent="0.25">
      <c r="A3368" s="27"/>
      <c r="B3368" s="19" t="s">
        <v>3786</v>
      </c>
      <c r="C3368" s="20" t="s">
        <v>17</v>
      </c>
      <c r="D3368" s="20" t="s">
        <v>128</v>
      </c>
      <c r="E3368" s="14"/>
      <c r="F3368" s="14"/>
    </row>
    <row r="3369" spans="1:6" ht="15.75" customHeight="1" x14ac:dyDescent="0.25">
      <c r="A3369" s="27"/>
      <c r="B3369" s="19" t="s">
        <v>602</v>
      </c>
      <c r="C3369" s="20" t="s">
        <v>12</v>
      </c>
      <c r="D3369" s="20" t="s">
        <v>13</v>
      </c>
      <c r="E3369" s="14"/>
      <c r="F3369" s="14"/>
    </row>
    <row r="3370" spans="1:6" ht="15.75" customHeight="1" x14ac:dyDescent="0.25">
      <c r="A3370" s="27"/>
      <c r="B3370" s="19" t="s">
        <v>11944</v>
      </c>
      <c r="C3370" s="20" t="s">
        <v>13295</v>
      </c>
      <c r="D3370" s="20" t="s">
        <v>13</v>
      </c>
      <c r="E3370" s="14"/>
      <c r="F3370" s="14"/>
    </row>
    <row r="3371" spans="1:6" ht="15.75" customHeight="1" x14ac:dyDescent="0.25">
      <c r="A3371" s="27"/>
      <c r="B3371" s="19" t="s">
        <v>6038</v>
      </c>
      <c r="C3371" s="20" t="s">
        <v>16</v>
      </c>
      <c r="D3371" s="20" t="s">
        <v>128</v>
      </c>
      <c r="E3371" s="14"/>
      <c r="F3371" s="14"/>
    </row>
    <row r="3372" spans="1:6" ht="15.75" customHeight="1" x14ac:dyDescent="0.25">
      <c r="A3372" s="27"/>
      <c r="B3372" s="19" t="s">
        <v>8130</v>
      </c>
      <c r="C3372" s="20" t="s">
        <v>14</v>
      </c>
      <c r="D3372" s="20" t="s">
        <v>13</v>
      </c>
      <c r="E3372" s="14"/>
      <c r="F3372" s="14"/>
    </row>
    <row r="3373" spans="1:6" ht="15.75" customHeight="1" x14ac:dyDescent="0.25">
      <c r="A3373" s="27"/>
      <c r="B3373" s="19" t="s">
        <v>8136</v>
      </c>
      <c r="C3373" s="20" t="s">
        <v>14</v>
      </c>
      <c r="D3373" s="20" t="s">
        <v>13</v>
      </c>
      <c r="E3373" s="14"/>
      <c r="F3373" s="14"/>
    </row>
    <row r="3374" spans="1:6" ht="15.75" customHeight="1" x14ac:dyDescent="0.25">
      <c r="A3374" s="27"/>
      <c r="B3374" s="19" t="s">
        <v>3788</v>
      </c>
      <c r="C3374" s="20" t="s">
        <v>17</v>
      </c>
      <c r="D3374" s="20" t="s">
        <v>128</v>
      </c>
      <c r="E3374" s="14"/>
      <c r="F3374" s="14"/>
    </row>
    <row r="3375" spans="1:6" ht="15.75" customHeight="1" x14ac:dyDescent="0.25">
      <c r="A3375" s="27"/>
      <c r="B3375" s="19" t="s">
        <v>14176</v>
      </c>
      <c r="C3375" s="20" t="s">
        <v>12</v>
      </c>
      <c r="D3375" s="20" t="s">
        <v>13</v>
      </c>
      <c r="E3375" s="14"/>
      <c r="F3375" s="14"/>
    </row>
    <row r="3376" spans="1:6" ht="15.75" customHeight="1" x14ac:dyDescent="0.25">
      <c r="A3376" s="27"/>
      <c r="B3376" s="19" t="s">
        <v>11982</v>
      </c>
      <c r="C3376" s="20" t="s">
        <v>13295</v>
      </c>
      <c r="D3376" s="20" t="s">
        <v>13</v>
      </c>
      <c r="E3376" s="14"/>
      <c r="F3376" s="14"/>
    </row>
    <row r="3377" spans="1:6" ht="15.75" customHeight="1" x14ac:dyDescent="0.25">
      <c r="A3377" s="27"/>
      <c r="B3377" s="19" t="s">
        <v>606</v>
      </c>
      <c r="C3377" s="20" t="s">
        <v>12</v>
      </c>
      <c r="D3377" s="20" t="s">
        <v>13</v>
      </c>
      <c r="E3377" s="14"/>
      <c r="F3377" s="14"/>
    </row>
    <row r="3378" spans="1:6" ht="15.75" customHeight="1" x14ac:dyDescent="0.25">
      <c r="A3378" s="27"/>
      <c r="B3378" s="19" t="s">
        <v>26</v>
      </c>
      <c r="C3378" s="20" t="s">
        <v>12</v>
      </c>
      <c r="D3378" s="20" t="s">
        <v>13</v>
      </c>
      <c r="E3378" s="14"/>
      <c r="F3378" s="14"/>
    </row>
    <row r="3379" spans="1:6" ht="15.75" customHeight="1" x14ac:dyDescent="0.25">
      <c r="A3379" s="27"/>
      <c r="B3379" s="19" t="s">
        <v>8556</v>
      </c>
      <c r="C3379" s="20" t="s">
        <v>17</v>
      </c>
      <c r="D3379" s="20" t="s">
        <v>128</v>
      </c>
      <c r="E3379" s="14"/>
      <c r="F3379" s="14"/>
    </row>
    <row r="3380" spans="1:6" ht="15.75" customHeight="1" x14ac:dyDescent="0.25">
      <c r="A3380" s="27"/>
      <c r="B3380" s="19" t="s">
        <v>14177</v>
      </c>
      <c r="C3380" s="20" t="s">
        <v>12</v>
      </c>
      <c r="D3380" s="20" t="s">
        <v>13</v>
      </c>
      <c r="E3380" s="14"/>
      <c r="F3380" s="14"/>
    </row>
    <row r="3381" spans="1:6" ht="15.75" customHeight="1" x14ac:dyDescent="0.25">
      <c r="A3381" s="27"/>
      <c r="B3381" s="19" t="s">
        <v>4675</v>
      </c>
      <c r="C3381" s="20" t="s">
        <v>16</v>
      </c>
      <c r="D3381" s="20" t="s">
        <v>128</v>
      </c>
      <c r="E3381" s="14"/>
      <c r="F3381" s="14"/>
    </row>
    <row r="3382" spans="1:6" ht="15.75" customHeight="1" x14ac:dyDescent="0.25">
      <c r="A3382" s="27"/>
      <c r="B3382" s="19" t="s">
        <v>14178</v>
      </c>
      <c r="C3382" s="20" t="s">
        <v>12</v>
      </c>
      <c r="D3382" s="20" t="s">
        <v>13</v>
      </c>
      <c r="E3382" s="14"/>
      <c r="F3382" s="14"/>
    </row>
    <row r="3383" spans="1:6" ht="15.75" customHeight="1" x14ac:dyDescent="0.25">
      <c r="A3383" s="27"/>
      <c r="B3383" s="19" t="s">
        <v>14179</v>
      </c>
      <c r="C3383" s="20" t="s">
        <v>14</v>
      </c>
      <c r="D3383" s="20" t="s">
        <v>128</v>
      </c>
      <c r="E3383" s="14"/>
      <c r="F3383" s="14"/>
    </row>
    <row r="3384" spans="1:6" ht="15.75" customHeight="1" x14ac:dyDescent="0.25">
      <c r="A3384" s="27"/>
      <c r="B3384" s="19" t="s">
        <v>14180</v>
      </c>
      <c r="C3384" s="20" t="s">
        <v>12</v>
      </c>
      <c r="D3384" s="20" t="s">
        <v>128</v>
      </c>
      <c r="E3384" s="14"/>
      <c r="F3384" s="14"/>
    </row>
    <row r="3385" spans="1:6" ht="15.75" customHeight="1" x14ac:dyDescent="0.25">
      <c r="A3385" s="27"/>
      <c r="B3385" s="19" t="s">
        <v>14181</v>
      </c>
      <c r="C3385" s="20" t="s">
        <v>12</v>
      </c>
      <c r="D3385" s="20" t="s">
        <v>128</v>
      </c>
      <c r="E3385" s="14"/>
      <c r="F3385" s="14"/>
    </row>
    <row r="3386" spans="1:6" ht="15.75" customHeight="1" x14ac:dyDescent="0.25">
      <c r="A3386" s="27"/>
      <c r="B3386" s="19" t="s">
        <v>13315</v>
      </c>
      <c r="C3386" s="20" t="s">
        <v>17</v>
      </c>
      <c r="D3386" s="20" t="s">
        <v>128</v>
      </c>
      <c r="E3386" s="14"/>
      <c r="F3386" s="14"/>
    </row>
    <row r="3387" spans="1:6" ht="15.75" customHeight="1" x14ac:dyDescent="0.25">
      <c r="A3387" s="27"/>
      <c r="B3387" s="19" t="s">
        <v>12995</v>
      </c>
      <c r="C3387" s="20" t="s">
        <v>13295</v>
      </c>
      <c r="D3387" s="20" t="s">
        <v>128</v>
      </c>
      <c r="E3387" s="14"/>
      <c r="F3387" s="14"/>
    </row>
    <row r="3388" spans="1:6" ht="15.75" customHeight="1" x14ac:dyDescent="0.25">
      <c r="A3388" s="27"/>
      <c r="B3388" s="19" t="s">
        <v>13069</v>
      </c>
      <c r="C3388" s="20" t="s">
        <v>13295</v>
      </c>
      <c r="D3388" s="20" t="s">
        <v>128</v>
      </c>
      <c r="E3388" s="14"/>
      <c r="F3388" s="14"/>
    </row>
    <row r="3389" spans="1:6" ht="15.75" customHeight="1" x14ac:dyDescent="0.25">
      <c r="A3389" s="27"/>
      <c r="B3389" s="19" t="s">
        <v>618</v>
      </c>
      <c r="C3389" s="20" t="s">
        <v>12</v>
      </c>
      <c r="D3389" s="20" t="s">
        <v>128</v>
      </c>
      <c r="E3389" s="14"/>
      <c r="F3389" s="14"/>
    </row>
    <row r="3390" spans="1:6" ht="15.75" customHeight="1" x14ac:dyDescent="0.25">
      <c r="A3390" s="27"/>
      <c r="B3390" s="19" t="s">
        <v>13002</v>
      </c>
      <c r="C3390" s="20" t="s">
        <v>13295</v>
      </c>
      <c r="D3390" s="20" t="s">
        <v>128</v>
      </c>
      <c r="E3390" s="14"/>
      <c r="F3390" s="14"/>
    </row>
    <row r="3391" spans="1:6" ht="15.75" customHeight="1" x14ac:dyDescent="0.25">
      <c r="A3391" s="27"/>
      <c r="B3391" s="19" t="s">
        <v>8140</v>
      </c>
      <c r="C3391" s="20" t="s">
        <v>14</v>
      </c>
      <c r="D3391" s="20" t="s">
        <v>13</v>
      </c>
      <c r="E3391" s="14"/>
      <c r="F3391" s="14"/>
    </row>
    <row r="3392" spans="1:6" ht="15.75" customHeight="1" x14ac:dyDescent="0.25">
      <c r="A3392" s="27"/>
      <c r="B3392" s="19" t="s">
        <v>11984</v>
      </c>
      <c r="C3392" s="20" t="s">
        <v>13295</v>
      </c>
      <c r="D3392" s="20" t="s">
        <v>128</v>
      </c>
      <c r="E3392" s="14"/>
      <c r="F3392" s="14"/>
    </row>
    <row r="3393" spans="1:6" ht="15.75" customHeight="1" x14ac:dyDescent="0.25">
      <c r="A3393" s="27"/>
      <c r="B3393" s="19" t="s">
        <v>11987</v>
      </c>
      <c r="C3393" s="20" t="s">
        <v>13295</v>
      </c>
      <c r="D3393" s="20" t="s">
        <v>128</v>
      </c>
      <c r="E3393" s="14"/>
      <c r="F3393" s="14"/>
    </row>
    <row r="3394" spans="1:6" ht="15.75" customHeight="1" x14ac:dyDescent="0.25">
      <c r="A3394" s="27"/>
      <c r="B3394" s="19" t="s">
        <v>3794</v>
      </c>
      <c r="C3394" s="20" t="s">
        <v>17</v>
      </c>
      <c r="D3394" s="20" t="s">
        <v>128</v>
      </c>
      <c r="E3394" s="14"/>
      <c r="F3394" s="14"/>
    </row>
    <row r="3395" spans="1:6" ht="15.75" customHeight="1" x14ac:dyDescent="0.25">
      <c r="A3395" s="27"/>
      <c r="B3395" s="19" t="s">
        <v>1725</v>
      </c>
      <c r="C3395" s="20" t="s">
        <v>12</v>
      </c>
      <c r="D3395" s="20" t="s">
        <v>128</v>
      </c>
      <c r="E3395" s="14"/>
      <c r="F3395" s="14"/>
    </row>
    <row r="3396" spans="1:6" ht="15.75" customHeight="1" x14ac:dyDescent="0.25">
      <c r="A3396" s="27"/>
      <c r="B3396" s="19" t="s">
        <v>6040</v>
      </c>
      <c r="C3396" s="20" t="s">
        <v>16</v>
      </c>
      <c r="D3396" s="20" t="s">
        <v>128</v>
      </c>
      <c r="E3396" s="14"/>
      <c r="F3396" s="14"/>
    </row>
    <row r="3397" spans="1:6" ht="15.75" customHeight="1" x14ac:dyDescent="0.25">
      <c r="A3397" s="27"/>
      <c r="B3397" s="19" t="s">
        <v>6042</v>
      </c>
      <c r="C3397" s="20" t="s">
        <v>16</v>
      </c>
      <c r="D3397" s="20" t="s">
        <v>128</v>
      </c>
      <c r="E3397" s="14"/>
      <c r="F3397" s="14"/>
    </row>
    <row r="3398" spans="1:6" ht="15.75" customHeight="1" x14ac:dyDescent="0.25">
      <c r="A3398" s="27"/>
      <c r="B3398" s="19" t="s">
        <v>3796</v>
      </c>
      <c r="C3398" s="20" t="s">
        <v>17</v>
      </c>
      <c r="D3398" s="20" t="s">
        <v>128</v>
      </c>
      <c r="E3398" s="14"/>
      <c r="F3398" s="14"/>
    </row>
    <row r="3399" spans="1:6" ht="15.75" customHeight="1" x14ac:dyDescent="0.25">
      <c r="A3399" s="27"/>
      <c r="B3399" s="19" t="s">
        <v>14182</v>
      </c>
      <c r="C3399" s="20" t="s">
        <v>12</v>
      </c>
      <c r="D3399" s="20" t="s">
        <v>128</v>
      </c>
      <c r="E3399" s="14"/>
      <c r="F3399" s="14"/>
    </row>
    <row r="3400" spans="1:6" ht="15.75" customHeight="1" x14ac:dyDescent="0.25">
      <c r="A3400" s="27"/>
      <c r="B3400" s="19" t="s">
        <v>605</v>
      </c>
      <c r="C3400" s="20" t="s">
        <v>12</v>
      </c>
      <c r="D3400" s="20" t="s">
        <v>13</v>
      </c>
      <c r="E3400" s="14"/>
      <c r="F3400" s="14"/>
    </row>
    <row r="3401" spans="1:6" ht="15.75" customHeight="1" x14ac:dyDescent="0.25">
      <c r="A3401" s="27"/>
      <c r="B3401" s="19" t="s">
        <v>8235</v>
      </c>
      <c r="C3401" s="20" t="s">
        <v>14</v>
      </c>
      <c r="D3401" s="20" t="s">
        <v>128</v>
      </c>
      <c r="E3401" s="14"/>
      <c r="F3401" s="14"/>
    </row>
    <row r="3402" spans="1:6" ht="15.75" customHeight="1" x14ac:dyDescent="0.25">
      <c r="A3402" s="27"/>
      <c r="B3402" s="19" t="s">
        <v>14183</v>
      </c>
      <c r="C3402" s="20" t="s">
        <v>14</v>
      </c>
      <c r="D3402" s="20" t="s">
        <v>13</v>
      </c>
      <c r="E3402" s="14"/>
      <c r="F3402" s="14"/>
    </row>
    <row r="3403" spans="1:6" ht="15.75" customHeight="1" x14ac:dyDescent="0.25">
      <c r="A3403" s="27"/>
      <c r="B3403" s="19" t="s">
        <v>14184</v>
      </c>
      <c r="C3403" s="20" t="s">
        <v>14</v>
      </c>
      <c r="D3403" s="20" t="s">
        <v>13</v>
      </c>
      <c r="E3403" s="14"/>
      <c r="F3403" s="14"/>
    </row>
    <row r="3404" spans="1:6" ht="15.75" customHeight="1" x14ac:dyDescent="0.25">
      <c r="A3404" s="27"/>
      <c r="B3404" s="19" t="s">
        <v>361</v>
      </c>
      <c r="C3404" s="20" t="s">
        <v>12</v>
      </c>
      <c r="D3404" s="20" t="s">
        <v>13</v>
      </c>
      <c r="E3404" s="14"/>
      <c r="F3404" s="14"/>
    </row>
    <row r="3405" spans="1:6" ht="15.75" customHeight="1" x14ac:dyDescent="0.25">
      <c r="A3405" s="27"/>
      <c r="B3405" s="19" t="s">
        <v>513</v>
      </c>
      <c r="C3405" s="20" t="s">
        <v>12</v>
      </c>
      <c r="D3405" s="20" t="s">
        <v>128</v>
      </c>
      <c r="E3405" s="14"/>
      <c r="F3405" s="14"/>
    </row>
    <row r="3406" spans="1:6" ht="15.75" customHeight="1" x14ac:dyDescent="0.25">
      <c r="A3406" s="27"/>
      <c r="B3406" s="19" t="s">
        <v>608</v>
      </c>
      <c r="C3406" s="20" t="s">
        <v>12</v>
      </c>
      <c r="D3406" s="20" t="s">
        <v>13</v>
      </c>
      <c r="E3406" s="14"/>
      <c r="F3406" s="14"/>
    </row>
    <row r="3407" spans="1:6" ht="15.75" customHeight="1" x14ac:dyDescent="0.25">
      <c r="A3407" s="27"/>
      <c r="B3407" s="19" t="s">
        <v>609</v>
      </c>
      <c r="C3407" s="20" t="s">
        <v>12</v>
      </c>
      <c r="D3407" s="20" t="s">
        <v>13</v>
      </c>
      <c r="E3407" s="14"/>
      <c r="F3407" s="14"/>
    </row>
    <row r="3408" spans="1:6" ht="15.75" customHeight="1" x14ac:dyDescent="0.25">
      <c r="A3408" s="27"/>
      <c r="B3408" s="19" t="s">
        <v>2928</v>
      </c>
      <c r="C3408" s="20" t="s">
        <v>17</v>
      </c>
      <c r="D3408" s="20" t="s">
        <v>13</v>
      </c>
      <c r="E3408" s="14"/>
      <c r="F3408" s="14"/>
    </row>
    <row r="3409" spans="1:6" ht="15.75" customHeight="1" x14ac:dyDescent="0.25">
      <c r="A3409" s="27"/>
      <c r="B3409" s="19" t="s">
        <v>3798</v>
      </c>
      <c r="C3409" s="20" t="s">
        <v>17</v>
      </c>
      <c r="D3409" s="20" t="s">
        <v>128</v>
      </c>
      <c r="E3409" s="14"/>
      <c r="F3409" s="14"/>
    </row>
    <row r="3410" spans="1:6" ht="15.75" customHeight="1" x14ac:dyDescent="0.25">
      <c r="A3410" s="27"/>
      <c r="B3410" s="19" t="s">
        <v>13421</v>
      </c>
      <c r="C3410" s="20" t="s">
        <v>13295</v>
      </c>
      <c r="D3410" s="20" t="s">
        <v>13</v>
      </c>
      <c r="E3410" s="14"/>
      <c r="F3410" s="14"/>
    </row>
    <row r="3411" spans="1:6" ht="15.75" customHeight="1" x14ac:dyDescent="0.25">
      <c r="A3411" s="27"/>
      <c r="B3411" s="19" t="s">
        <v>3802</v>
      </c>
      <c r="C3411" s="20" t="s">
        <v>17</v>
      </c>
      <c r="D3411" s="20" t="s">
        <v>128</v>
      </c>
      <c r="E3411" s="14"/>
      <c r="F3411" s="14"/>
    </row>
    <row r="3412" spans="1:6" ht="15.75" customHeight="1" x14ac:dyDescent="0.25">
      <c r="A3412" s="27"/>
      <c r="B3412" s="19" t="s">
        <v>6805</v>
      </c>
      <c r="C3412" s="20" t="s">
        <v>20</v>
      </c>
      <c r="D3412" s="20" t="s">
        <v>13</v>
      </c>
      <c r="E3412" s="14"/>
      <c r="F3412" s="14"/>
    </row>
    <row r="3413" spans="1:6" ht="15.75" customHeight="1" x14ac:dyDescent="0.25">
      <c r="A3413" s="27"/>
      <c r="B3413" s="19" t="s">
        <v>1744</v>
      </c>
      <c r="C3413" s="20" t="s">
        <v>12</v>
      </c>
      <c r="D3413" s="20" t="s">
        <v>13</v>
      </c>
      <c r="E3413" s="14"/>
      <c r="F3413" s="14"/>
    </row>
    <row r="3414" spans="1:6" ht="15.75" customHeight="1" x14ac:dyDescent="0.25">
      <c r="A3414" s="27"/>
      <c r="B3414" s="19" t="s">
        <v>6808</v>
      </c>
      <c r="C3414" s="20" t="s">
        <v>20</v>
      </c>
      <c r="D3414" s="20" t="s">
        <v>13</v>
      </c>
      <c r="E3414" s="14"/>
      <c r="F3414" s="14"/>
    </row>
    <row r="3415" spans="1:6" ht="15.75" customHeight="1" x14ac:dyDescent="0.25">
      <c r="A3415" s="27"/>
      <c r="B3415" s="19" t="s">
        <v>8152</v>
      </c>
      <c r="C3415" s="20" t="s">
        <v>14</v>
      </c>
      <c r="D3415" s="20" t="s">
        <v>13</v>
      </c>
      <c r="E3415" s="14"/>
      <c r="F3415" s="14"/>
    </row>
    <row r="3416" spans="1:6" ht="15.75" customHeight="1" x14ac:dyDescent="0.25">
      <c r="A3416" s="27"/>
      <c r="B3416" s="19" t="s">
        <v>6044</v>
      </c>
      <c r="C3416" s="20" t="s">
        <v>16</v>
      </c>
      <c r="D3416" s="20" t="s">
        <v>13</v>
      </c>
      <c r="E3416" s="14"/>
      <c r="F3416" s="14"/>
    </row>
    <row r="3417" spans="1:6" ht="15.75" customHeight="1" x14ac:dyDescent="0.25">
      <c r="A3417" s="27"/>
      <c r="B3417" s="19" t="s">
        <v>14185</v>
      </c>
      <c r="C3417" s="20" t="s">
        <v>16</v>
      </c>
      <c r="D3417" s="20" t="s">
        <v>13</v>
      </c>
      <c r="E3417" s="14"/>
      <c r="F3417" s="14"/>
    </row>
    <row r="3418" spans="1:6" ht="15.75" customHeight="1" x14ac:dyDescent="0.25">
      <c r="A3418" s="27"/>
      <c r="B3418" s="19" t="s">
        <v>14186</v>
      </c>
      <c r="C3418" s="20" t="s">
        <v>13295</v>
      </c>
      <c r="D3418" s="20" t="s">
        <v>13</v>
      </c>
      <c r="E3418" s="14"/>
      <c r="F3418" s="14"/>
    </row>
    <row r="3419" spans="1:6" ht="15.75" customHeight="1" x14ac:dyDescent="0.25">
      <c r="A3419" s="27"/>
      <c r="B3419" s="19" t="s">
        <v>8156</v>
      </c>
      <c r="C3419" s="20" t="s">
        <v>14</v>
      </c>
      <c r="D3419" s="20" t="s">
        <v>13</v>
      </c>
      <c r="E3419" s="14"/>
      <c r="F3419" s="14"/>
    </row>
    <row r="3420" spans="1:6" ht="15.75" customHeight="1" x14ac:dyDescent="0.25">
      <c r="A3420" s="27"/>
      <c r="B3420" s="19" t="s">
        <v>8159</v>
      </c>
      <c r="C3420" s="20" t="s">
        <v>14</v>
      </c>
      <c r="D3420" s="20" t="s">
        <v>13</v>
      </c>
      <c r="E3420" s="14"/>
      <c r="F3420" s="14"/>
    </row>
    <row r="3421" spans="1:6" ht="15.75" customHeight="1" x14ac:dyDescent="0.25">
      <c r="A3421" s="27"/>
      <c r="B3421" s="19" t="s">
        <v>8244</v>
      </c>
      <c r="C3421" s="20" t="s">
        <v>14</v>
      </c>
      <c r="D3421" s="20" t="s">
        <v>128</v>
      </c>
      <c r="E3421" s="14"/>
      <c r="F3421" s="14"/>
    </row>
    <row r="3422" spans="1:6" ht="15.75" customHeight="1" x14ac:dyDescent="0.25">
      <c r="A3422" s="27"/>
      <c r="B3422" s="19" t="s">
        <v>2930</v>
      </c>
      <c r="C3422" s="20" t="s">
        <v>17</v>
      </c>
      <c r="D3422" s="20" t="s">
        <v>13</v>
      </c>
      <c r="E3422" s="14"/>
      <c r="F3422" s="14"/>
    </row>
    <row r="3423" spans="1:6" ht="15.75" customHeight="1" x14ac:dyDescent="0.25">
      <c r="A3423" s="27"/>
      <c r="B3423" s="19" t="s">
        <v>612</v>
      </c>
      <c r="C3423" s="20" t="s">
        <v>12</v>
      </c>
      <c r="D3423" s="20" t="s">
        <v>13</v>
      </c>
      <c r="E3423" s="14"/>
      <c r="F3423" s="14"/>
    </row>
    <row r="3424" spans="1:6" ht="15.75" customHeight="1" x14ac:dyDescent="0.25">
      <c r="A3424" s="27"/>
      <c r="B3424" s="19" t="s">
        <v>14187</v>
      </c>
      <c r="C3424" s="20" t="s">
        <v>13295</v>
      </c>
      <c r="D3424" s="20" t="s">
        <v>13</v>
      </c>
      <c r="E3424" s="14"/>
      <c r="F3424" s="14"/>
    </row>
    <row r="3425" spans="1:6" ht="15.75" customHeight="1" x14ac:dyDescent="0.25">
      <c r="A3425" s="27"/>
      <c r="B3425" s="19" t="s">
        <v>13078</v>
      </c>
      <c r="C3425" s="20" t="s">
        <v>13295</v>
      </c>
      <c r="D3425" s="20" t="s">
        <v>13</v>
      </c>
      <c r="E3425" s="14"/>
      <c r="F3425" s="14"/>
    </row>
    <row r="3426" spans="1:6" ht="15.75" customHeight="1" x14ac:dyDescent="0.25">
      <c r="A3426" s="27"/>
      <c r="B3426" s="19" t="s">
        <v>14188</v>
      </c>
      <c r="C3426" s="20" t="s">
        <v>15</v>
      </c>
      <c r="D3426" s="20" t="s">
        <v>128</v>
      </c>
      <c r="E3426" s="14"/>
      <c r="F3426" s="14"/>
    </row>
    <row r="3427" spans="1:6" ht="15.75" customHeight="1" x14ac:dyDescent="0.25">
      <c r="A3427" s="27"/>
      <c r="B3427" s="19" t="s">
        <v>14189</v>
      </c>
      <c r="C3427" s="20" t="s">
        <v>17</v>
      </c>
      <c r="D3427" s="20" t="s">
        <v>13</v>
      </c>
      <c r="E3427" s="14"/>
      <c r="F3427" s="14"/>
    </row>
    <row r="3428" spans="1:6" ht="15.75" customHeight="1" x14ac:dyDescent="0.25">
      <c r="A3428" s="27"/>
      <c r="B3428" s="19" t="s">
        <v>2933</v>
      </c>
      <c r="C3428" s="20" t="s">
        <v>17</v>
      </c>
      <c r="D3428" s="20" t="s">
        <v>13</v>
      </c>
      <c r="E3428" s="14"/>
      <c r="F3428" s="14"/>
    </row>
    <row r="3429" spans="1:6" ht="15.75" customHeight="1" x14ac:dyDescent="0.25">
      <c r="A3429" s="27"/>
      <c r="B3429" s="19" t="s">
        <v>6812</v>
      </c>
      <c r="C3429" s="20" t="s">
        <v>20</v>
      </c>
      <c r="D3429" s="20" t="s">
        <v>13</v>
      </c>
      <c r="E3429" s="14"/>
      <c r="F3429" s="14"/>
    </row>
    <row r="3430" spans="1:6" ht="15.75" customHeight="1" x14ac:dyDescent="0.25">
      <c r="A3430" s="27"/>
      <c r="B3430" s="19" t="s">
        <v>633</v>
      </c>
      <c r="C3430" s="20" t="s">
        <v>12</v>
      </c>
      <c r="D3430" s="20" t="s">
        <v>128</v>
      </c>
      <c r="E3430" s="14"/>
      <c r="F3430" s="14"/>
    </row>
    <row r="3431" spans="1:6" ht="15.75" customHeight="1" x14ac:dyDescent="0.25">
      <c r="A3431" s="27"/>
      <c r="B3431" s="19" t="s">
        <v>8843</v>
      </c>
      <c r="C3431" s="20" t="s">
        <v>14</v>
      </c>
      <c r="D3431" s="20" t="s">
        <v>128</v>
      </c>
      <c r="E3431" s="14"/>
      <c r="F3431" s="14"/>
    </row>
    <row r="3432" spans="1:6" ht="15.75" customHeight="1" x14ac:dyDescent="0.25">
      <c r="A3432" s="27"/>
      <c r="B3432" s="19" t="s">
        <v>616</v>
      </c>
      <c r="C3432" s="20" t="s">
        <v>12</v>
      </c>
      <c r="D3432" s="20" t="s">
        <v>13</v>
      </c>
      <c r="E3432" s="14"/>
      <c r="F3432" s="14"/>
    </row>
    <row r="3433" spans="1:6" ht="15.75" customHeight="1" x14ac:dyDescent="0.25">
      <c r="A3433" s="27"/>
      <c r="B3433" s="19" t="s">
        <v>14190</v>
      </c>
      <c r="C3433" s="20" t="s">
        <v>17</v>
      </c>
      <c r="D3433" s="20" t="s">
        <v>13</v>
      </c>
      <c r="E3433" s="14"/>
      <c r="F3433" s="14"/>
    </row>
    <row r="3434" spans="1:6" ht="15.75" customHeight="1" x14ac:dyDescent="0.25">
      <c r="A3434" s="27"/>
      <c r="B3434" s="19" t="s">
        <v>8162</v>
      </c>
      <c r="C3434" s="20" t="s">
        <v>14</v>
      </c>
      <c r="D3434" s="20" t="s">
        <v>13</v>
      </c>
      <c r="E3434" s="14"/>
      <c r="F3434" s="14"/>
    </row>
    <row r="3435" spans="1:6" ht="15.75" customHeight="1" x14ac:dyDescent="0.25">
      <c r="A3435" s="27"/>
      <c r="B3435" s="19" t="s">
        <v>6105</v>
      </c>
      <c r="C3435" s="20" t="s">
        <v>16</v>
      </c>
      <c r="D3435" s="20" t="s">
        <v>128</v>
      </c>
      <c r="E3435" s="14"/>
      <c r="F3435" s="14"/>
    </row>
    <row r="3436" spans="1:6" ht="15.75" customHeight="1" x14ac:dyDescent="0.25">
      <c r="A3436" s="27"/>
      <c r="B3436" s="19" t="s">
        <v>2940</v>
      </c>
      <c r="C3436" s="20" t="s">
        <v>17</v>
      </c>
      <c r="D3436" s="20" t="s">
        <v>13</v>
      </c>
      <c r="E3436" s="14"/>
      <c r="F3436" s="14"/>
    </row>
    <row r="3437" spans="1:6" ht="15.75" customHeight="1" x14ac:dyDescent="0.25">
      <c r="A3437" s="27"/>
      <c r="B3437" s="19" t="s">
        <v>14191</v>
      </c>
      <c r="C3437" s="20" t="s">
        <v>13295</v>
      </c>
      <c r="D3437" s="20" t="s">
        <v>13</v>
      </c>
      <c r="E3437" s="14"/>
      <c r="F3437" s="14"/>
    </row>
    <row r="3438" spans="1:6" ht="15.75" customHeight="1" x14ac:dyDescent="0.25">
      <c r="A3438" s="27"/>
      <c r="B3438" s="19" t="s">
        <v>8249</v>
      </c>
      <c r="C3438" s="20" t="s">
        <v>14</v>
      </c>
      <c r="D3438" s="20" t="s">
        <v>128</v>
      </c>
      <c r="E3438" s="14"/>
      <c r="F3438" s="14"/>
    </row>
    <row r="3439" spans="1:6" ht="15.75" customHeight="1" x14ac:dyDescent="0.25">
      <c r="A3439" s="27"/>
      <c r="B3439" s="19" t="s">
        <v>14192</v>
      </c>
      <c r="C3439" s="20" t="s">
        <v>16</v>
      </c>
      <c r="D3439" s="20" t="s">
        <v>128</v>
      </c>
      <c r="E3439" s="14"/>
      <c r="F3439" s="14"/>
    </row>
    <row r="3440" spans="1:6" ht="15.75" customHeight="1" x14ac:dyDescent="0.25">
      <c r="A3440" s="27"/>
      <c r="B3440" s="19" t="s">
        <v>6816</v>
      </c>
      <c r="C3440" s="20" t="s">
        <v>20</v>
      </c>
      <c r="D3440" s="20" t="s">
        <v>13</v>
      </c>
      <c r="E3440" s="14"/>
      <c r="F3440" s="14"/>
    </row>
    <row r="3441" spans="1:6" ht="15.75" customHeight="1" x14ac:dyDescent="0.25">
      <c r="A3441" s="27"/>
      <c r="B3441" s="19" t="s">
        <v>14193</v>
      </c>
      <c r="C3441" s="20" t="s">
        <v>12</v>
      </c>
      <c r="D3441" s="20" t="s">
        <v>13</v>
      </c>
      <c r="E3441" s="14"/>
      <c r="F3441" s="14"/>
    </row>
    <row r="3442" spans="1:6" ht="15.75" customHeight="1" x14ac:dyDescent="0.25">
      <c r="A3442" s="27"/>
      <c r="B3442" s="19" t="s">
        <v>6052</v>
      </c>
      <c r="C3442" s="20" t="s">
        <v>16</v>
      </c>
      <c r="D3442" s="20" t="s">
        <v>128</v>
      </c>
      <c r="E3442" s="14"/>
      <c r="F3442" s="14"/>
    </row>
    <row r="3443" spans="1:6" ht="15.75" customHeight="1" x14ac:dyDescent="0.25">
      <c r="A3443" s="27"/>
      <c r="B3443" s="19" t="s">
        <v>8167</v>
      </c>
      <c r="C3443" s="20" t="s">
        <v>14</v>
      </c>
      <c r="D3443" s="20" t="s">
        <v>13</v>
      </c>
      <c r="E3443" s="14"/>
      <c r="F3443" s="14"/>
    </row>
    <row r="3444" spans="1:6" ht="15.75" customHeight="1" x14ac:dyDescent="0.25">
      <c r="A3444" s="27"/>
      <c r="B3444" s="19" t="s">
        <v>14194</v>
      </c>
      <c r="C3444" s="20" t="s">
        <v>16</v>
      </c>
      <c r="D3444" s="20" t="s">
        <v>128</v>
      </c>
      <c r="E3444" s="14"/>
      <c r="F3444" s="14"/>
    </row>
    <row r="3445" spans="1:6" ht="15.75" customHeight="1" x14ac:dyDescent="0.25">
      <c r="A3445" s="27"/>
      <c r="B3445" s="19" t="s">
        <v>6056</v>
      </c>
      <c r="C3445" s="20" t="s">
        <v>16</v>
      </c>
      <c r="D3445" s="20" t="s">
        <v>128</v>
      </c>
      <c r="E3445" s="14"/>
      <c r="F3445" s="14"/>
    </row>
    <row r="3446" spans="1:6" ht="15.75" customHeight="1" x14ac:dyDescent="0.25">
      <c r="A3446" s="27"/>
      <c r="B3446" s="19" t="s">
        <v>13498</v>
      </c>
      <c r="C3446" s="20" t="s">
        <v>16</v>
      </c>
      <c r="D3446" s="20" t="s">
        <v>128</v>
      </c>
      <c r="E3446" s="14"/>
      <c r="F3446" s="14"/>
    </row>
    <row r="3447" spans="1:6" ht="15.75" customHeight="1" x14ac:dyDescent="0.25">
      <c r="A3447" s="27"/>
      <c r="B3447" s="19" t="s">
        <v>6058</v>
      </c>
      <c r="C3447" s="20" t="s">
        <v>16</v>
      </c>
      <c r="D3447" s="20" t="s">
        <v>128</v>
      </c>
      <c r="E3447" s="14"/>
      <c r="F3447" s="14"/>
    </row>
    <row r="3448" spans="1:6" ht="15.75" customHeight="1" x14ac:dyDescent="0.25">
      <c r="A3448" s="27"/>
      <c r="B3448" s="19" t="s">
        <v>6060</v>
      </c>
      <c r="C3448" s="20" t="s">
        <v>16</v>
      </c>
      <c r="D3448" s="20" t="s">
        <v>128</v>
      </c>
      <c r="E3448" s="14"/>
      <c r="F3448" s="14"/>
    </row>
    <row r="3449" spans="1:6" ht="15.75" customHeight="1" x14ac:dyDescent="0.25">
      <c r="A3449" s="27"/>
      <c r="B3449" s="19" t="s">
        <v>14195</v>
      </c>
      <c r="C3449" s="20" t="s">
        <v>17</v>
      </c>
      <c r="D3449" s="20" t="s">
        <v>128</v>
      </c>
      <c r="E3449" s="14"/>
      <c r="F3449" s="14"/>
    </row>
    <row r="3450" spans="1:6" ht="15.75" customHeight="1" x14ac:dyDescent="0.25">
      <c r="A3450" s="27"/>
      <c r="B3450" s="19" t="s">
        <v>14196</v>
      </c>
      <c r="C3450" s="20" t="s">
        <v>12</v>
      </c>
      <c r="D3450" s="20" t="s">
        <v>13</v>
      </c>
      <c r="E3450" s="14"/>
      <c r="F3450" s="14"/>
    </row>
    <row r="3451" spans="1:6" ht="15.75" customHeight="1" x14ac:dyDescent="0.25">
      <c r="A3451" s="27"/>
      <c r="B3451" s="19" t="s">
        <v>14197</v>
      </c>
      <c r="C3451" s="20" t="s">
        <v>20</v>
      </c>
      <c r="D3451" s="20" t="s">
        <v>13</v>
      </c>
      <c r="E3451" s="14"/>
      <c r="F3451" s="14"/>
    </row>
    <row r="3452" spans="1:6" ht="15.75" customHeight="1" x14ac:dyDescent="0.25">
      <c r="A3452" s="27"/>
      <c r="B3452" s="19" t="s">
        <v>647</v>
      </c>
      <c r="C3452" s="20" t="s">
        <v>12</v>
      </c>
      <c r="D3452" s="20" t="s">
        <v>13</v>
      </c>
      <c r="E3452" s="14"/>
      <c r="F3452" s="14"/>
    </row>
    <row r="3453" spans="1:6" ht="15.75" customHeight="1" x14ac:dyDescent="0.25">
      <c r="A3453" s="27"/>
      <c r="B3453" s="19" t="s">
        <v>1749</v>
      </c>
      <c r="C3453" s="20" t="s">
        <v>12</v>
      </c>
      <c r="D3453" s="20" t="s">
        <v>13</v>
      </c>
      <c r="E3453" s="14"/>
      <c r="F3453" s="14"/>
    </row>
    <row r="3454" spans="1:6" ht="15.75" customHeight="1" x14ac:dyDescent="0.25">
      <c r="A3454" s="27"/>
      <c r="B3454" s="19" t="s">
        <v>6134</v>
      </c>
      <c r="C3454" s="20" t="s">
        <v>16</v>
      </c>
      <c r="D3454" s="20" t="s">
        <v>128</v>
      </c>
      <c r="E3454" s="14"/>
      <c r="F3454" s="14"/>
    </row>
    <row r="3455" spans="1:6" ht="15.75" customHeight="1" x14ac:dyDescent="0.25">
      <c r="A3455" s="27"/>
      <c r="B3455" s="19" t="s">
        <v>6063</v>
      </c>
      <c r="C3455" s="20" t="s">
        <v>16</v>
      </c>
      <c r="D3455" s="20" t="s">
        <v>128</v>
      </c>
      <c r="E3455" s="14"/>
      <c r="F3455" s="14"/>
    </row>
    <row r="3456" spans="1:6" ht="15.75" customHeight="1" x14ac:dyDescent="0.25">
      <c r="A3456" s="27"/>
      <c r="B3456" s="19" t="s">
        <v>10886</v>
      </c>
      <c r="C3456" s="20" t="s">
        <v>15</v>
      </c>
      <c r="D3456" s="20" t="s">
        <v>128</v>
      </c>
      <c r="E3456" s="14"/>
      <c r="F3456" s="14"/>
    </row>
    <row r="3457" spans="1:6" ht="15.75" customHeight="1" x14ac:dyDescent="0.25">
      <c r="A3457" s="27"/>
      <c r="B3457" s="19" t="s">
        <v>631</v>
      </c>
      <c r="C3457" s="20" t="s">
        <v>12</v>
      </c>
      <c r="D3457" s="20" t="s">
        <v>128</v>
      </c>
      <c r="E3457" s="14"/>
      <c r="F3457" s="14"/>
    </row>
    <row r="3458" spans="1:6" ht="15.75" customHeight="1" x14ac:dyDescent="0.25">
      <c r="A3458" s="27"/>
      <c r="B3458" s="19" t="s">
        <v>8170</v>
      </c>
      <c r="C3458" s="20" t="s">
        <v>14</v>
      </c>
      <c r="D3458" s="20" t="s">
        <v>13</v>
      </c>
      <c r="E3458" s="14"/>
      <c r="F3458" s="14"/>
    </row>
    <row r="3459" spans="1:6" ht="15.75" customHeight="1" x14ac:dyDescent="0.25">
      <c r="A3459" s="27"/>
      <c r="B3459" s="19" t="s">
        <v>8175</v>
      </c>
      <c r="C3459" s="20" t="s">
        <v>14</v>
      </c>
      <c r="D3459" s="20" t="s">
        <v>13</v>
      </c>
      <c r="E3459" s="14"/>
      <c r="F3459" s="14"/>
    </row>
    <row r="3460" spans="1:6" ht="15.75" customHeight="1" x14ac:dyDescent="0.25">
      <c r="A3460" s="27"/>
      <c r="B3460" s="19" t="s">
        <v>4673</v>
      </c>
      <c r="C3460" s="20" t="s">
        <v>16</v>
      </c>
      <c r="D3460" s="20" t="s">
        <v>13</v>
      </c>
      <c r="E3460" s="14"/>
      <c r="F3460" s="14"/>
    </row>
    <row r="3461" spans="1:6" ht="15.75" customHeight="1" x14ac:dyDescent="0.25">
      <c r="A3461" s="27"/>
      <c r="B3461" s="19" t="s">
        <v>6067</v>
      </c>
      <c r="C3461" s="20" t="s">
        <v>16</v>
      </c>
      <c r="D3461" s="20" t="s">
        <v>128</v>
      </c>
      <c r="E3461" s="14"/>
      <c r="F3461" s="14"/>
    </row>
    <row r="3462" spans="1:6" ht="15.75" customHeight="1" x14ac:dyDescent="0.25">
      <c r="A3462" s="27"/>
      <c r="B3462" s="19" t="s">
        <v>2949</v>
      </c>
      <c r="C3462" s="20" t="s">
        <v>17</v>
      </c>
      <c r="D3462" s="20" t="s">
        <v>13</v>
      </c>
      <c r="E3462" s="14"/>
      <c r="F3462" s="14"/>
    </row>
    <row r="3463" spans="1:6" ht="15.75" customHeight="1" x14ac:dyDescent="0.25">
      <c r="A3463" s="27"/>
      <c r="B3463" s="19" t="s">
        <v>13006</v>
      </c>
      <c r="C3463" s="20" t="s">
        <v>13295</v>
      </c>
      <c r="D3463" s="20" t="s">
        <v>128</v>
      </c>
      <c r="E3463" s="14"/>
      <c r="F3463" s="14"/>
    </row>
    <row r="3464" spans="1:6" ht="15.75" customHeight="1" x14ac:dyDescent="0.25">
      <c r="A3464" s="27"/>
      <c r="B3464" s="19" t="s">
        <v>6070</v>
      </c>
      <c r="C3464" s="20" t="s">
        <v>16</v>
      </c>
      <c r="D3464" s="20" t="s">
        <v>128</v>
      </c>
      <c r="E3464" s="14"/>
      <c r="F3464" s="14"/>
    </row>
    <row r="3465" spans="1:6" ht="15.75" customHeight="1" x14ac:dyDescent="0.25">
      <c r="A3465" s="27"/>
      <c r="B3465" s="19" t="s">
        <v>6073</v>
      </c>
      <c r="C3465" s="20" t="s">
        <v>16</v>
      </c>
      <c r="D3465" s="20" t="s">
        <v>128</v>
      </c>
      <c r="E3465" s="14"/>
      <c r="F3465" s="14"/>
    </row>
    <row r="3466" spans="1:6" ht="15.75" customHeight="1" x14ac:dyDescent="0.25">
      <c r="A3466" s="27"/>
      <c r="B3466" s="19" t="s">
        <v>7235</v>
      </c>
      <c r="C3466" s="20" t="s">
        <v>20</v>
      </c>
      <c r="D3466" s="20" t="s">
        <v>128</v>
      </c>
      <c r="E3466" s="14"/>
      <c r="F3466" s="14"/>
    </row>
    <row r="3467" spans="1:6" ht="15.75" customHeight="1" x14ac:dyDescent="0.25">
      <c r="A3467" s="27"/>
      <c r="B3467" s="19" t="s">
        <v>13362</v>
      </c>
      <c r="C3467" s="20" t="s">
        <v>12</v>
      </c>
      <c r="D3467" s="20" t="s">
        <v>128</v>
      </c>
      <c r="E3467" s="14"/>
      <c r="F3467" s="14"/>
    </row>
    <row r="3468" spans="1:6" ht="15.75" customHeight="1" x14ac:dyDescent="0.25">
      <c r="A3468" s="27"/>
      <c r="B3468" s="19" t="s">
        <v>7239</v>
      </c>
      <c r="C3468" s="20" t="s">
        <v>20</v>
      </c>
      <c r="D3468" s="20" t="s">
        <v>128</v>
      </c>
      <c r="E3468" s="14"/>
      <c r="F3468" s="14"/>
    </row>
    <row r="3469" spans="1:6" ht="15.75" customHeight="1" x14ac:dyDescent="0.25">
      <c r="A3469" s="27"/>
      <c r="B3469" s="19" t="s">
        <v>14198</v>
      </c>
      <c r="C3469" s="20" t="s">
        <v>16</v>
      </c>
      <c r="D3469" s="20" t="s">
        <v>128</v>
      </c>
      <c r="E3469" s="14"/>
      <c r="F3469" s="14"/>
    </row>
    <row r="3470" spans="1:6" ht="15.75" customHeight="1" x14ac:dyDescent="0.25">
      <c r="A3470" s="27"/>
      <c r="B3470" s="19" t="s">
        <v>1753</v>
      </c>
      <c r="C3470" s="20" t="s">
        <v>12</v>
      </c>
      <c r="D3470" s="20" t="s">
        <v>128</v>
      </c>
      <c r="E3470" s="14"/>
      <c r="F3470" s="14"/>
    </row>
    <row r="3471" spans="1:6" ht="15.75" customHeight="1" x14ac:dyDescent="0.25">
      <c r="A3471" s="27"/>
      <c r="B3471" s="19" t="s">
        <v>654</v>
      </c>
      <c r="C3471" s="20" t="s">
        <v>12</v>
      </c>
      <c r="D3471" s="20" t="s">
        <v>128</v>
      </c>
      <c r="E3471" s="14"/>
      <c r="F3471" s="14"/>
    </row>
    <row r="3472" spans="1:6" ht="15.75" customHeight="1" x14ac:dyDescent="0.25">
      <c r="A3472" s="27"/>
      <c r="B3472" s="19" t="s">
        <v>14199</v>
      </c>
      <c r="C3472" s="20" t="s">
        <v>12</v>
      </c>
      <c r="D3472" s="20" t="s">
        <v>13</v>
      </c>
      <c r="E3472" s="14"/>
      <c r="F3472" s="14"/>
    </row>
    <row r="3473" spans="1:6" ht="15.75" customHeight="1" x14ac:dyDescent="0.25">
      <c r="A3473" s="27"/>
      <c r="B3473" s="19" t="s">
        <v>14200</v>
      </c>
      <c r="C3473" s="20" t="s">
        <v>12</v>
      </c>
      <c r="D3473" s="20" t="s">
        <v>13</v>
      </c>
      <c r="E3473" s="14"/>
      <c r="F3473" s="14"/>
    </row>
    <row r="3474" spans="1:6" ht="15.75" customHeight="1" x14ac:dyDescent="0.25">
      <c r="A3474" s="27"/>
      <c r="B3474" s="19" t="s">
        <v>659</v>
      </c>
      <c r="C3474" s="20" t="s">
        <v>12</v>
      </c>
      <c r="D3474" s="20" t="s">
        <v>13</v>
      </c>
      <c r="E3474" s="14"/>
      <c r="F3474" s="14"/>
    </row>
    <row r="3475" spans="1:6" ht="15.75" customHeight="1" x14ac:dyDescent="0.25">
      <c r="A3475" s="27"/>
      <c r="B3475" s="19" t="s">
        <v>9924</v>
      </c>
      <c r="C3475" s="20" t="s">
        <v>15</v>
      </c>
      <c r="D3475" s="20" t="s">
        <v>13</v>
      </c>
      <c r="E3475" s="14"/>
      <c r="F3475" s="14"/>
    </row>
    <row r="3476" spans="1:6" ht="15.75" customHeight="1" x14ac:dyDescent="0.25">
      <c r="A3476" s="27"/>
      <c r="B3476" s="19" t="s">
        <v>7414</v>
      </c>
      <c r="C3476" s="20" t="s">
        <v>17</v>
      </c>
      <c r="D3476" s="20" t="s">
        <v>128</v>
      </c>
      <c r="E3476" s="14"/>
      <c r="F3476" s="14"/>
    </row>
    <row r="3477" spans="1:6" ht="15.75" customHeight="1" x14ac:dyDescent="0.25">
      <c r="A3477" s="27"/>
      <c r="B3477" s="19" t="s">
        <v>3805</v>
      </c>
      <c r="C3477" s="20" t="s">
        <v>17</v>
      </c>
      <c r="D3477" s="20" t="s">
        <v>128</v>
      </c>
      <c r="E3477" s="14"/>
      <c r="F3477" s="14"/>
    </row>
    <row r="3478" spans="1:6" ht="15.75" customHeight="1" x14ac:dyDescent="0.25">
      <c r="A3478" s="27"/>
      <c r="B3478" s="19" t="s">
        <v>10889</v>
      </c>
      <c r="C3478" s="20" t="s">
        <v>15</v>
      </c>
      <c r="D3478" s="20" t="s">
        <v>128</v>
      </c>
      <c r="E3478" s="14"/>
      <c r="F3478" s="14"/>
    </row>
    <row r="3479" spans="1:6" ht="15.75" customHeight="1" x14ac:dyDescent="0.25">
      <c r="A3479" s="27"/>
      <c r="B3479" s="19" t="s">
        <v>8179</v>
      </c>
      <c r="C3479" s="20" t="s">
        <v>14</v>
      </c>
      <c r="D3479" s="20" t="s">
        <v>13</v>
      </c>
      <c r="E3479" s="14"/>
      <c r="F3479" s="14"/>
    </row>
    <row r="3480" spans="1:6" ht="15.75" customHeight="1" x14ac:dyDescent="0.25">
      <c r="A3480" s="27"/>
      <c r="B3480" s="19" t="s">
        <v>13363</v>
      </c>
      <c r="C3480" s="20" t="s">
        <v>12</v>
      </c>
      <c r="D3480" s="20" t="s">
        <v>128</v>
      </c>
      <c r="E3480" s="14"/>
      <c r="F3480" s="14"/>
    </row>
    <row r="3481" spans="1:6" ht="15.75" customHeight="1" x14ac:dyDescent="0.25">
      <c r="A3481" s="27"/>
      <c r="B3481" s="19" t="s">
        <v>14201</v>
      </c>
      <c r="C3481" s="20" t="s">
        <v>17</v>
      </c>
      <c r="D3481" s="20" t="s">
        <v>128</v>
      </c>
      <c r="E3481" s="14"/>
      <c r="F3481" s="14"/>
    </row>
    <row r="3482" spans="1:6" ht="15.75" customHeight="1" x14ac:dyDescent="0.25">
      <c r="A3482" s="27"/>
      <c r="B3482" s="19" t="s">
        <v>640</v>
      </c>
      <c r="C3482" s="20" t="s">
        <v>12</v>
      </c>
      <c r="D3482" s="20" t="s">
        <v>13</v>
      </c>
      <c r="E3482" s="14"/>
      <c r="F3482" s="14"/>
    </row>
    <row r="3483" spans="1:6" ht="15.75" customHeight="1" x14ac:dyDescent="0.25">
      <c r="A3483" s="27"/>
      <c r="B3483" s="19" t="s">
        <v>8261</v>
      </c>
      <c r="C3483" s="20" t="s">
        <v>14</v>
      </c>
      <c r="D3483" s="20" t="s">
        <v>13</v>
      </c>
      <c r="E3483" s="14"/>
      <c r="F3483" s="14"/>
    </row>
    <row r="3484" spans="1:6" ht="15.75" customHeight="1" x14ac:dyDescent="0.25">
      <c r="A3484" s="27"/>
      <c r="B3484" s="19" t="s">
        <v>14202</v>
      </c>
      <c r="C3484" s="20" t="s">
        <v>12</v>
      </c>
      <c r="D3484" s="20" t="s">
        <v>13</v>
      </c>
      <c r="E3484" s="14"/>
      <c r="F3484" s="14"/>
    </row>
    <row r="3485" spans="1:6" ht="15.75" customHeight="1" x14ac:dyDescent="0.25">
      <c r="A3485" s="27"/>
      <c r="B3485" s="19" t="s">
        <v>664</v>
      </c>
      <c r="C3485" s="20" t="s">
        <v>12</v>
      </c>
      <c r="D3485" s="20" t="s">
        <v>13</v>
      </c>
      <c r="E3485" s="14"/>
      <c r="F3485" s="14"/>
    </row>
    <row r="3486" spans="1:6" ht="15.75" customHeight="1" x14ac:dyDescent="0.25">
      <c r="A3486" s="27"/>
      <c r="B3486" s="19" t="s">
        <v>13290</v>
      </c>
      <c r="C3486" s="20" t="s">
        <v>14</v>
      </c>
      <c r="D3486" s="20" t="s">
        <v>128</v>
      </c>
      <c r="E3486" s="14"/>
      <c r="F3486" s="14"/>
    </row>
    <row r="3487" spans="1:6" ht="15.75" customHeight="1" x14ac:dyDescent="0.25">
      <c r="A3487" s="27"/>
      <c r="B3487" s="19" t="s">
        <v>6080</v>
      </c>
      <c r="C3487" s="20" t="s">
        <v>16</v>
      </c>
      <c r="D3487" s="20" t="s">
        <v>128</v>
      </c>
      <c r="E3487" s="14"/>
      <c r="F3487" s="14"/>
    </row>
    <row r="3488" spans="1:6" ht="15.75" customHeight="1" x14ac:dyDescent="0.25">
      <c r="A3488" s="27"/>
      <c r="B3488" s="19" t="s">
        <v>14203</v>
      </c>
      <c r="C3488" s="20" t="s">
        <v>15</v>
      </c>
      <c r="D3488" s="20" t="s">
        <v>128</v>
      </c>
      <c r="E3488" s="14"/>
      <c r="F3488" s="14"/>
    </row>
    <row r="3489" spans="1:6" ht="15.75" customHeight="1" x14ac:dyDescent="0.25">
      <c r="A3489" s="27"/>
      <c r="B3489" s="19" t="s">
        <v>8821</v>
      </c>
      <c r="C3489" s="20" t="s">
        <v>14</v>
      </c>
      <c r="D3489" s="20" t="s">
        <v>128</v>
      </c>
      <c r="E3489" s="14"/>
      <c r="F3489" s="14"/>
    </row>
    <row r="3490" spans="1:6" ht="15.75" customHeight="1" x14ac:dyDescent="0.25">
      <c r="A3490" s="27"/>
      <c r="B3490" s="19" t="s">
        <v>648</v>
      </c>
      <c r="C3490" s="20" t="s">
        <v>12</v>
      </c>
      <c r="D3490" s="20" t="s">
        <v>13</v>
      </c>
      <c r="E3490" s="14"/>
      <c r="F3490" s="14"/>
    </row>
    <row r="3491" spans="1:6" ht="15.75" customHeight="1" x14ac:dyDescent="0.25">
      <c r="A3491" s="27"/>
      <c r="B3491" s="19" t="s">
        <v>13009</v>
      </c>
      <c r="C3491" s="20" t="s">
        <v>13295</v>
      </c>
      <c r="D3491" s="20" t="s">
        <v>128</v>
      </c>
      <c r="E3491" s="14"/>
      <c r="F3491" s="14"/>
    </row>
    <row r="3492" spans="1:6" ht="15.75" customHeight="1" x14ac:dyDescent="0.25">
      <c r="A3492" s="27"/>
      <c r="B3492" s="19" t="s">
        <v>14204</v>
      </c>
      <c r="C3492" s="20" t="s">
        <v>12</v>
      </c>
      <c r="D3492" s="20" t="s">
        <v>13</v>
      </c>
      <c r="E3492" s="14"/>
      <c r="F3492" s="14"/>
    </row>
    <row r="3493" spans="1:6" ht="15.75" customHeight="1" x14ac:dyDescent="0.25">
      <c r="A3493" s="27"/>
      <c r="B3493" s="19" t="s">
        <v>653</v>
      </c>
      <c r="C3493" s="20" t="s">
        <v>12</v>
      </c>
      <c r="D3493" s="20" t="s">
        <v>13</v>
      </c>
      <c r="E3493" s="14"/>
      <c r="F3493" s="14"/>
    </row>
    <row r="3494" spans="1:6" ht="15.75" customHeight="1" x14ac:dyDescent="0.25">
      <c r="A3494" s="27"/>
      <c r="B3494" s="19" t="s">
        <v>1769</v>
      </c>
      <c r="C3494" s="20" t="s">
        <v>12</v>
      </c>
      <c r="D3494" s="20" t="s">
        <v>13</v>
      </c>
      <c r="E3494" s="14"/>
      <c r="F3494" s="14"/>
    </row>
    <row r="3495" spans="1:6" ht="15.75" customHeight="1" x14ac:dyDescent="0.25">
      <c r="A3495" s="27"/>
      <c r="B3495" s="19" t="s">
        <v>1775</v>
      </c>
      <c r="C3495" s="20" t="s">
        <v>12</v>
      </c>
      <c r="D3495" s="20" t="s">
        <v>13</v>
      </c>
      <c r="E3495" s="14"/>
      <c r="F3495" s="14"/>
    </row>
    <row r="3496" spans="1:6" ht="15.75" customHeight="1" x14ac:dyDescent="0.25">
      <c r="A3496" s="27"/>
      <c r="B3496" s="19" t="s">
        <v>551</v>
      </c>
      <c r="C3496" s="20" t="s">
        <v>12</v>
      </c>
      <c r="D3496" s="20" t="s">
        <v>13</v>
      </c>
      <c r="E3496" s="14"/>
      <c r="F3496" s="14"/>
    </row>
    <row r="3497" spans="1:6" ht="15.75" customHeight="1" x14ac:dyDescent="0.25">
      <c r="A3497" s="27"/>
      <c r="B3497" s="19" t="s">
        <v>14205</v>
      </c>
      <c r="C3497" s="20" t="s">
        <v>17</v>
      </c>
      <c r="D3497" s="20" t="s">
        <v>128</v>
      </c>
      <c r="E3497" s="14"/>
      <c r="F3497" s="14"/>
    </row>
    <row r="3498" spans="1:6" ht="15.75" customHeight="1" x14ac:dyDescent="0.25">
      <c r="A3498" s="27"/>
      <c r="B3498" s="19" t="s">
        <v>8186</v>
      </c>
      <c r="C3498" s="20" t="s">
        <v>14</v>
      </c>
      <c r="D3498" s="20" t="s">
        <v>13</v>
      </c>
      <c r="E3498" s="14"/>
      <c r="F3498" s="14"/>
    </row>
    <row r="3499" spans="1:6" ht="15.75" customHeight="1" x14ac:dyDescent="0.25">
      <c r="A3499" s="27"/>
      <c r="B3499" s="19" t="s">
        <v>674</v>
      </c>
      <c r="C3499" s="20" t="s">
        <v>12</v>
      </c>
      <c r="D3499" s="20" t="s">
        <v>128</v>
      </c>
      <c r="E3499" s="14"/>
      <c r="F3499" s="14"/>
    </row>
    <row r="3500" spans="1:6" ht="15.75" customHeight="1" x14ac:dyDescent="0.25">
      <c r="A3500" s="27"/>
      <c r="B3500" s="19" t="s">
        <v>14206</v>
      </c>
      <c r="C3500" s="20" t="s">
        <v>13295</v>
      </c>
      <c r="D3500" s="20" t="s">
        <v>128</v>
      </c>
      <c r="E3500" s="14"/>
      <c r="F3500" s="14"/>
    </row>
    <row r="3501" spans="1:6" ht="15.75" customHeight="1" x14ac:dyDescent="0.25">
      <c r="A3501" s="27"/>
      <c r="B3501" s="19" t="s">
        <v>6083</v>
      </c>
      <c r="C3501" s="20" t="s">
        <v>16</v>
      </c>
      <c r="D3501" s="20" t="s">
        <v>128</v>
      </c>
      <c r="E3501" s="14"/>
      <c r="F3501" s="14"/>
    </row>
    <row r="3502" spans="1:6" ht="15.75" customHeight="1" x14ac:dyDescent="0.25">
      <c r="A3502" s="27"/>
      <c r="B3502" s="19" t="s">
        <v>661</v>
      </c>
      <c r="C3502" s="20" t="s">
        <v>12</v>
      </c>
      <c r="D3502" s="20" t="s">
        <v>13</v>
      </c>
      <c r="E3502" s="14"/>
      <c r="F3502" s="14"/>
    </row>
    <row r="3503" spans="1:6" ht="15.75" customHeight="1" x14ac:dyDescent="0.25">
      <c r="A3503" s="27"/>
      <c r="B3503" s="19" t="s">
        <v>679</v>
      </c>
      <c r="C3503" s="20" t="s">
        <v>12</v>
      </c>
      <c r="D3503" s="20" t="s">
        <v>128</v>
      </c>
      <c r="E3503" s="14"/>
      <c r="F3503" s="14"/>
    </row>
    <row r="3504" spans="1:6" ht="15.75" customHeight="1" x14ac:dyDescent="0.25">
      <c r="A3504" s="27"/>
      <c r="B3504" s="19" t="s">
        <v>14207</v>
      </c>
      <c r="C3504" s="20" t="s">
        <v>17</v>
      </c>
      <c r="D3504" s="20" t="s">
        <v>128</v>
      </c>
      <c r="E3504" s="14"/>
      <c r="F3504" s="14"/>
    </row>
    <row r="3505" spans="1:6" ht="15.75" customHeight="1" x14ac:dyDescent="0.25">
      <c r="A3505" s="27"/>
      <c r="B3505" s="19" t="s">
        <v>6088</v>
      </c>
      <c r="C3505" s="20" t="s">
        <v>16</v>
      </c>
      <c r="D3505" s="20" t="s">
        <v>128</v>
      </c>
      <c r="E3505" s="14"/>
      <c r="F3505" s="14"/>
    </row>
    <row r="3506" spans="1:6" ht="15.75" customHeight="1" x14ac:dyDescent="0.25">
      <c r="A3506" s="27"/>
      <c r="B3506" s="19" t="s">
        <v>6092</v>
      </c>
      <c r="C3506" s="20" t="s">
        <v>16</v>
      </c>
      <c r="D3506" s="20" t="s">
        <v>128</v>
      </c>
      <c r="E3506" s="14"/>
      <c r="F3506" s="14"/>
    </row>
    <row r="3507" spans="1:6" ht="15.75" customHeight="1" x14ac:dyDescent="0.25">
      <c r="A3507" s="27"/>
      <c r="B3507" s="19" t="s">
        <v>7243</v>
      </c>
      <c r="C3507" s="20" t="s">
        <v>20</v>
      </c>
      <c r="D3507" s="20" t="s">
        <v>128</v>
      </c>
      <c r="E3507" s="14"/>
      <c r="F3507" s="14"/>
    </row>
    <row r="3508" spans="1:6" ht="15.75" customHeight="1" x14ac:dyDescent="0.25">
      <c r="A3508" s="27"/>
      <c r="B3508" s="19" t="s">
        <v>3865</v>
      </c>
      <c r="C3508" s="20" t="s">
        <v>17</v>
      </c>
      <c r="D3508" s="20" t="s">
        <v>128</v>
      </c>
      <c r="E3508" s="14"/>
      <c r="F3508" s="14"/>
    </row>
    <row r="3509" spans="1:6" ht="15.75" customHeight="1" x14ac:dyDescent="0.25">
      <c r="A3509" s="27"/>
      <c r="B3509" s="19" t="s">
        <v>14208</v>
      </c>
      <c r="C3509" s="20" t="s">
        <v>12</v>
      </c>
      <c r="D3509" s="20" t="s">
        <v>13</v>
      </c>
      <c r="E3509" s="14"/>
      <c r="F3509" s="14"/>
    </row>
    <row r="3510" spans="1:6" ht="15.75" customHeight="1" x14ac:dyDescent="0.25">
      <c r="A3510" s="27"/>
      <c r="B3510" s="19" t="s">
        <v>684</v>
      </c>
      <c r="C3510" s="20" t="s">
        <v>12</v>
      </c>
      <c r="D3510" s="20" t="s">
        <v>128</v>
      </c>
      <c r="E3510" s="14"/>
      <c r="F3510" s="14"/>
    </row>
    <row r="3511" spans="1:6" ht="15.75" customHeight="1" x14ac:dyDescent="0.25">
      <c r="A3511" s="27"/>
      <c r="B3511" s="19" t="s">
        <v>687</v>
      </c>
      <c r="C3511" s="20" t="s">
        <v>12</v>
      </c>
      <c r="D3511" s="20" t="s">
        <v>13</v>
      </c>
      <c r="E3511" s="14"/>
      <c r="F3511" s="14"/>
    </row>
    <row r="3512" spans="1:6" ht="15.75" customHeight="1" x14ac:dyDescent="0.25">
      <c r="A3512" s="27"/>
      <c r="B3512" s="19" t="s">
        <v>108</v>
      </c>
      <c r="C3512" s="20" t="s">
        <v>12</v>
      </c>
      <c r="D3512" s="20" t="s">
        <v>13</v>
      </c>
      <c r="E3512" s="14"/>
      <c r="F3512" s="14"/>
    </row>
    <row r="3513" spans="1:6" ht="15.75" customHeight="1" x14ac:dyDescent="0.25">
      <c r="A3513" s="27"/>
      <c r="B3513" s="19" t="s">
        <v>14209</v>
      </c>
      <c r="C3513" s="20" t="s">
        <v>12</v>
      </c>
      <c r="D3513" s="20" t="s">
        <v>128</v>
      </c>
      <c r="E3513" s="14"/>
      <c r="F3513" s="14"/>
    </row>
    <row r="3514" spans="1:6" ht="15.75" customHeight="1" x14ac:dyDescent="0.25">
      <c r="A3514" s="27"/>
      <c r="B3514" s="19" t="s">
        <v>14210</v>
      </c>
      <c r="C3514" s="20" t="s">
        <v>14</v>
      </c>
      <c r="D3514" s="20" t="s">
        <v>128</v>
      </c>
      <c r="E3514" s="14"/>
      <c r="F3514" s="14"/>
    </row>
    <row r="3515" spans="1:6" ht="15.75" customHeight="1" x14ac:dyDescent="0.25">
      <c r="A3515" s="27"/>
      <c r="B3515" s="19" t="s">
        <v>669</v>
      </c>
      <c r="C3515" s="20" t="s">
        <v>12</v>
      </c>
      <c r="D3515" s="20" t="s">
        <v>13</v>
      </c>
      <c r="E3515" s="14"/>
      <c r="F3515" s="14"/>
    </row>
    <row r="3516" spans="1:6" ht="15.75" customHeight="1" x14ac:dyDescent="0.25">
      <c r="A3516" s="27"/>
      <c r="B3516" s="19" t="s">
        <v>7247</v>
      </c>
      <c r="C3516" s="20" t="s">
        <v>20</v>
      </c>
      <c r="D3516" s="20" t="s">
        <v>128</v>
      </c>
      <c r="E3516" s="14"/>
      <c r="F3516" s="14"/>
    </row>
    <row r="3517" spans="1:6" ht="15.75" customHeight="1" x14ac:dyDescent="0.25">
      <c r="A3517" s="27"/>
      <c r="B3517" s="19" t="s">
        <v>7251</v>
      </c>
      <c r="C3517" s="20" t="s">
        <v>20</v>
      </c>
      <c r="D3517" s="20" t="s">
        <v>128</v>
      </c>
      <c r="E3517" s="14"/>
      <c r="F3517" s="14"/>
    </row>
    <row r="3518" spans="1:6" ht="15.75" customHeight="1" x14ac:dyDescent="0.25">
      <c r="A3518" s="27"/>
      <c r="B3518" s="19" t="s">
        <v>8830</v>
      </c>
      <c r="C3518" s="20" t="s">
        <v>14</v>
      </c>
      <c r="D3518" s="20" t="s">
        <v>128</v>
      </c>
      <c r="E3518" s="14"/>
      <c r="F3518" s="14"/>
    </row>
    <row r="3519" spans="1:6" ht="15.75" customHeight="1" x14ac:dyDescent="0.25">
      <c r="A3519" s="27"/>
      <c r="B3519" s="19" t="s">
        <v>11174</v>
      </c>
      <c r="C3519" s="20" t="s">
        <v>17</v>
      </c>
      <c r="D3519" s="20" t="s">
        <v>13</v>
      </c>
      <c r="E3519" s="14"/>
      <c r="F3519" s="14"/>
    </row>
    <row r="3520" spans="1:6" ht="15.75" customHeight="1" x14ac:dyDescent="0.25">
      <c r="A3520" s="27"/>
      <c r="B3520" s="19" t="s">
        <v>693</v>
      </c>
      <c r="C3520" s="20" t="s">
        <v>12</v>
      </c>
      <c r="D3520" s="20" t="s">
        <v>13</v>
      </c>
      <c r="E3520" s="14"/>
      <c r="F3520" s="14"/>
    </row>
    <row r="3521" spans="1:6" ht="15.75" customHeight="1" x14ac:dyDescent="0.25">
      <c r="A3521" s="27"/>
      <c r="B3521" s="19" t="s">
        <v>8189</v>
      </c>
      <c r="C3521" s="20" t="s">
        <v>14</v>
      </c>
      <c r="D3521" s="20" t="s">
        <v>13</v>
      </c>
      <c r="E3521" s="14"/>
      <c r="F3521" s="14"/>
    </row>
    <row r="3522" spans="1:6" ht="15.75" customHeight="1" x14ac:dyDescent="0.25">
      <c r="A3522" s="27"/>
      <c r="B3522" s="19" t="s">
        <v>14211</v>
      </c>
      <c r="C3522" s="20" t="s">
        <v>17</v>
      </c>
      <c r="D3522" s="20" t="s">
        <v>128</v>
      </c>
      <c r="E3522" s="14"/>
      <c r="F3522" s="14"/>
    </row>
    <row r="3523" spans="1:6" ht="15.75" customHeight="1" x14ac:dyDescent="0.25">
      <c r="A3523" s="27"/>
      <c r="B3523" s="19" t="s">
        <v>1783</v>
      </c>
      <c r="C3523" s="20" t="s">
        <v>12</v>
      </c>
      <c r="D3523" s="20" t="s">
        <v>13</v>
      </c>
      <c r="E3523" s="14"/>
      <c r="F3523" s="14"/>
    </row>
    <row r="3524" spans="1:6" ht="15.75" customHeight="1" x14ac:dyDescent="0.25">
      <c r="A3524" s="27"/>
      <c r="B3524" s="19" t="s">
        <v>14212</v>
      </c>
      <c r="C3524" s="20" t="s">
        <v>17</v>
      </c>
      <c r="D3524" s="20" t="s">
        <v>128</v>
      </c>
      <c r="E3524" s="14"/>
      <c r="F3524" s="14"/>
    </row>
    <row r="3525" spans="1:6" ht="15.75" customHeight="1" x14ac:dyDescent="0.25">
      <c r="A3525" s="27"/>
      <c r="B3525" s="19" t="s">
        <v>3867</v>
      </c>
      <c r="C3525" s="20" t="s">
        <v>17</v>
      </c>
      <c r="D3525" s="20" t="s">
        <v>128</v>
      </c>
      <c r="E3525" s="14"/>
      <c r="F3525" s="14"/>
    </row>
    <row r="3526" spans="1:6" ht="15.75" customHeight="1" x14ac:dyDescent="0.25">
      <c r="A3526" s="27"/>
      <c r="B3526" s="19" t="s">
        <v>1787</v>
      </c>
      <c r="C3526" s="20" t="s">
        <v>12</v>
      </c>
      <c r="D3526" s="20" t="s">
        <v>128</v>
      </c>
      <c r="E3526" s="14"/>
      <c r="F3526" s="14"/>
    </row>
    <row r="3527" spans="1:6" ht="15.75" customHeight="1" x14ac:dyDescent="0.25">
      <c r="A3527" s="27"/>
      <c r="B3527" s="19" t="s">
        <v>696</v>
      </c>
      <c r="C3527" s="20" t="s">
        <v>12</v>
      </c>
      <c r="D3527" s="20" t="s">
        <v>128</v>
      </c>
      <c r="E3527" s="14"/>
      <c r="F3527" s="14"/>
    </row>
    <row r="3528" spans="1:6" ht="15.75" customHeight="1" x14ac:dyDescent="0.25">
      <c r="A3528" s="27"/>
      <c r="B3528" s="19" t="s">
        <v>11962</v>
      </c>
      <c r="C3528" s="20" t="s">
        <v>13295</v>
      </c>
      <c r="D3528" s="20" t="s">
        <v>13</v>
      </c>
      <c r="E3528" s="14"/>
      <c r="F3528" s="14"/>
    </row>
    <row r="3529" spans="1:6" ht="15.75" customHeight="1" x14ac:dyDescent="0.25">
      <c r="A3529" s="27"/>
      <c r="B3529" s="19" t="s">
        <v>1777</v>
      </c>
      <c r="C3529" s="20" t="s">
        <v>12</v>
      </c>
      <c r="D3529" s="20" t="s">
        <v>128</v>
      </c>
      <c r="E3529" s="14"/>
      <c r="F3529" s="14"/>
    </row>
    <row r="3530" spans="1:6" ht="15.75" customHeight="1" x14ac:dyDescent="0.25">
      <c r="A3530" s="27"/>
      <c r="B3530" s="19" t="s">
        <v>702</v>
      </c>
      <c r="C3530" s="20" t="s">
        <v>12</v>
      </c>
      <c r="D3530" s="20" t="s">
        <v>13</v>
      </c>
      <c r="E3530" s="14"/>
      <c r="F3530" s="14"/>
    </row>
    <row r="3531" spans="1:6" ht="15.75" customHeight="1" x14ac:dyDescent="0.25">
      <c r="A3531" s="27"/>
      <c r="B3531" s="19" t="s">
        <v>14213</v>
      </c>
      <c r="C3531" s="20" t="s">
        <v>12</v>
      </c>
      <c r="D3531" s="20" t="s">
        <v>13</v>
      </c>
      <c r="E3531" s="14"/>
      <c r="F3531" s="14"/>
    </row>
    <row r="3532" spans="1:6" ht="15.75" customHeight="1" x14ac:dyDescent="0.25">
      <c r="A3532" s="27"/>
      <c r="B3532" s="19" t="s">
        <v>10895</v>
      </c>
      <c r="C3532" s="20" t="s">
        <v>15</v>
      </c>
      <c r="D3532" s="20" t="s">
        <v>128</v>
      </c>
      <c r="E3532" s="14"/>
      <c r="F3532" s="14"/>
    </row>
    <row r="3533" spans="1:6" ht="15.75" customHeight="1" x14ac:dyDescent="0.25">
      <c r="A3533" s="27"/>
      <c r="B3533" s="19" t="s">
        <v>11998</v>
      </c>
      <c r="C3533" s="20" t="s">
        <v>13295</v>
      </c>
      <c r="D3533" s="20" t="s">
        <v>128</v>
      </c>
      <c r="E3533" s="14"/>
      <c r="F3533" s="14"/>
    </row>
    <row r="3534" spans="1:6" ht="15.75" customHeight="1" x14ac:dyDescent="0.25">
      <c r="A3534" s="27"/>
      <c r="B3534" s="19" t="s">
        <v>14214</v>
      </c>
      <c r="C3534" s="20" t="s">
        <v>14</v>
      </c>
      <c r="D3534" s="20" t="s">
        <v>13</v>
      </c>
      <c r="E3534" s="14"/>
      <c r="F3534" s="14"/>
    </row>
    <row r="3535" spans="1:6" ht="15.75" customHeight="1" x14ac:dyDescent="0.25">
      <c r="A3535" s="27"/>
      <c r="B3535" s="19" t="s">
        <v>7256</v>
      </c>
      <c r="C3535" s="20" t="s">
        <v>20</v>
      </c>
      <c r="D3535" s="20" t="s">
        <v>128</v>
      </c>
      <c r="E3535" s="14"/>
      <c r="F3535" s="14"/>
    </row>
    <row r="3536" spans="1:6" ht="15.75" customHeight="1" x14ac:dyDescent="0.25">
      <c r="A3536" s="27"/>
      <c r="B3536" s="19" t="s">
        <v>14215</v>
      </c>
      <c r="C3536" s="20" t="s">
        <v>14</v>
      </c>
      <c r="D3536" s="20" t="s">
        <v>13</v>
      </c>
      <c r="E3536" s="14"/>
      <c r="F3536" s="14"/>
    </row>
    <row r="3537" spans="1:6" ht="15.75" customHeight="1" x14ac:dyDescent="0.25">
      <c r="A3537" s="27"/>
      <c r="B3537" s="19" t="s">
        <v>680</v>
      </c>
      <c r="C3537" s="20" t="s">
        <v>12</v>
      </c>
      <c r="D3537" s="20" t="s">
        <v>13</v>
      </c>
      <c r="E3537" s="14"/>
      <c r="F3537" s="14"/>
    </row>
    <row r="3538" spans="1:6" ht="15.75" customHeight="1" x14ac:dyDescent="0.25">
      <c r="A3538" s="27"/>
      <c r="B3538" s="19" t="s">
        <v>10897</v>
      </c>
      <c r="C3538" s="20" t="s">
        <v>15</v>
      </c>
      <c r="D3538" s="20" t="s">
        <v>128</v>
      </c>
      <c r="E3538" s="14"/>
      <c r="F3538" s="14"/>
    </row>
    <row r="3539" spans="1:6" ht="15.75" customHeight="1" x14ac:dyDescent="0.25">
      <c r="A3539" s="27"/>
      <c r="B3539" s="19" t="s">
        <v>682</v>
      </c>
      <c r="C3539" s="20" t="s">
        <v>12</v>
      </c>
      <c r="D3539" s="20" t="s">
        <v>13</v>
      </c>
      <c r="E3539" s="14"/>
      <c r="F3539" s="14"/>
    </row>
    <row r="3540" spans="1:6" ht="15.75" customHeight="1" x14ac:dyDescent="0.25">
      <c r="A3540" s="27"/>
      <c r="B3540" s="19" t="s">
        <v>8201</v>
      </c>
      <c r="C3540" s="20" t="s">
        <v>14</v>
      </c>
      <c r="D3540" s="20" t="s">
        <v>13</v>
      </c>
      <c r="E3540" s="14"/>
      <c r="F3540" s="14"/>
    </row>
    <row r="3541" spans="1:6" ht="15.75" customHeight="1" x14ac:dyDescent="0.25">
      <c r="A3541" s="27"/>
      <c r="B3541" s="19" t="s">
        <v>8834</v>
      </c>
      <c r="C3541" s="20" t="s">
        <v>14</v>
      </c>
      <c r="D3541" s="20" t="s">
        <v>128</v>
      </c>
      <c r="E3541" s="14"/>
      <c r="F3541" s="14"/>
    </row>
    <row r="3542" spans="1:6" ht="15.75" customHeight="1" x14ac:dyDescent="0.25">
      <c r="A3542" s="27"/>
      <c r="B3542" s="19" t="s">
        <v>13365</v>
      </c>
      <c r="C3542" s="20" t="s">
        <v>12</v>
      </c>
      <c r="D3542" s="20" t="s">
        <v>13</v>
      </c>
      <c r="E3542" s="14"/>
      <c r="F3542" s="14"/>
    </row>
    <row r="3543" spans="1:6" ht="15.75" customHeight="1" x14ac:dyDescent="0.25">
      <c r="A3543" s="27"/>
      <c r="B3543" s="19" t="s">
        <v>710</v>
      </c>
      <c r="C3543" s="20" t="s">
        <v>12</v>
      </c>
      <c r="D3543" s="20" t="s">
        <v>13</v>
      </c>
      <c r="E3543" s="14"/>
      <c r="F3543" s="14"/>
    </row>
    <row r="3544" spans="1:6" ht="15.75" customHeight="1" x14ac:dyDescent="0.25">
      <c r="A3544" s="27"/>
      <c r="B3544" s="19" t="s">
        <v>14216</v>
      </c>
      <c r="C3544" s="20" t="s">
        <v>12</v>
      </c>
      <c r="D3544" s="20" t="s">
        <v>13</v>
      </c>
      <c r="E3544" s="14"/>
      <c r="F3544" s="14"/>
    </row>
    <row r="3545" spans="1:6" ht="15.75" customHeight="1" x14ac:dyDescent="0.25">
      <c r="A3545" s="27"/>
      <c r="B3545" s="19" t="s">
        <v>4677</v>
      </c>
      <c r="C3545" s="20" t="s">
        <v>16</v>
      </c>
      <c r="D3545" s="20" t="s">
        <v>13</v>
      </c>
      <c r="E3545" s="14"/>
      <c r="F3545" s="14"/>
    </row>
    <row r="3546" spans="1:6" ht="15.75" customHeight="1" x14ac:dyDescent="0.25">
      <c r="A3546" s="27"/>
      <c r="B3546" s="19" t="s">
        <v>13095</v>
      </c>
      <c r="C3546" s="20" t="s">
        <v>13295</v>
      </c>
      <c r="D3546" s="20" t="s">
        <v>128</v>
      </c>
      <c r="E3546" s="14"/>
      <c r="F3546" s="14"/>
    </row>
    <row r="3547" spans="1:6" ht="15.75" customHeight="1" x14ac:dyDescent="0.25">
      <c r="A3547" s="27"/>
      <c r="B3547" s="19" t="s">
        <v>8206</v>
      </c>
      <c r="C3547" s="20" t="s">
        <v>14</v>
      </c>
      <c r="D3547" s="20" t="s">
        <v>13</v>
      </c>
      <c r="E3547" s="14"/>
      <c r="F3547" s="14"/>
    </row>
    <row r="3548" spans="1:6" ht="15.75" customHeight="1" x14ac:dyDescent="0.25">
      <c r="A3548" s="27"/>
      <c r="B3548" s="19" t="s">
        <v>14217</v>
      </c>
      <c r="C3548" s="20" t="s">
        <v>16</v>
      </c>
      <c r="D3548" s="20" t="s">
        <v>128</v>
      </c>
      <c r="E3548" s="14"/>
      <c r="F3548" s="14"/>
    </row>
    <row r="3549" spans="1:6" ht="15.75" customHeight="1" x14ac:dyDescent="0.25">
      <c r="A3549" s="27"/>
      <c r="B3549" s="19" t="s">
        <v>715</v>
      </c>
      <c r="C3549" s="20" t="s">
        <v>12</v>
      </c>
      <c r="D3549" s="20" t="s">
        <v>128</v>
      </c>
      <c r="E3549" s="14"/>
      <c r="F3549" s="14"/>
    </row>
    <row r="3550" spans="1:6" ht="15.75" customHeight="1" x14ac:dyDescent="0.25">
      <c r="A3550" s="27"/>
      <c r="B3550" s="19" t="s">
        <v>10900</v>
      </c>
      <c r="C3550" s="20" t="s">
        <v>15</v>
      </c>
      <c r="D3550" s="20" t="s">
        <v>128</v>
      </c>
      <c r="E3550" s="14"/>
      <c r="F3550" s="14"/>
    </row>
    <row r="3551" spans="1:6" ht="15.75" customHeight="1" x14ac:dyDescent="0.25">
      <c r="A3551" s="27"/>
      <c r="B3551" s="19" t="s">
        <v>13017</v>
      </c>
      <c r="C3551" s="20" t="s">
        <v>13295</v>
      </c>
      <c r="D3551" s="20" t="s">
        <v>128</v>
      </c>
      <c r="E3551" s="14"/>
      <c r="F3551" s="14"/>
    </row>
    <row r="3552" spans="1:6" ht="15.75" customHeight="1" x14ac:dyDescent="0.25">
      <c r="A3552" s="27"/>
      <c r="B3552" s="19" t="s">
        <v>3830</v>
      </c>
      <c r="C3552" s="20" t="s">
        <v>17</v>
      </c>
      <c r="D3552" s="20" t="s">
        <v>128</v>
      </c>
      <c r="E3552" s="14"/>
      <c r="F3552" s="14"/>
    </row>
    <row r="3553" spans="1:6" ht="15.75" customHeight="1" x14ac:dyDescent="0.25">
      <c r="A3553" s="27"/>
      <c r="B3553" s="19" t="s">
        <v>14218</v>
      </c>
      <c r="C3553" s="20" t="s">
        <v>17</v>
      </c>
      <c r="D3553" s="20" t="s">
        <v>128</v>
      </c>
      <c r="E3553" s="14"/>
      <c r="F3553" s="14"/>
    </row>
    <row r="3554" spans="1:6" ht="15.75" customHeight="1" x14ac:dyDescent="0.25">
      <c r="A3554" s="27"/>
      <c r="B3554" s="19" t="s">
        <v>8558</v>
      </c>
      <c r="C3554" s="20" t="s">
        <v>17</v>
      </c>
      <c r="D3554" s="20" t="s">
        <v>128</v>
      </c>
      <c r="E3554" s="14"/>
      <c r="F3554" s="14"/>
    </row>
    <row r="3555" spans="1:6" ht="15.75" customHeight="1" x14ac:dyDescent="0.25">
      <c r="A3555" s="27"/>
      <c r="B3555" s="19" t="s">
        <v>718</v>
      </c>
      <c r="C3555" s="20" t="s">
        <v>12</v>
      </c>
      <c r="D3555" s="20" t="s">
        <v>128</v>
      </c>
      <c r="E3555" s="14"/>
      <c r="F3555" s="14"/>
    </row>
    <row r="3556" spans="1:6" ht="15.75" customHeight="1" x14ac:dyDescent="0.25">
      <c r="A3556" s="27"/>
      <c r="B3556" s="19" t="s">
        <v>692</v>
      </c>
      <c r="C3556" s="20" t="s">
        <v>12</v>
      </c>
      <c r="D3556" s="20" t="s">
        <v>13</v>
      </c>
      <c r="E3556" s="14"/>
      <c r="F3556" s="14"/>
    </row>
    <row r="3557" spans="1:6" ht="15.75" customHeight="1" x14ac:dyDescent="0.25">
      <c r="A3557" s="27"/>
      <c r="B3557" s="19" t="s">
        <v>694</v>
      </c>
      <c r="C3557" s="20" t="s">
        <v>12</v>
      </c>
      <c r="D3557" s="20" t="s">
        <v>13</v>
      </c>
      <c r="E3557" s="14"/>
      <c r="F3557" s="14"/>
    </row>
    <row r="3558" spans="1:6" ht="15.75" customHeight="1" x14ac:dyDescent="0.25">
      <c r="A3558" s="27"/>
      <c r="B3558" s="19" t="s">
        <v>1798</v>
      </c>
      <c r="C3558" s="20" t="s">
        <v>12</v>
      </c>
      <c r="D3558" s="20" t="s">
        <v>13</v>
      </c>
      <c r="E3558" s="14"/>
      <c r="F3558" s="14"/>
    </row>
    <row r="3559" spans="1:6" ht="15.75" customHeight="1" x14ac:dyDescent="0.25">
      <c r="A3559" s="27"/>
      <c r="B3559" s="19" t="s">
        <v>14219</v>
      </c>
      <c r="C3559" s="20" t="s">
        <v>12</v>
      </c>
      <c r="D3559" s="20" t="s">
        <v>128</v>
      </c>
      <c r="E3559" s="14"/>
      <c r="F3559" s="14"/>
    </row>
    <row r="3560" spans="1:6" ht="15.75" customHeight="1" x14ac:dyDescent="0.25">
      <c r="A3560" s="27"/>
      <c r="B3560" s="19" t="s">
        <v>7258</v>
      </c>
      <c r="C3560" s="20" t="s">
        <v>20</v>
      </c>
      <c r="D3560" s="20" t="s">
        <v>128</v>
      </c>
      <c r="E3560" s="14"/>
      <c r="F3560" s="14"/>
    </row>
    <row r="3561" spans="1:6" ht="15.75" customHeight="1" x14ac:dyDescent="0.25">
      <c r="A3561" s="27"/>
      <c r="B3561" s="19" t="s">
        <v>6100</v>
      </c>
      <c r="C3561" s="20" t="s">
        <v>16</v>
      </c>
      <c r="D3561" s="20" t="s">
        <v>128</v>
      </c>
      <c r="E3561" s="14"/>
      <c r="F3561" s="14"/>
    </row>
    <row r="3562" spans="1:6" ht="15.75" customHeight="1" x14ac:dyDescent="0.25">
      <c r="A3562" s="27"/>
      <c r="B3562" s="19" t="s">
        <v>14220</v>
      </c>
      <c r="C3562" s="20" t="s">
        <v>12</v>
      </c>
      <c r="D3562" s="20" t="s">
        <v>128</v>
      </c>
      <c r="E3562" s="14"/>
      <c r="F3562" s="14"/>
    </row>
    <row r="3563" spans="1:6" ht="15.75" customHeight="1" x14ac:dyDescent="0.25">
      <c r="A3563" s="27"/>
      <c r="B3563" s="19" t="s">
        <v>699</v>
      </c>
      <c r="C3563" s="20" t="s">
        <v>12</v>
      </c>
      <c r="D3563" s="20" t="s">
        <v>13</v>
      </c>
      <c r="E3563" s="14"/>
      <c r="F3563" s="14"/>
    </row>
    <row r="3564" spans="1:6" ht="15.75" customHeight="1" x14ac:dyDescent="0.25">
      <c r="A3564" s="27"/>
      <c r="B3564" s="19" t="s">
        <v>727</v>
      </c>
      <c r="C3564" s="20" t="s">
        <v>12</v>
      </c>
      <c r="D3564" s="20" t="s">
        <v>128</v>
      </c>
      <c r="E3564" s="14"/>
      <c r="F3564" s="14"/>
    </row>
    <row r="3565" spans="1:6" ht="15.75" customHeight="1" x14ac:dyDescent="0.25">
      <c r="A3565" s="27"/>
      <c r="B3565" s="19" t="s">
        <v>7716</v>
      </c>
      <c r="C3565" s="20" t="s">
        <v>14</v>
      </c>
      <c r="D3565" s="20" t="s">
        <v>13</v>
      </c>
      <c r="E3565" s="14"/>
      <c r="F3565" s="14"/>
    </row>
    <row r="3566" spans="1:6" ht="15.75" customHeight="1" x14ac:dyDescent="0.25">
      <c r="A3566" s="27"/>
      <c r="B3566" s="19" t="s">
        <v>8211</v>
      </c>
      <c r="C3566" s="20" t="s">
        <v>14</v>
      </c>
      <c r="D3566" s="20" t="s">
        <v>13</v>
      </c>
      <c r="E3566" s="14"/>
      <c r="F3566" s="14"/>
    </row>
    <row r="3567" spans="1:6" ht="15.75" customHeight="1" x14ac:dyDescent="0.25">
      <c r="A3567" s="27"/>
      <c r="B3567" s="19" t="s">
        <v>3838</v>
      </c>
      <c r="C3567" s="20" t="s">
        <v>17</v>
      </c>
      <c r="D3567" s="20" t="s">
        <v>128</v>
      </c>
      <c r="E3567" s="14"/>
      <c r="F3567" s="14"/>
    </row>
    <row r="3568" spans="1:6" ht="15.75" customHeight="1" x14ac:dyDescent="0.25">
      <c r="A3568" s="27"/>
      <c r="B3568" s="19" t="s">
        <v>13317</v>
      </c>
      <c r="C3568" s="20" t="s">
        <v>17</v>
      </c>
      <c r="D3568" s="20" t="s">
        <v>128</v>
      </c>
      <c r="E3568" s="14"/>
      <c r="F3568" s="14"/>
    </row>
    <row r="3569" spans="1:6" ht="15.75" customHeight="1" x14ac:dyDescent="0.25">
      <c r="A3569" s="27"/>
      <c r="B3569" s="19" t="s">
        <v>14221</v>
      </c>
      <c r="C3569" s="20" t="s">
        <v>17</v>
      </c>
      <c r="D3569" s="20" t="s">
        <v>128</v>
      </c>
      <c r="E3569" s="14"/>
      <c r="F3569" s="14"/>
    </row>
    <row r="3570" spans="1:6" ht="15.75" customHeight="1" x14ac:dyDescent="0.25">
      <c r="A3570" s="27"/>
      <c r="B3570" s="19" t="s">
        <v>14222</v>
      </c>
      <c r="C3570" s="20" t="s">
        <v>12</v>
      </c>
      <c r="D3570" s="20" t="s">
        <v>13</v>
      </c>
      <c r="E3570" s="14"/>
      <c r="F3570" s="14"/>
    </row>
    <row r="3571" spans="1:6" ht="15.75" customHeight="1" x14ac:dyDescent="0.25">
      <c r="A3571" s="27"/>
      <c r="B3571" s="19" t="s">
        <v>8869</v>
      </c>
      <c r="C3571" s="20" t="s">
        <v>14</v>
      </c>
      <c r="D3571" s="20" t="s">
        <v>13</v>
      </c>
      <c r="E3571" s="14"/>
      <c r="F3571" s="14"/>
    </row>
    <row r="3572" spans="1:6" ht="15.75" customHeight="1" x14ac:dyDescent="0.25">
      <c r="A3572" s="27"/>
      <c r="B3572" s="19" t="s">
        <v>705</v>
      </c>
      <c r="C3572" s="20" t="s">
        <v>12</v>
      </c>
      <c r="D3572" s="20" t="s">
        <v>13</v>
      </c>
      <c r="E3572" s="14"/>
      <c r="F3572" s="14"/>
    </row>
    <row r="3573" spans="1:6" ht="15.75" customHeight="1" x14ac:dyDescent="0.25">
      <c r="A3573" s="27"/>
      <c r="B3573" s="19" t="s">
        <v>9948</v>
      </c>
      <c r="C3573" s="20" t="s">
        <v>15</v>
      </c>
      <c r="D3573" s="20" t="s">
        <v>128</v>
      </c>
      <c r="E3573" s="14"/>
      <c r="F3573" s="14"/>
    </row>
    <row r="3574" spans="1:6" ht="15.75" customHeight="1" x14ac:dyDescent="0.25">
      <c r="A3574" s="27"/>
      <c r="B3574" s="19" t="s">
        <v>706</v>
      </c>
      <c r="C3574" s="20" t="s">
        <v>12</v>
      </c>
      <c r="D3574" s="20" t="s">
        <v>13</v>
      </c>
      <c r="E3574" s="14"/>
      <c r="F3574" s="14"/>
    </row>
    <row r="3575" spans="1:6" ht="15.75" customHeight="1" x14ac:dyDescent="0.25">
      <c r="A3575" s="27"/>
      <c r="B3575" s="19" t="s">
        <v>708</v>
      </c>
      <c r="C3575" s="20" t="s">
        <v>12</v>
      </c>
      <c r="D3575" s="20" t="s">
        <v>13</v>
      </c>
      <c r="E3575" s="14"/>
      <c r="F3575" s="14"/>
    </row>
    <row r="3576" spans="1:6" ht="15.75" customHeight="1" x14ac:dyDescent="0.25">
      <c r="A3576" s="27"/>
      <c r="B3576" s="19" t="s">
        <v>711</v>
      </c>
      <c r="C3576" s="20" t="s">
        <v>12</v>
      </c>
      <c r="D3576" s="20" t="s">
        <v>13</v>
      </c>
      <c r="E3576" s="14"/>
      <c r="F3576" s="14"/>
    </row>
    <row r="3577" spans="1:6" ht="15.75" customHeight="1" x14ac:dyDescent="0.25">
      <c r="A3577" s="27"/>
      <c r="B3577" s="19" t="s">
        <v>8218</v>
      </c>
      <c r="C3577" s="20" t="s">
        <v>14</v>
      </c>
      <c r="D3577" s="20" t="s">
        <v>13</v>
      </c>
      <c r="E3577" s="14"/>
      <c r="F3577" s="14"/>
    </row>
    <row r="3578" spans="1:6" ht="15.75" customHeight="1" x14ac:dyDescent="0.25">
      <c r="A3578" s="27"/>
      <c r="B3578" s="19" t="s">
        <v>714</v>
      </c>
      <c r="C3578" s="20" t="s">
        <v>12</v>
      </c>
      <c r="D3578" s="20" t="s">
        <v>13</v>
      </c>
      <c r="E3578" s="14"/>
      <c r="F3578" s="14"/>
    </row>
    <row r="3579" spans="1:6" ht="15.75" customHeight="1" x14ac:dyDescent="0.25">
      <c r="A3579" s="27"/>
      <c r="B3579" s="19" t="s">
        <v>14223</v>
      </c>
      <c r="C3579" s="20" t="s">
        <v>14</v>
      </c>
      <c r="D3579" s="20" t="s">
        <v>13</v>
      </c>
      <c r="E3579" s="14"/>
      <c r="F3579" s="14"/>
    </row>
    <row r="3580" spans="1:6" ht="15.75" customHeight="1" x14ac:dyDescent="0.25">
      <c r="A3580" s="27"/>
      <c r="B3580" s="19" t="s">
        <v>14224</v>
      </c>
      <c r="C3580" s="20" t="s">
        <v>14</v>
      </c>
      <c r="D3580" s="20" t="s">
        <v>13</v>
      </c>
      <c r="E3580" s="14"/>
      <c r="F3580" s="14"/>
    </row>
    <row r="3581" spans="1:6" ht="15.75" customHeight="1" x14ac:dyDescent="0.25">
      <c r="A3581" s="27"/>
      <c r="B3581" s="19" t="s">
        <v>8230</v>
      </c>
      <c r="C3581" s="20" t="s">
        <v>14</v>
      </c>
      <c r="D3581" s="20" t="s">
        <v>13</v>
      </c>
      <c r="E3581" s="14"/>
      <c r="F3581" s="14"/>
    </row>
    <row r="3582" spans="1:6" ht="15.75" customHeight="1" x14ac:dyDescent="0.25">
      <c r="A3582" s="27"/>
      <c r="B3582" s="19" t="s">
        <v>13404</v>
      </c>
      <c r="C3582" s="20" t="s">
        <v>14</v>
      </c>
      <c r="D3582" s="20" t="s">
        <v>13</v>
      </c>
      <c r="E3582" s="14"/>
      <c r="F3582" s="14"/>
    </row>
    <row r="3583" spans="1:6" ht="15.75" customHeight="1" x14ac:dyDescent="0.25">
      <c r="A3583" s="27"/>
      <c r="B3583" s="19" t="s">
        <v>12002</v>
      </c>
      <c r="C3583" s="20" t="s">
        <v>13295</v>
      </c>
      <c r="D3583" s="20" t="s">
        <v>128</v>
      </c>
      <c r="E3583" s="14"/>
      <c r="F3583" s="14"/>
    </row>
    <row r="3584" spans="1:6" ht="15.75" customHeight="1" x14ac:dyDescent="0.25">
      <c r="A3584" s="27"/>
      <c r="B3584" s="19" t="s">
        <v>14225</v>
      </c>
      <c r="C3584" s="20" t="s">
        <v>17</v>
      </c>
      <c r="D3584" s="20" t="s">
        <v>128</v>
      </c>
      <c r="E3584" s="14"/>
      <c r="F3584" s="14"/>
    </row>
    <row r="3585" spans="1:6" ht="15.75" customHeight="1" x14ac:dyDescent="0.25">
      <c r="A3585" s="27"/>
      <c r="B3585" s="19" t="s">
        <v>6102</v>
      </c>
      <c r="C3585" s="20" t="s">
        <v>16</v>
      </c>
      <c r="D3585" s="20" t="s">
        <v>128</v>
      </c>
      <c r="E3585" s="14"/>
      <c r="F3585" s="14"/>
    </row>
    <row r="3586" spans="1:6" ht="15.75" customHeight="1" x14ac:dyDescent="0.25">
      <c r="A3586" s="27"/>
      <c r="B3586" s="19" t="s">
        <v>717</v>
      </c>
      <c r="C3586" s="20" t="s">
        <v>12</v>
      </c>
      <c r="D3586" s="20" t="s">
        <v>13</v>
      </c>
      <c r="E3586" s="14"/>
      <c r="F3586" s="14"/>
    </row>
    <row r="3587" spans="1:6" ht="15.75" customHeight="1" x14ac:dyDescent="0.25">
      <c r="A3587" s="27"/>
      <c r="B3587" s="19" t="s">
        <v>14226</v>
      </c>
      <c r="C3587" s="20" t="s">
        <v>12</v>
      </c>
      <c r="D3587" s="20" t="s">
        <v>13</v>
      </c>
      <c r="E3587" s="14"/>
      <c r="F3587" s="14"/>
    </row>
    <row r="3588" spans="1:6" ht="15.75" customHeight="1" x14ac:dyDescent="0.25">
      <c r="A3588" s="27"/>
      <c r="B3588" s="19" t="s">
        <v>14227</v>
      </c>
      <c r="C3588" s="20" t="s">
        <v>12</v>
      </c>
      <c r="D3588" s="20" t="s">
        <v>13</v>
      </c>
      <c r="E3588" s="14"/>
      <c r="F3588" s="14"/>
    </row>
    <row r="3589" spans="1:6" ht="15.75" customHeight="1" x14ac:dyDescent="0.25">
      <c r="A3589" s="27"/>
      <c r="B3589" s="19" t="s">
        <v>8237</v>
      </c>
      <c r="C3589" s="20" t="s">
        <v>14</v>
      </c>
      <c r="D3589" s="20" t="s">
        <v>13</v>
      </c>
      <c r="E3589" s="14"/>
      <c r="F3589" s="14"/>
    </row>
    <row r="3590" spans="1:6" ht="15.75" customHeight="1" x14ac:dyDescent="0.25">
      <c r="A3590" s="27"/>
      <c r="B3590" s="19" t="s">
        <v>8432</v>
      </c>
      <c r="C3590" s="20" t="s">
        <v>13295</v>
      </c>
      <c r="D3590" s="20" t="s">
        <v>13</v>
      </c>
      <c r="E3590" s="14"/>
      <c r="F3590" s="14"/>
    </row>
    <row r="3591" spans="1:6" ht="15.75" customHeight="1" x14ac:dyDescent="0.25">
      <c r="A3591" s="27"/>
      <c r="B3591" s="19" t="s">
        <v>8239</v>
      </c>
      <c r="C3591" s="20" t="s">
        <v>14</v>
      </c>
      <c r="D3591" s="20" t="s">
        <v>13</v>
      </c>
      <c r="E3591" s="14"/>
      <c r="F3591" s="14"/>
    </row>
    <row r="3592" spans="1:6" ht="15.75" customHeight="1" x14ac:dyDescent="0.25">
      <c r="A3592" s="27"/>
      <c r="B3592" s="19" t="s">
        <v>746</v>
      </c>
      <c r="C3592" s="20" t="s">
        <v>12</v>
      </c>
      <c r="D3592" s="20" t="s">
        <v>13</v>
      </c>
      <c r="E3592" s="14"/>
      <c r="F3592" s="14"/>
    </row>
    <row r="3593" spans="1:6" ht="15.75" customHeight="1" x14ac:dyDescent="0.25">
      <c r="A3593" s="27"/>
      <c r="B3593" s="19" t="s">
        <v>14228</v>
      </c>
      <c r="C3593" s="20" t="s">
        <v>12</v>
      </c>
      <c r="D3593" s="20" t="s">
        <v>128</v>
      </c>
      <c r="E3593" s="14"/>
      <c r="F3593" s="14"/>
    </row>
    <row r="3594" spans="1:6" ht="15.75" customHeight="1" x14ac:dyDescent="0.25">
      <c r="A3594" s="27"/>
      <c r="B3594" s="19" t="s">
        <v>724</v>
      </c>
      <c r="C3594" s="20" t="s">
        <v>12</v>
      </c>
      <c r="D3594" s="20" t="s">
        <v>13</v>
      </c>
      <c r="E3594" s="14"/>
      <c r="F3594" s="14"/>
    </row>
    <row r="3595" spans="1:6" ht="15.75" customHeight="1" x14ac:dyDescent="0.25">
      <c r="A3595" s="27"/>
      <c r="B3595" s="19" t="s">
        <v>726</v>
      </c>
      <c r="C3595" s="20" t="s">
        <v>12</v>
      </c>
      <c r="D3595" s="20" t="s">
        <v>13</v>
      </c>
      <c r="E3595" s="14"/>
      <c r="F3595" s="14"/>
    </row>
    <row r="3596" spans="1:6" ht="15.75" customHeight="1" x14ac:dyDescent="0.25">
      <c r="A3596" s="27"/>
      <c r="B3596" s="19" t="s">
        <v>14229</v>
      </c>
      <c r="C3596" s="20" t="s">
        <v>12</v>
      </c>
      <c r="D3596" s="20" t="s">
        <v>13</v>
      </c>
      <c r="E3596" s="14"/>
      <c r="F3596" s="14"/>
    </row>
    <row r="3597" spans="1:6" ht="15.75" customHeight="1" x14ac:dyDescent="0.25">
      <c r="A3597" s="27"/>
      <c r="B3597" s="19" t="s">
        <v>8241</v>
      </c>
      <c r="C3597" s="20" t="s">
        <v>14</v>
      </c>
      <c r="D3597" s="20" t="s">
        <v>13</v>
      </c>
      <c r="E3597" s="14"/>
      <c r="F3597" s="14"/>
    </row>
    <row r="3598" spans="1:6" ht="15.75" customHeight="1" x14ac:dyDescent="0.25">
      <c r="A3598" s="27"/>
      <c r="B3598" s="19" t="s">
        <v>6823</v>
      </c>
      <c r="C3598" s="20" t="s">
        <v>20</v>
      </c>
      <c r="D3598" s="20" t="s">
        <v>13</v>
      </c>
      <c r="E3598" s="14"/>
      <c r="F3598" s="14"/>
    </row>
    <row r="3599" spans="1:6" ht="15.75" customHeight="1" x14ac:dyDescent="0.25">
      <c r="A3599" s="27"/>
      <c r="B3599" s="19" t="s">
        <v>730</v>
      </c>
      <c r="C3599" s="20" t="s">
        <v>12</v>
      </c>
      <c r="D3599" s="20" t="s">
        <v>13</v>
      </c>
      <c r="E3599" s="14"/>
      <c r="F3599" s="14"/>
    </row>
    <row r="3600" spans="1:6" ht="15.75" customHeight="1" x14ac:dyDescent="0.25">
      <c r="A3600" s="27"/>
      <c r="B3600" s="19" t="s">
        <v>3846</v>
      </c>
      <c r="C3600" s="20" t="s">
        <v>17</v>
      </c>
      <c r="D3600" s="20" t="s">
        <v>128</v>
      </c>
      <c r="E3600" s="14"/>
      <c r="F3600" s="14"/>
    </row>
    <row r="3601" spans="1:6" ht="15.75" customHeight="1" x14ac:dyDescent="0.25">
      <c r="A3601" s="27"/>
      <c r="B3601" s="19" t="s">
        <v>732</v>
      </c>
      <c r="C3601" s="20" t="s">
        <v>12</v>
      </c>
      <c r="D3601" s="20" t="s">
        <v>13</v>
      </c>
      <c r="E3601" s="14"/>
      <c r="F3601" s="14"/>
    </row>
    <row r="3602" spans="1:6" ht="15.75" customHeight="1" x14ac:dyDescent="0.25">
      <c r="A3602" s="27"/>
      <c r="B3602" s="19" t="s">
        <v>734</v>
      </c>
      <c r="C3602" s="20" t="s">
        <v>12</v>
      </c>
      <c r="D3602" s="20" t="s">
        <v>13</v>
      </c>
      <c r="E3602" s="14"/>
      <c r="F3602" s="14"/>
    </row>
    <row r="3603" spans="1:6" ht="15.75" customHeight="1" x14ac:dyDescent="0.25">
      <c r="A3603" s="27"/>
      <c r="B3603" s="19" t="s">
        <v>761</v>
      </c>
      <c r="C3603" s="20" t="s">
        <v>12</v>
      </c>
      <c r="D3603" s="20" t="s">
        <v>13</v>
      </c>
      <c r="E3603" s="14"/>
      <c r="F3603" s="14"/>
    </row>
    <row r="3604" spans="1:6" ht="15.75" customHeight="1" x14ac:dyDescent="0.25">
      <c r="A3604" s="27"/>
      <c r="B3604" s="19" t="s">
        <v>14230</v>
      </c>
      <c r="C3604" s="20" t="s">
        <v>12</v>
      </c>
      <c r="D3604" s="20" t="s">
        <v>13</v>
      </c>
      <c r="E3604" s="14"/>
      <c r="F3604" s="14"/>
    </row>
    <row r="3605" spans="1:6" ht="15.75" customHeight="1" x14ac:dyDescent="0.25">
      <c r="A3605" s="27"/>
      <c r="B3605" s="19" t="s">
        <v>4683</v>
      </c>
      <c r="C3605" s="20" t="s">
        <v>16</v>
      </c>
      <c r="D3605" s="20" t="s">
        <v>13</v>
      </c>
      <c r="E3605" s="14"/>
      <c r="F3605" s="14"/>
    </row>
    <row r="3606" spans="1:6" ht="15.75" customHeight="1" x14ac:dyDescent="0.25">
      <c r="A3606" s="27"/>
      <c r="B3606" s="19" t="s">
        <v>13367</v>
      </c>
      <c r="C3606" s="20" t="s">
        <v>12</v>
      </c>
      <c r="D3606" s="20" t="s">
        <v>13</v>
      </c>
      <c r="E3606" s="14"/>
      <c r="F3606" s="14"/>
    </row>
    <row r="3607" spans="1:6" ht="15.75" customHeight="1" x14ac:dyDescent="0.25">
      <c r="A3607" s="27"/>
      <c r="B3607" s="19" t="s">
        <v>14231</v>
      </c>
      <c r="C3607" s="20" t="s">
        <v>14</v>
      </c>
      <c r="D3607" s="20" t="s">
        <v>128</v>
      </c>
      <c r="E3607" s="14"/>
      <c r="F3607" s="14"/>
    </row>
    <row r="3608" spans="1:6" ht="15.75" customHeight="1" x14ac:dyDescent="0.25">
      <c r="A3608" s="27"/>
      <c r="B3608" s="19" t="s">
        <v>7944</v>
      </c>
      <c r="C3608" s="20" t="s">
        <v>14</v>
      </c>
      <c r="D3608" s="20" t="s">
        <v>128</v>
      </c>
      <c r="E3608" s="14"/>
      <c r="F3608" s="14"/>
    </row>
    <row r="3609" spans="1:6" ht="15.75" customHeight="1" x14ac:dyDescent="0.25">
      <c r="A3609" s="27"/>
      <c r="B3609" s="19" t="s">
        <v>14232</v>
      </c>
      <c r="C3609" s="20" t="s">
        <v>17</v>
      </c>
      <c r="D3609" s="20" t="s">
        <v>128</v>
      </c>
      <c r="E3609" s="14"/>
      <c r="F3609" s="14"/>
    </row>
    <row r="3610" spans="1:6" ht="15.75" customHeight="1" x14ac:dyDescent="0.25">
      <c r="A3610" s="27"/>
      <c r="B3610" s="19" t="s">
        <v>14233</v>
      </c>
      <c r="C3610" s="20" t="s">
        <v>16</v>
      </c>
      <c r="D3610" s="20" t="s">
        <v>128</v>
      </c>
      <c r="E3610" s="14"/>
      <c r="F3610" s="14"/>
    </row>
    <row r="3611" spans="1:6" ht="15.75" customHeight="1" x14ac:dyDescent="0.25">
      <c r="A3611" s="27"/>
      <c r="B3611" s="19" t="s">
        <v>1815</v>
      </c>
      <c r="C3611" s="20" t="s">
        <v>12</v>
      </c>
      <c r="D3611" s="20" t="s">
        <v>13</v>
      </c>
      <c r="E3611" s="14"/>
      <c r="F3611" s="14"/>
    </row>
    <row r="3612" spans="1:6" ht="15.75" customHeight="1" x14ac:dyDescent="0.25">
      <c r="A3612" s="27"/>
      <c r="B3612" s="19" t="s">
        <v>745</v>
      </c>
      <c r="C3612" s="20" t="s">
        <v>12</v>
      </c>
      <c r="D3612" s="20" t="s">
        <v>13</v>
      </c>
      <c r="E3612" s="14"/>
      <c r="F3612" s="14"/>
    </row>
    <row r="3613" spans="1:6" ht="15.75" customHeight="1" x14ac:dyDescent="0.25">
      <c r="A3613" s="27"/>
      <c r="B3613" s="19" t="s">
        <v>13368</v>
      </c>
      <c r="C3613" s="20" t="s">
        <v>12</v>
      </c>
      <c r="D3613" s="20" t="s">
        <v>13</v>
      </c>
      <c r="E3613" s="14"/>
      <c r="F3613" s="14"/>
    </row>
    <row r="3614" spans="1:6" ht="15.75" customHeight="1" x14ac:dyDescent="0.25">
      <c r="A3614" s="27"/>
      <c r="B3614" s="19" t="s">
        <v>13369</v>
      </c>
      <c r="C3614" s="20" t="s">
        <v>12</v>
      </c>
      <c r="D3614" s="20" t="s">
        <v>13</v>
      </c>
      <c r="E3614" s="14"/>
      <c r="F3614" s="14"/>
    </row>
    <row r="3615" spans="1:6" ht="15.75" customHeight="1" x14ac:dyDescent="0.25">
      <c r="A3615" s="27"/>
      <c r="B3615" s="19" t="s">
        <v>6113</v>
      </c>
      <c r="C3615" s="20" t="s">
        <v>16</v>
      </c>
      <c r="D3615" s="20" t="s">
        <v>128</v>
      </c>
      <c r="E3615" s="14"/>
      <c r="F3615" s="14"/>
    </row>
    <row r="3616" spans="1:6" ht="15.75" customHeight="1" x14ac:dyDescent="0.25">
      <c r="A3616" s="27"/>
      <c r="B3616" s="19" t="s">
        <v>8890</v>
      </c>
      <c r="C3616" s="20" t="s">
        <v>14</v>
      </c>
      <c r="D3616" s="20" t="s">
        <v>128</v>
      </c>
      <c r="E3616" s="14"/>
      <c r="F3616" s="14"/>
    </row>
    <row r="3617" spans="1:6" ht="15.75" customHeight="1" x14ac:dyDescent="0.25">
      <c r="A3617" s="27"/>
      <c r="B3617" s="19" t="s">
        <v>771</v>
      </c>
      <c r="C3617" s="20" t="s">
        <v>12</v>
      </c>
      <c r="D3617" s="20" t="s">
        <v>13</v>
      </c>
      <c r="E3617" s="14"/>
      <c r="F3617" s="14"/>
    </row>
    <row r="3618" spans="1:6" ht="15.75" customHeight="1" x14ac:dyDescent="0.25">
      <c r="A3618" s="27"/>
      <c r="B3618" s="19" t="s">
        <v>11822</v>
      </c>
      <c r="C3618" s="20" t="s">
        <v>13295</v>
      </c>
      <c r="D3618" s="20" t="s">
        <v>13</v>
      </c>
      <c r="E3618" s="14"/>
      <c r="F3618" s="14"/>
    </row>
    <row r="3619" spans="1:6" ht="15.75" customHeight="1" x14ac:dyDescent="0.25">
      <c r="A3619" s="27"/>
      <c r="B3619" s="19" t="s">
        <v>3892</v>
      </c>
      <c r="C3619" s="20" t="s">
        <v>16</v>
      </c>
      <c r="D3619" s="20" t="s">
        <v>128</v>
      </c>
      <c r="E3619" s="14"/>
      <c r="F3619" s="14"/>
    </row>
    <row r="3620" spans="1:6" ht="15.75" customHeight="1" x14ac:dyDescent="0.25">
      <c r="A3620" s="27"/>
      <c r="B3620" s="19" t="s">
        <v>6116</v>
      </c>
      <c r="C3620" s="20" t="s">
        <v>16</v>
      </c>
      <c r="D3620" s="20" t="s">
        <v>128</v>
      </c>
      <c r="E3620" s="14"/>
      <c r="F3620" s="14"/>
    </row>
    <row r="3621" spans="1:6" ht="15.75" customHeight="1" x14ac:dyDescent="0.25">
      <c r="A3621" s="27"/>
      <c r="B3621" s="19" t="s">
        <v>8841</v>
      </c>
      <c r="C3621" s="20" t="s">
        <v>14</v>
      </c>
      <c r="D3621" s="20" t="s">
        <v>128</v>
      </c>
      <c r="E3621" s="14"/>
      <c r="F3621" s="14"/>
    </row>
    <row r="3622" spans="1:6" ht="15.75" customHeight="1" x14ac:dyDescent="0.25">
      <c r="A3622" s="27"/>
      <c r="B3622" s="19" t="s">
        <v>734</v>
      </c>
      <c r="C3622" s="20" t="s">
        <v>12</v>
      </c>
      <c r="D3622" s="20" t="s">
        <v>13</v>
      </c>
      <c r="E3622" s="14"/>
      <c r="F3622" s="14"/>
    </row>
    <row r="3623" spans="1:6" ht="15.75" customHeight="1" x14ac:dyDescent="0.25">
      <c r="A3623" s="27"/>
      <c r="B3623" s="19" t="s">
        <v>14234</v>
      </c>
      <c r="C3623" s="20" t="s">
        <v>12</v>
      </c>
      <c r="D3623" s="20" t="s">
        <v>13</v>
      </c>
      <c r="E3623" s="14"/>
      <c r="F3623" s="14"/>
    </row>
    <row r="3624" spans="1:6" ht="15.75" customHeight="1" x14ac:dyDescent="0.25">
      <c r="A3624" s="27"/>
      <c r="B3624" s="19" t="s">
        <v>8247</v>
      </c>
      <c r="C3624" s="20" t="s">
        <v>14</v>
      </c>
      <c r="D3624" s="20" t="s">
        <v>13</v>
      </c>
      <c r="E3624" s="14"/>
      <c r="F3624" s="14"/>
    </row>
    <row r="3625" spans="1:6" ht="15.75" customHeight="1" x14ac:dyDescent="0.25">
      <c r="A3625" s="27"/>
      <c r="B3625" s="19" t="s">
        <v>4689</v>
      </c>
      <c r="C3625" s="20" t="s">
        <v>16</v>
      </c>
      <c r="D3625" s="20" t="s">
        <v>13</v>
      </c>
      <c r="E3625" s="14"/>
      <c r="F3625" s="14"/>
    </row>
    <row r="3626" spans="1:6" ht="15.75" customHeight="1" x14ac:dyDescent="0.25">
      <c r="A3626" s="27"/>
      <c r="B3626" s="19" t="s">
        <v>12005</v>
      </c>
      <c r="C3626" s="20" t="s">
        <v>13295</v>
      </c>
      <c r="D3626" s="20" t="s">
        <v>13</v>
      </c>
      <c r="E3626" s="14"/>
      <c r="F3626" s="14"/>
    </row>
    <row r="3627" spans="1:6" ht="15.75" customHeight="1" x14ac:dyDescent="0.25">
      <c r="A3627" s="27"/>
      <c r="B3627" s="19" t="s">
        <v>6120</v>
      </c>
      <c r="C3627" s="20" t="s">
        <v>16</v>
      </c>
      <c r="D3627" s="20" t="s">
        <v>128</v>
      </c>
      <c r="E3627" s="14"/>
      <c r="F3627" s="14"/>
    </row>
    <row r="3628" spans="1:6" ht="15.75" customHeight="1" x14ac:dyDescent="0.25">
      <c r="A3628" s="27"/>
      <c r="B3628" s="19" t="s">
        <v>776</v>
      </c>
      <c r="C3628" s="20" t="s">
        <v>12</v>
      </c>
      <c r="D3628" s="20" t="s">
        <v>13</v>
      </c>
      <c r="E3628" s="14"/>
      <c r="F3628" s="14"/>
    </row>
    <row r="3629" spans="1:6" ht="15.75" customHeight="1" x14ac:dyDescent="0.25">
      <c r="A3629" s="27"/>
      <c r="B3629" s="19" t="s">
        <v>14235</v>
      </c>
      <c r="C3629" s="20" t="s">
        <v>17</v>
      </c>
      <c r="D3629" s="20" t="s">
        <v>128</v>
      </c>
      <c r="E3629" s="14"/>
      <c r="F3629" s="14"/>
    </row>
    <row r="3630" spans="1:6" ht="15.75" customHeight="1" x14ac:dyDescent="0.25">
      <c r="A3630" s="27"/>
      <c r="B3630" s="19" t="s">
        <v>8295</v>
      </c>
      <c r="C3630" s="20" t="s">
        <v>14</v>
      </c>
      <c r="D3630" s="20" t="s">
        <v>128</v>
      </c>
      <c r="E3630" s="14"/>
      <c r="F3630" s="14"/>
    </row>
    <row r="3631" spans="1:6" ht="15.75" customHeight="1" x14ac:dyDescent="0.25">
      <c r="A3631" s="27"/>
      <c r="B3631" s="19" t="s">
        <v>8847</v>
      </c>
      <c r="C3631" s="20" t="s">
        <v>14</v>
      </c>
      <c r="D3631" s="20" t="s">
        <v>128</v>
      </c>
      <c r="E3631" s="14"/>
      <c r="F3631" s="14"/>
    </row>
    <row r="3632" spans="1:6" ht="15.75" customHeight="1" x14ac:dyDescent="0.25">
      <c r="A3632" s="27"/>
      <c r="B3632" s="19" t="s">
        <v>82</v>
      </c>
      <c r="C3632" s="20" t="s">
        <v>12</v>
      </c>
      <c r="D3632" s="20" t="s">
        <v>13</v>
      </c>
      <c r="E3632" s="14"/>
      <c r="F3632" s="14"/>
    </row>
    <row r="3633" spans="1:6" ht="15.75" customHeight="1" x14ac:dyDescent="0.25">
      <c r="A3633" s="27"/>
      <c r="B3633" s="19" t="s">
        <v>14236</v>
      </c>
      <c r="C3633" s="20" t="s">
        <v>15</v>
      </c>
      <c r="D3633" s="20" t="s">
        <v>13</v>
      </c>
      <c r="E3633" s="14"/>
      <c r="F3633" s="14"/>
    </row>
    <row r="3634" spans="1:6" ht="15.75" customHeight="1" x14ac:dyDescent="0.25">
      <c r="A3634" s="27"/>
      <c r="B3634" s="19" t="s">
        <v>2944</v>
      </c>
      <c r="C3634" s="20" t="s">
        <v>17</v>
      </c>
      <c r="D3634" s="20" t="s">
        <v>13</v>
      </c>
      <c r="E3634" s="14"/>
      <c r="F3634" s="14"/>
    </row>
    <row r="3635" spans="1:6" ht="15.75" customHeight="1" x14ac:dyDescent="0.25">
      <c r="A3635" s="27"/>
      <c r="B3635" s="19" t="s">
        <v>14237</v>
      </c>
      <c r="C3635" s="20" t="s">
        <v>16</v>
      </c>
      <c r="D3635" s="20" t="s">
        <v>128</v>
      </c>
      <c r="E3635" s="14"/>
      <c r="F3635" s="14"/>
    </row>
    <row r="3636" spans="1:6" ht="15.75" customHeight="1" x14ac:dyDescent="0.25">
      <c r="A3636" s="27"/>
      <c r="B3636" s="19" t="s">
        <v>4696</v>
      </c>
      <c r="C3636" s="20" t="s">
        <v>16</v>
      </c>
      <c r="D3636" s="20" t="s">
        <v>128</v>
      </c>
      <c r="E3636" s="14"/>
      <c r="F3636" s="14"/>
    </row>
    <row r="3637" spans="1:6" ht="15.75" customHeight="1" x14ac:dyDescent="0.25">
      <c r="A3637" s="27"/>
      <c r="B3637" s="19" t="s">
        <v>6131</v>
      </c>
      <c r="C3637" s="20" t="s">
        <v>16</v>
      </c>
      <c r="D3637" s="20" t="s">
        <v>128</v>
      </c>
      <c r="E3637" s="14"/>
      <c r="F3637" s="14"/>
    </row>
    <row r="3638" spans="1:6" ht="15.75" customHeight="1" x14ac:dyDescent="0.25">
      <c r="A3638" s="27"/>
      <c r="B3638" s="19" t="s">
        <v>14238</v>
      </c>
      <c r="C3638" s="20" t="s">
        <v>12</v>
      </c>
      <c r="D3638" s="20" t="s">
        <v>13</v>
      </c>
      <c r="E3638" s="14"/>
      <c r="F3638" s="14"/>
    </row>
    <row r="3639" spans="1:6" ht="15.75" customHeight="1" x14ac:dyDescent="0.25">
      <c r="A3639" s="27"/>
      <c r="B3639" s="19" t="s">
        <v>8252</v>
      </c>
      <c r="C3639" s="20" t="s">
        <v>14</v>
      </c>
      <c r="D3639" s="20" t="s">
        <v>13</v>
      </c>
      <c r="E3639" s="14"/>
      <c r="F3639" s="14"/>
    </row>
    <row r="3640" spans="1:6" ht="15.75" customHeight="1" x14ac:dyDescent="0.25">
      <c r="A3640" s="27"/>
      <c r="B3640" s="19" t="s">
        <v>6828</v>
      </c>
      <c r="C3640" s="20" t="s">
        <v>20</v>
      </c>
      <c r="D3640" s="20" t="s">
        <v>13</v>
      </c>
      <c r="E3640" s="14"/>
      <c r="F3640" s="14"/>
    </row>
    <row r="3641" spans="1:6" ht="15.75" customHeight="1" x14ac:dyDescent="0.25">
      <c r="A3641" s="27"/>
      <c r="B3641" s="19" t="s">
        <v>14239</v>
      </c>
      <c r="C3641" s="20" t="s">
        <v>13295</v>
      </c>
      <c r="D3641" s="20" t="s">
        <v>128</v>
      </c>
      <c r="E3641" s="14"/>
      <c r="F3641" s="14"/>
    </row>
    <row r="3642" spans="1:6" ht="15.75" customHeight="1" x14ac:dyDescent="0.25">
      <c r="A3642" s="27"/>
      <c r="B3642" s="19" t="s">
        <v>14240</v>
      </c>
      <c r="C3642" s="20" t="s">
        <v>17</v>
      </c>
      <c r="D3642" s="20" t="s">
        <v>128</v>
      </c>
      <c r="E3642" s="14"/>
      <c r="F3642" s="14"/>
    </row>
    <row r="3643" spans="1:6" ht="15.75" customHeight="1" x14ac:dyDescent="0.25">
      <c r="A3643" s="27"/>
      <c r="B3643" s="19" t="s">
        <v>14241</v>
      </c>
      <c r="C3643" s="20" t="s">
        <v>13295</v>
      </c>
      <c r="D3643" s="20" t="s">
        <v>128</v>
      </c>
      <c r="E3643" s="14"/>
      <c r="F3643" s="14"/>
    </row>
    <row r="3644" spans="1:6" ht="15.75" customHeight="1" x14ac:dyDescent="0.25">
      <c r="A3644" s="27"/>
      <c r="B3644" s="19" t="s">
        <v>8302</v>
      </c>
      <c r="C3644" s="20" t="s">
        <v>14</v>
      </c>
      <c r="D3644" s="20" t="s">
        <v>128</v>
      </c>
      <c r="E3644" s="14"/>
      <c r="F3644" s="14"/>
    </row>
    <row r="3645" spans="1:6" ht="15.75" customHeight="1" x14ac:dyDescent="0.25">
      <c r="A3645" s="27"/>
      <c r="B3645" s="19" t="s">
        <v>13107</v>
      </c>
      <c r="C3645" s="20" t="s">
        <v>13295</v>
      </c>
      <c r="D3645" s="20" t="s">
        <v>128</v>
      </c>
      <c r="E3645" s="14"/>
      <c r="F3645" s="14"/>
    </row>
    <row r="3646" spans="1:6" ht="15.75" customHeight="1" x14ac:dyDescent="0.25">
      <c r="A3646" s="27"/>
      <c r="B3646" s="19" t="s">
        <v>1730</v>
      </c>
      <c r="C3646" s="20" t="s">
        <v>12</v>
      </c>
      <c r="D3646" s="20" t="s">
        <v>128</v>
      </c>
      <c r="E3646" s="14"/>
      <c r="F3646" s="14"/>
    </row>
    <row r="3647" spans="1:6" ht="15.75" customHeight="1" x14ac:dyDescent="0.25">
      <c r="A3647" s="27"/>
      <c r="B3647" s="19" t="s">
        <v>4259</v>
      </c>
      <c r="C3647" s="20" t="s">
        <v>17</v>
      </c>
      <c r="D3647" s="20" t="s">
        <v>128</v>
      </c>
      <c r="E3647" s="14"/>
      <c r="F3647" s="14"/>
    </row>
    <row r="3648" spans="1:6" ht="15.75" customHeight="1" x14ac:dyDescent="0.25">
      <c r="A3648" s="27"/>
      <c r="B3648" s="19" t="s">
        <v>10904</v>
      </c>
      <c r="C3648" s="20" t="s">
        <v>15</v>
      </c>
      <c r="D3648" s="20" t="s">
        <v>128</v>
      </c>
      <c r="E3648" s="14"/>
      <c r="F3648" s="14"/>
    </row>
    <row r="3649" spans="1:6" ht="15.75" customHeight="1" x14ac:dyDescent="0.25">
      <c r="A3649" s="27"/>
      <c r="B3649" s="19" t="s">
        <v>6902</v>
      </c>
      <c r="C3649" s="20" t="s">
        <v>20</v>
      </c>
      <c r="D3649" s="20" t="s">
        <v>13</v>
      </c>
      <c r="E3649" s="14"/>
      <c r="F3649" s="14"/>
    </row>
    <row r="3650" spans="1:6" ht="15.75" customHeight="1" x14ac:dyDescent="0.25">
      <c r="A3650" s="27"/>
      <c r="B3650" s="19" t="s">
        <v>10908</v>
      </c>
      <c r="C3650" s="20" t="s">
        <v>15</v>
      </c>
      <c r="D3650" s="20" t="s">
        <v>128</v>
      </c>
      <c r="E3650" s="14"/>
      <c r="F3650" s="14"/>
    </row>
    <row r="3651" spans="1:6" ht="15.75" customHeight="1" x14ac:dyDescent="0.25">
      <c r="A3651" s="27"/>
      <c r="B3651" s="19" t="s">
        <v>8852</v>
      </c>
      <c r="C3651" s="20" t="s">
        <v>14</v>
      </c>
      <c r="D3651" s="20" t="s">
        <v>128</v>
      </c>
      <c r="E3651" s="14"/>
      <c r="F3651" s="14"/>
    </row>
    <row r="3652" spans="1:6" ht="15.75" customHeight="1" x14ac:dyDescent="0.25">
      <c r="A3652" s="27"/>
      <c r="B3652" s="19" t="s">
        <v>3848</v>
      </c>
      <c r="C3652" s="20" t="s">
        <v>17</v>
      </c>
      <c r="D3652" s="20" t="s">
        <v>13</v>
      </c>
      <c r="E3652" s="14"/>
      <c r="F3652" s="14"/>
    </row>
    <row r="3653" spans="1:6" ht="15.75" customHeight="1" x14ac:dyDescent="0.25">
      <c r="A3653" s="27"/>
      <c r="B3653" s="19" t="s">
        <v>9931</v>
      </c>
      <c r="C3653" s="20" t="s">
        <v>15</v>
      </c>
      <c r="D3653" s="20" t="s">
        <v>13</v>
      </c>
      <c r="E3653" s="14"/>
      <c r="F3653" s="14"/>
    </row>
    <row r="3654" spans="1:6" ht="15.75" customHeight="1" x14ac:dyDescent="0.25">
      <c r="A3654" s="27"/>
      <c r="B3654" s="19" t="s">
        <v>13110</v>
      </c>
      <c r="C3654" s="20" t="s">
        <v>13295</v>
      </c>
      <c r="D3654" s="20" t="s">
        <v>128</v>
      </c>
      <c r="E3654" s="14"/>
      <c r="F3654" s="14"/>
    </row>
    <row r="3655" spans="1:6" ht="15.75" customHeight="1" x14ac:dyDescent="0.25">
      <c r="A3655" s="27"/>
      <c r="B3655" s="19" t="s">
        <v>757</v>
      </c>
      <c r="C3655" s="20" t="s">
        <v>12</v>
      </c>
      <c r="D3655" s="20" t="s">
        <v>13</v>
      </c>
      <c r="E3655" s="14"/>
      <c r="F3655" s="14"/>
    </row>
    <row r="3656" spans="1:6" ht="15.75" customHeight="1" x14ac:dyDescent="0.25">
      <c r="A3656" s="27"/>
      <c r="B3656" s="19" t="s">
        <v>14242</v>
      </c>
      <c r="C3656" s="20" t="s">
        <v>15</v>
      </c>
      <c r="D3656" s="20" t="s">
        <v>128</v>
      </c>
      <c r="E3656" s="14"/>
      <c r="F3656" s="14"/>
    </row>
    <row r="3657" spans="1:6" ht="15.75" customHeight="1" x14ac:dyDescent="0.25">
      <c r="A3657" s="27"/>
      <c r="B3657" s="19" t="s">
        <v>8255</v>
      </c>
      <c r="C3657" s="20" t="s">
        <v>14</v>
      </c>
      <c r="D3657" s="20" t="s">
        <v>13</v>
      </c>
      <c r="E3657" s="14"/>
      <c r="F3657" s="14"/>
    </row>
    <row r="3658" spans="1:6" ht="15.75" customHeight="1" x14ac:dyDescent="0.25">
      <c r="A3658" s="27"/>
      <c r="B3658" s="19" t="s">
        <v>14243</v>
      </c>
      <c r="C3658" s="20" t="s">
        <v>17</v>
      </c>
      <c r="D3658" s="20" t="s">
        <v>128</v>
      </c>
      <c r="E3658" s="14"/>
      <c r="F3658" s="14"/>
    </row>
    <row r="3659" spans="1:6" ht="15.75" customHeight="1" x14ac:dyDescent="0.25">
      <c r="A3659" s="27"/>
      <c r="B3659" s="19" t="s">
        <v>11175</v>
      </c>
      <c r="C3659" s="20" t="s">
        <v>17</v>
      </c>
      <c r="D3659" s="20" t="s">
        <v>13</v>
      </c>
      <c r="E3659" s="14"/>
      <c r="F3659" s="14"/>
    </row>
    <row r="3660" spans="1:6" ht="15.75" customHeight="1" x14ac:dyDescent="0.25">
      <c r="A3660" s="27"/>
      <c r="B3660" s="19" t="s">
        <v>779</v>
      </c>
      <c r="C3660" s="20" t="s">
        <v>12</v>
      </c>
      <c r="D3660" s="20" t="s">
        <v>13</v>
      </c>
      <c r="E3660" s="14"/>
      <c r="F3660" s="14"/>
    </row>
    <row r="3661" spans="1:6" ht="15.75" customHeight="1" x14ac:dyDescent="0.25">
      <c r="A3661" s="27"/>
      <c r="B3661" s="19" t="s">
        <v>6190</v>
      </c>
      <c r="C3661" s="20" t="s">
        <v>16</v>
      </c>
      <c r="D3661" s="20" t="s">
        <v>128</v>
      </c>
      <c r="E3661" s="14"/>
      <c r="F3661" s="14"/>
    </row>
    <row r="3662" spans="1:6" ht="15.75" customHeight="1" x14ac:dyDescent="0.25">
      <c r="A3662" s="27"/>
      <c r="B3662" s="19" t="s">
        <v>14244</v>
      </c>
      <c r="C3662" s="20" t="s">
        <v>17</v>
      </c>
      <c r="D3662" s="20" t="s">
        <v>128</v>
      </c>
      <c r="E3662" s="14"/>
      <c r="F3662" s="14"/>
    </row>
    <row r="3663" spans="1:6" ht="15.75" customHeight="1" x14ac:dyDescent="0.25">
      <c r="A3663" s="27"/>
      <c r="B3663" s="19" t="s">
        <v>11176</v>
      </c>
      <c r="C3663" s="20" t="s">
        <v>17</v>
      </c>
      <c r="D3663" s="20" t="s">
        <v>13</v>
      </c>
      <c r="E3663" s="14"/>
      <c r="F3663" s="14"/>
    </row>
    <row r="3664" spans="1:6" ht="15.75" customHeight="1" x14ac:dyDescent="0.25">
      <c r="A3664" s="27"/>
      <c r="B3664" s="19" t="s">
        <v>2945</v>
      </c>
      <c r="C3664" s="20" t="s">
        <v>17</v>
      </c>
      <c r="D3664" s="20" t="s">
        <v>13</v>
      </c>
      <c r="E3664" s="14"/>
      <c r="F3664" s="14"/>
    </row>
    <row r="3665" spans="1:6" ht="15.75" customHeight="1" x14ac:dyDescent="0.25">
      <c r="A3665" s="27"/>
      <c r="B3665" s="19" t="s">
        <v>781</v>
      </c>
      <c r="C3665" s="20" t="s">
        <v>12</v>
      </c>
      <c r="D3665" s="20" t="s">
        <v>13</v>
      </c>
      <c r="E3665" s="14"/>
      <c r="F3665" s="14"/>
    </row>
    <row r="3666" spans="1:6" ht="15.75" customHeight="1" x14ac:dyDescent="0.25">
      <c r="A3666" s="27"/>
      <c r="B3666" s="19" t="s">
        <v>8259</v>
      </c>
      <c r="C3666" s="20" t="s">
        <v>14</v>
      </c>
      <c r="D3666" s="20" t="s">
        <v>13</v>
      </c>
      <c r="E3666" s="14"/>
      <c r="F3666" s="14"/>
    </row>
    <row r="3667" spans="1:6" ht="15.75" customHeight="1" x14ac:dyDescent="0.25">
      <c r="A3667" s="27"/>
      <c r="B3667" s="19" t="s">
        <v>8263</v>
      </c>
      <c r="C3667" s="20" t="s">
        <v>14</v>
      </c>
      <c r="D3667" s="20" t="s">
        <v>13</v>
      </c>
      <c r="E3667" s="14"/>
      <c r="F3667" s="14"/>
    </row>
    <row r="3668" spans="1:6" ht="15.75" customHeight="1" x14ac:dyDescent="0.25">
      <c r="A3668" s="27"/>
      <c r="B3668" s="19" t="s">
        <v>13394</v>
      </c>
      <c r="C3668" s="20" t="s">
        <v>20</v>
      </c>
      <c r="D3668" s="20" t="s">
        <v>13</v>
      </c>
      <c r="E3668" s="14"/>
      <c r="F3668" s="14"/>
    </row>
    <row r="3669" spans="1:6" ht="15.75" customHeight="1" x14ac:dyDescent="0.25">
      <c r="A3669" s="27"/>
      <c r="B3669" s="19" t="s">
        <v>8901</v>
      </c>
      <c r="C3669" s="20" t="s">
        <v>14</v>
      </c>
      <c r="D3669" s="20" t="s">
        <v>13</v>
      </c>
      <c r="E3669" s="14"/>
      <c r="F3669" s="14"/>
    </row>
    <row r="3670" spans="1:6" ht="15.75" customHeight="1" x14ac:dyDescent="0.25">
      <c r="A3670" s="27"/>
      <c r="B3670" s="19" t="s">
        <v>762</v>
      </c>
      <c r="C3670" s="20" t="s">
        <v>12</v>
      </c>
      <c r="D3670" s="20" t="s">
        <v>13</v>
      </c>
      <c r="E3670" s="14"/>
      <c r="F3670" s="14"/>
    </row>
    <row r="3671" spans="1:6" ht="15.75" customHeight="1" x14ac:dyDescent="0.25">
      <c r="A3671" s="27"/>
      <c r="B3671" s="19" t="s">
        <v>6137</v>
      </c>
      <c r="C3671" s="20" t="s">
        <v>16</v>
      </c>
      <c r="D3671" s="20" t="s">
        <v>128</v>
      </c>
      <c r="E3671" s="14"/>
      <c r="F3671" s="14"/>
    </row>
    <row r="3672" spans="1:6" ht="15.75" customHeight="1" x14ac:dyDescent="0.25">
      <c r="A3672" s="27"/>
      <c r="B3672" s="19" t="s">
        <v>2948</v>
      </c>
      <c r="C3672" s="20" t="s">
        <v>17</v>
      </c>
      <c r="D3672" s="20" t="s">
        <v>13</v>
      </c>
      <c r="E3672" s="14"/>
      <c r="F3672" s="14"/>
    </row>
    <row r="3673" spans="1:6" ht="15.75" customHeight="1" x14ac:dyDescent="0.25">
      <c r="A3673" s="27"/>
      <c r="B3673" s="19" t="s">
        <v>14245</v>
      </c>
      <c r="C3673" s="20" t="s">
        <v>17</v>
      </c>
      <c r="D3673" s="20" t="s">
        <v>128</v>
      </c>
      <c r="E3673" s="14"/>
      <c r="F3673" s="14"/>
    </row>
    <row r="3674" spans="1:6" ht="15.75" customHeight="1" x14ac:dyDescent="0.25">
      <c r="A3674" s="27"/>
      <c r="B3674" s="19" t="s">
        <v>6841</v>
      </c>
      <c r="C3674" s="20" t="s">
        <v>20</v>
      </c>
      <c r="D3674" s="20" t="s">
        <v>13</v>
      </c>
      <c r="E3674" s="14"/>
      <c r="F3674" s="14"/>
    </row>
    <row r="3675" spans="1:6" ht="15.75" customHeight="1" x14ac:dyDescent="0.25">
      <c r="A3675" s="27"/>
      <c r="B3675" s="19" t="s">
        <v>6846</v>
      </c>
      <c r="C3675" s="20" t="s">
        <v>20</v>
      </c>
      <c r="D3675" s="20" t="s">
        <v>13</v>
      </c>
      <c r="E3675" s="14"/>
      <c r="F3675" s="14"/>
    </row>
    <row r="3676" spans="1:6" ht="15.75" customHeight="1" x14ac:dyDescent="0.25">
      <c r="A3676" s="27"/>
      <c r="B3676" s="19" t="s">
        <v>14246</v>
      </c>
      <c r="C3676" s="20" t="s">
        <v>13295</v>
      </c>
      <c r="D3676" s="20" t="s">
        <v>128</v>
      </c>
      <c r="E3676" s="14"/>
      <c r="F3676" s="14"/>
    </row>
    <row r="3677" spans="1:6" ht="15.75" customHeight="1" x14ac:dyDescent="0.25">
      <c r="A3677" s="27"/>
      <c r="B3677" s="19" t="s">
        <v>785</v>
      </c>
      <c r="C3677" s="20" t="s">
        <v>12</v>
      </c>
      <c r="D3677" s="20" t="s">
        <v>13</v>
      </c>
      <c r="E3677" s="14"/>
      <c r="F3677" s="14"/>
    </row>
    <row r="3678" spans="1:6" ht="15.75" customHeight="1" x14ac:dyDescent="0.25">
      <c r="A3678" s="27"/>
      <c r="B3678" s="19" t="s">
        <v>765</v>
      </c>
      <c r="C3678" s="20" t="s">
        <v>12</v>
      </c>
      <c r="D3678" s="20" t="s">
        <v>13</v>
      </c>
      <c r="E3678" s="14"/>
      <c r="F3678" s="14"/>
    </row>
    <row r="3679" spans="1:6" ht="15.75" customHeight="1" x14ac:dyDescent="0.25">
      <c r="A3679" s="27"/>
      <c r="B3679" s="19" t="s">
        <v>9935</v>
      </c>
      <c r="C3679" s="20" t="s">
        <v>15</v>
      </c>
      <c r="D3679" s="20" t="s">
        <v>13</v>
      </c>
      <c r="E3679" s="14"/>
      <c r="F3679" s="14"/>
    </row>
    <row r="3680" spans="1:6" ht="15.75" customHeight="1" x14ac:dyDescent="0.25">
      <c r="A3680" s="27"/>
      <c r="B3680" s="19" t="s">
        <v>7260</v>
      </c>
      <c r="C3680" s="20" t="s">
        <v>20</v>
      </c>
      <c r="D3680" s="20" t="s">
        <v>128</v>
      </c>
      <c r="E3680" s="14"/>
      <c r="F3680" s="14"/>
    </row>
    <row r="3681" spans="1:6" ht="15.75" customHeight="1" x14ac:dyDescent="0.25">
      <c r="A3681" s="27"/>
      <c r="B3681" s="19" t="s">
        <v>11965</v>
      </c>
      <c r="C3681" s="20" t="s">
        <v>13295</v>
      </c>
      <c r="D3681" s="20" t="s">
        <v>13</v>
      </c>
      <c r="E3681" s="14"/>
      <c r="F3681" s="14"/>
    </row>
    <row r="3682" spans="1:6" ht="15.75" customHeight="1" x14ac:dyDescent="0.25">
      <c r="A3682" s="27"/>
      <c r="B3682" s="19" t="s">
        <v>14247</v>
      </c>
      <c r="C3682" s="20" t="s">
        <v>15</v>
      </c>
      <c r="D3682" s="20" t="s">
        <v>13</v>
      </c>
      <c r="E3682" s="14"/>
      <c r="F3682" s="14"/>
    </row>
    <row r="3683" spans="1:6" ht="15.75" customHeight="1" x14ac:dyDescent="0.25">
      <c r="A3683" s="27"/>
      <c r="B3683" s="19" t="s">
        <v>3893</v>
      </c>
      <c r="C3683" s="20" t="s">
        <v>17</v>
      </c>
      <c r="D3683" s="20" t="s">
        <v>13</v>
      </c>
      <c r="E3683" s="14"/>
      <c r="F3683" s="14"/>
    </row>
    <row r="3684" spans="1:6" ht="15.75" customHeight="1" x14ac:dyDescent="0.25">
      <c r="A3684" s="27"/>
      <c r="B3684" s="19" t="s">
        <v>9939</v>
      </c>
      <c r="C3684" s="20" t="s">
        <v>15</v>
      </c>
      <c r="D3684" s="20" t="s">
        <v>13</v>
      </c>
      <c r="E3684" s="14"/>
      <c r="F3684" s="14"/>
    </row>
    <row r="3685" spans="1:6" ht="15.75" customHeight="1" x14ac:dyDescent="0.25">
      <c r="A3685" s="27"/>
      <c r="B3685" s="19" t="s">
        <v>6141</v>
      </c>
      <c r="C3685" s="20" t="s">
        <v>16</v>
      </c>
      <c r="D3685" s="20" t="s">
        <v>128</v>
      </c>
      <c r="E3685" s="14"/>
      <c r="F3685" s="14"/>
    </row>
    <row r="3686" spans="1:6" ht="15.75" customHeight="1" x14ac:dyDescent="0.25">
      <c r="A3686" s="27"/>
      <c r="B3686" s="19" t="s">
        <v>14248</v>
      </c>
      <c r="C3686" s="20" t="s">
        <v>12</v>
      </c>
      <c r="D3686" s="20" t="s">
        <v>128</v>
      </c>
      <c r="E3686" s="14"/>
      <c r="F3686" s="14"/>
    </row>
    <row r="3687" spans="1:6" ht="15.75" customHeight="1" x14ac:dyDescent="0.25">
      <c r="A3687" s="27"/>
      <c r="B3687" s="19" t="s">
        <v>3850</v>
      </c>
      <c r="C3687" s="20" t="s">
        <v>17</v>
      </c>
      <c r="D3687" s="20" t="s">
        <v>128</v>
      </c>
      <c r="E3687" s="14"/>
      <c r="F3687" s="14"/>
    </row>
    <row r="3688" spans="1:6" ht="15.75" customHeight="1" x14ac:dyDescent="0.25">
      <c r="A3688" s="27"/>
      <c r="B3688" s="19" t="s">
        <v>6851</v>
      </c>
      <c r="C3688" s="20" t="s">
        <v>20</v>
      </c>
      <c r="D3688" s="20" t="s">
        <v>128</v>
      </c>
      <c r="E3688" s="14"/>
      <c r="F3688" s="14"/>
    </row>
    <row r="3689" spans="1:6" ht="15.75" customHeight="1" x14ac:dyDescent="0.25">
      <c r="A3689" s="27"/>
      <c r="B3689" s="19" t="s">
        <v>8309</v>
      </c>
      <c r="C3689" s="20" t="s">
        <v>14</v>
      </c>
      <c r="D3689" s="20" t="s">
        <v>128</v>
      </c>
      <c r="E3689" s="14"/>
      <c r="F3689" s="14"/>
    </row>
    <row r="3690" spans="1:6" ht="15.75" customHeight="1" x14ac:dyDescent="0.25">
      <c r="A3690" s="27"/>
      <c r="B3690" s="19" t="s">
        <v>8314</v>
      </c>
      <c r="C3690" s="20" t="s">
        <v>14</v>
      </c>
      <c r="D3690" s="20" t="s">
        <v>128</v>
      </c>
      <c r="E3690" s="14"/>
      <c r="F3690" s="14"/>
    </row>
    <row r="3691" spans="1:6" ht="15.75" customHeight="1" x14ac:dyDescent="0.25">
      <c r="A3691" s="27"/>
      <c r="B3691" s="19" t="s">
        <v>8859</v>
      </c>
      <c r="C3691" s="20" t="s">
        <v>14</v>
      </c>
      <c r="D3691" s="20" t="s">
        <v>128</v>
      </c>
      <c r="E3691" s="14"/>
      <c r="F3691" s="14"/>
    </row>
    <row r="3692" spans="1:6" ht="15.75" customHeight="1" x14ac:dyDescent="0.25">
      <c r="A3692" s="27"/>
      <c r="B3692" s="19" t="s">
        <v>14249</v>
      </c>
      <c r="C3692" s="20" t="s">
        <v>15</v>
      </c>
      <c r="D3692" s="20" t="s">
        <v>128</v>
      </c>
      <c r="E3692" s="14"/>
      <c r="F3692" s="14"/>
    </row>
    <row r="3693" spans="1:6" ht="15.75" customHeight="1" x14ac:dyDescent="0.25">
      <c r="A3693" s="27"/>
      <c r="B3693" s="19" t="s">
        <v>8319</v>
      </c>
      <c r="C3693" s="20" t="s">
        <v>14</v>
      </c>
      <c r="D3693" s="20" t="s">
        <v>128</v>
      </c>
      <c r="E3693" s="14"/>
      <c r="F3693" s="14"/>
    </row>
    <row r="3694" spans="1:6" ht="15.75" customHeight="1" x14ac:dyDescent="0.25">
      <c r="A3694" s="27"/>
      <c r="B3694" s="19" t="s">
        <v>13443</v>
      </c>
      <c r="C3694" s="20" t="s">
        <v>15</v>
      </c>
      <c r="D3694" s="20" t="s">
        <v>128</v>
      </c>
      <c r="E3694" s="14"/>
      <c r="F3694" s="14"/>
    </row>
    <row r="3695" spans="1:6" ht="15.75" customHeight="1" x14ac:dyDescent="0.25">
      <c r="A3695" s="27"/>
      <c r="B3695" s="19" t="s">
        <v>6978</v>
      </c>
      <c r="C3695" s="20" t="s">
        <v>17</v>
      </c>
      <c r="D3695" s="20" t="s">
        <v>128</v>
      </c>
      <c r="E3695" s="14"/>
      <c r="F3695" s="14"/>
    </row>
    <row r="3696" spans="1:6" ht="15.75" customHeight="1" x14ac:dyDescent="0.25">
      <c r="A3696" s="27"/>
      <c r="B3696" s="19" t="s">
        <v>11002</v>
      </c>
      <c r="C3696" s="20" t="s">
        <v>15</v>
      </c>
      <c r="D3696" s="20" t="s">
        <v>128</v>
      </c>
      <c r="E3696" s="14"/>
      <c r="F3696" s="14"/>
    </row>
    <row r="3697" spans="1:6" ht="15.75" customHeight="1" x14ac:dyDescent="0.25">
      <c r="A3697" s="27"/>
      <c r="B3697" s="19" t="s">
        <v>4385</v>
      </c>
      <c r="C3697" s="20" t="s">
        <v>16</v>
      </c>
      <c r="D3697" s="20" t="s">
        <v>128</v>
      </c>
      <c r="E3697" s="14"/>
      <c r="F3697" s="14"/>
    </row>
    <row r="3698" spans="1:6" ht="15.75" customHeight="1" x14ac:dyDescent="0.25">
      <c r="A3698" s="27"/>
      <c r="B3698" s="19" t="s">
        <v>6145</v>
      </c>
      <c r="C3698" s="20" t="s">
        <v>16</v>
      </c>
      <c r="D3698" s="20" t="s">
        <v>128</v>
      </c>
      <c r="E3698" s="14"/>
      <c r="F3698" s="14"/>
    </row>
    <row r="3699" spans="1:6" ht="15.75" customHeight="1" x14ac:dyDescent="0.25">
      <c r="A3699" s="27"/>
      <c r="B3699" s="19" t="s">
        <v>8271</v>
      </c>
      <c r="C3699" s="20" t="s">
        <v>14</v>
      </c>
      <c r="D3699" s="20" t="s">
        <v>13</v>
      </c>
      <c r="E3699" s="14"/>
      <c r="F3699" s="14"/>
    </row>
    <row r="3700" spans="1:6" ht="15.75" customHeight="1" x14ac:dyDescent="0.25">
      <c r="A3700" s="27"/>
      <c r="B3700" s="19" t="s">
        <v>14250</v>
      </c>
      <c r="C3700" s="20" t="s">
        <v>12</v>
      </c>
      <c r="D3700" s="20" t="s">
        <v>13</v>
      </c>
      <c r="E3700" s="14"/>
      <c r="F3700" s="14"/>
    </row>
    <row r="3701" spans="1:6" ht="15.75" customHeight="1" x14ac:dyDescent="0.25">
      <c r="A3701" s="27"/>
      <c r="B3701" s="19" t="s">
        <v>8274</v>
      </c>
      <c r="C3701" s="20" t="s">
        <v>14</v>
      </c>
      <c r="D3701" s="20" t="s">
        <v>13</v>
      </c>
      <c r="E3701" s="14"/>
      <c r="F3701" s="14"/>
    </row>
    <row r="3702" spans="1:6" ht="15.75" customHeight="1" x14ac:dyDescent="0.25">
      <c r="A3702" s="27"/>
      <c r="B3702" s="19" t="s">
        <v>10921</v>
      </c>
      <c r="C3702" s="20" t="s">
        <v>15</v>
      </c>
      <c r="D3702" s="20" t="s">
        <v>128</v>
      </c>
      <c r="E3702" s="14"/>
      <c r="F3702" s="14"/>
    </row>
    <row r="3703" spans="1:6" ht="15.75" customHeight="1" x14ac:dyDescent="0.25">
      <c r="A3703" s="27"/>
      <c r="B3703" s="19" t="s">
        <v>14251</v>
      </c>
      <c r="C3703" s="20" t="s">
        <v>15</v>
      </c>
      <c r="D3703" s="20" t="s">
        <v>128</v>
      </c>
      <c r="E3703" s="14"/>
      <c r="F3703" s="14"/>
    </row>
    <row r="3704" spans="1:6" ht="15.75" customHeight="1" x14ac:dyDescent="0.25">
      <c r="A3704" s="27"/>
      <c r="B3704" s="19" t="s">
        <v>14252</v>
      </c>
      <c r="C3704" s="20" t="s">
        <v>20</v>
      </c>
      <c r="D3704" s="20" t="s">
        <v>128</v>
      </c>
      <c r="E3704" s="14"/>
      <c r="F3704" s="14"/>
    </row>
    <row r="3705" spans="1:6" ht="15.75" customHeight="1" x14ac:dyDescent="0.25">
      <c r="A3705" s="27"/>
      <c r="B3705" s="19" t="s">
        <v>770</v>
      </c>
      <c r="C3705" s="20" t="s">
        <v>12</v>
      </c>
      <c r="D3705" s="20" t="s">
        <v>13</v>
      </c>
      <c r="E3705" s="14"/>
      <c r="F3705" s="14"/>
    </row>
    <row r="3706" spans="1:6" ht="15.75" customHeight="1" x14ac:dyDescent="0.25">
      <c r="A3706" s="27"/>
      <c r="B3706" s="19" t="s">
        <v>8329</v>
      </c>
      <c r="C3706" s="20" t="s">
        <v>14</v>
      </c>
      <c r="D3706" s="20" t="s">
        <v>128</v>
      </c>
      <c r="E3706" s="14"/>
      <c r="F3706" s="14"/>
    </row>
    <row r="3707" spans="1:6" ht="15.75" customHeight="1" x14ac:dyDescent="0.25">
      <c r="A3707" s="27"/>
      <c r="B3707" s="19" t="s">
        <v>14253</v>
      </c>
      <c r="C3707" s="20" t="s">
        <v>17</v>
      </c>
      <c r="D3707" s="20" t="s">
        <v>128</v>
      </c>
      <c r="E3707" s="14"/>
      <c r="F3707" s="14"/>
    </row>
    <row r="3708" spans="1:6" ht="15.75" customHeight="1" x14ac:dyDescent="0.25">
      <c r="A3708" s="27"/>
      <c r="B3708" s="19" t="s">
        <v>6915</v>
      </c>
      <c r="C3708" s="20" t="s">
        <v>20</v>
      </c>
      <c r="D3708" s="20" t="s">
        <v>128</v>
      </c>
      <c r="E3708" s="14"/>
      <c r="F3708" s="14"/>
    </row>
    <row r="3709" spans="1:6" ht="15.75" customHeight="1" x14ac:dyDescent="0.25">
      <c r="A3709" s="27"/>
      <c r="B3709" s="19" t="s">
        <v>3858</v>
      </c>
      <c r="C3709" s="20" t="s">
        <v>17</v>
      </c>
      <c r="D3709" s="20" t="s">
        <v>128</v>
      </c>
      <c r="E3709" s="14"/>
      <c r="F3709" s="14"/>
    </row>
    <row r="3710" spans="1:6" ht="15.75" customHeight="1" x14ac:dyDescent="0.25">
      <c r="A3710" s="27"/>
      <c r="B3710" s="19" t="s">
        <v>8618</v>
      </c>
      <c r="C3710" s="20" t="s">
        <v>14</v>
      </c>
      <c r="D3710" s="20" t="s">
        <v>128</v>
      </c>
      <c r="E3710" s="14"/>
      <c r="F3710" s="14"/>
    </row>
    <row r="3711" spans="1:6" ht="15.75" customHeight="1" x14ac:dyDescent="0.25">
      <c r="A3711" s="27"/>
      <c r="B3711" s="19" t="s">
        <v>14254</v>
      </c>
      <c r="C3711" s="20" t="s">
        <v>12</v>
      </c>
      <c r="D3711" s="20" t="s">
        <v>13</v>
      </c>
      <c r="E3711" s="14"/>
      <c r="F3711" s="14"/>
    </row>
    <row r="3712" spans="1:6" ht="15.75" customHeight="1" x14ac:dyDescent="0.25">
      <c r="A3712" s="27"/>
      <c r="B3712" s="19" t="s">
        <v>6148</v>
      </c>
      <c r="C3712" s="20" t="s">
        <v>16</v>
      </c>
      <c r="D3712" s="20" t="s">
        <v>128</v>
      </c>
      <c r="E3712" s="14"/>
      <c r="F3712" s="14"/>
    </row>
    <row r="3713" spans="1:6" ht="15.75" customHeight="1" x14ac:dyDescent="0.25">
      <c r="A3713" s="27"/>
      <c r="B3713" s="19" t="s">
        <v>775</v>
      </c>
      <c r="C3713" s="20" t="s">
        <v>12</v>
      </c>
      <c r="D3713" s="20" t="s">
        <v>13</v>
      </c>
      <c r="E3713" s="14"/>
      <c r="F3713" s="14"/>
    </row>
    <row r="3714" spans="1:6" ht="15.75" customHeight="1" x14ac:dyDescent="0.25">
      <c r="A3714" s="27"/>
      <c r="B3714" s="19" t="s">
        <v>12009</v>
      </c>
      <c r="C3714" s="20" t="s">
        <v>13295</v>
      </c>
      <c r="D3714" s="20" t="s">
        <v>128</v>
      </c>
      <c r="E3714" s="14"/>
      <c r="F3714" s="14"/>
    </row>
    <row r="3715" spans="1:6" ht="15.75" customHeight="1" x14ac:dyDescent="0.25">
      <c r="A3715" s="27"/>
      <c r="B3715" s="19" t="s">
        <v>12012</v>
      </c>
      <c r="C3715" s="20" t="s">
        <v>13295</v>
      </c>
      <c r="D3715" s="20" t="s">
        <v>128</v>
      </c>
      <c r="E3715" s="14"/>
      <c r="F3715" s="14"/>
    </row>
    <row r="3716" spans="1:6" ht="15.75" customHeight="1" x14ac:dyDescent="0.25">
      <c r="A3716" s="27"/>
      <c r="B3716" s="19" t="s">
        <v>8168</v>
      </c>
      <c r="C3716" s="20" t="s">
        <v>13295</v>
      </c>
      <c r="D3716" s="20" t="s">
        <v>128</v>
      </c>
      <c r="E3716" s="14"/>
      <c r="F3716" s="14"/>
    </row>
    <row r="3717" spans="1:6" ht="15.75" customHeight="1" x14ac:dyDescent="0.25">
      <c r="A3717" s="27"/>
      <c r="B3717" s="19" t="s">
        <v>8618</v>
      </c>
      <c r="C3717" s="20" t="s">
        <v>14</v>
      </c>
      <c r="D3717" s="20" t="s">
        <v>128</v>
      </c>
      <c r="E3717" s="14"/>
      <c r="F3717" s="14"/>
    </row>
    <row r="3718" spans="1:6" ht="15.75" customHeight="1" x14ac:dyDescent="0.25">
      <c r="A3718" s="27"/>
      <c r="B3718" s="19" t="s">
        <v>6152</v>
      </c>
      <c r="C3718" s="20" t="s">
        <v>16</v>
      </c>
      <c r="D3718" s="20" t="s">
        <v>128</v>
      </c>
      <c r="E3718" s="14"/>
      <c r="F3718" s="14"/>
    </row>
    <row r="3719" spans="1:6" ht="15.75" customHeight="1" x14ac:dyDescent="0.25">
      <c r="A3719" s="27"/>
      <c r="B3719" s="19" t="s">
        <v>581</v>
      </c>
      <c r="C3719" s="20" t="s">
        <v>12</v>
      </c>
      <c r="D3719" s="20" t="s">
        <v>13</v>
      </c>
      <c r="E3719" s="14"/>
      <c r="F3719" s="14"/>
    </row>
    <row r="3720" spans="1:6" ht="15.75" customHeight="1" x14ac:dyDescent="0.25">
      <c r="A3720" s="27"/>
      <c r="B3720" s="19" t="s">
        <v>14255</v>
      </c>
      <c r="C3720" s="20" t="s">
        <v>13295</v>
      </c>
      <c r="D3720" s="20" t="s">
        <v>128</v>
      </c>
      <c r="E3720" s="14"/>
      <c r="F3720" s="14"/>
    </row>
    <row r="3721" spans="1:6" ht="15.75" customHeight="1" x14ac:dyDescent="0.25">
      <c r="A3721" s="27"/>
      <c r="B3721" s="19" t="s">
        <v>14256</v>
      </c>
      <c r="C3721" s="20" t="s">
        <v>13295</v>
      </c>
      <c r="D3721" s="20" t="s">
        <v>128</v>
      </c>
      <c r="E3721" s="14"/>
      <c r="F3721" s="14"/>
    </row>
    <row r="3722" spans="1:6" ht="15.75" customHeight="1" x14ac:dyDescent="0.25">
      <c r="A3722" s="27"/>
      <c r="B3722" s="19" t="s">
        <v>3863</v>
      </c>
      <c r="C3722" s="20" t="s">
        <v>17</v>
      </c>
      <c r="D3722" s="20" t="s">
        <v>128</v>
      </c>
      <c r="E3722" s="14"/>
      <c r="F3722" s="14"/>
    </row>
    <row r="3723" spans="1:6" ht="15.75" customHeight="1" x14ac:dyDescent="0.25">
      <c r="A3723" s="27"/>
      <c r="B3723" s="19" t="s">
        <v>14257</v>
      </c>
      <c r="C3723" s="20" t="s">
        <v>14</v>
      </c>
      <c r="D3723" s="20" t="s">
        <v>128</v>
      </c>
      <c r="E3723" s="14"/>
      <c r="F3723" s="14"/>
    </row>
    <row r="3724" spans="1:6" ht="15.75" customHeight="1" x14ac:dyDescent="0.25">
      <c r="A3724" s="27"/>
      <c r="B3724" s="19" t="s">
        <v>14258</v>
      </c>
      <c r="C3724" s="20" t="s">
        <v>12</v>
      </c>
      <c r="D3724" s="20" t="s">
        <v>128</v>
      </c>
      <c r="E3724" s="14"/>
      <c r="F3724" s="14"/>
    </row>
    <row r="3725" spans="1:6" ht="15.75" customHeight="1" x14ac:dyDescent="0.25">
      <c r="A3725" s="27"/>
      <c r="B3725" s="19" t="s">
        <v>809</v>
      </c>
      <c r="C3725" s="20" t="s">
        <v>12</v>
      </c>
      <c r="D3725" s="20" t="s">
        <v>13</v>
      </c>
      <c r="E3725" s="14"/>
      <c r="F3725" s="14"/>
    </row>
    <row r="3726" spans="1:6" ht="15.75" customHeight="1" x14ac:dyDescent="0.25">
      <c r="A3726" s="27"/>
      <c r="B3726" s="19" t="s">
        <v>812</v>
      </c>
      <c r="C3726" s="20" t="s">
        <v>12</v>
      </c>
      <c r="D3726" s="20" t="s">
        <v>13</v>
      </c>
      <c r="E3726" s="14"/>
      <c r="F3726" s="14"/>
    </row>
    <row r="3727" spans="1:6" ht="15.75" customHeight="1" x14ac:dyDescent="0.25">
      <c r="A3727" s="27"/>
      <c r="B3727" s="19" t="s">
        <v>34</v>
      </c>
      <c r="C3727" s="20" t="s">
        <v>12</v>
      </c>
      <c r="D3727" s="20" t="s">
        <v>13</v>
      </c>
      <c r="E3727" s="14"/>
      <c r="F3727" s="14"/>
    </row>
    <row r="3728" spans="1:6" ht="15.75" customHeight="1" x14ac:dyDescent="0.25">
      <c r="A3728" s="27"/>
      <c r="B3728" s="19" t="s">
        <v>13574</v>
      </c>
      <c r="C3728" s="20" t="s">
        <v>14</v>
      </c>
      <c r="D3728" s="20" t="s">
        <v>128</v>
      </c>
      <c r="E3728" s="14"/>
      <c r="F3728" s="14"/>
    </row>
    <row r="3729" spans="1:6" ht="15.75" customHeight="1" x14ac:dyDescent="0.25">
      <c r="A3729" s="27"/>
      <c r="B3729" s="19" t="s">
        <v>1834</v>
      </c>
      <c r="C3729" s="20" t="s">
        <v>12</v>
      </c>
      <c r="D3729" s="20" t="s">
        <v>128</v>
      </c>
      <c r="E3729" s="14"/>
      <c r="F3729" s="14"/>
    </row>
    <row r="3730" spans="1:6" ht="15.75" customHeight="1" x14ac:dyDescent="0.25">
      <c r="A3730" s="27"/>
      <c r="B3730" s="19" t="s">
        <v>8337</v>
      </c>
      <c r="C3730" s="20" t="s">
        <v>14</v>
      </c>
      <c r="D3730" s="20" t="s">
        <v>128</v>
      </c>
      <c r="E3730" s="14"/>
      <c r="F3730" s="14"/>
    </row>
    <row r="3731" spans="1:6" ht="15.75" customHeight="1" x14ac:dyDescent="0.25">
      <c r="A3731" s="27"/>
      <c r="B3731" s="19" t="s">
        <v>780</v>
      </c>
      <c r="C3731" s="20" t="s">
        <v>12</v>
      </c>
      <c r="D3731" s="20" t="s">
        <v>13</v>
      </c>
      <c r="E3731" s="14"/>
      <c r="F3731" s="14"/>
    </row>
    <row r="3732" spans="1:6" ht="15.75" customHeight="1" x14ac:dyDescent="0.25">
      <c r="A3732" s="27"/>
      <c r="B3732" s="19" t="s">
        <v>14259</v>
      </c>
      <c r="C3732" s="20" t="s">
        <v>12</v>
      </c>
      <c r="D3732" s="20" t="s">
        <v>13</v>
      </c>
      <c r="E3732" s="14"/>
      <c r="F3732" s="14"/>
    </row>
    <row r="3733" spans="1:6" ht="15.75" customHeight="1" x14ac:dyDescent="0.25">
      <c r="A3733" s="27"/>
      <c r="B3733" s="19" t="s">
        <v>13372</v>
      </c>
      <c r="C3733" s="20" t="s">
        <v>12</v>
      </c>
      <c r="D3733" s="20" t="s">
        <v>13</v>
      </c>
      <c r="E3733" s="14"/>
      <c r="F3733" s="14"/>
    </row>
    <row r="3734" spans="1:6" ht="15.75" customHeight="1" x14ac:dyDescent="0.25">
      <c r="A3734" s="27"/>
      <c r="B3734" s="19" t="s">
        <v>14260</v>
      </c>
      <c r="C3734" s="20" t="s">
        <v>14</v>
      </c>
      <c r="D3734" s="20" t="s">
        <v>13</v>
      </c>
      <c r="E3734" s="14"/>
      <c r="F3734" s="14"/>
    </row>
    <row r="3735" spans="1:6" ht="15.75" customHeight="1" x14ac:dyDescent="0.25">
      <c r="A3735" s="27"/>
      <c r="B3735" s="19" t="s">
        <v>13500</v>
      </c>
      <c r="C3735" s="20" t="s">
        <v>16</v>
      </c>
      <c r="D3735" s="20" t="s">
        <v>128</v>
      </c>
      <c r="E3735" s="14"/>
      <c r="F3735" s="14"/>
    </row>
    <row r="3736" spans="1:6" ht="15.75" customHeight="1" x14ac:dyDescent="0.25">
      <c r="A3736" s="27"/>
      <c r="B3736" s="19" t="s">
        <v>2980</v>
      </c>
      <c r="C3736" s="20" t="s">
        <v>17</v>
      </c>
      <c r="D3736" s="20" t="s">
        <v>128</v>
      </c>
      <c r="E3736" s="14"/>
      <c r="F3736" s="14"/>
    </row>
    <row r="3737" spans="1:6" ht="15.75" customHeight="1" x14ac:dyDescent="0.25">
      <c r="A3737" s="27"/>
      <c r="B3737" s="19" t="s">
        <v>1854</v>
      </c>
      <c r="C3737" s="20" t="s">
        <v>12</v>
      </c>
      <c r="D3737" s="20" t="s">
        <v>13</v>
      </c>
      <c r="E3737" s="14"/>
      <c r="F3737" s="14"/>
    </row>
    <row r="3738" spans="1:6" ht="15.75" customHeight="1" x14ac:dyDescent="0.25">
      <c r="A3738" s="27"/>
      <c r="B3738" s="19" t="s">
        <v>8281</v>
      </c>
      <c r="C3738" s="20" t="s">
        <v>14</v>
      </c>
      <c r="D3738" s="20" t="s">
        <v>13</v>
      </c>
      <c r="E3738" s="14"/>
      <c r="F3738" s="14"/>
    </row>
    <row r="3739" spans="1:6" ht="15.75" customHeight="1" x14ac:dyDescent="0.25">
      <c r="A3739" s="27"/>
      <c r="B3739" s="19" t="s">
        <v>14261</v>
      </c>
      <c r="C3739" s="20" t="s">
        <v>14</v>
      </c>
      <c r="D3739" s="20" t="s">
        <v>13</v>
      </c>
      <c r="E3739" s="14"/>
      <c r="F3739" s="14"/>
    </row>
    <row r="3740" spans="1:6" ht="15.75" customHeight="1" x14ac:dyDescent="0.25">
      <c r="A3740" s="27"/>
      <c r="B3740" s="19" t="s">
        <v>14262</v>
      </c>
      <c r="C3740" s="20" t="s">
        <v>14</v>
      </c>
      <c r="D3740" s="20" t="s">
        <v>128</v>
      </c>
      <c r="E3740" s="14"/>
      <c r="F3740" s="14"/>
    </row>
    <row r="3741" spans="1:6" ht="15.75" customHeight="1" x14ac:dyDescent="0.25">
      <c r="A3741" s="27"/>
      <c r="B3741" s="19" t="s">
        <v>6853</v>
      </c>
      <c r="C3741" s="20" t="s">
        <v>20</v>
      </c>
      <c r="D3741" s="20" t="s">
        <v>13</v>
      </c>
      <c r="E3741" s="14"/>
      <c r="F3741" s="14"/>
    </row>
    <row r="3742" spans="1:6" ht="15.75" customHeight="1" x14ac:dyDescent="0.25">
      <c r="A3742" s="27"/>
      <c r="B3742" s="19" t="s">
        <v>8351</v>
      </c>
      <c r="C3742" s="20" t="s">
        <v>14</v>
      </c>
      <c r="D3742" s="20" t="s">
        <v>128</v>
      </c>
      <c r="E3742" s="14"/>
      <c r="F3742" s="14"/>
    </row>
    <row r="3743" spans="1:6" ht="15.75" customHeight="1" x14ac:dyDescent="0.25">
      <c r="A3743" s="27"/>
      <c r="B3743" s="19" t="s">
        <v>788</v>
      </c>
      <c r="C3743" s="20" t="s">
        <v>12</v>
      </c>
      <c r="D3743" s="20" t="s">
        <v>13</v>
      </c>
      <c r="E3743" s="14"/>
      <c r="F3743" s="14"/>
    </row>
    <row r="3744" spans="1:6" ht="15.75" customHeight="1" x14ac:dyDescent="0.25">
      <c r="A3744" s="27"/>
      <c r="B3744" s="19" t="s">
        <v>8355</v>
      </c>
      <c r="C3744" s="20" t="s">
        <v>14</v>
      </c>
      <c r="D3744" s="20" t="s">
        <v>128</v>
      </c>
      <c r="E3744" s="14"/>
      <c r="F3744" s="14"/>
    </row>
    <row r="3745" spans="1:6" ht="15.75" customHeight="1" x14ac:dyDescent="0.25">
      <c r="A3745" s="27"/>
      <c r="B3745" s="19" t="s">
        <v>8284</v>
      </c>
      <c r="C3745" s="20" t="s">
        <v>14</v>
      </c>
      <c r="D3745" s="20" t="s">
        <v>13</v>
      </c>
      <c r="E3745" s="14"/>
      <c r="F3745" s="14"/>
    </row>
    <row r="3746" spans="1:6" ht="15.75" customHeight="1" x14ac:dyDescent="0.25">
      <c r="A3746" s="27"/>
      <c r="B3746" s="19" t="s">
        <v>789</v>
      </c>
      <c r="C3746" s="20" t="s">
        <v>12</v>
      </c>
      <c r="D3746" s="20" t="s">
        <v>13</v>
      </c>
      <c r="E3746" s="14"/>
      <c r="F3746" s="14"/>
    </row>
    <row r="3747" spans="1:6" ht="15.75" customHeight="1" x14ac:dyDescent="0.25">
      <c r="A3747" s="27"/>
      <c r="B3747" s="19" t="s">
        <v>8878</v>
      </c>
      <c r="C3747" s="20" t="s">
        <v>14</v>
      </c>
      <c r="D3747" s="20" t="s">
        <v>128</v>
      </c>
      <c r="E3747" s="14"/>
      <c r="F3747" s="14"/>
    </row>
    <row r="3748" spans="1:6" ht="15.75" customHeight="1" x14ac:dyDescent="0.25">
      <c r="A3748" s="27"/>
      <c r="B3748" s="19" t="s">
        <v>2955</v>
      </c>
      <c r="C3748" s="20" t="s">
        <v>17</v>
      </c>
      <c r="D3748" s="20" t="s">
        <v>13</v>
      </c>
      <c r="E3748" s="14"/>
      <c r="F3748" s="14"/>
    </row>
    <row r="3749" spans="1:6" ht="15.75" customHeight="1" x14ac:dyDescent="0.25">
      <c r="A3749" s="27"/>
      <c r="B3749" s="19" t="s">
        <v>14263</v>
      </c>
      <c r="C3749" s="20" t="s">
        <v>17</v>
      </c>
      <c r="D3749" s="20" t="s">
        <v>13</v>
      </c>
      <c r="E3749" s="14"/>
      <c r="F3749" s="14"/>
    </row>
    <row r="3750" spans="1:6" ht="15.75" customHeight="1" x14ac:dyDescent="0.25">
      <c r="A3750" s="27"/>
      <c r="B3750" s="19" t="s">
        <v>14264</v>
      </c>
      <c r="C3750" s="20" t="s">
        <v>14</v>
      </c>
      <c r="D3750" s="20" t="s">
        <v>13</v>
      </c>
      <c r="E3750" s="14"/>
      <c r="F3750" s="14"/>
    </row>
    <row r="3751" spans="1:6" ht="15.75" customHeight="1" x14ac:dyDescent="0.25">
      <c r="A3751" s="27"/>
      <c r="B3751" s="19" t="s">
        <v>1858</v>
      </c>
      <c r="C3751" s="20" t="s">
        <v>12</v>
      </c>
      <c r="D3751" s="20" t="s">
        <v>13</v>
      </c>
      <c r="E3751" s="14"/>
      <c r="F3751" s="14"/>
    </row>
    <row r="3752" spans="1:6" ht="15.75" customHeight="1" x14ac:dyDescent="0.25">
      <c r="A3752" s="27"/>
      <c r="B3752" s="19" t="s">
        <v>6857</v>
      </c>
      <c r="C3752" s="20" t="s">
        <v>20</v>
      </c>
      <c r="D3752" s="20" t="s">
        <v>13</v>
      </c>
      <c r="E3752" s="14"/>
      <c r="F3752" s="14"/>
    </row>
    <row r="3753" spans="1:6" ht="15.75" customHeight="1" x14ac:dyDescent="0.25">
      <c r="A3753" s="27"/>
      <c r="B3753" s="19" t="s">
        <v>6204</v>
      </c>
      <c r="C3753" s="20" t="s">
        <v>16</v>
      </c>
      <c r="D3753" s="20" t="s">
        <v>128</v>
      </c>
      <c r="E3753" s="14"/>
      <c r="F3753" s="14"/>
    </row>
    <row r="3754" spans="1:6" ht="15.75" customHeight="1" x14ac:dyDescent="0.25">
      <c r="A3754" s="27"/>
      <c r="B3754" s="19" t="s">
        <v>8881</v>
      </c>
      <c r="C3754" s="20" t="s">
        <v>14</v>
      </c>
      <c r="D3754" s="20" t="s">
        <v>128</v>
      </c>
      <c r="E3754" s="14"/>
      <c r="F3754" s="14"/>
    </row>
    <row r="3755" spans="1:6" ht="15.75" customHeight="1" x14ac:dyDescent="0.25">
      <c r="A3755" s="27"/>
      <c r="B3755" s="19" t="s">
        <v>14265</v>
      </c>
      <c r="C3755" s="20" t="s">
        <v>14</v>
      </c>
      <c r="D3755" s="20" t="s">
        <v>128</v>
      </c>
      <c r="E3755" s="14"/>
      <c r="F3755" s="14"/>
    </row>
    <row r="3756" spans="1:6" ht="15.75" customHeight="1" x14ac:dyDescent="0.25">
      <c r="A3756" s="27"/>
      <c r="B3756" s="19" t="s">
        <v>13501</v>
      </c>
      <c r="C3756" s="20" t="s">
        <v>16</v>
      </c>
      <c r="D3756" s="20" t="s">
        <v>128</v>
      </c>
      <c r="E3756" s="14"/>
      <c r="F3756" s="14"/>
    </row>
    <row r="3757" spans="1:6" ht="15.75" customHeight="1" x14ac:dyDescent="0.25">
      <c r="A3757" s="27"/>
      <c r="B3757" s="19" t="s">
        <v>6159</v>
      </c>
      <c r="C3757" s="20" t="s">
        <v>16</v>
      </c>
      <c r="D3757" s="20" t="s">
        <v>128</v>
      </c>
      <c r="E3757" s="14"/>
      <c r="F3757" s="14"/>
    </row>
    <row r="3758" spans="1:6" ht="15.75" customHeight="1" x14ac:dyDescent="0.25">
      <c r="A3758" s="27"/>
      <c r="B3758" s="19" t="s">
        <v>821</v>
      </c>
      <c r="C3758" s="20" t="s">
        <v>12</v>
      </c>
      <c r="D3758" s="20" t="s">
        <v>13</v>
      </c>
      <c r="E3758" s="14"/>
      <c r="F3758" s="14"/>
    </row>
    <row r="3759" spans="1:6" ht="15.75" customHeight="1" x14ac:dyDescent="0.25">
      <c r="A3759" s="27"/>
      <c r="B3759" s="19" t="s">
        <v>824</v>
      </c>
      <c r="C3759" s="20" t="s">
        <v>12</v>
      </c>
      <c r="D3759" s="20" t="s">
        <v>13</v>
      </c>
      <c r="E3759" s="14"/>
      <c r="F3759" s="14"/>
    </row>
    <row r="3760" spans="1:6" ht="15.75" customHeight="1" x14ac:dyDescent="0.25">
      <c r="A3760" s="27"/>
      <c r="B3760" s="19" t="s">
        <v>8373</v>
      </c>
      <c r="C3760" s="20" t="s">
        <v>14</v>
      </c>
      <c r="D3760" s="20" t="s">
        <v>128</v>
      </c>
      <c r="E3760" s="14"/>
      <c r="F3760" s="14"/>
    </row>
    <row r="3761" spans="1:6" ht="15.75" customHeight="1" x14ac:dyDescent="0.25">
      <c r="A3761" s="27"/>
      <c r="B3761" s="19" t="s">
        <v>6163</v>
      </c>
      <c r="C3761" s="20" t="s">
        <v>16</v>
      </c>
      <c r="D3761" s="20" t="s">
        <v>128</v>
      </c>
      <c r="E3761" s="14"/>
      <c r="F3761" s="14"/>
    </row>
    <row r="3762" spans="1:6" ht="15.75" customHeight="1" x14ac:dyDescent="0.25">
      <c r="A3762" s="27"/>
      <c r="B3762" s="19" t="s">
        <v>8888</v>
      </c>
      <c r="C3762" s="20" t="s">
        <v>14</v>
      </c>
      <c r="D3762" s="20" t="s">
        <v>128</v>
      </c>
      <c r="E3762" s="14"/>
      <c r="F3762" s="14"/>
    </row>
    <row r="3763" spans="1:6" ht="15.75" customHeight="1" x14ac:dyDescent="0.25">
      <c r="A3763" s="27"/>
      <c r="B3763" s="19" t="s">
        <v>6166</v>
      </c>
      <c r="C3763" s="20" t="s">
        <v>16</v>
      </c>
      <c r="D3763" s="20" t="s">
        <v>128</v>
      </c>
      <c r="E3763" s="14"/>
      <c r="F3763" s="14"/>
    </row>
    <row r="3764" spans="1:6" ht="15.75" customHeight="1" x14ac:dyDescent="0.25">
      <c r="A3764" s="27"/>
      <c r="B3764" s="19" t="s">
        <v>7269</v>
      </c>
      <c r="C3764" s="20" t="s">
        <v>20</v>
      </c>
      <c r="D3764" s="20" t="s">
        <v>128</v>
      </c>
      <c r="E3764" s="14"/>
      <c r="F3764" s="14"/>
    </row>
    <row r="3765" spans="1:6" ht="15.75" customHeight="1" x14ac:dyDescent="0.25">
      <c r="A3765" s="27"/>
      <c r="B3765" s="19" t="s">
        <v>799</v>
      </c>
      <c r="C3765" s="20" t="s">
        <v>12</v>
      </c>
      <c r="D3765" s="20" t="s">
        <v>13</v>
      </c>
      <c r="E3765" s="14"/>
      <c r="F3765" s="14"/>
    </row>
    <row r="3766" spans="1:6" ht="15.75" customHeight="1" x14ac:dyDescent="0.25">
      <c r="A3766" s="27"/>
      <c r="B3766" s="19" t="s">
        <v>2987</v>
      </c>
      <c r="C3766" s="20" t="s">
        <v>17</v>
      </c>
      <c r="D3766" s="20" t="s">
        <v>128</v>
      </c>
      <c r="E3766" s="14"/>
      <c r="F3766" s="14"/>
    </row>
    <row r="3767" spans="1:6" ht="15.75" customHeight="1" x14ac:dyDescent="0.25">
      <c r="A3767" s="27"/>
      <c r="B3767" s="19" t="s">
        <v>10925</v>
      </c>
      <c r="C3767" s="20" t="s">
        <v>15</v>
      </c>
      <c r="D3767" s="20" t="s">
        <v>128</v>
      </c>
      <c r="E3767" s="14"/>
      <c r="F3767" s="14"/>
    </row>
    <row r="3768" spans="1:6" ht="15.75" customHeight="1" x14ac:dyDescent="0.25">
      <c r="A3768" s="27"/>
      <c r="B3768" s="19" t="s">
        <v>6860</v>
      </c>
      <c r="C3768" s="20" t="s">
        <v>20</v>
      </c>
      <c r="D3768" s="20" t="s">
        <v>13</v>
      </c>
      <c r="E3768" s="14"/>
      <c r="F3768" s="14"/>
    </row>
    <row r="3769" spans="1:6" ht="15.75" customHeight="1" x14ac:dyDescent="0.25">
      <c r="A3769" s="27"/>
      <c r="B3769" s="19" t="s">
        <v>3869</v>
      </c>
      <c r="C3769" s="20" t="s">
        <v>17</v>
      </c>
      <c r="D3769" s="20" t="s">
        <v>128</v>
      </c>
      <c r="E3769" s="14"/>
      <c r="F3769" s="14"/>
    </row>
    <row r="3770" spans="1:6" ht="15.75" customHeight="1" x14ac:dyDescent="0.25">
      <c r="A3770" s="27"/>
      <c r="B3770" s="19" t="s">
        <v>6213</v>
      </c>
      <c r="C3770" s="20" t="s">
        <v>16</v>
      </c>
      <c r="D3770" s="20" t="s">
        <v>128</v>
      </c>
      <c r="E3770" s="14"/>
      <c r="F3770" s="14"/>
    </row>
    <row r="3771" spans="1:6" ht="15.75" customHeight="1" x14ac:dyDescent="0.25">
      <c r="A3771" s="27"/>
      <c r="B3771" s="19" t="s">
        <v>6175</v>
      </c>
      <c r="C3771" s="20" t="s">
        <v>16</v>
      </c>
      <c r="D3771" s="20" t="s">
        <v>128</v>
      </c>
      <c r="E3771" s="14"/>
      <c r="F3771" s="14"/>
    </row>
    <row r="3772" spans="1:6" ht="15.75" customHeight="1" x14ac:dyDescent="0.25">
      <c r="A3772" s="27"/>
      <c r="B3772" s="19" t="s">
        <v>14266</v>
      </c>
      <c r="C3772" s="20" t="s">
        <v>14</v>
      </c>
      <c r="D3772" s="20" t="s">
        <v>128</v>
      </c>
      <c r="E3772" s="14"/>
      <c r="F3772" s="14"/>
    </row>
    <row r="3773" spans="1:6" ht="15.75" customHeight="1" x14ac:dyDescent="0.25">
      <c r="A3773" s="27"/>
      <c r="B3773" s="19" t="s">
        <v>8893</v>
      </c>
      <c r="C3773" s="20" t="s">
        <v>14</v>
      </c>
      <c r="D3773" s="20" t="s">
        <v>128</v>
      </c>
      <c r="E3773" s="14"/>
      <c r="F3773" s="14"/>
    </row>
    <row r="3774" spans="1:6" ht="15.75" customHeight="1" x14ac:dyDescent="0.25">
      <c r="A3774" s="27"/>
      <c r="B3774" s="19" t="s">
        <v>14267</v>
      </c>
      <c r="C3774" s="20" t="s">
        <v>20</v>
      </c>
      <c r="D3774" s="20" t="s">
        <v>13</v>
      </c>
      <c r="E3774" s="14"/>
      <c r="F3774" s="14"/>
    </row>
    <row r="3775" spans="1:6" ht="15.75" customHeight="1" x14ac:dyDescent="0.25">
      <c r="A3775" s="27"/>
      <c r="B3775" s="19" t="s">
        <v>8292</v>
      </c>
      <c r="C3775" s="20" t="s">
        <v>14</v>
      </c>
      <c r="D3775" s="20" t="s">
        <v>13</v>
      </c>
      <c r="E3775" s="14"/>
      <c r="F3775" s="14"/>
    </row>
    <row r="3776" spans="1:6" ht="15.75" customHeight="1" x14ac:dyDescent="0.25">
      <c r="A3776" s="27"/>
      <c r="B3776" s="19" t="s">
        <v>8296</v>
      </c>
      <c r="C3776" s="20" t="s">
        <v>14</v>
      </c>
      <c r="D3776" s="20" t="s">
        <v>13</v>
      </c>
      <c r="E3776" s="14"/>
      <c r="F3776" s="14"/>
    </row>
    <row r="3777" spans="1:6" ht="15.75" customHeight="1" x14ac:dyDescent="0.25">
      <c r="A3777" s="27"/>
      <c r="B3777" s="19" t="s">
        <v>14268</v>
      </c>
      <c r="C3777" s="20" t="s">
        <v>16</v>
      </c>
      <c r="D3777" s="20" t="s">
        <v>128</v>
      </c>
      <c r="E3777" s="14"/>
      <c r="F3777" s="14"/>
    </row>
    <row r="3778" spans="1:6" ht="15.75" customHeight="1" x14ac:dyDescent="0.25">
      <c r="A3778" s="27"/>
      <c r="B3778" s="19" t="s">
        <v>14269</v>
      </c>
      <c r="C3778" s="20" t="s">
        <v>17</v>
      </c>
      <c r="D3778" s="20" t="s">
        <v>128</v>
      </c>
      <c r="E3778" s="14"/>
      <c r="F3778" s="14"/>
    </row>
    <row r="3779" spans="1:6" ht="15.75" customHeight="1" x14ac:dyDescent="0.25">
      <c r="A3779" s="27"/>
      <c r="B3779" s="19" t="s">
        <v>3878</v>
      </c>
      <c r="C3779" s="20" t="s">
        <v>17</v>
      </c>
      <c r="D3779" s="20" t="s">
        <v>128</v>
      </c>
      <c r="E3779" s="14"/>
      <c r="F3779" s="14"/>
    </row>
    <row r="3780" spans="1:6" ht="15.75" customHeight="1" x14ac:dyDescent="0.25">
      <c r="A3780" s="27"/>
      <c r="B3780" s="19" t="s">
        <v>6178</v>
      </c>
      <c r="C3780" s="20" t="s">
        <v>16</v>
      </c>
      <c r="D3780" s="20" t="s">
        <v>128</v>
      </c>
      <c r="E3780" s="14"/>
      <c r="F3780" s="14"/>
    </row>
    <row r="3781" spans="1:6" ht="15.75" customHeight="1" x14ac:dyDescent="0.25">
      <c r="A3781" s="27"/>
      <c r="B3781" s="19" t="s">
        <v>8382</v>
      </c>
      <c r="C3781" s="20" t="s">
        <v>14</v>
      </c>
      <c r="D3781" s="20" t="s">
        <v>128</v>
      </c>
      <c r="E3781" s="14"/>
      <c r="F3781" s="14"/>
    </row>
    <row r="3782" spans="1:6" ht="15.75" customHeight="1" x14ac:dyDescent="0.25">
      <c r="A3782" s="27"/>
      <c r="B3782" s="19" t="s">
        <v>189</v>
      </c>
      <c r="C3782" s="20" t="s">
        <v>12</v>
      </c>
      <c r="D3782" s="20" t="s">
        <v>13</v>
      </c>
      <c r="E3782" s="14"/>
      <c r="F3782" s="14"/>
    </row>
    <row r="3783" spans="1:6" ht="15.75" customHeight="1" x14ac:dyDescent="0.25">
      <c r="A3783" s="27"/>
      <c r="B3783" s="19" t="s">
        <v>8299</v>
      </c>
      <c r="C3783" s="20" t="s">
        <v>14</v>
      </c>
      <c r="D3783" s="20" t="s">
        <v>13</v>
      </c>
      <c r="E3783" s="14"/>
      <c r="F3783" s="14"/>
    </row>
    <row r="3784" spans="1:6" ht="15.75" customHeight="1" x14ac:dyDescent="0.25">
      <c r="A3784" s="27"/>
      <c r="B3784" s="19" t="s">
        <v>14270</v>
      </c>
      <c r="C3784" s="20" t="s">
        <v>14</v>
      </c>
      <c r="D3784" s="20" t="s">
        <v>13</v>
      </c>
      <c r="E3784" s="14"/>
      <c r="F3784" s="14"/>
    </row>
    <row r="3785" spans="1:6" ht="15.75" customHeight="1" x14ac:dyDescent="0.25">
      <c r="A3785" s="27"/>
      <c r="B3785" s="19" t="s">
        <v>14271</v>
      </c>
      <c r="C3785" s="20" t="s">
        <v>17</v>
      </c>
      <c r="D3785" s="20" t="s">
        <v>128</v>
      </c>
      <c r="E3785" s="14"/>
      <c r="F3785" s="14"/>
    </row>
    <row r="3786" spans="1:6" ht="15.75" customHeight="1" x14ac:dyDescent="0.25">
      <c r="A3786" s="27"/>
      <c r="B3786" s="19" t="s">
        <v>8392</v>
      </c>
      <c r="C3786" s="20" t="s">
        <v>14</v>
      </c>
      <c r="D3786" s="20" t="s">
        <v>128</v>
      </c>
      <c r="E3786" s="14"/>
      <c r="F3786" s="14"/>
    </row>
    <row r="3787" spans="1:6" ht="15.75" customHeight="1" x14ac:dyDescent="0.25">
      <c r="A3787" s="27"/>
      <c r="B3787" s="19" t="s">
        <v>8395</v>
      </c>
      <c r="C3787" s="20" t="s">
        <v>14</v>
      </c>
      <c r="D3787" s="20" t="s">
        <v>128</v>
      </c>
      <c r="E3787" s="14"/>
      <c r="F3787" s="14"/>
    </row>
    <row r="3788" spans="1:6" ht="15.75" customHeight="1" x14ac:dyDescent="0.25">
      <c r="A3788" s="27"/>
      <c r="B3788" s="19" t="s">
        <v>13116</v>
      </c>
      <c r="C3788" s="20" t="s">
        <v>13295</v>
      </c>
      <c r="D3788" s="20" t="s">
        <v>13</v>
      </c>
      <c r="E3788" s="14"/>
      <c r="F3788" s="14"/>
    </row>
    <row r="3789" spans="1:6" ht="15.75" customHeight="1" x14ac:dyDescent="0.25">
      <c r="A3789" s="27"/>
      <c r="B3789" s="19" t="s">
        <v>8399</v>
      </c>
      <c r="C3789" s="20" t="s">
        <v>14</v>
      </c>
      <c r="D3789" s="20" t="s">
        <v>128</v>
      </c>
      <c r="E3789" s="14"/>
      <c r="F3789" s="14"/>
    </row>
    <row r="3790" spans="1:6" ht="15.75" customHeight="1" x14ac:dyDescent="0.25">
      <c r="A3790" s="27"/>
      <c r="B3790" s="19" t="s">
        <v>4700</v>
      </c>
      <c r="C3790" s="20" t="s">
        <v>16</v>
      </c>
      <c r="D3790" s="20" t="s">
        <v>128</v>
      </c>
      <c r="E3790" s="14"/>
      <c r="F3790" s="14"/>
    </row>
    <row r="3791" spans="1:6" ht="15.75" customHeight="1" x14ac:dyDescent="0.25">
      <c r="A3791" s="27"/>
      <c r="B3791" s="19" t="s">
        <v>6225</v>
      </c>
      <c r="C3791" s="20" t="s">
        <v>16</v>
      </c>
      <c r="D3791" s="20" t="s">
        <v>128</v>
      </c>
      <c r="E3791" s="14"/>
      <c r="F3791" s="14"/>
    </row>
    <row r="3792" spans="1:6" ht="15.75" customHeight="1" x14ac:dyDescent="0.25">
      <c r="A3792" s="27"/>
      <c r="B3792" s="19" t="s">
        <v>13502</v>
      </c>
      <c r="C3792" s="20" t="s">
        <v>16</v>
      </c>
      <c r="D3792" s="20" t="s">
        <v>128</v>
      </c>
      <c r="E3792" s="14"/>
      <c r="F3792" s="14"/>
    </row>
    <row r="3793" spans="1:6" ht="15.75" customHeight="1" x14ac:dyDescent="0.25">
      <c r="A3793" s="27"/>
      <c r="B3793" s="19" t="s">
        <v>4240</v>
      </c>
      <c r="C3793" s="20" t="s">
        <v>17</v>
      </c>
      <c r="D3793" s="20" t="s">
        <v>13</v>
      </c>
      <c r="E3793" s="14"/>
      <c r="F3793" s="14"/>
    </row>
    <row r="3794" spans="1:6" ht="15.75" customHeight="1" x14ac:dyDescent="0.25">
      <c r="A3794" s="27"/>
      <c r="B3794" s="19" t="s">
        <v>6868</v>
      </c>
      <c r="C3794" s="20" t="s">
        <v>20</v>
      </c>
      <c r="D3794" s="20" t="s">
        <v>13</v>
      </c>
      <c r="E3794" s="14"/>
      <c r="F3794" s="14"/>
    </row>
    <row r="3795" spans="1:6" ht="15.75" customHeight="1" x14ac:dyDescent="0.25">
      <c r="A3795" s="27"/>
      <c r="B3795" s="19" t="s">
        <v>6871</v>
      </c>
      <c r="C3795" s="20" t="s">
        <v>20</v>
      </c>
      <c r="D3795" s="20" t="s">
        <v>13</v>
      </c>
      <c r="E3795" s="14"/>
      <c r="F3795" s="14"/>
    </row>
    <row r="3796" spans="1:6" ht="15.75" customHeight="1" x14ac:dyDescent="0.25">
      <c r="A3796" s="27"/>
      <c r="B3796" s="19" t="s">
        <v>2964</v>
      </c>
      <c r="C3796" s="20" t="s">
        <v>17</v>
      </c>
      <c r="D3796" s="20" t="s">
        <v>13</v>
      </c>
      <c r="E3796" s="14"/>
      <c r="F3796" s="14"/>
    </row>
    <row r="3797" spans="1:6" ht="15.75" customHeight="1" x14ac:dyDescent="0.25">
      <c r="A3797" s="27"/>
      <c r="B3797" s="19" t="s">
        <v>2967</v>
      </c>
      <c r="C3797" s="20" t="s">
        <v>17</v>
      </c>
      <c r="D3797" s="20" t="s">
        <v>13</v>
      </c>
      <c r="E3797" s="14"/>
      <c r="F3797" s="14"/>
    </row>
    <row r="3798" spans="1:6" ht="15.75" customHeight="1" x14ac:dyDescent="0.25">
      <c r="A3798" s="27"/>
      <c r="B3798" s="19" t="s">
        <v>14272</v>
      </c>
      <c r="C3798" s="20" t="s">
        <v>12</v>
      </c>
      <c r="D3798" s="20" t="s">
        <v>13</v>
      </c>
      <c r="E3798" s="14"/>
      <c r="F3798" s="14"/>
    </row>
    <row r="3799" spans="1:6" ht="15.75" customHeight="1" x14ac:dyDescent="0.25">
      <c r="A3799" s="27"/>
      <c r="B3799" s="19" t="s">
        <v>13373</v>
      </c>
      <c r="C3799" s="20" t="s">
        <v>12</v>
      </c>
      <c r="D3799" s="20" t="s">
        <v>13</v>
      </c>
      <c r="E3799" s="14"/>
      <c r="F3799" s="14"/>
    </row>
    <row r="3800" spans="1:6" ht="15.75" customHeight="1" x14ac:dyDescent="0.25">
      <c r="A3800" s="27"/>
      <c r="B3800" s="19" t="s">
        <v>6876</v>
      </c>
      <c r="C3800" s="20" t="s">
        <v>20</v>
      </c>
      <c r="D3800" s="20" t="s">
        <v>13</v>
      </c>
      <c r="E3800" s="14"/>
      <c r="F3800" s="14"/>
    </row>
    <row r="3801" spans="1:6" ht="15.75" customHeight="1" x14ac:dyDescent="0.25">
      <c r="A3801" s="27"/>
      <c r="B3801" s="19" t="s">
        <v>802</v>
      </c>
      <c r="C3801" s="20" t="s">
        <v>12</v>
      </c>
      <c r="D3801" s="20" t="s">
        <v>13</v>
      </c>
      <c r="E3801" s="14"/>
      <c r="F3801" s="14"/>
    </row>
    <row r="3802" spans="1:6" ht="15.75" customHeight="1" x14ac:dyDescent="0.25">
      <c r="A3802" s="27"/>
      <c r="B3802" s="19" t="s">
        <v>53</v>
      </c>
      <c r="C3802" s="20" t="s">
        <v>12</v>
      </c>
      <c r="D3802" s="20" t="s">
        <v>13</v>
      </c>
      <c r="E3802" s="14"/>
      <c r="F3802" s="14"/>
    </row>
    <row r="3803" spans="1:6" ht="15.75" customHeight="1" x14ac:dyDescent="0.25">
      <c r="A3803" s="27"/>
      <c r="B3803" s="19" t="s">
        <v>1871</v>
      </c>
      <c r="C3803" s="20" t="s">
        <v>12</v>
      </c>
      <c r="D3803" s="20" t="s">
        <v>13</v>
      </c>
      <c r="E3803" s="14"/>
      <c r="F3803" s="14"/>
    </row>
    <row r="3804" spans="1:6" ht="15.75" customHeight="1" x14ac:dyDescent="0.25">
      <c r="A3804" s="27"/>
      <c r="B3804" s="19" t="s">
        <v>6229</v>
      </c>
      <c r="C3804" s="20" t="s">
        <v>16</v>
      </c>
      <c r="D3804" s="20" t="s">
        <v>128</v>
      </c>
      <c r="E3804" s="14"/>
      <c r="F3804" s="14"/>
    </row>
    <row r="3805" spans="1:6" ht="15.75" customHeight="1" x14ac:dyDescent="0.25">
      <c r="A3805" s="27"/>
      <c r="B3805" s="19" t="s">
        <v>808</v>
      </c>
      <c r="C3805" s="20" t="s">
        <v>12</v>
      </c>
      <c r="D3805" s="20" t="s">
        <v>13</v>
      </c>
      <c r="E3805" s="14"/>
      <c r="F3805" s="14"/>
    </row>
    <row r="3806" spans="1:6" ht="15.75" customHeight="1" x14ac:dyDescent="0.25">
      <c r="A3806" s="27"/>
      <c r="B3806" s="19" t="s">
        <v>8403</v>
      </c>
      <c r="C3806" s="20" t="s">
        <v>14</v>
      </c>
      <c r="D3806" s="20" t="s">
        <v>13</v>
      </c>
      <c r="E3806" s="14"/>
      <c r="F3806" s="14"/>
    </row>
    <row r="3807" spans="1:6" ht="15.75" customHeight="1" x14ac:dyDescent="0.25">
      <c r="A3807" s="27"/>
      <c r="B3807" s="19" t="s">
        <v>14273</v>
      </c>
      <c r="C3807" s="20" t="s">
        <v>14</v>
      </c>
      <c r="D3807" s="20" t="s">
        <v>128</v>
      </c>
      <c r="E3807" s="14"/>
      <c r="F3807" s="14"/>
    </row>
    <row r="3808" spans="1:6" ht="15.75" customHeight="1" x14ac:dyDescent="0.25">
      <c r="A3808" s="27"/>
      <c r="B3808" s="19" t="s">
        <v>8311</v>
      </c>
      <c r="C3808" s="20" t="s">
        <v>14</v>
      </c>
      <c r="D3808" s="20" t="s">
        <v>13</v>
      </c>
      <c r="E3808" s="14"/>
      <c r="F3808" s="14"/>
    </row>
    <row r="3809" spans="1:6" ht="15.75" customHeight="1" x14ac:dyDescent="0.25">
      <c r="A3809" s="27"/>
      <c r="B3809" s="19" t="s">
        <v>8316</v>
      </c>
      <c r="C3809" s="20" t="s">
        <v>14</v>
      </c>
      <c r="D3809" s="20" t="s">
        <v>128</v>
      </c>
      <c r="E3809" s="14"/>
      <c r="F3809" s="14"/>
    </row>
    <row r="3810" spans="1:6" ht="15.75" customHeight="1" x14ac:dyDescent="0.25">
      <c r="A3810" s="27"/>
      <c r="B3810" s="19" t="s">
        <v>811</v>
      </c>
      <c r="C3810" s="20" t="s">
        <v>12</v>
      </c>
      <c r="D3810" s="20" t="s">
        <v>13</v>
      </c>
      <c r="E3810" s="14"/>
      <c r="F3810" s="14"/>
    </row>
    <row r="3811" spans="1:6" ht="15.75" customHeight="1" x14ac:dyDescent="0.25">
      <c r="A3811" s="27"/>
      <c r="B3811" s="19" t="s">
        <v>14274</v>
      </c>
      <c r="C3811" s="20" t="s">
        <v>12</v>
      </c>
      <c r="D3811" s="20" t="s">
        <v>13</v>
      </c>
      <c r="E3811" s="14"/>
      <c r="F3811" s="14"/>
    </row>
    <row r="3812" spans="1:6" ht="15.75" customHeight="1" x14ac:dyDescent="0.25">
      <c r="A3812" s="27"/>
      <c r="B3812" s="19" t="s">
        <v>8417</v>
      </c>
      <c r="C3812" s="20" t="s">
        <v>14</v>
      </c>
      <c r="D3812" s="20" t="s">
        <v>128</v>
      </c>
      <c r="E3812" s="14"/>
      <c r="F3812" s="14"/>
    </row>
    <row r="3813" spans="1:6" ht="15.75" customHeight="1" x14ac:dyDescent="0.25">
      <c r="A3813" s="27"/>
      <c r="B3813" s="19" t="s">
        <v>8321</v>
      </c>
      <c r="C3813" s="20" t="s">
        <v>14</v>
      </c>
      <c r="D3813" s="20" t="s">
        <v>13</v>
      </c>
      <c r="E3813" s="14"/>
      <c r="F3813" s="14"/>
    </row>
    <row r="3814" spans="1:6" ht="15.75" customHeight="1" x14ac:dyDescent="0.25">
      <c r="A3814" s="27"/>
      <c r="B3814" s="19" t="s">
        <v>14275</v>
      </c>
      <c r="C3814" s="20" t="s">
        <v>15</v>
      </c>
      <c r="D3814" s="20" t="s">
        <v>128</v>
      </c>
      <c r="E3814" s="14"/>
      <c r="F3814" s="14"/>
    </row>
    <row r="3815" spans="1:6" ht="15.75" customHeight="1" x14ac:dyDescent="0.25">
      <c r="A3815" s="27"/>
      <c r="B3815" s="19" t="s">
        <v>8324</v>
      </c>
      <c r="C3815" s="20" t="s">
        <v>14</v>
      </c>
      <c r="D3815" s="20" t="s">
        <v>13</v>
      </c>
      <c r="E3815" s="14"/>
      <c r="F3815" s="14"/>
    </row>
    <row r="3816" spans="1:6" ht="15.75" customHeight="1" x14ac:dyDescent="0.25">
      <c r="A3816" s="27"/>
      <c r="B3816" s="19" t="s">
        <v>8327</v>
      </c>
      <c r="C3816" s="20" t="s">
        <v>14</v>
      </c>
      <c r="D3816" s="20" t="s">
        <v>13</v>
      </c>
      <c r="E3816" s="14"/>
      <c r="F3816" s="14"/>
    </row>
    <row r="3817" spans="1:6" ht="15.75" customHeight="1" x14ac:dyDescent="0.25">
      <c r="A3817" s="27"/>
      <c r="B3817" s="19" t="s">
        <v>14276</v>
      </c>
      <c r="C3817" s="20" t="s">
        <v>17</v>
      </c>
      <c r="D3817" s="20" t="s">
        <v>13</v>
      </c>
      <c r="E3817" s="14"/>
      <c r="F3817" s="14"/>
    </row>
    <row r="3818" spans="1:6" ht="15.75" customHeight="1" x14ac:dyDescent="0.25">
      <c r="A3818" s="27"/>
      <c r="B3818" s="19" t="s">
        <v>13041</v>
      </c>
      <c r="C3818" s="20" t="s">
        <v>13295</v>
      </c>
      <c r="D3818" s="20" t="s">
        <v>128</v>
      </c>
      <c r="E3818" s="14"/>
      <c r="F3818" s="14"/>
    </row>
    <row r="3819" spans="1:6" ht="15.75" customHeight="1" x14ac:dyDescent="0.25">
      <c r="A3819" s="27"/>
      <c r="B3819" s="19" t="s">
        <v>6187</v>
      </c>
      <c r="C3819" s="20" t="s">
        <v>16</v>
      </c>
      <c r="D3819" s="20" t="s">
        <v>128</v>
      </c>
      <c r="E3819" s="14"/>
      <c r="F3819" s="14"/>
    </row>
    <row r="3820" spans="1:6" ht="15.75" customHeight="1" x14ac:dyDescent="0.25">
      <c r="A3820" s="27"/>
      <c r="B3820" s="19" t="s">
        <v>8331</v>
      </c>
      <c r="C3820" s="20" t="s">
        <v>14</v>
      </c>
      <c r="D3820" s="20" t="s">
        <v>128</v>
      </c>
      <c r="E3820" s="14"/>
      <c r="F3820" s="14"/>
    </row>
    <row r="3821" spans="1:6" ht="15.75" customHeight="1" x14ac:dyDescent="0.25">
      <c r="A3821" s="27"/>
      <c r="B3821" s="19" t="s">
        <v>4695</v>
      </c>
      <c r="C3821" s="20" t="s">
        <v>16</v>
      </c>
      <c r="D3821" s="20" t="s">
        <v>13</v>
      </c>
      <c r="E3821" s="14"/>
      <c r="F3821" s="14"/>
    </row>
    <row r="3822" spans="1:6" ht="15.75" customHeight="1" x14ac:dyDescent="0.25">
      <c r="A3822" s="27"/>
      <c r="B3822" s="19" t="s">
        <v>13045</v>
      </c>
      <c r="C3822" s="20" t="s">
        <v>13295</v>
      </c>
      <c r="D3822" s="20" t="s">
        <v>128</v>
      </c>
      <c r="E3822" s="14"/>
      <c r="F3822" s="14"/>
    </row>
    <row r="3823" spans="1:6" ht="15.75" customHeight="1" x14ac:dyDescent="0.25">
      <c r="A3823" s="27"/>
      <c r="B3823" s="19" t="s">
        <v>14277</v>
      </c>
      <c r="C3823" s="20" t="s">
        <v>15</v>
      </c>
      <c r="D3823" s="20" t="s">
        <v>128</v>
      </c>
      <c r="E3823" s="14"/>
      <c r="F3823" s="14"/>
    </row>
    <row r="3824" spans="1:6" ht="15.75" customHeight="1" x14ac:dyDescent="0.25">
      <c r="A3824" s="27"/>
      <c r="B3824" s="19" t="s">
        <v>11971</v>
      </c>
      <c r="C3824" s="20" t="s">
        <v>13295</v>
      </c>
      <c r="D3824" s="20" t="s">
        <v>13</v>
      </c>
      <c r="E3824" s="14"/>
      <c r="F3824" s="14"/>
    </row>
    <row r="3825" spans="1:6" ht="15.75" customHeight="1" x14ac:dyDescent="0.25">
      <c r="A3825" s="27"/>
      <c r="B3825" s="19" t="s">
        <v>815</v>
      </c>
      <c r="C3825" s="20" t="s">
        <v>12</v>
      </c>
      <c r="D3825" s="20" t="s">
        <v>13</v>
      </c>
      <c r="E3825" s="14"/>
      <c r="F3825" s="14"/>
    </row>
    <row r="3826" spans="1:6" ht="15.75" customHeight="1" x14ac:dyDescent="0.25">
      <c r="A3826" s="27"/>
      <c r="B3826" s="19" t="s">
        <v>8335</v>
      </c>
      <c r="C3826" s="20" t="s">
        <v>14</v>
      </c>
      <c r="D3826" s="20" t="s">
        <v>13</v>
      </c>
      <c r="E3826" s="14"/>
      <c r="F3826" s="14"/>
    </row>
    <row r="3827" spans="1:6" ht="15.75" customHeight="1" x14ac:dyDescent="0.25">
      <c r="A3827" s="27"/>
      <c r="B3827" s="19" t="s">
        <v>6881</v>
      </c>
      <c r="C3827" s="20" t="s">
        <v>20</v>
      </c>
      <c r="D3827" s="20" t="s">
        <v>13</v>
      </c>
      <c r="E3827" s="14"/>
      <c r="F3827" s="14"/>
    </row>
    <row r="3828" spans="1:6" ht="15.75" customHeight="1" x14ac:dyDescent="0.25">
      <c r="A3828" s="27"/>
      <c r="B3828" s="19" t="s">
        <v>834</v>
      </c>
      <c r="C3828" s="20" t="s">
        <v>12</v>
      </c>
      <c r="D3828" s="20" t="s">
        <v>13</v>
      </c>
      <c r="E3828" s="14"/>
      <c r="F3828" s="14"/>
    </row>
    <row r="3829" spans="1:6" ht="15.75" customHeight="1" x14ac:dyDescent="0.25">
      <c r="A3829" s="27"/>
      <c r="B3829" s="19" t="s">
        <v>9957</v>
      </c>
      <c r="C3829" s="20" t="s">
        <v>15</v>
      </c>
      <c r="D3829" s="20" t="s">
        <v>128</v>
      </c>
      <c r="E3829" s="14"/>
      <c r="F3829" s="14"/>
    </row>
    <row r="3830" spans="1:6" ht="15.75" customHeight="1" x14ac:dyDescent="0.25">
      <c r="A3830" s="27"/>
      <c r="B3830" s="19" t="s">
        <v>14278</v>
      </c>
      <c r="C3830" s="20" t="s">
        <v>12</v>
      </c>
      <c r="D3830" s="20" t="s">
        <v>128</v>
      </c>
      <c r="E3830" s="14"/>
      <c r="F3830" s="14"/>
    </row>
    <row r="3831" spans="1:6" ht="15.75" customHeight="1" x14ac:dyDescent="0.25">
      <c r="A3831" s="27"/>
      <c r="B3831" s="19" t="s">
        <v>6236</v>
      </c>
      <c r="C3831" s="20" t="s">
        <v>16</v>
      </c>
      <c r="D3831" s="20" t="s">
        <v>13</v>
      </c>
      <c r="E3831" s="14"/>
      <c r="F3831" s="14"/>
    </row>
    <row r="3832" spans="1:6" ht="15.75" customHeight="1" x14ac:dyDescent="0.25">
      <c r="A3832" s="27"/>
      <c r="B3832" s="19" t="s">
        <v>6189</v>
      </c>
      <c r="C3832" s="20" t="s">
        <v>16</v>
      </c>
      <c r="D3832" s="20" t="s">
        <v>128</v>
      </c>
      <c r="E3832" s="14"/>
      <c r="F3832" s="14"/>
    </row>
    <row r="3833" spans="1:6" ht="15.75" customHeight="1" x14ac:dyDescent="0.25">
      <c r="A3833" s="27"/>
      <c r="B3833" s="19" t="s">
        <v>14279</v>
      </c>
      <c r="C3833" s="20" t="s">
        <v>13295</v>
      </c>
      <c r="D3833" s="20" t="s">
        <v>13</v>
      </c>
      <c r="E3833" s="14"/>
      <c r="F3833" s="14"/>
    </row>
    <row r="3834" spans="1:6" ht="15.75" customHeight="1" x14ac:dyDescent="0.25">
      <c r="A3834" s="27"/>
      <c r="B3834" s="19" t="s">
        <v>10934</v>
      </c>
      <c r="C3834" s="20" t="s">
        <v>15</v>
      </c>
      <c r="D3834" s="20" t="s">
        <v>128</v>
      </c>
      <c r="E3834" s="14"/>
      <c r="F3834" s="14"/>
    </row>
    <row r="3835" spans="1:6" ht="15.75" customHeight="1" x14ac:dyDescent="0.25">
      <c r="A3835" s="27"/>
      <c r="B3835" s="19" t="s">
        <v>6191</v>
      </c>
      <c r="C3835" s="20" t="s">
        <v>16</v>
      </c>
      <c r="D3835" s="20" t="s">
        <v>128</v>
      </c>
      <c r="E3835" s="14"/>
      <c r="F3835" s="14"/>
    </row>
    <row r="3836" spans="1:6" ht="15.75" customHeight="1" x14ac:dyDescent="0.25">
      <c r="A3836" s="27"/>
      <c r="B3836" s="19" t="s">
        <v>14280</v>
      </c>
      <c r="C3836" s="20" t="s">
        <v>12</v>
      </c>
      <c r="D3836" s="20" t="s">
        <v>128</v>
      </c>
      <c r="E3836" s="14"/>
      <c r="F3836" s="14"/>
    </row>
    <row r="3837" spans="1:6" ht="15.75" customHeight="1" x14ac:dyDescent="0.25">
      <c r="A3837" s="27"/>
      <c r="B3837" s="19" t="s">
        <v>13503</v>
      </c>
      <c r="C3837" s="20" t="s">
        <v>16</v>
      </c>
      <c r="D3837" s="20" t="s">
        <v>128</v>
      </c>
      <c r="E3837" s="14"/>
      <c r="F3837" s="14"/>
    </row>
    <row r="3838" spans="1:6" ht="15.75" customHeight="1" x14ac:dyDescent="0.25">
      <c r="A3838" s="27"/>
      <c r="B3838" s="19" t="s">
        <v>10938</v>
      </c>
      <c r="C3838" s="20" t="s">
        <v>15</v>
      </c>
      <c r="D3838" s="20" t="s">
        <v>128</v>
      </c>
      <c r="E3838" s="14"/>
      <c r="F3838" s="14"/>
    </row>
    <row r="3839" spans="1:6" ht="15.75" customHeight="1" x14ac:dyDescent="0.25">
      <c r="A3839" s="27"/>
      <c r="B3839" s="19" t="s">
        <v>6195</v>
      </c>
      <c r="C3839" s="20" t="s">
        <v>16</v>
      </c>
      <c r="D3839" s="20" t="s">
        <v>128</v>
      </c>
      <c r="E3839" s="14"/>
      <c r="F3839" s="14"/>
    </row>
    <row r="3840" spans="1:6" ht="15.75" customHeight="1" x14ac:dyDescent="0.25">
      <c r="A3840" s="27"/>
      <c r="B3840" s="19" t="s">
        <v>6198</v>
      </c>
      <c r="C3840" s="20" t="s">
        <v>16</v>
      </c>
      <c r="D3840" s="20" t="s">
        <v>128</v>
      </c>
      <c r="E3840" s="14"/>
      <c r="F3840" s="14"/>
    </row>
    <row r="3841" spans="1:6" ht="15.75" customHeight="1" x14ac:dyDescent="0.25">
      <c r="A3841" s="27"/>
      <c r="B3841" s="19" t="s">
        <v>10518</v>
      </c>
      <c r="C3841" s="20" t="s">
        <v>15</v>
      </c>
      <c r="D3841" s="20" t="s">
        <v>128</v>
      </c>
      <c r="E3841" s="14"/>
      <c r="F3841" s="14"/>
    </row>
    <row r="3842" spans="1:6" ht="15.75" customHeight="1" x14ac:dyDescent="0.25">
      <c r="A3842" s="27"/>
      <c r="B3842" s="19" t="s">
        <v>1880</v>
      </c>
      <c r="C3842" s="20" t="s">
        <v>12</v>
      </c>
      <c r="D3842" s="20" t="s">
        <v>128</v>
      </c>
      <c r="E3842" s="14"/>
      <c r="F3842" s="14"/>
    </row>
    <row r="3843" spans="1:6" ht="15.75" customHeight="1" x14ac:dyDescent="0.25">
      <c r="A3843" s="27"/>
      <c r="B3843" s="19" t="s">
        <v>1855</v>
      </c>
      <c r="C3843" s="20" t="s">
        <v>12</v>
      </c>
      <c r="D3843" s="20" t="s">
        <v>128</v>
      </c>
      <c r="E3843" s="14"/>
      <c r="F3843" s="14"/>
    </row>
    <row r="3844" spans="1:6" ht="15.75" customHeight="1" x14ac:dyDescent="0.25">
      <c r="A3844" s="27"/>
      <c r="B3844" s="19" t="s">
        <v>6199</v>
      </c>
      <c r="C3844" s="20" t="s">
        <v>16</v>
      </c>
      <c r="D3844" s="20" t="s">
        <v>128</v>
      </c>
      <c r="E3844" s="14"/>
      <c r="F3844" s="14"/>
    </row>
    <row r="3845" spans="1:6" ht="15.75" customHeight="1" x14ac:dyDescent="0.25">
      <c r="A3845" s="27"/>
      <c r="B3845" s="19" t="s">
        <v>818</v>
      </c>
      <c r="C3845" s="20" t="s">
        <v>12</v>
      </c>
      <c r="D3845" s="20" t="s">
        <v>13</v>
      </c>
      <c r="E3845" s="14"/>
      <c r="F3845" s="14"/>
    </row>
    <row r="3846" spans="1:6" ht="15.75" customHeight="1" x14ac:dyDescent="0.25">
      <c r="A3846" s="27"/>
      <c r="B3846" s="19" t="s">
        <v>836</v>
      </c>
      <c r="C3846" s="20" t="s">
        <v>12</v>
      </c>
      <c r="D3846" s="20" t="s">
        <v>13</v>
      </c>
      <c r="E3846" s="14"/>
      <c r="F3846" s="14"/>
    </row>
    <row r="3847" spans="1:6" ht="15.75" customHeight="1" x14ac:dyDescent="0.25">
      <c r="A3847" s="27"/>
      <c r="B3847" s="19" t="s">
        <v>6250</v>
      </c>
      <c r="C3847" s="20" t="s">
        <v>16</v>
      </c>
      <c r="D3847" s="20" t="s">
        <v>128</v>
      </c>
      <c r="E3847" s="14"/>
      <c r="F3847" s="14"/>
    </row>
    <row r="3848" spans="1:6" ht="15.75" customHeight="1" x14ac:dyDescent="0.25">
      <c r="A3848" s="27"/>
      <c r="B3848" s="19" t="s">
        <v>3884</v>
      </c>
      <c r="C3848" s="20" t="s">
        <v>17</v>
      </c>
      <c r="D3848" s="20" t="s">
        <v>128</v>
      </c>
      <c r="E3848" s="14"/>
      <c r="F3848" s="14"/>
    </row>
    <row r="3849" spans="1:6" ht="15.75" customHeight="1" x14ac:dyDescent="0.25">
      <c r="A3849" s="27"/>
      <c r="B3849" s="19" t="s">
        <v>10941</v>
      </c>
      <c r="C3849" s="20" t="s">
        <v>15</v>
      </c>
      <c r="D3849" s="20" t="s">
        <v>128</v>
      </c>
      <c r="E3849" s="14"/>
      <c r="F3849" s="14"/>
    </row>
    <row r="3850" spans="1:6" ht="15.75" customHeight="1" x14ac:dyDescent="0.25">
      <c r="A3850" s="27"/>
      <c r="B3850" s="19" t="s">
        <v>6203</v>
      </c>
      <c r="C3850" s="20" t="s">
        <v>16</v>
      </c>
      <c r="D3850" s="20" t="s">
        <v>128</v>
      </c>
      <c r="E3850" s="14"/>
      <c r="F3850" s="14"/>
    </row>
    <row r="3851" spans="1:6" ht="15.75" customHeight="1" x14ac:dyDescent="0.25">
      <c r="A3851" s="27"/>
      <c r="B3851" s="10"/>
      <c r="C3851" s="44"/>
      <c r="D3851" s="44"/>
      <c r="E3851" s="14"/>
      <c r="F3851" s="14"/>
    </row>
    <row r="3852" spans="1:6" ht="15.75" customHeight="1" x14ac:dyDescent="0.25">
      <c r="A3852" s="27"/>
      <c r="B3852" s="10"/>
      <c r="C3852" s="44"/>
      <c r="D3852" s="44"/>
      <c r="E3852" s="14"/>
      <c r="F3852" s="14"/>
    </row>
    <row r="3853" spans="1:6" ht="15.75" customHeight="1" x14ac:dyDescent="0.25">
      <c r="A3853" s="27"/>
      <c r="B3853" s="10"/>
      <c r="C3853" s="44"/>
      <c r="D3853" s="44"/>
      <c r="E3853" s="14"/>
      <c r="F3853" s="14"/>
    </row>
    <row r="3854" spans="1:6" ht="15.75" customHeight="1" x14ac:dyDescent="0.25">
      <c r="A3854" s="27"/>
      <c r="B3854" s="10"/>
      <c r="C3854" s="44"/>
      <c r="D3854" s="44"/>
      <c r="E3854" s="14"/>
      <c r="F3854" s="14"/>
    </row>
    <row r="3855" spans="1:6" ht="15.75" customHeight="1" x14ac:dyDescent="0.25">
      <c r="A3855" s="27"/>
      <c r="B3855" s="10"/>
      <c r="C3855" s="44"/>
      <c r="D3855" s="44"/>
      <c r="E3855" s="14"/>
      <c r="F3855" s="14"/>
    </row>
    <row r="3856" spans="1:6" ht="15.75" customHeight="1" x14ac:dyDescent="0.25">
      <c r="A3856" s="27"/>
      <c r="B3856" s="10"/>
      <c r="C3856" s="44"/>
      <c r="D3856" s="44"/>
      <c r="E3856" s="14"/>
      <c r="F3856" s="14"/>
    </row>
    <row r="3857" spans="1:6" ht="15.75" customHeight="1" x14ac:dyDescent="0.25">
      <c r="A3857" s="27"/>
      <c r="B3857" s="10"/>
      <c r="C3857" s="44"/>
      <c r="D3857" s="44"/>
      <c r="E3857" s="14"/>
      <c r="F3857" s="14"/>
    </row>
    <row r="3858" spans="1:6" ht="15.75" customHeight="1" x14ac:dyDescent="0.25">
      <c r="A3858" s="27"/>
      <c r="B3858" s="10"/>
      <c r="C3858" s="44"/>
      <c r="D3858" s="44"/>
      <c r="E3858" s="14"/>
      <c r="F3858" s="14"/>
    </row>
    <row r="3859" spans="1:6" ht="15.75" customHeight="1" x14ac:dyDescent="0.25">
      <c r="A3859" s="27"/>
      <c r="B3859" s="10"/>
      <c r="C3859" s="44"/>
      <c r="D3859" s="44"/>
      <c r="E3859" s="14"/>
      <c r="F3859" s="14"/>
    </row>
    <row r="3860" spans="1:6" ht="15.75" customHeight="1" x14ac:dyDescent="0.25">
      <c r="A3860" s="27"/>
      <c r="B3860" s="10"/>
      <c r="C3860" s="44"/>
      <c r="D3860" s="44"/>
      <c r="E3860" s="14"/>
      <c r="F3860" s="14"/>
    </row>
    <row r="3861" spans="1:6" ht="15.75" customHeight="1" x14ac:dyDescent="0.25">
      <c r="A3861" s="27"/>
      <c r="B3861" s="10"/>
      <c r="C3861" s="44"/>
      <c r="D3861" s="44"/>
      <c r="E3861" s="14"/>
      <c r="F3861" s="14"/>
    </row>
    <row r="3862" spans="1:6" ht="15.75" customHeight="1" x14ac:dyDescent="0.25">
      <c r="A3862" s="27"/>
      <c r="B3862" s="10"/>
      <c r="C3862" s="44"/>
      <c r="D3862" s="44"/>
      <c r="E3862" s="14"/>
      <c r="F3862" s="14"/>
    </row>
    <row r="3863" spans="1:6" ht="15.75" customHeight="1" x14ac:dyDescent="0.25">
      <c r="A3863" s="27"/>
      <c r="B3863" s="10"/>
      <c r="C3863" s="44"/>
      <c r="D3863" s="44"/>
      <c r="E3863" s="14"/>
      <c r="F3863" s="14"/>
    </row>
    <row r="3864" spans="1:6" ht="15.75" customHeight="1" x14ac:dyDescent="0.25">
      <c r="A3864" s="27"/>
      <c r="B3864" s="10"/>
      <c r="C3864" s="44"/>
      <c r="D3864" s="44"/>
      <c r="E3864" s="14"/>
      <c r="F3864" s="14"/>
    </row>
    <row r="3865" spans="1:6" ht="15.75" customHeight="1" x14ac:dyDescent="0.25">
      <c r="A3865" s="27"/>
      <c r="B3865" s="10"/>
      <c r="C3865" s="44"/>
      <c r="D3865" s="44"/>
      <c r="E3865" s="14"/>
      <c r="F3865" s="14"/>
    </row>
    <row r="3866" spans="1:6" ht="15.75" customHeight="1" x14ac:dyDescent="0.25">
      <c r="A3866" s="27"/>
      <c r="B3866" s="10"/>
      <c r="C3866" s="44"/>
      <c r="D3866" s="44"/>
      <c r="E3866" s="14"/>
      <c r="F3866" s="14"/>
    </row>
    <row r="3867" spans="1:6" ht="15.75" customHeight="1" x14ac:dyDescent="0.25">
      <c r="A3867" s="27"/>
      <c r="B3867" s="10"/>
      <c r="C3867" s="44"/>
      <c r="D3867" s="44"/>
      <c r="E3867" s="14"/>
      <c r="F3867" s="14"/>
    </row>
    <row r="3868" spans="1:6" ht="15.75" customHeight="1" x14ac:dyDescent="0.25">
      <c r="A3868" s="27"/>
      <c r="B3868" s="10"/>
      <c r="C3868" s="44"/>
      <c r="D3868" s="44"/>
      <c r="E3868" s="14"/>
      <c r="F3868" s="14"/>
    </row>
    <row r="3869" spans="1:6" ht="15.75" customHeight="1" x14ac:dyDescent="0.25">
      <c r="A3869" s="27"/>
      <c r="B3869" s="10"/>
      <c r="C3869" s="44"/>
      <c r="D3869" s="44"/>
      <c r="E3869" s="14"/>
      <c r="F3869" s="14"/>
    </row>
    <row r="3870" spans="1:6" ht="15.75" customHeight="1" x14ac:dyDescent="0.25">
      <c r="A3870" s="27"/>
      <c r="B3870" s="10"/>
      <c r="C3870" s="44"/>
      <c r="D3870" s="44"/>
      <c r="E3870" s="14"/>
      <c r="F3870" s="14"/>
    </row>
    <row r="3871" spans="1:6" ht="15.75" customHeight="1" x14ac:dyDescent="0.25">
      <c r="A3871" s="27"/>
      <c r="B3871" s="10"/>
      <c r="C3871" s="44"/>
      <c r="D3871" s="44"/>
      <c r="E3871" s="14"/>
      <c r="F3871" s="14"/>
    </row>
    <row r="3872" spans="1:6" ht="15.75" customHeight="1" x14ac:dyDescent="0.25">
      <c r="A3872" s="27"/>
      <c r="B3872" s="10"/>
      <c r="C3872" s="44"/>
      <c r="D3872" s="44"/>
      <c r="E3872" s="14"/>
      <c r="F3872" s="14"/>
    </row>
    <row r="3873" spans="1:6" ht="15.75" customHeight="1" x14ac:dyDescent="0.25">
      <c r="A3873" s="27"/>
      <c r="B3873" s="10"/>
      <c r="C3873" s="44"/>
      <c r="D3873" s="44"/>
      <c r="E3873" s="14"/>
      <c r="F3873" s="14"/>
    </row>
    <row r="3874" spans="1:6" ht="15.75" customHeight="1" x14ac:dyDescent="0.25">
      <c r="A3874" s="27"/>
      <c r="B3874" s="10"/>
      <c r="C3874" s="44"/>
      <c r="D3874" s="44"/>
      <c r="E3874" s="14"/>
      <c r="F3874" s="14"/>
    </row>
    <row r="3875" spans="1:6" ht="15.75" customHeight="1" x14ac:dyDescent="0.25">
      <c r="A3875" s="27"/>
      <c r="B3875" s="10"/>
      <c r="C3875" s="44"/>
      <c r="D3875" s="44"/>
      <c r="E3875" s="14"/>
      <c r="F3875" s="14"/>
    </row>
    <row r="3876" spans="1:6" ht="15.75" customHeight="1" x14ac:dyDescent="0.25">
      <c r="A3876" s="27"/>
      <c r="B3876" s="10"/>
      <c r="C3876" s="44"/>
      <c r="D3876" s="44"/>
      <c r="E3876" s="14"/>
      <c r="F3876" s="14"/>
    </row>
    <row r="3877" spans="1:6" ht="15.75" customHeight="1" x14ac:dyDescent="0.25">
      <c r="A3877" s="27"/>
      <c r="B3877" s="10"/>
      <c r="C3877" s="44"/>
      <c r="D3877" s="44"/>
      <c r="E3877" s="14"/>
      <c r="F3877" s="14"/>
    </row>
    <row r="3878" spans="1:6" ht="15.75" customHeight="1" x14ac:dyDescent="0.25">
      <c r="A3878" s="27"/>
      <c r="B3878" s="10"/>
      <c r="C3878" s="44"/>
      <c r="D3878" s="44"/>
      <c r="E3878" s="14"/>
      <c r="F3878" s="14"/>
    </row>
    <row r="3879" spans="1:6" ht="15.75" customHeight="1" x14ac:dyDescent="0.25">
      <c r="A3879" s="27"/>
      <c r="B3879" s="10"/>
      <c r="C3879" s="44"/>
      <c r="D3879" s="44"/>
      <c r="E3879" s="14"/>
      <c r="F3879" s="14"/>
    </row>
    <row r="3880" spans="1:6" ht="15.75" customHeight="1" x14ac:dyDescent="0.25">
      <c r="A3880" s="27"/>
      <c r="B3880" s="10"/>
      <c r="C3880" s="44"/>
      <c r="D3880" s="44"/>
      <c r="E3880" s="14"/>
      <c r="F3880" s="14"/>
    </row>
    <row r="3881" spans="1:6" ht="15.75" customHeight="1" x14ac:dyDescent="0.25">
      <c r="A3881" s="27"/>
      <c r="B3881" s="10"/>
      <c r="C3881" s="44"/>
      <c r="D3881" s="44"/>
      <c r="E3881" s="14"/>
      <c r="F3881" s="14"/>
    </row>
    <row r="3882" spans="1:6" ht="15.75" customHeight="1" x14ac:dyDescent="0.25">
      <c r="A3882" s="27"/>
      <c r="B3882" s="10"/>
      <c r="C3882" s="44"/>
      <c r="D3882" s="44"/>
      <c r="E3882" s="14"/>
      <c r="F3882" s="14"/>
    </row>
    <row r="3883" spans="1:6" ht="15.75" customHeight="1" x14ac:dyDescent="0.25">
      <c r="A3883" s="27"/>
      <c r="B3883" s="10"/>
      <c r="C3883" s="44"/>
      <c r="D3883" s="44"/>
      <c r="E3883" s="14"/>
      <c r="F3883" s="14"/>
    </row>
    <row r="3884" spans="1:6" ht="15.75" customHeight="1" x14ac:dyDescent="0.25">
      <c r="A3884" s="27"/>
      <c r="B3884" s="10"/>
      <c r="C3884" s="44"/>
      <c r="D3884" s="44"/>
      <c r="E3884" s="14"/>
      <c r="F3884" s="14"/>
    </row>
    <row r="3885" spans="1:6" ht="15.75" customHeight="1" x14ac:dyDescent="0.25">
      <c r="A3885" s="27"/>
      <c r="B3885" s="10"/>
      <c r="C3885" s="44"/>
      <c r="D3885" s="44"/>
      <c r="E3885" s="14"/>
      <c r="F3885" s="14"/>
    </row>
    <row r="3886" spans="1:6" ht="15.75" customHeight="1" x14ac:dyDescent="0.25">
      <c r="A3886" s="27"/>
      <c r="B3886" s="10"/>
      <c r="C3886" s="44"/>
      <c r="D3886" s="44"/>
      <c r="E3886" s="14"/>
      <c r="F3886" s="14"/>
    </row>
    <row r="3887" spans="1:6" ht="15.75" customHeight="1" x14ac:dyDescent="0.25">
      <c r="A3887" s="27"/>
      <c r="B3887" s="10"/>
      <c r="C3887" s="44"/>
      <c r="D3887" s="44"/>
      <c r="E3887" s="14"/>
      <c r="F3887" s="14"/>
    </row>
    <row r="3888" spans="1:6" ht="15.75" customHeight="1" x14ac:dyDescent="0.25">
      <c r="A3888" s="27"/>
      <c r="B3888" s="10"/>
      <c r="C3888" s="44"/>
      <c r="D3888" s="44"/>
      <c r="E3888" s="14"/>
      <c r="F3888" s="14"/>
    </row>
    <row r="3889" spans="1:6" ht="15.75" customHeight="1" x14ac:dyDescent="0.25">
      <c r="A3889" s="27"/>
      <c r="B3889" s="10"/>
      <c r="C3889" s="44"/>
      <c r="D3889" s="44"/>
      <c r="E3889" s="14"/>
      <c r="F3889" s="14"/>
    </row>
    <row r="3890" spans="1:6" ht="15.75" customHeight="1" x14ac:dyDescent="0.25">
      <c r="A3890" s="27"/>
      <c r="B3890" s="10"/>
      <c r="C3890" s="44"/>
      <c r="D3890" s="44"/>
      <c r="E3890" s="14"/>
      <c r="F3890" s="14"/>
    </row>
    <row r="3891" spans="1:6" ht="15.75" customHeight="1" x14ac:dyDescent="0.25">
      <c r="A3891" s="27"/>
      <c r="B3891" s="10"/>
      <c r="C3891" s="44"/>
      <c r="D3891" s="44"/>
      <c r="E3891" s="14"/>
      <c r="F3891" s="14"/>
    </row>
    <row r="3892" spans="1:6" ht="15.75" customHeight="1" x14ac:dyDescent="0.25">
      <c r="A3892" s="27"/>
      <c r="B3892" s="10"/>
      <c r="C3892" s="44"/>
      <c r="D3892" s="44"/>
      <c r="E3892" s="14"/>
      <c r="F3892" s="14"/>
    </row>
    <row r="3893" spans="1:6" ht="15.75" customHeight="1" x14ac:dyDescent="0.25">
      <c r="A3893" s="27"/>
      <c r="B3893" s="10"/>
      <c r="C3893" s="44"/>
      <c r="D3893" s="44"/>
      <c r="E3893" s="14"/>
      <c r="F3893" s="14"/>
    </row>
    <row r="3894" spans="1:6" ht="15.75" customHeight="1" x14ac:dyDescent="0.25">
      <c r="A3894" s="27"/>
      <c r="B3894" s="10"/>
      <c r="C3894" s="44"/>
      <c r="D3894" s="44"/>
      <c r="E3894" s="14"/>
      <c r="F3894" s="14"/>
    </row>
    <row r="3895" spans="1:6" ht="15.75" customHeight="1" x14ac:dyDescent="0.25">
      <c r="A3895" s="27"/>
      <c r="B3895" s="10"/>
      <c r="C3895" s="44"/>
      <c r="D3895" s="44"/>
      <c r="E3895" s="14"/>
      <c r="F3895" s="14"/>
    </row>
    <row r="3896" spans="1:6" ht="15.75" customHeight="1" x14ac:dyDescent="0.25">
      <c r="A3896" s="27"/>
      <c r="B3896" s="10"/>
      <c r="C3896" s="44"/>
      <c r="D3896" s="44"/>
      <c r="E3896" s="14"/>
      <c r="F3896" s="14"/>
    </row>
    <row r="3897" spans="1:6" ht="15.75" customHeight="1" x14ac:dyDescent="0.25">
      <c r="A3897" s="27"/>
      <c r="B3897" s="10"/>
      <c r="C3897" s="44"/>
      <c r="D3897" s="44"/>
      <c r="E3897" s="14"/>
      <c r="F3897" s="14"/>
    </row>
    <row r="3898" spans="1:6" ht="15.75" customHeight="1" x14ac:dyDescent="0.25">
      <c r="A3898" s="27"/>
      <c r="B3898" s="10"/>
      <c r="C3898" s="44"/>
      <c r="D3898" s="44"/>
      <c r="E3898" s="14"/>
      <c r="F3898" s="14"/>
    </row>
    <row r="3899" spans="1:6" ht="15.75" customHeight="1" x14ac:dyDescent="0.25">
      <c r="A3899" s="27"/>
      <c r="B3899" s="10"/>
      <c r="C3899" s="44"/>
      <c r="D3899" s="44"/>
      <c r="E3899" s="14"/>
      <c r="F3899" s="14"/>
    </row>
    <row r="3900" spans="1:6" ht="15.75" customHeight="1" x14ac:dyDescent="0.25">
      <c r="A3900" s="27"/>
      <c r="B3900" s="10"/>
      <c r="C3900" s="44"/>
      <c r="D3900" s="44"/>
      <c r="E3900" s="14"/>
      <c r="F3900" s="14"/>
    </row>
    <row r="3901" spans="1:6" ht="15.75" customHeight="1" x14ac:dyDescent="0.25">
      <c r="A3901" s="27"/>
      <c r="B3901" s="10"/>
      <c r="C3901" s="44"/>
      <c r="D3901" s="44"/>
      <c r="E3901" s="14"/>
      <c r="F3901" s="14"/>
    </row>
    <row r="3902" spans="1:6" ht="15.75" customHeight="1" x14ac:dyDescent="0.25">
      <c r="A3902" s="27"/>
      <c r="B3902" s="10"/>
      <c r="C3902" s="44"/>
      <c r="D3902" s="44"/>
      <c r="E3902" s="14"/>
      <c r="F3902" s="14"/>
    </row>
    <row r="3903" spans="1:6" ht="15.75" customHeight="1" x14ac:dyDescent="0.25">
      <c r="A3903" s="27"/>
      <c r="B3903" s="10"/>
      <c r="C3903" s="44"/>
      <c r="D3903" s="44"/>
      <c r="E3903" s="14"/>
      <c r="F3903" s="14"/>
    </row>
    <row r="3904" spans="1:6" ht="15.75" customHeight="1" x14ac:dyDescent="0.25">
      <c r="A3904" s="27"/>
      <c r="B3904" s="10"/>
      <c r="C3904" s="44"/>
      <c r="D3904" s="44"/>
      <c r="E3904" s="14"/>
      <c r="F3904" s="14"/>
    </row>
    <row r="3905" spans="1:6" ht="15.75" customHeight="1" x14ac:dyDescent="0.25">
      <c r="A3905" s="27"/>
      <c r="B3905" s="10"/>
      <c r="C3905" s="44"/>
      <c r="D3905" s="44"/>
      <c r="E3905" s="14"/>
      <c r="F3905" s="14"/>
    </row>
    <row r="3906" spans="1:6" ht="15.75" customHeight="1" x14ac:dyDescent="0.25">
      <c r="A3906" s="27"/>
      <c r="B3906" s="10"/>
      <c r="C3906" s="44"/>
      <c r="D3906" s="44"/>
      <c r="E3906" s="14"/>
      <c r="F3906" s="14"/>
    </row>
    <row r="3907" spans="1:6" ht="15.75" customHeight="1" x14ac:dyDescent="0.25">
      <c r="A3907" s="27"/>
      <c r="B3907" s="10"/>
      <c r="C3907" s="44"/>
      <c r="D3907" s="44"/>
      <c r="E3907" s="14"/>
      <c r="F3907" s="14"/>
    </row>
    <row r="3908" spans="1:6" ht="15.75" customHeight="1" x14ac:dyDescent="0.25">
      <c r="A3908" s="27"/>
      <c r="B3908" s="10"/>
      <c r="C3908" s="44"/>
      <c r="D3908" s="44"/>
      <c r="E3908" s="14"/>
      <c r="F3908" s="14"/>
    </row>
    <row r="3909" spans="1:6" ht="15.75" customHeight="1" x14ac:dyDescent="0.25">
      <c r="A3909" s="27"/>
      <c r="B3909" s="10"/>
      <c r="C3909" s="44"/>
      <c r="D3909" s="44"/>
      <c r="E3909" s="14"/>
      <c r="F3909" s="14"/>
    </row>
    <row r="3910" spans="1:6" ht="15.75" customHeight="1" x14ac:dyDescent="0.25">
      <c r="A3910" s="27"/>
      <c r="B3910" s="10"/>
      <c r="C3910" s="44"/>
      <c r="D3910" s="44"/>
      <c r="E3910" s="14"/>
      <c r="F3910" s="14"/>
    </row>
    <row r="3911" spans="1:6" ht="15.75" customHeight="1" x14ac:dyDescent="0.25">
      <c r="A3911" s="27"/>
      <c r="B3911" s="10"/>
      <c r="C3911" s="44"/>
      <c r="D3911" s="44"/>
      <c r="E3911" s="14"/>
      <c r="F3911" s="14"/>
    </row>
    <row r="3912" spans="1:6" ht="15.75" customHeight="1" x14ac:dyDescent="0.25">
      <c r="A3912" s="27"/>
      <c r="B3912" s="10"/>
      <c r="C3912" s="44"/>
      <c r="D3912" s="44"/>
      <c r="E3912" s="14"/>
      <c r="F3912" s="14"/>
    </row>
    <row r="3913" spans="1:6" ht="15.75" customHeight="1" x14ac:dyDescent="0.25">
      <c r="A3913" s="27"/>
      <c r="B3913" s="10"/>
      <c r="C3913" s="44"/>
      <c r="D3913" s="44"/>
      <c r="E3913" s="14"/>
      <c r="F3913" s="14"/>
    </row>
    <row r="3914" spans="1:6" ht="15.75" customHeight="1" x14ac:dyDescent="0.25">
      <c r="A3914" s="27"/>
      <c r="B3914" s="10"/>
      <c r="C3914" s="44"/>
      <c r="D3914" s="44"/>
      <c r="E3914" s="14"/>
      <c r="F3914" s="14"/>
    </row>
    <row r="3915" spans="1:6" ht="15.75" customHeight="1" x14ac:dyDescent="0.25">
      <c r="A3915" s="27"/>
      <c r="B3915" s="10"/>
      <c r="C3915" s="44"/>
      <c r="D3915" s="44"/>
      <c r="E3915" s="14"/>
      <c r="F3915" s="14"/>
    </row>
    <row r="3916" spans="1:6" ht="15.75" customHeight="1" x14ac:dyDescent="0.25">
      <c r="A3916" s="27"/>
      <c r="B3916" s="10"/>
      <c r="C3916" s="44"/>
      <c r="D3916" s="44"/>
      <c r="E3916" s="14"/>
      <c r="F3916" s="14"/>
    </row>
    <row r="3917" spans="1:6" ht="15.75" customHeight="1" x14ac:dyDescent="0.25">
      <c r="A3917" s="27"/>
      <c r="B3917" s="10"/>
      <c r="C3917" s="44"/>
      <c r="D3917" s="44"/>
      <c r="E3917" s="14"/>
      <c r="F3917" s="14"/>
    </row>
    <row r="3918" spans="1:6" ht="15.75" customHeight="1" x14ac:dyDescent="0.25">
      <c r="A3918" s="27"/>
      <c r="B3918" s="10"/>
      <c r="C3918" s="44"/>
      <c r="D3918" s="44"/>
      <c r="E3918" s="14"/>
      <c r="F3918" s="14"/>
    </row>
    <row r="3919" spans="1:6" ht="15.75" customHeight="1" x14ac:dyDescent="0.25">
      <c r="A3919" s="27"/>
      <c r="B3919" s="10"/>
      <c r="C3919" s="44"/>
      <c r="D3919" s="44"/>
      <c r="E3919" s="14"/>
      <c r="F3919" s="14"/>
    </row>
    <row r="3920" spans="1:6" ht="15.75" customHeight="1" x14ac:dyDescent="0.25">
      <c r="A3920" s="27"/>
      <c r="B3920" s="10"/>
      <c r="C3920" s="44"/>
      <c r="D3920" s="44"/>
      <c r="E3920" s="14"/>
      <c r="F3920" s="14"/>
    </row>
    <row r="3921" spans="1:6" ht="15.75" customHeight="1" x14ac:dyDescent="0.25">
      <c r="A3921" s="27"/>
      <c r="B3921" s="10"/>
      <c r="C3921" s="44"/>
      <c r="D3921" s="44"/>
      <c r="E3921" s="14"/>
      <c r="F3921" s="14"/>
    </row>
    <row r="3922" spans="1:6" ht="15.75" customHeight="1" x14ac:dyDescent="0.25">
      <c r="A3922" s="27"/>
      <c r="B3922" s="10"/>
      <c r="C3922" s="44"/>
      <c r="D3922" s="44"/>
      <c r="E3922" s="14"/>
      <c r="F3922" s="14"/>
    </row>
    <row r="3923" spans="1:6" ht="15.75" customHeight="1" x14ac:dyDescent="0.25">
      <c r="A3923" s="27"/>
      <c r="B3923" s="10"/>
      <c r="C3923" s="44"/>
      <c r="D3923" s="44"/>
      <c r="E3923" s="14"/>
      <c r="F3923" s="14"/>
    </row>
    <row r="3924" spans="1:6" ht="15.75" customHeight="1" x14ac:dyDescent="0.25">
      <c r="A3924" s="27"/>
      <c r="B3924" s="10"/>
      <c r="C3924" s="44"/>
      <c r="D3924" s="44"/>
      <c r="E3924" s="14"/>
      <c r="F3924" s="14"/>
    </row>
    <row r="3925" spans="1:6" ht="15.75" customHeight="1" x14ac:dyDescent="0.25">
      <c r="A3925" s="27"/>
      <c r="B3925" s="10"/>
      <c r="C3925" s="44"/>
      <c r="D3925" s="44"/>
      <c r="E3925" s="14"/>
      <c r="F3925" s="14"/>
    </row>
    <row r="3926" spans="1:6" ht="15.75" customHeight="1" x14ac:dyDescent="0.25">
      <c r="A3926" s="27"/>
      <c r="B3926" s="10"/>
      <c r="C3926" s="44"/>
      <c r="D3926" s="44"/>
      <c r="E3926" s="14"/>
      <c r="F3926" s="14"/>
    </row>
    <row r="3927" spans="1:6" ht="15.75" customHeight="1" x14ac:dyDescent="0.25">
      <c r="A3927" s="27"/>
      <c r="B3927" s="10"/>
      <c r="C3927" s="44"/>
      <c r="D3927" s="44"/>
      <c r="E3927" s="14"/>
      <c r="F3927" s="14"/>
    </row>
    <row r="3928" spans="1:6" ht="15.75" customHeight="1" x14ac:dyDescent="0.25">
      <c r="A3928" s="27"/>
      <c r="B3928" s="10"/>
      <c r="C3928" s="44"/>
      <c r="D3928" s="44"/>
      <c r="E3928" s="14"/>
      <c r="F3928" s="14"/>
    </row>
    <row r="3929" spans="1:6" ht="15.75" customHeight="1" x14ac:dyDescent="0.25">
      <c r="A3929" s="27"/>
      <c r="B3929" s="10"/>
      <c r="C3929" s="44"/>
      <c r="D3929" s="44"/>
      <c r="E3929" s="14"/>
      <c r="F3929" s="14"/>
    </row>
    <row r="3930" spans="1:6" ht="15.75" customHeight="1" x14ac:dyDescent="0.25">
      <c r="A3930" s="27"/>
      <c r="B3930" s="10"/>
      <c r="C3930" s="44"/>
      <c r="D3930" s="44"/>
      <c r="E3930" s="14"/>
      <c r="F3930" s="14"/>
    </row>
    <row r="3931" spans="1:6" ht="15.75" customHeight="1" x14ac:dyDescent="0.25">
      <c r="A3931" s="27"/>
      <c r="B3931" s="10"/>
      <c r="C3931" s="44"/>
      <c r="D3931" s="44"/>
      <c r="E3931" s="14"/>
      <c r="F3931" s="14"/>
    </row>
    <row r="3932" spans="1:6" ht="15.75" customHeight="1" x14ac:dyDescent="0.25">
      <c r="A3932" s="27"/>
      <c r="B3932" s="10"/>
      <c r="C3932" s="44"/>
      <c r="D3932" s="44"/>
      <c r="E3932" s="14"/>
      <c r="F3932" s="14"/>
    </row>
    <row r="3933" spans="1:6" ht="15.75" customHeight="1" x14ac:dyDescent="0.25">
      <c r="A3933" s="27"/>
      <c r="B3933" s="10"/>
      <c r="C3933" s="44"/>
      <c r="D3933" s="44"/>
      <c r="E3933" s="14"/>
      <c r="F3933" s="14"/>
    </row>
    <row r="3934" spans="1:6" ht="15.75" customHeight="1" x14ac:dyDescent="0.25">
      <c r="A3934" s="27"/>
      <c r="B3934" s="10"/>
      <c r="C3934" s="44"/>
      <c r="D3934" s="44"/>
      <c r="E3934" s="14"/>
      <c r="F3934" s="14"/>
    </row>
    <row r="3935" spans="1:6" ht="15.75" customHeight="1" x14ac:dyDescent="0.25">
      <c r="A3935" s="27"/>
      <c r="B3935" s="10"/>
      <c r="C3935" s="44"/>
      <c r="D3935" s="44"/>
      <c r="E3935" s="14"/>
      <c r="F3935" s="14"/>
    </row>
    <row r="3936" spans="1:6" ht="15.75" customHeight="1" x14ac:dyDescent="0.25">
      <c r="A3936" s="27"/>
      <c r="B3936" s="10"/>
      <c r="C3936" s="44"/>
      <c r="D3936" s="44"/>
      <c r="E3936" s="14"/>
      <c r="F3936" s="14"/>
    </row>
    <row r="3937" spans="1:6" ht="15.75" customHeight="1" x14ac:dyDescent="0.25">
      <c r="A3937" s="27"/>
      <c r="B3937" s="10"/>
      <c r="C3937" s="44"/>
      <c r="D3937" s="44"/>
      <c r="E3937" s="14"/>
      <c r="F3937" s="14"/>
    </row>
    <row r="3938" spans="1:6" ht="15.75" customHeight="1" x14ac:dyDescent="0.25">
      <c r="A3938" s="27"/>
      <c r="B3938" s="10"/>
      <c r="C3938" s="44"/>
      <c r="D3938" s="44"/>
      <c r="E3938" s="14"/>
      <c r="F3938" s="14"/>
    </row>
    <row r="3939" spans="1:6" ht="15.75" customHeight="1" x14ac:dyDescent="0.25">
      <c r="A3939" s="27"/>
      <c r="B3939" s="10"/>
      <c r="C3939" s="44"/>
      <c r="D3939" s="44"/>
      <c r="E3939" s="14"/>
      <c r="F3939" s="14"/>
    </row>
    <row r="3940" spans="1:6" ht="15.75" customHeight="1" x14ac:dyDescent="0.25">
      <c r="A3940" s="27"/>
      <c r="B3940" s="10"/>
      <c r="C3940" s="44"/>
      <c r="D3940" s="44"/>
      <c r="E3940" s="14"/>
      <c r="F3940" s="14"/>
    </row>
    <row r="3941" spans="1:6" ht="15.75" customHeight="1" x14ac:dyDescent="0.25">
      <c r="A3941" s="27"/>
      <c r="B3941" s="10"/>
      <c r="C3941" s="44"/>
      <c r="D3941" s="44"/>
      <c r="E3941" s="14"/>
      <c r="F3941" s="14"/>
    </row>
    <row r="3942" spans="1:6" ht="15.75" customHeight="1" x14ac:dyDescent="0.25">
      <c r="A3942" s="27"/>
      <c r="B3942" s="10"/>
      <c r="C3942" s="44"/>
      <c r="D3942" s="44"/>
      <c r="E3942" s="14"/>
      <c r="F3942" s="14"/>
    </row>
    <row r="3943" spans="1:6" ht="15.75" customHeight="1" x14ac:dyDescent="0.25">
      <c r="A3943" s="27"/>
      <c r="B3943" s="10"/>
      <c r="C3943" s="44"/>
      <c r="D3943" s="44"/>
      <c r="E3943" s="14"/>
      <c r="F3943" s="14"/>
    </row>
    <row r="3944" spans="1:6" ht="15.75" customHeight="1" x14ac:dyDescent="0.25">
      <c r="A3944" s="27"/>
      <c r="B3944" s="10"/>
      <c r="C3944" s="44"/>
      <c r="D3944" s="44"/>
      <c r="E3944" s="14"/>
      <c r="F3944" s="14"/>
    </row>
    <row r="3945" spans="1:6" ht="15.75" customHeight="1" x14ac:dyDescent="0.25">
      <c r="A3945" s="27"/>
      <c r="B3945" s="10"/>
      <c r="C3945" s="44"/>
      <c r="D3945" s="44"/>
      <c r="E3945" s="14"/>
      <c r="F3945" s="14"/>
    </row>
    <row r="3946" spans="1:6" ht="15.75" customHeight="1" x14ac:dyDescent="0.25">
      <c r="A3946" s="27"/>
      <c r="B3946" s="10"/>
      <c r="C3946" s="44"/>
      <c r="D3946" s="44"/>
      <c r="E3946" s="14"/>
      <c r="F3946" s="14"/>
    </row>
    <row r="3947" spans="1:6" ht="15.75" customHeight="1" x14ac:dyDescent="0.25">
      <c r="A3947" s="27"/>
      <c r="B3947" s="10"/>
      <c r="C3947" s="44"/>
      <c r="D3947" s="44"/>
      <c r="E3947" s="14"/>
      <c r="F3947" s="14"/>
    </row>
    <row r="3948" spans="1:6" ht="15.75" customHeight="1" x14ac:dyDescent="0.25">
      <c r="A3948" s="27"/>
      <c r="B3948" s="10"/>
      <c r="C3948" s="44"/>
      <c r="D3948" s="44"/>
      <c r="E3948" s="14"/>
      <c r="F3948" s="14"/>
    </row>
    <row r="3949" spans="1:6" ht="15.75" customHeight="1" x14ac:dyDescent="0.25">
      <c r="A3949" s="27"/>
      <c r="B3949" s="10"/>
      <c r="C3949" s="44"/>
      <c r="D3949" s="44"/>
      <c r="E3949" s="14"/>
      <c r="F3949" s="14"/>
    </row>
    <row r="3950" spans="1:6" ht="15.75" customHeight="1" x14ac:dyDescent="0.25">
      <c r="A3950" s="27"/>
      <c r="B3950" s="10"/>
      <c r="C3950" s="44"/>
      <c r="D3950" s="44"/>
      <c r="E3950" s="14"/>
      <c r="F3950" s="14"/>
    </row>
    <row r="3951" spans="1:6" ht="15.75" customHeight="1" x14ac:dyDescent="0.25">
      <c r="A3951" s="27"/>
      <c r="B3951" s="10"/>
      <c r="C3951" s="44"/>
      <c r="D3951" s="44"/>
      <c r="E3951" s="14"/>
      <c r="F3951" s="14"/>
    </row>
    <row r="3952" spans="1:6" ht="15.75" customHeight="1" x14ac:dyDescent="0.25">
      <c r="A3952" s="27"/>
      <c r="B3952" s="10"/>
      <c r="C3952" s="44"/>
      <c r="D3952" s="44"/>
      <c r="E3952" s="14"/>
      <c r="F3952" s="14"/>
    </row>
    <row r="3953" spans="1:6" ht="15.75" customHeight="1" x14ac:dyDescent="0.25">
      <c r="A3953" s="27"/>
      <c r="B3953" s="10"/>
      <c r="C3953" s="44"/>
      <c r="D3953" s="44"/>
      <c r="E3953" s="14"/>
      <c r="F3953" s="14"/>
    </row>
    <row r="3954" spans="1:6" ht="15.75" customHeight="1" x14ac:dyDescent="0.25">
      <c r="A3954" s="27"/>
      <c r="B3954" s="10"/>
      <c r="C3954" s="44"/>
      <c r="D3954" s="44"/>
      <c r="E3954" s="14"/>
      <c r="F3954" s="14"/>
    </row>
    <row r="3955" spans="1:6" ht="15.75" customHeight="1" x14ac:dyDescent="0.25">
      <c r="A3955" s="27"/>
      <c r="B3955" s="10"/>
      <c r="C3955" s="44"/>
      <c r="D3955" s="44"/>
      <c r="E3955" s="14"/>
      <c r="F3955" s="14"/>
    </row>
    <row r="3956" spans="1:6" ht="15.75" customHeight="1" x14ac:dyDescent="0.25">
      <c r="A3956" s="27"/>
      <c r="B3956" s="10"/>
      <c r="C3956" s="44"/>
      <c r="D3956" s="44"/>
      <c r="E3956" s="14"/>
      <c r="F3956" s="14"/>
    </row>
    <row r="3957" spans="1:6" ht="15.75" customHeight="1" x14ac:dyDescent="0.25">
      <c r="A3957" s="27"/>
      <c r="B3957" s="10"/>
      <c r="C3957" s="44"/>
      <c r="D3957" s="44"/>
      <c r="E3957" s="14"/>
      <c r="F3957" s="14"/>
    </row>
    <row r="3958" spans="1:6" ht="15.75" customHeight="1" x14ac:dyDescent="0.25">
      <c r="A3958" s="27"/>
      <c r="B3958" s="10"/>
      <c r="C3958" s="44"/>
      <c r="D3958" s="44"/>
      <c r="E3958" s="14"/>
      <c r="F3958" s="14"/>
    </row>
    <row r="3959" spans="1:6" ht="15.75" customHeight="1" x14ac:dyDescent="0.25">
      <c r="A3959" s="27"/>
      <c r="B3959" s="10"/>
      <c r="C3959" s="44"/>
      <c r="D3959" s="44"/>
      <c r="E3959" s="14"/>
      <c r="F3959" s="14"/>
    </row>
    <row r="3960" spans="1:6" ht="15.75" customHeight="1" x14ac:dyDescent="0.25">
      <c r="A3960" s="27"/>
      <c r="B3960" s="10"/>
      <c r="C3960" s="44"/>
      <c r="D3960" s="44"/>
      <c r="E3960" s="14"/>
      <c r="F3960" s="14"/>
    </row>
    <row r="3961" spans="1:6" ht="15.75" customHeight="1" x14ac:dyDescent="0.25">
      <c r="A3961" s="27"/>
      <c r="B3961" s="10"/>
      <c r="C3961" s="44"/>
      <c r="D3961" s="44"/>
      <c r="E3961" s="14"/>
      <c r="F3961" s="14"/>
    </row>
    <row r="3962" spans="1:6" ht="15.75" customHeight="1" x14ac:dyDescent="0.25">
      <c r="A3962" s="27"/>
      <c r="B3962" s="10"/>
      <c r="C3962" s="44"/>
      <c r="D3962" s="44"/>
      <c r="E3962" s="14"/>
      <c r="F3962" s="14"/>
    </row>
    <row r="3963" spans="1:6" ht="15.75" customHeight="1" x14ac:dyDescent="0.25">
      <c r="A3963" s="27"/>
      <c r="B3963" s="10"/>
      <c r="C3963" s="44"/>
      <c r="D3963" s="44"/>
      <c r="E3963" s="14"/>
      <c r="F3963" s="14"/>
    </row>
    <row r="3964" spans="1:6" ht="15.75" customHeight="1" x14ac:dyDescent="0.25">
      <c r="A3964" s="27"/>
      <c r="B3964" s="10"/>
      <c r="C3964" s="44"/>
      <c r="D3964" s="44"/>
      <c r="E3964" s="14"/>
      <c r="F3964" s="14"/>
    </row>
    <row r="3965" spans="1:6" ht="15.75" customHeight="1" x14ac:dyDescent="0.25">
      <c r="A3965" s="27"/>
      <c r="B3965" s="10"/>
      <c r="C3965" s="44"/>
      <c r="D3965" s="44"/>
      <c r="E3965" s="14"/>
      <c r="F3965" s="14"/>
    </row>
    <row r="3966" spans="1:6" ht="15.75" customHeight="1" x14ac:dyDescent="0.25">
      <c r="A3966" s="27"/>
      <c r="B3966" s="10"/>
      <c r="C3966" s="44"/>
      <c r="D3966" s="44"/>
      <c r="E3966" s="14"/>
      <c r="F3966" s="14"/>
    </row>
    <row r="3967" spans="1:6" ht="15.75" customHeight="1" x14ac:dyDescent="0.25">
      <c r="A3967" s="27"/>
      <c r="B3967" s="10"/>
      <c r="C3967" s="44"/>
      <c r="D3967" s="44"/>
      <c r="E3967" s="14"/>
      <c r="F3967" s="14"/>
    </row>
    <row r="3968" spans="1:6" ht="15.75" customHeight="1" x14ac:dyDescent="0.25">
      <c r="A3968" s="27"/>
      <c r="B3968" s="10"/>
      <c r="C3968" s="44"/>
      <c r="D3968" s="44"/>
      <c r="E3968" s="14"/>
      <c r="F3968" s="14"/>
    </row>
    <row r="3969" spans="1:6" ht="15.75" customHeight="1" x14ac:dyDescent="0.25">
      <c r="A3969" s="27"/>
      <c r="B3969" s="10"/>
      <c r="C3969" s="44"/>
      <c r="D3969" s="44"/>
      <c r="E3969" s="14"/>
      <c r="F3969" s="14"/>
    </row>
    <row r="3970" spans="1:6" ht="15.75" customHeight="1" x14ac:dyDescent="0.25">
      <c r="A3970" s="27"/>
      <c r="B3970" s="10"/>
      <c r="C3970" s="44"/>
      <c r="D3970" s="44"/>
      <c r="E3970" s="14"/>
      <c r="F3970" s="14"/>
    </row>
    <row r="3971" spans="1:6" ht="15.75" customHeight="1" x14ac:dyDescent="0.25">
      <c r="A3971" s="27"/>
      <c r="B3971" s="10"/>
      <c r="C3971" s="44"/>
      <c r="D3971" s="44"/>
      <c r="E3971" s="14"/>
      <c r="F3971" s="14"/>
    </row>
    <row r="3972" spans="1:6" ht="15.75" customHeight="1" x14ac:dyDescent="0.25">
      <c r="A3972" s="27"/>
      <c r="B3972" s="10"/>
      <c r="C3972" s="44"/>
      <c r="D3972" s="44"/>
      <c r="E3972" s="14"/>
      <c r="F3972" s="14"/>
    </row>
    <row r="3973" spans="1:6" ht="15.75" customHeight="1" x14ac:dyDescent="0.25">
      <c r="A3973" s="27"/>
      <c r="B3973" s="10"/>
      <c r="C3973" s="44"/>
      <c r="D3973" s="44"/>
      <c r="E3973" s="14"/>
      <c r="F3973" s="14"/>
    </row>
    <row r="3974" spans="1:6" ht="15.75" customHeight="1" x14ac:dyDescent="0.25">
      <c r="A3974" s="27"/>
      <c r="B3974" s="10"/>
      <c r="C3974" s="44"/>
      <c r="D3974" s="44"/>
      <c r="E3974" s="14"/>
      <c r="F3974" s="14"/>
    </row>
    <row r="3975" spans="1:6" ht="15.75" customHeight="1" x14ac:dyDescent="0.25">
      <c r="A3975" s="27"/>
      <c r="B3975" s="10"/>
      <c r="C3975" s="44"/>
      <c r="D3975" s="44"/>
      <c r="E3975" s="14"/>
      <c r="F3975" s="14"/>
    </row>
    <row r="3976" spans="1:6" ht="15.75" customHeight="1" x14ac:dyDescent="0.25">
      <c r="A3976" s="27"/>
      <c r="B3976" s="10"/>
      <c r="C3976" s="44"/>
      <c r="D3976" s="44"/>
      <c r="E3976" s="14"/>
      <c r="F3976" s="14"/>
    </row>
    <row r="3977" spans="1:6" ht="15.75" customHeight="1" x14ac:dyDescent="0.25">
      <c r="A3977" s="27"/>
      <c r="B3977" s="10"/>
      <c r="C3977" s="44"/>
      <c r="D3977" s="44"/>
      <c r="E3977" s="14"/>
      <c r="F3977" s="14"/>
    </row>
    <row r="3978" spans="1:6" ht="15.75" customHeight="1" x14ac:dyDescent="0.25">
      <c r="A3978" s="27"/>
      <c r="B3978" s="10"/>
      <c r="C3978" s="44"/>
      <c r="D3978" s="44"/>
      <c r="E3978" s="14"/>
      <c r="F3978" s="14"/>
    </row>
    <row r="3979" spans="1:6" ht="15.75" customHeight="1" x14ac:dyDescent="0.25">
      <c r="A3979" s="27"/>
      <c r="B3979" s="10"/>
      <c r="C3979" s="44"/>
      <c r="D3979" s="44"/>
      <c r="E3979" s="14"/>
      <c r="F3979" s="14"/>
    </row>
    <row r="3980" spans="1:6" ht="15.75" customHeight="1" x14ac:dyDescent="0.25">
      <c r="A3980" s="27"/>
      <c r="B3980" s="10"/>
      <c r="C3980" s="44"/>
      <c r="D3980" s="44"/>
      <c r="E3980" s="14"/>
      <c r="F3980" s="14"/>
    </row>
    <row r="3981" spans="1:6" ht="15.75" customHeight="1" x14ac:dyDescent="0.25">
      <c r="A3981" s="27"/>
      <c r="B3981" s="10"/>
      <c r="C3981" s="44"/>
      <c r="D3981" s="44"/>
      <c r="E3981" s="14"/>
      <c r="F3981" s="14"/>
    </row>
    <row r="3982" spans="1:6" ht="15.75" customHeight="1" x14ac:dyDescent="0.25">
      <c r="A3982" s="27"/>
      <c r="B3982" s="10"/>
      <c r="C3982" s="44"/>
      <c r="D3982" s="44"/>
      <c r="E3982" s="14"/>
      <c r="F3982" s="14"/>
    </row>
    <row r="3983" spans="1:6" ht="15.75" customHeight="1" x14ac:dyDescent="0.25">
      <c r="A3983" s="27"/>
      <c r="B3983" s="10"/>
      <c r="C3983" s="44"/>
      <c r="D3983" s="44"/>
      <c r="E3983" s="14"/>
      <c r="F3983" s="14"/>
    </row>
    <row r="3984" spans="1:6" ht="15.75" customHeight="1" x14ac:dyDescent="0.25">
      <c r="A3984" s="27"/>
      <c r="B3984" s="10"/>
      <c r="C3984" s="44"/>
      <c r="D3984" s="44"/>
      <c r="E3984" s="14"/>
      <c r="F3984" s="14"/>
    </row>
    <row r="3985" spans="1:6" ht="15.75" customHeight="1" x14ac:dyDescent="0.25">
      <c r="A3985" s="27"/>
      <c r="B3985" s="10"/>
      <c r="C3985" s="44"/>
      <c r="D3985" s="44"/>
      <c r="E3985" s="14"/>
      <c r="F3985" s="14"/>
    </row>
    <row r="3986" spans="1:6" ht="15.75" customHeight="1" x14ac:dyDescent="0.25">
      <c r="A3986" s="27"/>
      <c r="B3986" s="10"/>
      <c r="C3986" s="44"/>
      <c r="D3986" s="44"/>
      <c r="E3986" s="14"/>
      <c r="F3986" s="14"/>
    </row>
    <row r="3987" spans="1:6" ht="15.75" customHeight="1" x14ac:dyDescent="0.25">
      <c r="A3987" s="27"/>
      <c r="B3987" s="10"/>
      <c r="C3987" s="44"/>
      <c r="D3987" s="44"/>
      <c r="E3987" s="14"/>
      <c r="F3987" s="14"/>
    </row>
    <row r="3988" spans="1:6" ht="15.75" customHeight="1" x14ac:dyDescent="0.25">
      <c r="A3988" s="27"/>
      <c r="B3988" s="10"/>
      <c r="C3988" s="44"/>
      <c r="D3988" s="44"/>
      <c r="E3988" s="14"/>
      <c r="F3988" s="14"/>
    </row>
    <row r="3989" spans="1:6" ht="15.75" customHeight="1" x14ac:dyDescent="0.25">
      <c r="A3989" s="27"/>
      <c r="B3989" s="10"/>
      <c r="C3989" s="44"/>
      <c r="D3989" s="44"/>
      <c r="E3989" s="14"/>
      <c r="F3989" s="14"/>
    </row>
    <row r="3990" spans="1:6" ht="15.75" customHeight="1" x14ac:dyDescent="0.25">
      <c r="A3990" s="27"/>
      <c r="B3990" s="10"/>
      <c r="C3990" s="44"/>
      <c r="D3990" s="44"/>
      <c r="E3990" s="14"/>
      <c r="F3990" s="14"/>
    </row>
    <row r="3991" spans="1:6" ht="15.75" customHeight="1" x14ac:dyDescent="0.25">
      <c r="A3991" s="27"/>
      <c r="B3991" s="10"/>
      <c r="C3991" s="44"/>
      <c r="D3991" s="44"/>
      <c r="E3991" s="14"/>
      <c r="F3991" s="14"/>
    </row>
    <row r="3992" spans="1:6" ht="15.75" customHeight="1" x14ac:dyDescent="0.25">
      <c r="A3992" s="27"/>
      <c r="B3992" s="10"/>
      <c r="C3992" s="44"/>
      <c r="D3992" s="44"/>
      <c r="E3992" s="14"/>
      <c r="F3992" s="14"/>
    </row>
    <row r="3993" spans="1:6" ht="15.75" customHeight="1" x14ac:dyDescent="0.25">
      <c r="A3993" s="27"/>
      <c r="B3993" s="10"/>
      <c r="C3993" s="44"/>
      <c r="D3993" s="44"/>
      <c r="E3993" s="14"/>
      <c r="F3993" s="14"/>
    </row>
    <row r="3994" spans="1:6" ht="15.75" customHeight="1" x14ac:dyDescent="0.25">
      <c r="A3994" s="27"/>
      <c r="B3994" s="10"/>
      <c r="C3994" s="44"/>
      <c r="D3994" s="44"/>
      <c r="E3994" s="14"/>
      <c r="F3994" s="14"/>
    </row>
    <row r="3995" spans="1:6" ht="15.75" customHeight="1" x14ac:dyDescent="0.25">
      <c r="A3995" s="27"/>
      <c r="B3995" s="10"/>
      <c r="C3995" s="44"/>
      <c r="D3995" s="44"/>
      <c r="E3995" s="14"/>
      <c r="F3995" s="14"/>
    </row>
    <row r="3996" spans="1:6" ht="15.75" customHeight="1" x14ac:dyDescent="0.25">
      <c r="A3996" s="27"/>
      <c r="B3996" s="10"/>
      <c r="C3996" s="44"/>
      <c r="D3996" s="44"/>
      <c r="E3996" s="14"/>
      <c r="F3996" s="14"/>
    </row>
    <row r="3997" spans="1:6" ht="15.75" customHeight="1" x14ac:dyDescent="0.25">
      <c r="A3997" s="27"/>
      <c r="B3997" s="10"/>
      <c r="C3997" s="44"/>
      <c r="D3997" s="44"/>
      <c r="E3997" s="14"/>
      <c r="F3997" s="14"/>
    </row>
    <row r="3998" spans="1:6" ht="15.75" customHeight="1" x14ac:dyDescent="0.25">
      <c r="A3998" s="27"/>
      <c r="B3998" s="10"/>
      <c r="C3998" s="44"/>
      <c r="D3998" s="44"/>
      <c r="E3998" s="14"/>
      <c r="F3998" s="14"/>
    </row>
    <row r="3999" spans="1:6" ht="15.75" customHeight="1" x14ac:dyDescent="0.25">
      <c r="A3999" s="27"/>
      <c r="B3999" s="10"/>
      <c r="C3999" s="44"/>
      <c r="D3999" s="44"/>
      <c r="E3999" s="14"/>
      <c r="F3999" s="14"/>
    </row>
    <row r="4000" spans="1:6" ht="15.75" customHeight="1" x14ac:dyDescent="0.25">
      <c r="A4000" s="27"/>
      <c r="B4000" s="10"/>
      <c r="C4000" s="44"/>
      <c r="D4000" s="44"/>
      <c r="E4000" s="14"/>
      <c r="F4000" s="14"/>
    </row>
    <row r="4001" spans="1:6" ht="15.75" customHeight="1" x14ac:dyDescent="0.25">
      <c r="A4001" s="27"/>
      <c r="B4001" s="10"/>
      <c r="C4001" s="44"/>
      <c r="D4001" s="44"/>
      <c r="E4001" s="14"/>
      <c r="F4001" s="14"/>
    </row>
    <row r="4002" spans="1:6" ht="15.75" customHeight="1" x14ac:dyDescent="0.25">
      <c r="A4002" s="27"/>
      <c r="B4002" s="10"/>
      <c r="C4002" s="44"/>
      <c r="D4002" s="44"/>
      <c r="E4002" s="14"/>
      <c r="F4002" s="14"/>
    </row>
    <row r="4003" spans="1:6" ht="15.75" customHeight="1" x14ac:dyDescent="0.25">
      <c r="A4003" s="27"/>
      <c r="B4003" s="10"/>
      <c r="C4003" s="44"/>
      <c r="D4003" s="44"/>
      <c r="E4003" s="14"/>
      <c r="F4003" s="14"/>
    </row>
    <row r="4004" spans="1:6" ht="15.75" customHeight="1" x14ac:dyDescent="0.25">
      <c r="A4004" s="27"/>
      <c r="B4004" s="10"/>
      <c r="C4004" s="44"/>
      <c r="D4004" s="44"/>
      <c r="E4004" s="14"/>
      <c r="F4004" s="14"/>
    </row>
    <row r="4005" spans="1:6" ht="15.75" customHeight="1" x14ac:dyDescent="0.25">
      <c r="A4005" s="27"/>
      <c r="B4005" s="10"/>
      <c r="C4005" s="44"/>
      <c r="D4005" s="44"/>
      <c r="E4005" s="14"/>
      <c r="F4005" s="14"/>
    </row>
    <row r="4006" spans="1:6" ht="15.75" customHeight="1" x14ac:dyDescent="0.25">
      <c r="A4006" s="27"/>
      <c r="B4006" s="10"/>
      <c r="C4006" s="44"/>
      <c r="D4006" s="44"/>
      <c r="E4006" s="14"/>
      <c r="F4006" s="14"/>
    </row>
    <row r="4007" spans="1:6" ht="15.75" customHeight="1" x14ac:dyDescent="0.25">
      <c r="A4007" s="27"/>
      <c r="B4007" s="10"/>
      <c r="C4007" s="44"/>
      <c r="D4007" s="44"/>
      <c r="E4007" s="14"/>
      <c r="F4007" s="14"/>
    </row>
    <row r="4008" spans="1:6" ht="15.75" customHeight="1" x14ac:dyDescent="0.25">
      <c r="A4008" s="27"/>
      <c r="B4008" s="10"/>
      <c r="C4008" s="44"/>
      <c r="D4008" s="44"/>
      <c r="E4008" s="14"/>
      <c r="F4008" s="14"/>
    </row>
    <row r="4009" spans="1:6" ht="15.75" customHeight="1" x14ac:dyDescent="0.25">
      <c r="A4009" s="27"/>
      <c r="B4009" s="10"/>
      <c r="C4009" s="44"/>
      <c r="D4009" s="44"/>
      <c r="E4009" s="14"/>
      <c r="F4009" s="14"/>
    </row>
    <row r="4010" spans="1:6" ht="15.75" customHeight="1" x14ac:dyDescent="0.25">
      <c r="A4010" s="27"/>
      <c r="B4010" s="10"/>
      <c r="C4010" s="44"/>
      <c r="D4010" s="44"/>
      <c r="E4010" s="14"/>
      <c r="F4010" s="14"/>
    </row>
    <row r="4011" spans="1:6" ht="15.75" customHeight="1" x14ac:dyDescent="0.25">
      <c r="A4011" s="27"/>
      <c r="B4011" s="10"/>
      <c r="C4011" s="44"/>
      <c r="D4011" s="44"/>
      <c r="E4011" s="14"/>
      <c r="F4011" s="14"/>
    </row>
    <row r="4012" spans="1:6" ht="15.75" customHeight="1" x14ac:dyDescent="0.25">
      <c r="A4012" s="27"/>
      <c r="B4012" s="10"/>
      <c r="C4012" s="44"/>
      <c r="D4012" s="44"/>
      <c r="E4012" s="14"/>
      <c r="F4012" s="14"/>
    </row>
    <row r="4013" spans="1:6" ht="15.75" customHeight="1" x14ac:dyDescent="0.25">
      <c r="A4013" s="27"/>
      <c r="B4013" s="10"/>
      <c r="C4013" s="44"/>
      <c r="D4013" s="44"/>
      <c r="E4013" s="14"/>
      <c r="F4013" s="14"/>
    </row>
    <row r="4014" spans="1:6" ht="15.75" customHeight="1" x14ac:dyDescent="0.25">
      <c r="A4014" s="27"/>
      <c r="B4014" s="10"/>
      <c r="C4014" s="44"/>
      <c r="D4014" s="44"/>
      <c r="E4014" s="14"/>
      <c r="F4014" s="14"/>
    </row>
    <row r="4015" spans="1:6" ht="15.75" customHeight="1" x14ac:dyDescent="0.25">
      <c r="A4015" s="27"/>
      <c r="B4015" s="10"/>
      <c r="C4015" s="44"/>
      <c r="D4015" s="44"/>
      <c r="E4015" s="14"/>
      <c r="F4015" s="14"/>
    </row>
    <row r="4016" spans="1:6" ht="15.75" customHeight="1" x14ac:dyDescent="0.25">
      <c r="A4016" s="27"/>
      <c r="B4016" s="10"/>
      <c r="C4016" s="44"/>
      <c r="D4016" s="44"/>
      <c r="E4016" s="14"/>
      <c r="F4016" s="14"/>
    </row>
    <row r="4017" spans="1:6" ht="15.75" customHeight="1" x14ac:dyDescent="0.25">
      <c r="A4017" s="27"/>
      <c r="B4017" s="10"/>
      <c r="C4017" s="44"/>
      <c r="D4017" s="44"/>
      <c r="E4017" s="14"/>
      <c r="F4017" s="14"/>
    </row>
    <row r="4018" spans="1:6" ht="15.75" customHeight="1" x14ac:dyDescent="0.25">
      <c r="A4018" s="27"/>
      <c r="B4018" s="10"/>
      <c r="C4018" s="44"/>
      <c r="D4018" s="44"/>
      <c r="E4018" s="14"/>
      <c r="F4018" s="14"/>
    </row>
    <row r="4019" spans="1:6" ht="15.75" customHeight="1" x14ac:dyDescent="0.25">
      <c r="A4019" s="27"/>
      <c r="B4019" s="10"/>
      <c r="C4019" s="44"/>
      <c r="D4019" s="44"/>
      <c r="E4019" s="14"/>
      <c r="F4019" s="14"/>
    </row>
    <row r="4020" spans="1:6" ht="15.75" customHeight="1" x14ac:dyDescent="0.25">
      <c r="A4020" s="27"/>
      <c r="B4020" s="10"/>
      <c r="C4020" s="44"/>
      <c r="D4020" s="44"/>
      <c r="E4020" s="14"/>
      <c r="F4020" s="14"/>
    </row>
    <row r="4021" spans="1:6" ht="15.75" customHeight="1" x14ac:dyDescent="0.25">
      <c r="A4021" s="27"/>
      <c r="B4021" s="10"/>
      <c r="C4021" s="44"/>
      <c r="D4021" s="44"/>
      <c r="E4021" s="14"/>
      <c r="F4021" s="14"/>
    </row>
    <row r="4022" spans="1:6" ht="15.75" customHeight="1" x14ac:dyDescent="0.25">
      <c r="A4022" s="27"/>
      <c r="B4022" s="10"/>
      <c r="C4022" s="44"/>
      <c r="D4022" s="44"/>
      <c r="E4022" s="14"/>
      <c r="F4022" s="14"/>
    </row>
    <row r="4023" spans="1:6" ht="15.75" customHeight="1" x14ac:dyDescent="0.25">
      <c r="A4023" s="27"/>
      <c r="B4023" s="10"/>
      <c r="C4023" s="44"/>
      <c r="D4023" s="44"/>
      <c r="E4023" s="14"/>
      <c r="F4023" s="14"/>
    </row>
    <row r="4024" spans="1:6" ht="15.75" customHeight="1" x14ac:dyDescent="0.25">
      <c r="A4024" s="27"/>
      <c r="B4024" s="10"/>
      <c r="C4024" s="44"/>
      <c r="D4024" s="44"/>
      <c r="E4024" s="14"/>
      <c r="F4024" s="14"/>
    </row>
    <row r="4025" spans="1:6" ht="15.75" customHeight="1" x14ac:dyDescent="0.25">
      <c r="A4025" s="27"/>
      <c r="B4025" s="10"/>
      <c r="C4025" s="44"/>
      <c r="D4025" s="44"/>
      <c r="E4025" s="14"/>
      <c r="F4025" s="14"/>
    </row>
    <row r="4026" spans="1:6" ht="15.75" customHeight="1" x14ac:dyDescent="0.25">
      <c r="A4026" s="27"/>
      <c r="B4026" s="10"/>
      <c r="C4026" s="44"/>
      <c r="D4026" s="44"/>
      <c r="E4026" s="14"/>
      <c r="F4026" s="14"/>
    </row>
    <row r="4027" spans="1:6" ht="15.75" customHeight="1" x14ac:dyDescent="0.25">
      <c r="A4027" s="27"/>
      <c r="B4027" s="10"/>
      <c r="C4027" s="44"/>
      <c r="D4027" s="44"/>
      <c r="E4027" s="14"/>
      <c r="F4027" s="14"/>
    </row>
    <row r="4028" spans="1:6" ht="15.75" customHeight="1" x14ac:dyDescent="0.25">
      <c r="A4028" s="27"/>
      <c r="B4028" s="10"/>
      <c r="C4028" s="44"/>
      <c r="D4028" s="44"/>
      <c r="E4028" s="14"/>
      <c r="F4028" s="14"/>
    </row>
    <row r="4029" spans="1:6" ht="15.75" customHeight="1" x14ac:dyDescent="0.25">
      <c r="A4029" s="27"/>
      <c r="B4029" s="10"/>
      <c r="C4029" s="44"/>
      <c r="D4029" s="44"/>
      <c r="E4029" s="14"/>
      <c r="F4029" s="14"/>
    </row>
    <row r="4030" spans="1:6" ht="15.75" customHeight="1" x14ac:dyDescent="0.25">
      <c r="A4030" s="27"/>
      <c r="B4030" s="10"/>
      <c r="C4030" s="44"/>
      <c r="D4030" s="44"/>
      <c r="E4030" s="14"/>
      <c r="F4030" s="14"/>
    </row>
    <row r="4031" spans="1:6" ht="15.75" customHeight="1" x14ac:dyDescent="0.25">
      <c r="A4031" s="27"/>
      <c r="B4031" s="10"/>
      <c r="C4031" s="44"/>
      <c r="D4031" s="44"/>
      <c r="E4031" s="14"/>
      <c r="F4031" s="14"/>
    </row>
    <row r="4032" spans="1:6" ht="15.75" customHeight="1" x14ac:dyDescent="0.25">
      <c r="A4032" s="27"/>
      <c r="B4032" s="10"/>
      <c r="C4032" s="44"/>
      <c r="D4032" s="44"/>
      <c r="E4032" s="14"/>
      <c r="F4032" s="14"/>
    </row>
    <row r="4033" spans="1:6" ht="15.75" customHeight="1" x14ac:dyDescent="0.25">
      <c r="A4033" s="27"/>
      <c r="B4033" s="10"/>
      <c r="C4033" s="44"/>
      <c r="D4033" s="44"/>
      <c r="E4033" s="14"/>
      <c r="F4033" s="14"/>
    </row>
    <row r="4034" spans="1:6" ht="15.75" customHeight="1" x14ac:dyDescent="0.25">
      <c r="A4034" s="27"/>
      <c r="B4034" s="10"/>
      <c r="C4034" s="44"/>
      <c r="D4034" s="44"/>
      <c r="E4034" s="14"/>
      <c r="F4034" s="14"/>
    </row>
    <row r="4035" spans="1:6" ht="15.75" customHeight="1" x14ac:dyDescent="0.25">
      <c r="A4035" s="27"/>
      <c r="B4035" s="10"/>
      <c r="C4035" s="44"/>
      <c r="D4035" s="44"/>
      <c r="E4035" s="14"/>
      <c r="F4035" s="14"/>
    </row>
    <row r="4036" spans="1:6" ht="15.75" customHeight="1" x14ac:dyDescent="0.25">
      <c r="A4036" s="27"/>
      <c r="B4036" s="10"/>
      <c r="C4036" s="44"/>
      <c r="D4036" s="44"/>
      <c r="E4036" s="14"/>
      <c r="F4036" s="14"/>
    </row>
    <row r="4037" spans="1:6" ht="15.75" customHeight="1" x14ac:dyDescent="0.25">
      <c r="A4037" s="27"/>
      <c r="B4037" s="10"/>
      <c r="C4037" s="44"/>
      <c r="D4037" s="44"/>
      <c r="E4037" s="14"/>
      <c r="F4037" s="14"/>
    </row>
    <row r="4038" spans="1:6" ht="15.75" customHeight="1" x14ac:dyDescent="0.25">
      <c r="A4038" s="27"/>
      <c r="B4038" s="10"/>
      <c r="C4038" s="44"/>
      <c r="D4038" s="44"/>
      <c r="E4038" s="14"/>
      <c r="F4038" s="14"/>
    </row>
    <row r="4039" spans="1:6" ht="15.75" customHeight="1" x14ac:dyDescent="0.25">
      <c r="A4039" s="27"/>
      <c r="B4039" s="10"/>
      <c r="C4039" s="44"/>
      <c r="D4039" s="44"/>
      <c r="E4039" s="14"/>
      <c r="F4039" s="14"/>
    </row>
    <row r="4040" spans="1:6" ht="15.75" customHeight="1" x14ac:dyDescent="0.25">
      <c r="A4040" s="27"/>
      <c r="B4040" s="10"/>
      <c r="C4040" s="44"/>
      <c r="D4040" s="44"/>
      <c r="E4040" s="14"/>
      <c r="F4040" s="14"/>
    </row>
    <row r="4041" spans="1:6" ht="15.75" customHeight="1" x14ac:dyDescent="0.25">
      <c r="A4041" s="27"/>
      <c r="B4041" s="10"/>
      <c r="C4041" s="44"/>
      <c r="D4041" s="44"/>
      <c r="E4041" s="14"/>
      <c r="F4041" s="14"/>
    </row>
    <row r="4042" spans="1:6" ht="15.75" customHeight="1" x14ac:dyDescent="0.25">
      <c r="A4042" s="27"/>
      <c r="B4042" s="10"/>
      <c r="C4042" s="44"/>
      <c r="D4042" s="44"/>
      <c r="E4042" s="14"/>
      <c r="F4042" s="14"/>
    </row>
    <row r="4043" spans="1:6" ht="15.75" customHeight="1" x14ac:dyDescent="0.25">
      <c r="A4043" s="27"/>
      <c r="B4043" s="10"/>
      <c r="C4043" s="44"/>
      <c r="D4043" s="44"/>
      <c r="E4043" s="14"/>
      <c r="F4043" s="14"/>
    </row>
    <row r="4044" spans="1:6" ht="15.75" customHeight="1" x14ac:dyDescent="0.25">
      <c r="A4044" s="27"/>
      <c r="B4044" s="10"/>
      <c r="C4044" s="44"/>
      <c r="D4044" s="44"/>
      <c r="E4044" s="14"/>
      <c r="F4044" s="14"/>
    </row>
    <row r="4045" spans="1:6" ht="15.75" customHeight="1" x14ac:dyDescent="0.25">
      <c r="A4045" s="27"/>
      <c r="B4045" s="10"/>
      <c r="C4045" s="44"/>
      <c r="D4045" s="44"/>
      <c r="E4045" s="14"/>
      <c r="F4045" s="14"/>
    </row>
    <row r="4046" spans="1:6" ht="15.75" customHeight="1" x14ac:dyDescent="0.25">
      <c r="A4046" s="27"/>
      <c r="B4046" s="10"/>
      <c r="C4046" s="44"/>
      <c r="D4046" s="44"/>
      <c r="E4046" s="14"/>
      <c r="F4046" s="14"/>
    </row>
    <row r="4047" spans="1:6" ht="15.75" customHeight="1" x14ac:dyDescent="0.25">
      <c r="A4047" s="27"/>
      <c r="B4047" s="10"/>
      <c r="C4047" s="44"/>
      <c r="D4047" s="44"/>
      <c r="E4047" s="14"/>
      <c r="F4047" s="14"/>
    </row>
    <row r="4048" spans="1:6" ht="15.75" customHeight="1" x14ac:dyDescent="0.25">
      <c r="A4048" s="27"/>
      <c r="B4048" s="10"/>
      <c r="C4048" s="44"/>
      <c r="D4048" s="44"/>
      <c r="E4048" s="14"/>
      <c r="F4048" s="14"/>
    </row>
    <row r="4049" spans="1:6" ht="15.75" customHeight="1" x14ac:dyDescent="0.25">
      <c r="A4049" s="27"/>
      <c r="B4049" s="10"/>
      <c r="C4049" s="44"/>
      <c r="D4049" s="44"/>
      <c r="E4049" s="14"/>
      <c r="F4049" s="14"/>
    </row>
    <row r="4050" spans="1:6" ht="15.75" customHeight="1" x14ac:dyDescent="0.25">
      <c r="A4050" s="27"/>
      <c r="B4050" s="10"/>
      <c r="C4050" s="44"/>
      <c r="D4050" s="44"/>
      <c r="E4050" s="14"/>
      <c r="F4050" s="14"/>
    </row>
    <row r="4051" spans="1:6" ht="15.75" customHeight="1" x14ac:dyDescent="0.25">
      <c r="A4051" s="27"/>
      <c r="B4051" s="10"/>
      <c r="C4051" s="44"/>
      <c r="D4051" s="44"/>
      <c r="E4051" s="14"/>
      <c r="F4051" s="14"/>
    </row>
    <row r="4052" spans="1:6" ht="15.75" customHeight="1" x14ac:dyDescent="0.25">
      <c r="A4052" s="27"/>
      <c r="B4052" s="10"/>
      <c r="C4052" s="44"/>
      <c r="D4052" s="44"/>
      <c r="E4052" s="14"/>
      <c r="F4052" s="14"/>
    </row>
    <row r="4053" spans="1:6" ht="15.75" customHeight="1" x14ac:dyDescent="0.25">
      <c r="A4053" s="27"/>
      <c r="B4053" s="10"/>
      <c r="C4053" s="44"/>
      <c r="D4053" s="44"/>
      <c r="E4053" s="14"/>
      <c r="F4053" s="14"/>
    </row>
    <row r="4054" spans="1:6" ht="15.75" customHeight="1" x14ac:dyDescent="0.25">
      <c r="A4054" s="27"/>
      <c r="B4054" s="10"/>
      <c r="C4054" s="44"/>
      <c r="D4054" s="44"/>
      <c r="E4054" s="14"/>
      <c r="F4054" s="14"/>
    </row>
    <row r="4055" spans="1:6" ht="15.75" customHeight="1" x14ac:dyDescent="0.25">
      <c r="A4055" s="27"/>
      <c r="B4055" s="10"/>
      <c r="C4055" s="44"/>
      <c r="D4055" s="44"/>
      <c r="E4055" s="14"/>
      <c r="F4055" s="14"/>
    </row>
    <row r="4056" spans="1:6" ht="15.75" customHeight="1" x14ac:dyDescent="0.25">
      <c r="A4056" s="27"/>
      <c r="B4056" s="10"/>
      <c r="C4056" s="44"/>
      <c r="D4056" s="44"/>
      <c r="E4056" s="14"/>
      <c r="F4056" s="14"/>
    </row>
    <row r="4057" spans="1:6" ht="15.75" customHeight="1" x14ac:dyDescent="0.25">
      <c r="A4057" s="27"/>
      <c r="B4057" s="10"/>
      <c r="C4057" s="44"/>
      <c r="D4057" s="44"/>
      <c r="E4057" s="14"/>
      <c r="F4057" s="14"/>
    </row>
    <row r="4058" spans="1:6" ht="15.75" customHeight="1" x14ac:dyDescent="0.25">
      <c r="A4058" s="27"/>
      <c r="B4058" s="10"/>
      <c r="C4058" s="44"/>
      <c r="D4058" s="44"/>
      <c r="E4058" s="14"/>
      <c r="F4058" s="14"/>
    </row>
    <row r="4059" spans="1:6" ht="15.75" customHeight="1" x14ac:dyDescent="0.25">
      <c r="A4059" s="27"/>
      <c r="B4059" s="10"/>
      <c r="C4059" s="44"/>
      <c r="D4059" s="44"/>
      <c r="E4059" s="14"/>
      <c r="F4059" s="14"/>
    </row>
    <row r="4060" spans="1:6" ht="15.75" customHeight="1" x14ac:dyDescent="0.25">
      <c r="A4060" s="27"/>
      <c r="B4060" s="10"/>
      <c r="C4060" s="44"/>
      <c r="D4060" s="44"/>
      <c r="E4060" s="14"/>
      <c r="F4060" s="14"/>
    </row>
    <row r="4061" spans="1:6" ht="15.75" customHeight="1" x14ac:dyDescent="0.25">
      <c r="A4061" s="27"/>
      <c r="B4061" s="10"/>
      <c r="C4061" s="44"/>
      <c r="D4061" s="44"/>
      <c r="E4061" s="14"/>
      <c r="F4061" s="14"/>
    </row>
    <row r="4062" spans="1:6" ht="15.75" customHeight="1" x14ac:dyDescent="0.25">
      <c r="A4062" s="27"/>
      <c r="B4062" s="10"/>
      <c r="C4062" s="44"/>
      <c r="D4062" s="44"/>
      <c r="E4062" s="14"/>
      <c r="F4062" s="14"/>
    </row>
    <row r="4063" spans="1:6" ht="15.75" customHeight="1" x14ac:dyDescent="0.25">
      <c r="A4063" s="27"/>
      <c r="B4063" s="10"/>
      <c r="C4063" s="44"/>
      <c r="D4063" s="44"/>
      <c r="E4063" s="14"/>
      <c r="F4063" s="14"/>
    </row>
    <row r="4064" spans="1:6" ht="15.75" customHeight="1" x14ac:dyDescent="0.25">
      <c r="A4064" s="27"/>
      <c r="B4064" s="10"/>
      <c r="C4064" s="44"/>
      <c r="D4064" s="44"/>
      <c r="E4064" s="14"/>
      <c r="F4064" s="14"/>
    </row>
    <row r="4065" spans="1:6" ht="15.75" customHeight="1" x14ac:dyDescent="0.25">
      <c r="A4065" s="27"/>
      <c r="B4065" s="10"/>
      <c r="C4065" s="44"/>
      <c r="D4065" s="44"/>
      <c r="E4065" s="14"/>
      <c r="F4065" s="14"/>
    </row>
    <row r="4066" spans="1:6" ht="15.75" customHeight="1" x14ac:dyDescent="0.25">
      <c r="A4066" s="27"/>
      <c r="B4066" s="10"/>
      <c r="C4066" s="44"/>
      <c r="D4066" s="44"/>
      <c r="E4066" s="14"/>
      <c r="F4066" s="14"/>
    </row>
    <row r="4067" spans="1:6" ht="15.75" customHeight="1" x14ac:dyDescent="0.25">
      <c r="A4067" s="27"/>
      <c r="B4067" s="10"/>
      <c r="C4067" s="44"/>
      <c r="D4067" s="44"/>
      <c r="E4067" s="14"/>
      <c r="F4067" s="14"/>
    </row>
    <row r="4068" spans="1:6" ht="15.75" customHeight="1" x14ac:dyDescent="0.25">
      <c r="A4068" s="27"/>
      <c r="B4068" s="10"/>
      <c r="C4068" s="44"/>
      <c r="D4068" s="44"/>
      <c r="E4068" s="14"/>
      <c r="F4068" s="14"/>
    </row>
    <row r="4069" spans="1:6" ht="15.75" customHeight="1" x14ac:dyDescent="0.25">
      <c r="A4069" s="27"/>
      <c r="B4069" s="10"/>
      <c r="C4069" s="44"/>
      <c r="D4069" s="44"/>
      <c r="E4069" s="14"/>
      <c r="F4069" s="14"/>
    </row>
    <row r="4070" spans="1:6" ht="15.75" customHeight="1" x14ac:dyDescent="0.25">
      <c r="A4070" s="27"/>
      <c r="B4070" s="10"/>
      <c r="C4070" s="44"/>
      <c r="D4070" s="44"/>
      <c r="E4070" s="14"/>
      <c r="F4070" s="14"/>
    </row>
    <row r="4071" spans="1:6" ht="15.75" customHeight="1" x14ac:dyDescent="0.25">
      <c r="A4071" s="27"/>
      <c r="B4071" s="10"/>
      <c r="C4071" s="44"/>
      <c r="D4071" s="44"/>
      <c r="E4071" s="14"/>
      <c r="F4071" s="14"/>
    </row>
    <row r="4072" spans="1:6" ht="15.75" customHeight="1" x14ac:dyDescent="0.25">
      <c r="A4072" s="27"/>
      <c r="B4072" s="10"/>
      <c r="C4072" s="44"/>
      <c r="D4072" s="44"/>
      <c r="E4072" s="14"/>
      <c r="F4072" s="14"/>
    </row>
    <row r="4073" spans="1:6" ht="15.75" customHeight="1" x14ac:dyDescent="0.25">
      <c r="A4073" s="27"/>
      <c r="B4073" s="10"/>
      <c r="C4073" s="44"/>
      <c r="D4073" s="44"/>
      <c r="E4073" s="14"/>
      <c r="F4073" s="14"/>
    </row>
    <row r="4074" spans="1:6" ht="15.75" customHeight="1" x14ac:dyDescent="0.25">
      <c r="A4074" s="27"/>
      <c r="B4074" s="10"/>
      <c r="C4074" s="44"/>
      <c r="D4074" s="44"/>
      <c r="E4074" s="14"/>
      <c r="F4074" s="14"/>
    </row>
    <row r="4075" spans="1:6" ht="15.75" customHeight="1" x14ac:dyDescent="0.25">
      <c r="A4075" s="27"/>
      <c r="B4075" s="10"/>
      <c r="C4075" s="44"/>
      <c r="D4075" s="44"/>
      <c r="E4075" s="14"/>
      <c r="F4075" s="14"/>
    </row>
    <row r="4076" spans="1:6" ht="15.75" customHeight="1" x14ac:dyDescent="0.25">
      <c r="A4076" s="27"/>
      <c r="B4076" s="10"/>
      <c r="C4076" s="44"/>
      <c r="D4076" s="44"/>
      <c r="E4076" s="14"/>
      <c r="F4076" s="14"/>
    </row>
    <row r="4077" spans="1:6" ht="15.75" customHeight="1" x14ac:dyDescent="0.25">
      <c r="A4077" s="27"/>
      <c r="B4077" s="10"/>
      <c r="C4077" s="44"/>
      <c r="D4077" s="44"/>
      <c r="E4077" s="14"/>
      <c r="F4077" s="14"/>
    </row>
    <row r="4078" spans="1:6" ht="15.75" customHeight="1" x14ac:dyDescent="0.25">
      <c r="A4078" s="27"/>
      <c r="B4078" s="10"/>
      <c r="C4078" s="44"/>
      <c r="D4078" s="44"/>
      <c r="E4078" s="14"/>
      <c r="F4078" s="14"/>
    </row>
    <row r="4079" spans="1:6" ht="15.75" customHeight="1" x14ac:dyDescent="0.25">
      <c r="A4079" s="27"/>
      <c r="B4079" s="10"/>
      <c r="C4079" s="44"/>
      <c r="D4079" s="44"/>
      <c r="E4079" s="14"/>
      <c r="F4079" s="14"/>
    </row>
    <row r="4080" spans="1:6" ht="15.75" customHeight="1" x14ac:dyDescent="0.25">
      <c r="A4080" s="27"/>
      <c r="B4080" s="10"/>
      <c r="C4080" s="44"/>
      <c r="D4080" s="44"/>
      <c r="E4080" s="14"/>
      <c r="F4080" s="14"/>
    </row>
    <row r="4081" spans="1:6" ht="15.75" customHeight="1" x14ac:dyDescent="0.25">
      <c r="A4081" s="27"/>
      <c r="B4081" s="10"/>
      <c r="C4081" s="44"/>
      <c r="D4081" s="44"/>
      <c r="E4081" s="14"/>
      <c r="F4081" s="14"/>
    </row>
    <row r="4082" spans="1:6" ht="15.75" customHeight="1" x14ac:dyDescent="0.25">
      <c r="A4082" s="27"/>
      <c r="B4082" s="10"/>
      <c r="C4082" s="44"/>
      <c r="D4082" s="44"/>
      <c r="E4082" s="14"/>
      <c r="F4082" s="14"/>
    </row>
    <row r="4083" spans="1:6" ht="15.75" customHeight="1" x14ac:dyDescent="0.25">
      <c r="A4083" s="27"/>
      <c r="B4083" s="10"/>
      <c r="C4083" s="44"/>
      <c r="D4083" s="44"/>
      <c r="E4083" s="14"/>
      <c r="F4083" s="14"/>
    </row>
    <row r="4084" spans="1:6" ht="15.75" customHeight="1" x14ac:dyDescent="0.25">
      <c r="A4084" s="27"/>
      <c r="B4084" s="10"/>
      <c r="C4084" s="44"/>
      <c r="D4084" s="44"/>
      <c r="E4084" s="14"/>
      <c r="F4084" s="14"/>
    </row>
    <row r="4085" spans="1:6" ht="15.75" customHeight="1" x14ac:dyDescent="0.25">
      <c r="A4085" s="27"/>
      <c r="B4085" s="10"/>
      <c r="C4085" s="44"/>
      <c r="D4085" s="44"/>
      <c r="E4085" s="14"/>
      <c r="F4085" s="14"/>
    </row>
    <row r="4086" spans="1:6" ht="15.75" customHeight="1" x14ac:dyDescent="0.25">
      <c r="A4086" s="27"/>
      <c r="B4086" s="10"/>
      <c r="C4086" s="44"/>
      <c r="D4086" s="44"/>
      <c r="E4086" s="14"/>
      <c r="F4086" s="14"/>
    </row>
    <row r="4087" spans="1:6" ht="15.75" customHeight="1" x14ac:dyDescent="0.25">
      <c r="A4087" s="27"/>
      <c r="B4087" s="10"/>
      <c r="C4087" s="44"/>
      <c r="D4087" s="44"/>
      <c r="E4087" s="14"/>
      <c r="F4087" s="14"/>
    </row>
    <row r="4088" spans="1:6" ht="15.75" customHeight="1" x14ac:dyDescent="0.25">
      <c r="A4088" s="27"/>
      <c r="B4088" s="10"/>
      <c r="C4088" s="44"/>
      <c r="D4088" s="44"/>
      <c r="E4088" s="14"/>
      <c r="F4088" s="14"/>
    </row>
    <row r="4089" spans="1:6" ht="15.75" customHeight="1" x14ac:dyDescent="0.25">
      <c r="A4089" s="27"/>
      <c r="B4089" s="10"/>
      <c r="C4089" s="44"/>
      <c r="D4089" s="44"/>
      <c r="E4089" s="14"/>
      <c r="F4089" s="14"/>
    </row>
    <row r="4090" spans="1:6" ht="15.75" customHeight="1" x14ac:dyDescent="0.25">
      <c r="A4090" s="27"/>
      <c r="B4090" s="10"/>
      <c r="C4090" s="44"/>
      <c r="D4090" s="44"/>
      <c r="E4090" s="14"/>
      <c r="F4090" s="14"/>
    </row>
    <row r="4091" spans="1:6" ht="15.75" customHeight="1" x14ac:dyDescent="0.25">
      <c r="A4091" s="27"/>
      <c r="B4091" s="10"/>
      <c r="C4091" s="44"/>
      <c r="D4091" s="44"/>
      <c r="E4091" s="14"/>
      <c r="F4091" s="14"/>
    </row>
    <row r="4092" spans="1:6" ht="15.75" customHeight="1" x14ac:dyDescent="0.25">
      <c r="A4092" s="27"/>
      <c r="B4092" s="10"/>
      <c r="C4092" s="44"/>
      <c r="D4092" s="44"/>
      <c r="E4092" s="14"/>
      <c r="F4092" s="14"/>
    </row>
    <row r="4093" spans="1:6" ht="15.75" customHeight="1" x14ac:dyDescent="0.25">
      <c r="A4093" s="27"/>
      <c r="B4093" s="10"/>
      <c r="C4093" s="44"/>
      <c r="D4093" s="44"/>
      <c r="E4093" s="14"/>
      <c r="F4093" s="14"/>
    </row>
    <row r="4094" spans="1:6" ht="15.75" customHeight="1" x14ac:dyDescent="0.25">
      <c r="A4094" s="27"/>
      <c r="B4094" s="10"/>
      <c r="C4094" s="44"/>
      <c r="D4094" s="44"/>
      <c r="E4094" s="14"/>
      <c r="F4094" s="14"/>
    </row>
    <row r="4095" spans="1:6" ht="15.75" customHeight="1" x14ac:dyDescent="0.25">
      <c r="A4095" s="27"/>
      <c r="B4095" s="10"/>
      <c r="C4095" s="44"/>
      <c r="D4095" s="44"/>
      <c r="E4095" s="14"/>
      <c r="F4095" s="14"/>
    </row>
    <row r="4096" spans="1:6" ht="15.75" customHeight="1" x14ac:dyDescent="0.25">
      <c r="A4096" s="27"/>
      <c r="B4096" s="10"/>
      <c r="C4096" s="44"/>
      <c r="D4096" s="44"/>
      <c r="E4096" s="14"/>
      <c r="F4096" s="14"/>
    </row>
    <row r="4097" spans="1:6" ht="15.75" customHeight="1" x14ac:dyDescent="0.25">
      <c r="A4097" s="27"/>
      <c r="B4097" s="10"/>
      <c r="C4097" s="44"/>
      <c r="D4097" s="44"/>
      <c r="E4097" s="14"/>
      <c r="F4097" s="14"/>
    </row>
    <row r="4098" spans="1:6" ht="15.75" customHeight="1" x14ac:dyDescent="0.25">
      <c r="A4098" s="27"/>
      <c r="B4098" s="10"/>
      <c r="C4098" s="44"/>
      <c r="D4098" s="44"/>
      <c r="E4098" s="14"/>
      <c r="F4098" s="14"/>
    </row>
    <row r="4099" spans="1:6" ht="15.75" customHeight="1" x14ac:dyDescent="0.25">
      <c r="A4099" s="27"/>
      <c r="B4099" s="10"/>
      <c r="C4099" s="44"/>
      <c r="D4099" s="44"/>
      <c r="E4099" s="14"/>
      <c r="F4099" s="14"/>
    </row>
    <row r="4100" spans="1:6" ht="15.75" customHeight="1" x14ac:dyDescent="0.25">
      <c r="A4100" s="27"/>
      <c r="B4100" s="10"/>
      <c r="C4100" s="44"/>
      <c r="D4100" s="44"/>
      <c r="E4100" s="14"/>
      <c r="F4100" s="14"/>
    </row>
    <row r="4101" spans="1:6" ht="15.75" customHeight="1" x14ac:dyDescent="0.25">
      <c r="A4101" s="27"/>
      <c r="B4101" s="10"/>
      <c r="C4101" s="44"/>
      <c r="D4101" s="44"/>
      <c r="E4101" s="14"/>
      <c r="F4101" s="14"/>
    </row>
    <row r="4102" spans="1:6" ht="15.75" customHeight="1" x14ac:dyDescent="0.25">
      <c r="A4102" s="27"/>
      <c r="B4102" s="10"/>
      <c r="C4102" s="44"/>
      <c r="D4102" s="44"/>
      <c r="E4102" s="14"/>
      <c r="F4102" s="14"/>
    </row>
    <row r="4103" spans="1:6" ht="15.75" customHeight="1" x14ac:dyDescent="0.25">
      <c r="A4103" s="27"/>
      <c r="B4103" s="10"/>
      <c r="C4103" s="44"/>
      <c r="D4103" s="44"/>
      <c r="E4103" s="14"/>
      <c r="F4103" s="14"/>
    </row>
    <row r="4104" spans="1:6" ht="15.75" customHeight="1" x14ac:dyDescent="0.25">
      <c r="A4104" s="27"/>
      <c r="B4104" s="10"/>
      <c r="C4104" s="44"/>
      <c r="D4104" s="44"/>
      <c r="E4104" s="14"/>
      <c r="F4104" s="14"/>
    </row>
    <row r="4105" spans="1:6" ht="15.75" customHeight="1" x14ac:dyDescent="0.25">
      <c r="A4105" s="27"/>
      <c r="B4105" s="10"/>
      <c r="C4105" s="44"/>
      <c r="D4105" s="44"/>
      <c r="E4105" s="14"/>
      <c r="F4105" s="14"/>
    </row>
    <row r="4106" spans="1:6" ht="15.75" customHeight="1" x14ac:dyDescent="0.25">
      <c r="A4106" s="27"/>
      <c r="B4106" s="10"/>
      <c r="C4106" s="44"/>
      <c r="D4106" s="44"/>
      <c r="E4106" s="14"/>
      <c r="F4106" s="14"/>
    </row>
    <row r="4107" spans="1:6" ht="15.75" customHeight="1" x14ac:dyDescent="0.25">
      <c r="A4107" s="27"/>
      <c r="B4107" s="10"/>
      <c r="C4107" s="44"/>
      <c r="D4107" s="44"/>
      <c r="E4107" s="14"/>
      <c r="F4107" s="14"/>
    </row>
    <row r="4108" spans="1:6" ht="15.75" customHeight="1" x14ac:dyDescent="0.25">
      <c r="A4108" s="27"/>
      <c r="B4108" s="10"/>
      <c r="C4108" s="44"/>
      <c r="D4108" s="44"/>
      <c r="E4108" s="14"/>
      <c r="F4108" s="14"/>
    </row>
    <row r="4109" spans="1:6" ht="15.75" customHeight="1" x14ac:dyDescent="0.25">
      <c r="A4109" s="27"/>
      <c r="B4109" s="10"/>
      <c r="C4109" s="44"/>
      <c r="D4109" s="44"/>
      <c r="E4109" s="14"/>
      <c r="F4109" s="14"/>
    </row>
    <row r="4110" spans="1:6" ht="15.75" customHeight="1" x14ac:dyDescent="0.25">
      <c r="A4110" s="27"/>
      <c r="B4110" s="10"/>
      <c r="C4110" s="44"/>
      <c r="D4110" s="44"/>
      <c r="E4110" s="14"/>
      <c r="F4110" s="14"/>
    </row>
    <row r="4111" spans="1:6" ht="15.75" customHeight="1" x14ac:dyDescent="0.25">
      <c r="A4111" s="27"/>
      <c r="B4111" s="10"/>
      <c r="C4111" s="44"/>
      <c r="D4111" s="44"/>
      <c r="E4111" s="14"/>
      <c r="F4111" s="14"/>
    </row>
    <row r="4112" spans="1:6" ht="15.75" customHeight="1" x14ac:dyDescent="0.25">
      <c r="A4112" s="27"/>
      <c r="B4112" s="10"/>
      <c r="C4112" s="44"/>
      <c r="D4112" s="44"/>
      <c r="E4112" s="14"/>
      <c r="F4112" s="14"/>
    </row>
    <row r="4113" spans="1:6" ht="15.75" customHeight="1" x14ac:dyDescent="0.25">
      <c r="A4113" s="27"/>
      <c r="B4113" s="10"/>
      <c r="C4113" s="44"/>
      <c r="D4113" s="44"/>
      <c r="E4113" s="14"/>
      <c r="F4113" s="14"/>
    </row>
    <row r="4114" spans="1:6" ht="15.75" customHeight="1" x14ac:dyDescent="0.25">
      <c r="A4114" s="27"/>
      <c r="B4114" s="10"/>
      <c r="C4114" s="44"/>
      <c r="D4114" s="44"/>
      <c r="E4114" s="14"/>
      <c r="F4114" s="14"/>
    </row>
    <row r="4115" spans="1:6" ht="15.75" customHeight="1" x14ac:dyDescent="0.25">
      <c r="A4115" s="27"/>
      <c r="B4115" s="10"/>
      <c r="C4115" s="44"/>
      <c r="D4115" s="44"/>
      <c r="E4115" s="14"/>
      <c r="F4115" s="14"/>
    </row>
    <row r="4116" spans="1:6" ht="15.75" customHeight="1" x14ac:dyDescent="0.25">
      <c r="A4116" s="27"/>
      <c r="B4116" s="10"/>
      <c r="C4116" s="44"/>
      <c r="D4116" s="44"/>
      <c r="E4116" s="14"/>
      <c r="F4116" s="14"/>
    </row>
    <row r="4117" spans="1:6" ht="15.75" customHeight="1" x14ac:dyDescent="0.25">
      <c r="A4117" s="27"/>
      <c r="B4117" s="10"/>
      <c r="C4117" s="44"/>
      <c r="D4117" s="44"/>
      <c r="E4117" s="14"/>
      <c r="F4117" s="14"/>
    </row>
    <row r="4118" spans="1:6" ht="15.75" customHeight="1" x14ac:dyDescent="0.25">
      <c r="A4118" s="27"/>
      <c r="B4118" s="10"/>
      <c r="C4118" s="44"/>
      <c r="D4118" s="44"/>
      <c r="E4118" s="14"/>
      <c r="F4118" s="14"/>
    </row>
    <row r="4119" spans="1:6" ht="15.75" customHeight="1" x14ac:dyDescent="0.25">
      <c r="A4119" s="27"/>
      <c r="B4119" s="10"/>
      <c r="C4119" s="44"/>
      <c r="D4119" s="44"/>
      <c r="E4119" s="14"/>
      <c r="F4119" s="14"/>
    </row>
    <row r="4120" spans="1:6" ht="15.75" customHeight="1" x14ac:dyDescent="0.25">
      <c r="A4120" s="27"/>
      <c r="B4120" s="10"/>
      <c r="C4120" s="44"/>
      <c r="D4120" s="44"/>
      <c r="E4120" s="14"/>
      <c r="F4120" s="14"/>
    </row>
    <row r="4121" spans="1:6" ht="15.75" customHeight="1" x14ac:dyDescent="0.25">
      <c r="A4121" s="27"/>
      <c r="B4121" s="10"/>
      <c r="C4121" s="44"/>
      <c r="D4121" s="44"/>
      <c r="E4121" s="14"/>
      <c r="F4121" s="14"/>
    </row>
    <row r="4122" spans="1:6" ht="15.75" customHeight="1" x14ac:dyDescent="0.25">
      <c r="A4122" s="27"/>
      <c r="B4122" s="10"/>
      <c r="C4122" s="44"/>
      <c r="D4122" s="44"/>
      <c r="E4122" s="14"/>
      <c r="F4122" s="14"/>
    </row>
    <row r="4123" spans="1:6" ht="15.75" customHeight="1" x14ac:dyDescent="0.25">
      <c r="A4123" s="27"/>
      <c r="B4123" s="10"/>
      <c r="C4123" s="44"/>
      <c r="D4123" s="44"/>
      <c r="E4123" s="14"/>
      <c r="F4123" s="14"/>
    </row>
    <row r="4124" spans="1:6" ht="15.75" customHeight="1" x14ac:dyDescent="0.25">
      <c r="A4124" s="27"/>
      <c r="B4124" s="10"/>
      <c r="C4124" s="44"/>
      <c r="D4124" s="44"/>
      <c r="E4124" s="14"/>
      <c r="F4124" s="14"/>
    </row>
    <row r="4125" spans="1:6" ht="15.75" customHeight="1" x14ac:dyDescent="0.25">
      <c r="A4125" s="27"/>
      <c r="B4125" s="10"/>
      <c r="C4125" s="44"/>
      <c r="D4125" s="44"/>
      <c r="E4125" s="14"/>
      <c r="F4125" s="14"/>
    </row>
    <row r="4126" spans="1:6" ht="15.75" customHeight="1" x14ac:dyDescent="0.25">
      <c r="A4126" s="27"/>
      <c r="B4126" s="10"/>
      <c r="C4126" s="44"/>
      <c r="D4126" s="44"/>
      <c r="E4126" s="14"/>
      <c r="F4126" s="14"/>
    </row>
    <row r="4127" spans="1:6" ht="15.75" customHeight="1" x14ac:dyDescent="0.25">
      <c r="A4127" s="27"/>
      <c r="B4127" s="10"/>
      <c r="C4127" s="44"/>
      <c r="D4127" s="44"/>
      <c r="E4127" s="14"/>
      <c r="F4127" s="14"/>
    </row>
    <row r="4128" spans="1:6" ht="15.75" customHeight="1" x14ac:dyDescent="0.25">
      <c r="A4128" s="27"/>
      <c r="B4128" s="10"/>
      <c r="C4128" s="44"/>
      <c r="D4128" s="44"/>
      <c r="E4128" s="14"/>
      <c r="F4128" s="14"/>
    </row>
    <row r="4129" spans="1:6" ht="15.75" customHeight="1" x14ac:dyDescent="0.25">
      <c r="A4129" s="27"/>
      <c r="B4129" s="10"/>
      <c r="C4129" s="44"/>
      <c r="D4129" s="44"/>
      <c r="E4129" s="14"/>
      <c r="F4129" s="14"/>
    </row>
    <row r="4130" spans="1:6" ht="15.75" customHeight="1" x14ac:dyDescent="0.25">
      <c r="A4130" s="27"/>
      <c r="B4130" s="10"/>
      <c r="C4130" s="44"/>
      <c r="D4130" s="44"/>
      <c r="E4130" s="14"/>
      <c r="F4130" s="14"/>
    </row>
    <row r="4131" spans="1:6" ht="15.75" customHeight="1" x14ac:dyDescent="0.25">
      <c r="A4131" s="27"/>
      <c r="B4131" s="10"/>
      <c r="C4131" s="44"/>
      <c r="D4131" s="44"/>
      <c r="E4131" s="14"/>
      <c r="F4131" s="14"/>
    </row>
    <row r="4132" spans="1:6" ht="15.75" customHeight="1" x14ac:dyDescent="0.25">
      <c r="A4132" s="27"/>
      <c r="B4132" s="10"/>
      <c r="C4132" s="44"/>
      <c r="D4132" s="44"/>
      <c r="E4132" s="14"/>
      <c r="F4132" s="14"/>
    </row>
    <row r="4133" spans="1:6" ht="15.75" customHeight="1" x14ac:dyDescent="0.25">
      <c r="A4133" s="27"/>
      <c r="B4133" s="10"/>
      <c r="C4133" s="44"/>
      <c r="D4133" s="44"/>
      <c r="E4133" s="14"/>
      <c r="F4133" s="14"/>
    </row>
    <row r="4134" spans="1:6" ht="15.75" customHeight="1" x14ac:dyDescent="0.25">
      <c r="A4134" s="27"/>
      <c r="B4134" s="10"/>
      <c r="C4134" s="44"/>
      <c r="D4134" s="44"/>
      <c r="E4134" s="14"/>
      <c r="F4134" s="14"/>
    </row>
    <row r="4135" spans="1:6" ht="15.75" customHeight="1" x14ac:dyDescent="0.25">
      <c r="A4135" s="27"/>
      <c r="B4135" s="10"/>
      <c r="C4135" s="44"/>
      <c r="D4135" s="44"/>
      <c r="E4135" s="14"/>
      <c r="F4135" s="14"/>
    </row>
    <row r="4136" spans="1:6" ht="15.75" customHeight="1" x14ac:dyDescent="0.25">
      <c r="A4136" s="27"/>
      <c r="B4136" s="10"/>
      <c r="C4136" s="44"/>
      <c r="D4136" s="44"/>
      <c r="E4136" s="14"/>
      <c r="F4136" s="14"/>
    </row>
    <row r="4137" spans="1:6" ht="15.75" customHeight="1" x14ac:dyDescent="0.25">
      <c r="A4137" s="27"/>
      <c r="B4137" s="10"/>
      <c r="C4137" s="44"/>
      <c r="D4137" s="44"/>
      <c r="E4137" s="14"/>
      <c r="F4137" s="14"/>
    </row>
    <row r="4138" spans="1:6" ht="15.75" customHeight="1" x14ac:dyDescent="0.25">
      <c r="A4138" s="27"/>
      <c r="B4138" s="10"/>
      <c r="C4138" s="44"/>
      <c r="D4138" s="44"/>
      <c r="E4138" s="14"/>
      <c r="F4138" s="14"/>
    </row>
    <row r="4139" spans="1:6" ht="15.75" customHeight="1" x14ac:dyDescent="0.25">
      <c r="A4139" s="27"/>
      <c r="B4139" s="10"/>
      <c r="C4139" s="44"/>
      <c r="D4139" s="44"/>
      <c r="E4139" s="14"/>
      <c r="F4139" s="14"/>
    </row>
    <row r="4140" spans="1:6" ht="15.75" customHeight="1" x14ac:dyDescent="0.25">
      <c r="A4140" s="27"/>
      <c r="B4140" s="10"/>
      <c r="C4140" s="44"/>
      <c r="D4140" s="44"/>
      <c r="E4140" s="14"/>
      <c r="F4140" s="14"/>
    </row>
    <row r="4141" spans="1:6" ht="15.75" customHeight="1" x14ac:dyDescent="0.25">
      <c r="A4141" s="27"/>
      <c r="B4141" s="10"/>
      <c r="C4141" s="44"/>
      <c r="D4141" s="44"/>
      <c r="E4141" s="14"/>
      <c r="F4141" s="14"/>
    </row>
    <row r="4142" spans="1:6" ht="15.75" customHeight="1" x14ac:dyDescent="0.25">
      <c r="A4142" s="27"/>
      <c r="B4142" s="10"/>
      <c r="C4142" s="44"/>
      <c r="D4142" s="44"/>
      <c r="E4142" s="14"/>
      <c r="F4142" s="14"/>
    </row>
    <row r="4143" spans="1:6" ht="15.75" customHeight="1" x14ac:dyDescent="0.25">
      <c r="A4143" s="27"/>
      <c r="B4143" s="10"/>
      <c r="C4143" s="44"/>
      <c r="D4143" s="44"/>
      <c r="E4143" s="14"/>
      <c r="F4143" s="14"/>
    </row>
    <row r="4144" spans="1:6" ht="15.75" customHeight="1" x14ac:dyDescent="0.25">
      <c r="A4144" s="27"/>
      <c r="B4144" s="10"/>
      <c r="C4144" s="44"/>
      <c r="D4144" s="44"/>
      <c r="E4144" s="14"/>
      <c r="F4144" s="14"/>
    </row>
    <row r="4145" spans="1:6" ht="15.75" customHeight="1" x14ac:dyDescent="0.25">
      <c r="A4145" s="27"/>
      <c r="B4145" s="10"/>
      <c r="C4145" s="44"/>
      <c r="D4145" s="44"/>
      <c r="E4145" s="14"/>
      <c r="F4145" s="14"/>
    </row>
    <row r="4146" spans="1:6" ht="15.75" customHeight="1" x14ac:dyDescent="0.25">
      <c r="A4146" s="27"/>
      <c r="B4146" s="10"/>
      <c r="C4146" s="44"/>
      <c r="D4146" s="44"/>
      <c r="E4146" s="14"/>
      <c r="F4146" s="14"/>
    </row>
    <row r="4147" spans="1:6" ht="15.75" customHeight="1" x14ac:dyDescent="0.25">
      <c r="A4147" s="27"/>
      <c r="B4147" s="10"/>
      <c r="C4147" s="44"/>
      <c r="D4147" s="44"/>
      <c r="E4147" s="14"/>
      <c r="F4147" s="14"/>
    </row>
    <row r="4148" spans="1:6" ht="15.75" customHeight="1" x14ac:dyDescent="0.25">
      <c r="A4148" s="27"/>
      <c r="B4148" s="10"/>
      <c r="C4148" s="44"/>
      <c r="D4148" s="44"/>
      <c r="E4148" s="14"/>
      <c r="F4148" s="14"/>
    </row>
    <row r="4149" spans="1:6" ht="15.75" customHeight="1" x14ac:dyDescent="0.25">
      <c r="A4149" s="27"/>
      <c r="B4149" s="10"/>
      <c r="C4149" s="44"/>
      <c r="D4149" s="44"/>
      <c r="E4149" s="14"/>
      <c r="F4149" s="14"/>
    </row>
    <row r="4150" spans="1:6" ht="15.75" customHeight="1" x14ac:dyDescent="0.25">
      <c r="A4150" s="27"/>
      <c r="B4150" s="10"/>
      <c r="C4150" s="44"/>
      <c r="D4150" s="44"/>
      <c r="E4150" s="14"/>
      <c r="F4150" s="14"/>
    </row>
    <row r="4151" spans="1:6" ht="15.75" customHeight="1" x14ac:dyDescent="0.25">
      <c r="A4151" s="27"/>
      <c r="B4151" s="10"/>
      <c r="C4151" s="44"/>
      <c r="D4151" s="44"/>
      <c r="E4151" s="14"/>
      <c r="F4151" s="14"/>
    </row>
    <row r="4152" spans="1:6" ht="15.75" customHeight="1" x14ac:dyDescent="0.25">
      <c r="A4152" s="27"/>
      <c r="B4152" s="10"/>
      <c r="C4152" s="44"/>
      <c r="D4152" s="44"/>
      <c r="E4152" s="14"/>
      <c r="F4152" s="14"/>
    </row>
    <row r="4153" spans="1:6" ht="15.75" customHeight="1" x14ac:dyDescent="0.25">
      <c r="A4153" s="27"/>
      <c r="B4153" s="10"/>
      <c r="C4153" s="44"/>
      <c r="D4153" s="44"/>
      <c r="E4153" s="14"/>
      <c r="F4153" s="14"/>
    </row>
    <row r="4154" spans="1:6" ht="15.75" customHeight="1" x14ac:dyDescent="0.25">
      <c r="A4154" s="27"/>
      <c r="B4154" s="10"/>
      <c r="C4154" s="44"/>
      <c r="D4154" s="44"/>
      <c r="E4154" s="14"/>
      <c r="F4154" s="14"/>
    </row>
    <row r="4155" spans="1:6" ht="15.75" customHeight="1" x14ac:dyDescent="0.25">
      <c r="A4155" s="27"/>
      <c r="B4155" s="10"/>
      <c r="C4155" s="44"/>
      <c r="D4155" s="44"/>
      <c r="E4155" s="14"/>
      <c r="F4155" s="14"/>
    </row>
    <row r="4156" spans="1:6" ht="15.75" customHeight="1" x14ac:dyDescent="0.25">
      <c r="A4156" s="27"/>
      <c r="B4156" s="10"/>
      <c r="C4156" s="44"/>
      <c r="D4156" s="44"/>
      <c r="E4156" s="14"/>
      <c r="F4156" s="14"/>
    </row>
    <row r="4157" spans="1:6" ht="15.75" customHeight="1" x14ac:dyDescent="0.25">
      <c r="A4157" s="27"/>
      <c r="B4157" s="10"/>
      <c r="C4157" s="44"/>
      <c r="D4157" s="44"/>
      <c r="E4157" s="14"/>
      <c r="F4157" s="14"/>
    </row>
    <row r="4158" spans="1:6" ht="15.75" customHeight="1" x14ac:dyDescent="0.25">
      <c r="A4158" s="27"/>
      <c r="B4158" s="10"/>
      <c r="C4158" s="44"/>
      <c r="D4158" s="44"/>
      <c r="E4158" s="14"/>
      <c r="F4158" s="14"/>
    </row>
    <row r="4159" spans="1:6" ht="15.75" customHeight="1" x14ac:dyDescent="0.25">
      <c r="A4159" s="27"/>
      <c r="B4159" s="10"/>
      <c r="C4159" s="44"/>
      <c r="D4159" s="44"/>
      <c r="E4159" s="14"/>
      <c r="F4159" s="14"/>
    </row>
    <row r="4160" spans="1:6" ht="15.75" customHeight="1" x14ac:dyDescent="0.25">
      <c r="A4160" s="27"/>
      <c r="B4160" s="10"/>
      <c r="C4160" s="44"/>
      <c r="D4160" s="44"/>
      <c r="E4160" s="14"/>
      <c r="F4160" s="14"/>
    </row>
    <row r="4161" spans="1:6" ht="15.75" customHeight="1" x14ac:dyDescent="0.25">
      <c r="A4161" s="27"/>
      <c r="B4161" s="10"/>
      <c r="C4161" s="44"/>
      <c r="D4161" s="44"/>
      <c r="E4161" s="14"/>
      <c r="F4161" s="14"/>
    </row>
    <row r="4162" spans="1:6" ht="15.75" customHeight="1" x14ac:dyDescent="0.25">
      <c r="A4162" s="27"/>
      <c r="B4162" s="10"/>
      <c r="C4162" s="44"/>
      <c r="D4162" s="44"/>
      <c r="E4162" s="14"/>
      <c r="F4162" s="14"/>
    </row>
    <row r="4163" spans="1:6" ht="15.75" customHeight="1" x14ac:dyDescent="0.25">
      <c r="A4163" s="27"/>
      <c r="B4163" s="10"/>
      <c r="C4163" s="44"/>
      <c r="D4163" s="44"/>
      <c r="E4163" s="14"/>
      <c r="F4163" s="14"/>
    </row>
    <row r="4164" spans="1:6" ht="15.75" customHeight="1" x14ac:dyDescent="0.25">
      <c r="A4164" s="27"/>
      <c r="B4164" s="10"/>
      <c r="C4164" s="44"/>
      <c r="D4164" s="44"/>
      <c r="E4164" s="14"/>
      <c r="F4164" s="14"/>
    </row>
    <row r="4165" spans="1:6" ht="15.75" customHeight="1" x14ac:dyDescent="0.25">
      <c r="A4165" s="27"/>
      <c r="B4165" s="10"/>
      <c r="C4165" s="44"/>
      <c r="D4165" s="44"/>
      <c r="E4165" s="14"/>
      <c r="F4165" s="14"/>
    </row>
    <row r="4166" spans="1:6" ht="15.75" customHeight="1" x14ac:dyDescent="0.25">
      <c r="A4166" s="27"/>
      <c r="B4166" s="10"/>
      <c r="C4166" s="44"/>
      <c r="D4166" s="44"/>
      <c r="E4166" s="14"/>
      <c r="F4166" s="14"/>
    </row>
    <row r="4167" spans="1:6" ht="15.75" customHeight="1" x14ac:dyDescent="0.25">
      <c r="A4167" s="27"/>
      <c r="B4167" s="10"/>
      <c r="C4167" s="44"/>
      <c r="D4167" s="44"/>
      <c r="E4167" s="14"/>
      <c r="F4167" s="14"/>
    </row>
    <row r="4168" spans="1:6" ht="15.75" customHeight="1" x14ac:dyDescent="0.25">
      <c r="A4168" s="27"/>
      <c r="B4168" s="10"/>
      <c r="C4168" s="44"/>
      <c r="D4168" s="44"/>
      <c r="E4168" s="14"/>
      <c r="F4168" s="14"/>
    </row>
    <row r="4169" spans="1:6" ht="15.75" customHeight="1" x14ac:dyDescent="0.25">
      <c r="A4169" s="27"/>
      <c r="B4169" s="10"/>
      <c r="C4169" s="44"/>
      <c r="D4169" s="44"/>
      <c r="E4169" s="14"/>
      <c r="F4169" s="14"/>
    </row>
    <row r="4170" spans="1:6" ht="15.75" customHeight="1" x14ac:dyDescent="0.25">
      <c r="A4170" s="27"/>
      <c r="B4170" s="10"/>
      <c r="C4170" s="44"/>
      <c r="D4170" s="44"/>
      <c r="E4170" s="14"/>
      <c r="F4170" s="14"/>
    </row>
    <row r="4171" spans="1:6" ht="15.75" customHeight="1" x14ac:dyDescent="0.25">
      <c r="A4171" s="27"/>
      <c r="B4171" s="10"/>
      <c r="C4171" s="44"/>
      <c r="D4171" s="44"/>
      <c r="E4171" s="14"/>
      <c r="F4171" s="14"/>
    </row>
    <row r="4172" spans="1:6" ht="15.75" customHeight="1" x14ac:dyDescent="0.25">
      <c r="A4172" s="27"/>
      <c r="B4172" s="10"/>
      <c r="C4172" s="44"/>
      <c r="D4172" s="44"/>
      <c r="E4172" s="14"/>
      <c r="F4172" s="14"/>
    </row>
    <row r="4173" spans="1:6" ht="15.75" customHeight="1" x14ac:dyDescent="0.25">
      <c r="A4173" s="27"/>
      <c r="B4173" s="10"/>
      <c r="C4173" s="44"/>
      <c r="D4173" s="44"/>
      <c r="E4173" s="14"/>
      <c r="F4173" s="14"/>
    </row>
    <row r="4174" spans="1:6" ht="15.75" customHeight="1" x14ac:dyDescent="0.25">
      <c r="A4174" s="27"/>
      <c r="B4174" s="10"/>
      <c r="C4174" s="44"/>
      <c r="D4174" s="44"/>
      <c r="E4174" s="14"/>
      <c r="F4174" s="14"/>
    </row>
    <row r="4175" spans="1:6" ht="15.75" customHeight="1" x14ac:dyDescent="0.25">
      <c r="A4175" s="27"/>
      <c r="B4175" s="10"/>
      <c r="C4175" s="44"/>
      <c r="D4175" s="44"/>
      <c r="E4175" s="14"/>
      <c r="F4175" s="14"/>
    </row>
    <row r="4176" spans="1:6" ht="15.75" customHeight="1" x14ac:dyDescent="0.25">
      <c r="A4176" s="27"/>
      <c r="B4176" s="10"/>
      <c r="C4176" s="44"/>
      <c r="D4176" s="44"/>
      <c r="E4176" s="14"/>
      <c r="F4176" s="14"/>
    </row>
    <row r="4177" spans="1:6" ht="15.75" customHeight="1" x14ac:dyDescent="0.25">
      <c r="A4177" s="27"/>
      <c r="B4177" s="10"/>
      <c r="C4177" s="44"/>
      <c r="D4177" s="44"/>
      <c r="E4177" s="14"/>
      <c r="F4177" s="14"/>
    </row>
    <row r="4178" spans="1:6" ht="15.75" customHeight="1" x14ac:dyDescent="0.25">
      <c r="A4178" s="27"/>
      <c r="B4178" s="10"/>
      <c r="C4178" s="44"/>
      <c r="D4178" s="44"/>
      <c r="E4178" s="14"/>
      <c r="F4178" s="14"/>
    </row>
    <row r="4179" spans="1:6" ht="15.75" customHeight="1" x14ac:dyDescent="0.25">
      <c r="A4179" s="27"/>
      <c r="B4179" s="10"/>
      <c r="C4179" s="44"/>
      <c r="D4179" s="44"/>
      <c r="E4179" s="14"/>
      <c r="F4179" s="14"/>
    </row>
    <row r="4180" spans="1:6" ht="15.75" customHeight="1" x14ac:dyDescent="0.25">
      <c r="A4180" s="27"/>
      <c r="B4180" s="10"/>
      <c r="C4180" s="44"/>
      <c r="D4180" s="44"/>
      <c r="E4180" s="14"/>
      <c r="F4180" s="14"/>
    </row>
    <row r="4181" spans="1:6" ht="15.75" customHeight="1" x14ac:dyDescent="0.25">
      <c r="A4181" s="27"/>
      <c r="B4181" s="10"/>
      <c r="C4181" s="44"/>
      <c r="D4181" s="44"/>
      <c r="E4181" s="14"/>
      <c r="F4181" s="14"/>
    </row>
    <row r="4182" spans="1:6" ht="15.75" customHeight="1" x14ac:dyDescent="0.25">
      <c r="A4182" s="27"/>
      <c r="B4182" s="10"/>
      <c r="C4182" s="44"/>
      <c r="D4182" s="44"/>
      <c r="E4182" s="14"/>
      <c r="F4182" s="14"/>
    </row>
    <row r="4183" spans="1:6" ht="15.75" customHeight="1" x14ac:dyDescent="0.25">
      <c r="A4183" s="27"/>
      <c r="B4183" s="10"/>
      <c r="C4183" s="44"/>
      <c r="D4183" s="44"/>
      <c r="E4183" s="14"/>
      <c r="F4183" s="14"/>
    </row>
    <row r="4184" spans="1:6" ht="15.75" customHeight="1" x14ac:dyDescent="0.25">
      <c r="A4184" s="27"/>
      <c r="B4184" s="10"/>
      <c r="C4184" s="44"/>
      <c r="D4184" s="44"/>
      <c r="E4184" s="14"/>
      <c r="F4184" s="14"/>
    </row>
    <row r="4185" spans="1:6" ht="15.75" customHeight="1" x14ac:dyDescent="0.25">
      <c r="A4185" s="27"/>
      <c r="B4185" s="10"/>
      <c r="C4185" s="44"/>
      <c r="D4185" s="44"/>
      <c r="E4185" s="14"/>
      <c r="F4185" s="14"/>
    </row>
    <row r="4186" spans="1:6" ht="15.75" customHeight="1" x14ac:dyDescent="0.25">
      <c r="A4186" s="27"/>
      <c r="B4186" s="10"/>
      <c r="C4186" s="44"/>
      <c r="D4186" s="44"/>
      <c r="E4186" s="14"/>
      <c r="F4186" s="14"/>
    </row>
    <row r="4187" spans="1:6" ht="15.75" customHeight="1" x14ac:dyDescent="0.25">
      <c r="A4187" s="27"/>
      <c r="B4187" s="10"/>
      <c r="C4187" s="44"/>
      <c r="D4187" s="44"/>
      <c r="E4187" s="14"/>
      <c r="F4187" s="14"/>
    </row>
    <row r="4188" spans="1:6" ht="15.75" customHeight="1" x14ac:dyDescent="0.25">
      <c r="A4188" s="27"/>
      <c r="B4188" s="10"/>
      <c r="C4188" s="44"/>
      <c r="D4188" s="44"/>
      <c r="E4188" s="14"/>
      <c r="F4188" s="14"/>
    </row>
    <row r="4189" spans="1:6" ht="15.75" customHeight="1" x14ac:dyDescent="0.25">
      <c r="A4189" s="27"/>
      <c r="B4189" s="10"/>
      <c r="C4189" s="44"/>
      <c r="D4189" s="44"/>
      <c r="E4189" s="14"/>
      <c r="F4189" s="14"/>
    </row>
    <row r="4190" spans="1:6" ht="15.75" customHeight="1" x14ac:dyDescent="0.25">
      <c r="A4190" s="27"/>
      <c r="B4190" s="10"/>
      <c r="C4190" s="44"/>
      <c r="D4190" s="44"/>
      <c r="E4190" s="14"/>
      <c r="F4190" s="14"/>
    </row>
    <row r="4191" spans="1:6" ht="15.75" customHeight="1" x14ac:dyDescent="0.25">
      <c r="A4191" s="27"/>
      <c r="B4191" s="10"/>
      <c r="C4191" s="44"/>
      <c r="D4191" s="44"/>
      <c r="E4191" s="14"/>
      <c r="F4191" s="14"/>
    </row>
    <row r="4192" spans="1:6" ht="15.75" customHeight="1" x14ac:dyDescent="0.25">
      <c r="A4192" s="27"/>
      <c r="B4192" s="10"/>
      <c r="C4192" s="44"/>
      <c r="D4192" s="44"/>
      <c r="E4192" s="14"/>
      <c r="F4192" s="14"/>
    </row>
    <row r="4193" spans="1:6" ht="15.75" customHeight="1" x14ac:dyDescent="0.25">
      <c r="A4193" s="27"/>
      <c r="B4193" s="10"/>
      <c r="C4193" s="44"/>
      <c r="D4193" s="44"/>
      <c r="E4193" s="14"/>
      <c r="F4193" s="14"/>
    </row>
    <row r="4194" spans="1:6" ht="15.75" customHeight="1" x14ac:dyDescent="0.25">
      <c r="A4194" s="27"/>
      <c r="B4194" s="10"/>
      <c r="C4194" s="44"/>
      <c r="D4194" s="44"/>
      <c r="E4194" s="14"/>
      <c r="F4194" s="14"/>
    </row>
    <row r="4195" spans="1:6" ht="15.75" customHeight="1" x14ac:dyDescent="0.25">
      <c r="A4195" s="27"/>
      <c r="B4195" s="10"/>
      <c r="C4195" s="44"/>
      <c r="D4195" s="44"/>
      <c r="E4195" s="14"/>
      <c r="F4195" s="14"/>
    </row>
    <row r="4196" spans="1:6" ht="15.75" customHeight="1" x14ac:dyDescent="0.25">
      <c r="A4196" s="27"/>
      <c r="B4196" s="10"/>
      <c r="C4196" s="44"/>
      <c r="D4196" s="44"/>
      <c r="E4196" s="14"/>
      <c r="F4196" s="14"/>
    </row>
    <row r="4197" spans="1:6" ht="15.75" customHeight="1" x14ac:dyDescent="0.25">
      <c r="A4197" s="27"/>
      <c r="B4197" s="10"/>
      <c r="C4197" s="44"/>
      <c r="D4197" s="44"/>
      <c r="E4197" s="14"/>
      <c r="F4197" s="14"/>
    </row>
    <row r="4198" spans="1:6" ht="15.75" customHeight="1" x14ac:dyDescent="0.25">
      <c r="A4198" s="27"/>
      <c r="B4198" s="10"/>
      <c r="C4198" s="44"/>
      <c r="D4198" s="44"/>
      <c r="E4198" s="14"/>
      <c r="F4198" s="14"/>
    </row>
    <row r="4199" spans="1:6" ht="15.75" customHeight="1" x14ac:dyDescent="0.25">
      <c r="A4199" s="27"/>
      <c r="B4199" s="10"/>
      <c r="C4199" s="44"/>
      <c r="D4199" s="44"/>
      <c r="E4199" s="14"/>
      <c r="F4199" s="14"/>
    </row>
    <row r="4200" spans="1:6" ht="15.75" customHeight="1" x14ac:dyDescent="0.25">
      <c r="A4200" s="27"/>
      <c r="B4200" s="10"/>
      <c r="C4200" s="44"/>
      <c r="D4200" s="44"/>
      <c r="E4200" s="14"/>
      <c r="F4200" s="14"/>
    </row>
    <row r="4201" spans="1:6" ht="15.75" customHeight="1" x14ac:dyDescent="0.25">
      <c r="A4201" s="27"/>
      <c r="B4201" s="10"/>
      <c r="C4201" s="44"/>
      <c r="D4201" s="44"/>
      <c r="E4201" s="14"/>
      <c r="F4201" s="14"/>
    </row>
    <row r="4202" spans="1:6" ht="15.75" customHeight="1" x14ac:dyDescent="0.25">
      <c r="A4202" s="27"/>
      <c r="B4202" s="10"/>
      <c r="C4202" s="44"/>
      <c r="D4202" s="44"/>
      <c r="E4202" s="14"/>
      <c r="F4202" s="14"/>
    </row>
    <row r="4203" spans="1:6" ht="15.75" customHeight="1" x14ac:dyDescent="0.25">
      <c r="A4203" s="27"/>
      <c r="B4203" s="10"/>
      <c r="C4203" s="44"/>
      <c r="D4203" s="44"/>
      <c r="E4203" s="14"/>
      <c r="F4203" s="14"/>
    </row>
    <row r="4204" spans="1:6" ht="15.75" customHeight="1" x14ac:dyDescent="0.25">
      <c r="A4204" s="27"/>
      <c r="B4204" s="10"/>
      <c r="C4204" s="44"/>
      <c r="D4204" s="44"/>
      <c r="E4204" s="14"/>
      <c r="F4204" s="14"/>
    </row>
    <row r="4205" spans="1:6" ht="15.75" customHeight="1" x14ac:dyDescent="0.25">
      <c r="A4205" s="27"/>
      <c r="B4205" s="10"/>
      <c r="C4205" s="44"/>
      <c r="D4205" s="44"/>
      <c r="E4205" s="14"/>
      <c r="F4205" s="14"/>
    </row>
    <row r="4206" spans="1:6" ht="15.75" customHeight="1" x14ac:dyDescent="0.25">
      <c r="A4206" s="27"/>
      <c r="B4206" s="10"/>
      <c r="C4206" s="44"/>
      <c r="D4206" s="44"/>
      <c r="E4206" s="14"/>
      <c r="F4206" s="14"/>
    </row>
    <row r="4207" spans="1:6" ht="15.75" customHeight="1" x14ac:dyDescent="0.25">
      <c r="A4207" s="27"/>
      <c r="B4207" s="10"/>
      <c r="C4207" s="44"/>
      <c r="D4207" s="44"/>
      <c r="E4207" s="14"/>
      <c r="F4207" s="14"/>
    </row>
    <row r="4208" spans="1:6" ht="15.75" customHeight="1" x14ac:dyDescent="0.25">
      <c r="A4208" s="27"/>
      <c r="B4208" s="10"/>
      <c r="C4208" s="44"/>
      <c r="D4208" s="44"/>
      <c r="E4208" s="14"/>
      <c r="F4208" s="14"/>
    </row>
    <row r="4209" spans="1:6" ht="15.75" customHeight="1" x14ac:dyDescent="0.25">
      <c r="A4209" s="27"/>
      <c r="B4209" s="10"/>
      <c r="C4209" s="44"/>
      <c r="D4209" s="44"/>
      <c r="E4209" s="14"/>
      <c r="F4209" s="14"/>
    </row>
    <row r="4210" spans="1:6" ht="15.75" customHeight="1" x14ac:dyDescent="0.25">
      <c r="A4210" s="27"/>
      <c r="B4210" s="10"/>
      <c r="C4210" s="44"/>
      <c r="D4210" s="44"/>
      <c r="E4210" s="14"/>
      <c r="F4210" s="14"/>
    </row>
    <row r="4211" spans="1:6" ht="15.75" customHeight="1" x14ac:dyDescent="0.25">
      <c r="A4211" s="27"/>
      <c r="B4211" s="10"/>
      <c r="C4211" s="44"/>
      <c r="D4211" s="44"/>
      <c r="E4211" s="14"/>
      <c r="F4211" s="14"/>
    </row>
    <row r="4212" spans="1:6" ht="15.75" customHeight="1" x14ac:dyDescent="0.25">
      <c r="A4212" s="27"/>
      <c r="B4212" s="10"/>
      <c r="C4212" s="44"/>
      <c r="D4212" s="44"/>
      <c r="E4212" s="14"/>
      <c r="F4212" s="14"/>
    </row>
    <row r="4213" spans="1:6" ht="15.75" customHeight="1" x14ac:dyDescent="0.25">
      <c r="A4213" s="27"/>
      <c r="B4213" s="10"/>
      <c r="C4213" s="44"/>
      <c r="D4213" s="44"/>
      <c r="E4213" s="14"/>
      <c r="F4213" s="14"/>
    </row>
    <row r="4214" spans="1:6" ht="15.75" customHeight="1" x14ac:dyDescent="0.25">
      <c r="A4214" s="27"/>
      <c r="B4214" s="10"/>
      <c r="C4214" s="44"/>
      <c r="D4214" s="44"/>
      <c r="E4214" s="14"/>
      <c r="F4214" s="14"/>
    </row>
    <row r="4215" spans="1:6" ht="15.75" customHeight="1" x14ac:dyDescent="0.25">
      <c r="A4215" s="27"/>
      <c r="B4215" s="10"/>
      <c r="C4215" s="44"/>
      <c r="D4215" s="44"/>
      <c r="E4215" s="14"/>
      <c r="F4215" s="14"/>
    </row>
    <row r="4216" spans="1:6" ht="15.75" customHeight="1" x14ac:dyDescent="0.25">
      <c r="A4216" s="27"/>
      <c r="B4216" s="10"/>
      <c r="C4216" s="44"/>
      <c r="D4216" s="44"/>
      <c r="E4216" s="14"/>
      <c r="F4216" s="14"/>
    </row>
    <row r="4217" spans="1:6" ht="15.75" customHeight="1" x14ac:dyDescent="0.25">
      <c r="A4217" s="27"/>
      <c r="B4217" s="10"/>
      <c r="C4217" s="44"/>
      <c r="D4217" s="44"/>
      <c r="E4217" s="14"/>
      <c r="F4217" s="14"/>
    </row>
    <row r="4218" spans="1:6" ht="15.75" customHeight="1" x14ac:dyDescent="0.25">
      <c r="A4218" s="27"/>
      <c r="B4218" s="10"/>
      <c r="C4218" s="44"/>
      <c r="D4218" s="44"/>
      <c r="E4218" s="14"/>
      <c r="F4218" s="14"/>
    </row>
    <row r="4219" spans="1:6" ht="15.75" customHeight="1" x14ac:dyDescent="0.25">
      <c r="A4219" s="27"/>
      <c r="B4219" s="10"/>
      <c r="C4219" s="44"/>
      <c r="D4219" s="44"/>
      <c r="E4219" s="14"/>
      <c r="F4219" s="14"/>
    </row>
    <row r="4220" spans="1:6" ht="15.75" customHeight="1" x14ac:dyDescent="0.25">
      <c r="A4220" s="27"/>
      <c r="B4220" s="10"/>
      <c r="C4220" s="44"/>
      <c r="D4220" s="44"/>
      <c r="E4220" s="14"/>
      <c r="F4220" s="14"/>
    </row>
    <row r="4221" spans="1:6" ht="15.75" customHeight="1" x14ac:dyDescent="0.25">
      <c r="A4221" s="27"/>
      <c r="B4221" s="10"/>
      <c r="C4221" s="44"/>
      <c r="D4221" s="44"/>
      <c r="E4221" s="14"/>
      <c r="F4221" s="14"/>
    </row>
    <row r="4222" spans="1:6" ht="15.75" customHeight="1" x14ac:dyDescent="0.25">
      <c r="A4222" s="27"/>
      <c r="B4222" s="10"/>
      <c r="C4222" s="44"/>
      <c r="D4222" s="44"/>
      <c r="E4222" s="14"/>
      <c r="F4222" s="14"/>
    </row>
    <row r="4223" spans="1:6" ht="15.75" customHeight="1" x14ac:dyDescent="0.25">
      <c r="A4223" s="27"/>
      <c r="B4223" s="10"/>
      <c r="C4223" s="44"/>
      <c r="D4223" s="44"/>
      <c r="E4223" s="14"/>
      <c r="F4223" s="14"/>
    </row>
    <row r="4224" spans="1:6" ht="15.75" customHeight="1" x14ac:dyDescent="0.25">
      <c r="A4224" s="27"/>
      <c r="B4224" s="10"/>
      <c r="C4224" s="44"/>
      <c r="D4224" s="44"/>
      <c r="E4224" s="14"/>
      <c r="F4224" s="14"/>
    </row>
    <row r="4225" spans="1:6" ht="15.75" customHeight="1" x14ac:dyDescent="0.25">
      <c r="A4225" s="27"/>
      <c r="B4225" s="10"/>
      <c r="C4225" s="44"/>
      <c r="D4225" s="44"/>
      <c r="E4225" s="14"/>
      <c r="F4225" s="14"/>
    </row>
    <row r="4226" spans="1:6" ht="15.75" customHeight="1" x14ac:dyDescent="0.25">
      <c r="A4226" s="27"/>
      <c r="B4226" s="10"/>
      <c r="C4226" s="44"/>
      <c r="D4226" s="44"/>
      <c r="E4226" s="14"/>
      <c r="F4226" s="14"/>
    </row>
    <row r="4227" spans="1:6" ht="15.75" customHeight="1" x14ac:dyDescent="0.25">
      <c r="A4227" s="27"/>
      <c r="B4227" s="10"/>
      <c r="C4227" s="44"/>
      <c r="D4227" s="44"/>
      <c r="E4227" s="14"/>
      <c r="F4227" s="14"/>
    </row>
    <row r="4228" spans="1:6" ht="15.75" customHeight="1" x14ac:dyDescent="0.25">
      <c r="A4228" s="27"/>
      <c r="B4228" s="10"/>
      <c r="C4228" s="44"/>
      <c r="D4228" s="44"/>
      <c r="E4228" s="14"/>
      <c r="F4228" s="14"/>
    </row>
    <row r="4229" spans="1:6" ht="15.75" customHeight="1" x14ac:dyDescent="0.25">
      <c r="A4229" s="27"/>
      <c r="B4229" s="10"/>
      <c r="C4229" s="44"/>
      <c r="D4229" s="44"/>
      <c r="E4229" s="14"/>
      <c r="F4229" s="14"/>
    </row>
    <row r="4230" spans="1:6" ht="15.75" customHeight="1" x14ac:dyDescent="0.25">
      <c r="A4230" s="27"/>
      <c r="B4230" s="10"/>
      <c r="C4230" s="44"/>
      <c r="D4230" s="44"/>
      <c r="E4230" s="14"/>
      <c r="F4230" s="14"/>
    </row>
    <row r="4231" spans="1:6" ht="15.75" customHeight="1" x14ac:dyDescent="0.25">
      <c r="A4231" s="27"/>
      <c r="B4231" s="10"/>
      <c r="C4231" s="44"/>
      <c r="D4231" s="44"/>
      <c r="E4231" s="14"/>
      <c r="F4231" s="14"/>
    </row>
    <row r="4232" spans="1:6" ht="15.75" customHeight="1" x14ac:dyDescent="0.25">
      <c r="A4232" s="27"/>
      <c r="B4232" s="10"/>
      <c r="C4232" s="44"/>
      <c r="D4232" s="44"/>
      <c r="E4232" s="14"/>
      <c r="F4232" s="14"/>
    </row>
    <row r="4233" spans="1:6" ht="15.75" customHeight="1" x14ac:dyDescent="0.25">
      <c r="A4233" s="27"/>
      <c r="B4233" s="10"/>
      <c r="C4233" s="44"/>
      <c r="D4233" s="44"/>
      <c r="E4233" s="14"/>
      <c r="F4233" s="14"/>
    </row>
    <row r="4234" spans="1:6" ht="15.75" customHeight="1" x14ac:dyDescent="0.25">
      <c r="A4234" s="27"/>
      <c r="B4234" s="10"/>
      <c r="C4234" s="44"/>
      <c r="D4234" s="44"/>
      <c r="E4234" s="14"/>
      <c r="F4234" s="14"/>
    </row>
    <row r="4235" spans="1:6" ht="15.75" customHeight="1" x14ac:dyDescent="0.25">
      <c r="A4235" s="27"/>
      <c r="B4235" s="10"/>
      <c r="C4235" s="44"/>
      <c r="D4235" s="44"/>
      <c r="E4235" s="14"/>
      <c r="F4235" s="14"/>
    </row>
    <row r="4236" spans="1:6" ht="15.75" customHeight="1" x14ac:dyDescent="0.25">
      <c r="A4236" s="27"/>
      <c r="B4236" s="10"/>
      <c r="C4236" s="44"/>
      <c r="D4236" s="44"/>
      <c r="E4236" s="14"/>
      <c r="F4236" s="14"/>
    </row>
    <row r="4237" spans="1:6" ht="15.75" customHeight="1" x14ac:dyDescent="0.25">
      <c r="A4237" s="27"/>
      <c r="B4237" s="10"/>
      <c r="C4237" s="44"/>
      <c r="D4237" s="44"/>
      <c r="E4237" s="14"/>
      <c r="F4237" s="14"/>
    </row>
    <row r="4238" spans="1:6" ht="15.75" customHeight="1" x14ac:dyDescent="0.25">
      <c r="A4238" s="27"/>
      <c r="B4238" s="10"/>
      <c r="C4238" s="44"/>
      <c r="D4238" s="44"/>
      <c r="E4238" s="14"/>
      <c r="F4238" s="14"/>
    </row>
    <row r="4239" spans="1:6" ht="15.75" customHeight="1" x14ac:dyDescent="0.25">
      <c r="A4239" s="27"/>
      <c r="B4239" s="10"/>
      <c r="C4239" s="44"/>
      <c r="D4239" s="44"/>
      <c r="E4239" s="14"/>
      <c r="F4239" s="14"/>
    </row>
    <row r="4240" spans="1:6" ht="15.75" customHeight="1" x14ac:dyDescent="0.25">
      <c r="A4240" s="27"/>
      <c r="B4240" s="10"/>
      <c r="C4240" s="44"/>
      <c r="D4240" s="44"/>
      <c r="E4240" s="14"/>
      <c r="F4240" s="14"/>
    </row>
    <row r="4241" spans="1:6" ht="15.75" customHeight="1" x14ac:dyDescent="0.25">
      <c r="A4241" s="27"/>
      <c r="B4241" s="10"/>
      <c r="C4241" s="44"/>
      <c r="D4241" s="44"/>
      <c r="E4241" s="14"/>
      <c r="F4241" s="14"/>
    </row>
    <row r="4242" spans="1:6" ht="15.75" customHeight="1" x14ac:dyDescent="0.25">
      <c r="A4242" s="27"/>
      <c r="B4242" s="10"/>
      <c r="C4242" s="44"/>
      <c r="D4242" s="44"/>
      <c r="E4242" s="14"/>
      <c r="F4242" s="14"/>
    </row>
    <row r="4243" spans="1:6" ht="15.75" customHeight="1" x14ac:dyDescent="0.25">
      <c r="A4243" s="27"/>
      <c r="B4243" s="10"/>
      <c r="C4243" s="44"/>
      <c r="D4243" s="44"/>
      <c r="E4243" s="14"/>
      <c r="F4243" s="14"/>
    </row>
    <row r="4244" spans="1:6" ht="15.75" customHeight="1" x14ac:dyDescent="0.25">
      <c r="A4244" s="27"/>
      <c r="B4244" s="10"/>
      <c r="C4244" s="44"/>
      <c r="D4244" s="44"/>
      <c r="E4244" s="14"/>
      <c r="F4244" s="14"/>
    </row>
    <row r="4245" spans="1:6" ht="15.75" customHeight="1" x14ac:dyDescent="0.25">
      <c r="A4245" s="27"/>
      <c r="B4245" s="10"/>
      <c r="C4245" s="44"/>
      <c r="D4245" s="44"/>
      <c r="E4245" s="14"/>
      <c r="F4245" s="14"/>
    </row>
    <row r="4246" spans="1:6" ht="15.75" customHeight="1" x14ac:dyDescent="0.25">
      <c r="A4246" s="27"/>
      <c r="B4246" s="10"/>
      <c r="C4246" s="44"/>
      <c r="D4246" s="44"/>
      <c r="E4246" s="14"/>
      <c r="F4246" s="14"/>
    </row>
    <row r="4247" spans="1:6" ht="15.75" customHeight="1" x14ac:dyDescent="0.25">
      <c r="A4247" s="27"/>
      <c r="B4247" s="10"/>
      <c r="C4247" s="44"/>
      <c r="D4247" s="44"/>
      <c r="E4247" s="14"/>
      <c r="F4247" s="14"/>
    </row>
    <row r="4248" spans="1:6" ht="15.75" customHeight="1" x14ac:dyDescent="0.25">
      <c r="A4248" s="27"/>
      <c r="B4248" s="10"/>
      <c r="C4248" s="44"/>
      <c r="D4248" s="44"/>
      <c r="E4248" s="14"/>
      <c r="F4248" s="14"/>
    </row>
    <row r="4249" spans="1:6" ht="15.75" customHeight="1" x14ac:dyDescent="0.25">
      <c r="A4249" s="27"/>
      <c r="B4249" s="10"/>
      <c r="C4249" s="44"/>
      <c r="D4249" s="44"/>
      <c r="E4249" s="14"/>
      <c r="F4249" s="14"/>
    </row>
    <row r="4250" spans="1:6" ht="15.75" customHeight="1" x14ac:dyDescent="0.25">
      <c r="A4250" s="27"/>
      <c r="B4250" s="10"/>
      <c r="C4250" s="44"/>
      <c r="D4250" s="44"/>
      <c r="E4250" s="14"/>
      <c r="F4250" s="14"/>
    </row>
    <row r="4251" spans="1:6" ht="15.75" customHeight="1" x14ac:dyDescent="0.25">
      <c r="A4251" s="27"/>
      <c r="B4251" s="10"/>
      <c r="C4251" s="44"/>
      <c r="D4251" s="44"/>
      <c r="E4251" s="14"/>
      <c r="F4251" s="14"/>
    </row>
    <row r="4252" spans="1:6" ht="15.75" customHeight="1" x14ac:dyDescent="0.25">
      <c r="A4252" s="27"/>
      <c r="B4252" s="10"/>
      <c r="C4252" s="44"/>
      <c r="D4252" s="44"/>
      <c r="E4252" s="14"/>
      <c r="F4252" s="14"/>
    </row>
    <row r="4253" spans="1:6" ht="15.75" customHeight="1" x14ac:dyDescent="0.25">
      <c r="A4253" s="27"/>
      <c r="B4253" s="10"/>
      <c r="C4253" s="44"/>
      <c r="D4253" s="44"/>
      <c r="E4253" s="14"/>
      <c r="F4253" s="14"/>
    </row>
    <row r="4254" spans="1:6" ht="15.75" customHeight="1" x14ac:dyDescent="0.25">
      <c r="A4254" s="27"/>
      <c r="B4254" s="10"/>
      <c r="C4254" s="44"/>
      <c r="D4254" s="44"/>
      <c r="E4254" s="14"/>
      <c r="F4254" s="14"/>
    </row>
    <row r="4255" spans="1:6" ht="15.75" customHeight="1" x14ac:dyDescent="0.25">
      <c r="A4255" s="27"/>
      <c r="B4255" s="10"/>
      <c r="C4255" s="44"/>
      <c r="D4255" s="44"/>
      <c r="E4255" s="14"/>
      <c r="F4255" s="14"/>
    </row>
    <row r="4256" spans="1:6" ht="15.75" customHeight="1" x14ac:dyDescent="0.25">
      <c r="A4256" s="27"/>
      <c r="B4256" s="10"/>
      <c r="C4256" s="44"/>
      <c r="D4256" s="44"/>
      <c r="E4256" s="14"/>
      <c r="F4256" s="14"/>
    </row>
    <row r="4257" spans="1:6" ht="15.75" customHeight="1" x14ac:dyDescent="0.25">
      <c r="A4257" s="27"/>
      <c r="B4257" s="10"/>
      <c r="C4257" s="44"/>
      <c r="D4257" s="44"/>
      <c r="E4257" s="14"/>
      <c r="F4257" s="14"/>
    </row>
    <row r="4258" spans="1:6" ht="15.75" customHeight="1" x14ac:dyDescent="0.25">
      <c r="A4258" s="27"/>
      <c r="B4258" s="10"/>
      <c r="C4258" s="44"/>
      <c r="D4258" s="44"/>
      <c r="E4258" s="14"/>
      <c r="F4258" s="14"/>
    </row>
    <row r="4259" spans="1:6" ht="15.75" customHeight="1" x14ac:dyDescent="0.25">
      <c r="A4259" s="27"/>
      <c r="B4259" s="10"/>
      <c r="C4259" s="44"/>
      <c r="D4259" s="44"/>
      <c r="E4259" s="14"/>
      <c r="F4259" s="14"/>
    </row>
    <row r="4260" spans="1:6" ht="15.75" customHeight="1" x14ac:dyDescent="0.25">
      <c r="A4260" s="27"/>
      <c r="B4260" s="10"/>
      <c r="C4260" s="44"/>
      <c r="D4260" s="44"/>
      <c r="E4260" s="14"/>
      <c r="F4260" s="14"/>
    </row>
    <row r="4261" spans="1:6" ht="15.75" customHeight="1" x14ac:dyDescent="0.25">
      <c r="A4261" s="27"/>
      <c r="B4261" s="10"/>
      <c r="C4261" s="44"/>
      <c r="D4261" s="44"/>
      <c r="E4261" s="14"/>
      <c r="F4261" s="14"/>
    </row>
    <row r="4262" spans="1:6" ht="15.75" customHeight="1" x14ac:dyDescent="0.25">
      <c r="A4262" s="27"/>
      <c r="B4262" s="10"/>
      <c r="C4262" s="44"/>
      <c r="D4262" s="44"/>
      <c r="E4262" s="14"/>
      <c r="F4262" s="14"/>
    </row>
    <row r="4263" spans="1:6" ht="15.75" customHeight="1" x14ac:dyDescent="0.25">
      <c r="A4263" s="27"/>
      <c r="B4263" s="10"/>
      <c r="C4263" s="44"/>
      <c r="D4263" s="44"/>
      <c r="E4263" s="14"/>
      <c r="F4263" s="14"/>
    </row>
    <row r="4264" spans="1:6" ht="15.75" customHeight="1" x14ac:dyDescent="0.25">
      <c r="A4264" s="27"/>
      <c r="B4264" s="10"/>
      <c r="C4264" s="44"/>
      <c r="D4264" s="44"/>
      <c r="E4264" s="14"/>
      <c r="F4264" s="14"/>
    </row>
    <row r="4265" spans="1:6" ht="15.75" customHeight="1" x14ac:dyDescent="0.25">
      <c r="A4265" s="27"/>
      <c r="B4265" s="10"/>
      <c r="C4265" s="44"/>
      <c r="D4265" s="44"/>
      <c r="E4265" s="14"/>
      <c r="F4265" s="14"/>
    </row>
    <row r="4266" spans="1:6" ht="15.75" customHeight="1" x14ac:dyDescent="0.25">
      <c r="A4266" s="27"/>
      <c r="B4266" s="10"/>
      <c r="C4266" s="44"/>
      <c r="D4266" s="44"/>
      <c r="E4266" s="14"/>
      <c r="F4266" s="14"/>
    </row>
    <row r="4267" spans="1:6" ht="15.75" customHeight="1" x14ac:dyDescent="0.25">
      <c r="A4267" s="27"/>
      <c r="B4267" s="10"/>
      <c r="C4267" s="44"/>
      <c r="D4267" s="44"/>
      <c r="E4267" s="14"/>
      <c r="F4267" s="14"/>
    </row>
    <row r="4268" spans="1:6" ht="15.75" customHeight="1" x14ac:dyDescent="0.25">
      <c r="A4268" s="27"/>
      <c r="B4268" s="10"/>
      <c r="C4268" s="44"/>
      <c r="D4268" s="44"/>
      <c r="E4268" s="14"/>
      <c r="F4268" s="14"/>
    </row>
    <row r="4269" spans="1:6" ht="15.75" customHeight="1" x14ac:dyDescent="0.25">
      <c r="A4269" s="27"/>
      <c r="B4269" s="10"/>
      <c r="C4269" s="44"/>
      <c r="D4269" s="44"/>
      <c r="E4269" s="14"/>
      <c r="F4269" s="14"/>
    </row>
    <row r="4270" spans="1:6" ht="15.75" customHeight="1" x14ac:dyDescent="0.25">
      <c r="A4270" s="27"/>
      <c r="B4270" s="10"/>
      <c r="C4270" s="44"/>
      <c r="D4270" s="44"/>
      <c r="E4270" s="14"/>
      <c r="F4270" s="14"/>
    </row>
    <row r="4271" spans="1:6" ht="15.75" customHeight="1" x14ac:dyDescent="0.25">
      <c r="A4271" s="27"/>
      <c r="B4271" s="10"/>
      <c r="C4271" s="44"/>
      <c r="D4271" s="44"/>
      <c r="E4271" s="14"/>
      <c r="F4271" s="14"/>
    </row>
    <row r="4272" spans="1:6" ht="15.75" customHeight="1" x14ac:dyDescent="0.25">
      <c r="A4272" s="27"/>
      <c r="B4272" s="10"/>
      <c r="C4272" s="44"/>
      <c r="D4272" s="44"/>
      <c r="E4272" s="14"/>
      <c r="F4272" s="14"/>
    </row>
    <row r="4273" spans="1:6" ht="15.75" customHeight="1" x14ac:dyDescent="0.25">
      <c r="A4273" s="27"/>
      <c r="B4273" s="10"/>
      <c r="C4273" s="44"/>
      <c r="D4273" s="44"/>
      <c r="E4273" s="14"/>
      <c r="F4273" s="14"/>
    </row>
    <row r="4274" spans="1:6" ht="15.75" customHeight="1" x14ac:dyDescent="0.25">
      <c r="A4274" s="27"/>
      <c r="B4274" s="10"/>
      <c r="C4274" s="44"/>
      <c r="D4274" s="44"/>
      <c r="E4274" s="14"/>
      <c r="F4274" s="14"/>
    </row>
    <row r="4275" spans="1:6" ht="15.75" customHeight="1" x14ac:dyDescent="0.25">
      <c r="A4275" s="27"/>
      <c r="B4275" s="10"/>
      <c r="C4275" s="44"/>
      <c r="D4275" s="44"/>
      <c r="E4275" s="14"/>
      <c r="F4275" s="14"/>
    </row>
    <row r="4276" spans="1:6" ht="15.75" customHeight="1" x14ac:dyDescent="0.25">
      <c r="A4276" s="27"/>
      <c r="B4276" s="10"/>
      <c r="C4276" s="44"/>
      <c r="D4276" s="44"/>
      <c r="E4276" s="14"/>
      <c r="F4276" s="14"/>
    </row>
    <row r="4277" spans="1:6" ht="15.75" customHeight="1" x14ac:dyDescent="0.25">
      <c r="A4277" s="27"/>
      <c r="B4277" s="10"/>
      <c r="C4277" s="44"/>
      <c r="D4277" s="44"/>
      <c r="E4277" s="14"/>
      <c r="F4277" s="14"/>
    </row>
    <row r="4278" spans="1:6" ht="15.75" customHeight="1" x14ac:dyDescent="0.25">
      <c r="A4278" s="27"/>
      <c r="B4278" s="10"/>
      <c r="C4278" s="44"/>
      <c r="D4278" s="44"/>
      <c r="E4278" s="14"/>
      <c r="F4278" s="14"/>
    </row>
    <row r="4279" spans="1:6" ht="15.75" customHeight="1" x14ac:dyDescent="0.25">
      <c r="A4279" s="27"/>
      <c r="B4279" s="10"/>
      <c r="C4279" s="44"/>
      <c r="D4279" s="44"/>
      <c r="E4279" s="14"/>
      <c r="F4279" s="14"/>
    </row>
    <row r="4280" spans="1:6" ht="15.75" customHeight="1" x14ac:dyDescent="0.25">
      <c r="A4280" s="27"/>
      <c r="B4280" s="10"/>
      <c r="C4280" s="44"/>
      <c r="D4280" s="44"/>
      <c r="E4280" s="14"/>
      <c r="F4280" s="14"/>
    </row>
    <row r="4281" spans="1:6" ht="15.75" customHeight="1" x14ac:dyDescent="0.25">
      <c r="A4281" s="27"/>
      <c r="B4281" s="10"/>
      <c r="C4281" s="44"/>
      <c r="D4281" s="44"/>
      <c r="E4281" s="14"/>
      <c r="F4281" s="14"/>
    </row>
    <row r="4282" spans="1:6" ht="15.75" customHeight="1" x14ac:dyDescent="0.25">
      <c r="A4282" s="27"/>
      <c r="B4282" s="10"/>
      <c r="C4282" s="44"/>
      <c r="D4282" s="44"/>
      <c r="E4282" s="14"/>
      <c r="F4282" s="14"/>
    </row>
    <row r="4283" spans="1:6" ht="15.75" customHeight="1" x14ac:dyDescent="0.25">
      <c r="A4283" s="27"/>
      <c r="B4283" s="10"/>
      <c r="C4283" s="44"/>
      <c r="D4283" s="44"/>
      <c r="E4283" s="14"/>
      <c r="F4283" s="14"/>
    </row>
    <row r="4284" spans="1:6" ht="15.75" customHeight="1" x14ac:dyDescent="0.25">
      <c r="A4284" s="27"/>
      <c r="B4284" s="10"/>
      <c r="C4284" s="44"/>
      <c r="D4284" s="44"/>
      <c r="E4284" s="14"/>
      <c r="F4284" s="14"/>
    </row>
    <row r="4285" spans="1:6" ht="15.75" customHeight="1" x14ac:dyDescent="0.25">
      <c r="A4285" s="27"/>
      <c r="B4285" s="10"/>
      <c r="C4285" s="44"/>
      <c r="D4285" s="44"/>
      <c r="E4285" s="14"/>
      <c r="F4285" s="14"/>
    </row>
    <row r="4286" spans="1:6" ht="15.75" customHeight="1" x14ac:dyDescent="0.25">
      <c r="A4286" s="27"/>
      <c r="B4286" s="10"/>
      <c r="C4286" s="44"/>
      <c r="D4286" s="44"/>
      <c r="E4286" s="14"/>
      <c r="F4286" s="14"/>
    </row>
    <row r="4287" spans="1:6" ht="15.75" customHeight="1" x14ac:dyDescent="0.25">
      <c r="A4287" s="27"/>
      <c r="B4287" s="10"/>
      <c r="C4287" s="44"/>
      <c r="D4287" s="44"/>
      <c r="E4287" s="14"/>
      <c r="F4287" s="14"/>
    </row>
    <row r="4288" spans="1:6" ht="15.75" customHeight="1" x14ac:dyDescent="0.25">
      <c r="A4288" s="27"/>
      <c r="B4288" s="10"/>
      <c r="C4288" s="44"/>
      <c r="D4288" s="44"/>
      <c r="E4288" s="14"/>
      <c r="F4288" s="14"/>
    </row>
    <row r="4289" spans="1:6" ht="15.75" customHeight="1" x14ac:dyDescent="0.25">
      <c r="A4289" s="27"/>
      <c r="B4289" s="10"/>
      <c r="C4289" s="44"/>
      <c r="D4289" s="44"/>
      <c r="E4289" s="14"/>
      <c r="F4289" s="14"/>
    </row>
    <row r="4290" spans="1:6" ht="15.75" customHeight="1" x14ac:dyDescent="0.25">
      <c r="A4290" s="27"/>
      <c r="B4290" s="10"/>
      <c r="C4290" s="44"/>
      <c r="D4290" s="44"/>
      <c r="E4290" s="14"/>
      <c r="F4290" s="14"/>
    </row>
    <row r="4291" spans="1:6" ht="15.75" customHeight="1" x14ac:dyDescent="0.25">
      <c r="A4291" s="27"/>
      <c r="B4291" s="10"/>
      <c r="C4291" s="44"/>
      <c r="D4291" s="44"/>
      <c r="E4291" s="14"/>
      <c r="F4291" s="14"/>
    </row>
    <row r="4292" spans="1:6" ht="15.75" customHeight="1" x14ac:dyDescent="0.25">
      <c r="A4292" s="27"/>
      <c r="B4292" s="10"/>
      <c r="C4292" s="44"/>
      <c r="D4292" s="44"/>
      <c r="E4292" s="14"/>
      <c r="F4292" s="14"/>
    </row>
    <row r="4293" spans="1:6" ht="15.75" customHeight="1" x14ac:dyDescent="0.25">
      <c r="A4293" s="27"/>
      <c r="B4293" s="10"/>
      <c r="C4293" s="44"/>
      <c r="D4293" s="44"/>
      <c r="E4293" s="14"/>
      <c r="F4293" s="14"/>
    </row>
    <row r="4294" spans="1:6" ht="15.75" customHeight="1" x14ac:dyDescent="0.25">
      <c r="A4294" s="27"/>
      <c r="B4294" s="10"/>
      <c r="C4294" s="44"/>
      <c r="D4294" s="44"/>
      <c r="E4294" s="14"/>
      <c r="F4294" s="14"/>
    </row>
    <row r="4295" spans="1:6" ht="15.75" customHeight="1" x14ac:dyDescent="0.25">
      <c r="A4295" s="27"/>
      <c r="B4295" s="10"/>
      <c r="C4295" s="44"/>
      <c r="D4295" s="44"/>
      <c r="E4295" s="14"/>
      <c r="F4295" s="14"/>
    </row>
    <row r="4296" spans="1:6" ht="15.75" customHeight="1" x14ac:dyDescent="0.25">
      <c r="A4296" s="27"/>
      <c r="B4296" s="10"/>
      <c r="C4296" s="44"/>
      <c r="D4296" s="44"/>
      <c r="E4296" s="14"/>
      <c r="F4296" s="14"/>
    </row>
    <row r="4297" spans="1:6" ht="15.75" customHeight="1" x14ac:dyDescent="0.25">
      <c r="A4297" s="27"/>
      <c r="B4297" s="10"/>
      <c r="C4297" s="44"/>
      <c r="D4297" s="44"/>
      <c r="E4297" s="14"/>
      <c r="F4297" s="14"/>
    </row>
    <row r="4298" spans="1:6" ht="15.75" customHeight="1" x14ac:dyDescent="0.25">
      <c r="A4298" s="27"/>
      <c r="B4298" s="10"/>
      <c r="C4298" s="44"/>
      <c r="D4298" s="44"/>
      <c r="E4298" s="14"/>
      <c r="F4298" s="14"/>
    </row>
    <row r="4299" spans="1:6" ht="15.75" customHeight="1" x14ac:dyDescent="0.25">
      <c r="A4299" s="27"/>
      <c r="B4299" s="10"/>
      <c r="C4299" s="44"/>
      <c r="D4299" s="44"/>
      <c r="E4299" s="14"/>
      <c r="F4299" s="14"/>
    </row>
    <row r="4300" spans="1:6" ht="15.75" customHeight="1" x14ac:dyDescent="0.25">
      <c r="A4300" s="27"/>
      <c r="B4300" s="10"/>
      <c r="C4300" s="44"/>
      <c r="D4300" s="44"/>
      <c r="E4300" s="14"/>
      <c r="F4300" s="14"/>
    </row>
    <row r="4301" spans="1:6" ht="15.75" customHeight="1" x14ac:dyDescent="0.25">
      <c r="A4301" s="27"/>
      <c r="B4301" s="10"/>
      <c r="C4301" s="44"/>
      <c r="D4301" s="44"/>
      <c r="E4301" s="14"/>
      <c r="F4301" s="14"/>
    </row>
    <row r="4302" spans="1:6" ht="15.75" customHeight="1" x14ac:dyDescent="0.25">
      <c r="A4302" s="27"/>
      <c r="B4302" s="10"/>
      <c r="C4302" s="44"/>
      <c r="D4302" s="44"/>
      <c r="E4302" s="14"/>
      <c r="F4302" s="14"/>
    </row>
    <row r="4303" spans="1:6" ht="15.75" customHeight="1" x14ac:dyDescent="0.25">
      <c r="A4303" s="27"/>
      <c r="B4303" s="10"/>
      <c r="C4303" s="44"/>
      <c r="D4303" s="44"/>
      <c r="E4303" s="14"/>
      <c r="F4303" s="14"/>
    </row>
    <row r="4304" spans="1:6" ht="15.75" customHeight="1" x14ac:dyDescent="0.25">
      <c r="A4304" s="27"/>
      <c r="B4304" s="10"/>
      <c r="C4304" s="44"/>
      <c r="D4304" s="44"/>
      <c r="E4304" s="14"/>
      <c r="F4304" s="14"/>
    </row>
    <row r="4305" spans="1:6" ht="15.75" customHeight="1" x14ac:dyDescent="0.25">
      <c r="A4305" s="27"/>
      <c r="B4305" s="10"/>
      <c r="C4305" s="44"/>
      <c r="D4305" s="44"/>
      <c r="E4305" s="14"/>
      <c r="F4305" s="14"/>
    </row>
    <row r="4306" spans="1:6" ht="15.75" customHeight="1" x14ac:dyDescent="0.25">
      <c r="A4306" s="27"/>
      <c r="B4306" s="10"/>
      <c r="C4306" s="44"/>
      <c r="D4306" s="44"/>
      <c r="E4306" s="14"/>
      <c r="F4306" s="14"/>
    </row>
    <row r="4307" spans="1:6" ht="15.75" customHeight="1" x14ac:dyDescent="0.25">
      <c r="A4307" s="27"/>
      <c r="B4307" s="10"/>
      <c r="C4307" s="44"/>
      <c r="D4307" s="44"/>
      <c r="E4307" s="14"/>
      <c r="F4307" s="14"/>
    </row>
    <row r="4308" spans="1:6" ht="15.75" customHeight="1" x14ac:dyDescent="0.25">
      <c r="A4308" s="27"/>
      <c r="B4308" s="10"/>
      <c r="C4308" s="44"/>
      <c r="D4308" s="44"/>
      <c r="E4308" s="14"/>
      <c r="F4308" s="14"/>
    </row>
    <row r="4309" spans="1:6" ht="15.75" customHeight="1" x14ac:dyDescent="0.25">
      <c r="A4309" s="27"/>
      <c r="B4309" s="10"/>
      <c r="C4309" s="44"/>
      <c r="D4309" s="44"/>
      <c r="E4309" s="14"/>
      <c r="F4309" s="14"/>
    </row>
    <row r="4310" spans="1:6" ht="15.75" customHeight="1" x14ac:dyDescent="0.25">
      <c r="A4310" s="27"/>
      <c r="B4310" s="10"/>
      <c r="C4310" s="44"/>
      <c r="D4310" s="44"/>
      <c r="E4310" s="14"/>
      <c r="F4310" s="14"/>
    </row>
    <row r="4311" spans="1:6" ht="15.75" customHeight="1" x14ac:dyDescent="0.25">
      <c r="A4311" s="27"/>
      <c r="B4311" s="10"/>
      <c r="C4311" s="44"/>
      <c r="D4311" s="44"/>
      <c r="E4311" s="14"/>
      <c r="F4311" s="14"/>
    </row>
    <row r="4312" spans="1:6" ht="15.75" customHeight="1" x14ac:dyDescent="0.25">
      <c r="A4312" s="27"/>
      <c r="B4312" s="10"/>
      <c r="C4312" s="44"/>
      <c r="D4312" s="44"/>
      <c r="E4312" s="14"/>
      <c r="F4312" s="14"/>
    </row>
    <row r="4313" spans="1:6" ht="15.75" customHeight="1" x14ac:dyDescent="0.25">
      <c r="A4313" s="27"/>
      <c r="B4313" s="10"/>
      <c r="C4313" s="44"/>
      <c r="D4313" s="44"/>
      <c r="E4313" s="14"/>
      <c r="F4313" s="14"/>
    </row>
    <row r="4314" spans="1:6" ht="15.75" customHeight="1" x14ac:dyDescent="0.25">
      <c r="A4314" s="27"/>
      <c r="B4314" s="10"/>
      <c r="C4314" s="44"/>
      <c r="D4314" s="44"/>
      <c r="E4314" s="14"/>
      <c r="F4314" s="14"/>
    </row>
    <row r="4315" spans="1:6" ht="15.75" customHeight="1" x14ac:dyDescent="0.25">
      <c r="A4315" s="27"/>
      <c r="B4315" s="10"/>
      <c r="C4315" s="44"/>
      <c r="D4315" s="44"/>
      <c r="E4315" s="14"/>
      <c r="F4315" s="14"/>
    </row>
    <row r="4316" spans="1:6" ht="15.75" customHeight="1" x14ac:dyDescent="0.25">
      <c r="A4316" s="27"/>
      <c r="B4316" s="10"/>
      <c r="C4316" s="44"/>
      <c r="D4316" s="44"/>
      <c r="E4316" s="14"/>
      <c r="F4316" s="14"/>
    </row>
    <row r="4317" spans="1:6" ht="15.75" customHeight="1" x14ac:dyDescent="0.25">
      <c r="A4317" s="27"/>
      <c r="B4317" s="10"/>
      <c r="C4317" s="44"/>
      <c r="D4317" s="44"/>
      <c r="E4317" s="14"/>
      <c r="F4317" s="14"/>
    </row>
    <row r="4318" spans="1:6" ht="15.75" customHeight="1" x14ac:dyDescent="0.25">
      <c r="A4318" s="27"/>
      <c r="B4318" s="10"/>
      <c r="C4318" s="44"/>
      <c r="D4318" s="44"/>
      <c r="E4318" s="14"/>
      <c r="F4318" s="14"/>
    </row>
    <row r="4319" spans="1:6" ht="15.75" customHeight="1" x14ac:dyDescent="0.25">
      <c r="A4319" s="27"/>
      <c r="B4319" s="10"/>
      <c r="C4319" s="44"/>
      <c r="D4319" s="44"/>
      <c r="E4319" s="14"/>
      <c r="F4319" s="14"/>
    </row>
    <row r="4320" spans="1:6" ht="15.75" customHeight="1" x14ac:dyDescent="0.25">
      <c r="A4320" s="27"/>
      <c r="B4320" s="10"/>
      <c r="C4320" s="44"/>
      <c r="D4320" s="44"/>
      <c r="E4320" s="14"/>
      <c r="F4320" s="14"/>
    </row>
    <row r="4321" spans="1:6" ht="15.75" customHeight="1" x14ac:dyDescent="0.25">
      <c r="A4321" s="27"/>
      <c r="B4321" s="10"/>
      <c r="C4321" s="44"/>
      <c r="D4321" s="44"/>
      <c r="E4321" s="14"/>
      <c r="F4321" s="14"/>
    </row>
    <row r="4322" spans="1:6" ht="15.75" customHeight="1" x14ac:dyDescent="0.25">
      <c r="A4322" s="27"/>
      <c r="B4322" s="10"/>
      <c r="C4322" s="44"/>
      <c r="D4322" s="44"/>
      <c r="E4322" s="14"/>
      <c r="F4322" s="14"/>
    </row>
    <row r="4323" spans="1:6" ht="15.75" customHeight="1" x14ac:dyDescent="0.25">
      <c r="A4323" s="27"/>
      <c r="B4323" s="10"/>
      <c r="C4323" s="44"/>
      <c r="D4323" s="44"/>
      <c r="E4323" s="14"/>
      <c r="F4323" s="14"/>
    </row>
    <row r="4324" spans="1:6" ht="15.75" customHeight="1" x14ac:dyDescent="0.25">
      <c r="A4324" s="27"/>
      <c r="B4324" s="10"/>
      <c r="C4324" s="44"/>
      <c r="D4324" s="44"/>
      <c r="E4324" s="14"/>
      <c r="F4324" s="14"/>
    </row>
    <row r="4325" spans="1:6" ht="15.75" customHeight="1" x14ac:dyDescent="0.25">
      <c r="A4325" s="27"/>
      <c r="B4325" s="10"/>
      <c r="C4325" s="44"/>
      <c r="D4325" s="44"/>
      <c r="E4325" s="14"/>
      <c r="F4325" s="14"/>
    </row>
    <row r="4326" spans="1:6" ht="15.75" customHeight="1" x14ac:dyDescent="0.25">
      <c r="A4326" s="27"/>
      <c r="B4326" s="10"/>
      <c r="C4326" s="44"/>
      <c r="D4326" s="44"/>
      <c r="E4326" s="14"/>
      <c r="F4326" s="14"/>
    </row>
    <row r="4327" spans="1:6" ht="15.75" customHeight="1" x14ac:dyDescent="0.25">
      <c r="A4327" s="27"/>
      <c r="B4327" s="10"/>
      <c r="C4327" s="44"/>
      <c r="D4327" s="44"/>
      <c r="E4327" s="14"/>
      <c r="F4327" s="14"/>
    </row>
    <row r="4328" spans="1:6" ht="15.75" customHeight="1" x14ac:dyDescent="0.25">
      <c r="A4328" s="27"/>
      <c r="B4328" s="10"/>
      <c r="C4328" s="44"/>
      <c r="D4328" s="44"/>
      <c r="E4328" s="14"/>
      <c r="F4328" s="14"/>
    </row>
    <row r="4329" spans="1:6" ht="15.75" customHeight="1" x14ac:dyDescent="0.25">
      <c r="A4329" s="27"/>
      <c r="B4329" s="10"/>
      <c r="C4329" s="44"/>
      <c r="D4329" s="44"/>
      <c r="E4329" s="14"/>
      <c r="F4329" s="14"/>
    </row>
    <row r="4330" spans="1:6" ht="15.75" customHeight="1" x14ac:dyDescent="0.25">
      <c r="A4330" s="27"/>
      <c r="B4330" s="10"/>
      <c r="C4330" s="44"/>
      <c r="D4330" s="44"/>
      <c r="E4330" s="14"/>
      <c r="F4330" s="14"/>
    </row>
    <row r="4331" spans="1:6" ht="15.75" customHeight="1" x14ac:dyDescent="0.25">
      <c r="A4331" s="27"/>
      <c r="B4331" s="10"/>
      <c r="C4331" s="44"/>
      <c r="D4331" s="44"/>
      <c r="E4331" s="14"/>
      <c r="F4331" s="14"/>
    </row>
    <row r="4332" spans="1:6" ht="15.75" customHeight="1" x14ac:dyDescent="0.25">
      <c r="A4332" s="27"/>
      <c r="B4332" s="10"/>
      <c r="C4332" s="44"/>
      <c r="D4332" s="44"/>
      <c r="E4332" s="14"/>
      <c r="F4332" s="14"/>
    </row>
    <row r="4333" spans="1:6" ht="15.75" customHeight="1" x14ac:dyDescent="0.25">
      <c r="A4333" s="27"/>
      <c r="B4333" s="10"/>
      <c r="C4333" s="44"/>
      <c r="D4333" s="44"/>
      <c r="E4333" s="14"/>
      <c r="F4333" s="14"/>
    </row>
    <row r="4334" spans="1:6" ht="15.75" customHeight="1" x14ac:dyDescent="0.25">
      <c r="A4334" s="27"/>
      <c r="B4334" s="10"/>
      <c r="C4334" s="44"/>
      <c r="D4334" s="44"/>
      <c r="E4334" s="14"/>
      <c r="F4334" s="14"/>
    </row>
    <row r="4335" spans="1:6" ht="15.75" customHeight="1" x14ac:dyDescent="0.25">
      <c r="A4335" s="27"/>
      <c r="B4335" s="10"/>
      <c r="C4335" s="44"/>
      <c r="D4335" s="44"/>
      <c r="E4335" s="14"/>
      <c r="F4335" s="14"/>
    </row>
    <row r="4336" spans="1:6" ht="15.75" customHeight="1" x14ac:dyDescent="0.25">
      <c r="A4336" s="27"/>
      <c r="B4336" s="10"/>
      <c r="C4336" s="44"/>
      <c r="D4336" s="44"/>
      <c r="E4336" s="14"/>
      <c r="F4336" s="14"/>
    </row>
    <row r="4337" spans="1:6" ht="15.75" customHeight="1" x14ac:dyDescent="0.25">
      <c r="A4337" s="27"/>
      <c r="B4337" s="10"/>
      <c r="C4337" s="44"/>
      <c r="D4337" s="44"/>
      <c r="E4337" s="14"/>
      <c r="F4337" s="14"/>
    </row>
    <row r="4338" spans="1:6" ht="15.75" customHeight="1" x14ac:dyDescent="0.25">
      <c r="A4338" s="27"/>
      <c r="B4338" s="10"/>
      <c r="C4338" s="44"/>
      <c r="D4338" s="44"/>
      <c r="E4338" s="14"/>
      <c r="F4338" s="14"/>
    </row>
    <row r="4339" spans="1:6" ht="15.75" customHeight="1" x14ac:dyDescent="0.25">
      <c r="A4339" s="27"/>
      <c r="B4339" s="10"/>
      <c r="C4339" s="44"/>
      <c r="D4339" s="44"/>
      <c r="E4339" s="14"/>
      <c r="F4339" s="14"/>
    </row>
    <row r="4340" spans="1:6" ht="15.75" customHeight="1" x14ac:dyDescent="0.25">
      <c r="A4340" s="27"/>
      <c r="B4340" s="10"/>
      <c r="C4340" s="44"/>
      <c r="D4340" s="44"/>
      <c r="E4340" s="14"/>
      <c r="F4340" s="14"/>
    </row>
    <row r="4341" spans="1:6" ht="15.75" customHeight="1" x14ac:dyDescent="0.25">
      <c r="A4341" s="27"/>
      <c r="B4341" s="10"/>
      <c r="C4341" s="44"/>
      <c r="D4341" s="44"/>
      <c r="E4341" s="14"/>
      <c r="F4341" s="14"/>
    </row>
    <row r="4342" spans="1:6" ht="15.75" customHeight="1" x14ac:dyDescent="0.25">
      <c r="A4342" s="27"/>
      <c r="B4342" s="10"/>
      <c r="C4342" s="44"/>
      <c r="D4342" s="44"/>
      <c r="E4342" s="14"/>
      <c r="F4342" s="14"/>
    </row>
    <row r="4343" spans="1:6" ht="15.75" customHeight="1" x14ac:dyDescent="0.25">
      <c r="A4343" s="27"/>
      <c r="B4343" s="10"/>
      <c r="C4343" s="44"/>
      <c r="D4343" s="44"/>
      <c r="E4343" s="14"/>
      <c r="F4343" s="14"/>
    </row>
    <row r="4344" spans="1:6" ht="15.75" customHeight="1" x14ac:dyDescent="0.25">
      <c r="A4344" s="27"/>
      <c r="B4344" s="10"/>
      <c r="C4344" s="44"/>
      <c r="D4344" s="44"/>
      <c r="E4344" s="14"/>
      <c r="F4344" s="14"/>
    </row>
    <row r="4345" spans="1:6" ht="15.75" customHeight="1" x14ac:dyDescent="0.25">
      <c r="A4345" s="27"/>
      <c r="B4345" s="10"/>
      <c r="C4345" s="44"/>
      <c r="D4345" s="44"/>
      <c r="E4345" s="14"/>
      <c r="F4345" s="14"/>
    </row>
    <row r="4346" spans="1:6" ht="15.75" customHeight="1" x14ac:dyDescent="0.25">
      <c r="A4346" s="27"/>
      <c r="B4346" s="10"/>
      <c r="C4346" s="44"/>
      <c r="D4346" s="44"/>
      <c r="E4346" s="14"/>
      <c r="F4346" s="14"/>
    </row>
    <row r="4347" spans="1:6" ht="15.75" customHeight="1" x14ac:dyDescent="0.25">
      <c r="A4347" s="27"/>
      <c r="B4347" s="10"/>
      <c r="C4347" s="44"/>
      <c r="D4347" s="44"/>
      <c r="E4347" s="14"/>
      <c r="F4347" s="14"/>
    </row>
    <row r="4348" spans="1:6" ht="15.75" customHeight="1" x14ac:dyDescent="0.25">
      <c r="A4348" s="27"/>
      <c r="B4348" s="10"/>
      <c r="C4348" s="44"/>
      <c r="D4348" s="44"/>
      <c r="E4348" s="14"/>
      <c r="F4348" s="14"/>
    </row>
    <row r="4349" spans="1:6" ht="15.75" customHeight="1" x14ac:dyDescent="0.25">
      <c r="A4349" s="27"/>
      <c r="B4349" s="10"/>
      <c r="C4349" s="44"/>
      <c r="D4349" s="44"/>
      <c r="E4349" s="14"/>
      <c r="F4349" s="14"/>
    </row>
    <row r="4350" spans="1:6" ht="15.75" customHeight="1" x14ac:dyDescent="0.25">
      <c r="A4350" s="27"/>
      <c r="B4350" s="10"/>
      <c r="C4350" s="44"/>
      <c r="D4350" s="44"/>
      <c r="E4350" s="14"/>
      <c r="F4350" s="14"/>
    </row>
    <row r="4351" spans="1:6" ht="15.75" customHeight="1" x14ac:dyDescent="0.25">
      <c r="A4351" s="27"/>
      <c r="B4351" s="10"/>
      <c r="C4351" s="44"/>
      <c r="D4351" s="44"/>
      <c r="E4351" s="14"/>
      <c r="F4351" s="14"/>
    </row>
    <row r="4352" spans="1:6" ht="15.75" customHeight="1" x14ac:dyDescent="0.25">
      <c r="A4352" s="27"/>
      <c r="B4352" s="10"/>
      <c r="C4352" s="44"/>
      <c r="D4352" s="44"/>
      <c r="E4352" s="14"/>
      <c r="F4352" s="14"/>
    </row>
    <row r="4353" spans="1:6" ht="15.75" customHeight="1" x14ac:dyDescent="0.25">
      <c r="A4353" s="27"/>
      <c r="B4353" s="10"/>
      <c r="C4353" s="44"/>
      <c r="D4353" s="44"/>
      <c r="E4353" s="14"/>
      <c r="F4353" s="14"/>
    </row>
    <row r="4354" spans="1:6" ht="15.75" customHeight="1" x14ac:dyDescent="0.25">
      <c r="A4354" s="27"/>
      <c r="B4354" s="10"/>
      <c r="C4354" s="44"/>
      <c r="D4354" s="44"/>
      <c r="E4354" s="14"/>
      <c r="F4354" s="14"/>
    </row>
    <row r="4355" spans="1:6" ht="15.75" customHeight="1" x14ac:dyDescent="0.25">
      <c r="A4355" s="27"/>
      <c r="B4355" s="10"/>
      <c r="C4355" s="44"/>
      <c r="D4355" s="44"/>
      <c r="E4355" s="14"/>
      <c r="F4355" s="14"/>
    </row>
    <row r="4356" spans="1:6" ht="15.75" customHeight="1" x14ac:dyDescent="0.25">
      <c r="A4356" s="27"/>
      <c r="B4356" s="10"/>
      <c r="C4356" s="44"/>
      <c r="D4356" s="44"/>
      <c r="E4356" s="14"/>
      <c r="F4356" s="14"/>
    </row>
    <row r="4357" spans="1:6" ht="15.75" customHeight="1" x14ac:dyDescent="0.25">
      <c r="A4357" s="27"/>
      <c r="B4357" s="10"/>
      <c r="C4357" s="44"/>
      <c r="D4357" s="44"/>
      <c r="E4357" s="14"/>
      <c r="F4357" s="14"/>
    </row>
    <row r="4358" spans="1:6" ht="15.75" customHeight="1" x14ac:dyDescent="0.25">
      <c r="A4358" s="27"/>
      <c r="B4358" s="10"/>
      <c r="C4358" s="44"/>
      <c r="D4358" s="44"/>
      <c r="E4358" s="14"/>
      <c r="F4358" s="14"/>
    </row>
    <row r="4359" spans="1:6" ht="15.75" customHeight="1" x14ac:dyDescent="0.25">
      <c r="A4359" s="27"/>
      <c r="B4359" s="10"/>
      <c r="C4359" s="44"/>
      <c r="D4359" s="44"/>
      <c r="E4359" s="14"/>
      <c r="F4359" s="14"/>
    </row>
    <row r="4360" spans="1:6" ht="15.75" customHeight="1" x14ac:dyDescent="0.25">
      <c r="A4360" s="27"/>
      <c r="B4360" s="10"/>
      <c r="C4360" s="44"/>
      <c r="D4360" s="44"/>
      <c r="E4360" s="14"/>
      <c r="F4360" s="14"/>
    </row>
    <row r="4361" spans="1:6" ht="15.75" customHeight="1" x14ac:dyDescent="0.25">
      <c r="A4361" s="27"/>
      <c r="B4361" s="10"/>
      <c r="C4361" s="44"/>
      <c r="D4361" s="44"/>
      <c r="E4361" s="14"/>
      <c r="F4361" s="14"/>
    </row>
    <row r="4362" spans="1:6" ht="15.75" customHeight="1" x14ac:dyDescent="0.25">
      <c r="A4362" s="27"/>
      <c r="B4362" s="10"/>
      <c r="C4362" s="44"/>
      <c r="D4362" s="44"/>
      <c r="E4362" s="14"/>
      <c r="F4362" s="14"/>
    </row>
    <row r="4363" spans="1:6" ht="15.75" customHeight="1" x14ac:dyDescent="0.25">
      <c r="A4363" s="27"/>
      <c r="B4363" s="10"/>
      <c r="C4363" s="44"/>
      <c r="D4363" s="44"/>
      <c r="E4363" s="14"/>
      <c r="F4363" s="14"/>
    </row>
    <row r="4364" spans="1:6" ht="15.75" customHeight="1" x14ac:dyDescent="0.25">
      <c r="A4364" s="27"/>
      <c r="B4364" s="10"/>
      <c r="C4364" s="44"/>
      <c r="D4364" s="44"/>
      <c r="E4364" s="14"/>
      <c r="F4364" s="14"/>
    </row>
    <row r="4365" spans="1:6" ht="15.75" customHeight="1" x14ac:dyDescent="0.25">
      <c r="A4365" s="27"/>
      <c r="B4365" s="10"/>
      <c r="C4365" s="44"/>
      <c r="D4365" s="44"/>
      <c r="E4365" s="14"/>
      <c r="F4365" s="14"/>
    </row>
    <row r="4366" spans="1:6" ht="15.75" customHeight="1" x14ac:dyDescent="0.25">
      <c r="A4366" s="27"/>
      <c r="B4366" s="10"/>
      <c r="C4366" s="44"/>
      <c r="D4366" s="44"/>
      <c r="E4366" s="14"/>
      <c r="F4366" s="14"/>
    </row>
    <row r="4367" spans="1:6" ht="15.75" customHeight="1" x14ac:dyDescent="0.25">
      <c r="A4367" s="27"/>
      <c r="B4367" s="10"/>
      <c r="C4367" s="44"/>
      <c r="D4367" s="44"/>
      <c r="E4367" s="14"/>
      <c r="F4367" s="14"/>
    </row>
    <row r="4368" spans="1:6" ht="15.75" customHeight="1" x14ac:dyDescent="0.25">
      <c r="A4368" s="27"/>
      <c r="B4368" s="10"/>
      <c r="C4368" s="44"/>
      <c r="D4368" s="44"/>
      <c r="E4368" s="14"/>
      <c r="F4368" s="14"/>
    </row>
    <row r="4369" spans="1:6" ht="15.75" customHeight="1" x14ac:dyDescent="0.25">
      <c r="A4369" s="27"/>
      <c r="B4369" s="10"/>
      <c r="C4369" s="44"/>
      <c r="D4369" s="44"/>
      <c r="E4369" s="14"/>
      <c r="F4369" s="14"/>
    </row>
    <row r="4370" spans="1:6" ht="15.75" customHeight="1" x14ac:dyDescent="0.25">
      <c r="A4370" s="27"/>
      <c r="B4370" s="10"/>
      <c r="C4370" s="44"/>
      <c r="D4370" s="44"/>
      <c r="E4370" s="14"/>
      <c r="F4370" s="14"/>
    </row>
    <row r="4371" spans="1:6" ht="15.75" customHeight="1" x14ac:dyDescent="0.25">
      <c r="A4371" s="27"/>
      <c r="B4371" s="10"/>
      <c r="C4371" s="44"/>
      <c r="D4371" s="44"/>
      <c r="E4371" s="14"/>
      <c r="F4371" s="14"/>
    </row>
    <row r="4372" spans="1:6" ht="15.75" customHeight="1" x14ac:dyDescent="0.25">
      <c r="A4372" s="27"/>
      <c r="B4372" s="10"/>
      <c r="C4372" s="44"/>
      <c r="D4372" s="44"/>
      <c r="E4372" s="14"/>
      <c r="F4372" s="14"/>
    </row>
    <row r="4373" spans="1:6" ht="15.75" customHeight="1" x14ac:dyDescent="0.25">
      <c r="A4373" s="27"/>
      <c r="B4373" s="10"/>
      <c r="C4373" s="44"/>
      <c r="D4373" s="44"/>
      <c r="E4373" s="14"/>
      <c r="F4373" s="14"/>
    </row>
    <row r="4374" spans="1:6" ht="15.75" customHeight="1" x14ac:dyDescent="0.25">
      <c r="A4374" s="27"/>
      <c r="B4374" s="10"/>
      <c r="C4374" s="44"/>
      <c r="D4374" s="44"/>
      <c r="E4374" s="14"/>
      <c r="F4374" s="14"/>
    </row>
    <row r="4375" spans="1:6" ht="15.75" customHeight="1" x14ac:dyDescent="0.25">
      <c r="A4375" s="27"/>
      <c r="B4375" s="10"/>
      <c r="C4375" s="44"/>
      <c r="D4375" s="44"/>
      <c r="E4375" s="14"/>
      <c r="F4375" s="14"/>
    </row>
    <row r="4376" spans="1:6" ht="15.75" customHeight="1" x14ac:dyDescent="0.25">
      <c r="A4376" s="27"/>
      <c r="B4376" s="10"/>
      <c r="C4376" s="44"/>
      <c r="D4376" s="44"/>
      <c r="E4376" s="14"/>
      <c r="F4376" s="14"/>
    </row>
    <row r="4377" spans="1:6" ht="15.75" customHeight="1" x14ac:dyDescent="0.25">
      <c r="A4377" s="27"/>
      <c r="B4377" s="10"/>
      <c r="C4377" s="44"/>
      <c r="D4377" s="44"/>
      <c r="E4377" s="14"/>
      <c r="F4377" s="14"/>
    </row>
    <row r="4378" spans="1:6" ht="15.75" customHeight="1" x14ac:dyDescent="0.25">
      <c r="A4378" s="27"/>
      <c r="B4378" s="10"/>
      <c r="C4378" s="44"/>
      <c r="D4378" s="44"/>
      <c r="E4378" s="14"/>
      <c r="F4378" s="14"/>
    </row>
    <row r="4379" spans="1:6" ht="15.75" customHeight="1" x14ac:dyDescent="0.25">
      <c r="A4379" s="27"/>
      <c r="B4379" s="10"/>
      <c r="C4379" s="44"/>
      <c r="D4379" s="44"/>
      <c r="E4379" s="14"/>
      <c r="F4379" s="14"/>
    </row>
    <row r="4380" spans="1:6" ht="15.75" customHeight="1" x14ac:dyDescent="0.25">
      <c r="A4380" s="27"/>
      <c r="B4380" s="10"/>
      <c r="C4380" s="44"/>
      <c r="D4380" s="44"/>
      <c r="E4380" s="14"/>
      <c r="F4380" s="14"/>
    </row>
    <row r="4381" spans="1:6" ht="15.75" customHeight="1" x14ac:dyDescent="0.25">
      <c r="A4381" s="27"/>
      <c r="B4381" s="10"/>
      <c r="C4381" s="44"/>
      <c r="D4381" s="44"/>
      <c r="E4381" s="14"/>
      <c r="F4381" s="14"/>
    </row>
    <row r="4382" spans="1:6" ht="15.75" customHeight="1" x14ac:dyDescent="0.25">
      <c r="A4382" s="27"/>
      <c r="B4382" s="10"/>
      <c r="C4382" s="44"/>
      <c r="D4382" s="44"/>
      <c r="E4382" s="14"/>
      <c r="F4382" s="14"/>
    </row>
    <row r="4383" spans="1:6" ht="15.75" customHeight="1" x14ac:dyDescent="0.25">
      <c r="A4383" s="27"/>
      <c r="B4383" s="10"/>
      <c r="C4383" s="44"/>
      <c r="D4383" s="44"/>
      <c r="E4383" s="14"/>
      <c r="F4383" s="14"/>
    </row>
    <row r="4384" spans="1:6" ht="15.75" customHeight="1" x14ac:dyDescent="0.25">
      <c r="A4384" s="27"/>
      <c r="B4384" s="10"/>
      <c r="C4384" s="44"/>
      <c r="D4384" s="44"/>
      <c r="E4384" s="14"/>
      <c r="F4384" s="14"/>
    </row>
    <row r="4385" spans="1:6" ht="15.75" customHeight="1" x14ac:dyDescent="0.25">
      <c r="A4385" s="27"/>
      <c r="B4385" s="10"/>
      <c r="C4385" s="44"/>
      <c r="D4385" s="44"/>
      <c r="E4385" s="14"/>
      <c r="F4385" s="14"/>
    </row>
    <row r="4386" spans="1:6" ht="15.75" customHeight="1" x14ac:dyDescent="0.25">
      <c r="A4386" s="27"/>
      <c r="B4386" s="10"/>
      <c r="C4386" s="44"/>
      <c r="D4386" s="44"/>
      <c r="E4386" s="14"/>
      <c r="F4386" s="14"/>
    </row>
    <row r="4387" spans="1:6" ht="15.75" customHeight="1" x14ac:dyDescent="0.25">
      <c r="A4387" s="27"/>
      <c r="B4387" s="10"/>
      <c r="C4387" s="44"/>
      <c r="D4387" s="44"/>
      <c r="E4387" s="14"/>
      <c r="F4387" s="14"/>
    </row>
    <row r="4388" spans="1:6" ht="15.75" customHeight="1" x14ac:dyDescent="0.25">
      <c r="A4388" s="27"/>
      <c r="B4388" s="10"/>
      <c r="C4388" s="44"/>
      <c r="D4388" s="44"/>
      <c r="E4388" s="14"/>
      <c r="F4388" s="14"/>
    </row>
    <row r="4389" spans="1:6" ht="15.75" customHeight="1" x14ac:dyDescent="0.25">
      <c r="A4389" s="27"/>
      <c r="B4389" s="10"/>
      <c r="C4389" s="44"/>
      <c r="D4389" s="44"/>
      <c r="E4389" s="14"/>
      <c r="F4389" s="14"/>
    </row>
    <row r="4390" spans="1:6" ht="15.75" customHeight="1" x14ac:dyDescent="0.25">
      <c r="A4390" s="27"/>
      <c r="B4390" s="10"/>
      <c r="C4390" s="44"/>
      <c r="D4390" s="44"/>
      <c r="E4390" s="14"/>
      <c r="F4390" s="14"/>
    </row>
    <row r="4391" spans="1:6" ht="15.75" customHeight="1" x14ac:dyDescent="0.25">
      <c r="A4391" s="27"/>
      <c r="B4391" s="10"/>
      <c r="C4391" s="44"/>
      <c r="D4391" s="44"/>
      <c r="E4391" s="14"/>
      <c r="F4391" s="14"/>
    </row>
    <row r="4392" spans="1:6" ht="15.75" customHeight="1" x14ac:dyDescent="0.25">
      <c r="A4392" s="27"/>
      <c r="B4392" s="10"/>
      <c r="C4392" s="44"/>
      <c r="D4392" s="44"/>
      <c r="E4392" s="14"/>
      <c r="F4392" s="14"/>
    </row>
    <row r="4393" spans="1:6" ht="15.75" customHeight="1" x14ac:dyDescent="0.25">
      <c r="A4393" s="27"/>
      <c r="B4393" s="10"/>
      <c r="C4393" s="44"/>
      <c r="D4393" s="44"/>
      <c r="E4393" s="14"/>
      <c r="F4393" s="14"/>
    </row>
    <row r="4394" spans="1:6" ht="15.75" customHeight="1" x14ac:dyDescent="0.25">
      <c r="A4394" s="27"/>
      <c r="B4394" s="10"/>
      <c r="C4394" s="44"/>
      <c r="D4394" s="44"/>
      <c r="E4394" s="14"/>
      <c r="F4394" s="14"/>
    </row>
    <row r="4395" spans="1:6" ht="15.75" customHeight="1" x14ac:dyDescent="0.25">
      <c r="A4395" s="27"/>
      <c r="B4395" s="10"/>
      <c r="C4395" s="44"/>
      <c r="D4395" s="44"/>
      <c r="E4395" s="14"/>
      <c r="F4395" s="14"/>
    </row>
    <row r="4396" spans="1:6" ht="15.75" customHeight="1" x14ac:dyDescent="0.25">
      <c r="A4396" s="27"/>
      <c r="B4396" s="10"/>
      <c r="C4396" s="44"/>
      <c r="D4396" s="44"/>
      <c r="E4396" s="14"/>
      <c r="F4396" s="14"/>
    </row>
    <row r="4397" spans="1:6" ht="15.75" customHeight="1" x14ac:dyDescent="0.25">
      <c r="A4397" s="27"/>
      <c r="B4397" s="10"/>
      <c r="C4397" s="44"/>
      <c r="D4397" s="44"/>
      <c r="E4397" s="14"/>
      <c r="F4397" s="14"/>
    </row>
    <row r="4398" spans="1:6" ht="15.75" customHeight="1" x14ac:dyDescent="0.25">
      <c r="A4398" s="27"/>
      <c r="B4398" s="10"/>
      <c r="C4398" s="44"/>
      <c r="D4398" s="44"/>
      <c r="E4398" s="14"/>
      <c r="F4398" s="14"/>
    </row>
    <row r="4399" spans="1:6" ht="15.75" customHeight="1" x14ac:dyDescent="0.25">
      <c r="A4399" s="27"/>
      <c r="B4399" s="10"/>
      <c r="C4399" s="44"/>
      <c r="D4399" s="44"/>
      <c r="E4399" s="14"/>
      <c r="F4399" s="14"/>
    </row>
    <row r="4400" spans="1:6" ht="15.75" customHeight="1" x14ac:dyDescent="0.25">
      <c r="A4400" s="27"/>
      <c r="B4400" s="10"/>
      <c r="C4400" s="44"/>
      <c r="D4400" s="44"/>
      <c r="E4400" s="14"/>
      <c r="F4400" s="14"/>
    </row>
    <row r="4401" spans="1:6" ht="15.75" customHeight="1" x14ac:dyDescent="0.25">
      <c r="A4401" s="27"/>
      <c r="B4401" s="10"/>
      <c r="C4401" s="44"/>
      <c r="D4401" s="44"/>
      <c r="E4401" s="14"/>
      <c r="F4401" s="14"/>
    </row>
    <row r="4402" spans="1:6" ht="15.75" customHeight="1" x14ac:dyDescent="0.25">
      <c r="A4402" s="27"/>
      <c r="B4402" s="10"/>
      <c r="C4402" s="44"/>
      <c r="D4402" s="44"/>
      <c r="E4402" s="14"/>
      <c r="F4402" s="14"/>
    </row>
    <row r="4403" spans="1:6" ht="15.75" customHeight="1" x14ac:dyDescent="0.25">
      <c r="A4403" s="27"/>
      <c r="B4403" s="10"/>
      <c r="C4403" s="44"/>
      <c r="D4403" s="44"/>
      <c r="E4403" s="14"/>
      <c r="F4403" s="14"/>
    </row>
    <row r="4404" spans="1:6" ht="15.75" customHeight="1" x14ac:dyDescent="0.25">
      <c r="A4404" s="27"/>
      <c r="B4404" s="10"/>
      <c r="C4404" s="44"/>
      <c r="D4404" s="44"/>
      <c r="E4404" s="14"/>
      <c r="F4404" s="14"/>
    </row>
    <row r="4405" spans="1:6" ht="15.75" customHeight="1" x14ac:dyDescent="0.25">
      <c r="A4405" s="27"/>
      <c r="B4405" s="10"/>
      <c r="C4405" s="44"/>
      <c r="D4405" s="44"/>
      <c r="E4405" s="14"/>
      <c r="F4405" s="14"/>
    </row>
    <row r="4406" spans="1:6" ht="15.75" customHeight="1" x14ac:dyDescent="0.25">
      <c r="A4406" s="27"/>
      <c r="B4406" s="10"/>
      <c r="C4406" s="44"/>
      <c r="D4406" s="44"/>
      <c r="E4406" s="14"/>
      <c r="F4406" s="14"/>
    </row>
    <row r="4407" spans="1:6" ht="15.75" customHeight="1" x14ac:dyDescent="0.25">
      <c r="A4407" s="27"/>
      <c r="B4407" s="10"/>
      <c r="C4407" s="44"/>
      <c r="D4407" s="44"/>
      <c r="E4407" s="14"/>
      <c r="F4407" s="14"/>
    </row>
    <row r="4408" spans="1:6" ht="15.75" customHeight="1" x14ac:dyDescent="0.25">
      <c r="A4408" s="27"/>
      <c r="B4408" s="10"/>
      <c r="C4408" s="44"/>
      <c r="D4408" s="44"/>
      <c r="E4408" s="14"/>
      <c r="F4408" s="14"/>
    </row>
    <row r="4409" spans="1:6" ht="15.75" customHeight="1" x14ac:dyDescent="0.25">
      <c r="A4409" s="27"/>
      <c r="B4409" s="10"/>
      <c r="C4409" s="44"/>
      <c r="D4409" s="44"/>
      <c r="E4409" s="14"/>
      <c r="F4409" s="14"/>
    </row>
    <row r="4410" spans="1:6" ht="15.75" customHeight="1" x14ac:dyDescent="0.25">
      <c r="A4410" s="27"/>
      <c r="B4410" s="10"/>
      <c r="C4410" s="44"/>
      <c r="D4410" s="44"/>
      <c r="E4410" s="14"/>
      <c r="F4410" s="14"/>
    </row>
    <row r="4411" spans="1:6" ht="15.75" customHeight="1" x14ac:dyDescent="0.25">
      <c r="A4411" s="27"/>
      <c r="B4411" s="10"/>
      <c r="C4411" s="44"/>
      <c r="D4411" s="44"/>
      <c r="E4411" s="14"/>
      <c r="F4411" s="14"/>
    </row>
    <row r="4412" spans="1:6" ht="15.75" customHeight="1" x14ac:dyDescent="0.25">
      <c r="A4412" s="27"/>
      <c r="B4412" s="10"/>
      <c r="C4412" s="44"/>
      <c r="D4412" s="44"/>
      <c r="E4412" s="14"/>
      <c r="F4412" s="14"/>
    </row>
    <row r="4413" spans="1:6" ht="15.75" customHeight="1" x14ac:dyDescent="0.25">
      <c r="A4413" s="27"/>
      <c r="B4413" s="10"/>
      <c r="C4413" s="44"/>
      <c r="D4413" s="44"/>
      <c r="E4413" s="14"/>
      <c r="F4413" s="14"/>
    </row>
    <row r="4414" spans="1:6" ht="15.75" customHeight="1" x14ac:dyDescent="0.25">
      <c r="A4414" s="27"/>
      <c r="B4414" s="10"/>
      <c r="C4414" s="44"/>
      <c r="D4414" s="44"/>
      <c r="E4414" s="14"/>
      <c r="F4414" s="14"/>
    </row>
    <row r="4415" spans="1:6" ht="15.75" customHeight="1" x14ac:dyDescent="0.25">
      <c r="A4415" s="27"/>
      <c r="B4415" s="10"/>
      <c r="C4415" s="44"/>
      <c r="D4415" s="44"/>
      <c r="E4415" s="14"/>
      <c r="F4415" s="14"/>
    </row>
    <row r="4416" spans="1:6" ht="15.75" customHeight="1" x14ac:dyDescent="0.25">
      <c r="A4416" s="27"/>
      <c r="B4416" s="10"/>
      <c r="C4416" s="44"/>
      <c r="D4416" s="44"/>
      <c r="E4416" s="14"/>
      <c r="F4416" s="14"/>
    </row>
    <row r="4417" spans="1:6" ht="15.75" customHeight="1" x14ac:dyDescent="0.25">
      <c r="A4417" s="27"/>
      <c r="B4417" s="10"/>
      <c r="C4417" s="44"/>
      <c r="D4417" s="44"/>
      <c r="E4417" s="14"/>
      <c r="F4417" s="14"/>
    </row>
    <row r="4418" spans="1:6" ht="15.75" customHeight="1" x14ac:dyDescent="0.25">
      <c r="A4418" s="27"/>
      <c r="B4418" s="10"/>
      <c r="C4418" s="44"/>
      <c r="D4418" s="44"/>
      <c r="E4418" s="14"/>
      <c r="F4418" s="14"/>
    </row>
    <row r="4419" spans="1:6" ht="15.75" customHeight="1" x14ac:dyDescent="0.25">
      <c r="A4419" s="27"/>
      <c r="B4419" s="10"/>
      <c r="C4419" s="44"/>
      <c r="D4419" s="44"/>
      <c r="E4419" s="14"/>
      <c r="F4419" s="14"/>
    </row>
    <row r="4420" spans="1:6" ht="15.75" customHeight="1" x14ac:dyDescent="0.25">
      <c r="A4420" s="27"/>
      <c r="B4420" s="10"/>
      <c r="C4420" s="44"/>
      <c r="D4420" s="44"/>
      <c r="E4420" s="14"/>
      <c r="F4420" s="14"/>
    </row>
    <row r="4421" spans="1:6" ht="15.75" customHeight="1" x14ac:dyDescent="0.25">
      <c r="A4421" s="27"/>
      <c r="B4421" s="10"/>
      <c r="C4421" s="44"/>
      <c r="D4421" s="44"/>
      <c r="E4421" s="14"/>
      <c r="F4421" s="14"/>
    </row>
    <row r="4422" spans="1:6" ht="15.75" customHeight="1" x14ac:dyDescent="0.25">
      <c r="A4422" s="27"/>
      <c r="B4422" s="10"/>
      <c r="C4422" s="44"/>
      <c r="D4422" s="44"/>
      <c r="E4422" s="14"/>
      <c r="F4422" s="14"/>
    </row>
    <row r="4423" spans="1:6" ht="15.75" customHeight="1" x14ac:dyDescent="0.25">
      <c r="A4423" s="27"/>
      <c r="B4423" s="10"/>
      <c r="C4423" s="44"/>
      <c r="D4423" s="44"/>
      <c r="E4423" s="14"/>
      <c r="F4423" s="14"/>
    </row>
    <row r="4424" spans="1:6" ht="15.75" customHeight="1" x14ac:dyDescent="0.25">
      <c r="A4424" s="27"/>
      <c r="B4424" s="10"/>
      <c r="C4424" s="44"/>
      <c r="D4424" s="44"/>
      <c r="E4424" s="14"/>
      <c r="F4424" s="14"/>
    </row>
    <row r="4425" spans="1:6" ht="15.75" customHeight="1" x14ac:dyDescent="0.25">
      <c r="A4425" s="27"/>
      <c r="B4425" s="10"/>
      <c r="C4425" s="44"/>
      <c r="D4425" s="44"/>
      <c r="E4425" s="14"/>
      <c r="F4425" s="14"/>
    </row>
    <row r="4426" spans="1:6" ht="15.75" customHeight="1" x14ac:dyDescent="0.25">
      <c r="A4426" s="27"/>
      <c r="B4426" s="10"/>
      <c r="C4426" s="44"/>
      <c r="D4426" s="44"/>
      <c r="E4426" s="14"/>
      <c r="F4426" s="14"/>
    </row>
    <row r="4427" spans="1:6" ht="15.75" customHeight="1" x14ac:dyDescent="0.25">
      <c r="A4427" s="27"/>
      <c r="B4427" s="10"/>
      <c r="C4427" s="44"/>
      <c r="D4427" s="44"/>
      <c r="E4427" s="14"/>
      <c r="F4427" s="14"/>
    </row>
    <row r="4428" spans="1:6" ht="15.75" customHeight="1" x14ac:dyDescent="0.25">
      <c r="A4428" s="27"/>
      <c r="B4428" s="10"/>
      <c r="C4428" s="44"/>
      <c r="D4428" s="44"/>
      <c r="E4428" s="14"/>
      <c r="F4428" s="14"/>
    </row>
    <row r="4429" spans="1:6" ht="15.75" customHeight="1" x14ac:dyDescent="0.25">
      <c r="A4429" s="27"/>
      <c r="B4429" s="10"/>
      <c r="C4429" s="44"/>
      <c r="D4429" s="44"/>
      <c r="E4429" s="14"/>
      <c r="F4429" s="14"/>
    </row>
    <row r="4430" spans="1:6" ht="15.75" customHeight="1" x14ac:dyDescent="0.25">
      <c r="A4430" s="27"/>
      <c r="B4430" s="10"/>
      <c r="C4430" s="44"/>
      <c r="D4430" s="44"/>
      <c r="E4430" s="14"/>
      <c r="F4430" s="14"/>
    </row>
    <row r="4431" spans="1:6" ht="15.75" customHeight="1" x14ac:dyDescent="0.25">
      <c r="A4431" s="27"/>
      <c r="B4431" s="10"/>
      <c r="C4431" s="44"/>
      <c r="D4431" s="44"/>
      <c r="E4431" s="14"/>
      <c r="F4431" s="14"/>
    </row>
    <row r="4432" spans="1:6" ht="15.75" customHeight="1" x14ac:dyDescent="0.25">
      <c r="A4432" s="27"/>
      <c r="B4432" s="10"/>
      <c r="C4432" s="44"/>
      <c r="D4432" s="44"/>
      <c r="E4432" s="14"/>
      <c r="F4432" s="14"/>
    </row>
    <row r="4433" spans="1:6" ht="15.75" customHeight="1" x14ac:dyDescent="0.25">
      <c r="A4433" s="27"/>
      <c r="B4433" s="10"/>
      <c r="C4433" s="44"/>
      <c r="D4433" s="44"/>
      <c r="E4433" s="14"/>
      <c r="F4433" s="14"/>
    </row>
    <row r="4434" spans="1:6" ht="15.75" customHeight="1" x14ac:dyDescent="0.25">
      <c r="A4434" s="27"/>
      <c r="B4434" s="10"/>
      <c r="C4434" s="44"/>
      <c r="D4434" s="44"/>
      <c r="E4434" s="14"/>
      <c r="F4434" s="14"/>
    </row>
    <row r="4435" spans="1:6" ht="15.75" customHeight="1" x14ac:dyDescent="0.25">
      <c r="A4435" s="27"/>
      <c r="B4435" s="10"/>
      <c r="C4435" s="44"/>
      <c r="D4435" s="44"/>
      <c r="E4435" s="14"/>
      <c r="F4435" s="14"/>
    </row>
    <row r="4436" spans="1:6" ht="15.75" customHeight="1" x14ac:dyDescent="0.25">
      <c r="A4436" s="27"/>
      <c r="B4436" s="10"/>
      <c r="C4436" s="44"/>
      <c r="D4436" s="44"/>
      <c r="E4436" s="14"/>
      <c r="F4436" s="14"/>
    </row>
    <row r="4437" spans="1:6" ht="15.75" customHeight="1" x14ac:dyDescent="0.25">
      <c r="A4437" s="27"/>
      <c r="B4437" s="10"/>
      <c r="C4437" s="44"/>
      <c r="D4437" s="44"/>
      <c r="E4437" s="14"/>
      <c r="F4437" s="14"/>
    </row>
    <row r="4438" spans="1:6" ht="15.75" customHeight="1" x14ac:dyDescent="0.25">
      <c r="A4438" s="27"/>
      <c r="B4438" s="10"/>
      <c r="C4438" s="44"/>
      <c r="D4438" s="44"/>
      <c r="E4438" s="14"/>
      <c r="F4438" s="14"/>
    </row>
    <row r="4439" spans="1:6" ht="15.75" customHeight="1" x14ac:dyDescent="0.25">
      <c r="A4439" s="27"/>
      <c r="B4439" s="10"/>
      <c r="C4439" s="44"/>
      <c r="D4439" s="44"/>
      <c r="E4439" s="14"/>
      <c r="F4439" s="14"/>
    </row>
    <row r="4440" spans="1:6" ht="15.75" customHeight="1" x14ac:dyDescent="0.25">
      <c r="A4440" s="27"/>
      <c r="B4440" s="10"/>
      <c r="C4440" s="44"/>
      <c r="D4440" s="44"/>
      <c r="E4440" s="14"/>
      <c r="F4440" s="14"/>
    </row>
    <row r="4441" spans="1:6" ht="15.75" customHeight="1" x14ac:dyDescent="0.25">
      <c r="A4441" s="27"/>
      <c r="B4441" s="10"/>
      <c r="C4441" s="44"/>
      <c r="D4441" s="44"/>
      <c r="E4441" s="14"/>
      <c r="F4441" s="14"/>
    </row>
    <row r="4442" spans="1:6" ht="15.75" customHeight="1" x14ac:dyDescent="0.25">
      <c r="A4442" s="27"/>
      <c r="B4442" s="10"/>
      <c r="C4442" s="44"/>
      <c r="D4442" s="44"/>
      <c r="E4442" s="14"/>
      <c r="F4442" s="14"/>
    </row>
    <row r="4443" spans="1:6" ht="15.75" customHeight="1" x14ac:dyDescent="0.25">
      <c r="A4443" s="27"/>
      <c r="B4443" s="10"/>
      <c r="C4443" s="44"/>
      <c r="D4443" s="44"/>
      <c r="E4443" s="14"/>
      <c r="F4443" s="14"/>
    </row>
    <row r="4444" spans="1:6" ht="15.75" customHeight="1" x14ac:dyDescent="0.25">
      <c r="A4444" s="27"/>
      <c r="B4444" s="10"/>
      <c r="C4444" s="44"/>
      <c r="D4444" s="44"/>
      <c r="E4444" s="14"/>
      <c r="F4444" s="14"/>
    </row>
    <row r="4445" spans="1:6" ht="15.75" customHeight="1" x14ac:dyDescent="0.25">
      <c r="A4445" s="27"/>
      <c r="B4445" s="10"/>
      <c r="C4445" s="44"/>
      <c r="D4445" s="44"/>
      <c r="E4445" s="14"/>
      <c r="F4445" s="14"/>
    </row>
    <row r="4446" spans="1:6" ht="15.75" customHeight="1" x14ac:dyDescent="0.25">
      <c r="A4446" s="27"/>
      <c r="B4446" s="10"/>
      <c r="C4446" s="44"/>
      <c r="D4446" s="44"/>
      <c r="E4446" s="14"/>
      <c r="F4446" s="14"/>
    </row>
    <row r="4447" spans="1:6" ht="15.75" customHeight="1" x14ac:dyDescent="0.25">
      <c r="A4447" s="27"/>
      <c r="B4447" s="10"/>
      <c r="C4447" s="44"/>
      <c r="D4447" s="44"/>
      <c r="E4447" s="14"/>
      <c r="F4447" s="14"/>
    </row>
    <row r="4448" spans="1:6" ht="15.75" customHeight="1" x14ac:dyDescent="0.25">
      <c r="A4448" s="27"/>
      <c r="B4448" s="10"/>
      <c r="C4448" s="44"/>
      <c r="D4448" s="44"/>
      <c r="E4448" s="14"/>
      <c r="F4448" s="14"/>
    </row>
    <row r="4449" spans="1:6" ht="15.75" customHeight="1" x14ac:dyDescent="0.25">
      <c r="A4449" s="27"/>
      <c r="B4449" s="10"/>
      <c r="C4449" s="44"/>
      <c r="D4449" s="44"/>
      <c r="E4449" s="14"/>
      <c r="F4449" s="14"/>
    </row>
    <row r="4450" spans="1:6" ht="15.75" customHeight="1" x14ac:dyDescent="0.25">
      <c r="A4450" s="27"/>
      <c r="B4450" s="10"/>
      <c r="C4450" s="44"/>
      <c r="D4450" s="44"/>
      <c r="E4450" s="14"/>
      <c r="F4450" s="14"/>
    </row>
    <row r="4451" spans="1:6" ht="15.75" customHeight="1" x14ac:dyDescent="0.25">
      <c r="A4451" s="27"/>
      <c r="B4451" s="10"/>
      <c r="C4451" s="44"/>
      <c r="D4451" s="44"/>
      <c r="E4451" s="14"/>
      <c r="F4451" s="14"/>
    </row>
    <row r="4452" spans="1:6" ht="15.75" customHeight="1" x14ac:dyDescent="0.25">
      <c r="A4452" s="27"/>
      <c r="B4452" s="10"/>
      <c r="C4452" s="44"/>
      <c r="D4452" s="44"/>
      <c r="E4452" s="14"/>
      <c r="F4452" s="14"/>
    </row>
    <row r="4453" spans="1:6" ht="15.75" customHeight="1" x14ac:dyDescent="0.25">
      <c r="A4453" s="27"/>
      <c r="B4453" s="10"/>
      <c r="C4453" s="44"/>
      <c r="D4453" s="44"/>
      <c r="E4453" s="14"/>
      <c r="F4453" s="14"/>
    </row>
    <row r="4454" spans="1:6" ht="15.75" customHeight="1" x14ac:dyDescent="0.25">
      <c r="A4454" s="27"/>
      <c r="B4454" s="10"/>
      <c r="C4454" s="44"/>
      <c r="D4454" s="44"/>
      <c r="E4454" s="14"/>
      <c r="F4454" s="14"/>
    </row>
    <row r="4455" spans="1:6" ht="15.75" customHeight="1" x14ac:dyDescent="0.25">
      <c r="A4455" s="27"/>
      <c r="B4455" s="10"/>
      <c r="C4455" s="44"/>
      <c r="D4455" s="44"/>
      <c r="E4455" s="14"/>
      <c r="F4455" s="14"/>
    </row>
    <row r="4456" spans="1:6" ht="15.75" customHeight="1" x14ac:dyDescent="0.25">
      <c r="A4456" s="27"/>
      <c r="B4456" s="10"/>
      <c r="C4456" s="44"/>
      <c r="D4456" s="44"/>
      <c r="E4456" s="14"/>
      <c r="F4456" s="14"/>
    </row>
    <row r="4457" spans="1:6" ht="15.75" customHeight="1" x14ac:dyDescent="0.25">
      <c r="A4457" s="27"/>
      <c r="B4457" s="10"/>
      <c r="C4457" s="44"/>
      <c r="D4457" s="44"/>
      <c r="E4457" s="14"/>
      <c r="F4457" s="14"/>
    </row>
    <row r="4458" spans="1:6" ht="15.75" customHeight="1" x14ac:dyDescent="0.25">
      <c r="A4458" s="27"/>
      <c r="B4458" s="10"/>
      <c r="C4458" s="44"/>
      <c r="D4458" s="44"/>
      <c r="E4458" s="14"/>
      <c r="F4458" s="14"/>
    </row>
    <row r="4459" spans="1:6" ht="15.75" customHeight="1" x14ac:dyDescent="0.25">
      <c r="A4459" s="27"/>
      <c r="B4459" s="10"/>
      <c r="C4459" s="44"/>
      <c r="D4459" s="44"/>
      <c r="E4459" s="14"/>
      <c r="F4459" s="14"/>
    </row>
    <row r="4460" spans="1:6" ht="15.75" customHeight="1" x14ac:dyDescent="0.25">
      <c r="A4460" s="27"/>
      <c r="B4460" s="10"/>
      <c r="C4460" s="44"/>
      <c r="D4460" s="44"/>
      <c r="E4460" s="14"/>
      <c r="F4460" s="14"/>
    </row>
    <row r="4461" spans="1:6" ht="15.75" customHeight="1" x14ac:dyDescent="0.25">
      <c r="A4461" s="27"/>
      <c r="B4461" s="10"/>
      <c r="C4461" s="44"/>
      <c r="D4461" s="44"/>
      <c r="E4461" s="14"/>
      <c r="F4461" s="14"/>
    </row>
    <row r="4462" spans="1:6" ht="15.75" customHeight="1" x14ac:dyDescent="0.25">
      <c r="A4462" s="27"/>
      <c r="B4462" s="10"/>
      <c r="C4462" s="44"/>
      <c r="D4462" s="44"/>
      <c r="E4462" s="14"/>
      <c r="F4462" s="14"/>
    </row>
    <row r="4463" spans="1:6" ht="15.75" customHeight="1" x14ac:dyDescent="0.25">
      <c r="A4463" s="27"/>
      <c r="B4463" s="10"/>
      <c r="C4463" s="44"/>
      <c r="D4463" s="44"/>
      <c r="E4463" s="14"/>
      <c r="F4463" s="14"/>
    </row>
    <row r="4464" spans="1:6" ht="15.75" customHeight="1" x14ac:dyDescent="0.25">
      <c r="A4464" s="27"/>
      <c r="B4464" s="10"/>
      <c r="C4464" s="44"/>
      <c r="D4464" s="44"/>
      <c r="E4464" s="14"/>
      <c r="F4464" s="14"/>
    </row>
    <row r="4465" spans="1:6" ht="15.75" customHeight="1" x14ac:dyDescent="0.25">
      <c r="A4465" s="27"/>
      <c r="B4465" s="10"/>
      <c r="C4465" s="44"/>
      <c r="D4465" s="44"/>
      <c r="E4465" s="14"/>
      <c r="F4465" s="14"/>
    </row>
    <row r="4466" spans="1:6" ht="15.75" customHeight="1" x14ac:dyDescent="0.25">
      <c r="A4466" s="27"/>
      <c r="B4466" s="10"/>
      <c r="C4466" s="44"/>
      <c r="D4466" s="44"/>
      <c r="E4466" s="14"/>
      <c r="F4466" s="14"/>
    </row>
    <row r="4467" spans="1:6" ht="15.75" customHeight="1" x14ac:dyDescent="0.25">
      <c r="A4467" s="27"/>
      <c r="B4467" s="10"/>
      <c r="C4467" s="44"/>
      <c r="D4467" s="44"/>
      <c r="E4467" s="14"/>
      <c r="F4467" s="14"/>
    </row>
    <row r="4468" spans="1:6" ht="15.75" customHeight="1" x14ac:dyDescent="0.25">
      <c r="A4468" s="27"/>
      <c r="B4468" s="10"/>
      <c r="C4468" s="44"/>
      <c r="D4468" s="44"/>
      <c r="E4468" s="14"/>
      <c r="F4468" s="14"/>
    </row>
    <row r="4469" spans="1:6" ht="15.75" customHeight="1" x14ac:dyDescent="0.25">
      <c r="A4469" s="27"/>
      <c r="B4469" s="10"/>
      <c r="C4469" s="44"/>
      <c r="D4469" s="44"/>
      <c r="E4469" s="14"/>
      <c r="F4469" s="14"/>
    </row>
    <row r="4470" spans="1:6" ht="15.75" customHeight="1" x14ac:dyDescent="0.25">
      <c r="A4470" s="27"/>
      <c r="B4470" s="10"/>
      <c r="C4470" s="44"/>
      <c r="D4470" s="44"/>
      <c r="E4470" s="14"/>
      <c r="F4470" s="14"/>
    </row>
    <row r="4471" spans="1:6" ht="15.75" customHeight="1" x14ac:dyDescent="0.25">
      <c r="A4471" s="27"/>
      <c r="B4471" s="10"/>
      <c r="C4471" s="44"/>
      <c r="D4471" s="44"/>
      <c r="E4471" s="14"/>
      <c r="F4471" s="14"/>
    </row>
    <row r="4472" spans="1:6" ht="15.75" customHeight="1" x14ac:dyDescent="0.25">
      <c r="A4472" s="27"/>
      <c r="B4472" s="10"/>
      <c r="C4472" s="44"/>
      <c r="D4472" s="44"/>
      <c r="E4472" s="14"/>
      <c r="F4472" s="14"/>
    </row>
    <row r="4473" spans="1:6" ht="15.75" customHeight="1" x14ac:dyDescent="0.25">
      <c r="A4473" s="27"/>
      <c r="B4473" s="10"/>
      <c r="C4473" s="44"/>
      <c r="D4473" s="44"/>
      <c r="E4473" s="14"/>
      <c r="F4473" s="14"/>
    </row>
    <row r="4474" spans="1:6" ht="15.75" customHeight="1" x14ac:dyDescent="0.25">
      <c r="A4474" s="27"/>
      <c r="B4474" s="10"/>
      <c r="C4474" s="44"/>
      <c r="D4474" s="44"/>
      <c r="E4474" s="14"/>
      <c r="F4474" s="14"/>
    </row>
    <row r="4475" spans="1:6" ht="15.75" customHeight="1" x14ac:dyDescent="0.25">
      <c r="A4475" s="27"/>
      <c r="B4475" s="10"/>
      <c r="C4475" s="44"/>
      <c r="D4475" s="44"/>
      <c r="E4475" s="14"/>
      <c r="F4475" s="14"/>
    </row>
    <row r="4476" spans="1:6" ht="15.75" customHeight="1" x14ac:dyDescent="0.25">
      <c r="A4476" s="27"/>
      <c r="B4476" s="10"/>
      <c r="C4476" s="44"/>
      <c r="D4476" s="44"/>
      <c r="E4476" s="14"/>
      <c r="F4476" s="14"/>
    </row>
    <row r="4477" spans="1:6" ht="15.75" customHeight="1" x14ac:dyDescent="0.25">
      <c r="A4477" s="27"/>
      <c r="B4477" s="10"/>
      <c r="C4477" s="44"/>
      <c r="D4477" s="44"/>
      <c r="E4477" s="14"/>
      <c r="F4477" s="14"/>
    </row>
    <row r="4478" spans="1:6" ht="15.75" customHeight="1" x14ac:dyDescent="0.25">
      <c r="A4478" s="27"/>
      <c r="B4478" s="10"/>
      <c r="C4478" s="44"/>
      <c r="D4478" s="44"/>
      <c r="E4478" s="14"/>
      <c r="F4478" s="14"/>
    </row>
    <row r="4479" spans="1:6" ht="15.75" customHeight="1" x14ac:dyDescent="0.25">
      <c r="A4479" s="27"/>
      <c r="B4479" s="10"/>
      <c r="C4479" s="44"/>
      <c r="D4479" s="44"/>
      <c r="E4479" s="14"/>
      <c r="F4479" s="14"/>
    </row>
    <row r="4480" spans="1:6" ht="15.75" customHeight="1" x14ac:dyDescent="0.25">
      <c r="A4480" s="27"/>
      <c r="B4480" s="10"/>
      <c r="C4480" s="44"/>
      <c r="D4480" s="44"/>
      <c r="E4480" s="14"/>
      <c r="F4480" s="14"/>
    </row>
    <row r="4481" spans="1:6" ht="15.75" customHeight="1" x14ac:dyDescent="0.25">
      <c r="A4481" s="27"/>
      <c r="B4481" s="10"/>
      <c r="C4481" s="44"/>
      <c r="D4481" s="44"/>
      <c r="E4481" s="14"/>
      <c r="F4481" s="14"/>
    </row>
    <row r="4482" spans="1:6" ht="15.75" customHeight="1" x14ac:dyDescent="0.25">
      <c r="A4482" s="27"/>
      <c r="B4482" s="10"/>
      <c r="C4482" s="44"/>
      <c r="D4482" s="44"/>
      <c r="E4482" s="14"/>
      <c r="F4482" s="14"/>
    </row>
    <row r="4483" spans="1:6" ht="15.75" customHeight="1" x14ac:dyDescent="0.25">
      <c r="A4483" s="27"/>
      <c r="B4483" s="10"/>
      <c r="C4483" s="44"/>
      <c r="D4483" s="44"/>
      <c r="E4483" s="14"/>
      <c r="F4483" s="14"/>
    </row>
    <row r="4484" spans="1:6" ht="15.75" customHeight="1" x14ac:dyDescent="0.25">
      <c r="A4484" s="27"/>
      <c r="B4484" s="10"/>
      <c r="C4484" s="44"/>
      <c r="D4484" s="44"/>
      <c r="E4484" s="14"/>
      <c r="F4484" s="14"/>
    </row>
    <row r="4485" spans="1:6" ht="15.75" customHeight="1" x14ac:dyDescent="0.25">
      <c r="A4485" s="27"/>
      <c r="B4485" s="10"/>
      <c r="C4485" s="44"/>
      <c r="D4485" s="44"/>
      <c r="E4485" s="14"/>
      <c r="F4485" s="14"/>
    </row>
    <row r="4486" spans="1:6" ht="15.75" customHeight="1" x14ac:dyDescent="0.25">
      <c r="A4486" s="27"/>
      <c r="B4486" s="10"/>
      <c r="C4486" s="44"/>
      <c r="D4486" s="44"/>
      <c r="E4486" s="14"/>
      <c r="F4486" s="14"/>
    </row>
    <row r="4487" spans="1:6" ht="15.75" customHeight="1" x14ac:dyDescent="0.25">
      <c r="A4487" s="27"/>
      <c r="B4487" s="10"/>
      <c r="C4487" s="44"/>
      <c r="D4487" s="44"/>
      <c r="E4487" s="14"/>
      <c r="F4487" s="14"/>
    </row>
    <row r="4488" spans="1:6" ht="15.75" customHeight="1" x14ac:dyDescent="0.25">
      <c r="A4488" s="27"/>
      <c r="B4488" s="10"/>
      <c r="C4488" s="44"/>
      <c r="D4488" s="44"/>
      <c r="E4488" s="14"/>
      <c r="F4488" s="14"/>
    </row>
    <row r="4489" spans="1:6" ht="15.75" customHeight="1" x14ac:dyDescent="0.25">
      <c r="A4489" s="27"/>
      <c r="B4489" s="10"/>
      <c r="C4489" s="44"/>
      <c r="D4489" s="44"/>
      <c r="E4489" s="14"/>
      <c r="F4489" s="14"/>
    </row>
    <row r="4490" spans="1:6" ht="15.75" customHeight="1" x14ac:dyDescent="0.25">
      <c r="A4490" s="27"/>
      <c r="B4490" s="10"/>
      <c r="C4490" s="44"/>
      <c r="D4490" s="44"/>
      <c r="E4490" s="14"/>
      <c r="F4490" s="14"/>
    </row>
    <row r="4491" spans="1:6" ht="15.75" customHeight="1" x14ac:dyDescent="0.25">
      <c r="A4491" s="27"/>
      <c r="B4491" s="10"/>
      <c r="C4491" s="44"/>
      <c r="D4491" s="44"/>
      <c r="E4491" s="14"/>
      <c r="F4491" s="14"/>
    </row>
    <row r="4492" spans="1:6" ht="15.75" customHeight="1" x14ac:dyDescent="0.25">
      <c r="A4492" s="27"/>
      <c r="B4492" s="10"/>
      <c r="C4492" s="44"/>
      <c r="D4492" s="44"/>
      <c r="E4492" s="14"/>
      <c r="F4492" s="14"/>
    </row>
    <row r="4493" spans="1:6" ht="15.75" customHeight="1" x14ac:dyDescent="0.25">
      <c r="A4493" s="27"/>
      <c r="B4493" s="10"/>
      <c r="C4493" s="44"/>
      <c r="D4493" s="44"/>
      <c r="E4493" s="14"/>
      <c r="F4493" s="14"/>
    </row>
    <row r="4494" spans="1:6" ht="15.75" customHeight="1" x14ac:dyDescent="0.25">
      <c r="A4494" s="27"/>
      <c r="B4494" s="10"/>
      <c r="C4494" s="44"/>
      <c r="D4494" s="44"/>
      <c r="E4494" s="14"/>
      <c r="F4494" s="14"/>
    </row>
    <row r="4495" spans="1:6" ht="15.75" customHeight="1" x14ac:dyDescent="0.25">
      <c r="A4495" s="27"/>
      <c r="B4495" s="10"/>
      <c r="C4495" s="44"/>
      <c r="D4495" s="44"/>
      <c r="E4495" s="14"/>
      <c r="F4495" s="14"/>
    </row>
    <row r="4496" spans="1:6" ht="15.75" customHeight="1" x14ac:dyDescent="0.25">
      <c r="A4496" s="27"/>
      <c r="B4496" s="10"/>
      <c r="C4496" s="44"/>
      <c r="D4496" s="44"/>
      <c r="E4496" s="14"/>
      <c r="F4496" s="14"/>
    </row>
    <row r="4497" spans="1:6" ht="15.75" customHeight="1" x14ac:dyDescent="0.25">
      <c r="A4497" s="27"/>
      <c r="B4497" s="10"/>
      <c r="C4497" s="44"/>
      <c r="D4497" s="44"/>
      <c r="E4497" s="14"/>
      <c r="F4497" s="14"/>
    </row>
    <row r="4498" spans="1:6" ht="15.75" customHeight="1" x14ac:dyDescent="0.25">
      <c r="A4498" s="27"/>
      <c r="B4498" s="10"/>
      <c r="C4498" s="44"/>
      <c r="D4498" s="44"/>
      <c r="E4498" s="14"/>
      <c r="F4498" s="14"/>
    </row>
    <row r="4499" spans="1:6" ht="15.75" customHeight="1" x14ac:dyDescent="0.25">
      <c r="A4499" s="27"/>
      <c r="B4499" s="10"/>
      <c r="C4499" s="44"/>
      <c r="D4499" s="44"/>
      <c r="E4499" s="14"/>
      <c r="F4499" s="14"/>
    </row>
    <row r="4500" spans="1:6" ht="15.75" customHeight="1" x14ac:dyDescent="0.25">
      <c r="A4500" s="27"/>
      <c r="B4500" s="10"/>
      <c r="C4500" s="44"/>
      <c r="D4500" s="44"/>
      <c r="E4500" s="14"/>
      <c r="F4500" s="14"/>
    </row>
    <row r="4501" spans="1:6" ht="15.75" customHeight="1" x14ac:dyDescent="0.25">
      <c r="A4501" s="27"/>
      <c r="B4501" s="10"/>
      <c r="C4501" s="44"/>
      <c r="D4501" s="44"/>
      <c r="E4501" s="14"/>
      <c r="F4501" s="14"/>
    </row>
    <row r="4502" spans="1:6" ht="15.75" customHeight="1" x14ac:dyDescent="0.25">
      <c r="A4502" s="27"/>
      <c r="B4502" s="10"/>
      <c r="C4502" s="44"/>
      <c r="D4502" s="44"/>
      <c r="E4502" s="14"/>
      <c r="F4502" s="14"/>
    </row>
    <row r="4503" spans="1:6" ht="15.75" customHeight="1" x14ac:dyDescent="0.25">
      <c r="A4503" s="27"/>
      <c r="B4503" s="10"/>
      <c r="C4503" s="44"/>
      <c r="D4503" s="44"/>
      <c r="E4503" s="14"/>
      <c r="F4503" s="14"/>
    </row>
    <row r="4504" spans="1:6" ht="15.75" customHeight="1" x14ac:dyDescent="0.25">
      <c r="A4504" s="27"/>
      <c r="B4504" s="10"/>
      <c r="C4504" s="44"/>
      <c r="D4504" s="44"/>
      <c r="E4504" s="14"/>
      <c r="F4504" s="14"/>
    </row>
    <row r="4505" spans="1:6" ht="15.75" customHeight="1" x14ac:dyDescent="0.25">
      <c r="A4505" s="27"/>
      <c r="B4505" s="10"/>
      <c r="C4505" s="44"/>
      <c r="D4505" s="44"/>
      <c r="E4505" s="14"/>
      <c r="F4505" s="14"/>
    </row>
    <row r="4506" spans="1:6" ht="15.75" customHeight="1" x14ac:dyDescent="0.25">
      <c r="A4506" s="27"/>
      <c r="B4506" s="10"/>
      <c r="C4506" s="44"/>
      <c r="D4506" s="44"/>
      <c r="E4506" s="14"/>
      <c r="F4506" s="14"/>
    </row>
    <row r="4507" spans="1:6" ht="15.75" customHeight="1" x14ac:dyDescent="0.25">
      <c r="A4507" s="27"/>
      <c r="B4507" s="10"/>
      <c r="C4507" s="44"/>
      <c r="D4507" s="44"/>
      <c r="E4507" s="14"/>
      <c r="F4507" s="14"/>
    </row>
    <row r="4508" spans="1:6" ht="15.75" customHeight="1" x14ac:dyDescent="0.25">
      <c r="A4508" s="27"/>
      <c r="B4508" s="10"/>
      <c r="C4508" s="44"/>
      <c r="D4508" s="44"/>
      <c r="E4508" s="14"/>
      <c r="F4508" s="14"/>
    </row>
    <row r="4509" spans="1:6" ht="15.75" customHeight="1" x14ac:dyDescent="0.25">
      <c r="A4509" s="27"/>
      <c r="B4509" s="10"/>
      <c r="C4509" s="44"/>
      <c r="D4509" s="44"/>
      <c r="E4509" s="14"/>
      <c r="F4509" s="14"/>
    </row>
    <row r="4510" spans="1:6" ht="15.75" customHeight="1" x14ac:dyDescent="0.25">
      <c r="A4510" s="27"/>
      <c r="B4510" s="10"/>
      <c r="C4510" s="44"/>
      <c r="D4510" s="44"/>
      <c r="E4510" s="14"/>
      <c r="F4510" s="14"/>
    </row>
    <row r="4511" spans="1:6" ht="15.75" customHeight="1" x14ac:dyDescent="0.25">
      <c r="A4511" s="27"/>
      <c r="B4511" s="10"/>
      <c r="C4511" s="44"/>
      <c r="D4511" s="44"/>
      <c r="E4511" s="14"/>
      <c r="F4511" s="14"/>
    </row>
    <row r="4512" spans="1:6" ht="15.75" customHeight="1" x14ac:dyDescent="0.25">
      <c r="A4512" s="27"/>
      <c r="B4512" s="10"/>
      <c r="C4512" s="44"/>
      <c r="D4512" s="44"/>
      <c r="E4512" s="14"/>
      <c r="F4512" s="14"/>
    </row>
    <row r="4513" spans="1:6" ht="15.75" customHeight="1" x14ac:dyDescent="0.25">
      <c r="A4513" s="27"/>
      <c r="B4513" s="10"/>
      <c r="C4513" s="44"/>
      <c r="D4513" s="44"/>
      <c r="E4513" s="14"/>
      <c r="F4513" s="14"/>
    </row>
    <row r="4514" spans="1:6" ht="15.75" customHeight="1" x14ac:dyDescent="0.25">
      <c r="A4514" s="27"/>
      <c r="B4514" s="10"/>
      <c r="C4514" s="44"/>
      <c r="D4514" s="44"/>
      <c r="E4514" s="14"/>
      <c r="F4514" s="14"/>
    </row>
    <row r="4515" spans="1:6" ht="15.75" customHeight="1" x14ac:dyDescent="0.25">
      <c r="A4515" s="27"/>
      <c r="B4515" s="10"/>
      <c r="C4515" s="44"/>
      <c r="D4515" s="44"/>
      <c r="E4515" s="14"/>
      <c r="F4515" s="14"/>
    </row>
    <row r="4516" spans="1:6" ht="15.75" customHeight="1" x14ac:dyDescent="0.25">
      <c r="A4516" s="27"/>
      <c r="B4516" s="10"/>
      <c r="C4516" s="44"/>
      <c r="D4516" s="44"/>
      <c r="E4516" s="14"/>
      <c r="F4516" s="14"/>
    </row>
    <row r="4517" spans="1:6" ht="15.75" customHeight="1" x14ac:dyDescent="0.25">
      <c r="A4517" s="27"/>
      <c r="B4517" s="10"/>
      <c r="C4517" s="44"/>
      <c r="D4517" s="44"/>
      <c r="E4517" s="14"/>
      <c r="F4517" s="14"/>
    </row>
    <row r="4518" spans="1:6" ht="15.75" customHeight="1" x14ac:dyDescent="0.25">
      <c r="A4518" s="27"/>
      <c r="B4518" s="10"/>
      <c r="C4518" s="44"/>
      <c r="D4518" s="44"/>
      <c r="E4518" s="14"/>
      <c r="F4518" s="14"/>
    </row>
    <row r="4519" spans="1:6" ht="15.75" customHeight="1" x14ac:dyDescent="0.25">
      <c r="A4519" s="27"/>
      <c r="B4519" s="10"/>
      <c r="C4519" s="44"/>
      <c r="D4519" s="44"/>
      <c r="E4519" s="14"/>
      <c r="F4519" s="14"/>
    </row>
    <row r="4520" spans="1:6" ht="15.75" customHeight="1" x14ac:dyDescent="0.25">
      <c r="A4520" s="27"/>
      <c r="B4520" s="10"/>
      <c r="C4520" s="44"/>
      <c r="D4520" s="44"/>
      <c r="E4520" s="14"/>
      <c r="F4520" s="14"/>
    </row>
    <row r="4521" spans="1:6" ht="15.75" customHeight="1" x14ac:dyDescent="0.25">
      <c r="A4521" s="27"/>
      <c r="B4521" s="10"/>
      <c r="C4521" s="44"/>
      <c r="D4521" s="44"/>
      <c r="E4521" s="14"/>
      <c r="F4521" s="14"/>
    </row>
    <row r="4522" spans="1:6" ht="15.75" customHeight="1" x14ac:dyDescent="0.25">
      <c r="A4522" s="27"/>
      <c r="B4522" s="10"/>
      <c r="C4522" s="44"/>
      <c r="D4522" s="44"/>
      <c r="E4522" s="14"/>
      <c r="F4522" s="14"/>
    </row>
    <row r="4523" spans="1:6" ht="15.75" customHeight="1" x14ac:dyDescent="0.25">
      <c r="A4523" s="27"/>
      <c r="B4523" s="10"/>
      <c r="C4523" s="44"/>
      <c r="D4523" s="44"/>
      <c r="E4523" s="14"/>
      <c r="F4523" s="14"/>
    </row>
    <row r="4524" spans="1:6" ht="15.75" customHeight="1" x14ac:dyDescent="0.25">
      <c r="A4524" s="27"/>
      <c r="B4524" s="10"/>
      <c r="C4524" s="44"/>
      <c r="D4524" s="44"/>
      <c r="E4524" s="14"/>
      <c r="F4524" s="14"/>
    </row>
    <row r="4525" spans="1:6" ht="15.75" customHeight="1" x14ac:dyDescent="0.25">
      <c r="A4525" s="27"/>
      <c r="B4525" s="10"/>
      <c r="C4525" s="44"/>
      <c r="D4525" s="44"/>
      <c r="E4525" s="14"/>
      <c r="F4525" s="14"/>
    </row>
    <row r="4526" spans="1:6" ht="15.75" customHeight="1" x14ac:dyDescent="0.25">
      <c r="A4526" s="27"/>
      <c r="B4526" s="10"/>
      <c r="C4526" s="44"/>
      <c r="D4526" s="44"/>
      <c r="E4526" s="14"/>
      <c r="F4526" s="14"/>
    </row>
    <row r="4527" spans="1:6" ht="15.75" customHeight="1" x14ac:dyDescent="0.25">
      <c r="A4527" s="27"/>
      <c r="B4527" s="10"/>
      <c r="C4527" s="44"/>
      <c r="D4527" s="44"/>
      <c r="E4527" s="14"/>
      <c r="F4527" s="14"/>
    </row>
    <row r="4528" spans="1:6" ht="15.75" customHeight="1" x14ac:dyDescent="0.25">
      <c r="A4528" s="27"/>
      <c r="B4528" s="10"/>
      <c r="C4528" s="44"/>
      <c r="D4528" s="44"/>
      <c r="E4528" s="14"/>
      <c r="F4528" s="14"/>
    </row>
    <row r="4529" spans="1:6" ht="15.75" customHeight="1" x14ac:dyDescent="0.25">
      <c r="A4529" s="27"/>
      <c r="B4529" s="10"/>
      <c r="C4529" s="44"/>
      <c r="D4529" s="44"/>
      <c r="E4529" s="14"/>
      <c r="F4529" s="14"/>
    </row>
    <row r="4530" spans="1:6" ht="15.75" customHeight="1" x14ac:dyDescent="0.25">
      <c r="A4530" s="27"/>
      <c r="B4530" s="10"/>
      <c r="C4530" s="44"/>
      <c r="D4530" s="44"/>
      <c r="E4530" s="14"/>
      <c r="F4530" s="14"/>
    </row>
    <row r="4531" spans="1:6" ht="15.75" customHeight="1" x14ac:dyDescent="0.25">
      <c r="A4531" s="27"/>
      <c r="B4531" s="10"/>
      <c r="C4531" s="44"/>
      <c r="D4531" s="44"/>
      <c r="E4531" s="14"/>
      <c r="F4531" s="14"/>
    </row>
    <row r="4532" spans="1:6" ht="15.75" customHeight="1" x14ac:dyDescent="0.25">
      <c r="A4532" s="27"/>
      <c r="B4532" s="10"/>
      <c r="C4532" s="44"/>
      <c r="D4532" s="44"/>
      <c r="E4532" s="14"/>
      <c r="F4532" s="14"/>
    </row>
    <row r="4533" spans="1:6" ht="15.75" customHeight="1" x14ac:dyDescent="0.25">
      <c r="A4533" s="27"/>
      <c r="B4533" s="10"/>
      <c r="C4533" s="44"/>
      <c r="D4533" s="44"/>
      <c r="E4533" s="14"/>
      <c r="F4533" s="14"/>
    </row>
    <row r="4534" spans="1:6" ht="15.75" customHeight="1" x14ac:dyDescent="0.25">
      <c r="A4534" s="27"/>
      <c r="B4534" s="10"/>
      <c r="C4534" s="44"/>
      <c r="D4534" s="44"/>
      <c r="E4534" s="14"/>
      <c r="F4534" s="14"/>
    </row>
    <row r="4535" spans="1:6" ht="15.75" customHeight="1" x14ac:dyDescent="0.25">
      <c r="A4535" s="27"/>
      <c r="B4535" s="10"/>
      <c r="C4535" s="44"/>
      <c r="D4535" s="44"/>
      <c r="E4535" s="14"/>
      <c r="F4535" s="14"/>
    </row>
    <row r="4536" spans="1:6" ht="15.75" customHeight="1" x14ac:dyDescent="0.25">
      <c r="A4536" s="27"/>
      <c r="B4536" s="10"/>
      <c r="C4536" s="44"/>
      <c r="D4536" s="44"/>
      <c r="E4536" s="14"/>
      <c r="F4536" s="14"/>
    </row>
    <row r="4537" spans="1:6" ht="15.75" customHeight="1" x14ac:dyDescent="0.25">
      <c r="A4537" s="27"/>
      <c r="B4537" s="10"/>
      <c r="C4537" s="44"/>
      <c r="D4537" s="44"/>
      <c r="E4537" s="14"/>
      <c r="F4537" s="14"/>
    </row>
    <row r="4538" spans="1:6" ht="15.75" customHeight="1" x14ac:dyDescent="0.25">
      <c r="A4538" s="27"/>
      <c r="B4538" s="10"/>
      <c r="C4538" s="44"/>
      <c r="D4538" s="44"/>
      <c r="E4538" s="14"/>
      <c r="F4538" s="14"/>
    </row>
    <row r="4539" spans="1:6" ht="15.75" customHeight="1" x14ac:dyDescent="0.25">
      <c r="A4539" s="27"/>
      <c r="B4539" s="10"/>
      <c r="C4539" s="44"/>
      <c r="D4539" s="44"/>
      <c r="E4539" s="14"/>
      <c r="F4539" s="14"/>
    </row>
    <row r="4540" spans="1:6" ht="15.75" customHeight="1" x14ac:dyDescent="0.25">
      <c r="A4540" s="27"/>
      <c r="B4540" s="10"/>
      <c r="C4540" s="44"/>
      <c r="D4540" s="44"/>
      <c r="E4540" s="14"/>
      <c r="F4540" s="14"/>
    </row>
    <row r="4541" spans="1:6" ht="15.75" customHeight="1" x14ac:dyDescent="0.25">
      <c r="A4541" s="27"/>
      <c r="B4541" s="10"/>
      <c r="C4541" s="44"/>
      <c r="D4541" s="44"/>
      <c r="E4541" s="14"/>
      <c r="F4541" s="14"/>
    </row>
    <row r="4542" spans="1:6" ht="15.75" customHeight="1" x14ac:dyDescent="0.25">
      <c r="A4542" s="27"/>
      <c r="B4542" s="10"/>
      <c r="C4542" s="44"/>
      <c r="D4542" s="44"/>
      <c r="E4542" s="14"/>
      <c r="F4542" s="14"/>
    </row>
    <row r="4543" spans="1:6" ht="15.75" customHeight="1" x14ac:dyDescent="0.25">
      <c r="A4543" s="27"/>
      <c r="B4543" s="10"/>
      <c r="C4543" s="44"/>
      <c r="D4543" s="44"/>
      <c r="E4543" s="14"/>
      <c r="F4543" s="14"/>
    </row>
    <row r="4544" spans="1:6" ht="15.75" customHeight="1" x14ac:dyDescent="0.25">
      <c r="A4544" s="27"/>
      <c r="B4544" s="10"/>
      <c r="C4544" s="44"/>
      <c r="D4544" s="44"/>
      <c r="E4544" s="14"/>
      <c r="F4544" s="14"/>
    </row>
    <row r="4545" spans="1:6" ht="15.75" customHeight="1" x14ac:dyDescent="0.25">
      <c r="A4545" s="27"/>
      <c r="B4545" s="10"/>
      <c r="C4545" s="44"/>
      <c r="D4545" s="44"/>
      <c r="E4545" s="14"/>
      <c r="F4545" s="14"/>
    </row>
    <row r="4546" spans="1:6" ht="15.75" customHeight="1" x14ac:dyDescent="0.25">
      <c r="A4546" s="27"/>
      <c r="B4546" s="10"/>
      <c r="C4546" s="44"/>
      <c r="D4546" s="44"/>
      <c r="E4546" s="14"/>
      <c r="F4546" s="14"/>
    </row>
    <row r="4547" spans="1:6" ht="15.75" customHeight="1" x14ac:dyDescent="0.25">
      <c r="A4547" s="27"/>
      <c r="B4547" s="10"/>
      <c r="C4547" s="44"/>
      <c r="D4547" s="44"/>
      <c r="E4547" s="14"/>
      <c r="F4547" s="14"/>
    </row>
    <row r="4548" spans="1:6" ht="15.75" customHeight="1" x14ac:dyDescent="0.25">
      <c r="A4548" s="27"/>
      <c r="B4548" s="10"/>
      <c r="C4548" s="44"/>
      <c r="D4548" s="44"/>
      <c r="E4548" s="14"/>
      <c r="F4548" s="14"/>
    </row>
    <row r="4549" spans="1:6" ht="15.75" customHeight="1" x14ac:dyDescent="0.25">
      <c r="A4549" s="27"/>
      <c r="B4549" s="10"/>
      <c r="C4549" s="44"/>
      <c r="D4549" s="44"/>
      <c r="E4549" s="14"/>
      <c r="F4549" s="14"/>
    </row>
    <row r="4550" spans="1:6" ht="15.75" customHeight="1" x14ac:dyDescent="0.25">
      <c r="A4550" s="27"/>
      <c r="B4550" s="10"/>
      <c r="C4550" s="44"/>
      <c r="D4550" s="44"/>
      <c r="E4550" s="14"/>
      <c r="F4550" s="14"/>
    </row>
    <row r="4551" spans="1:6" ht="15.75" customHeight="1" x14ac:dyDescent="0.25">
      <c r="A4551" s="27"/>
      <c r="B4551" s="10"/>
      <c r="C4551" s="44"/>
      <c r="D4551" s="44"/>
      <c r="E4551" s="14"/>
      <c r="F4551" s="14"/>
    </row>
    <row r="4552" spans="1:6" ht="15.75" customHeight="1" x14ac:dyDescent="0.25">
      <c r="A4552" s="27"/>
      <c r="B4552" s="10"/>
      <c r="C4552" s="44"/>
      <c r="D4552" s="44"/>
      <c r="E4552" s="14"/>
      <c r="F4552" s="14"/>
    </row>
    <row r="4553" spans="1:6" ht="15.75" customHeight="1" x14ac:dyDescent="0.25">
      <c r="A4553" s="27"/>
      <c r="B4553" s="10"/>
      <c r="C4553" s="44"/>
      <c r="D4553" s="44"/>
      <c r="E4553" s="14"/>
      <c r="F4553" s="14"/>
    </row>
    <row r="4554" spans="1:6" ht="15.75" customHeight="1" x14ac:dyDescent="0.25">
      <c r="A4554" s="27"/>
      <c r="B4554" s="10"/>
      <c r="C4554" s="44"/>
      <c r="D4554" s="44"/>
      <c r="E4554" s="14"/>
      <c r="F4554" s="14"/>
    </row>
    <row r="4555" spans="1:6" ht="15.75" customHeight="1" x14ac:dyDescent="0.25">
      <c r="A4555" s="27"/>
      <c r="B4555" s="10"/>
      <c r="C4555" s="44"/>
      <c r="D4555" s="44"/>
      <c r="E4555" s="14"/>
      <c r="F4555" s="14"/>
    </row>
    <row r="4556" spans="1:6" ht="15.75" customHeight="1" x14ac:dyDescent="0.25">
      <c r="A4556" s="27"/>
      <c r="B4556" s="10"/>
      <c r="C4556" s="44"/>
      <c r="D4556" s="44"/>
      <c r="E4556" s="14"/>
      <c r="F4556" s="14"/>
    </row>
    <row r="4557" spans="1:6" ht="15.75" customHeight="1" x14ac:dyDescent="0.25">
      <c r="A4557" s="27"/>
      <c r="B4557" s="10"/>
      <c r="C4557" s="44"/>
      <c r="D4557" s="44"/>
      <c r="E4557" s="14"/>
      <c r="F4557" s="14"/>
    </row>
    <row r="4558" spans="1:6" ht="15.75" customHeight="1" x14ac:dyDescent="0.25">
      <c r="A4558" s="27"/>
      <c r="B4558" s="10"/>
      <c r="C4558" s="44"/>
      <c r="D4558" s="44"/>
      <c r="E4558" s="14"/>
      <c r="F4558" s="14"/>
    </row>
    <row r="4559" spans="1:6" ht="15.75" customHeight="1" x14ac:dyDescent="0.25">
      <c r="A4559" s="27"/>
      <c r="B4559" s="10"/>
      <c r="C4559" s="44"/>
      <c r="D4559" s="44"/>
      <c r="E4559" s="14"/>
      <c r="F4559" s="14"/>
    </row>
    <row r="4560" spans="1:6" ht="15.75" customHeight="1" x14ac:dyDescent="0.25">
      <c r="A4560" s="27"/>
      <c r="B4560" s="10"/>
      <c r="C4560" s="44"/>
      <c r="D4560" s="44"/>
      <c r="E4560" s="14"/>
      <c r="F4560" s="14"/>
    </row>
    <row r="4561" spans="1:6" ht="15.75" customHeight="1" x14ac:dyDescent="0.25">
      <c r="A4561" s="27"/>
      <c r="B4561" s="10"/>
      <c r="C4561" s="44"/>
      <c r="D4561" s="44"/>
      <c r="E4561" s="14"/>
      <c r="F4561" s="14"/>
    </row>
    <row r="4562" spans="1:6" ht="15.75" customHeight="1" x14ac:dyDescent="0.25">
      <c r="A4562" s="27"/>
      <c r="B4562" s="10"/>
      <c r="C4562" s="44"/>
      <c r="D4562" s="44"/>
      <c r="E4562" s="14"/>
      <c r="F4562" s="14"/>
    </row>
    <row r="4563" spans="1:6" ht="15.75" customHeight="1" x14ac:dyDescent="0.25">
      <c r="A4563" s="27"/>
      <c r="B4563" s="10"/>
      <c r="C4563" s="44"/>
      <c r="D4563" s="44"/>
      <c r="E4563" s="14"/>
      <c r="F4563" s="14"/>
    </row>
    <row r="4564" spans="1:6" ht="15.75" customHeight="1" x14ac:dyDescent="0.25">
      <c r="A4564" s="27"/>
      <c r="B4564" s="10"/>
      <c r="C4564" s="44"/>
      <c r="D4564" s="44"/>
      <c r="E4564" s="14"/>
      <c r="F4564" s="14"/>
    </row>
    <row r="4565" spans="1:6" ht="15.75" customHeight="1" x14ac:dyDescent="0.25">
      <c r="A4565" s="27"/>
      <c r="B4565" s="10"/>
      <c r="C4565" s="44"/>
      <c r="D4565" s="44"/>
      <c r="E4565" s="14"/>
      <c r="F4565" s="14"/>
    </row>
    <row r="4566" spans="1:6" ht="15.75" customHeight="1" x14ac:dyDescent="0.25">
      <c r="A4566" s="27"/>
      <c r="B4566" s="10"/>
      <c r="C4566" s="44"/>
      <c r="D4566" s="44"/>
      <c r="E4566" s="14"/>
      <c r="F4566" s="14"/>
    </row>
    <row r="4567" spans="1:6" ht="15.75" customHeight="1" x14ac:dyDescent="0.25">
      <c r="A4567" s="27"/>
      <c r="B4567" s="10"/>
      <c r="C4567" s="44"/>
      <c r="D4567" s="44"/>
      <c r="E4567" s="14"/>
      <c r="F4567" s="14"/>
    </row>
    <row r="4568" spans="1:6" ht="15.75" customHeight="1" x14ac:dyDescent="0.25">
      <c r="A4568" s="27"/>
      <c r="B4568" s="10"/>
      <c r="C4568" s="44"/>
      <c r="D4568" s="44"/>
      <c r="E4568" s="14"/>
      <c r="F4568" s="14"/>
    </row>
    <row r="4569" spans="1:6" ht="15.75" customHeight="1" x14ac:dyDescent="0.25">
      <c r="A4569" s="27"/>
      <c r="B4569" s="10"/>
      <c r="C4569" s="44"/>
      <c r="D4569" s="44"/>
      <c r="E4569" s="14"/>
      <c r="F4569" s="14"/>
    </row>
    <row r="4570" spans="1:6" ht="15.75" customHeight="1" x14ac:dyDescent="0.25">
      <c r="A4570" s="27"/>
      <c r="B4570" s="10"/>
      <c r="C4570" s="44"/>
      <c r="D4570" s="44"/>
      <c r="E4570" s="14"/>
      <c r="F4570" s="14"/>
    </row>
    <row r="4571" spans="1:6" ht="15.75" customHeight="1" x14ac:dyDescent="0.25">
      <c r="A4571" s="27"/>
      <c r="B4571" s="10"/>
      <c r="C4571" s="44"/>
      <c r="D4571" s="44"/>
      <c r="E4571" s="14"/>
      <c r="F4571" s="14"/>
    </row>
    <row r="4572" spans="1:6" ht="15.75" customHeight="1" x14ac:dyDescent="0.25">
      <c r="A4572" s="27"/>
      <c r="B4572" s="10"/>
      <c r="C4572" s="44"/>
      <c r="D4572" s="44"/>
      <c r="E4572" s="14"/>
      <c r="F4572" s="14"/>
    </row>
    <row r="4573" spans="1:6" ht="15.75" customHeight="1" x14ac:dyDescent="0.25">
      <c r="A4573" s="27"/>
      <c r="B4573" s="10"/>
      <c r="C4573" s="44"/>
      <c r="D4573" s="44"/>
      <c r="E4573" s="14"/>
      <c r="F4573" s="14"/>
    </row>
    <row r="4574" spans="1:6" ht="15.75" customHeight="1" x14ac:dyDescent="0.25">
      <c r="A4574" s="27"/>
      <c r="B4574" s="10"/>
      <c r="C4574" s="44"/>
      <c r="D4574" s="44"/>
      <c r="E4574" s="14"/>
      <c r="F4574" s="14"/>
    </row>
    <row r="4575" spans="1:6" ht="15.75" customHeight="1" x14ac:dyDescent="0.25">
      <c r="A4575" s="27"/>
      <c r="B4575" s="10"/>
      <c r="C4575" s="44"/>
      <c r="D4575" s="44"/>
      <c r="E4575" s="14"/>
      <c r="F4575" s="14"/>
    </row>
    <row r="4576" spans="1:6" ht="15.75" customHeight="1" x14ac:dyDescent="0.25">
      <c r="A4576" s="27"/>
      <c r="B4576" s="10"/>
      <c r="C4576" s="44"/>
      <c r="D4576" s="44"/>
      <c r="E4576" s="14"/>
      <c r="F4576" s="14"/>
    </row>
    <row r="4577" spans="1:6" ht="15.75" customHeight="1" x14ac:dyDescent="0.25">
      <c r="A4577" s="27"/>
      <c r="B4577" s="10"/>
      <c r="C4577" s="44"/>
      <c r="D4577" s="44"/>
      <c r="E4577" s="14"/>
      <c r="F4577" s="14"/>
    </row>
    <row r="4578" spans="1:6" ht="15.75" customHeight="1" x14ac:dyDescent="0.25">
      <c r="A4578" s="27"/>
      <c r="B4578" s="10"/>
      <c r="C4578" s="44"/>
      <c r="D4578" s="44"/>
      <c r="E4578" s="14"/>
      <c r="F4578" s="14"/>
    </row>
    <row r="4579" spans="1:6" ht="15.75" customHeight="1" x14ac:dyDescent="0.25">
      <c r="A4579" s="27"/>
      <c r="B4579" s="10"/>
      <c r="C4579" s="44"/>
      <c r="D4579" s="44"/>
      <c r="E4579" s="14"/>
      <c r="F4579" s="14"/>
    </row>
    <row r="4580" spans="1:6" ht="15.75" customHeight="1" x14ac:dyDescent="0.25">
      <c r="A4580" s="27"/>
      <c r="B4580" s="10"/>
      <c r="C4580" s="44"/>
      <c r="D4580" s="44"/>
      <c r="E4580" s="14"/>
      <c r="F4580" s="14"/>
    </row>
    <row r="4581" spans="1:6" ht="15.75" customHeight="1" x14ac:dyDescent="0.25">
      <c r="A4581" s="27"/>
      <c r="B4581" s="10"/>
      <c r="C4581" s="44"/>
      <c r="D4581" s="44"/>
      <c r="E4581" s="14"/>
      <c r="F4581" s="14"/>
    </row>
    <row r="4582" spans="1:6" ht="15.75" customHeight="1" x14ac:dyDescent="0.25">
      <c r="A4582" s="27"/>
      <c r="B4582" s="10"/>
      <c r="C4582" s="44"/>
      <c r="D4582" s="44"/>
      <c r="E4582" s="14"/>
      <c r="F4582" s="14"/>
    </row>
    <row r="4583" spans="1:6" ht="15.75" customHeight="1" x14ac:dyDescent="0.25">
      <c r="A4583" s="27"/>
      <c r="B4583" s="10"/>
      <c r="C4583" s="44"/>
      <c r="D4583" s="44"/>
      <c r="E4583" s="14"/>
      <c r="F4583" s="14"/>
    </row>
    <row r="4584" spans="1:6" ht="15.75" customHeight="1" x14ac:dyDescent="0.25">
      <c r="A4584" s="27"/>
      <c r="B4584" s="10"/>
      <c r="C4584" s="44"/>
      <c r="D4584" s="44"/>
      <c r="E4584" s="14"/>
      <c r="F4584" s="14"/>
    </row>
    <row r="4585" spans="1:6" ht="15.75" customHeight="1" x14ac:dyDescent="0.25">
      <c r="A4585" s="27"/>
      <c r="B4585" s="10"/>
      <c r="C4585" s="44"/>
      <c r="D4585" s="44"/>
      <c r="E4585" s="14"/>
      <c r="F4585" s="14"/>
    </row>
    <row r="4586" spans="1:6" ht="15.75" customHeight="1" x14ac:dyDescent="0.25">
      <c r="A4586" s="27"/>
      <c r="B4586" s="10"/>
      <c r="C4586" s="44"/>
      <c r="D4586" s="44"/>
      <c r="E4586" s="14"/>
      <c r="F4586" s="14"/>
    </row>
    <row r="4587" spans="1:6" ht="15.75" customHeight="1" x14ac:dyDescent="0.25">
      <c r="A4587" s="27"/>
      <c r="B4587" s="10"/>
      <c r="C4587" s="44"/>
      <c r="D4587" s="44"/>
      <c r="E4587" s="14"/>
      <c r="F4587" s="14"/>
    </row>
    <row r="4588" spans="1:6" ht="15.75" customHeight="1" x14ac:dyDescent="0.25">
      <c r="A4588" s="27"/>
      <c r="B4588" s="10"/>
      <c r="C4588" s="44"/>
      <c r="D4588" s="44"/>
      <c r="E4588" s="14"/>
      <c r="F4588" s="14"/>
    </row>
    <row r="4589" spans="1:6" ht="15.75" customHeight="1" x14ac:dyDescent="0.25">
      <c r="A4589" s="27"/>
      <c r="B4589" s="10"/>
      <c r="C4589" s="44"/>
      <c r="D4589" s="44"/>
      <c r="E4589" s="14"/>
      <c r="F4589" s="14"/>
    </row>
    <row r="4590" spans="1:6" ht="15.75" customHeight="1" x14ac:dyDescent="0.25">
      <c r="A4590" s="27"/>
      <c r="B4590" s="10"/>
      <c r="C4590" s="44"/>
      <c r="D4590" s="44"/>
      <c r="E4590" s="14"/>
      <c r="F4590" s="14"/>
    </row>
    <row r="4591" spans="1:6" ht="15.75" customHeight="1" x14ac:dyDescent="0.25">
      <c r="A4591" s="27"/>
      <c r="B4591" s="10"/>
      <c r="C4591" s="44"/>
      <c r="D4591" s="44"/>
      <c r="E4591" s="14"/>
      <c r="F4591" s="14"/>
    </row>
    <row r="4592" spans="1:6" ht="15.75" customHeight="1" x14ac:dyDescent="0.25">
      <c r="A4592" s="27"/>
      <c r="B4592" s="10"/>
      <c r="C4592" s="44"/>
      <c r="D4592" s="44"/>
      <c r="E4592" s="14"/>
      <c r="F4592" s="14"/>
    </row>
    <row r="4593" spans="1:6" ht="15.75" customHeight="1" x14ac:dyDescent="0.25">
      <c r="A4593" s="27"/>
      <c r="B4593" s="10"/>
      <c r="C4593" s="44"/>
      <c r="D4593" s="44"/>
      <c r="E4593" s="14"/>
      <c r="F4593" s="14"/>
    </row>
    <row r="4594" spans="1:6" ht="15.75" customHeight="1" x14ac:dyDescent="0.25">
      <c r="A4594" s="27"/>
      <c r="B4594" s="10"/>
      <c r="C4594" s="44"/>
      <c r="D4594" s="44"/>
      <c r="E4594" s="14"/>
      <c r="F4594" s="14"/>
    </row>
    <row r="4595" spans="1:6" ht="15.75" customHeight="1" x14ac:dyDescent="0.25">
      <c r="A4595" s="27"/>
      <c r="B4595" s="10"/>
      <c r="C4595" s="44"/>
      <c r="D4595" s="44"/>
      <c r="E4595" s="14"/>
      <c r="F4595" s="14"/>
    </row>
    <row r="4596" spans="1:6" ht="15.75" customHeight="1" x14ac:dyDescent="0.25">
      <c r="A4596" s="27"/>
      <c r="B4596" s="10"/>
      <c r="C4596" s="44"/>
      <c r="D4596" s="44"/>
      <c r="E4596" s="14"/>
      <c r="F4596" s="14"/>
    </row>
    <row r="4597" spans="1:6" ht="15.75" customHeight="1" x14ac:dyDescent="0.25">
      <c r="A4597" s="27"/>
      <c r="B4597" s="10"/>
      <c r="C4597" s="44"/>
      <c r="D4597" s="44"/>
      <c r="E4597" s="14"/>
      <c r="F4597" s="14"/>
    </row>
    <row r="4598" spans="1:6" ht="15.75" customHeight="1" x14ac:dyDescent="0.25">
      <c r="A4598" s="27"/>
      <c r="B4598" s="10"/>
      <c r="C4598" s="44"/>
      <c r="D4598" s="44"/>
      <c r="E4598" s="14"/>
      <c r="F4598" s="14"/>
    </row>
    <row r="4599" spans="1:6" ht="15.75" customHeight="1" x14ac:dyDescent="0.25">
      <c r="A4599" s="27"/>
      <c r="B4599" s="10"/>
      <c r="C4599" s="44"/>
      <c r="D4599" s="44"/>
      <c r="E4599" s="14"/>
      <c r="F4599" s="14"/>
    </row>
    <row r="4600" spans="1:6" ht="15.75" customHeight="1" x14ac:dyDescent="0.25">
      <c r="A4600" s="27"/>
      <c r="B4600" s="10"/>
      <c r="C4600" s="44"/>
      <c r="D4600" s="44"/>
      <c r="E4600" s="14"/>
      <c r="F4600" s="14"/>
    </row>
    <row r="4601" spans="1:6" ht="15.75" customHeight="1" x14ac:dyDescent="0.25">
      <c r="A4601" s="27"/>
      <c r="B4601" s="10"/>
      <c r="C4601" s="44"/>
      <c r="D4601" s="44"/>
      <c r="E4601" s="14"/>
      <c r="F4601" s="14"/>
    </row>
    <row r="4602" spans="1:6" ht="15.75" customHeight="1" x14ac:dyDescent="0.25">
      <c r="A4602" s="27"/>
      <c r="B4602" s="10"/>
      <c r="C4602" s="44"/>
      <c r="D4602" s="44"/>
      <c r="E4602" s="14"/>
      <c r="F4602" s="14"/>
    </row>
    <row r="4603" spans="1:6" ht="15.75" customHeight="1" x14ac:dyDescent="0.25">
      <c r="A4603" s="27"/>
      <c r="B4603" s="10"/>
      <c r="C4603" s="44"/>
      <c r="D4603" s="44"/>
      <c r="E4603" s="14"/>
      <c r="F4603" s="14"/>
    </row>
    <row r="4604" spans="1:6" ht="15.75" customHeight="1" x14ac:dyDescent="0.25">
      <c r="A4604" s="27"/>
      <c r="B4604" s="10"/>
      <c r="C4604" s="44"/>
      <c r="D4604" s="44"/>
      <c r="E4604" s="14"/>
      <c r="F4604" s="14"/>
    </row>
    <row r="4605" spans="1:6" ht="15.75" customHeight="1" x14ac:dyDescent="0.25">
      <c r="A4605" s="27"/>
      <c r="B4605" s="10"/>
      <c r="C4605" s="44"/>
      <c r="D4605" s="44"/>
      <c r="E4605" s="14"/>
      <c r="F4605" s="14"/>
    </row>
    <row r="4606" spans="1:6" ht="15.75" customHeight="1" x14ac:dyDescent="0.25">
      <c r="A4606" s="27"/>
      <c r="B4606" s="10"/>
      <c r="C4606" s="44"/>
      <c r="D4606" s="44"/>
      <c r="E4606" s="14"/>
      <c r="F4606" s="14"/>
    </row>
    <row r="4607" spans="1:6" ht="15.75" customHeight="1" x14ac:dyDescent="0.25">
      <c r="A4607" s="27"/>
      <c r="B4607" s="10"/>
      <c r="C4607" s="44"/>
      <c r="D4607" s="44"/>
      <c r="E4607" s="14"/>
      <c r="F4607" s="14"/>
    </row>
    <row r="4608" spans="1:6" ht="15.75" customHeight="1" x14ac:dyDescent="0.25">
      <c r="A4608" s="27"/>
      <c r="B4608" s="10"/>
      <c r="C4608" s="44"/>
      <c r="D4608" s="44"/>
      <c r="E4608" s="14"/>
      <c r="F4608" s="14"/>
    </row>
    <row r="4609" spans="1:6" ht="15.75" customHeight="1" x14ac:dyDescent="0.25">
      <c r="A4609" s="27"/>
      <c r="B4609" s="10"/>
      <c r="C4609" s="44"/>
      <c r="D4609" s="44"/>
      <c r="E4609" s="14"/>
      <c r="F4609" s="14"/>
    </row>
    <row r="4610" spans="1:6" ht="15.75" customHeight="1" x14ac:dyDescent="0.25">
      <c r="A4610" s="27"/>
      <c r="B4610" s="10"/>
      <c r="C4610" s="44"/>
      <c r="D4610" s="44"/>
      <c r="E4610" s="14"/>
      <c r="F4610" s="14"/>
    </row>
    <row r="4611" spans="1:6" ht="15.75" customHeight="1" x14ac:dyDescent="0.25">
      <c r="A4611" s="27"/>
      <c r="B4611" s="10"/>
      <c r="C4611" s="44"/>
      <c r="D4611" s="44"/>
      <c r="E4611" s="14"/>
      <c r="F4611" s="14"/>
    </row>
    <row r="4612" spans="1:6" ht="15.75" customHeight="1" x14ac:dyDescent="0.25">
      <c r="A4612" s="27"/>
      <c r="B4612" s="10"/>
      <c r="C4612" s="44"/>
      <c r="D4612" s="44"/>
      <c r="E4612" s="14"/>
      <c r="F4612" s="14"/>
    </row>
    <row r="4613" spans="1:6" ht="15.75" customHeight="1" x14ac:dyDescent="0.25">
      <c r="A4613" s="27"/>
      <c r="B4613" s="10"/>
      <c r="C4613" s="44"/>
      <c r="D4613" s="44"/>
      <c r="E4613" s="14"/>
      <c r="F4613" s="14"/>
    </row>
    <row r="4614" spans="1:6" ht="15.75" customHeight="1" x14ac:dyDescent="0.25">
      <c r="A4614" s="27"/>
      <c r="B4614" s="10"/>
      <c r="C4614" s="44"/>
      <c r="D4614" s="44"/>
      <c r="E4614" s="14"/>
      <c r="F4614" s="14"/>
    </row>
    <row r="4615" spans="1:6" ht="15.75" customHeight="1" x14ac:dyDescent="0.25">
      <c r="A4615" s="27"/>
      <c r="B4615" s="10"/>
      <c r="C4615" s="44"/>
      <c r="D4615" s="44"/>
      <c r="E4615" s="14"/>
      <c r="F4615" s="14"/>
    </row>
    <row r="4616" spans="1:6" ht="15.75" customHeight="1" x14ac:dyDescent="0.25">
      <c r="A4616" s="27"/>
      <c r="B4616" s="10"/>
      <c r="C4616" s="44"/>
      <c r="D4616" s="44"/>
      <c r="E4616" s="14"/>
      <c r="F4616" s="14"/>
    </row>
    <row r="4617" spans="1:6" ht="15.75" customHeight="1" x14ac:dyDescent="0.25">
      <c r="A4617" s="27"/>
      <c r="B4617" s="10"/>
      <c r="C4617" s="44"/>
      <c r="D4617" s="44"/>
      <c r="E4617" s="14"/>
      <c r="F4617" s="14"/>
    </row>
    <row r="4618" spans="1:6" ht="15.75" customHeight="1" x14ac:dyDescent="0.25">
      <c r="A4618" s="27"/>
      <c r="B4618" s="10"/>
      <c r="C4618" s="44"/>
      <c r="D4618" s="44"/>
      <c r="E4618" s="14"/>
      <c r="F4618" s="14"/>
    </row>
    <row r="4619" spans="1:6" ht="15.75" customHeight="1" x14ac:dyDescent="0.25">
      <c r="A4619" s="27"/>
      <c r="B4619" s="10"/>
      <c r="C4619" s="44"/>
      <c r="D4619" s="44"/>
      <c r="E4619" s="14"/>
      <c r="F4619" s="14"/>
    </row>
    <row r="4620" spans="1:6" ht="15.75" customHeight="1" x14ac:dyDescent="0.25">
      <c r="A4620" s="27"/>
      <c r="B4620" s="10"/>
      <c r="C4620" s="44"/>
      <c r="D4620" s="44"/>
      <c r="E4620" s="14"/>
      <c r="F4620" s="14"/>
    </row>
    <row r="4621" spans="1:6" ht="15.75" customHeight="1" x14ac:dyDescent="0.25">
      <c r="A4621" s="27"/>
      <c r="B4621" s="10"/>
      <c r="C4621" s="44"/>
      <c r="D4621" s="44"/>
      <c r="E4621" s="14"/>
      <c r="F4621" s="14"/>
    </row>
    <row r="4622" spans="1:6" ht="15.75" customHeight="1" x14ac:dyDescent="0.25">
      <c r="A4622" s="27"/>
      <c r="B4622" s="10"/>
      <c r="C4622" s="44"/>
      <c r="D4622" s="44"/>
      <c r="E4622" s="14"/>
      <c r="F4622" s="14"/>
    </row>
    <row r="4623" spans="1:6" ht="15.75" customHeight="1" x14ac:dyDescent="0.25">
      <c r="A4623" s="27"/>
      <c r="B4623" s="10"/>
      <c r="C4623" s="44"/>
      <c r="D4623" s="44"/>
      <c r="E4623" s="14"/>
      <c r="F4623" s="14"/>
    </row>
    <row r="4624" spans="1:6" ht="15.75" customHeight="1" x14ac:dyDescent="0.25">
      <c r="A4624" s="27"/>
      <c r="B4624" s="10"/>
      <c r="C4624" s="44"/>
      <c r="D4624" s="44"/>
      <c r="E4624" s="14"/>
      <c r="F4624" s="14"/>
    </row>
    <row r="4625" spans="1:6" ht="15.75" customHeight="1" x14ac:dyDescent="0.25">
      <c r="A4625" s="27"/>
      <c r="B4625" s="10"/>
      <c r="C4625" s="44"/>
      <c r="D4625" s="44"/>
      <c r="E4625" s="14"/>
      <c r="F4625" s="14"/>
    </row>
    <row r="4626" spans="1:6" ht="15.75" customHeight="1" x14ac:dyDescent="0.25">
      <c r="A4626" s="27"/>
      <c r="B4626" s="10"/>
      <c r="C4626" s="44"/>
      <c r="D4626" s="44"/>
      <c r="E4626" s="14"/>
      <c r="F4626" s="14"/>
    </row>
    <row r="4627" spans="1:6" ht="15.75" customHeight="1" x14ac:dyDescent="0.25">
      <c r="A4627" s="27"/>
      <c r="B4627" s="10"/>
      <c r="C4627" s="44"/>
      <c r="D4627" s="44"/>
      <c r="E4627" s="14"/>
      <c r="F4627" s="14"/>
    </row>
    <row r="4628" spans="1:6" ht="15.75" customHeight="1" x14ac:dyDescent="0.25">
      <c r="A4628" s="27"/>
      <c r="B4628" s="10"/>
      <c r="C4628" s="44"/>
      <c r="D4628" s="44"/>
      <c r="E4628" s="14"/>
      <c r="F4628" s="14"/>
    </row>
    <row r="4629" spans="1:6" ht="15.75" customHeight="1" x14ac:dyDescent="0.25">
      <c r="A4629" s="27"/>
      <c r="B4629" s="10"/>
      <c r="C4629" s="44"/>
      <c r="D4629" s="44"/>
      <c r="E4629" s="14"/>
      <c r="F4629" s="14"/>
    </row>
    <row r="4630" spans="1:6" ht="15.75" customHeight="1" x14ac:dyDescent="0.25">
      <c r="A4630" s="27"/>
      <c r="B4630" s="10"/>
      <c r="C4630" s="44"/>
      <c r="D4630" s="44"/>
      <c r="E4630" s="14"/>
      <c r="F4630" s="14"/>
    </row>
    <row r="4631" spans="1:6" ht="15.75" customHeight="1" x14ac:dyDescent="0.25">
      <c r="A4631" s="27"/>
      <c r="B4631" s="10"/>
      <c r="C4631" s="44"/>
      <c r="D4631" s="44"/>
      <c r="E4631" s="14"/>
      <c r="F4631" s="14"/>
    </row>
    <row r="4632" spans="1:6" ht="15.75" customHeight="1" x14ac:dyDescent="0.25">
      <c r="A4632" s="27"/>
      <c r="B4632" s="10"/>
      <c r="C4632" s="44"/>
      <c r="D4632" s="44"/>
      <c r="E4632" s="14"/>
      <c r="F4632" s="14"/>
    </row>
    <row r="4633" spans="1:6" ht="15.75" customHeight="1" x14ac:dyDescent="0.25">
      <c r="A4633" s="27"/>
      <c r="B4633" s="10"/>
      <c r="C4633" s="44"/>
      <c r="D4633" s="44"/>
      <c r="E4633" s="14"/>
      <c r="F4633" s="14"/>
    </row>
    <row r="4634" spans="1:6" ht="15.75" customHeight="1" x14ac:dyDescent="0.25">
      <c r="A4634" s="27"/>
      <c r="B4634" s="10"/>
      <c r="C4634" s="44"/>
      <c r="D4634" s="44"/>
      <c r="E4634" s="14"/>
      <c r="F4634" s="14"/>
    </row>
    <row r="4635" spans="1:6" ht="15.75" customHeight="1" x14ac:dyDescent="0.25">
      <c r="A4635" s="27"/>
      <c r="B4635" s="10"/>
      <c r="C4635" s="44"/>
      <c r="D4635" s="44"/>
      <c r="E4635" s="14"/>
      <c r="F4635" s="14"/>
    </row>
    <row r="4636" spans="1:6" ht="15.75" customHeight="1" x14ac:dyDescent="0.25">
      <c r="A4636" s="27"/>
      <c r="B4636" s="10"/>
      <c r="C4636" s="44"/>
      <c r="D4636" s="44"/>
      <c r="E4636" s="14"/>
      <c r="F4636" s="14"/>
    </row>
    <row r="4637" spans="1:6" ht="15.75" customHeight="1" x14ac:dyDescent="0.25">
      <c r="A4637" s="27"/>
      <c r="B4637" s="10"/>
      <c r="C4637" s="44"/>
      <c r="D4637" s="44"/>
      <c r="E4637" s="14"/>
      <c r="F4637" s="14"/>
    </row>
    <row r="4638" spans="1:6" ht="15.75" customHeight="1" x14ac:dyDescent="0.25">
      <c r="A4638" s="27"/>
      <c r="B4638" s="10"/>
      <c r="C4638" s="44"/>
      <c r="D4638" s="44"/>
      <c r="E4638" s="14"/>
      <c r="F4638" s="14"/>
    </row>
    <row r="4639" spans="1:6" ht="15.75" customHeight="1" x14ac:dyDescent="0.25">
      <c r="A4639" s="27"/>
      <c r="B4639" s="10"/>
      <c r="C4639" s="44"/>
      <c r="D4639" s="44"/>
      <c r="E4639" s="14"/>
      <c r="F4639" s="14"/>
    </row>
    <row r="4640" spans="1:6" ht="15.75" customHeight="1" x14ac:dyDescent="0.25">
      <c r="A4640" s="27"/>
      <c r="B4640" s="10"/>
      <c r="C4640" s="44"/>
      <c r="D4640" s="44"/>
      <c r="E4640" s="14"/>
      <c r="F4640" s="14"/>
    </row>
    <row r="4641" spans="1:6" ht="15.75" customHeight="1" x14ac:dyDescent="0.25">
      <c r="A4641" s="27"/>
      <c r="B4641" s="10"/>
      <c r="C4641" s="44"/>
      <c r="D4641" s="44"/>
      <c r="E4641" s="14"/>
      <c r="F4641" s="14"/>
    </row>
    <row r="4642" spans="1:6" ht="15.75" customHeight="1" x14ac:dyDescent="0.25">
      <c r="A4642" s="27"/>
      <c r="B4642" s="10"/>
      <c r="C4642" s="44"/>
      <c r="D4642" s="44"/>
      <c r="E4642" s="14"/>
      <c r="F4642" s="14"/>
    </row>
    <row r="4643" spans="1:6" ht="15.75" customHeight="1" x14ac:dyDescent="0.25">
      <c r="A4643" s="27"/>
      <c r="B4643" s="10"/>
      <c r="C4643" s="44"/>
      <c r="D4643" s="44"/>
      <c r="E4643" s="14"/>
      <c r="F4643" s="14"/>
    </row>
    <row r="4644" spans="1:6" ht="15.75" customHeight="1" x14ac:dyDescent="0.25">
      <c r="A4644" s="27"/>
      <c r="B4644" s="10"/>
      <c r="C4644" s="44"/>
      <c r="D4644" s="44"/>
      <c r="E4644" s="14"/>
      <c r="F4644" s="14"/>
    </row>
    <row r="4645" spans="1:6" ht="15.75" customHeight="1" x14ac:dyDescent="0.25">
      <c r="A4645" s="27"/>
      <c r="B4645" s="10"/>
      <c r="C4645" s="44"/>
      <c r="D4645" s="44"/>
      <c r="E4645" s="14"/>
      <c r="F4645" s="14"/>
    </row>
    <row r="4646" spans="1:6" ht="15.75" customHeight="1" x14ac:dyDescent="0.25">
      <c r="A4646" s="27"/>
      <c r="B4646" s="10"/>
      <c r="C4646" s="44"/>
      <c r="D4646" s="44"/>
      <c r="E4646" s="14"/>
      <c r="F4646" s="14"/>
    </row>
    <row r="4647" spans="1:6" ht="15.75" customHeight="1" x14ac:dyDescent="0.25">
      <c r="A4647" s="27"/>
      <c r="B4647" s="10"/>
      <c r="C4647" s="44"/>
      <c r="D4647" s="44"/>
      <c r="E4647" s="14"/>
      <c r="F4647" s="14"/>
    </row>
    <row r="4648" spans="1:6" ht="15.75" customHeight="1" x14ac:dyDescent="0.25">
      <c r="A4648" s="27"/>
      <c r="B4648" s="10"/>
      <c r="C4648" s="44"/>
      <c r="D4648" s="44"/>
      <c r="E4648" s="14"/>
      <c r="F4648" s="14"/>
    </row>
    <row r="4649" spans="1:6" ht="15.75" customHeight="1" x14ac:dyDescent="0.25">
      <c r="A4649" s="27"/>
      <c r="B4649" s="10"/>
      <c r="C4649" s="44"/>
      <c r="D4649" s="44"/>
      <c r="E4649" s="14"/>
      <c r="F4649" s="14"/>
    </row>
    <row r="4650" spans="1:6" ht="15.75" customHeight="1" x14ac:dyDescent="0.25">
      <c r="A4650" s="27"/>
      <c r="B4650" s="10"/>
      <c r="C4650" s="44"/>
      <c r="D4650" s="44"/>
      <c r="E4650" s="14"/>
      <c r="F4650" s="14"/>
    </row>
    <row r="4651" spans="1:6" ht="15.75" customHeight="1" x14ac:dyDescent="0.25">
      <c r="A4651" s="27"/>
      <c r="B4651" s="10"/>
      <c r="C4651" s="44"/>
      <c r="D4651" s="44"/>
      <c r="E4651" s="14"/>
      <c r="F4651" s="14"/>
    </row>
    <row r="4652" spans="1:6" ht="15.75" customHeight="1" x14ac:dyDescent="0.25">
      <c r="A4652" s="27"/>
      <c r="B4652" s="10"/>
      <c r="C4652" s="44"/>
      <c r="D4652" s="44"/>
      <c r="E4652" s="14"/>
      <c r="F4652" s="14"/>
    </row>
    <row r="4653" spans="1:6" ht="15.75" customHeight="1" x14ac:dyDescent="0.25">
      <c r="A4653" s="27"/>
      <c r="B4653" s="10"/>
      <c r="C4653" s="44"/>
      <c r="D4653" s="44"/>
      <c r="E4653" s="14"/>
      <c r="F4653" s="14"/>
    </row>
    <row r="4654" spans="1:6" ht="15.75" customHeight="1" x14ac:dyDescent="0.25">
      <c r="A4654" s="27"/>
      <c r="B4654" s="10"/>
      <c r="C4654" s="44"/>
      <c r="D4654" s="44"/>
      <c r="E4654" s="14"/>
      <c r="F4654" s="14"/>
    </row>
    <row r="4655" spans="1:6" ht="15.75" customHeight="1" x14ac:dyDescent="0.25">
      <c r="A4655" s="27"/>
      <c r="B4655" s="10"/>
      <c r="C4655" s="44"/>
      <c r="D4655" s="44"/>
      <c r="E4655" s="14"/>
      <c r="F4655" s="14"/>
    </row>
    <row r="4656" spans="1:6" ht="15.75" customHeight="1" x14ac:dyDescent="0.25">
      <c r="A4656" s="27"/>
      <c r="B4656" s="10"/>
      <c r="C4656" s="44"/>
      <c r="D4656" s="44"/>
      <c r="E4656" s="14"/>
      <c r="F4656" s="14"/>
    </row>
    <row r="4657" spans="1:6" ht="15.75" customHeight="1" x14ac:dyDescent="0.25">
      <c r="A4657" s="27"/>
      <c r="B4657" s="10"/>
      <c r="C4657" s="44"/>
      <c r="D4657" s="44"/>
      <c r="E4657" s="14"/>
      <c r="F4657" s="14"/>
    </row>
    <row r="4658" spans="1:6" ht="15.75" customHeight="1" x14ac:dyDescent="0.25">
      <c r="A4658" s="27"/>
      <c r="B4658" s="10"/>
      <c r="C4658" s="44"/>
      <c r="D4658" s="44"/>
      <c r="E4658" s="14"/>
      <c r="F4658" s="14"/>
    </row>
    <row r="4659" spans="1:6" ht="15.75" customHeight="1" x14ac:dyDescent="0.25">
      <c r="A4659" s="27"/>
      <c r="B4659" s="10"/>
      <c r="C4659" s="44"/>
      <c r="D4659" s="44"/>
      <c r="E4659" s="14"/>
      <c r="F4659" s="14"/>
    </row>
    <row r="4660" spans="1:6" ht="15.75" customHeight="1" x14ac:dyDescent="0.25">
      <c r="A4660" s="27"/>
      <c r="B4660" s="10"/>
      <c r="C4660" s="44"/>
      <c r="D4660" s="44"/>
      <c r="E4660" s="14"/>
      <c r="F4660" s="14"/>
    </row>
    <row r="4661" spans="1:6" ht="15.75" customHeight="1" x14ac:dyDescent="0.25">
      <c r="A4661" s="27"/>
      <c r="B4661" s="10"/>
      <c r="C4661" s="44"/>
      <c r="D4661" s="44"/>
      <c r="E4661" s="14"/>
      <c r="F4661" s="14"/>
    </row>
    <row r="4662" spans="1:6" ht="15.75" customHeight="1" x14ac:dyDescent="0.25">
      <c r="A4662" s="27"/>
      <c r="B4662" s="10"/>
      <c r="C4662" s="44"/>
      <c r="D4662" s="44"/>
      <c r="E4662" s="14"/>
      <c r="F4662" s="14"/>
    </row>
    <row r="4663" spans="1:6" ht="15.75" customHeight="1" x14ac:dyDescent="0.25">
      <c r="A4663" s="27"/>
      <c r="B4663" s="10"/>
      <c r="C4663" s="44"/>
      <c r="D4663" s="44"/>
      <c r="E4663" s="14"/>
      <c r="F4663" s="14"/>
    </row>
    <row r="4664" spans="1:6" ht="15.75" customHeight="1" x14ac:dyDescent="0.25">
      <c r="A4664" s="27"/>
      <c r="B4664" s="10"/>
      <c r="C4664" s="44"/>
      <c r="D4664" s="44"/>
      <c r="E4664" s="14"/>
      <c r="F4664" s="14"/>
    </row>
    <row r="4665" spans="1:6" ht="15.75" customHeight="1" x14ac:dyDescent="0.25">
      <c r="A4665" s="27"/>
      <c r="B4665" s="10"/>
      <c r="C4665" s="44"/>
      <c r="D4665" s="44"/>
      <c r="E4665" s="14"/>
      <c r="F4665" s="14"/>
    </row>
    <row r="4666" spans="1:6" ht="15.75" customHeight="1" x14ac:dyDescent="0.25">
      <c r="A4666" s="27"/>
      <c r="B4666" s="10"/>
      <c r="C4666" s="44"/>
      <c r="D4666" s="44"/>
      <c r="E4666" s="14"/>
      <c r="F4666" s="14"/>
    </row>
    <row r="4667" spans="1:6" ht="15.75" customHeight="1" x14ac:dyDescent="0.25">
      <c r="A4667" s="27"/>
      <c r="B4667" s="10"/>
      <c r="C4667" s="44"/>
      <c r="D4667" s="44"/>
      <c r="E4667" s="14"/>
      <c r="F4667" s="14"/>
    </row>
    <row r="4668" spans="1:6" ht="15.75" customHeight="1" x14ac:dyDescent="0.25">
      <c r="A4668" s="27"/>
      <c r="B4668" s="10"/>
      <c r="C4668" s="44"/>
      <c r="D4668" s="44"/>
      <c r="E4668" s="14"/>
      <c r="F4668" s="14"/>
    </row>
    <row r="4669" spans="1:6" ht="15.75" customHeight="1" x14ac:dyDescent="0.25">
      <c r="A4669" s="27"/>
      <c r="B4669" s="10"/>
      <c r="C4669" s="44"/>
      <c r="D4669" s="44"/>
      <c r="E4669" s="14"/>
      <c r="F4669" s="14"/>
    </row>
    <row r="4670" spans="1:6" ht="15.75" customHeight="1" x14ac:dyDescent="0.25">
      <c r="A4670" s="27"/>
      <c r="B4670" s="10"/>
      <c r="C4670" s="44"/>
      <c r="D4670" s="44"/>
      <c r="E4670" s="14"/>
      <c r="F4670" s="14"/>
    </row>
    <row r="4671" spans="1:6" ht="15.75" customHeight="1" x14ac:dyDescent="0.25">
      <c r="A4671" s="27"/>
      <c r="B4671" s="10"/>
      <c r="C4671" s="44"/>
      <c r="D4671" s="44"/>
      <c r="E4671" s="14"/>
      <c r="F4671" s="14"/>
    </row>
    <row r="4672" spans="1:6" ht="15.75" customHeight="1" x14ac:dyDescent="0.25">
      <c r="A4672" s="27"/>
      <c r="B4672" s="10"/>
      <c r="C4672" s="44"/>
      <c r="D4672" s="44"/>
      <c r="E4672" s="14"/>
      <c r="F4672" s="14"/>
    </row>
    <row r="4673" spans="1:6" ht="15.75" customHeight="1" x14ac:dyDescent="0.25">
      <c r="A4673" s="27"/>
      <c r="B4673" s="10"/>
      <c r="C4673" s="44"/>
      <c r="D4673" s="44"/>
      <c r="E4673" s="14"/>
      <c r="F4673" s="14"/>
    </row>
    <row r="4674" spans="1:6" ht="15.75" customHeight="1" x14ac:dyDescent="0.25">
      <c r="A4674" s="27"/>
      <c r="B4674" s="10"/>
      <c r="C4674" s="44"/>
      <c r="D4674" s="44"/>
      <c r="E4674" s="14"/>
      <c r="F4674" s="14"/>
    </row>
    <row r="4675" spans="1:6" ht="15.75" customHeight="1" x14ac:dyDescent="0.25">
      <c r="A4675" s="27"/>
      <c r="B4675" s="10"/>
      <c r="C4675" s="44"/>
      <c r="D4675" s="44"/>
      <c r="E4675" s="14"/>
      <c r="F4675" s="14"/>
    </row>
    <row r="4676" spans="1:6" ht="15.75" customHeight="1" x14ac:dyDescent="0.25">
      <c r="A4676" s="27"/>
      <c r="B4676" s="10"/>
      <c r="C4676" s="44"/>
      <c r="D4676" s="44"/>
      <c r="E4676" s="14"/>
      <c r="F4676" s="14"/>
    </row>
    <row r="4677" spans="1:6" ht="15.75" customHeight="1" x14ac:dyDescent="0.25">
      <c r="A4677" s="27"/>
      <c r="B4677" s="10"/>
      <c r="C4677" s="44"/>
      <c r="D4677" s="44"/>
      <c r="E4677" s="14"/>
      <c r="F4677" s="14"/>
    </row>
    <row r="4678" spans="1:6" ht="15.75" customHeight="1" x14ac:dyDescent="0.25">
      <c r="A4678" s="27"/>
      <c r="B4678" s="10"/>
      <c r="C4678" s="44"/>
      <c r="D4678" s="44"/>
      <c r="E4678" s="14"/>
      <c r="F4678" s="14"/>
    </row>
    <row r="4679" spans="1:6" ht="15.75" customHeight="1" x14ac:dyDescent="0.25">
      <c r="A4679" s="27"/>
      <c r="B4679" s="10"/>
      <c r="C4679" s="44"/>
      <c r="D4679" s="44"/>
      <c r="E4679" s="14"/>
      <c r="F4679" s="14"/>
    </row>
    <row r="4680" spans="1:6" ht="15.75" customHeight="1" x14ac:dyDescent="0.25">
      <c r="A4680" s="27"/>
      <c r="B4680" s="10"/>
      <c r="C4680" s="44"/>
      <c r="D4680" s="44"/>
      <c r="E4680" s="14"/>
      <c r="F4680" s="14"/>
    </row>
    <row r="4681" spans="1:6" ht="15.75" customHeight="1" x14ac:dyDescent="0.25">
      <c r="A4681" s="27"/>
      <c r="B4681" s="10"/>
      <c r="C4681" s="44"/>
      <c r="D4681" s="44"/>
      <c r="E4681" s="14"/>
      <c r="F4681" s="14"/>
    </row>
    <row r="4682" spans="1:6" ht="15.75" customHeight="1" x14ac:dyDescent="0.25">
      <c r="A4682" s="27"/>
      <c r="B4682" s="10"/>
      <c r="C4682" s="44"/>
      <c r="D4682" s="44"/>
      <c r="E4682" s="14"/>
      <c r="F4682" s="14"/>
    </row>
    <row r="4683" spans="1:6" ht="15.75" customHeight="1" x14ac:dyDescent="0.25">
      <c r="A4683" s="27"/>
      <c r="B4683" s="10"/>
      <c r="C4683" s="44"/>
      <c r="D4683" s="44"/>
      <c r="E4683" s="14"/>
      <c r="F4683" s="14"/>
    </row>
    <row r="4684" spans="1:6" ht="15.75" customHeight="1" x14ac:dyDescent="0.25">
      <c r="A4684" s="27"/>
      <c r="B4684" s="10"/>
      <c r="C4684" s="44"/>
      <c r="D4684" s="44"/>
      <c r="E4684" s="14"/>
      <c r="F4684" s="14"/>
    </row>
    <row r="4685" spans="1:6" ht="15.75" customHeight="1" x14ac:dyDescent="0.25">
      <c r="A4685" s="27"/>
      <c r="B4685" s="10"/>
      <c r="C4685" s="44"/>
      <c r="D4685" s="44"/>
      <c r="E4685" s="14"/>
      <c r="F4685" s="14"/>
    </row>
    <row r="4686" spans="1:6" ht="15.75" customHeight="1" x14ac:dyDescent="0.25">
      <c r="A4686" s="27"/>
      <c r="B4686" s="10"/>
      <c r="C4686" s="44"/>
      <c r="D4686" s="44"/>
      <c r="E4686" s="14"/>
      <c r="F4686" s="14"/>
    </row>
    <row r="4687" spans="1:6" ht="15.75" customHeight="1" x14ac:dyDescent="0.25">
      <c r="A4687" s="27"/>
      <c r="B4687" s="10"/>
      <c r="C4687" s="44"/>
      <c r="D4687" s="44"/>
      <c r="E4687" s="14"/>
      <c r="F4687" s="14"/>
    </row>
    <row r="4688" spans="1:6" ht="15.75" customHeight="1" x14ac:dyDescent="0.25">
      <c r="A4688" s="27"/>
      <c r="B4688" s="10"/>
      <c r="C4688" s="44"/>
      <c r="D4688" s="44"/>
      <c r="E4688" s="14"/>
      <c r="F4688" s="14"/>
    </row>
    <row r="4689" spans="1:6" ht="15.75" customHeight="1" x14ac:dyDescent="0.25">
      <c r="A4689" s="27"/>
      <c r="B4689" s="10"/>
      <c r="C4689" s="44"/>
      <c r="D4689" s="44"/>
      <c r="E4689" s="14"/>
      <c r="F4689" s="14"/>
    </row>
    <row r="4690" spans="1:6" ht="15.75" customHeight="1" x14ac:dyDescent="0.25">
      <c r="A4690" s="27"/>
      <c r="B4690" s="10"/>
      <c r="C4690" s="44"/>
      <c r="D4690" s="44"/>
      <c r="E4690" s="14"/>
      <c r="F4690" s="14"/>
    </row>
    <row r="4691" spans="1:6" ht="15.75" customHeight="1" x14ac:dyDescent="0.25">
      <c r="A4691" s="27"/>
      <c r="B4691" s="10"/>
      <c r="C4691" s="44"/>
      <c r="D4691" s="44"/>
      <c r="E4691" s="14"/>
      <c r="F4691" s="14"/>
    </row>
    <row r="4692" spans="1:6" ht="15.75" customHeight="1" x14ac:dyDescent="0.25">
      <c r="A4692" s="27"/>
      <c r="B4692" s="10"/>
      <c r="C4692" s="44"/>
      <c r="D4692" s="44"/>
      <c r="E4692" s="14"/>
      <c r="F4692" s="14"/>
    </row>
    <row r="4693" spans="1:6" ht="15.75" customHeight="1" x14ac:dyDescent="0.25">
      <c r="A4693" s="27"/>
      <c r="B4693" s="10"/>
      <c r="C4693" s="44"/>
      <c r="D4693" s="44"/>
      <c r="E4693" s="14"/>
      <c r="F4693" s="14"/>
    </row>
    <row r="4694" spans="1:6" ht="15.75" customHeight="1" x14ac:dyDescent="0.25">
      <c r="A4694" s="27"/>
      <c r="B4694" s="10"/>
      <c r="C4694" s="44"/>
      <c r="D4694" s="44"/>
      <c r="E4694" s="14"/>
      <c r="F4694" s="14"/>
    </row>
    <row r="4695" spans="1:6" ht="15.75" customHeight="1" x14ac:dyDescent="0.25">
      <c r="A4695" s="27"/>
      <c r="B4695" s="10"/>
      <c r="C4695" s="44"/>
      <c r="D4695" s="44"/>
      <c r="E4695" s="14"/>
      <c r="F4695" s="14"/>
    </row>
    <row r="4696" spans="1:6" ht="15.75" customHeight="1" x14ac:dyDescent="0.25">
      <c r="A4696" s="27"/>
      <c r="B4696" s="10"/>
      <c r="C4696" s="44"/>
      <c r="D4696" s="44"/>
      <c r="E4696" s="14"/>
      <c r="F4696" s="14"/>
    </row>
    <row r="4697" spans="1:6" ht="15.75" customHeight="1" x14ac:dyDescent="0.25">
      <c r="A4697" s="27"/>
      <c r="B4697" s="10"/>
      <c r="C4697" s="44"/>
      <c r="D4697" s="44"/>
      <c r="E4697" s="14"/>
      <c r="F4697" s="14"/>
    </row>
    <row r="4698" spans="1:6" ht="15.75" customHeight="1" x14ac:dyDescent="0.25">
      <c r="A4698" s="27"/>
      <c r="B4698" s="10"/>
      <c r="C4698" s="44"/>
      <c r="D4698" s="44"/>
      <c r="E4698" s="14"/>
      <c r="F4698" s="14"/>
    </row>
    <row r="4699" spans="1:6" ht="15.75" customHeight="1" x14ac:dyDescent="0.25">
      <c r="A4699" s="27"/>
      <c r="B4699" s="10"/>
      <c r="C4699" s="44"/>
      <c r="D4699" s="44"/>
      <c r="E4699" s="14"/>
      <c r="F4699" s="14"/>
    </row>
    <row r="4700" spans="1:6" ht="15.75" customHeight="1" x14ac:dyDescent="0.25">
      <c r="A4700" s="27"/>
      <c r="B4700" s="10"/>
      <c r="C4700" s="44"/>
      <c r="D4700" s="44"/>
      <c r="E4700" s="14"/>
      <c r="F4700" s="14"/>
    </row>
    <row r="4701" spans="1:6" ht="15.75" customHeight="1" x14ac:dyDescent="0.25">
      <c r="A4701" s="27"/>
      <c r="B4701" s="10"/>
      <c r="C4701" s="44"/>
      <c r="D4701" s="44"/>
      <c r="E4701" s="14"/>
      <c r="F4701" s="14"/>
    </row>
    <row r="4702" spans="1:6" ht="15.75" customHeight="1" x14ac:dyDescent="0.25">
      <c r="A4702" s="27"/>
      <c r="B4702" s="10"/>
      <c r="C4702" s="44"/>
      <c r="D4702" s="44"/>
      <c r="E4702" s="14"/>
      <c r="F4702" s="14"/>
    </row>
    <row r="4703" spans="1:6" ht="15.75" customHeight="1" x14ac:dyDescent="0.25">
      <c r="A4703" s="27"/>
      <c r="B4703" s="10"/>
      <c r="C4703" s="44"/>
      <c r="D4703" s="44"/>
      <c r="E4703" s="14"/>
      <c r="F4703" s="14"/>
    </row>
    <row r="4704" spans="1:6" ht="15.75" customHeight="1" x14ac:dyDescent="0.25">
      <c r="A4704" s="27"/>
      <c r="B4704" s="10"/>
      <c r="C4704" s="44"/>
      <c r="D4704" s="44"/>
      <c r="E4704" s="14"/>
      <c r="F4704" s="14"/>
    </row>
    <row r="4705" spans="1:6" ht="15.75" customHeight="1" x14ac:dyDescent="0.25">
      <c r="A4705" s="27"/>
      <c r="B4705" s="10"/>
      <c r="C4705" s="44"/>
      <c r="D4705" s="44"/>
      <c r="E4705" s="14"/>
      <c r="F4705" s="14"/>
    </row>
    <row r="4706" spans="1:6" ht="15.75" customHeight="1" x14ac:dyDescent="0.25">
      <c r="A4706" s="27"/>
      <c r="B4706" s="10"/>
      <c r="C4706" s="44"/>
      <c r="D4706" s="44"/>
      <c r="E4706" s="14"/>
      <c r="F4706" s="14"/>
    </row>
    <row r="4707" spans="1:6" ht="15.75" customHeight="1" x14ac:dyDescent="0.25">
      <c r="A4707" s="27"/>
      <c r="B4707" s="10"/>
      <c r="C4707" s="44"/>
      <c r="D4707" s="44"/>
      <c r="E4707" s="14"/>
      <c r="F4707" s="14"/>
    </row>
    <row r="4708" spans="1:6" ht="15.75" customHeight="1" x14ac:dyDescent="0.25">
      <c r="A4708" s="27"/>
      <c r="B4708" s="10"/>
      <c r="C4708" s="44"/>
      <c r="D4708" s="44"/>
      <c r="E4708" s="14"/>
      <c r="F4708" s="14"/>
    </row>
    <row r="4709" spans="1:6" ht="15.75" customHeight="1" x14ac:dyDescent="0.25">
      <c r="A4709" s="27"/>
      <c r="B4709" s="10"/>
      <c r="C4709" s="44"/>
      <c r="D4709" s="44"/>
      <c r="E4709" s="14"/>
      <c r="F4709" s="14"/>
    </row>
    <row r="4710" spans="1:6" ht="15.75" customHeight="1" x14ac:dyDescent="0.25">
      <c r="A4710" s="27"/>
      <c r="B4710" s="10"/>
      <c r="C4710" s="44"/>
      <c r="D4710" s="44"/>
      <c r="E4710" s="14"/>
      <c r="F4710" s="14"/>
    </row>
    <row r="4711" spans="1:6" ht="15.75" customHeight="1" x14ac:dyDescent="0.25">
      <c r="A4711" s="27"/>
      <c r="B4711" s="10"/>
      <c r="C4711" s="44"/>
      <c r="D4711" s="44"/>
      <c r="E4711" s="14"/>
      <c r="F4711" s="14"/>
    </row>
    <row r="4712" spans="1:6" ht="15.75" customHeight="1" x14ac:dyDescent="0.25">
      <c r="A4712" s="27"/>
      <c r="B4712" s="10"/>
      <c r="C4712" s="44"/>
      <c r="D4712" s="44"/>
      <c r="E4712" s="14"/>
      <c r="F4712" s="14"/>
    </row>
    <row r="4713" spans="1:6" ht="15.75" customHeight="1" x14ac:dyDescent="0.25">
      <c r="A4713" s="27"/>
      <c r="B4713" s="10"/>
      <c r="C4713" s="44"/>
      <c r="D4713" s="44"/>
      <c r="E4713" s="14"/>
      <c r="F4713" s="14"/>
    </row>
    <row r="4714" spans="1:6" ht="15.75" customHeight="1" x14ac:dyDescent="0.25">
      <c r="A4714" s="27"/>
      <c r="B4714" s="10"/>
      <c r="C4714" s="44"/>
      <c r="D4714" s="44"/>
      <c r="E4714" s="14"/>
      <c r="F4714" s="14"/>
    </row>
    <row r="4715" spans="1:6" ht="15.75" customHeight="1" x14ac:dyDescent="0.25">
      <c r="A4715" s="27"/>
      <c r="B4715" s="10"/>
      <c r="C4715" s="44"/>
      <c r="D4715" s="44"/>
      <c r="E4715" s="14"/>
      <c r="F4715" s="14"/>
    </row>
    <row r="4716" spans="1:6" ht="15.75" customHeight="1" x14ac:dyDescent="0.25">
      <c r="A4716" s="27"/>
      <c r="B4716" s="10"/>
      <c r="C4716" s="44"/>
      <c r="D4716" s="44"/>
      <c r="E4716" s="14"/>
      <c r="F4716" s="14"/>
    </row>
    <row r="4717" spans="1:6" ht="15.75" customHeight="1" x14ac:dyDescent="0.25">
      <c r="A4717" s="27"/>
      <c r="B4717" s="10"/>
      <c r="C4717" s="44"/>
      <c r="D4717" s="44"/>
      <c r="E4717" s="14"/>
      <c r="F4717" s="14"/>
    </row>
    <row r="4718" spans="1:6" ht="15.75" customHeight="1" x14ac:dyDescent="0.25">
      <c r="A4718" s="27"/>
      <c r="B4718" s="10"/>
      <c r="C4718" s="44"/>
      <c r="D4718" s="44"/>
      <c r="E4718" s="14"/>
      <c r="F4718" s="14"/>
    </row>
    <row r="4719" spans="1:6" ht="15.75" customHeight="1" x14ac:dyDescent="0.25">
      <c r="A4719" s="27"/>
      <c r="B4719" s="10"/>
      <c r="C4719" s="44"/>
      <c r="D4719" s="44"/>
      <c r="E4719" s="14"/>
      <c r="F4719" s="14"/>
    </row>
    <row r="4720" spans="1:6" ht="15.75" customHeight="1" x14ac:dyDescent="0.25">
      <c r="A4720" s="27"/>
      <c r="B4720" s="10"/>
      <c r="C4720" s="44"/>
      <c r="D4720" s="44"/>
      <c r="E4720" s="14"/>
      <c r="F4720" s="14"/>
    </row>
    <row r="4721" spans="1:6" ht="15.75" customHeight="1" x14ac:dyDescent="0.25">
      <c r="A4721" s="27"/>
      <c r="B4721" s="10"/>
      <c r="C4721" s="44"/>
      <c r="D4721" s="44"/>
      <c r="E4721" s="14"/>
      <c r="F4721" s="14"/>
    </row>
    <row r="4722" spans="1:6" ht="15.75" customHeight="1" x14ac:dyDescent="0.25">
      <c r="A4722" s="27"/>
      <c r="B4722" s="10"/>
      <c r="C4722" s="44"/>
      <c r="D4722" s="44"/>
      <c r="E4722" s="14"/>
      <c r="F4722" s="14"/>
    </row>
    <row r="4723" spans="1:6" ht="15.75" customHeight="1" x14ac:dyDescent="0.25">
      <c r="A4723" s="27"/>
      <c r="B4723" s="10"/>
      <c r="C4723" s="44"/>
      <c r="D4723" s="44"/>
      <c r="E4723" s="14"/>
      <c r="F4723" s="14"/>
    </row>
    <row r="4724" spans="1:6" ht="15.75" customHeight="1" x14ac:dyDescent="0.25">
      <c r="A4724" s="27"/>
      <c r="B4724" s="10"/>
      <c r="C4724" s="44"/>
      <c r="D4724" s="44"/>
      <c r="E4724" s="14"/>
      <c r="F4724" s="14"/>
    </row>
    <row r="4725" spans="1:6" ht="15.75" customHeight="1" x14ac:dyDescent="0.25">
      <c r="A4725" s="27"/>
      <c r="B4725" s="10"/>
      <c r="C4725" s="44"/>
      <c r="D4725" s="44"/>
      <c r="E4725" s="14"/>
      <c r="F4725" s="14"/>
    </row>
    <row r="4726" spans="1:6" ht="15.75" customHeight="1" x14ac:dyDescent="0.25">
      <c r="A4726" s="27"/>
      <c r="B4726" s="10"/>
      <c r="C4726" s="44"/>
      <c r="D4726" s="44"/>
      <c r="E4726" s="14"/>
      <c r="F4726" s="14"/>
    </row>
    <row r="4727" spans="1:6" ht="15.75" customHeight="1" x14ac:dyDescent="0.25">
      <c r="A4727" s="27"/>
      <c r="B4727" s="10"/>
      <c r="C4727" s="44"/>
      <c r="D4727" s="44"/>
      <c r="E4727" s="14"/>
      <c r="F4727" s="14"/>
    </row>
    <row r="4728" spans="1:6" ht="15.75" customHeight="1" x14ac:dyDescent="0.25">
      <c r="A4728" s="27"/>
      <c r="B4728" s="10"/>
      <c r="C4728" s="44"/>
      <c r="D4728" s="44"/>
      <c r="E4728" s="14"/>
      <c r="F4728" s="14"/>
    </row>
    <row r="4729" spans="1:6" ht="15.75" customHeight="1" x14ac:dyDescent="0.25">
      <c r="A4729" s="27"/>
      <c r="B4729" s="10"/>
      <c r="C4729" s="44"/>
      <c r="D4729" s="44"/>
      <c r="E4729" s="14"/>
      <c r="F4729" s="14"/>
    </row>
    <row r="4730" spans="1:6" ht="15.75" customHeight="1" x14ac:dyDescent="0.25">
      <c r="A4730" s="27"/>
      <c r="B4730" s="10"/>
      <c r="C4730" s="44"/>
      <c r="D4730" s="44"/>
      <c r="E4730" s="14"/>
      <c r="F4730" s="14"/>
    </row>
    <row r="4731" spans="1:6" ht="15.75" customHeight="1" x14ac:dyDescent="0.25">
      <c r="A4731" s="27"/>
      <c r="B4731" s="10"/>
      <c r="C4731" s="44"/>
      <c r="D4731" s="44"/>
      <c r="E4731" s="14"/>
      <c r="F4731" s="14"/>
    </row>
    <row r="4732" spans="1:6" ht="15.75" customHeight="1" x14ac:dyDescent="0.25">
      <c r="A4732" s="27"/>
      <c r="B4732" s="10"/>
      <c r="C4732" s="44"/>
      <c r="D4732" s="44"/>
      <c r="E4732" s="14"/>
      <c r="F4732" s="14"/>
    </row>
    <row r="4733" spans="1:6" ht="15.75" customHeight="1" x14ac:dyDescent="0.25">
      <c r="A4733" s="27"/>
      <c r="B4733" s="10"/>
      <c r="C4733" s="44"/>
      <c r="D4733" s="44"/>
      <c r="E4733" s="14"/>
      <c r="F4733" s="14"/>
    </row>
    <row r="4734" spans="1:6" ht="15.75" customHeight="1" x14ac:dyDescent="0.25">
      <c r="A4734" s="27"/>
      <c r="B4734" s="10"/>
      <c r="C4734" s="44"/>
      <c r="D4734" s="44"/>
      <c r="E4734" s="14"/>
      <c r="F4734" s="14"/>
    </row>
    <row r="4735" spans="1:6" ht="15.75" customHeight="1" x14ac:dyDescent="0.25">
      <c r="A4735" s="27"/>
      <c r="B4735" s="10"/>
      <c r="C4735" s="44"/>
      <c r="D4735" s="44"/>
      <c r="E4735" s="14"/>
      <c r="F4735" s="14"/>
    </row>
    <row r="4736" spans="1:6" ht="15.75" customHeight="1" x14ac:dyDescent="0.25">
      <c r="A4736" s="27"/>
      <c r="B4736" s="10"/>
      <c r="C4736" s="44"/>
      <c r="D4736" s="44"/>
      <c r="E4736" s="14"/>
      <c r="F4736" s="14"/>
    </row>
    <row r="4737" spans="1:6" ht="15.75" customHeight="1" x14ac:dyDescent="0.25">
      <c r="A4737" s="27"/>
      <c r="B4737" s="10"/>
      <c r="C4737" s="44"/>
      <c r="D4737" s="44"/>
      <c r="E4737" s="14"/>
      <c r="F4737" s="14"/>
    </row>
    <row r="4738" spans="1:6" ht="15.75" customHeight="1" x14ac:dyDescent="0.25">
      <c r="A4738" s="27"/>
      <c r="B4738" s="10"/>
      <c r="C4738" s="44"/>
      <c r="D4738" s="44"/>
      <c r="E4738" s="14"/>
      <c r="F4738" s="14"/>
    </row>
    <row r="4739" spans="1:6" ht="15.75" customHeight="1" x14ac:dyDescent="0.25">
      <c r="A4739" s="27"/>
      <c r="B4739" s="10"/>
      <c r="C4739" s="44"/>
      <c r="D4739" s="44"/>
      <c r="E4739" s="14"/>
      <c r="F4739" s="14"/>
    </row>
    <row r="4740" spans="1:6" ht="15.75" customHeight="1" x14ac:dyDescent="0.25">
      <c r="A4740" s="27"/>
      <c r="B4740" s="10"/>
      <c r="C4740" s="44"/>
      <c r="D4740" s="44"/>
      <c r="E4740" s="14"/>
      <c r="F4740" s="14"/>
    </row>
    <row r="4741" spans="1:6" ht="15.75" customHeight="1" x14ac:dyDescent="0.25">
      <c r="A4741" s="27"/>
      <c r="B4741" s="10"/>
      <c r="C4741" s="44"/>
      <c r="D4741" s="44"/>
      <c r="E4741" s="14"/>
      <c r="F4741" s="14"/>
    </row>
    <row r="4742" spans="1:6" ht="15.75" customHeight="1" x14ac:dyDescent="0.25">
      <c r="A4742" s="27"/>
      <c r="B4742" s="10"/>
      <c r="C4742" s="44"/>
      <c r="D4742" s="44"/>
      <c r="E4742" s="14"/>
      <c r="F4742" s="14"/>
    </row>
    <row r="4743" spans="1:6" ht="15.75" customHeight="1" x14ac:dyDescent="0.25">
      <c r="A4743" s="27"/>
      <c r="B4743" s="10"/>
      <c r="C4743" s="44"/>
      <c r="D4743" s="44"/>
      <c r="E4743" s="14"/>
      <c r="F4743" s="14"/>
    </row>
    <row r="4744" spans="1:6" ht="15.75" customHeight="1" x14ac:dyDescent="0.25">
      <c r="A4744" s="27"/>
      <c r="B4744" s="10"/>
      <c r="C4744" s="44"/>
      <c r="D4744" s="44"/>
      <c r="E4744" s="14"/>
      <c r="F4744" s="14"/>
    </row>
    <row r="4745" spans="1:6" ht="15.75" customHeight="1" x14ac:dyDescent="0.25">
      <c r="A4745" s="27"/>
      <c r="B4745" s="10"/>
      <c r="C4745" s="44"/>
      <c r="D4745" s="44"/>
      <c r="E4745" s="14"/>
      <c r="F4745" s="14"/>
    </row>
    <row r="4746" spans="1:6" ht="15.75" customHeight="1" x14ac:dyDescent="0.25">
      <c r="A4746" s="27"/>
      <c r="B4746" s="10"/>
      <c r="C4746" s="44"/>
      <c r="D4746" s="44"/>
      <c r="E4746" s="14"/>
      <c r="F4746" s="14"/>
    </row>
    <row r="4747" spans="1:6" ht="15.75" customHeight="1" x14ac:dyDescent="0.25">
      <c r="A4747" s="27"/>
      <c r="B4747" s="10"/>
      <c r="C4747" s="44"/>
      <c r="D4747" s="44"/>
      <c r="E4747" s="14"/>
      <c r="F4747" s="14"/>
    </row>
    <row r="4748" spans="1:6" ht="15.75" customHeight="1" x14ac:dyDescent="0.25">
      <c r="A4748" s="27"/>
      <c r="B4748" s="10"/>
      <c r="C4748" s="44"/>
      <c r="D4748" s="44"/>
      <c r="E4748" s="14"/>
      <c r="F4748" s="14"/>
    </row>
    <row r="4749" spans="1:6" ht="15.75" customHeight="1" x14ac:dyDescent="0.25">
      <c r="A4749" s="27"/>
      <c r="B4749" s="10"/>
      <c r="C4749" s="44"/>
      <c r="D4749" s="44"/>
      <c r="E4749" s="14"/>
      <c r="F4749" s="14"/>
    </row>
    <row r="4750" spans="1:6" ht="15.75" customHeight="1" x14ac:dyDescent="0.25">
      <c r="A4750" s="27"/>
      <c r="B4750" s="10"/>
      <c r="C4750" s="44"/>
      <c r="D4750" s="44"/>
      <c r="E4750" s="14"/>
      <c r="F4750" s="14"/>
    </row>
    <row r="4751" spans="1:6" ht="15.75" customHeight="1" x14ac:dyDescent="0.25">
      <c r="A4751" s="27"/>
      <c r="B4751" s="10"/>
      <c r="C4751" s="44"/>
      <c r="D4751" s="44"/>
      <c r="E4751" s="14"/>
      <c r="F4751" s="14"/>
    </row>
    <row r="4752" spans="1:6" ht="15.75" customHeight="1" x14ac:dyDescent="0.25">
      <c r="A4752" s="27"/>
      <c r="B4752" s="10"/>
      <c r="C4752" s="44"/>
      <c r="D4752" s="44"/>
      <c r="E4752" s="14"/>
      <c r="F4752" s="14"/>
    </row>
    <row r="4753" spans="1:6" ht="15.75" customHeight="1" x14ac:dyDescent="0.25">
      <c r="A4753" s="27"/>
      <c r="B4753" s="10"/>
      <c r="C4753" s="44"/>
      <c r="D4753" s="44"/>
      <c r="E4753" s="14"/>
      <c r="F4753" s="14"/>
    </row>
    <row r="4754" spans="1:6" ht="15.75" customHeight="1" x14ac:dyDescent="0.25">
      <c r="A4754" s="27"/>
      <c r="B4754" s="10"/>
      <c r="C4754" s="44"/>
      <c r="D4754" s="44"/>
      <c r="E4754" s="14"/>
      <c r="F4754" s="14"/>
    </row>
    <row r="4755" spans="1:6" ht="15.75" customHeight="1" x14ac:dyDescent="0.25">
      <c r="A4755" s="27"/>
      <c r="B4755" s="10"/>
      <c r="C4755" s="44"/>
      <c r="D4755" s="44"/>
      <c r="E4755" s="14"/>
      <c r="F4755" s="14"/>
    </row>
    <row r="4756" spans="1:6" ht="15.75" customHeight="1" x14ac:dyDescent="0.25">
      <c r="A4756" s="27"/>
      <c r="B4756" s="10"/>
      <c r="C4756" s="44"/>
      <c r="D4756" s="44"/>
      <c r="E4756" s="14"/>
      <c r="F4756" s="14"/>
    </row>
    <row r="4757" spans="1:6" ht="15.75" customHeight="1" x14ac:dyDescent="0.25">
      <c r="A4757" s="27"/>
      <c r="B4757" s="10"/>
      <c r="C4757" s="44"/>
      <c r="D4757" s="44"/>
      <c r="E4757" s="14"/>
      <c r="F4757" s="14"/>
    </row>
    <row r="4758" spans="1:6" ht="15.75" customHeight="1" x14ac:dyDescent="0.25">
      <c r="A4758" s="27"/>
      <c r="B4758" s="10"/>
      <c r="C4758" s="44"/>
      <c r="D4758" s="44"/>
      <c r="E4758" s="14"/>
      <c r="F4758" s="14"/>
    </row>
    <row r="4759" spans="1:6" ht="15.75" customHeight="1" x14ac:dyDescent="0.25">
      <c r="A4759" s="27"/>
      <c r="B4759" s="10"/>
      <c r="C4759" s="44"/>
      <c r="D4759" s="44"/>
      <c r="E4759" s="14"/>
      <c r="F4759" s="14"/>
    </row>
    <row r="4760" spans="1:6" ht="15.75" customHeight="1" x14ac:dyDescent="0.25">
      <c r="A4760" s="27"/>
      <c r="B4760" s="10"/>
      <c r="C4760" s="44"/>
      <c r="D4760" s="44"/>
      <c r="E4760" s="14"/>
      <c r="F4760" s="14"/>
    </row>
    <row r="4761" spans="1:6" ht="15.75" customHeight="1" x14ac:dyDescent="0.25">
      <c r="A4761" s="27"/>
      <c r="B4761" s="10"/>
      <c r="C4761" s="44"/>
      <c r="D4761" s="44"/>
      <c r="E4761" s="14"/>
      <c r="F4761" s="14"/>
    </row>
    <row r="4762" spans="1:6" ht="15.75" customHeight="1" x14ac:dyDescent="0.25">
      <c r="A4762" s="27"/>
      <c r="B4762" s="10"/>
      <c r="C4762" s="44"/>
      <c r="D4762" s="44"/>
      <c r="E4762" s="14"/>
      <c r="F4762" s="14"/>
    </row>
    <row r="4763" spans="1:6" ht="15.75" customHeight="1" x14ac:dyDescent="0.25">
      <c r="A4763" s="27"/>
      <c r="B4763" s="10"/>
      <c r="C4763" s="44"/>
      <c r="D4763" s="44"/>
      <c r="E4763" s="14"/>
      <c r="F4763" s="14"/>
    </row>
    <row r="4764" spans="1:6" ht="15.75" customHeight="1" x14ac:dyDescent="0.25">
      <c r="A4764" s="27"/>
      <c r="B4764" s="10"/>
      <c r="C4764" s="44"/>
      <c r="D4764" s="44"/>
      <c r="E4764" s="14"/>
      <c r="F4764" s="14"/>
    </row>
    <row r="4765" spans="1:6" ht="15.75" customHeight="1" x14ac:dyDescent="0.25">
      <c r="A4765" s="27"/>
      <c r="B4765" s="10"/>
      <c r="C4765" s="44"/>
      <c r="D4765" s="44"/>
      <c r="E4765" s="14"/>
      <c r="F4765" s="14"/>
    </row>
    <row r="4766" spans="1:6" ht="15.75" customHeight="1" x14ac:dyDescent="0.25">
      <c r="A4766" s="27"/>
      <c r="B4766" s="10"/>
      <c r="C4766" s="44"/>
      <c r="D4766" s="44"/>
      <c r="E4766" s="14"/>
      <c r="F4766" s="14"/>
    </row>
    <row r="4767" spans="1:6" ht="15.75" customHeight="1" x14ac:dyDescent="0.25">
      <c r="A4767" s="27"/>
      <c r="B4767" s="10"/>
      <c r="C4767" s="44"/>
      <c r="D4767" s="44"/>
      <c r="E4767" s="14"/>
      <c r="F4767" s="14"/>
    </row>
    <row r="4768" spans="1:6" ht="15.75" customHeight="1" x14ac:dyDescent="0.25">
      <c r="A4768" s="27"/>
      <c r="B4768" s="10"/>
      <c r="C4768" s="44"/>
      <c r="D4768" s="44"/>
      <c r="E4768" s="14"/>
      <c r="F4768" s="14"/>
    </row>
    <row r="4769" spans="1:6" ht="15.75" customHeight="1" x14ac:dyDescent="0.25">
      <c r="A4769" s="27"/>
      <c r="B4769" s="10"/>
      <c r="C4769" s="44"/>
      <c r="D4769" s="44"/>
      <c r="E4769" s="14"/>
      <c r="F4769" s="14"/>
    </row>
    <row r="4770" spans="1:6" ht="15.75" customHeight="1" x14ac:dyDescent="0.25">
      <c r="A4770" s="27"/>
      <c r="B4770" s="10"/>
      <c r="C4770" s="44"/>
      <c r="D4770" s="44"/>
      <c r="E4770" s="14"/>
      <c r="F4770" s="14"/>
    </row>
    <row r="4771" spans="1:6" ht="15.75" customHeight="1" x14ac:dyDescent="0.25">
      <c r="A4771" s="27"/>
      <c r="B4771" s="10"/>
      <c r="C4771" s="44"/>
      <c r="D4771" s="44"/>
      <c r="E4771" s="14"/>
      <c r="F4771" s="14"/>
    </row>
    <row r="4772" spans="1:6" ht="15.75" customHeight="1" x14ac:dyDescent="0.25">
      <c r="A4772" s="27"/>
      <c r="B4772" s="10"/>
      <c r="C4772" s="44"/>
      <c r="D4772" s="44"/>
      <c r="E4772" s="14"/>
      <c r="F4772" s="14"/>
    </row>
    <row r="4773" spans="1:6" ht="15.75" customHeight="1" x14ac:dyDescent="0.25">
      <c r="A4773" s="27"/>
      <c r="B4773" s="10"/>
      <c r="C4773" s="44"/>
      <c r="D4773" s="44"/>
      <c r="E4773" s="14"/>
      <c r="F4773" s="14"/>
    </row>
    <row r="4774" spans="1:6" ht="15.75" customHeight="1" x14ac:dyDescent="0.25">
      <c r="A4774" s="27"/>
      <c r="B4774" s="10"/>
      <c r="C4774" s="44"/>
      <c r="D4774" s="44"/>
      <c r="E4774" s="14"/>
      <c r="F4774" s="14"/>
    </row>
    <row r="4775" spans="1:6" ht="15.75" customHeight="1" x14ac:dyDescent="0.25">
      <c r="A4775" s="27"/>
      <c r="B4775" s="10"/>
      <c r="C4775" s="44"/>
      <c r="D4775" s="44"/>
      <c r="E4775" s="14"/>
      <c r="F4775" s="14"/>
    </row>
    <row r="4776" spans="1:6" ht="15.75" customHeight="1" x14ac:dyDescent="0.25">
      <c r="A4776" s="27"/>
      <c r="B4776" s="10"/>
      <c r="C4776" s="44"/>
      <c r="D4776" s="44"/>
      <c r="E4776" s="14"/>
      <c r="F4776" s="14"/>
    </row>
    <row r="4777" spans="1:6" ht="15.75" customHeight="1" x14ac:dyDescent="0.25">
      <c r="A4777" s="27"/>
      <c r="B4777" s="10"/>
      <c r="C4777" s="44"/>
      <c r="D4777" s="44"/>
      <c r="E4777" s="14"/>
      <c r="F4777" s="14"/>
    </row>
    <row r="4778" spans="1:6" ht="15.75" customHeight="1" x14ac:dyDescent="0.25">
      <c r="A4778" s="27"/>
      <c r="B4778" s="10"/>
      <c r="C4778" s="44"/>
      <c r="D4778" s="44"/>
      <c r="E4778" s="14"/>
      <c r="F4778" s="14"/>
    </row>
    <row r="4779" spans="1:6" ht="15.75" customHeight="1" x14ac:dyDescent="0.25">
      <c r="A4779" s="27"/>
      <c r="B4779" s="10"/>
      <c r="C4779" s="44"/>
      <c r="D4779" s="44"/>
      <c r="E4779" s="14"/>
      <c r="F4779" s="14"/>
    </row>
    <row r="4780" spans="1:6" ht="15.75" customHeight="1" x14ac:dyDescent="0.25">
      <c r="A4780" s="27"/>
      <c r="B4780" s="10"/>
      <c r="C4780" s="44"/>
      <c r="D4780" s="44"/>
      <c r="E4780" s="14"/>
      <c r="F4780" s="14"/>
    </row>
    <row r="4781" spans="1:6" ht="15.75" customHeight="1" x14ac:dyDescent="0.25">
      <c r="A4781" s="27"/>
      <c r="B4781" s="10"/>
      <c r="C4781" s="44"/>
      <c r="D4781" s="44"/>
      <c r="E4781" s="14"/>
      <c r="F4781" s="14"/>
    </row>
    <row r="4782" spans="1:6" ht="15.75" customHeight="1" x14ac:dyDescent="0.25">
      <c r="A4782" s="27"/>
      <c r="B4782" s="10"/>
      <c r="C4782" s="44"/>
      <c r="D4782" s="44"/>
      <c r="E4782" s="14"/>
      <c r="F4782" s="14"/>
    </row>
    <row r="4783" spans="1:6" ht="15.75" customHeight="1" x14ac:dyDescent="0.25">
      <c r="A4783" s="27"/>
      <c r="B4783" s="10"/>
      <c r="C4783" s="44"/>
      <c r="D4783" s="44"/>
      <c r="E4783" s="14"/>
      <c r="F4783" s="14"/>
    </row>
    <row r="4784" spans="1:6" ht="15.75" customHeight="1" x14ac:dyDescent="0.25">
      <c r="A4784" s="27"/>
      <c r="B4784" s="10"/>
      <c r="C4784" s="44"/>
      <c r="D4784" s="44"/>
      <c r="E4784" s="14"/>
      <c r="F4784" s="14"/>
    </row>
    <row r="4785" spans="1:6" ht="15.75" customHeight="1" x14ac:dyDescent="0.25">
      <c r="A4785" s="27"/>
      <c r="B4785" s="10"/>
      <c r="C4785" s="44"/>
      <c r="D4785" s="44"/>
      <c r="E4785" s="14"/>
      <c r="F4785" s="14"/>
    </row>
    <row r="4786" spans="1:6" ht="15.75" customHeight="1" x14ac:dyDescent="0.25">
      <c r="A4786" s="27"/>
      <c r="B4786" s="10"/>
      <c r="C4786" s="44"/>
      <c r="D4786" s="44"/>
      <c r="E4786" s="14"/>
      <c r="F4786" s="14"/>
    </row>
    <row r="4787" spans="1:6" ht="15.75" customHeight="1" x14ac:dyDescent="0.25">
      <c r="A4787" s="27"/>
      <c r="B4787" s="10"/>
      <c r="C4787" s="44"/>
      <c r="D4787" s="44"/>
      <c r="E4787" s="14"/>
      <c r="F4787" s="14"/>
    </row>
    <row r="4788" spans="1:6" ht="15.75" customHeight="1" x14ac:dyDescent="0.25">
      <c r="A4788" s="27"/>
      <c r="B4788" s="10"/>
      <c r="C4788" s="44"/>
      <c r="D4788" s="44"/>
      <c r="E4788" s="14"/>
      <c r="F4788" s="14"/>
    </row>
    <row r="4789" spans="1:6" ht="15.75" customHeight="1" x14ac:dyDescent="0.25">
      <c r="A4789" s="27"/>
      <c r="B4789" s="10"/>
      <c r="C4789" s="44"/>
      <c r="D4789" s="44"/>
      <c r="E4789" s="14"/>
      <c r="F4789" s="14"/>
    </row>
    <row r="4790" spans="1:6" ht="15.75" customHeight="1" x14ac:dyDescent="0.25">
      <c r="A4790" s="27"/>
      <c r="B4790" s="10"/>
      <c r="C4790" s="44"/>
      <c r="D4790" s="44"/>
      <c r="E4790" s="14"/>
      <c r="F4790" s="14"/>
    </row>
    <row r="4791" spans="1:6" ht="15.75" customHeight="1" x14ac:dyDescent="0.25">
      <c r="A4791" s="27"/>
      <c r="B4791" s="10"/>
      <c r="C4791" s="44"/>
      <c r="D4791" s="44"/>
      <c r="E4791" s="14"/>
      <c r="F4791" s="14"/>
    </row>
    <row r="4792" spans="1:6" ht="15.75" customHeight="1" x14ac:dyDescent="0.25">
      <c r="A4792" s="27"/>
      <c r="B4792" s="10"/>
      <c r="C4792" s="44"/>
      <c r="D4792" s="44"/>
      <c r="E4792" s="14"/>
      <c r="F4792" s="14"/>
    </row>
    <row r="4793" spans="1:6" ht="15.75" customHeight="1" x14ac:dyDescent="0.25">
      <c r="A4793" s="27"/>
      <c r="B4793" s="10"/>
      <c r="C4793" s="44"/>
      <c r="D4793" s="44"/>
      <c r="E4793" s="14"/>
      <c r="F4793" s="14"/>
    </row>
    <row r="4794" spans="1:6" ht="15.75" customHeight="1" x14ac:dyDescent="0.25">
      <c r="A4794" s="27"/>
      <c r="B4794" s="10"/>
      <c r="C4794" s="44"/>
      <c r="D4794" s="44"/>
      <c r="E4794" s="14"/>
      <c r="F4794" s="14"/>
    </row>
    <row r="4795" spans="1:6" ht="15.75" customHeight="1" x14ac:dyDescent="0.25">
      <c r="A4795" s="27"/>
      <c r="B4795" s="10"/>
      <c r="C4795" s="44"/>
      <c r="D4795" s="44"/>
      <c r="E4795" s="14"/>
      <c r="F4795" s="14"/>
    </row>
    <row r="4796" spans="1:6" ht="15.75" customHeight="1" x14ac:dyDescent="0.25">
      <c r="A4796" s="27"/>
      <c r="B4796" s="10"/>
      <c r="C4796" s="44"/>
      <c r="D4796" s="44"/>
      <c r="E4796" s="14"/>
      <c r="F4796" s="14"/>
    </row>
    <row r="4797" spans="1:6" ht="15.75" customHeight="1" x14ac:dyDescent="0.25">
      <c r="A4797" s="27"/>
      <c r="B4797" s="10"/>
      <c r="C4797" s="44"/>
      <c r="D4797" s="44"/>
      <c r="E4797" s="14"/>
      <c r="F4797" s="14"/>
    </row>
    <row r="4798" spans="1:6" ht="15.75" customHeight="1" x14ac:dyDescent="0.25">
      <c r="A4798" s="27"/>
      <c r="B4798" s="10"/>
      <c r="C4798" s="44"/>
      <c r="D4798" s="44"/>
      <c r="E4798" s="14"/>
      <c r="F4798" s="14"/>
    </row>
    <row r="4799" spans="1:6" ht="15.75" customHeight="1" x14ac:dyDescent="0.25">
      <c r="A4799" s="27"/>
      <c r="B4799" s="10"/>
      <c r="C4799" s="44"/>
      <c r="D4799" s="44"/>
      <c r="E4799" s="14"/>
      <c r="F4799" s="14"/>
    </row>
    <row r="4800" spans="1:6" ht="15.75" customHeight="1" x14ac:dyDescent="0.25">
      <c r="A4800" s="27"/>
      <c r="B4800" s="10"/>
      <c r="C4800" s="44"/>
      <c r="D4800" s="44"/>
      <c r="E4800" s="14"/>
      <c r="F4800" s="14"/>
    </row>
    <row r="4801" spans="1:6" ht="15.75" customHeight="1" x14ac:dyDescent="0.25">
      <c r="A4801" s="27"/>
      <c r="B4801" s="10"/>
      <c r="C4801" s="44"/>
      <c r="D4801" s="44"/>
      <c r="E4801" s="14"/>
      <c r="F4801" s="14"/>
    </row>
    <row r="4802" spans="1:6" ht="15.75" customHeight="1" x14ac:dyDescent="0.25">
      <c r="A4802" s="27"/>
      <c r="B4802" s="10"/>
      <c r="C4802" s="44"/>
      <c r="D4802" s="44"/>
      <c r="E4802" s="14"/>
      <c r="F4802" s="14"/>
    </row>
    <row r="4803" spans="1:6" ht="15.75" customHeight="1" x14ac:dyDescent="0.25">
      <c r="A4803" s="27"/>
      <c r="B4803" s="10"/>
      <c r="C4803" s="44"/>
      <c r="D4803" s="44"/>
      <c r="E4803" s="14"/>
      <c r="F4803" s="14"/>
    </row>
    <row r="4804" spans="1:6" ht="15.75" customHeight="1" x14ac:dyDescent="0.25">
      <c r="A4804" s="27"/>
      <c r="B4804" s="10"/>
      <c r="C4804" s="44"/>
      <c r="D4804" s="44"/>
      <c r="E4804" s="14"/>
      <c r="F4804" s="14"/>
    </row>
    <row r="4805" spans="1:6" ht="15.75" customHeight="1" x14ac:dyDescent="0.25">
      <c r="A4805" s="27"/>
      <c r="B4805" s="10"/>
      <c r="C4805" s="44"/>
      <c r="D4805" s="44"/>
      <c r="E4805" s="14"/>
      <c r="F4805" s="14"/>
    </row>
    <row r="4806" spans="1:6" ht="15.75" customHeight="1" x14ac:dyDescent="0.25">
      <c r="A4806" s="27"/>
      <c r="B4806" s="10"/>
      <c r="C4806" s="44"/>
      <c r="D4806" s="44"/>
      <c r="E4806" s="14"/>
      <c r="F4806" s="14"/>
    </row>
    <row r="4807" spans="1:6" ht="15.75" customHeight="1" x14ac:dyDescent="0.25">
      <c r="A4807" s="27"/>
      <c r="B4807" s="10"/>
      <c r="C4807" s="44"/>
      <c r="D4807" s="44"/>
      <c r="E4807" s="14"/>
      <c r="F4807" s="14"/>
    </row>
    <row r="4808" spans="1:6" ht="15.75" customHeight="1" x14ac:dyDescent="0.25">
      <c r="A4808" s="27"/>
      <c r="B4808" s="10"/>
      <c r="C4808" s="44"/>
      <c r="D4808" s="44"/>
      <c r="E4808" s="14"/>
      <c r="F4808" s="14"/>
    </row>
    <row r="4809" spans="1:6" ht="15.75" customHeight="1" x14ac:dyDescent="0.25">
      <c r="A4809" s="27"/>
      <c r="B4809" s="10"/>
      <c r="C4809" s="44"/>
      <c r="D4809" s="44"/>
      <c r="E4809" s="14"/>
      <c r="F4809" s="14"/>
    </row>
    <row r="4810" spans="1:6" ht="15.75" customHeight="1" x14ac:dyDescent="0.25">
      <c r="A4810" s="27"/>
      <c r="B4810" s="10"/>
      <c r="C4810" s="44"/>
      <c r="D4810" s="44"/>
      <c r="E4810" s="14"/>
      <c r="F4810" s="14"/>
    </row>
    <row r="4811" spans="1:6" ht="15.75" customHeight="1" x14ac:dyDescent="0.25">
      <c r="A4811" s="27"/>
      <c r="B4811" s="10"/>
      <c r="C4811" s="44"/>
      <c r="D4811" s="44"/>
      <c r="E4811" s="14"/>
      <c r="F4811" s="14"/>
    </row>
    <row r="4812" spans="1:6" ht="15.75" customHeight="1" x14ac:dyDescent="0.25">
      <c r="A4812" s="27"/>
      <c r="B4812" s="10"/>
      <c r="C4812" s="44"/>
      <c r="D4812" s="44"/>
      <c r="E4812" s="14"/>
      <c r="F4812" s="14"/>
    </row>
    <row r="4813" spans="1:6" ht="15.75" customHeight="1" x14ac:dyDescent="0.25">
      <c r="A4813" s="27"/>
      <c r="B4813" s="10"/>
      <c r="C4813" s="44"/>
      <c r="D4813" s="44"/>
      <c r="E4813" s="14"/>
      <c r="F4813" s="14"/>
    </row>
    <row r="4814" spans="1:6" ht="15.75" customHeight="1" x14ac:dyDescent="0.25">
      <c r="A4814" s="27"/>
      <c r="B4814" s="10"/>
      <c r="C4814" s="44"/>
      <c r="D4814" s="44"/>
      <c r="E4814" s="14"/>
      <c r="F4814" s="14"/>
    </row>
    <row r="4815" spans="1:6" ht="15.75" customHeight="1" x14ac:dyDescent="0.25">
      <c r="A4815" s="27"/>
      <c r="B4815" s="10"/>
      <c r="C4815" s="44"/>
      <c r="D4815" s="44"/>
      <c r="E4815" s="14"/>
      <c r="F4815" s="14"/>
    </row>
    <row r="4816" spans="1:6" ht="15.75" customHeight="1" x14ac:dyDescent="0.25">
      <c r="A4816" s="27"/>
      <c r="B4816" s="10"/>
      <c r="C4816" s="44"/>
      <c r="D4816" s="44"/>
      <c r="E4816" s="14"/>
      <c r="F4816" s="14"/>
    </row>
    <row r="4817" spans="1:6" ht="15.75" customHeight="1" x14ac:dyDescent="0.25">
      <c r="A4817" s="27"/>
      <c r="B4817" s="10"/>
      <c r="C4817" s="44"/>
      <c r="D4817" s="44"/>
      <c r="E4817" s="14"/>
      <c r="F4817" s="14"/>
    </row>
    <row r="4818" spans="1:6" ht="15.75" customHeight="1" x14ac:dyDescent="0.25">
      <c r="A4818" s="27"/>
      <c r="B4818" s="10"/>
      <c r="C4818" s="44"/>
      <c r="D4818" s="44"/>
      <c r="E4818" s="14"/>
      <c r="F4818" s="14"/>
    </row>
    <row r="4819" spans="1:6" ht="15.75" customHeight="1" x14ac:dyDescent="0.25">
      <c r="A4819" s="27"/>
      <c r="B4819" s="10"/>
      <c r="C4819" s="44"/>
      <c r="D4819" s="44"/>
      <c r="E4819" s="14"/>
      <c r="F4819" s="14"/>
    </row>
    <row r="4820" spans="1:6" ht="15.75" customHeight="1" x14ac:dyDescent="0.25">
      <c r="A4820" s="27"/>
      <c r="B4820" s="10"/>
      <c r="C4820" s="44"/>
      <c r="D4820" s="44"/>
      <c r="E4820" s="14"/>
      <c r="F4820" s="14"/>
    </row>
    <row r="4821" spans="1:6" ht="15.75" customHeight="1" x14ac:dyDescent="0.25">
      <c r="A4821" s="27"/>
      <c r="B4821" s="10"/>
      <c r="C4821" s="44"/>
      <c r="D4821" s="44"/>
      <c r="E4821" s="14"/>
      <c r="F4821" s="14"/>
    </row>
    <row r="4822" spans="1:6" ht="15.75" customHeight="1" x14ac:dyDescent="0.25">
      <c r="A4822" s="27"/>
      <c r="B4822" s="10"/>
      <c r="C4822" s="44"/>
      <c r="D4822" s="44"/>
      <c r="E4822" s="14"/>
      <c r="F4822" s="14"/>
    </row>
    <row r="4823" spans="1:6" ht="15.75" customHeight="1" x14ac:dyDescent="0.25">
      <c r="A4823" s="27"/>
      <c r="B4823" s="10"/>
      <c r="C4823" s="44"/>
      <c r="D4823" s="44"/>
      <c r="E4823" s="14"/>
      <c r="F4823" s="14"/>
    </row>
    <row r="4824" spans="1:6" ht="15.75" customHeight="1" x14ac:dyDescent="0.25">
      <c r="A4824" s="27"/>
      <c r="B4824" s="10"/>
      <c r="C4824" s="44"/>
      <c r="D4824" s="44"/>
      <c r="E4824" s="14"/>
      <c r="F4824" s="14"/>
    </row>
    <row r="4825" spans="1:6" ht="15.75" customHeight="1" x14ac:dyDescent="0.25">
      <c r="A4825" s="27"/>
      <c r="B4825" s="10"/>
      <c r="C4825" s="44"/>
      <c r="D4825" s="44"/>
      <c r="E4825" s="14"/>
      <c r="F4825" s="14"/>
    </row>
    <row r="4826" spans="1:6" ht="15.75" customHeight="1" x14ac:dyDescent="0.25">
      <c r="A4826" s="27"/>
      <c r="B4826" s="10"/>
      <c r="C4826" s="44"/>
      <c r="D4826" s="44"/>
      <c r="E4826" s="14"/>
      <c r="F4826" s="14"/>
    </row>
    <row r="4827" spans="1:6" ht="15.75" customHeight="1" x14ac:dyDescent="0.25">
      <c r="A4827" s="27"/>
      <c r="B4827" s="10"/>
      <c r="C4827" s="44"/>
      <c r="D4827" s="44"/>
      <c r="E4827" s="14"/>
      <c r="F4827" s="14"/>
    </row>
    <row r="4828" spans="1:6" ht="15.75" customHeight="1" x14ac:dyDescent="0.25">
      <c r="A4828" s="27"/>
      <c r="B4828" s="10"/>
      <c r="C4828" s="44"/>
      <c r="D4828" s="44"/>
      <c r="E4828" s="14"/>
      <c r="F4828" s="14"/>
    </row>
    <row r="4829" spans="1:6" ht="15.75" customHeight="1" x14ac:dyDescent="0.25">
      <c r="A4829" s="27"/>
      <c r="B4829" s="10"/>
      <c r="C4829" s="44"/>
      <c r="D4829" s="44"/>
      <c r="E4829" s="14"/>
      <c r="F4829" s="14"/>
    </row>
    <row r="4830" spans="1:6" ht="15.75" customHeight="1" x14ac:dyDescent="0.25">
      <c r="A4830" s="27"/>
      <c r="B4830" s="10"/>
      <c r="C4830" s="44"/>
      <c r="D4830" s="44"/>
      <c r="E4830" s="14"/>
      <c r="F4830" s="14"/>
    </row>
    <row r="4831" spans="1:6" ht="15.75" customHeight="1" x14ac:dyDescent="0.25">
      <c r="A4831" s="27"/>
      <c r="B4831" s="10"/>
      <c r="C4831" s="44"/>
      <c r="D4831" s="44"/>
      <c r="E4831" s="14"/>
      <c r="F4831" s="14"/>
    </row>
    <row r="4832" spans="1:6" ht="15.75" customHeight="1" x14ac:dyDescent="0.25">
      <c r="A4832" s="27"/>
      <c r="B4832" s="10"/>
      <c r="C4832" s="44"/>
      <c r="D4832" s="44"/>
      <c r="E4832" s="14"/>
      <c r="F4832" s="14"/>
    </row>
    <row r="4833" spans="1:6" ht="15.75" customHeight="1" x14ac:dyDescent="0.25">
      <c r="A4833" s="27"/>
      <c r="B4833" s="10"/>
      <c r="C4833" s="44"/>
      <c r="D4833" s="44"/>
      <c r="E4833" s="14"/>
      <c r="F4833" s="14"/>
    </row>
    <row r="4834" spans="1:6" ht="15.75" customHeight="1" x14ac:dyDescent="0.25">
      <c r="A4834" s="27"/>
      <c r="B4834" s="10"/>
      <c r="C4834" s="44"/>
      <c r="D4834" s="44"/>
      <c r="E4834" s="14"/>
      <c r="F4834" s="14"/>
    </row>
    <row r="4835" spans="1:6" ht="15.75" customHeight="1" x14ac:dyDescent="0.25">
      <c r="A4835" s="27"/>
      <c r="B4835" s="10"/>
      <c r="C4835" s="44"/>
      <c r="D4835" s="44"/>
      <c r="E4835" s="14"/>
      <c r="F4835" s="14"/>
    </row>
    <row r="4836" spans="1:6" ht="15.75" customHeight="1" x14ac:dyDescent="0.25">
      <c r="A4836" s="27"/>
      <c r="B4836" s="10"/>
      <c r="C4836" s="44"/>
      <c r="D4836" s="44"/>
      <c r="E4836" s="14"/>
      <c r="F4836" s="14"/>
    </row>
    <row r="4837" spans="1:6" ht="15.75" customHeight="1" x14ac:dyDescent="0.25">
      <c r="A4837" s="27"/>
      <c r="B4837" s="10"/>
      <c r="C4837" s="44"/>
      <c r="D4837" s="44"/>
      <c r="E4837" s="14"/>
      <c r="F4837" s="14"/>
    </row>
  </sheetData>
  <conditionalFormatting sqref="A1:C4837 D1:D714 E1:E4837 F1:F5 G1:J4837 K1:K5 L1:N4837 K7:K4837 F17:F4837 D716:D765 D767:D4837">
    <cfRule type="expression" dxfId="119" priority="1">
      <formula>"MOD(ROW(),2)=0"</formula>
    </cfRule>
  </conditionalFormatting>
  <conditionalFormatting sqref="A1:B1003">
    <cfRule type="expression" dxfId="118" priority="2">
      <formula>"="</formula>
    </cfRule>
  </conditionalFormatting>
  <conditionalFormatting sqref="A1:B1003">
    <cfRule type="expression" dxfId="117" priority="3">
      <formula>"MOD(ROW(),2)=1"</formula>
    </cfRule>
  </conditionalFormatting>
  <conditionalFormatting sqref="A2:B1003">
    <cfRule type="expression" dxfId="116" priority="4">
      <formula>MOD(ROW(),2)=0</formula>
    </cfRule>
  </conditionalFormatting>
  <conditionalFormatting sqref="A2:B1003">
    <cfRule type="expression" dxfId="115" priority="5">
      <formula>MOD(ROW(),2)=0</formula>
    </cfRule>
  </conditionalFormatting>
  <conditionalFormatting sqref="A2:C4837 D2:D714 E2:E4837 F2:F5 F17:F4837 D716:D765 D767:D4837">
    <cfRule type="expression" dxfId="114" priority="6">
      <formula>MOD(ROW(),2)=0</formula>
    </cfRule>
  </conditionalFormatting>
  <conditionalFormatting sqref="H17:N17">
    <cfRule type="expression" dxfId="113" priority="7">
      <formula>"="</formula>
    </cfRule>
  </conditionalFormatting>
  <conditionalFormatting sqref="H17:N17">
    <cfRule type="expression" dxfId="112" priority="8">
      <formula>"MOD(ROW(),2)=1"</formula>
    </cfRule>
  </conditionalFormatting>
  <conditionalFormatting sqref="D483:D488">
    <cfRule type="expression" dxfId="111" priority="9">
      <formula>"="</formula>
    </cfRule>
  </conditionalFormatting>
  <conditionalFormatting sqref="D483:D488">
    <cfRule type="expression" dxfId="110" priority="10">
      <formula>"MOD(ROW(),2)=1"</formula>
    </cfRule>
  </conditionalFormatting>
  <conditionalFormatting sqref="D483:D488">
    <cfRule type="expression" dxfId="109" priority="11">
      <formula>MOD(ROW(),2)=0</formula>
    </cfRule>
  </conditionalFormatting>
  <conditionalFormatting sqref="D483:D488">
    <cfRule type="expression" dxfId="108" priority="12">
      <formula>MOD(ROW(),2)=0</formula>
    </cfRule>
  </conditionalFormatting>
  <conditionalFormatting sqref="D483:D488">
    <cfRule type="cellIs" dxfId="107" priority="13" operator="equal">
      <formula>"none"</formula>
    </cfRule>
  </conditionalFormatting>
  <conditionalFormatting sqref="D483:D488">
    <cfRule type="expression" dxfId="106" priority="14">
      <formula>MOD(ROW(),2)=0</formula>
    </cfRule>
  </conditionalFormatting>
  <conditionalFormatting sqref="D483:D488">
    <cfRule type="expression" dxfId="105" priority="15">
      <formula>MOD(ROW(),2)=0</formula>
    </cfRule>
  </conditionalFormatting>
  <conditionalFormatting sqref="D508:D511">
    <cfRule type="expression" dxfId="104" priority="16">
      <formula>"="</formula>
    </cfRule>
  </conditionalFormatting>
  <conditionalFormatting sqref="D508:D511">
    <cfRule type="expression" dxfId="103" priority="17">
      <formula>"MOD(ROW(),2)=1"</formula>
    </cfRule>
  </conditionalFormatting>
  <conditionalFormatting sqref="D508:D511">
    <cfRule type="expression" dxfId="102" priority="18">
      <formula>MOD(ROW(),2)=0</formula>
    </cfRule>
  </conditionalFormatting>
  <conditionalFormatting sqref="D508:D511">
    <cfRule type="expression" dxfId="101" priority="19">
      <formula>MOD(ROW(),2)=0</formula>
    </cfRule>
  </conditionalFormatting>
  <conditionalFormatting sqref="D508:D511">
    <cfRule type="cellIs" dxfId="100" priority="20" operator="equal">
      <formula>"none"</formula>
    </cfRule>
  </conditionalFormatting>
  <conditionalFormatting sqref="D508:D511">
    <cfRule type="expression" dxfId="99" priority="21">
      <formula>MOD(ROW(),2)=0</formula>
    </cfRule>
  </conditionalFormatting>
  <conditionalFormatting sqref="D508:D511">
    <cfRule type="expression" dxfId="98" priority="22">
      <formula>MOD(ROW(),2)=0</formula>
    </cfRule>
  </conditionalFormatting>
  <conditionalFormatting sqref="D513:D517">
    <cfRule type="expression" dxfId="97" priority="23">
      <formula>"="</formula>
    </cfRule>
  </conditionalFormatting>
  <conditionalFormatting sqref="D513:D517">
    <cfRule type="expression" dxfId="96" priority="24">
      <formula>"MOD(ROW(),2)=1"</formula>
    </cfRule>
  </conditionalFormatting>
  <conditionalFormatting sqref="D513:D517">
    <cfRule type="expression" dxfId="95" priority="25">
      <formula>MOD(ROW(),2)=0</formula>
    </cfRule>
  </conditionalFormatting>
  <conditionalFormatting sqref="D513:D517">
    <cfRule type="expression" dxfId="94" priority="26">
      <formula>MOD(ROW(),2)=0</formula>
    </cfRule>
  </conditionalFormatting>
  <conditionalFormatting sqref="D513:D517">
    <cfRule type="cellIs" dxfId="93" priority="27" operator="equal">
      <formula>"none"</formula>
    </cfRule>
  </conditionalFormatting>
  <conditionalFormatting sqref="D513:D517">
    <cfRule type="expression" dxfId="92" priority="28">
      <formula>MOD(ROW(),2)=0</formula>
    </cfRule>
  </conditionalFormatting>
  <conditionalFormatting sqref="D513:D517">
    <cfRule type="expression" dxfId="91" priority="29">
      <formula>MOD(ROW(),2)=0</formula>
    </cfRule>
  </conditionalFormatting>
  <conditionalFormatting sqref="D787:D806">
    <cfRule type="expression" dxfId="90" priority="30">
      <formula>"="</formula>
    </cfRule>
  </conditionalFormatting>
  <conditionalFormatting sqref="D787:D806">
    <cfRule type="expression" dxfId="89" priority="31">
      <formula>"MOD(ROW(),2)=1"</formula>
    </cfRule>
  </conditionalFormatting>
  <conditionalFormatting sqref="D787:D806">
    <cfRule type="expression" dxfId="88" priority="32">
      <formula>MOD(ROW(),2)=0</formula>
    </cfRule>
  </conditionalFormatting>
  <conditionalFormatting sqref="D787:D806">
    <cfRule type="expression" dxfId="87" priority="33">
      <formula>MOD(ROW(),2)=0</formula>
    </cfRule>
  </conditionalFormatting>
  <conditionalFormatting sqref="D787:D806">
    <cfRule type="cellIs" dxfId="86" priority="34" operator="equal">
      <formula>"none"</formula>
    </cfRule>
  </conditionalFormatting>
  <conditionalFormatting sqref="D787:D806">
    <cfRule type="expression" dxfId="85" priority="35">
      <formula>MOD(ROW(),2)=0</formula>
    </cfRule>
  </conditionalFormatting>
  <conditionalFormatting sqref="D1004:D1029">
    <cfRule type="expression" dxfId="84" priority="36">
      <formula>"="</formula>
    </cfRule>
  </conditionalFormatting>
  <conditionalFormatting sqref="D1004:D1029">
    <cfRule type="expression" dxfId="83" priority="37">
      <formula>"MOD(ROW(),2)=1"</formula>
    </cfRule>
  </conditionalFormatting>
  <conditionalFormatting sqref="D1004:D1029">
    <cfRule type="expression" dxfId="82" priority="38">
      <formula>MOD(ROW(),2)=0</formula>
    </cfRule>
  </conditionalFormatting>
  <conditionalFormatting sqref="D1004:D1029">
    <cfRule type="expression" dxfId="81" priority="39">
      <formula>MOD(ROW(),2)=0</formula>
    </cfRule>
  </conditionalFormatting>
  <conditionalFormatting sqref="D1004:D1029">
    <cfRule type="cellIs" dxfId="80" priority="40" operator="equal">
      <formula>"none"</formula>
    </cfRule>
  </conditionalFormatting>
  <conditionalFormatting sqref="D1004:D1029">
    <cfRule type="expression" dxfId="79" priority="41">
      <formula>MOD(ROW(),2)=0</formula>
    </cfRule>
  </conditionalFormatting>
  <conditionalFormatting sqref="D1555:D1598">
    <cfRule type="expression" dxfId="78" priority="42">
      <formula>"="</formula>
    </cfRule>
  </conditionalFormatting>
  <conditionalFormatting sqref="D1555:D1598">
    <cfRule type="expression" dxfId="77" priority="43">
      <formula>"MOD(ROW(),2)=1"</formula>
    </cfRule>
  </conditionalFormatting>
  <conditionalFormatting sqref="D1555:D1598">
    <cfRule type="expression" dxfId="76" priority="44">
      <formula>MOD(ROW(),2)=0</formula>
    </cfRule>
  </conditionalFormatting>
  <conditionalFormatting sqref="D1555:D1598">
    <cfRule type="expression" dxfId="75" priority="45">
      <formula>MOD(ROW(),2)=0</formula>
    </cfRule>
  </conditionalFormatting>
  <conditionalFormatting sqref="D1555:D1598">
    <cfRule type="cellIs" dxfId="74" priority="46" operator="equal">
      <formula>"none"</formula>
    </cfRule>
  </conditionalFormatting>
  <conditionalFormatting sqref="D1555:D1598">
    <cfRule type="expression" dxfId="73" priority="47">
      <formula>MOD(ROW(),2)=0</formula>
    </cfRule>
  </conditionalFormatting>
  <conditionalFormatting sqref="F6:F16">
    <cfRule type="expression" dxfId="72" priority="48">
      <formula>"MOD(ROW(),2)=0"</formula>
    </cfRule>
  </conditionalFormatting>
  <conditionalFormatting sqref="F6:F16">
    <cfRule type="expression" dxfId="71" priority="49">
      <formula>MOD(ROW(),2)=0</formula>
    </cfRule>
  </conditionalFormatting>
  <dataValidations count="3">
    <dataValidation type="list" allowBlank="1" showErrorMessage="1" sqref="D196:D207 D284 D565 D607:D630 D702 D889:D896 D999:D1001 D1152:D1156 D1209:D1223 D1268 D1380 D1540:D1569" xr:uid="{00000000-0002-0000-0A00-000000000000}">
      <formula1>$G$2:$G$4</formula1>
    </dataValidation>
    <dataValidation type="list" allowBlank="1" showErrorMessage="1" sqref="C2:C1595" xr:uid="{00000000-0002-0000-0A00-000001000000}">
      <formula1>$H$17:$N$17</formula1>
    </dataValidation>
    <dataValidation type="list" allowBlank="1" sqref="C1596:C4837" xr:uid="{00000000-0002-0000-0A00-000002000000}">
      <formula1>$H$17:$N$17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650"/>
  <sheetViews>
    <sheetView workbookViewId="0">
      <pane ySplit="1" topLeftCell="A2" activePane="bottomLeft" state="frozen"/>
      <selection pane="bottomLeft" activeCell="B3" sqref="B3"/>
    </sheetView>
  </sheetViews>
  <sheetFormatPr defaultColWidth="11.21875" defaultRowHeight="15" customHeight="1" x14ac:dyDescent="0.2"/>
  <cols>
    <col min="1" max="3" width="75.109375" customWidth="1"/>
    <col min="4" max="7" width="10.77734375" customWidth="1"/>
    <col min="8" max="8" width="16.109375" customWidth="1"/>
    <col min="9" max="10" width="10.77734375" customWidth="1"/>
    <col min="11" max="11" width="13.44140625" customWidth="1"/>
    <col min="12" max="14" width="10.77734375" customWidth="1"/>
    <col min="15" max="22" width="10.5546875" customWidth="1"/>
  </cols>
  <sheetData>
    <row r="1" spans="1:18" ht="15.75" customHeight="1" x14ac:dyDescent="0.25">
      <c r="A1" s="1" t="s">
        <v>0</v>
      </c>
      <c r="B1" s="1" t="s">
        <v>6</v>
      </c>
      <c r="C1" s="1" t="s">
        <v>14281</v>
      </c>
      <c r="D1" s="1" t="s">
        <v>12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13295</v>
      </c>
      <c r="J1" s="1" t="s">
        <v>20</v>
      </c>
      <c r="K1" s="45" t="s">
        <v>7</v>
      </c>
      <c r="L1" s="45" t="s">
        <v>8</v>
      </c>
      <c r="M1" s="46" t="s">
        <v>9</v>
      </c>
      <c r="N1" s="46" t="s">
        <v>10</v>
      </c>
      <c r="O1" s="17" t="s">
        <v>14282</v>
      </c>
    </row>
    <row r="2" spans="1:18" ht="15.75" customHeight="1" x14ac:dyDescent="0.25">
      <c r="A2" s="5" t="s">
        <v>11485</v>
      </c>
      <c r="B2" s="5" t="s">
        <v>9238</v>
      </c>
      <c r="C2" s="5" t="s">
        <v>14283</v>
      </c>
      <c r="D2" s="15" t="s">
        <v>13444</v>
      </c>
      <c r="E2" s="15" t="s">
        <v>13444</v>
      </c>
      <c r="F2" s="15" t="s">
        <v>13</v>
      </c>
      <c r="G2" s="15" t="s">
        <v>13444</v>
      </c>
      <c r="H2" s="15" t="s">
        <v>13444</v>
      </c>
      <c r="I2" s="15" t="s">
        <v>13444</v>
      </c>
      <c r="J2" s="15" t="s">
        <v>13</v>
      </c>
      <c r="K2" s="15" t="s">
        <v>15</v>
      </c>
      <c r="L2" s="15" t="s">
        <v>13</v>
      </c>
      <c r="M2" s="15">
        <f t="shared" ref="M2:M256" si="0">IF(K2="harga",1,IF(K2="lokasi",2,IF(K2="pelayanan",3,IF(K2="kamar",4,IF(K2="fasilitas hotel",5,IF(K2="makanan",6,7))))))</f>
        <v>3</v>
      </c>
      <c r="N2" s="15">
        <f t="shared" ref="N2:N256" si="1">IF(L2="positive",1,0)</f>
        <v>1</v>
      </c>
      <c r="O2" s="17" t="s">
        <v>13</v>
      </c>
    </row>
    <row r="3" spans="1:18" ht="15.75" customHeight="1" x14ac:dyDescent="0.25">
      <c r="A3" s="5" t="s">
        <v>2585</v>
      </c>
      <c r="B3" s="5" t="s">
        <v>6391</v>
      </c>
      <c r="C3" s="5" t="s">
        <v>6391</v>
      </c>
      <c r="D3" s="15" t="s">
        <v>13444</v>
      </c>
      <c r="E3" s="15" t="s">
        <v>13444</v>
      </c>
      <c r="F3" s="15" t="s">
        <v>13444</v>
      </c>
      <c r="G3" s="15" t="s">
        <v>13444</v>
      </c>
      <c r="H3" s="15" t="s">
        <v>13444</v>
      </c>
      <c r="I3" s="15" t="s">
        <v>13444</v>
      </c>
      <c r="J3" s="15" t="s">
        <v>13</v>
      </c>
      <c r="K3" s="15" t="s">
        <v>20</v>
      </c>
      <c r="L3" s="15" t="s">
        <v>13</v>
      </c>
      <c r="M3" s="15">
        <f t="shared" si="0"/>
        <v>7</v>
      </c>
      <c r="N3" s="15">
        <f t="shared" si="1"/>
        <v>1</v>
      </c>
      <c r="O3" s="17" t="s">
        <v>128</v>
      </c>
    </row>
    <row r="4" spans="1:18" ht="15.75" customHeight="1" x14ac:dyDescent="0.25">
      <c r="A4" s="5" t="s">
        <v>11488</v>
      </c>
      <c r="B4" s="5" t="s">
        <v>13598</v>
      </c>
      <c r="C4" s="5" t="s">
        <v>13598</v>
      </c>
      <c r="D4" s="15" t="s">
        <v>13444</v>
      </c>
      <c r="E4" s="15" t="s">
        <v>13444</v>
      </c>
      <c r="F4" s="15" t="s">
        <v>128</v>
      </c>
      <c r="G4" s="15" t="s">
        <v>13444</v>
      </c>
      <c r="H4" s="15" t="s">
        <v>13444</v>
      </c>
      <c r="I4" s="15" t="s">
        <v>13444</v>
      </c>
      <c r="J4" s="15" t="s">
        <v>13444</v>
      </c>
      <c r="K4" s="15" t="s">
        <v>15</v>
      </c>
      <c r="L4" s="15" t="s">
        <v>128</v>
      </c>
      <c r="M4" s="15">
        <f t="shared" si="0"/>
        <v>3</v>
      </c>
      <c r="N4" s="15">
        <f t="shared" si="1"/>
        <v>0</v>
      </c>
      <c r="O4" s="17" t="s">
        <v>13444</v>
      </c>
    </row>
    <row r="5" spans="1:18" ht="15.75" customHeight="1" x14ac:dyDescent="0.25">
      <c r="A5" s="5" t="s">
        <v>11493</v>
      </c>
      <c r="B5" s="5" t="s">
        <v>9289</v>
      </c>
      <c r="C5" s="5" t="s">
        <v>9289</v>
      </c>
      <c r="D5" s="15" t="s">
        <v>13444</v>
      </c>
      <c r="E5" s="15" t="s">
        <v>13444</v>
      </c>
      <c r="F5" s="15" t="s">
        <v>128</v>
      </c>
      <c r="G5" s="15" t="s">
        <v>13444</v>
      </c>
      <c r="H5" s="15" t="s">
        <v>13444</v>
      </c>
      <c r="I5" s="15" t="s">
        <v>13444</v>
      </c>
      <c r="J5" s="15" t="s">
        <v>13444</v>
      </c>
      <c r="K5" s="15" t="s">
        <v>15</v>
      </c>
      <c r="L5" s="15" t="s">
        <v>128</v>
      </c>
      <c r="M5" s="15">
        <f t="shared" si="0"/>
        <v>3</v>
      </c>
      <c r="N5" s="15">
        <f t="shared" si="1"/>
        <v>0</v>
      </c>
      <c r="P5" s="17" t="s">
        <v>22</v>
      </c>
      <c r="Q5" s="17" t="s">
        <v>24</v>
      </c>
      <c r="R5" s="17" t="s">
        <v>19</v>
      </c>
    </row>
    <row r="6" spans="1:18" ht="15.75" customHeight="1" x14ac:dyDescent="0.25">
      <c r="A6" s="5" t="s">
        <v>11496</v>
      </c>
      <c r="B6" s="5" t="s">
        <v>9292</v>
      </c>
      <c r="C6" s="5" t="s">
        <v>14284</v>
      </c>
      <c r="D6" s="15" t="s">
        <v>13444</v>
      </c>
      <c r="E6" s="15" t="s">
        <v>13444</v>
      </c>
      <c r="F6" s="15" t="s">
        <v>13</v>
      </c>
      <c r="G6" s="15" t="s">
        <v>13444</v>
      </c>
      <c r="H6" s="15" t="s">
        <v>13444</v>
      </c>
      <c r="I6" s="15" t="s">
        <v>13444</v>
      </c>
      <c r="J6" s="15" t="s">
        <v>13444</v>
      </c>
      <c r="K6" s="15" t="s">
        <v>15</v>
      </c>
      <c r="L6" s="15" t="s">
        <v>13</v>
      </c>
      <c r="M6" s="15">
        <f t="shared" si="0"/>
        <v>3</v>
      </c>
      <c r="N6" s="15">
        <f t="shared" si="1"/>
        <v>1</v>
      </c>
      <c r="O6" s="17" t="str">
        <f>D1</f>
        <v>harga</v>
      </c>
      <c r="P6" s="17">
        <f>COUNTIF(D2:D2106,"positive")</f>
        <v>119</v>
      </c>
      <c r="Q6" s="17">
        <f>COUNTIF(D2:D2106,"negative")</f>
        <v>117</v>
      </c>
      <c r="R6" s="17">
        <f>P6+Q6</f>
        <v>236</v>
      </c>
    </row>
    <row r="7" spans="1:18" ht="15.75" customHeight="1" x14ac:dyDescent="0.25">
      <c r="A7" s="5" t="s">
        <v>12580</v>
      </c>
      <c r="B7" s="5" t="s">
        <v>26</v>
      </c>
      <c r="C7" s="5" t="s">
        <v>26</v>
      </c>
      <c r="D7" s="15" t="s">
        <v>13</v>
      </c>
      <c r="E7" s="15" t="s">
        <v>13444</v>
      </c>
      <c r="F7" s="15" t="s">
        <v>13444</v>
      </c>
      <c r="G7" s="15" t="s">
        <v>13444</v>
      </c>
      <c r="H7" s="15" t="s">
        <v>13444</v>
      </c>
      <c r="I7" s="15" t="s">
        <v>13444</v>
      </c>
      <c r="J7" s="15" t="s">
        <v>13444</v>
      </c>
      <c r="K7" s="15" t="s">
        <v>15</v>
      </c>
      <c r="L7" s="15" t="s">
        <v>13</v>
      </c>
      <c r="M7" s="15">
        <f t="shared" si="0"/>
        <v>3</v>
      </c>
      <c r="N7" s="15">
        <f t="shared" si="1"/>
        <v>1</v>
      </c>
      <c r="O7" s="17" t="str">
        <f>E1</f>
        <v>lokasi</v>
      </c>
      <c r="P7" s="17">
        <f>COUNTIF(E2:E2106,"positive")</f>
        <v>117</v>
      </c>
      <c r="Q7" s="17">
        <f>COUNTIF(E2:E2106,"negative")</f>
        <v>123</v>
      </c>
      <c r="R7" s="17">
        <f t="shared" ref="R7:R12" si="2">SUM(P7:Q7)</f>
        <v>240</v>
      </c>
    </row>
    <row r="8" spans="1:18" ht="15.75" customHeight="1" x14ac:dyDescent="0.25">
      <c r="A8" s="5" t="s">
        <v>7045</v>
      </c>
      <c r="B8" s="5" t="s">
        <v>7045</v>
      </c>
      <c r="C8" s="5" t="s">
        <v>7045</v>
      </c>
      <c r="D8" s="15" t="s">
        <v>13444</v>
      </c>
      <c r="E8" s="15" t="s">
        <v>13</v>
      </c>
      <c r="F8" s="15" t="s">
        <v>13444</v>
      </c>
      <c r="G8" s="15" t="s">
        <v>13444</v>
      </c>
      <c r="H8" s="15" t="s">
        <v>13444</v>
      </c>
      <c r="I8" s="15" t="s">
        <v>13444</v>
      </c>
      <c r="J8" s="15" t="s">
        <v>13444</v>
      </c>
      <c r="K8" s="15" t="s">
        <v>14</v>
      </c>
      <c r="L8" s="15" t="s">
        <v>13</v>
      </c>
      <c r="M8" s="15">
        <f t="shared" si="0"/>
        <v>2</v>
      </c>
      <c r="N8" s="15">
        <f t="shared" si="1"/>
        <v>1</v>
      </c>
      <c r="O8" s="17" t="str">
        <f>F1</f>
        <v>pelayanan</v>
      </c>
      <c r="P8" s="17">
        <f>COUNTIF(F2:F2106,"positive")</f>
        <v>134</v>
      </c>
      <c r="Q8" s="17">
        <f>COUNTIF(F2:F2106,"negative")</f>
        <v>129</v>
      </c>
      <c r="R8" s="17">
        <f t="shared" si="2"/>
        <v>263</v>
      </c>
    </row>
    <row r="9" spans="1:18" ht="15.75" customHeight="1" x14ac:dyDescent="0.25">
      <c r="A9" s="5" t="s">
        <v>45</v>
      </c>
      <c r="B9" s="5" t="s">
        <v>45</v>
      </c>
      <c r="C9" s="5" t="s">
        <v>45</v>
      </c>
      <c r="D9" s="15" t="s">
        <v>13</v>
      </c>
      <c r="E9" s="15" t="s">
        <v>13444</v>
      </c>
      <c r="F9" s="15" t="s">
        <v>13444</v>
      </c>
      <c r="G9" s="15" t="s">
        <v>13444</v>
      </c>
      <c r="H9" s="15" t="s">
        <v>13444</v>
      </c>
      <c r="I9" s="15" t="s">
        <v>13444</v>
      </c>
      <c r="J9" s="15" t="s">
        <v>13444</v>
      </c>
      <c r="K9" s="15" t="s">
        <v>12</v>
      </c>
      <c r="L9" s="15" t="s">
        <v>13</v>
      </c>
      <c r="M9" s="15">
        <f t="shared" si="0"/>
        <v>1</v>
      </c>
      <c r="N9" s="15">
        <f t="shared" si="1"/>
        <v>1</v>
      </c>
      <c r="O9" s="17" t="str">
        <f>G1</f>
        <v>kamar</v>
      </c>
      <c r="P9" s="17">
        <f>COUNTIF(G2:G2106,"positive")</f>
        <v>131</v>
      </c>
      <c r="Q9" s="17">
        <f>COUNTIF(G2:G2106,"negative")</f>
        <v>253</v>
      </c>
      <c r="R9" s="17">
        <f t="shared" si="2"/>
        <v>384</v>
      </c>
    </row>
    <row r="10" spans="1:18" ht="15.75" customHeight="1" x14ac:dyDescent="0.25">
      <c r="A10" s="5" t="s">
        <v>25</v>
      </c>
      <c r="B10" s="5" t="s">
        <v>25</v>
      </c>
      <c r="C10" s="5" t="s">
        <v>25</v>
      </c>
      <c r="D10" s="15" t="s">
        <v>13</v>
      </c>
      <c r="E10" s="15" t="s">
        <v>13444</v>
      </c>
      <c r="F10" s="15" t="s">
        <v>13444</v>
      </c>
      <c r="G10" s="15" t="s">
        <v>13444</v>
      </c>
      <c r="H10" s="15" t="s">
        <v>13444</v>
      </c>
      <c r="I10" s="15" t="s">
        <v>13444</v>
      </c>
      <c r="J10" s="15" t="s">
        <v>13444</v>
      </c>
      <c r="K10" s="15" t="s">
        <v>12</v>
      </c>
      <c r="L10" s="15" t="s">
        <v>13</v>
      </c>
      <c r="M10" s="15">
        <f t="shared" si="0"/>
        <v>1</v>
      </c>
      <c r="N10" s="15">
        <f t="shared" si="1"/>
        <v>1</v>
      </c>
      <c r="O10" s="17" t="str">
        <f>H1</f>
        <v>fasilitas hotel</v>
      </c>
      <c r="P10" s="17">
        <f>COUNTIF(H2:H2106,"positive")</f>
        <v>151</v>
      </c>
      <c r="Q10" s="17">
        <f>COUNTIF(H2:H2106,"negative")</f>
        <v>116</v>
      </c>
      <c r="R10" s="17">
        <f t="shared" si="2"/>
        <v>267</v>
      </c>
    </row>
    <row r="11" spans="1:18" ht="15.75" customHeight="1" x14ac:dyDescent="0.25">
      <c r="A11" s="5" t="s">
        <v>9245</v>
      </c>
      <c r="B11" s="5" t="s">
        <v>9245</v>
      </c>
      <c r="C11" s="5" t="s">
        <v>9245</v>
      </c>
      <c r="D11" s="15" t="s">
        <v>13444</v>
      </c>
      <c r="E11" s="15" t="s">
        <v>13444</v>
      </c>
      <c r="F11" s="15" t="s">
        <v>13</v>
      </c>
      <c r="G11" s="15" t="s">
        <v>13444</v>
      </c>
      <c r="H11" s="15" t="s">
        <v>13444</v>
      </c>
      <c r="I11" s="15" t="s">
        <v>13444</v>
      </c>
      <c r="J11" s="15" t="s">
        <v>13444</v>
      </c>
      <c r="K11" s="15" t="s">
        <v>15</v>
      </c>
      <c r="L11" s="15" t="s">
        <v>13</v>
      </c>
      <c r="M11" s="15">
        <f t="shared" si="0"/>
        <v>3</v>
      </c>
      <c r="N11" s="15">
        <f t="shared" si="1"/>
        <v>1</v>
      </c>
      <c r="O11" s="17" t="str">
        <f>I1</f>
        <v>makanan</v>
      </c>
      <c r="P11" s="17">
        <f>COUNTIF(I2:I2106,"positive")</f>
        <v>136</v>
      </c>
      <c r="Q11" s="17">
        <f>COUNTIF(I2:I2106,"negative")</f>
        <v>141</v>
      </c>
      <c r="R11" s="17">
        <f t="shared" si="2"/>
        <v>277</v>
      </c>
    </row>
    <row r="12" spans="1:18" ht="15.75" customHeight="1" x14ac:dyDescent="0.25">
      <c r="A12" s="5" t="s">
        <v>9246</v>
      </c>
      <c r="B12" s="5" t="s">
        <v>9246</v>
      </c>
      <c r="C12" s="5" t="s">
        <v>9246</v>
      </c>
      <c r="D12" s="15" t="s">
        <v>13444</v>
      </c>
      <c r="E12" s="15" t="s">
        <v>13444</v>
      </c>
      <c r="F12" s="15" t="s">
        <v>13</v>
      </c>
      <c r="G12" s="15" t="s">
        <v>13444</v>
      </c>
      <c r="H12" s="15" t="s">
        <v>13444</v>
      </c>
      <c r="I12" s="15" t="s">
        <v>13444</v>
      </c>
      <c r="J12" s="15" t="s">
        <v>13444</v>
      </c>
      <c r="K12" s="15" t="s">
        <v>15</v>
      </c>
      <c r="L12" s="15" t="s">
        <v>13</v>
      </c>
      <c r="M12" s="15">
        <f t="shared" si="0"/>
        <v>3</v>
      </c>
      <c r="N12" s="15">
        <f t="shared" si="1"/>
        <v>1</v>
      </c>
      <c r="O12" s="17" t="str">
        <f>J1</f>
        <v>lainnya</v>
      </c>
      <c r="P12" s="17">
        <f>COUNTIF(J2:J2106,"positive")</f>
        <v>16</v>
      </c>
      <c r="Q12" s="17">
        <f>COUNTIF(J2:J2106,"negative")</f>
        <v>6</v>
      </c>
      <c r="R12" s="17">
        <f t="shared" si="2"/>
        <v>22</v>
      </c>
    </row>
    <row r="13" spans="1:18" ht="15.75" customHeight="1" x14ac:dyDescent="0.25">
      <c r="A13" s="5" t="s">
        <v>953</v>
      </c>
      <c r="B13" s="5" t="s">
        <v>5188</v>
      </c>
      <c r="C13" s="5" t="s">
        <v>953</v>
      </c>
      <c r="D13" s="15" t="s">
        <v>13444</v>
      </c>
      <c r="E13" s="15" t="s">
        <v>13444</v>
      </c>
      <c r="F13" s="15" t="s">
        <v>13444</v>
      </c>
      <c r="G13" s="15" t="s">
        <v>128</v>
      </c>
      <c r="H13" s="15" t="s">
        <v>13444</v>
      </c>
      <c r="I13" s="15" t="s">
        <v>13444</v>
      </c>
      <c r="J13" s="15" t="s">
        <v>13444</v>
      </c>
      <c r="K13" s="15" t="s">
        <v>16</v>
      </c>
      <c r="L13" s="15" t="s">
        <v>128</v>
      </c>
      <c r="M13" s="15">
        <f t="shared" si="0"/>
        <v>4</v>
      </c>
      <c r="N13" s="15">
        <f t="shared" si="1"/>
        <v>0</v>
      </c>
    </row>
    <row r="14" spans="1:18" ht="15.75" customHeight="1" x14ac:dyDescent="0.25">
      <c r="A14" s="5" t="s">
        <v>7048</v>
      </c>
      <c r="B14" s="5" t="s">
        <v>7048</v>
      </c>
      <c r="C14" s="5" t="s">
        <v>7048</v>
      </c>
      <c r="D14" s="15" t="s">
        <v>13444</v>
      </c>
      <c r="E14" s="15" t="s">
        <v>13</v>
      </c>
      <c r="F14" s="15" t="s">
        <v>13444</v>
      </c>
      <c r="G14" s="15" t="s">
        <v>13444</v>
      </c>
      <c r="H14" s="15" t="s">
        <v>13444</v>
      </c>
      <c r="I14" s="15" t="s">
        <v>13444</v>
      </c>
      <c r="J14" s="15" t="s">
        <v>13444</v>
      </c>
      <c r="K14" s="15" t="s">
        <v>14</v>
      </c>
      <c r="L14" s="15" t="s">
        <v>13</v>
      </c>
      <c r="M14" s="15">
        <f t="shared" si="0"/>
        <v>2</v>
      </c>
      <c r="N14" s="15">
        <f t="shared" si="1"/>
        <v>1</v>
      </c>
    </row>
    <row r="15" spans="1:18" ht="15.75" customHeight="1" x14ac:dyDescent="0.25">
      <c r="A15" s="5" t="s">
        <v>5189</v>
      </c>
      <c r="B15" s="5" t="s">
        <v>5222</v>
      </c>
      <c r="C15" s="5" t="s">
        <v>5222</v>
      </c>
      <c r="D15" s="15" t="s">
        <v>13444</v>
      </c>
      <c r="E15" s="15" t="s">
        <v>13444</v>
      </c>
      <c r="F15" s="15" t="s">
        <v>13444</v>
      </c>
      <c r="G15" s="15" t="s">
        <v>128</v>
      </c>
      <c r="H15" s="15" t="s">
        <v>13444</v>
      </c>
      <c r="I15" s="15" t="s">
        <v>13444</v>
      </c>
      <c r="J15" s="15" t="s">
        <v>13444</v>
      </c>
      <c r="K15" s="15" t="s">
        <v>16</v>
      </c>
      <c r="L15" s="15" t="s">
        <v>128</v>
      </c>
      <c r="M15" s="15">
        <f t="shared" si="0"/>
        <v>4</v>
      </c>
      <c r="N15" s="15">
        <f t="shared" si="1"/>
        <v>0</v>
      </c>
      <c r="R15" s="17">
        <f>AVERAGE(R6:R11)</f>
        <v>277.83333333333331</v>
      </c>
    </row>
    <row r="16" spans="1:18" ht="15.75" customHeight="1" x14ac:dyDescent="0.25">
      <c r="A16" s="5" t="s">
        <v>956</v>
      </c>
      <c r="B16" s="5" t="s">
        <v>14285</v>
      </c>
      <c r="C16" s="5" t="s">
        <v>14285</v>
      </c>
      <c r="D16" s="15" t="s">
        <v>13444</v>
      </c>
      <c r="E16" s="15" t="s">
        <v>13444</v>
      </c>
      <c r="F16" s="15" t="s">
        <v>13444</v>
      </c>
      <c r="G16" s="15" t="s">
        <v>128</v>
      </c>
      <c r="H16" s="15" t="s">
        <v>13444</v>
      </c>
      <c r="I16" s="15" t="s">
        <v>13444</v>
      </c>
      <c r="J16" s="15" t="s">
        <v>13444</v>
      </c>
      <c r="K16" s="15" t="s">
        <v>16</v>
      </c>
      <c r="L16" s="15" t="s">
        <v>128</v>
      </c>
      <c r="M16" s="15">
        <f t="shared" si="0"/>
        <v>4</v>
      </c>
      <c r="N16" s="15">
        <f t="shared" si="1"/>
        <v>0</v>
      </c>
    </row>
    <row r="17" spans="1:22" ht="15.75" customHeight="1" x14ac:dyDescent="0.25">
      <c r="A17" s="5" t="s">
        <v>11508</v>
      </c>
      <c r="B17" s="5" t="s">
        <v>9247</v>
      </c>
      <c r="C17" s="5" t="s">
        <v>9247</v>
      </c>
      <c r="D17" s="15" t="s">
        <v>13444</v>
      </c>
      <c r="E17" s="15" t="s">
        <v>13444</v>
      </c>
      <c r="F17" s="15" t="s">
        <v>13</v>
      </c>
      <c r="G17" s="15" t="s">
        <v>13444</v>
      </c>
      <c r="H17" s="15" t="s">
        <v>13444</v>
      </c>
      <c r="I17" s="15" t="s">
        <v>13444</v>
      </c>
      <c r="J17" s="15" t="s">
        <v>13444</v>
      </c>
      <c r="K17" s="15" t="s">
        <v>15</v>
      </c>
      <c r="L17" s="15" t="s">
        <v>13</v>
      </c>
      <c r="M17" s="15">
        <f t="shared" si="0"/>
        <v>3</v>
      </c>
      <c r="N17" s="15">
        <f t="shared" si="1"/>
        <v>1</v>
      </c>
      <c r="P17" s="11" t="s">
        <v>12</v>
      </c>
      <c r="Q17" s="11" t="s">
        <v>14</v>
      </c>
      <c r="R17" s="11" t="s">
        <v>15</v>
      </c>
      <c r="S17" s="11" t="s">
        <v>16</v>
      </c>
      <c r="T17" s="11" t="s">
        <v>17</v>
      </c>
      <c r="U17" s="11" t="s">
        <v>13295</v>
      </c>
      <c r="V17" s="11" t="s">
        <v>20</v>
      </c>
    </row>
    <row r="18" spans="1:22" ht="15.75" customHeight="1" x14ac:dyDescent="0.25">
      <c r="A18" s="5" t="s">
        <v>960</v>
      </c>
      <c r="B18" s="5" t="s">
        <v>960</v>
      </c>
      <c r="C18" s="5" t="s">
        <v>960</v>
      </c>
      <c r="D18" s="15" t="s">
        <v>13444</v>
      </c>
      <c r="E18" s="15" t="s">
        <v>13444</v>
      </c>
      <c r="F18" s="15" t="s">
        <v>13444</v>
      </c>
      <c r="G18" s="15" t="s">
        <v>13</v>
      </c>
      <c r="H18" s="15" t="s">
        <v>13444</v>
      </c>
      <c r="I18" s="15" t="s">
        <v>13444</v>
      </c>
      <c r="J18" s="15" t="s">
        <v>13444</v>
      </c>
      <c r="K18" s="15" t="s">
        <v>16</v>
      </c>
      <c r="L18" s="15" t="s">
        <v>13</v>
      </c>
      <c r="M18" s="15">
        <f t="shared" si="0"/>
        <v>4</v>
      </c>
      <c r="N18" s="15">
        <f t="shared" si="1"/>
        <v>1</v>
      </c>
    </row>
    <row r="19" spans="1:22" ht="15.75" customHeight="1" x14ac:dyDescent="0.25">
      <c r="A19" s="5" t="s">
        <v>7050</v>
      </c>
      <c r="B19" s="5" t="s">
        <v>7050</v>
      </c>
      <c r="C19" s="5" t="s">
        <v>7050</v>
      </c>
      <c r="D19" s="15" t="s">
        <v>13444</v>
      </c>
      <c r="E19" s="15" t="s">
        <v>13</v>
      </c>
      <c r="F19" s="15" t="s">
        <v>13444</v>
      </c>
      <c r="G19" s="15" t="s">
        <v>13444</v>
      </c>
      <c r="H19" s="15" t="s">
        <v>13444</v>
      </c>
      <c r="I19" s="15" t="s">
        <v>13444</v>
      </c>
      <c r="J19" s="15" t="s">
        <v>13444</v>
      </c>
      <c r="K19" s="15" t="s">
        <v>14</v>
      </c>
      <c r="L19" s="15" t="s">
        <v>13</v>
      </c>
      <c r="M19" s="15">
        <f t="shared" si="0"/>
        <v>2</v>
      </c>
      <c r="N19" s="15">
        <f t="shared" si="1"/>
        <v>1</v>
      </c>
    </row>
    <row r="20" spans="1:22" ht="15.75" customHeight="1" x14ac:dyDescent="0.25">
      <c r="A20" s="5" t="s">
        <v>26</v>
      </c>
      <c r="B20" s="5" t="s">
        <v>26</v>
      </c>
      <c r="C20" s="5" t="s">
        <v>26</v>
      </c>
      <c r="D20" s="15" t="s">
        <v>13</v>
      </c>
      <c r="E20" s="15" t="s">
        <v>13444</v>
      </c>
      <c r="F20" s="15" t="s">
        <v>13444</v>
      </c>
      <c r="G20" s="15" t="s">
        <v>13444</v>
      </c>
      <c r="H20" s="15" t="s">
        <v>13444</v>
      </c>
      <c r="I20" s="15" t="s">
        <v>13444</v>
      </c>
      <c r="J20" s="15" t="s">
        <v>13444</v>
      </c>
      <c r="K20" s="15" t="s">
        <v>12</v>
      </c>
      <c r="L20" s="15" t="s">
        <v>13</v>
      </c>
      <c r="M20" s="15">
        <f t="shared" si="0"/>
        <v>1</v>
      </c>
      <c r="N20" s="15">
        <f t="shared" si="1"/>
        <v>1</v>
      </c>
    </row>
    <row r="21" spans="1:22" ht="15.75" customHeight="1" x14ac:dyDescent="0.25">
      <c r="A21" s="5" t="s">
        <v>962</v>
      </c>
      <c r="B21" s="5" t="s">
        <v>14286</v>
      </c>
      <c r="C21" s="5" t="s">
        <v>14286</v>
      </c>
      <c r="D21" s="15" t="s">
        <v>13444</v>
      </c>
      <c r="E21" s="15" t="s">
        <v>13444</v>
      </c>
      <c r="F21" s="15" t="s">
        <v>13444</v>
      </c>
      <c r="G21" s="15" t="s">
        <v>128</v>
      </c>
      <c r="H21" s="15" t="s">
        <v>13444</v>
      </c>
      <c r="I21" s="15" t="s">
        <v>13444</v>
      </c>
      <c r="J21" s="15" t="s">
        <v>13444</v>
      </c>
      <c r="K21" s="15" t="s">
        <v>16</v>
      </c>
      <c r="L21" s="15" t="s">
        <v>128</v>
      </c>
      <c r="M21" s="15">
        <f t="shared" si="0"/>
        <v>4</v>
      </c>
      <c r="N21" s="15">
        <f t="shared" si="1"/>
        <v>0</v>
      </c>
    </row>
    <row r="22" spans="1:22" ht="15.75" customHeight="1" x14ac:dyDescent="0.25">
      <c r="A22" s="5" t="s">
        <v>1927</v>
      </c>
      <c r="B22" s="5" t="s">
        <v>10515</v>
      </c>
      <c r="C22" s="5" t="s">
        <v>10515</v>
      </c>
      <c r="D22" s="15" t="s">
        <v>13444</v>
      </c>
      <c r="E22" s="15" t="s">
        <v>13444</v>
      </c>
      <c r="F22" s="15" t="s">
        <v>13444</v>
      </c>
      <c r="G22" s="15" t="s">
        <v>128</v>
      </c>
      <c r="H22" s="15" t="s">
        <v>13444</v>
      </c>
      <c r="I22" s="15" t="s">
        <v>13444</v>
      </c>
      <c r="J22" s="15" t="s">
        <v>13444</v>
      </c>
      <c r="K22" s="15" t="s">
        <v>16</v>
      </c>
      <c r="L22" s="15" t="s">
        <v>128</v>
      </c>
      <c r="M22" s="15">
        <f t="shared" si="0"/>
        <v>4</v>
      </c>
      <c r="N22" s="15">
        <f t="shared" si="1"/>
        <v>0</v>
      </c>
    </row>
    <row r="23" spans="1:22" ht="15.75" customHeight="1" x14ac:dyDescent="0.25">
      <c r="A23" s="5" t="s">
        <v>4556</v>
      </c>
      <c r="B23" s="5" t="s">
        <v>13793</v>
      </c>
      <c r="C23" s="5" t="s">
        <v>13793</v>
      </c>
      <c r="D23" s="15" t="s">
        <v>13444</v>
      </c>
      <c r="E23" s="15" t="s">
        <v>13444</v>
      </c>
      <c r="F23" s="15" t="s">
        <v>13444</v>
      </c>
      <c r="G23" s="15" t="s">
        <v>13444</v>
      </c>
      <c r="H23" s="15" t="s">
        <v>13444</v>
      </c>
      <c r="I23" s="15" t="s">
        <v>13444</v>
      </c>
      <c r="J23" s="15" t="s">
        <v>13</v>
      </c>
      <c r="K23" s="15" t="s">
        <v>20</v>
      </c>
      <c r="L23" s="15" t="s">
        <v>13</v>
      </c>
      <c r="M23" s="15">
        <f t="shared" si="0"/>
        <v>7</v>
      </c>
      <c r="N23" s="15">
        <f t="shared" si="1"/>
        <v>1</v>
      </c>
    </row>
    <row r="24" spans="1:22" ht="15.75" customHeight="1" x14ac:dyDescent="0.25">
      <c r="A24" s="5" t="s">
        <v>50</v>
      </c>
      <c r="B24" s="5" t="s">
        <v>50</v>
      </c>
      <c r="C24" s="5" t="s">
        <v>50</v>
      </c>
      <c r="D24" s="15" t="s">
        <v>13</v>
      </c>
      <c r="E24" s="15" t="s">
        <v>13444</v>
      </c>
      <c r="F24" s="15" t="s">
        <v>13444</v>
      </c>
      <c r="G24" s="15" t="s">
        <v>13444</v>
      </c>
      <c r="H24" s="15" t="s">
        <v>13444</v>
      </c>
      <c r="I24" s="15" t="s">
        <v>13444</v>
      </c>
      <c r="J24" s="15" t="s">
        <v>13444</v>
      </c>
      <c r="K24" s="15" t="s">
        <v>12</v>
      </c>
      <c r="L24" s="15" t="s">
        <v>13</v>
      </c>
      <c r="M24" s="15">
        <f t="shared" si="0"/>
        <v>1</v>
      </c>
      <c r="N24" s="15">
        <f t="shared" si="1"/>
        <v>1</v>
      </c>
    </row>
    <row r="25" spans="1:22" ht="15.75" customHeight="1" x14ac:dyDescent="0.25">
      <c r="A25" s="5" t="s">
        <v>4560</v>
      </c>
      <c r="B25" s="5" t="s">
        <v>4560</v>
      </c>
      <c r="C25" s="5" t="s">
        <v>4560</v>
      </c>
      <c r="D25" s="15" t="s">
        <v>13444</v>
      </c>
      <c r="E25" s="15" t="s">
        <v>13444</v>
      </c>
      <c r="F25" s="15" t="s">
        <v>13444</v>
      </c>
      <c r="G25" s="15" t="s">
        <v>13444</v>
      </c>
      <c r="H25" s="15" t="s">
        <v>13444</v>
      </c>
      <c r="I25" s="15" t="s">
        <v>13444</v>
      </c>
      <c r="J25" s="15" t="s">
        <v>13</v>
      </c>
      <c r="K25" s="15" t="s">
        <v>20</v>
      </c>
      <c r="L25" s="15" t="s">
        <v>13</v>
      </c>
      <c r="M25" s="15">
        <f t="shared" si="0"/>
        <v>7</v>
      </c>
      <c r="N25" s="15">
        <f t="shared" si="1"/>
        <v>1</v>
      </c>
    </row>
    <row r="26" spans="1:22" ht="15.75" customHeight="1" x14ac:dyDescent="0.25">
      <c r="A26" s="5" t="s">
        <v>29</v>
      </c>
      <c r="B26" s="5" t="s">
        <v>29</v>
      </c>
      <c r="C26" s="5" t="s">
        <v>29</v>
      </c>
      <c r="D26" s="15" t="s">
        <v>13</v>
      </c>
      <c r="E26" s="15" t="s">
        <v>13444</v>
      </c>
      <c r="F26" s="15" t="s">
        <v>13444</v>
      </c>
      <c r="G26" s="15" t="s">
        <v>13444</v>
      </c>
      <c r="H26" s="15" t="s">
        <v>13444</v>
      </c>
      <c r="I26" s="15" t="s">
        <v>13444</v>
      </c>
      <c r="J26" s="15" t="s">
        <v>13444</v>
      </c>
      <c r="K26" s="15" t="s">
        <v>12</v>
      </c>
      <c r="L26" s="15" t="s">
        <v>13</v>
      </c>
      <c r="M26" s="15">
        <f t="shared" si="0"/>
        <v>1</v>
      </c>
      <c r="N26" s="15">
        <f t="shared" si="1"/>
        <v>1</v>
      </c>
    </row>
    <row r="27" spans="1:22" ht="15.75" customHeight="1" x14ac:dyDescent="0.25">
      <c r="A27" s="5" t="s">
        <v>2247</v>
      </c>
      <c r="B27" s="5" t="s">
        <v>2247</v>
      </c>
      <c r="C27" s="5" t="s">
        <v>2247</v>
      </c>
      <c r="D27" s="15" t="s">
        <v>13444</v>
      </c>
      <c r="E27" s="15" t="s">
        <v>13444</v>
      </c>
      <c r="F27" s="15" t="s">
        <v>13444</v>
      </c>
      <c r="G27" s="15" t="s">
        <v>13444</v>
      </c>
      <c r="H27" s="15" t="s">
        <v>13</v>
      </c>
      <c r="I27" s="15" t="s">
        <v>13444</v>
      </c>
      <c r="J27" s="15" t="s">
        <v>13444</v>
      </c>
      <c r="K27" s="15" t="s">
        <v>17</v>
      </c>
      <c r="L27" s="15" t="s">
        <v>13</v>
      </c>
      <c r="M27" s="15">
        <f t="shared" si="0"/>
        <v>5</v>
      </c>
      <c r="N27" s="15">
        <f t="shared" si="1"/>
        <v>1</v>
      </c>
    </row>
    <row r="28" spans="1:22" ht="15.75" customHeight="1" x14ac:dyDescent="0.25">
      <c r="A28" s="5" t="s">
        <v>7795</v>
      </c>
      <c r="B28" s="5" t="s">
        <v>14287</v>
      </c>
      <c r="C28" s="5" t="s">
        <v>14288</v>
      </c>
      <c r="D28" s="15" t="s">
        <v>13444</v>
      </c>
      <c r="E28" s="15" t="s">
        <v>13444</v>
      </c>
      <c r="F28" s="15" t="s">
        <v>13444</v>
      </c>
      <c r="G28" s="15" t="s">
        <v>13444</v>
      </c>
      <c r="H28" s="15" t="s">
        <v>128</v>
      </c>
      <c r="I28" s="15" t="s">
        <v>13444</v>
      </c>
      <c r="J28" s="15" t="s">
        <v>13444</v>
      </c>
      <c r="K28" s="15" t="s">
        <v>17</v>
      </c>
      <c r="L28" s="15" t="s">
        <v>128</v>
      </c>
      <c r="M28" s="15">
        <f t="shared" si="0"/>
        <v>5</v>
      </c>
      <c r="N28" s="15">
        <f t="shared" si="1"/>
        <v>0</v>
      </c>
    </row>
    <row r="29" spans="1:22" ht="15.75" customHeight="1" x14ac:dyDescent="0.25">
      <c r="A29" s="5" t="s">
        <v>2592</v>
      </c>
      <c r="B29" s="5" t="s">
        <v>6396</v>
      </c>
      <c r="C29" s="5" t="s">
        <v>14289</v>
      </c>
      <c r="D29" s="15" t="s">
        <v>13444</v>
      </c>
      <c r="E29" s="15" t="s">
        <v>13444</v>
      </c>
      <c r="F29" s="15" t="s">
        <v>13444</v>
      </c>
      <c r="G29" s="15" t="s">
        <v>13444</v>
      </c>
      <c r="H29" s="15" t="s">
        <v>13444</v>
      </c>
      <c r="I29" s="15" t="s">
        <v>13444</v>
      </c>
      <c r="J29" s="15" t="s">
        <v>13</v>
      </c>
      <c r="K29" s="15" t="s">
        <v>20</v>
      </c>
      <c r="L29" s="15" t="s">
        <v>13</v>
      </c>
      <c r="M29" s="15">
        <f t="shared" si="0"/>
        <v>7</v>
      </c>
      <c r="N29" s="15">
        <f t="shared" si="1"/>
        <v>1</v>
      </c>
    </row>
    <row r="30" spans="1:22" ht="15.75" customHeight="1" x14ac:dyDescent="0.25">
      <c r="A30" s="5" t="s">
        <v>3440</v>
      </c>
      <c r="B30" s="5" t="s">
        <v>3440</v>
      </c>
      <c r="C30" s="5" t="s">
        <v>14290</v>
      </c>
      <c r="D30" s="15" t="s">
        <v>13444</v>
      </c>
      <c r="E30" s="15" t="s">
        <v>13444</v>
      </c>
      <c r="F30" s="15" t="s">
        <v>13444</v>
      </c>
      <c r="G30" s="15" t="s">
        <v>13444</v>
      </c>
      <c r="H30" s="15" t="s">
        <v>13</v>
      </c>
      <c r="I30" s="15" t="s">
        <v>13444</v>
      </c>
      <c r="J30" s="15" t="s">
        <v>13444</v>
      </c>
      <c r="K30" s="15" t="s">
        <v>17</v>
      </c>
      <c r="L30" s="15" t="s">
        <v>13</v>
      </c>
      <c r="M30" s="15">
        <f t="shared" si="0"/>
        <v>5</v>
      </c>
      <c r="N30" s="15">
        <f t="shared" si="1"/>
        <v>1</v>
      </c>
    </row>
    <row r="31" spans="1:22" ht="15.75" customHeight="1" x14ac:dyDescent="0.25">
      <c r="A31" s="5" t="s">
        <v>9248</v>
      </c>
      <c r="B31" s="5" t="s">
        <v>9248</v>
      </c>
      <c r="C31" s="5" t="s">
        <v>9248</v>
      </c>
      <c r="D31" s="15" t="s">
        <v>13444</v>
      </c>
      <c r="E31" s="15" t="s">
        <v>13444</v>
      </c>
      <c r="F31" s="15" t="s">
        <v>13</v>
      </c>
      <c r="G31" s="15" t="s">
        <v>13444</v>
      </c>
      <c r="H31" s="15" t="s">
        <v>13444</v>
      </c>
      <c r="I31" s="15" t="s">
        <v>13444</v>
      </c>
      <c r="J31" s="15" t="s">
        <v>13444</v>
      </c>
      <c r="K31" s="15" t="s">
        <v>15</v>
      </c>
      <c r="L31" s="15" t="s">
        <v>13</v>
      </c>
      <c r="M31" s="15">
        <f t="shared" si="0"/>
        <v>3</v>
      </c>
      <c r="N31" s="15">
        <f t="shared" si="1"/>
        <v>1</v>
      </c>
    </row>
    <row r="32" spans="1:22" ht="15.75" customHeight="1" x14ac:dyDescent="0.25">
      <c r="A32" s="5" t="s">
        <v>9249</v>
      </c>
      <c r="B32" s="5" t="s">
        <v>9249</v>
      </c>
      <c r="C32" s="5" t="s">
        <v>9249</v>
      </c>
      <c r="D32" s="15" t="s">
        <v>13444</v>
      </c>
      <c r="E32" s="15" t="s">
        <v>13444</v>
      </c>
      <c r="F32" s="15" t="s">
        <v>13</v>
      </c>
      <c r="G32" s="15" t="s">
        <v>13444</v>
      </c>
      <c r="H32" s="15" t="s">
        <v>13444</v>
      </c>
      <c r="I32" s="15" t="s">
        <v>13444</v>
      </c>
      <c r="J32" s="15" t="s">
        <v>13444</v>
      </c>
      <c r="K32" s="15" t="s">
        <v>15</v>
      </c>
      <c r="L32" s="15" t="s">
        <v>13</v>
      </c>
      <c r="M32" s="15">
        <f t="shared" si="0"/>
        <v>3</v>
      </c>
      <c r="N32" s="15">
        <f t="shared" si="1"/>
        <v>1</v>
      </c>
    </row>
    <row r="33" spans="1:14" ht="15.75" customHeight="1" x14ac:dyDescent="0.25">
      <c r="A33" s="5" t="s">
        <v>7896</v>
      </c>
      <c r="B33" s="5" t="s">
        <v>7896</v>
      </c>
      <c r="C33" s="5" t="s">
        <v>7896</v>
      </c>
      <c r="D33" s="15" t="s">
        <v>13444</v>
      </c>
      <c r="E33" s="15" t="s">
        <v>13444</v>
      </c>
      <c r="F33" s="15" t="s">
        <v>13444</v>
      </c>
      <c r="G33" s="15" t="s">
        <v>13444</v>
      </c>
      <c r="H33" s="15" t="s">
        <v>13444</v>
      </c>
      <c r="I33" s="15" t="s">
        <v>13</v>
      </c>
      <c r="J33" s="15" t="s">
        <v>13444</v>
      </c>
      <c r="K33" s="15" t="s">
        <v>13295</v>
      </c>
      <c r="L33" s="15" t="s">
        <v>13</v>
      </c>
      <c r="M33" s="15">
        <f t="shared" si="0"/>
        <v>6</v>
      </c>
      <c r="N33" s="15">
        <f t="shared" si="1"/>
        <v>1</v>
      </c>
    </row>
    <row r="34" spans="1:14" ht="15.75" customHeight="1" x14ac:dyDescent="0.25">
      <c r="A34" s="5" t="s">
        <v>2166</v>
      </c>
      <c r="B34" s="5" t="s">
        <v>14291</v>
      </c>
      <c r="C34" s="5" t="s">
        <v>14291</v>
      </c>
      <c r="D34" s="15" t="s">
        <v>13444</v>
      </c>
      <c r="E34" s="15" t="s">
        <v>13444</v>
      </c>
      <c r="F34" s="15" t="s">
        <v>13444</v>
      </c>
      <c r="G34" s="15" t="s">
        <v>13444</v>
      </c>
      <c r="H34" s="15" t="s">
        <v>128</v>
      </c>
      <c r="I34" s="15" t="s">
        <v>13444</v>
      </c>
      <c r="J34" s="15" t="s">
        <v>13444</v>
      </c>
      <c r="K34" s="15" t="s">
        <v>17</v>
      </c>
      <c r="L34" s="15" t="s">
        <v>128</v>
      </c>
      <c r="M34" s="15">
        <f t="shared" si="0"/>
        <v>5</v>
      </c>
      <c r="N34" s="15">
        <f t="shared" si="1"/>
        <v>0</v>
      </c>
    </row>
    <row r="35" spans="1:14" ht="15.75" customHeight="1" x14ac:dyDescent="0.25">
      <c r="A35" s="5" t="s">
        <v>7053</v>
      </c>
      <c r="B35" s="5" t="s">
        <v>7053</v>
      </c>
      <c r="C35" s="5" t="s">
        <v>7053</v>
      </c>
      <c r="D35" s="15" t="s">
        <v>13444</v>
      </c>
      <c r="E35" s="15" t="s">
        <v>13</v>
      </c>
      <c r="F35" s="15" t="s">
        <v>13444</v>
      </c>
      <c r="G35" s="15" t="s">
        <v>13444</v>
      </c>
      <c r="H35" s="15" t="s">
        <v>13444</v>
      </c>
      <c r="I35" s="15" t="s">
        <v>13444</v>
      </c>
      <c r="J35" s="15" t="s">
        <v>13444</v>
      </c>
      <c r="K35" s="15" t="s">
        <v>14</v>
      </c>
      <c r="L35" s="15" t="s">
        <v>13</v>
      </c>
      <c r="M35" s="15">
        <f t="shared" si="0"/>
        <v>2</v>
      </c>
      <c r="N35" s="15">
        <f t="shared" si="1"/>
        <v>1</v>
      </c>
    </row>
    <row r="36" spans="1:14" ht="15.75" customHeight="1" x14ac:dyDescent="0.25">
      <c r="A36" s="5" t="s">
        <v>7354</v>
      </c>
      <c r="B36" s="5" t="s">
        <v>6398</v>
      </c>
      <c r="C36" s="5" t="s">
        <v>6398</v>
      </c>
      <c r="D36" s="15" t="s">
        <v>13444</v>
      </c>
      <c r="E36" s="15" t="s">
        <v>13444</v>
      </c>
      <c r="F36" s="15" t="s">
        <v>13444</v>
      </c>
      <c r="G36" s="15" t="s">
        <v>13444</v>
      </c>
      <c r="H36" s="15" t="s">
        <v>13444</v>
      </c>
      <c r="I36" s="15" t="s">
        <v>13444</v>
      </c>
      <c r="J36" s="15" t="s">
        <v>13</v>
      </c>
      <c r="K36" s="15" t="s">
        <v>20</v>
      </c>
      <c r="L36" s="15" t="s">
        <v>13</v>
      </c>
      <c r="M36" s="15">
        <f t="shared" si="0"/>
        <v>7</v>
      </c>
      <c r="N36" s="15">
        <f t="shared" si="1"/>
        <v>1</v>
      </c>
    </row>
    <row r="37" spans="1:14" ht="15.75" customHeight="1" x14ac:dyDescent="0.25">
      <c r="A37" s="5" t="s">
        <v>11516</v>
      </c>
      <c r="B37" s="5" t="s">
        <v>14292</v>
      </c>
      <c r="C37" s="5" t="s">
        <v>14293</v>
      </c>
      <c r="D37" s="15" t="s">
        <v>13444</v>
      </c>
      <c r="E37" s="15" t="s">
        <v>13444</v>
      </c>
      <c r="F37" s="15" t="s">
        <v>13</v>
      </c>
      <c r="G37" s="15" t="s">
        <v>13444</v>
      </c>
      <c r="H37" s="15" t="s">
        <v>13444</v>
      </c>
      <c r="I37" s="15" t="s">
        <v>13444</v>
      </c>
      <c r="J37" s="15" t="s">
        <v>13444</v>
      </c>
      <c r="K37" s="15" t="s">
        <v>15</v>
      </c>
      <c r="L37" s="15" t="s">
        <v>13</v>
      </c>
      <c r="M37" s="15">
        <f t="shared" si="0"/>
        <v>3</v>
      </c>
      <c r="N37" s="15">
        <f t="shared" si="1"/>
        <v>1</v>
      </c>
    </row>
    <row r="38" spans="1:14" ht="15.75" customHeight="1" x14ac:dyDescent="0.25">
      <c r="A38" s="5" t="s">
        <v>55</v>
      </c>
      <c r="B38" s="5" t="s">
        <v>1903</v>
      </c>
      <c r="C38" s="5" t="s">
        <v>1903</v>
      </c>
      <c r="D38" s="15" t="s">
        <v>13</v>
      </c>
      <c r="E38" s="15" t="s">
        <v>13444</v>
      </c>
      <c r="F38" s="15" t="s">
        <v>13444</v>
      </c>
      <c r="G38" s="15" t="s">
        <v>13444</v>
      </c>
      <c r="H38" s="15" t="s">
        <v>13444</v>
      </c>
      <c r="I38" s="15" t="s">
        <v>13444</v>
      </c>
      <c r="J38" s="15" t="s">
        <v>13444</v>
      </c>
      <c r="K38" s="15" t="s">
        <v>12</v>
      </c>
      <c r="L38" s="15" t="s">
        <v>13</v>
      </c>
      <c r="M38" s="15">
        <f t="shared" si="0"/>
        <v>1</v>
      </c>
      <c r="N38" s="15">
        <f t="shared" si="1"/>
        <v>1</v>
      </c>
    </row>
    <row r="39" spans="1:14" ht="15.75" customHeight="1" x14ac:dyDescent="0.25">
      <c r="A39" s="5" t="s">
        <v>966</v>
      </c>
      <c r="B39" s="5" t="s">
        <v>966</v>
      </c>
      <c r="C39" s="5" t="s">
        <v>966</v>
      </c>
      <c r="D39" s="15" t="s">
        <v>13444</v>
      </c>
      <c r="E39" s="15" t="s">
        <v>13444</v>
      </c>
      <c r="F39" s="15" t="s">
        <v>13444</v>
      </c>
      <c r="G39" s="15" t="s">
        <v>128</v>
      </c>
      <c r="H39" s="15" t="s">
        <v>13444</v>
      </c>
      <c r="I39" s="15" t="s">
        <v>13444</v>
      </c>
      <c r="J39" s="15" t="s">
        <v>13444</v>
      </c>
      <c r="K39" s="15" t="s">
        <v>16</v>
      </c>
      <c r="L39" s="15" t="s">
        <v>128</v>
      </c>
      <c r="M39" s="15">
        <f t="shared" si="0"/>
        <v>4</v>
      </c>
      <c r="N39" s="15">
        <f t="shared" si="1"/>
        <v>0</v>
      </c>
    </row>
    <row r="40" spans="1:14" ht="15.75" customHeight="1" x14ac:dyDescent="0.25">
      <c r="A40" s="5" t="s">
        <v>1930</v>
      </c>
      <c r="B40" s="5" t="s">
        <v>1930</v>
      </c>
      <c r="C40" s="5" t="s">
        <v>1930</v>
      </c>
      <c r="D40" s="15" t="s">
        <v>13444</v>
      </c>
      <c r="E40" s="15" t="s">
        <v>13444</v>
      </c>
      <c r="F40" s="15" t="s">
        <v>13444</v>
      </c>
      <c r="G40" s="15" t="s">
        <v>13</v>
      </c>
      <c r="H40" s="15" t="s">
        <v>13444</v>
      </c>
      <c r="I40" s="15" t="s">
        <v>13444</v>
      </c>
      <c r="J40" s="15" t="s">
        <v>13444</v>
      </c>
      <c r="K40" s="15" t="s">
        <v>16</v>
      </c>
      <c r="L40" s="15" t="s">
        <v>13</v>
      </c>
      <c r="M40" s="15">
        <f t="shared" si="0"/>
        <v>4</v>
      </c>
      <c r="N40" s="15">
        <f t="shared" si="1"/>
        <v>1</v>
      </c>
    </row>
    <row r="41" spans="1:14" ht="15.75" customHeight="1" x14ac:dyDescent="0.25">
      <c r="A41" s="5" t="s">
        <v>3444</v>
      </c>
      <c r="B41" s="5" t="s">
        <v>12311</v>
      </c>
      <c r="C41" s="5" t="s">
        <v>12311</v>
      </c>
      <c r="D41" s="15" t="s">
        <v>13444</v>
      </c>
      <c r="E41" s="15" t="s">
        <v>13444</v>
      </c>
      <c r="F41" s="15" t="s">
        <v>13444</v>
      </c>
      <c r="G41" s="15" t="s">
        <v>13444</v>
      </c>
      <c r="H41" s="15" t="s">
        <v>13</v>
      </c>
      <c r="I41" s="15" t="s">
        <v>13444</v>
      </c>
      <c r="J41" s="15" t="s">
        <v>13444</v>
      </c>
      <c r="K41" s="15" t="s">
        <v>17</v>
      </c>
      <c r="L41" s="15" t="s">
        <v>13</v>
      </c>
      <c r="M41" s="15">
        <f t="shared" si="0"/>
        <v>5</v>
      </c>
      <c r="N41" s="15">
        <f t="shared" si="1"/>
        <v>1</v>
      </c>
    </row>
    <row r="42" spans="1:14" ht="15.75" customHeight="1" x14ac:dyDescent="0.25">
      <c r="A42" s="5" t="s">
        <v>2250</v>
      </c>
      <c r="B42" s="5" t="s">
        <v>2169</v>
      </c>
      <c r="C42" s="5" t="s">
        <v>14294</v>
      </c>
      <c r="D42" s="15" t="s">
        <v>13444</v>
      </c>
      <c r="E42" s="15" t="s">
        <v>13444</v>
      </c>
      <c r="F42" s="15" t="s">
        <v>13444</v>
      </c>
      <c r="G42" s="15" t="s">
        <v>13444</v>
      </c>
      <c r="H42" s="15" t="s">
        <v>128</v>
      </c>
      <c r="I42" s="15" t="s">
        <v>13444</v>
      </c>
      <c r="J42" s="15" t="s">
        <v>13444</v>
      </c>
      <c r="K42" s="15" t="s">
        <v>17</v>
      </c>
      <c r="L42" s="15" t="s">
        <v>128</v>
      </c>
      <c r="M42" s="15">
        <f t="shared" si="0"/>
        <v>5</v>
      </c>
      <c r="N42" s="15">
        <f t="shared" si="1"/>
        <v>0</v>
      </c>
    </row>
    <row r="43" spans="1:14" ht="15.75" customHeight="1" x14ac:dyDescent="0.25">
      <c r="A43" s="5" t="s">
        <v>2252</v>
      </c>
      <c r="B43" s="5" t="s">
        <v>2252</v>
      </c>
      <c r="C43" s="5" t="s">
        <v>2252</v>
      </c>
      <c r="D43" s="15" t="s">
        <v>13444</v>
      </c>
      <c r="E43" s="15" t="s">
        <v>13444</v>
      </c>
      <c r="F43" s="15" t="s">
        <v>13444</v>
      </c>
      <c r="G43" s="15" t="s">
        <v>13444</v>
      </c>
      <c r="H43" s="15" t="s">
        <v>128</v>
      </c>
      <c r="I43" s="15" t="s">
        <v>13444</v>
      </c>
      <c r="J43" s="15" t="s">
        <v>13444</v>
      </c>
      <c r="K43" s="15" t="s">
        <v>17</v>
      </c>
      <c r="L43" s="15" t="s">
        <v>128</v>
      </c>
      <c r="M43" s="15">
        <f t="shared" si="0"/>
        <v>5</v>
      </c>
      <c r="N43" s="15">
        <f t="shared" si="1"/>
        <v>0</v>
      </c>
    </row>
    <row r="44" spans="1:14" ht="15.75" customHeight="1" x14ac:dyDescent="0.25">
      <c r="A44" s="5" t="s">
        <v>11520</v>
      </c>
      <c r="B44" s="5" t="s">
        <v>14295</v>
      </c>
      <c r="C44" s="5" t="s">
        <v>14295</v>
      </c>
      <c r="D44" s="15" t="s">
        <v>13444</v>
      </c>
      <c r="E44" s="15" t="s">
        <v>13444</v>
      </c>
      <c r="F44" s="15" t="s">
        <v>128</v>
      </c>
      <c r="G44" s="15" t="s">
        <v>13444</v>
      </c>
      <c r="H44" s="15" t="s">
        <v>13444</v>
      </c>
      <c r="I44" s="15" t="s">
        <v>13444</v>
      </c>
      <c r="J44" s="15" t="s">
        <v>13444</v>
      </c>
      <c r="K44" s="15" t="s">
        <v>15</v>
      </c>
      <c r="L44" s="15" t="s">
        <v>128</v>
      </c>
      <c r="M44" s="15">
        <f t="shared" si="0"/>
        <v>3</v>
      </c>
      <c r="N44" s="15">
        <f t="shared" si="1"/>
        <v>0</v>
      </c>
    </row>
    <row r="45" spans="1:14" ht="15.75" customHeight="1" x14ac:dyDescent="0.25">
      <c r="A45" s="5" t="s">
        <v>11524</v>
      </c>
      <c r="B45" s="5" t="s">
        <v>10270</v>
      </c>
      <c r="C45" s="5" t="s">
        <v>11524</v>
      </c>
      <c r="D45" s="15" t="s">
        <v>13444</v>
      </c>
      <c r="E45" s="15" t="s">
        <v>13444</v>
      </c>
      <c r="F45" s="15" t="s">
        <v>128</v>
      </c>
      <c r="G45" s="15" t="s">
        <v>13444</v>
      </c>
      <c r="H45" s="15" t="s">
        <v>13444</v>
      </c>
      <c r="I45" s="15" t="s">
        <v>13444</v>
      </c>
      <c r="J45" s="15" t="s">
        <v>13444</v>
      </c>
      <c r="K45" s="15" t="s">
        <v>15</v>
      </c>
      <c r="L45" s="15" t="s">
        <v>128</v>
      </c>
      <c r="M45" s="15">
        <f t="shared" si="0"/>
        <v>3</v>
      </c>
      <c r="N45" s="15">
        <f t="shared" si="1"/>
        <v>0</v>
      </c>
    </row>
    <row r="46" spans="1:14" ht="15.75" customHeight="1" x14ac:dyDescent="0.25">
      <c r="A46" s="5" t="s">
        <v>11527</v>
      </c>
      <c r="B46" s="5" t="s">
        <v>13601</v>
      </c>
      <c r="C46" s="5" t="s">
        <v>13601</v>
      </c>
      <c r="D46" s="15" t="s">
        <v>13444</v>
      </c>
      <c r="E46" s="15" t="s">
        <v>13444</v>
      </c>
      <c r="F46" s="15" t="s">
        <v>13</v>
      </c>
      <c r="G46" s="15" t="s">
        <v>13444</v>
      </c>
      <c r="H46" s="15" t="s">
        <v>13444</v>
      </c>
      <c r="I46" s="15" t="s">
        <v>13444</v>
      </c>
      <c r="J46" s="15" t="s">
        <v>13444</v>
      </c>
      <c r="K46" s="15" t="s">
        <v>15</v>
      </c>
      <c r="L46" s="15" t="s">
        <v>13</v>
      </c>
      <c r="M46" s="15">
        <f t="shared" si="0"/>
        <v>3</v>
      </c>
      <c r="N46" s="15">
        <f t="shared" si="1"/>
        <v>1</v>
      </c>
    </row>
    <row r="47" spans="1:14" ht="15.75" customHeight="1" x14ac:dyDescent="0.25">
      <c r="A47" s="5" t="s">
        <v>11531</v>
      </c>
      <c r="B47" s="5" t="s">
        <v>9251</v>
      </c>
      <c r="C47" s="5" t="s">
        <v>9251</v>
      </c>
      <c r="D47" s="15" t="s">
        <v>13444</v>
      </c>
      <c r="E47" s="15" t="s">
        <v>13444</v>
      </c>
      <c r="F47" s="15" t="s">
        <v>13</v>
      </c>
      <c r="G47" s="15" t="s">
        <v>13444</v>
      </c>
      <c r="H47" s="15" t="s">
        <v>13444</v>
      </c>
      <c r="I47" s="15" t="s">
        <v>13444</v>
      </c>
      <c r="J47" s="15" t="s">
        <v>13444</v>
      </c>
      <c r="K47" s="15" t="s">
        <v>15</v>
      </c>
      <c r="L47" s="15" t="s">
        <v>13</v>
      </c>
      <c r="M47" s="15">
        <f t="shared" si="0"/>
        <v>3</v>
      </c>
      <c r="N47" s="15">
        <f t="shared" si="1"/>
        <v>1</v>
      </c>
    </row>
    <row r="48" spans="1:14" ht="15.75" customHeight="1" x14ac:dyDescent="0.25">
      <c r="A48" s="5" t="s">
        <v>7899</v>
      </c>
      <c r="B48" s="5" t="s">
        <v>7899</v>
      </c>
      <c r="C48" s="5" t="s">
        <v>7899</v>
      </c>
      <c r="D48" s="15" t="s">
        <v>13444</v>
      </c>
      <c r="E48" s="15" t="s">
        <v>13444</v>
      </c>
      <c r="F48" s="15" t="s">
        <v>13444</v>
      </c>
      <c r="G48" s="15" t="s">
        <v>13444</v>
      </c>
      <c r="H48" s="15" t="s">
        <v>13444</v>
      </c>
      <c r="I48" s="15" t="s">
        <v>13</v>
      </c>
      <c r="J48" s="15" t="s">
        <v>13444</v>
      </c>
      <c r="K48" s="15" t="s">
        <v>13295</v>
      </c>
      <c r="L48" s="15" t="s">
        <v>13</v>
      </c>
      <c r="M48" s="15">
        <f t="shared" si="0"/>
        <v>6</v>
      </c>
      <c r="N48" s="15">
        <f t="shared" si="1"/>
        <v>1</v>
      </c>
    </row>
    <row r="49" spans="1:14" ht="15.75" customHeight="1" x14ac:dyDescent="0.25">
      <c r="A49" s="5" t="s">
        <v>11534</v>
      </c>
      <c r="B49" s="5" t="s">
        <v>11534</v>
      </c>
      <c r="C49" s="5" t="s">
        <v>11534</v>
      </c>
      <c r="D49" s="15" t="s">
        <v>13444</v>
      </c>
      <c r="E49" s="15" t="s">
        <v>13444</v>
      </c>
      <c r="F49" s="15" t="s">
        <v>13</v>
      </c>
      <c r="G49" s="15" t="s">
        <v>13444</v>
      </c>
      <c r="H49" s="15" t="s">
        <v>13444</v>
      </c>
      <c r="I49" s="15" t="s">
        <v>13444</v>
      </c>
      <c r="J49" s="15" t="s">
        <v>13444</v>
      </c>
      <c r="K49" s="15" t="s">
        <v>15</v>
      </c>
      <c r="L49" s="15" t="s">
        <v>13</v>
      </c>
      <c r="M49" s="15">
        <f t="shared" si="0"/>
        <v>3</v>
      </c>
      <c r="N49" s="15">
        <f t="shared" si="1"/>
        <v>1</v>
      </c>
    </row>
    <row r="50" spans="1:14" ht="15.75" customHeight="1" x14ac:dyDescent="0.25">
      <c r="A50" s="5" t="s">
        <v>34</v>
      </c>
      <c r="B50" s="5" t="s">
        <v>34</v>
      </c>
      <c r="C50" s="5" t="s">
        <v>34</v>
      </c>
      <c r="D50" s="15" t="s">
        <v>13</v>
      </c>
      <c r="E50" s="15" t="s">
        <v>13444</v>
      </c>
      <c r="F50" s="15" t="s">
        <v>13444</v>
      </c>
      <c r="G50" s="15" t="s">
        <v>13444</v>
      </c>
      <c r="H50" s="15" t="s">
        <v>13444</v>
      </c>
      <c r="I50" s="15" t="s">
        <v>13444</v>
      </c>
      <c r="J50" s="15" t="s">
        <v>13444</v>
      </c>
      <c r="K50" s="15" t="s">
        <v>12</v>
      </c>
      <c r="L50" s="15" t="s">
        <v>13</v>
      </c>
      <c r="M50" s="15">
        <f t="shared" si="0"/>
        <v>1</v>
      </c>
      <c r="N50" s="15">
        <f t="shared" si="1"/>
        <v>1</v>
      </c>
    </row>
    <row r="51" spans="1:14" ht="15.75" customHeight="1" x14ac:dyDescent="0.25">
      <c r="A51" s="5" t="s">
        <v>2254</v>
      </c>
      <c r="B51" s="5" t="s">
        <v>2142</v>
      </c>
      <c r="C51" s="5" t="s">
        <v>14296</v>
      </c>
      <c r="D51" s="15" t="s">
        <v>13444</v>
      </c>
      <c r="E51" s="15" t="s">
        <v>13444</v>
      </c>
      <c r="F51" s="15" t="s">
        <v>13444</v>
      </c>
      <c r="G51" s="15" t="s">
        <v>13444</v>
      </c>
      <c r="H51" s="15" t="s">
        <v>13</v>
      </c>
      <c r="I51" s="15" t="s">
        <v>13444</v>
      </c>
      <c r="J51" s="15" t="s">
        <v>13444</v>
      </c>
      <c r="K51" s="15" t="s">
        <v>17</v>
      </c>
      <c r="L51" s="15" t="s">
        <v>13</v>
      </c>
      <c r="M51" s="15">
        <f t="shared" si="0"/>
        <v>5</v>
      </c>
      <c r="N51" s="15">
        <f t="shared" si="1"/>
        <v>1</v>
      </c>
    </row>
    <row r="52" spans="1:14" ht="15.75" customHeight="1" x14ac:dyDescent="0.25">
      <c r="A52" s="5" t="s">
        <v>6583</v>
      </c>
      <c r="B52" s="5" t="s">
        <v>7380</v>
      </c>
      <c r="C52" s="5" t="s">
        <v>7380</v>
      </c>
      <c r="D52" s="15" t="s">
        <v>13</v>
      </c>
      <c r="E52" s="15" t="s">
        <v>13444</v>
      </c>
      <c r="F52" s="15" t="s">
        <v>13444</v>
      </c>
      <c r="G52" s="15" t="s">
        <v>13444</v>
      </c>
      <c r="H52" s="15" t="s">
        <v>13444</v>
      </c>
      <c r="I52" s="15" t="s">
        <v>13444</v>
      </c>
      <c r="J52" s="15" t="s">
        <v>13444</v>
      </c>
      <c r="K52" s="15" t="s">
        <v>12</v>
      </c>
      <c r="L52" s="15" t="s">
        <v>13</v>
      </c>
      <c r="M52" s="15">
        <f t="shared" si="0"/>
        <v>1</v>
      </c>
      <c r="N52" s="15">
        <f t="shared" si="1"/>
        <v>1</v>
      </c>
    </row>
    <row r="53" spans="1:14" ht="15.75" customHeight="1" x14ac:dyDescent="0.25">
      <c r="A53" s="5" t="s">
        <v>2595</v>
      </c>
      <c r="B53" s="5" t="s">
        <v>6438</v>
      </c>
      <c r="C53" s="5" t="s">
        <v>6438</v>
      </c>
      <c r="D53" s="15" t="s">
        <v>13444</v>
      </c>
      <c r="E53" s="15" t="s">
        <v>13444</v>
      </c>
      <c r="F53" s="15" t="s">
        <v>13444</v>
      </c>
      <c r="G53" s="15" t="s">
        <v>13444</v>
      </c>
      <c r="H53" s="15" t="s">
        <v>13444</v>
      </c>
      <c r="I53" s="15" t="s">
        <v>13444</v>
      </c>
      <c r="J53" s="15" t="s">
        <v>13</v>
      </c>
      <c r="K53" s="15" t="s">
        <v>20</v>
      </c>
      <c r="L53" s="15" t="s">
        <v>13</v>
      </c>
      <c r="M53" s="15">
        <f t="shared" si="0"/>
        <v>7</v>
      </c>
      <c r="N53" s="15">
        <f t="shared" si="1"/>
        <v>1</v>
      </c>
    </row>
    <row r="54" spans="1:14" ht="15.75" customHeight="1" x14ac:dyDescent="0.25">
      <c r="A54" s="5" t="s">
        <v>1932</v>
      </c>
      <c r="B54" s="5" t="s">
        <v>4249</v>
      </c>
      <c r="C54" s="5" t="s">
        <v>4249</v>
      </c>
      <c r="D54" s="15" t="s">
        <v>13444</v>
      </c>
      <c r="E54" s="15" t="s">
        <v>13444</v>
      </c>
      <c r="F54" s="15" t="s">
        <v>13444</v>
      </c>
      <c r="G54" s="15" t="s">
        <v>13</v>
      </c>
      <c r="H54" s="15" t="s">
        <v>13444</v>
      </c>
      <c r="I54" s="15" t="s">
        <v>13444</v>
      </c>
      <c r="J54" s="15" t="s">
        <v>13444</v>
      </c>
      <c r="K54" s="15" t="s">
        <v>16</v>
      </c>
      <c r="L54" s="15" t="s">
        <v>13</v>
      </c>
      <c r="M54" s="15">
        <f t="shared" si="0"/>
        <v>4</v>
      </c>
      <c r="N54" s="15">
        <f t="shared" si="1"/>
        <v>1</v>
      </c>
    </row>
    <row r="55" spans="1:14" ht="15.75" customHeight="1" x14ac:dyDescent="0.25">
      <c r="A55" s="5" t="s">
        <v>11538</v>
      </c>
      <c r="B55" s="5" t="s">
        <v>13602</v>
      </c>
      <c r="C55" s="5" t="s">
        <v>13602</v>
      </c>
      <c r="D55" s="15" t="s">
        <v>13444</v>
      </c>
      <c r="E55" s="15" t="s">
        <v>13444</v>
      </c>
      <c r="F55" s="15" t="s">
        <v>13</v>
      </c>
      <c r="G55" s="15" t="s">
        <v>13444</v>
      </c>
      <c r="H55" s="15" t="s">
        <v>13444</v>
      </c>
      <c r="I55" s="15" t="s">
        <v>13444</v>
      </c>
      <c r="J55" s="15" t="s">
        <v>13444</v>
      </c>
      <c r="K55" s="15" t="s">
        <v>15</v>
      </c>
      <c r="L55" s="15" t="s">
        <v>13</v>
      </c>
      <c r="M55" s="15">
        <f t="shared" si="0"/>
        <v>3</v>
      </c>
      <c r="N55" s="15">
        <f t="shared" si="1"/>
        <v>1</v>
      </c>
    </row>
    <row r="56" spans="1:14" ht="15.75" customHeight="1" x14ac:dyDescent="0.25">
      <c r="A56" s="5" t="s">
        <v>9228</v>
      </c>
      <c r="B56" s="5" t="s">
        <v>9254</v>
      </c>
      <c r="C56" s="5" t="s">
        <v>9254</v>
      </c>
      <c r="D56" s="15" t="s">
        <v>13444</v>
      </c>
      <c r="E56" s="15" t="s">
        <v>13444</v>
      </c>
      <c r="F56" s="15" t="s">
        <v>13</v>
      </c>
      <c r="G56" s="15" t="s">
        <v>13444</v>
      </c>
      <c r="H56" s="15" t="s">
        <v>13444</v>
      </c>
      <c r="I56" s="15" t="s">
        <v>13444</v>
      </c>
      <c r="J56" s="15" t="s">
        <v>13444</v>
      </c>
      <c r="K56" s="15" t="s">
        <v>15</v>
      </c>
      <c r="L56" s="15" t="s">
        <v>13</v>
      </c>
      <c r="M56" s="15">
        <f t="shared" si="0"/>
        <v>3</v>
      </c>
      <c r="N56" s="15">
        <f t="shared" si="1"/>
        <v>1</v>
      </c>
    </row>
    <row r="57" spans="1:14" ht="15.75" customHeight="1" x14ac:dyDescent="0.25">
      <c r="A57" s="5" t="s">
        <v>12953</v>
      </c>
      <c r="B57" s="5" t="s">
        <v>6402</v>
      </c>
      <c r="C57" s="5" t="s">
        <v>14297</v>
      </c>
      <c r="D57" s="15" t="s">
        <v>13444</v>
      </c>
      <c r="E57" s="15" t="s">
        <v>13444</v>
      </c>
      <c r="F57" s="15" t="s">
        <v>13444</v>
      </c>
      <c r="G57" s="15" t="s">
        <v>13444</v>
      </c>
      <c r="H57" s="15" t="s">
        <v>13444</v>
      </c>
      <c r="I57" s="15" t="s">
        <v>13444</v>
      </c>
      <c r="J57" s="15" t="s">
        <v>13</v>
      </c>
      <c r="K57" s="15" t="s">
        <v>20</v>
      </c>
      <c r="L57" s="15" t="s">
        <v>13</v>
      </c>
      <c r="M57" s="15">
        <f t="shared" si="0"/>
        <v>7</v>
      </c>
      <c r="N57" s="15">
        <f t="shared" si="1"/>
        <v>1</v>
      </c>
    </row>
    <row r="58" spans="1:14" ht="15.75" customHeight="1" x14ac:dyDescent="0.25">
      <c r="A58" s="5" t="s">
        <v>7058</v>
      </c>
      <c r="B58" s="5" t="s">
        <v>7389</v>
      </c>
      <c r="C58" s="5" t="s">
        <v>7389</v>
      </c>
      <c r="D58" s="15" t="s">
        <v>13444</v>
      </c>
      <c r="E58" s="15" t="s">
        <v>13</v>
      </c>
      <c r="F58" s="15" t="s">
        <v>13444</v>
      </c>
      <c r="G58" s="15" t="s">
        <v>13444</v>
      </c>
      <c r="H58" s="15" t="s">
        <v>13444</v>
      </c>
      <c r="I58" s="15" t="s">
        <v>13444</v>
      </c>
      <c r="J58" s="15" t="s">
        <v>13444</v>
      </c>
      <c r="K58" s="15" t="s">
        <v>14</v>
      </c>
      <c r="L58" s="15" t="s">
        <v>13</v>
      </c>
      <c r="M58" s="15">
        <f t="shared" si="0"/>
        <v>2</v>
      </c>
      <c r="N58" s="15">
        <f t="shared" si="1"/>
        <v>1</v>
      </c>
    </row>
    <row r="59" spans="1:14" ht="15.75" customHeight="1" x14ac:dyDescent="0.25">
      <c r="A59" s="5" t="s">
        <v>11541</v>
      </c>
      <c r="B59" s="5" t="s">
        <v>14298</v>
      </c>
      <c r="C59" s="5" t="s">
        <v>9255</v>
      </c>
      <c r="D59" s="15" t="s">
        <v>13444</v>
      </c>
      <c r="E59" s="15" t="s">
        <v>13444</v>
      </c>
      <c r="F59" s="15" t="s">
        <v>13</v>
      </c>
      <c r="G59" s="15" t="s">
        <v>13444</v>
      </c>
      <c r="H59" s="15" t="s">
        <v>13444</v>
      </c>
      <c r="I59" s="15" t="s">
        <v>13444</v>
      </c>
      <c r="J59" s="15" t="s">
        <v>13444</v>
      </c>
      <c r="K59" s="15" t="s">
        <v>15</v>
      </c>
      <c r="L59" s="15" t="s">
        <v>13</v>
      </c>
      <c r="M59" s="15">
        <f t="shared" si="0"/>
        <v>3</v>
      </c>
      <c r="N59" s="15">
        <f t="shared" si="1"/>
        <v>1</v>
      </c>
    </row>
    <row r="60" spans="1:14" ht="15.75" customHeight="1" x14ac:dyDescent="0.25">
      <c r="A60" s="5" t="s">
        <v>7901</v>
      </c>
      <c r="B60" s="5" t="s">
        <v>7901</v>
      </c>
      <c r="C60" s="5" t="s">
        <v>7901</v>
      </c>
      <c r="D60" s="15" t="s">
        <v>13444</v>
      </c>
      <c r="E60" s="15" t="s">
        <v>13444</v>
      </c>
      <c r="F60" s="15" t="s">
        <v>13444</v>
      </c>
      <c r="G60" s="15" t="s">
        <v>13444</v>
      </c>
      <c r="H60" s="15" t="s">
        <v>13444</v>
      </c>
      <c r="I60" s="15" t="s">
        <v>13</v>
      </c>
      <c r="J60" s="15" t="s">
        <v>13444</v>
      </c>
      <c r="K60" s="15" t="s">
        <v>13295</v>
      </c>
      <c r="L60" s="15" t="s">
        <v>13</v>
      </c>
      <c r="M60" s="15">
        <f t="shared" si="0"/>
        <v>6</v>
      </c>
      <c r="N60" s="15">
        <f t="shared" si="1"/>
        <v>1</v>
      </c>
    </row>
    <row r="61" spans="1:14" ht="15.75" customHeight="1" x14ac:dyDescent="0.25">
      <c r="A61" s="5" t="s">
        <v>7906</v>
      </c>
      <c r="B61" s="5" t="s">
        <v>7906</v>
      </c>
      <c r="C61" s="5" t="s">
        <v>7906</v>
      </c>
      <c r="D61" s="15" t="s">
        <v>13444</v>
      </c>
      <c r="E61" s="15" t="s">
        <v>13444</v>
      </c>
      <c r="F61" s="15" t="s">
        <v>13444</v>
      </c>
      <c r="G61" s="15" t="s">
        <v>13444</v>
      </c>
      <c r="H61" s="15" t="s">
        <v>13444</v>
      </c>
      <c r="I61" s="15" t="s">
        <v>13</v>
      </c>
      <c r="J61" s="15" t="s">
        <v>13444</v>
      </c>
      <c r="K61" s="15" t="s">
        <v>13295</v>
      </c>
      <c r="L61" s="15" t="s">
        <v>13</v>
      </c>
      <c r="M61" s="15">
        <f t="shared" si="0"/>
        <v>6</v>
      </c>
      <c r="N61" s="15">
        <f t="shared" si="1"/>
        <v>1</v>
      </c>
    </row>
    <row r="62" spans="1:14" ht="15.75" customHeight="1" x14ac:dyDescent="0.25">
      <c r="A62" s="5" t="s">
        <v>11547</v>
      </c>
      <c r="B62" s="5" t="s">
        <v>10272</v>
      </c>
      <c r="C62" s="5" t="s">
        <v>14299</v>
      </c>
      <c r="D62" s="15" t="s">
        <v>13444</v>
      </c>
      <c r="E62" s="15" t="s">
        <v>13444</v>
      </c>
      <c r="F62" s="15" t="s">
        <v>128</v>
      </c>
      <c r="G62" s="15" t="s">
        <v>13444</v>
      </c>
      <c r="H62" s="15" t="s">
        <v>13444</v>
      </c>
      <c r="I62" s="15" t="s">
        <v>13444</v>
      </c>
      <c r="J62" s="15" t="s">
        <v>13444</v>
      </c>
      <c r="K62" s="15" t="s">
        <v>15</v>
      </c>
      <c r="L62" s="15" t="s">
        <v>128</v>
      </c>
      <c r="M62" s="15">
        <f t="shared" si="0"/>
        <v>3</v>
      </c>
      <c r="N62" s="15">
        <f t="shared" si="1"/>
        <v>0</v>
      </c>
    </row>
    <row r="63" spans="1:14" ht="15.75" customHeight="1" x14ac:dyDescent="0.25">
      <c r="A63" s="5" t="s">
        <v>36</v>
      </c>
      <c r="B63" s="5" t="s">
        <v>36</v>
      </c>
      <c r="C63" s="5" t="s">
        <v>36</v>
      </c>
      <c r="D63" s="15" t="s">
        <v>13</v>
      </c>
      <c r="E63" s="15" t="s">
        <v>13444</v>
      </c>
      <c r="F63" s="15" t="s">
        <v>13444</v>
      </c>
      <c r="G63" s="15" t="s">
        <v>13444</v>
      </c>
      <c r="H63" s="15" t="s">
        <v>13444</v>
      </c>
      <c r="I63" s="15" t="s">
        <v>13444</v>
      </c>
      <c r="J63" s="15" t="s">
        <v>13444</v>
      </c>
      <c r="K63" s="15" t="s">
        <v>12</v>
      </c>
      <c r="L63" s="15" t="s">
        <v>13</v>
      </c>
      <c r="M63" s="15">
        <f t="shared" si="0"/>
        <v>1</v>
      </c>
      <c r="N63" s="15">
        <f t="shared" si="1"/>
        <v>1</v>
      </c>
    </row>
    <row r="64" spans="1:14" ht="15.75" customHeight="1" x14ac:dyDescent="0.25">
      <c r="A64" s="5" t="s">
        <v>9256</v>
      </c>
      <c r="B64" s="5" t="s">
        <v>9256</v>
      </c>
      <c r="C64" s="5" t="s">
        <v>9256</v>
      </c>
      <c r="D64" s="15" t="s">
        <v>13444</v>
      </c>
      <c r="E64" s="15" t="s">
        <v>13444</v>
      </c>
      <c r="F64" s="15" t="s">
        <v>13</v>
      </c>
      <c r="G64" s="15" t="s">
        <v>13444</v>
      </c>
      <c r="H64" s="15" t="s">
        <v>13444</v>
      </c>
      <c r="I64" s="15" t="s">
        <v>13444</v>
      </c>
      <c r="J64" s="15" t="s">
        <v>13444</v>
      </c>
      <c r="K64" s="15" t="s">
        <v>15</v>
      </c>
      <c r="L64" s="15" t="s">
        <v>13</v>
      </c>
      <c r="M64" s="15">
        <f t="shared" si="0"/>
        <v>3</v>
      </c>
      <c r="N64" s="15">
        <f t="shared" si="1"/>
        <v>1</v>
      </c>
    </row>
    <row r="65" spans="1:14" ht="15.75" customHeight="1" x14ac:dyDescent="0.25">
      <c r="A65" s="5" t="s">
        <v>970</v>
      </c>
      <c r="B65" s="5" t="s">
        <v>970</v>
      </c>
      <c r="C65" s="5" t="s">
        <v>970</v>
      </c>
      <c r="D65" s="15" t="s">
        <v>13444</v>
      </c>
      <c r="E65" s="15" t="s">
        <v>13444</v>
      </c>
      <c r="F65" s="15" t="s">
        <v>13444</v>
      </c>
      <c r="G65" s="15" t="s">
        <v>13</v>
      </c>
      <c r="H65" s="15" t="s">
        <v>13444</v>
      </c>
      <c r="I65" s="15" t="s">
        <v>13444</v>
      </c>
      <c r="J65" s="15" t="s">
        <v>13444</v>
      </c>
      <c r="K65" s="15" t="s">
        <v>16</v>
      </c>
      <c r="L65" s="15" t="s">
        <v>13</v>
      </c>
      <c r="M65" s="15">
        <f t="shared" si="0"/>
        <v>4</v>
      </c>
      <c r="N65" s="15">
        <f t="shared" si="1"/>
        <v>1</v>
      </c>
    </row>
    <row r="66" spans="1:14" ht="15.75" customHeight="1" x14ac:dyDescent="0.25">
      <c r="A66" s="5" t="s">
        <v>9257</v>
      </c>
      <c r="B66" s="5" t="s">
        <v>9257</v>
      </c>
      <c r="C66" s="5" t="s">
        <v>9257</v>
      </c>
      <c r="D66" s="15" t="s">
        <v>13444</v>
      </c>
      <c r="E66" s="15" t="s">
        <v>13444</v>
      </c>
      <c r="F66" s="15" t="s">
        <v>13</v>
      </c>
      <c r="G66" s="15" t="s">
        <v>13444</v>
      </c>
      <c r="H66" s="15" t="s">
        <v>13444</v>
      </c>
      <c r="I66" s="15" t="s">
        <v>13444</v>
      </c>
      <c r="J66" s="15" t="s">
        <v>13444</v>
      </c>
      <c r="K66" s="15" t="s">
        <v>15</v>
      </c>
      <c r="L66" s="15" t="s">
        <v>13</v>
      </c>
      <c r="M66" s="15">
        <f t="shared" si="0"/>
        <v>3</v>
      </c>
      <c r="N66" s="15">
        <f t="shared" si="1"/>
        <v>1</v>
      </c>
    </row>
    <row r="67" spans="1:14" ht="15.75" customHeight="1" x14ac:dyDescent="0.25">
      <c r="A67" s="5" t="s">
        <v>38</v>
      </c>
      <c r="B67" s="5" t="s">
        <v>39</v>
      </c>
      <c r="C67" s="5" t="s">
        <v>39</v>
      </c>
      <c r="D67" s="15" t="s">
        <v>13</v>
      </c>
      <c r="E67" s="15" t="s">
        <v>13444</v>
      </c>
      <c r="F67" s="15" t="s">
        <v>13444</v>
      </c>
      <c r="G67" s="15" t="s">
        <v>13444</v>
      </c>
      <c r="H67" s="15" t="s">
        <v>13444</v>
      </c>
      <c r="I67" s="15" t="s">
        <v>13444</v>
      </c>
      <c r="J67" s="15" t="s">
        <v>13444</v>
      </c>
      <c r="K67" s="15" t="s">
        <v>12</v>
      </c>
      <c r="L67" s="15" t="s">
        <v>13</v>
      </c>
      <c r="M67" s="15">
        <f t="shared" si="0"/>
        <v>1</v>
      </c>
      <c r="N67" s="15">
        <f t="shared" si="1"/>
        <v>1</v>
      </c>
    </row>
    <row r="68" spans="1:14" ht="15.75" customHeight="1" x14ac:dyDescent="0.25">
      <c r="A68" s="5" t="s">
        <v>10316</v>
      </c>
      <c r="B68" s="5" t="s">
        <v>10316</v>
      </c>
      <c r="C68" s="5" t="s">
        <v>10316</v>
      </c>
      <c r="D68" s="15" t="s">
        <v>13444</v>
      </c>
      <c r="E68" s="15" t="s">
        <v>13444</v>
      </c>
      <c r="F68" s="15" t="s">
        <v>13</v>
      </c>
      <c r="G68" s="15" t="s">
        <v>13444</v>
      </c>
      <c r="H68" s="15" t="s">
        <v>13444</v>
      </c>
      <c r="I68" s="15" t="s">
        <v>13444</v>
      </c>
      <c r="J68" s="15" t="s">
        <v>13444</v>
      </c>
      <c r="K68" s="15" t="s">
        <v>15</v>
      </c>
      <c r="L68" s="15" t="s">
        <v>13</v>
      </c>
      <c r="M68" s="15">
        <f t="shared" si="0"/>
        <v>3</v>
      </c>
      <c r="N68" s="15">
        <f t="shared" si="1"/>
        <v>1</v>
      </c>
    </row>
    <row r="69" spans="1:14" ht="15.75" customHeight="1" x14ac:dyDescent="0.25">
      <c r="A69" s="5" t="s">
        <v>975</v>
      </c>
      <c r="B69" s="5" t="s">
        <v>13678</v>
      </c>
      <c r="C69" s="5" t="s">
        <v>975</v>
      </c>
      <c r="D69" s="15" t="s">
        <v>13444</v>
      </c>
      <c r="E69" s="15" t="s">
        <v>13444</v>
      </c>
      <c r="F69" s="15" t="s">
        <v>13444</v>
      </c>
      <c r="G69" s="15" t="s">
        <v>13</v>
      </c>
      <c r="H69" s="15" t="s">
        <v>13444</v>
      </c>
      <c r="I69" s="15" t="s">
        <v>13444</v>
      </c>
      <c r="J69" s="15" t="s">
        <v>13444</v>
      </c>
      <c r="K69" s="15" t="s">
        <v>16</v>
      </c>
      <c r="L69" s="15" t="s">
        <v>13</v>
      </c>
      <c r="M69" s="15">
        <f t="shared" si="0"/>
        <v>4</v>
      </c>
      <c r="N69" s="15">
        <f t="shared" si="1"/>
        <v>1</v>
      </c>
    </row>
    <row r="70" spans="1:14" ht="15.75" customHeight="1" x14ac:dyDescent="0.25">
      <c r="A70" s="5" t="s">
        <v>9260</v>
      </c>
      <c r="B70" s="5" t="s">
        <v>9260</v>
      </c>
      <c r="C70" s="5" t="s">
        <v>9260</v>
      </c>
      <c r="D70" s="15" t="s">
        <v>13444</v>
      </c>
      <c r="E70" s="15" t="s">
        <v>13444</v>
      </c>
      <c r="F70" s="15" t="s">
        <v>13</v>
      </c>
      <c r="G70" s="15" t="s">
        <v>13444</v>
      </c>
      <c r="H70" s="15" t="s">
        <v>13444</v>
      </c>
      <c r="I70" s="15" t="s">
        <v>13444</v>
      </c>
      <c r="J70" s="15" t="s">
        <v>13444</v>
      </c>
      <c r="K70" s="15" t="s">
        <v>15</v>
      </c>
      <c r="L70" s="15" t="s">
        <v>13</v>
      </c>
      <c r="M70" s="15">
        <f t="shared" si="0"/>
        <v>3</v>
      </c>
      <c r="N70" s="15">
        <f t="shared" si="1"/>
        <v>1</v>
      </c>
    </row>
    <row r="71" spans="1:14" ht="15.75" customHeight="1" x14ac:dyDescent="0.25">
      <c r="A71" s="5" t="s">
        <v>68</v>
      </c>
      <c r="B71" s="5" t="s">
        <v>14300</v>
      </c>
      <c r="C71" s="5" t="s">
        <v>13324</v>
      </c>
      <c r="D71" s="15" t="s">
        <v>13</v>
      </c>
      <c r="E71" s="15" t="s">
        <v>13444</v>
      </c>
      <c r="F71" s="15" t="s">
        <v>13444</v>
      </c>
      <c r="G71" s="15" t="s">
        <v>13444</v>
      </c>
      <c r="H71" s="15" t="s">
        <v>13444</v>
      </c>
      <c r="I71" s="15" t="s">
        <v>13444</v>
      </c>
      <c r="J71" s="15" t="s">
        <v>13444</v>
      </c>
      <c r="K71" s="15" t="s">
        <v>12</v>
      </c>
      <c r="L71" s="15" t="s">
        <v>13</v>
      </c>
      <c r="M71" s="15">
        <f t="shared" si="0"/>
        <v>1</v>
      </c>
      <c r="N71" s="15">
        <f t="shared" si="1"/>
        <v>1</v>
      </c>
    </row>
    <row r="72" spans="1:14" ht="15.75" customHeight="1" x14ac:dyDescent="0.25">
      <c r="A72" s="5" t="s">
        <v>7061</v>
      </c>
      <c r="B72" s="5" t="s">
        <v>14301</v>
      </c>
      <c r="C72" s="5" t="s">
        <v>14302</v>
      </c>
      <c r="D72" s="15" t="s">
        <v>13444</v>
      </c>
      <c r="E72" s="15" t="s">
        <v>13</v>
      </c>
      <c r="F72" s="15" t="s">
        <v>13444</v>
      </c>
      <c r="G72" s="15" t="s">
        <v>13444</v>
      </c>
      <c r="H72" s="15" t="s">
        <v>13444</v>
      </c>
      <c r="I72" s="15" t="s">
        <v>13444</v>
      </c>
      <c r="J72" s="15" t="s">
        <v>13444</v>
      </c>
      <c r="K72" s="15" t="s">
        <v>14</v>
      </c>
      <c r="L72" s="15" t="s">
        <v>13</v>
      </c>
      <c r="M72" s="15">
        <f t="shared" si="0"/>
        <v>2</v>
      </c>
      <c r="N72" s="15">
        <f t="shared" si="1"/>
        <v>1</v>
      </c>
    </row>
    <row r="73" spans="1:14" ht="15.75" customHeight="1" x14ac:dyDescent="0.25">
      <c r="A73" s="5" t="s">
        <v>7911</v>
      </c>
      <c r="B73" s="5" t="s">
        <v>7911</v>
      </c>
      <c r="C73" s="5" t="s">
        <v>7911</v>
      </c>
      <c r="D73" s="15" t="s">
        <v>13444</v>
      </c>
      <c r="E73" s="15" t="s">
        <v>13444</v>
      </c>
      <c r="F73" s="15" t="s">
        <v>13444</v>
      </c>
      <c r="G73" s="15" t="s">
        <v>13444</v>
      </c>
      <c r="H73" s="15" t="s">
        <v>13444</v>
      </c>
      <c r="I73" s="15" t="s">
        <v>13</v>
      </c>
      <c r="J73" s="15" t="s">
        <v>13444</v>
      </c>
      <c r="K73" s="15" t="s">
        <v>13295</v>
      </c>
      <c r="L73" s="15" t="s">
        <v>13</v>
      </c>
      <c r="M73" s="15">
        <f t="shared" si="0"/>
        <v>6</v>
      </c>
      <c r="N73" s="15">
        <f t="shared" si="1"/>
        <v>1</v>
      </c>
    </row>
    <row r="74" spans="1:14" ht="15.75" customHeight="1" x14ac:dyDescent="0.25">
      <c r="A74" s="5" t="s">
        <v>2569</v>
      </c>
      <c r="B74" s="5" t="s">
        <v>12306</v>
      </c>
      <c r="C74" s="5" t="s">
        <v>12306</v>
      </c>
      <c r="D74" s="15" t="s">
        <v>13444</v>
      </c>
      <c r="E74" s="15" t="s">
        <v>13444</v>
      </c>
      <c r="F74" s="15" t="s">
        <v>13444</v>
      </c>
      <c r="G74" s="15" t="s">
        <v>13444</v>
      </c>
      <c r="H74" s="15" t="s">
        <v>13444</v>
      </c>
      <c r="I74" s="15" t="s">
        <v>13</v>
      </c>
      <c r="J74" s="15" t="s">
        <v>13444</v>
      </c>
      <c r="K74" s="15" t="s">
        <v>13295</v>
      </c>
      <c r="L74" s="15" t="s">
        <v>13</v>
      </c>
      <c r="M74" s="15">
        <f t="shared" si="0"/>
        <v>6</v>
      </c>
      <c r="N74" s="15">
        <f t="shared" si="1"/>
        <v>1</v>
      </c>
    </row>
    <row r="75" spans="1:14" ht="15.75" customHeight="1" x14ac:dyDescent="0.25">
      <c r="A75" s="5" t="s">
        <v>7064</v>
      </c>
      <c r="B75" s="5" t="s">
        <v>7064</v>
      </c>
      <c r="C75" s="5" t="s">
        <v>7064</v>
      </c>
      <c r="D75" s="15" t="s">
        <v>13444</v>
      </c>
      <c r="E75" s="15" t="s">
        <v>13</v>
      </c>
      <c r="F75" s="15" t="s">
        <v>13444</v>
      </c>
      <c r="G75" s="15" t="s">
        <v>13444</v>
      </c>
      <c r="H75" s="15" t="s">
        <v>13444</v>
      </c>
      <c r="I75" s="15" t="s">
        <v>13444</v>
      </c>
      <c r="J75" s="15" t="s">
        <v>13444</v>
      </c>
      <c r="K75" s="15" t="s">
        <v>14</v>
      </c>
      <c r="L75" s="15" t="s">
        <v>13</v>
      </c>
      <c r="M75" s="15">
        <f t="shared" si="0"/>
        <v>2</v>
      </c>
      <c r="N75" s="15">
        <f t="shared" si="1"/>
        <v>1</v>
      </c>
    </row>
    <row r="76" spans="1:14" ht="15.75" customHeight="1" x14ac:dyDescent="0.25">
      <c r="A76" s="5" t="s">
        <v>7068</v>
      </c>
      <c r="B76" s="5" t="s">
        <v>7068</v>
      </c>
      <c r="C76" s="5" t="s">
        <v>7068</v>
      </c>
      <c r="D76" s="15" t="s">
        <v>13444</v>
      </c>
      <c r="E76" s="15" t="s">
        <v>13</v>
      </c>
      <c r="F76" s="15" t="s">
        <v>13444</v>
      </c>
      <c r="G76" s="15" t="s">
        <v>13444</v>
      </c>
      <c r="H76" s="15" t="s">
        <v>13444</v>
      </c>
      <c r="I76" s="15" t="s">
        <v>13444</v>
      </c>
      <c r="J76" s="15" t="s">
        <v>13444</v>
      </c>
      <c r="K76" s="15" t="s">
        <v>14</v>
      </c>
      <c r="L76" s="15" t="s">
        <v>13</v>
      </c>
      <c r="M76" s="15">
        <f t="shared" si="0"/>
        <v>2</v>
      </c>
      <c r="N76" s="15">
        <f t="shared" si="1"/>
        <v>1</v>
      </c>
    </row>
    <row r="77" spans="1:14" ht="15.75" customHeight="1" x14ac:dyDescent="0.25">
      <c r="A77" s="5" t="s">
        <v>7070</v>
      </c>
      <c r="B77" s="5" t="s">
        <v>7070</v>
      </c>
      <c r="C77" s="5" t="s">
        <v>7070</v>
      </c>
      <c r="D77" s="15" t="s">
        <v>13444</v>
      </c>
      <c r="E77" s="15" t="s">
        <v>13</v>
      </c>
      <c r="F77" s="15" t="s">
        <v>13444</v>
      </c>
      <c r="G77" s="15" t="s">
        <v>13444</v>
      </c>
      <c r="H77" s="15" t="s">
        <v>13444</v>
      </c>
      <c r="I77" s="15" t="s">
        <v>13444</v>
      </c>
      <c r="J77" s="15" t="s">
        <v>13444</v>
      </c>
      <c r="K77" s="15" t="s">
        <v>14</v>
      </c>
      <c r="L77" s="15" t="s">
        <v>13</v>
      </c>
      <c r="M77" s="15">
        <f t="shared" si="0"/>
        <v>2</v>
      </c>
      <c r="N77" s="15">
        <f t="shared" si="1"/>
        <v>1</v>
      </c>
    </row>
    <row r="78" spans="1:14" ht="15.75" customHeight="1" x14ac:dyDescent="0.25">
      <c r="A78" s="5" t="s">
        <v>9261</v>
      </c>
      <c r="B78" s="5" t="s">
        <v>9261</v>
      </c>
      <c r="C78" s="5" t="s">
        <v>9261</v>
      </c>
      <c r="D78" s="15" t="s">
        <v>13444</v>
      </c>
      <c r="E78" s="15" t="s">
        <v>13444</v>
      </c>
      <c r="F78" s="15" t="s">
        <v>13</v>
      </c>
      <c r="G78" s="15" t="s">
        <v>13444</v>
      </c>
      <c r="H78" s="15" t="s">
        <v>13444</v>
      </c>
      <c r="I78" s="15" t="s">
        <v>13444</v>
      </c>
      <c r="J78" s="15" t="s">
        <v>13444</v>
      </c>
      <c r="K78" s="15" t="s">
        <v>15</v>
      </c>
      <c r="L78" s="15" t="s">
        <v>13</v>
      </c>
      <c r="M78" s="15">
        <f t="shared" si="0"/>
        <v>3</v>
      </c>
      <c r="N78" s="15">
        <f t="shared" si="1"/>
        <v>1</v>
      </c>
    </row>
    <row r="79" spans="1:14" ht="15.75" customHeight="1" x14ac:dyDescent="0.25">
      <c r="A79" s="5" t="s">
        <v>11560</v>
      </c>
      <c r="B79" s="5" t="s">
        <v>9262</v>
      </c>
      <c r="C79" s="5" t="s">
        <v>9262</v>
      </c>
      <c r="D79" s="15" t="s">
        <v>13444</v>
      </c>
      <c r="E79" s="15" t="s">
        <v>13444</v>
      </c>
      <c r="F79" s="15" t="s">
        <v>13</v>
      </c>
      <c r="G79" s="15" t="s">
        <v>13444</v>
      </c>
      <c r="H79" s="15" t="s">
        <v>13444</v>
      </c>
      <c r="I79" s="15" t="s">
        <v>13444</v>
      </c>
      <c r="J79" s="15" t="s">
        <v>13444</v>
      </c>
      <c r="K79" s="15" t="s">
        <v>15</v>
      </c>
      <c r="L79" s="15" t="s">
        <v>13</v>
      </c>
      <c r="M79" s="15">
        <f t="shared" si="0"/>
        <v>3</v>
      </c>
      <c r="N79" s="15">
        <f t="shared" si="1"/>
        <v>1</v>
      </c>
    </row>
    <row r="80" spans="1:14" ht="15.75" customHeight="1" x14ac:dyDescent="0.25">
      <c r="A80" s="5" t="s">
        <v>11565</v>
      </c>
      <c r="B80" s="5" t="s">
        <v>14303</v>
      </c>
      <c r="C80" s="5" t="s">
        <v>14304</v>
      </c>
      <c r="D80" s="15" t="s">
        <v>13444</v>
      </c>
      <c r="E80" s="15" t="s">
        <v>13444</v>
      </c>
      <c r="F80" s="15" t="s">
        <v>128</v>
      </c>
      <c r="G80" s="15" t="s">
        <v>13444</v>
      </c>
      <c r="H80" s="15" t="s">
        <v>13444</v>
      </c>
      <c r="I80" s="15" t="s">
        <v>13444</v>
      </c>
      <c r="J80" s="15" t="s">
        <v>13444</v>
      </c>
      <c r="K80" s="15" t="s">
        <v>15</v>
      </c>
      <c r="L80" s="15" t="s">
        <v>128</v>
      </c>
      <c r="M80" s="15">
        <f t="shared" si="0"/>
        <v>3</v>
      </c>
      <c r="N80" s="15">
        <f t="shared" si="1"/>
        <v>0</v>
      </c>
    </row>
    <row r="81" spans="1:14" ht="15.75" customHeight="1" x14ac:dyDescent="0.25">
      <c r="A81" s="5" t="s">
        <v>7071</v>
      </c>
      <c r="B81" s="5" t="s">
        <v>7398</v>
      </c>
      <c r="C81" s="5" t="s">
        <v>7398</v>
      </c>
      <c r="D81" s="15" t="s">
        <v>13444</v>
      </c>
      <c r="E81" s="15" t="s">
        <v>13</v>
      </c>
      <c r="F81" s="15" t="s">
        <v>13444</v>
      </c>
      <c r="G81" s="15" t="s">
        <v>13444</v>
      </c>
      <c r="H81" s="15" t="s">
        <v>13444</v>
      </c>
      <c r="I81" s="15" t="s">
        <v>13444</v>
      </c>
      <c r="J81" s="15" t="s">
        <v>13444</v>
      </c>
      <c r="K81" s="15" t="s">
        <v>14</v>
      </c>
      <c r="L81" s="15" t="s">
        <v>13</v>
      </c>
      <c r="M81" s="15">
        <f t="shared" si="0"/>
        <v>2</v>
      </c>
      <c r="N81" s="15">
        <f t="shared" si="1"/>
        <v>1</v>
      </c>
    </row>
    <row r="82" spans="1:14" ht="15.75" customHeight="1" x14ac:dyDescent="0.25">
      <c r="A82" s="5" t="s">
        <v>978</v>
      </c>
      <c r="B82" s="5" t="s">
        <v>14305</v>
      </c>
      <c r="C82" s="5" t="s">
        <v>14305</v>
      </c>
      <c r="D82" s="15" t="s">
        <v>13444</v>
      </c>
      <c r="E82" s="15" t="s">
        <v>13444</v>
      </c>
      <c r="F82" s="15" t="s">
        <v>13444</v>
      </c>
      <c r="G82" s="15" t="s">
        <v>128</v>
      </c>
      <c r="H82" s="15" t="s">
        <v>13444</v>
      </c>
      <c r="I82" s="15" t="s">
        <v>13444</v>
      </c>
      <c r="J82" s="15" t="s">
        <v>13444</v>
      </c>
      <c r="K82" s="15" t="s">
        <v>16</v>
      </c>
      <c r="L82" s="15" t="s">
        <v>128</v>
      </c>
      <c r="M82" s="15">
        <f t="shared" si="0"/>
        <v>4</v>
      </c>
      <c r="N82" s="15">
        <f t="shared" si="1"/>
        <v>0</v>
      </c>
    </row>
    <row r="83" spans="1:14" ht="15.75" customHeight="1" x14ac:dyDescent="0.25">
      <c r="A83" s="5" t="s">
        <v>980</v>
      </c>
      <c r="B83" s="5" t="s">
        <v>13679</v>
      </c>
      <c r="C83" s="5" t="s">
        <v>13679</v>
      </c>
      <c r="D83" s="15" t="s">
        <v>13444</v>
      </c>
      <c r="E83" s="15" t="s">
        <v>13444</v>
      </c>
      <c r="F83" s="15" t="s">
        <v>13444</v>
      </c>
      <c r="G83" s="15" t="s">
        <v>128</v>
      </c>
      <c r="H83" s="15" t="s">
        <v>13444</v>
      </c>
      <c r="I83" s="15" t="s">
        <v>13444</v>
      </c>
      <c r="J83" s="15" t="s">
        <v>13444</v>
      </c>
      <c r="K83" s="15" t="s">
        <v>16</v>
      </c>
      <c r="L83" s="15" t="s">
        <v>128</v>
      </c>
      <c r="M83" s="15">
        <f t="shared" si="0"/>
        <v>4</v>
      </c>
      <c r="N83" s="15">
        <f t="shared" si="1"/>
        <v>0</v>
      </c>
    </row>
    <row r="84" spans="1:14" ht="15.75" customHeight="1" x14ac:dyDescent="0.25">
      <c r="A84" s="5" t="s">
        <v>983</v>
      </c>
      <c r="B84" s="5" t="s">
        <v>13680</v>
      </c>
      <c r="C84" s="5" t="s">
        <v>14306</v>
      </c>
      <c r="D84" s="15" t="s">
        <v>13444</v>
      </c>
      <c r="E84" s="15" t="s">
        <v>13444</v>
      </c>
      <c r="F84" s="15" t="s">
        <v>13444</v>
      </c>
      <c r="G84" s="15" t="s">
        <v>128</v>
      </c>
      <c r="H84" s="15" t="s">
        <v>13444</v>
      </c>
      <c r="I84" s="15" t="s">
        <v>13444</v>
      </c>
      <c r="J84" s="15" t="s">
        <v>13444</v>
      </c>
      <c r="K84" s="15" t="s">
        <v>16</v>
      </c>
      <c r="L84" s="15" t="s">
        <v>128</v>
      </c>
      <c r="M84" s="15">
        <f t="shared" si="0"/>
        <v>4</v>
      </c>
      <c r="N84" s="15">
        <f t="shared" si="1"/>
        <v>0</v>
      </c>
    </row>
    <row r="85" spans="1:14" ht="15.75" customHeight="1" x14ac:dyDescent="0.25">
      <c r="A85" s="5" t="s">
        <v>1935</v>
      </c>
      <c r="B85" s="5" t="s">
        <v>14307</v>
      </c>
      <c r="C85" s="5" t="s">
        <v>14308</v>
      </c>
      <c r="D85" s="15" t="s">
        <v>13444</v>
      </c>
      <c r="E85" s="15" t="s">
        <v>13444</v>
      </c>
      <c r="F85" s="15" t="s">
        <v>13444</v>
      </c>
      <c r="G85" s="15" t="s">
        <v>128</v>
      </c>
      <c r="H85" s="15" t="s">
        <v>13444</v>
      </c>
      <c r="I85" s="15" t="s">
        <v>13444</v>
      </c>
      <c r="J85" s="15" t="s">
        <v>13444</v>
      </c>
      <c r="K85" s="15" t="s">
        <v>16</v>
      </c>
      <c r="L85" s="15" t="s">
        <v>128</v>
      </c>
      <c r="M85" s="15">
        <f t="shared" si="0"/>
        <v>4</v>
      </c>
      <c r="N85" s="15">
        <f t="shared" si="1"/>
        <v>0</v>
      </c>
    </row>
    <row r="86" spans="1:14" ht="15.75" customHeight="1" x14ac:dyDescent="0.25">
      <c r="A86" s="5" t="s">
        <v>988</v>
      </c>
      <c r="B86" s="5" t="s">
        <v>988</v>
      </c>
      <c r="C86" s="5" t="s">
        <v>988</v>
      </c>
      <c r="D86" s="15" t="s">
        <v>13444</v>
      </c>
      <c r="E86" s="15" t="s">
        <v>13444</v>
      </c>
      <c r="F86" s="15" t="s">
        <v>13444</v>
      </c>
      <c r="G86" s="15" t="s">
        <v>128</v>
      </c>
      <c r="H86" s="15" t="s">
        <v>13444</v>
      </c>
      <c r="I86" s="15" t="s">
        <v>13444</v>
      </c>
      <c r="J86" s="15" t="s">
        <v>13444</v>
      </c>
      <c r="K86" s="15" t="s">
        <v>16</v>
      </c>
      <c r="L86" s="15" t="s">
        <v>128</v>
      </c>
      <c r="M86" s="15">
        <f t="shared" si="0"/>
        <v>4</v>
      </c>
      <c r="N86" s="15">
        <f t="shared" si="1"/>
        <v>0</v>
      </c>
    </row>
    <row r="87" spans="1:14" ht="15.75" customHeight="1" x14ac:dyDescent="0.25">
      <c r="A87" s="5" t="s">
        <v>1938</v>
      </c>
      <c r="B87" s="5" t="s">
        <v>13462</v>
      </c>
      <c r="C87" s="5" t="s">
        <v>13462</v>
      </c>
      <c r="D87" s="15" t="s">
        <v>13444</v>
      </c>
      <c r="E87" s="15" t="s">
        <v>13444</v>
      </c>
      <c r="F87" s="15" t="s">
        <v>13444</v>
      </c>
      <c r="G87" s="15" t="s">
        <v>128</v>
      </c>
      <c r="H87" s="15" t="s">
        <v>13444</v>
      </c>
      <c r="I87" s="15" t="s">
        <v>13444</v>
      </c>
      <c r="J87" s="15" t="s">
        <v>13444</v>
      </c>
      <c r="K87" s="15" t="s">
        <v>16</v>
      </c>
      <c r="L87" s="15" t="s">
        <v>128</v>
      </c>
      <c r="M87" s="15">
        <f t="shared" si="0"/>
        <v>4</v>
      </c>
      <c r="N87" s="15">
        <f t="shared" si="1"/>
        <v>0</v>
      </c>
    </row>
    <row r="88" spans="1:14" ht="15.75" customHeight="1" x14ac:dyDescent="0.25">
      <c r="A88" s="5" t="s">
        <v>2143</v>
      </c>
      <c r="B88" s="5" t="s">
        <v>2143</v>
      </c>
      <c r="C88" s="5" t="s">
        <v>2143</v>
      </c>
      <c r="D88" s="15" t="s">
        <v>13444</v>
      </c>
      <c r="E88" s="15" t="s">
        <v>13444</v>
      </c>
      <c r="F88" s="15" t="s">
        <v>13444</v>
      </c>
      <c r="G88" s="15" t="s">
        <v>13444</v>
      </c>
      <c r="H88" s="15" t="s">
        <v>13</v>
      </c>
      <c r="I88" s="15" t="s">
        <v>13444</v>
      </c>
      <c r="J88" s="15" t="s">
        <v>13444</v>
      </c>
      <c r="K88" s="15" t="s">
        <v>17</v>
      </c>
      <c r="L88" s="15" t="s">
        <v>13</v>
      </c>
      <c r="M88" s="15">
        <f t="shared" si="0"/>
        <v>5</v>
      </c>
      <c r="N88" s="15">
        <f t="shared" si="1"/>
        <v>1</v>
      </c>
    </row>
    <row r="89" spans="1:14" ht="15.75" customHeight="1" x14ac:dyDescent="0.25">
      <c r="A89" s="5" t="s">
        <v>11568</v>
      </c>
      <c r="B89" s="5" t="s">
        <v>11568</v>
      </c>
      <c r="C89" s="5" t="s">
        <v>11568</v>
      </c>
      <c r="D89" s="15" t="s">
        <v>13444</v>
      </c>
      <c r="E89" s="15" t="s">
        <v>13444</v>
      </c>
      <c r="F89" s="15" t="s">
        <v>13</v>
      </c>
      <c r="G89" s="15" t="s">
        <v>13444</v>
      </c>
      <c r="H89" s="15" t="s">
        <v>13444</v>
      </c>
      <c r="I89" s="15" t="s">
        <v>13444</v>
      </c>
      <c r="J89" s="15" t="s">
        <v>13444</v>
      </c>
      <c r="K89" s="15" t="s">
        <v>15</v>
      </c>
      <c r="L89" s="15" t="s">
        <v>13</v>
      </c>
      <c r="M89" s="15">
        <f t="shared" si="0"/>
        <v>3</v>
      </c>
      <c r="N89" s="15">
        <f t="shared" si="1"/>
        <v>1</v>
      </c>
    </row>
    <row r="90" spans="1:14" ht="15.75" customHeight="1" x14ac:dyDescent="0.25">
      <c r="A90" s="5" t="s">
        <v>72</v>
      </c>
      <c r="B90" s="5" t="s">
        <v>13512</v>
      </c>
      <c r="C90" s="5" t="s">
        <v>13512</v>
      </c>
      <c r="D90" s="15" t="s">
        <v>13</v>
      </c>
      <c r="E90" s="15" t="s">
        <v>13444</v>
      </c>
      <c r="F90" s="15" t="s">
        <v>13444</v>
      </c>
      <c r="G90" s="15" t="s">
        <v>13444</v>
      </c>
      <c r="H90" s="15" t="s">
        <v>13444</v>
      </c>
      <c r="I90" s="15" t="s">
        <v>13444</v>
      </c>
      <c r="J90" s="15" t="s">
        <v>13444</v>
      </c>
      <c r="K90" s="15" t="s">
        <v>12</v>
      </c>
      <c r="L90" s="15" t="s">
        <v>13</v>
      </c>
      <c r="M90" s="15">
        <f t="shared" si="0"/>
        <v>1</v>
      </c>
      <c r="N90" s="15">
        <f t="shared" si="1"/>
        <v>1</v>
      </c>
    </row>
    <row r="91" spans="1:14" ht="15.75" customHeight="1" x14ac:dyDescent="0.25">
      <c r="A91" s="5" t="s">
        <v>2258</v>
      </c>
      <c r="B91" s="5" t="s">
        <v>2258</v>
      </c>
      <c r="C91" s="5" t="s">
        <v>2258</v>
      </c>
      <c r="D91" s="15" t="s">
        <v>13444</v>
      </c>
      <c r="E91" s="15" t="s">
        <v>13444</v>
      </c>
      <c r="F91" s="15" t="s">
        <v>13444</v>
      </c>
      <c r="G91" s="15" t="s">
        <v>13444</v>
      </c>
      <c r="H91" s="15" t="s">
        <v>13</v>
      </c>
      <c r="I91" s="15" t="s">
        <v>13444</v>
      </c>
      <c r="J91" s="15" t="s">
        <v>13444</v>
      </c>
      <c r="K91" s="15" t="s">
        <v>17</v>
      </c>
      <c r="L91" s="15" t="s">
        <v>13</v>
      </c>
      <c r="M91" s="15">
        <f t="shared" si="0"/>
        <v>5</v>
      </c>
      <c r="N91" s="15">
        <f t="shared" si="1"/>
        <v>1</v>
      </c>
    </row>
    <row r="92" spans="1:14" ht="15.75" customHeight="1" x14ac:dyDescent="0.25">
      <c r="A92" s="5" t="s">
        <v>991</v>
      </c>
      <c r="B92" s="5" t="s">
        <v>991</v>
      </c>
      <c r="C92" s="5" t="s">
        <v>991</v>
      </c>
      <c r="D92" s="15" t="s">
        <v>13444</v>
      </c>
      <c r="E92" s="15" t="s">
        <v>13444</v>
      </c>
      <c r="F92" s="15" t="s">
        <v>13444</v>
      </c>
      <c r="G92" s="15" t="s">
        <v>13</v>
      </c>
      <c r="H92" s="15" t="s">
        <v>13444</v>
      </c>
      <c r="I92" s="15" t="s">
        <v>13444</v>
      </c>
      <c r="J92" s="15" t="s">
        <v>13444</v>
      </c>
      <c r="K92" s="15" t="s">
        <v>16</v>
      </c>
      <c r="L92" s="15" t="s">
        <v>13</v>
      </c>
      <c r="M92" s="15">
        <f t="shared" si="0"/>
        <v>4</v>
      </c>
      <c r="N92" s="15">
        <f t="shared" si="1"/>
        <v>1</v>
      </c>
    </row>
    <row r="93" spans="1:14" ht="15.75" customHeight="1" x14ac:dyDescent="0.25">
      <c r="A93" s="5" t="s">
        <v>3635</v>
      </c>
      <c r="B93" s="5" t="s">
        <v>14309</v>
      </c>
      <c r="C93" s="5" t="s">
        <v>14310</v>
      </c>
      <c r="D93" s="15" t="s">
        <v>13444</v>
      </c>
      <c r="E93" s="15" t="s">
        <v>13444</v>
      </c>
      <c r="F93" s="15" t="s">
        <v>13444</v>
      </c>
      <c r="G93" s="15" t="s">
        <v>13444</v>
      </c>
      <c r="H93" s="15" t="s">
        <v>13444</v>
      </c>
      <c r="I93" s="15" t="s">
        <v>13</v>
      </c>
      <c r="J93" s="15" t="s">
        <v>13444</v>
      </c>
      <c r="K93" s="15" t="s">
        <v>13295</v>
      </c>
      <c r="L93" s="15" t="s">
        <v>13</v>
      </c>
      <c r="M93" s="15">
        <f t="shared" si="0"/>
        <v>6</v>
      </c>
      <c r="N93" s="15">
        <f t="shared" si="1"/>
        <v>1</v>
      </c>
    </row>
    <row r="94" spans="1:14" ht="15.75" customHeight="1" x14ac:dyDescent="0.25">
      <c r="A94" s="5" t="s">
        <v>1100</v>
      </c>
      <c r="B94" s="5" t="s">
        <v>14311</v>
      </c>
      <c r="C94" s="5" t="s">
        <v>14311</v>
      </c>
      <c r="D94" s="15" t="s">
        <v>13</v>
      </c>
      <c r="E94" s="15" t="s">
        <v>13444</v>
      </c>
      <c r="F94" s="15" t="s">
        <v>13444</v>
      </c>
      <c r="G94" s="15" t="s">
        <v>13444</v>
      </c>
      <c r="H94" s="15" t="s">
        <v>13444</v>
      </c>
      <c r="I94" s="15" t="s">
        <v>13444</v>
      </c>
      <c r="J94" s="15" t="s">
        <v>13444</v>
      </c>
      <c r="K94" s="15" t="s">
        <v>12</v>
      </c>
      <c r="L94" s="15" t="s">
        <v>13</v>
      </c>
      <c r="M94" s="15">
        <f t="shared" si="0"/>
        <v>1</v>
      </c>
      <c r="N94" s="15">
        <f t="shared" si="1"/>
        <v>1</v>
      </c>
    </row>
    <row r="95" spans="1:14" ht="15.75" customHeight="1" x14ac:dyDescent="0.25">
      <c r="A95" s="5" t="s">
        <v>3447</v>
      </c>
      <c r="B95" s="5" t="s">
        <v>2180</v>
      </c>
      <c r="C95" s="5" t="s">
        <v>2180</v>
      </c>
      <c r="D95" s="15" t="s">
        <v>13444</v>
      </c>
      <c r="E95" s="15" t="s">
        <v>13444</v>
      </c>
      <c r="F95" s="15" t="s">
        <v>13444</v>
      </c>
      <c r="G95" s="15" t="s">
        <v>13444</v>
      </c>
      <c r="H95" s="15" t="s">
        <v>128</v>
      </c>
      <c r="I95" s="15" t="s">
        <v>13444</v>
      </c>
      <c r="J95" s="15" t="s">
        <v>13444</v>
      </c>
      <c r="K95" s="15" t="s">
        <v>17</v>
      </c>
      <c r="L95" s="15" t="s">
        <v>128</v>
      </c>
      <c r="M95" s="15">
        <f t="shared" si="0"/>
        <v>5</v>
      </c>
      <c r="N95" s="15">
        <f t="shared" si="1"/>
        <v>0</v>
      </c>
    </row>
    <row r="96" spans="1:14" ht="15.75" customHeight="1" x14ac:dyDescent="0.25">
      <c r="A96" s="5" t="s">
        <v>2261</v>
      </c>
      <c r="B96" s="5" t="s">
        <v>2261</v>
      </c>
      <c r="C96" s="5" t="s">
        <v>2261</v>
      </c>
      <c r="D96" s="15" t="s">
        <v>13444</v>
      </c>
      <c r="E96" s="15" t="s">
        <v>13444</v>
      </c>
      <c r="F96" s="15" t="s">
        <v>13444</v>
      </c>
      <c r="G96" s="15" t="s">
        <v>13444</v>
      </c>
      <c r="H96" s="15" t="s">
        <v>13</v>
      </c>
      <c r="I96" s="15" t="s">
        <v>13444</v>
      </c>
      <c r="J96" s="15" t="s">
        <v>13444</v>
      </c>
      <c r="K96" s="15" t="s">
        <v>17</v>
      </c>
      <c r="L96" s="15" t="s">
        <v>13</v>
      </c>
      <c r="M96" s="15">
        <f t="shared" si="0"/>
        <v>5</v>
      </c>
      <c r="N96" s="15">
        <f t="shared" si="1"/>
        <v>1</v>
      </c>
    </row>
    <row r="97" spans="1:14" ht="15.75" customHeight="1" x14ac:dyDescent="0.25">
      <c r="A97" s="5" t="s">
        <v>2262</v>
      </c>
      <c r="B97" s="5" t="s">
        <v>13729</v>
      </c>
      <c r="C97" s="5" t="s">
        <v>14312</v>
      </c>
      <c r="D97" s="15" t="s">
        <v>13444</v>
      </c>
      <c r="E97" s="15" t="s">
        <v>13444</v>
      </c>
      <c r="F97" s="15" t="s">
        <v>13444</v>
      </c>
      <c r="G97" s="15" t="s">
        <v>13444</v>
      </c>
      <c r="H97" s="15" t="s">
        <v>128</v>
      </c>
      <c r="I97" s="15" t="s">
        <v>13444</v>
      </c>
      <c r="J97" s="15" t="s">
        <v>13444</v>
      </c>
      <c r="K97" s="15" t="s">
        <v>17</v>
      </c>
      <c r="L97" s="15" t="s">
        <v>128</v>
      </c>
      <c r="M97" s="15">
        <f t="shared" si="0"/>
        <v>5</v>
      </c>
      <c r="N97" s="15">
        <f t="shared" si="1"/>
        <v>0</v>
      </c>
    </row>
    <row r="98" spans="1:14" ht="15.75" customHeight="1" x14ac:dyDescent="0.25">
      <c r="A98" s="5" t="s">
        <v>994</v>
      </c>
      <c r="B98" s="5" t="s">
        <v>4253</v>
      </c>
      <c r="C98" s="5" t="s">
        <v>4253</v>
      </c>
      <c r="D98" s="15" t="s">
        <v>13444</v>
      </c>
      <c r="E98" s="15" t="s">
        <v>13444</v>
      </c>
      <c r="F98" s="15" t="s">
        <v>13444</v>
      </c>
      <c r="G98" s="15" t="s">
        <v>13</v>
      </c>
      <c r="H98" s="15" t="s">
        <v>13444</v>
      </c>
      <c r="I98" s="15" t="s">
        <v>13444</v>
      </c>
      <c r="J98" s="15" t="s">
        <v>13444</v>
      </c>
      <c r="K98" s="15" t="s">
        <v>16</v>
      </c>
      <c r="L98" s="15" t="s">
        <v>13</v>
      </c>
      <c r="M98" s="15">
        <f t="shared" si="0"/>
        <v>4</v>
      </c>
      <c r="N98" s="15">
        <f t="shared" si="1"/>
        <v>1</v>
      </c>
    </row>
    <row r="99" spans="1:14" ht="15.75" customHeight="1" x14ac:dyDescent="0.25">
      <c r="A99" s="5" t="s">
        <v>12585</v>
      </c>
      <c r="B99" s="5" t="s">
        <v>9245</v>
      </c>
      <c r="C99" s="5" t="s">
        <v>9245</v>
      </c>
      <c r="D99" s="15" t="s">
        <v>13444</v>
      </c>
      <c r="E99" s="15" t="s">
        <v>13444</v>
      </c>
      <c r="F99" s="15" t="s">
        <v>13</v>
      </c>
      <c r="G99" s="15" t="s">
        <v>13444</v>
      </c>
      <c r="H99" s="15" t="s">
        <v>13444</v>
      </c>
      <c r="I99" s="15" t="s">
        <v>13444</v>
      </c>
      <c r="J99" s="15" t="s">
        <v>13444</v>
      </c>
      <c r="K99" s="15" t="s">
        <v>15</v>
      </c>
      <c r="L99" s="15" t="s">
        <v>13</v>
      </c>
      <c r="M99" s="15">
        <f t="shared" si="0"/>
        <v>3</v>
      </c>
      <c r="N99" s="15">
        <f t="shared" si="1"/>
        <v>1</v>
      </c>
    </row>
    <row r="100" spans="1:14" ht="15.75" customHeight="1" x14ac:dyDescent="0.25">
      <c r="A100" s="5" t="s">
        <v>12588</v>
      </c>
      <c r="B100" s="5" t="s">
        <v>14313</v>
      </c>
      <c r="C100" s="5" t="s">
        <v>14314</v>
      </c>
      <c r="D100" s="15" t="s">
        <v>13444</v>
      </c>
      <c r="E100" s="15" t="s">
        <v>13444</v>
      </c>
      <c r="F100" s="15" t="s">
        <v>13</v>
      </c>
      <c r="G100" s="15" t="s">
        <v>13444</v>
      </c>
      <c r="H100" s="15" t="s">
        <v>13444</v>
      </c>
      <c r="I100" s="15" t="s">
        <v>13444</v>
      </c>
      <c r="J100" s="15" t="s">
        <v>13444</v>
      </c>
      <c r="K100" s="15" t="s">
        <v>15</v>
      </c>
      <c r="L100" s="15" t="s">
        <v>13</v>
      </c>
      <c r="M100" s="15">
        <f t="shared" si="0"/>
        <v>3</v>
      </c>
      <c r="N100" s="15">
        <f t="shared" si="1"/>
        <v>1</v>
      </c>
    </row>
    <row r="101" spans="1:14" ht="15.75" customHeight="1" x14ac:dyDescent="0.25">
      <c r="A101" s="5" t="s">
        <v>1498</v>
      </c>
      <c r="B101" s="5" t="s">
        <v>14315</v>
      </c>
      <c r="C101" s="5" t="s">
        <v>14316</v>
      </c>
      <c r="D101" s="15" t="s">
        <v>13444</v>
      </c>
      <c r="E101" s="15" t="s">
        <v>13444</v>
      </c>
      <c r="F101" s="15" t="s">
        <v>13</v>
      </c>
      <c r="G101" s="15" t="s">
        <v>13444</v>
      </c>
      <c r="H101" s="15" t="s">
        <v>13444</v>
      </c>
      <c r="I101" s="15" t="s">
        <v>13444</v>
      </c>
      <c r="J101" s="15" t="s">
        <v>13444</v>
      </c>
      <c r="K101" s="15" t="s">
        <v>15</v>
      </c>
      <c r="L101" s="15" t="s">
        <v>13</v>
      </c>
      <c r="M101" s="15">
        <f t="shared" si="0"/>
        <v>3</v>
      </c>
      <c r="N101" s="15">
        <f t="shared" si="1"/>
        <v>1</v>
      </c>
    </row>
    <row r="102" spans="1:14" ht="15.75" customHeight="1" x14ac:dyDescent="0.25">
      <c r="A102" s="5" t="s">
        <v>11571</v>
      </c>
      <c r="B102" s="5" t="s">
        <v>14317</v>
      </c>
      <c r="C102" s="5" t="s">
        <v>14317</v>
      </c>
      <c r="D102" s="15" t="s">
        <v>13444</v>
      </c>
      <c r="E102" s="15" t="s">
        <v>13444</v>
      </c>
      <c r="F102" s="15" t="s">
        <v>13</v>
      </c>
      <c r="G102" s="15" t="s">
        <v>13444</v>
      </c>
      <c r="H102" s="15" t="s">
        <v>13444</v>
      </c>
      <c r="I102" s="15" t="s">
        <v>13444</v>
      </c>
      <c r="J102" s="15" t="s">
        <v>13444</v>
      </c>
      <c r="K102" s="15" t="s">
        <v>15</v>
      </c>
      <c r="L102" s="15" t="s">
        <v>13</v>
      </c>
      <c r="M102" s="15">
        <f t="shared" si="0"/>
        <v>3</v>
      </c>
      <c r="N102" s="15">
        <f t="shared" si="1"/>
        <v>1</v>
      </c>
    </row>
    <row r="103" spans="1:14" ht="15.75" customHeight="1" x14ac:dyDescent="0.25">
      <c r="A103" s="5" t="s">
        <v>997</v>
      </c>
      <c r="B103" s="5" t="s">
        <v>14318</v>
      </c>
      <c r="C103" s="5" t="s">
        <v>14319</v>
      </c>
      <c r="D103" s="15" t="s">
        <v>13444</v>
      </c>
      <c r="E103" s="15" t="s">
        <v>13444</v>
      </c>
      <c r="F103" s="15" t="s">
        <v>13444</v>
      </c>
      <c r="G103" s="15" t="s">
        <v>128</v>
      </c>
      <c r="H103" s="15" t="s">
        <v>13444</v>
      </c>
      <c r="I103" s="15" t="s">
        <v>13444</v>
      </c>
      <c r="J103" s="15" t="s">
        <v>13444</v>
      </c>
      <c r="K103" s="15" t="s">
        <v>16</v>
      </c>
      <c r="L103" s="15" t="s">
        <v>128</v>
      </c>
      <c r="M103" s="15">
        <f t="shared" si="0"/>
        <v>4</v>
      </c>
      <c r="N103" s="15">
        <f t="shared" si="1"/>
        <v>0</v>
      </c>
    </row>
    <row r="104" spans="1:14" ht="15.75" customHeight="1" x14ac:dyDescent="0.25">
      <c r="A104" s="5" t="s">
        <v>1942</v>
      </c>
      <c r="B104" s="5" t="s">
        <v>13464</v>
      </c>
      <c r="C104" s="5" t="s">
        <v>5215</v>
      </c>
      <c r="D104" s="15" t="s">
        <v>13444</v>
      </c>
      <c r="E104" s="15" t="s">
        <v>13444</v>
      </c>
      <c r="F104" s="15" t="s">
        <v>13444</v>
      </c>
      <c r="G104" s="15" t="s">
        <v>128</v>
      </c>
      <c r="H104" s="15" t="s">
        <v>13444</v>
      </c>
      <c r="I104" s="15" t="s">
        <v>13444</v>
      </c>
      <c r="J104" s="15" t="s">
        <v>13444</v>
      </c>
      <c r="K104" s="15" t="s">
        <v>16</v>
      </c>
      <c r="L104" s="15" t="s">
        <v>128</v>
      </c>
      <c r="M104" s="15">
        <f t="shared" si="0"/>
        <v>4</v>
      </c>
      <c r="N104" s="15">
        <f t="shared" si="1"/>
        <v>0</v>
      </c>
    </row>
    <row r="105" spans="1:14" ht="15.75" customHeight="1" x14ac:dyDescent="0.25">
      <c r="A105" s="5" t="s">
        <v>3449</v>
      </c>
      <c r="B105" s="5" t="s">
        <v>13730</v>
      </c>
      <c r="C105" s="5" t="s">
        <v>14320</v>
      </c>
      <c r="D105" s="15" t="s">
        <v>13444</v>
      </c>
      <c r="E105" s="15" t="s">
        <v>13444</v>
      </c>
      <c r="F105" s="15" t="s">
        <v>13444</v>
      </c>
      <c r="G105" s="15" t="s">
        <v>13444</v>
      </c>
      <c r="H105" s="15" t="s">
        <v>13</v>
      </c>
      <c r="I105" s="15" t="s">
        <v>13444</v>
      </c>
      <c r="J105" s="15" t="s">
        <v>13444</v>
      </c>
      <c r="K105" s="15" t="s">
        <v>17</v>
      </c>
      <c r="L105" s="15" t="s">
        <v>13</v>
      </c>
      <c r="M105" s="15">
        <f t="shared" si="0"/>
        <v>5</v>
      </c>
      <c r="N105" s="15">
        <f t="shared" si="1"/>
        <v>1</v>
      </c>
    </row>
    <row r="106" spans="1:14" ht="15.75" customHeight="1" x14ac:dyDescent="0.25">
      <c r="A106" s="5" t="s">
        <v>11576</v>
      </c>
      <c r="B106" s="5" t="s">
        <v>9248</v>
      </c>
      <c r="C106" s="5" t="s">
        <v>9248</v>
      </c>
      <c r="D106" s="15" t="s">
        <v>13444</v>
      </c>
      <c r="E106" s="15" t="s">
        <v>13444</v>
      </c>
      <c r="F106" s="15" t="s">
        <v>13</v>
      </c>
      <c r="G106" s="15" t="s">
        <v>13444</v>
      </c>
      <c r="H106" s="15" t="s">
        <v>13444</v>
      </c>
      <c r="I106" s="15" t="s">
        <v>13444</v>
      </c>
      <c r="J106" s="15" t="s">
        <v>13444</v>
      </c>
      <c r="K106" s="15" t="s">
        <v>15</v>
      </c>
      <c r="L106" s="15" t="s">
        <v>13</v>
      </c>
      <c r="M106" s="15">
        <f t="shared" si="0"/>
        <v>3</v>
      </c>
      <c r="N106" s="15">
        <f t="shared" si="1"/>
        <v>1</v>
      </c>
    </row>
    <row r="107" spans="1:14" ht="15.75" customHeight="1" x14ac:dyDescent="0.25">
      <c r="A107" s="5" t="s">
        <v>6586</v>
      </c>
      <c r="B107" s="5" t="s">
        <v>7381</v>
      </c>
      <c r="C107" s="5" t="s">
        <v>14321</v>
      </c>
      <c r="D107" s="15" t="s">
        <v>13</v>
      </c>
      <c r="E107" s="15" t="s">
        <v>13444</v>
      </c>
      <c r="F107" s="15" t="s">
        <v>13444</v>
      </c>
      <c r="G107" s="15" t="s">
        <v>13444</v>
      </c>
      <c r="H107" s="15" t="s">
        <v>13444</v>
      </c>
      <c r="I107" s="15" t="s">
        <v>13444</v>
      </c>
      <c r="J107" s="15" t="s">
        <v>13444</v>
      </c>
      <c r="K107" s="15" t="s">
        <v>12</v>
      </c>
      <c r="L107" s="15" t="s">
        <v>13</v>
      </c>
      <c r="M107" s="15">
        <f t="shared" si="0"/>
        <v>1</v>
      </c>
      <c r="N107" s="15">
        <f t="shared" si="1"/>
        <v>1</v>
      </c>
    </row>
    <row r="108" spans="1:14" ht="15.75" customHeight="1" x14ac:dyDescent="0.25">
      <c r="A108" s="5" t="s">
        <v>1000</v>
      </c>
      <c r="B108" s="5" t="s">
        <v>1000</v>
      </c>
      <c r="C108" s="5" t="s">
        <v>1000</v>
      </c>
      <c r="D108" s="15" t="s">
        <v>13444</v>
      </c>
      <c r="E108" s="15" t="s">
        <v>13444</v>
      </c>
      <c r="F108" s="15" t="s">
        <v>13444</v>
      </c>
      <c r="G108" s="15" t="s">
        <v>13</v>
      </c>
      <c r="H108" s="15" t="s">
        <v>13444</v>
      </c>
      <c r="I108" s="15" t="s">
        <v>13444</v>
      </c>
      <c r="J108" s="15" t="s">
        <v>13444</v>
      </c>
      <c r="K108" s="15" t="s">
        <v>16</v>
      </c>
      <c r="L108" s="15" t="s">
        <v>13</v>
      </c>
      <c r="M108" s="15">
        <f t="shared" si="0"/>
        <v>4</v>
      </c>
      <c r="N108" s="15">
        <f t="shared" si="1"/>
        <v>1</v>
      </c>
    </row>
    <row r="109" spans="1:14" ht="15.75" customHeight="1" x14ac:dyDescent="0.25">
      <c r="A109" s="5" t="s">
        <v>1945</v>
      </c>
      <c r="B109" s="5" t="s">
        <v>4308</v>
      </c>
      <c r="C109" s="5" t="s">
        <v>4308</v>
      </c>
      <c r="D109" s="15" t="s">
        <v>13444</v>
      </c>
      <c r="E109" s="15" t="s">
        <v>13444</v>
      </c>
      <c r="F109" s="15" t="s">
        <v>13444</v>
      </c>
      <c r="G109" s="15" t="s">
        <v>128</v>
      </c>
      <c r="H109" s="15" t="s">
        <v>13444</v>
      </c>
      <c r="I109" s="15" t="s">
        <v>13444</v>
      </c>
      <c r="J109" s="15" t="s">
        <v>13444</v>
      </c>
      <c r="K109" s="15" t="s">
        <v>16</v>
      </c>
      <c r="L109" s="15" t="s">
        <v>128</v>
      </c>
      <c r="M109" s="15">
        <f t="shared" si="0"/>
        <v>4</v>
      </c>
      <c r="N109" s="15">
        <f t="shared" si="1"/>
        <v>0</v>
      </c>
    </row>
    <row r="110" spans="1:14" ht="15.75" customHeight="1" x14ac:dyDescent="0.25">
      <c r="A110" s="5" t="s">
        <v>11580</v>
      </c>
      <c r="B110" s="5" t="s">
        <v>14322</v>
      </c>
      <c r="C110" s="5" t="s">
        <v>14323</v>
      </c>
      <c r="D110" s="15" t="s">
        <v>13444</v>
      </c>
      <c r="E110" s="15" t="s">
        <v>13444</v>
      </c>
      <c r="F110" s="15" t="s">
        <v>128</v>
      </c>
      <c r="G110" s="15" t="s">
        <v>13444</v>
      </c>
      <c r="H110" s="15" t="s">
        <v>13444</v>
      </c>
      <c r="I110" s="15" t="s">
        <v>13444</v>
      </c>
      <c r="J110" s="15" t="s">
        <v>13444</v>
      </c>
      <c r="K110" s="15" t="s">
        <v>15</v>
      </c>
      <c r="L110" s="15" t="s">
        <v>128</v>
      </c>
      <c r="M110" s="15">
        <f t="shared" si="0"/>
        <v>3</v>
      </c>
      <c r="N110" s="15">
        <f t="shared" si="1"/>
        <v>0</v>
      </c>
    </row>
    <row r="111" spans="1:14" ht="15.75" customHeight="1" x14ac:dyDescent="0.25">
      <c r="A111" s="5" t="s">
        <v>12592</v>
      </c>
      <c r="B111" s="5" t="s">
        <v>14324</v>
      </c>
      <c r="C111" s="5" t="s">
        <v>14325</v>
      </c>
      <c r="D111" s="15" t="s">
        <v>13444</v>
      </c>
      <c r="E111" s="15" t="s">
        <v>13444</v>
      </c>
      <c r="F111" s="15" t="s">
        <v>128</v>
      </c>
      <c r="G111" s="15" t="s">
        <v>13444</v>
      </c>
      <c r="H111" s="15" t="s">
        <v>13444</v>
      </c>
      <c r="I111" s="15" t="s">
        <v>13444</v>
      </c>
      <c r="J111" s="15" t="s">
        <v>13444</v>
      </c>
      <c r="K111" s="15" t="s">
        <v>15</v>
      </c>
      <c r="L111" s="15" t="s">
        <v>128</v>
      </c>
      <c r="M111" s="15">
        <f t="shared" si="0"/>
        <v>3</v>
      </c>
      <c r="N111" s="15">
        <f t="shared" si="1"/>
        <v>0</v>
      </c>
    </row>
    <row r="112" spans="1:14" ht="15.75" customHeight="1" x14ac:dyDescent="0.25">
      <c r="A112" s="5" t="s">
        <v>11585</v>
      </c>
      <c r="B112" s="5" t="s">
        <v>13427</v>
      </c>
      <c r="C112" s="5" t="s">
        <v>14326</v>
      </c>
      <c r="D112" s="15" t="s">
        <v>13444</v>
      </c>
      <c r="E112" s="15" t="s">
        <v>13444</v>
      </c>
      <c r="F112" s="15" t="s">
        <v>128</v>
      </c>
      <c r="G112" s="15" t="s">
        <v>13444</v>
      </c>
      <c r="H112" s="15" t="s">
        <v>13444</v>
      </c>
      <c r="I112" s="15" t="s">
        <v>13444</v>
      </c>
      <c r="J112" s="15" t="s">
        <v>13444</v>
      </c>
      <c r="K112" s="15" t="s">
        <v>15</v>
      </c>
      <c r="L112" s="15" t="s">
        <v>128</v>
      </c>
      <c r="M112" s="15">
        <f t="shared" si="0"/>
        <v>3</v>
      </c>
      <c r="N112" s="15">
        <f t="shared" si="1"/>
        <v>0</v>
      </c>
    </row>
    <row r="113" spans="1:14" ht="15.75" customHeight="1" x14ac:dyDescent="0.25">
      <c r="A113" s="5" t="s">
        <v>11589</v>
      </c>
      <c r="B113" s="5" t="s">
        <v>10330</v>
      </c>
      <c r="C113" s="5" t="s">
        <v>14327</v>
      </c>
      <c r="D113" s="15" t="s">
        <v>13444</v>
      </c>
      <c r="E113" s="15" t="s">
        <v>13444</v>
      </c>
      <c r="F113" s="15" t="s">
        <v>128</v>
      </c>
      <c r="G113" s="15" t="s">
        <v>13444</v>
      </c>
      <c r="H113" s="15" t="s">
        <v>13444</v>
      </c>
      <c r="I113" s="15" t="s">
        <v>13444</v>
      </c>
      <c r="J113" s="15" t="s">
        <v>13444</v>
      </c>
      <c r="K113" s="15" t="s">
        <v>15</v>
      </c>
      <c r="L113" s="15" t="s">
        <v>128</v>
      </c>
      <c r="M113" s="15">
        <f t="shared" si="0"/>
        <v>3</v>
      </c>
      <c r="N113" s="15">
        <f t="shared" si="1"/>
        <v>0</v>
      </c>
    </row>
    <row r="114" spans="1:14" ht="15.75" customHeight="1" x14ac:dyDescent="0.25">
      <c r="A114" s="5" t="s">
        <v>74</v>
      </c>
      <c r="B114" s="5" t="s">
        <v>47</v>
      </c>
      <c r="C114" s="5" t="s">
        <v>14328</v>
      </c>
      <c r="D114" s="15" t="s">
        <v>13</v>
      </c>
      <c r="E114" s="15" t="s">
        <v>13444</v>
      </c>
      <c r="F114" s="15" t="s">
        <v>13444</v>
      </c>
      <c r="G114" s="15" t="s">
        <v>13444</v>
      </c>
      <c r="H114" s="15" t="s">
        <v>13444</v>
      </c>
      <c r="I114" s="15" t="s">
        <v>13444</v>
      </c>
      <c r="J114" s="15" t="s">
        <v>13444</v>
      </c>
      <c r="K114" s="15" t="s">
        <v>12</v>
      </c>
      <c r="L114" s="15" t="s">
        <v>13</v>
      </c>
      <c r="M114" s="15">
        <f t="shared" si="0"/>
        <v>1</v>
      </c>
      <c r="N114" s="15">
        <f t="shared" si="1"/>
        <v>1</v>
      </c>
    </row>
    <row r="115" spans="1:14" ht="15.75" customHeight="1" x14ac:dyDescent="0.25">
      <c r="A115" s="5" t="s">
        <v>1948</v>
      </c>
      <c r="B115" s="5" t="s">
        <v>5219</v>
      </c>
      <c r="C115" s="5" t="s">
        <v>5219</v>
      </c>
      <c r="D115" s="15" t="s">
        <v>13444</v>
      </c>
      <c r="E115" s="15" t="s">
        <v>13444</v>
      </c>
      <c r="F115" s="15" t="s">
        <v>13444</v>
      </c>
      <c r="G115" s="15" t="s">
        <v>128</v>
      </c>
      <c r="H115" s="15" t="s">
        <v>13444</v>
      </c>
      <c r="I115" s="15" t="s">
        <v>13444</v>
      </c>
      <c r="J115" s="15" t="s">
        <v>13444</v>
      </c>
      <c r="K115" s="15" t="s">
        <v>16</v>
      </c>
      <c r="L115" s="15" t="s">
        <v>128</v>
      </c>
      <c r="M115" s="15">
        <f t="shared" si="0"/>
        <v>4</v>
      </c>
      <c r="N115" s="15">
        <f t="shared" si="1"/>
        <v>0</v>
      </c>
    </row>
    <row r="116" spans="1:14" ht="15.75" customHeight="1" x14ac:dyDescent="0.25">
      <c r="A116" s="5" t="s">
        <v>2147</v>
      </c>
      <c r="B116" s="5" t="s">
        <v>2147</v>
      </c>
      <c r="C116" s="5" t="s">
        <v>2147</v>
      </c>
      <c r="D116" s="15" t="s">
        <v>13444</v>
      </c>
      <c r="E116" s="15" t="s">
        <v>13444</v>
      </c>
      <c r="F116" s="15" t="s">
        <v>13444</v>
      </c>
      <c r="G116" s="15" t="s">
        <v>13444</v>
      </c>
      <c r="H116" s="15" t="s">
        <v>13</v>
      </c>
      <c r="I116" s="15" t="s">
        <v>13444</v>
      </c>
      <c r="J116" s="15" t="s">
        <v>13444</v>
      </c>
      <c r="K116" s="15" t="s">
        <v>17</v>
      </c>
      <c r="L116" s="15" t="s">
        <v>13</v>
      </c>
      <c r="M116" s="15">
        <f t="shared" si="0"/>
        <v>5</v>
      </c>
      <c r="N116" s="15">
        <f t="shared" si="1"/>
        <v>1</v>
      </c>
    </row>
    <row r="117" spans="1:14" ht="15.75" customHeight="1" x14ac:dyDescent="0.25">
      <c r="A117" s="5" t="s">
        <v>1005</v>
      </c>
      <c r="B117" s="5" t="s">
        <v>1005</v>
      </c>
      <c r="C117" s="5" t="s">
        <v>1005</v>
      </c>
      <c r="D117" s="15" t="s">
        <v>13444</v>
      </c>
      <c r="E117" s="15" t="s">
        <v>13444</v>
      </c>
      <c r="F117" s="15" t="s">
        <v>13444</v>
      </c>
      <c r="G117" s="15" t="s">
        <v>13</v>
      </c>
      <c r="H117" s="15" t="s">
        <v>13444</v>
      </c>
      <c r="I117" s="15" t="s">
        <v>13444</v>
      </c>
      <c r="J117" s="15" t="s">
        <v>13444</v>
      </c>
      <c r="K117" s="15" t="s">
        <v>16</v>
      </c>
      <c r="L117" s="15" t="s">
        <v>13</v>
      </c>
      <c r="M117" s="15">
        <f t="shared" si="0"/>
        <v>4</v>
      </c>
      <c r="N117" s="15">
        <f t="shared" si="1"/>
        <v>1</v>
      </c>
    </row>
    <row r="118" spans="1:14" ht="15.75" customHeight="1" x14ac:dyDescent="0.25">
      <c r="A118" s="5" t="s">
        <v>7074</v>
      </c>
      <c r="B118" s="5" t="s">
        <v>6389</v>
      </c>
      <c r="C118" s="5" t="s">
        <v>6389</v>
      </c>
      <c r="D118" s="15" t="s">
        <v>13444</v>
      </c>
      <c r="E118" s="15" t="s">
        <v>13444</v>
      </c>
      <c r="F118" s="15" t="s">
        <v>13444</v>
      </c>
      <c r="G118" s="15" t="s">
        <v>13444</v>
      </c>
      <c r="H118" s="15" t="s">
        <v>13444</v>
      </c>
      <c r="I118" s="15" t="s">
        <v>13444</v>
      </c>
      <c r="J118" s="15" t="s">
        <v>13</v>
      </c>
      <c r="K118" s="15" t="s">
        <v>14</v>
      </c>
      <c r="L118" s="15" t="s">
        <v>13</v>
      </c>
      <c r="M118" s="15">
        <f t="shared" si="0"/>
        <v>2</v>
      </c>
      <c r="N118" s="15">
        <f t="shared" si="1"/>
        <v>1</v>
      </c>
    </row>
    <row r="119" spans="1:14" ht="15.75" customHeight="1" x14ac:dyDescent="0.25">
      <c r="A119" s="5" t="s">
        <v>2267</v>
      </c>
      <c r="B119" s="5" t="s">
        <v>8566</v>
      </c>
      <c r="C119" s="5" t="s">
        <v>8566</v>
      </c>
      <c r="D119" s="15" t="s">
        <v>13444</v>
      </c>
      <c r="E119" s="15" t="s">
        <v>13444</v>
      </c>
      <c r="F119" s="15" t="s">
        <v>13444</v>
      </c>
      <c r="G119" s="15" t="s">
        <v>13444</v>
      </c>
      <c r="H119" s="15" t="s">
        <v>13</v>
      </c>
      <c r="I119" s="15" t="s">
        <v>13444</v>
      </c>
      <c r="J119" s="15" t="s">
        <v>13444</v>
      </c>
      <c r="K119" s="15" t="s">
        <v>17</v>
      </c>
      <c r="L119" s="15" t="s">
        <v>13</v>
      </c>
      <c r="M119" s="15">
        <f t="shared" si="0"/>
        <v>5</v>
      </c>
      <c r="N119" s="15">
        <f t="shared" si="1"/>
        <v>1</v>
      </c>
    </row>
    <row r="120" spans="1:14" ht="15.75" customHeight="1" x14ac:dyDescent="0.25">
      <c r="A120" s="5" t="s">
        <v>1951</v>
      </c>
      <c r="B120" s="5" t="s">
        <v>4265</v>
      </c>
      <c r="C120" s="5" t="s">
        <v>4265</v>
      </c>
      <c r="D120" s="15" t="s">
        <v>13444</v>
      </c>
      <c r="E120" s="15" t="s">
        <v>13444</v>
      </c>
      <c r="F120" s="15" t="s">
        <v>13444</v>
      </c>
      <c r="G120" s="15" t="s">
        <v>13</v>
      </c>
      <c r="H120" s="15" t="s">
        <v>13444</v>
      </c>
      <c r="I120" s="15" t="s">
        <v>13444</v>
      </c>
      <c r="J120" s="15" t="s">
        <v>13444</v>
      </c>
      <c r="K120" s="15" t="s">
        <v>16</v>
      </c>
      <c r="L120" s="15" t="s">
        <v>13</v>
      </c>
      <c r="M120" s="15">
        <f t="shared" si="0"/>
        <v>4</v>
      </c>
      <c r="N120" s="15">
        <f t="shared" si="1"/>
        <v>1</v>
      </c>
    </row>
    <row r="121" spans="1:14" ht="15.75" customHeight="1" x14ac:dyDescent="0.25">
      <c r="A121" s="5" t="s">
        <v>11593</v>
      </c>
      <c r="B121" s="5" t="s">
        <v>14329</v>
      </c>
      <c r="C121" s="5" t="s">
        <v>11593</v>
      </c>
      <c r="D121" s="15" t="s">
        <v>13444</v>
      </c>
      <c r="E121" s="15" t="s">
        <v>13444</v>
      </c>
      <c r="F121" s="15" t="s">
        <v>13</v>
      </c>
      <c r="G121" s="15" t="s">
        <v>13444</v>
      </c>
      <c r="H121" s="15" t="s">
        <v>13444</v>
      </c>
      <c r="I121" s="15" t="s">
        <v>13444</v>
      </c>
      <c r="J121" s="15" t="s">
        <v>13444</v>
      </c>
      <c r="K121" s="15" t="s">
        <v>15</v>
      </c>
      <c r="L121" s="15" t="s">
        <v>13</v>
      </c>
      <c r="M121" s="15">
        <f t="shared" si="0"/>
        <v>3</v>
      </c>
      <c r="N121" s="15">
        <f t="shared" si="1"/>
        <v>1</v>
      </c>
    </row>
    <row r="122" spans="1:14" ht="15.75" customHeight="1" x14ac:dyDescent="0.25">
      <c r="A122" s="5" t="s">
        <v>6588</v>
      </c>
      <c r="B122" s="5" t="s">
        <v>7080</v>
      </c>
      <c r="C122" s="5" t="s">
        <v>7080</v>
      </c>
      <c r="D122" s="15" t="s">
        <v>13</v>
      </c>
      <c r="E122" s="15" t="s">
        <v>13444</v>
      </c>
      <c r="F122" s="15" t="s">
        <v>13444</v>
      </c>
      <c r="G122" s="15" t="s">
        <v>13444</v>
      </c>
      <c r="H122" s="15" t="s">
        <v>13444</v>
      </c>
      <c r="I122" s="15" t="s">
        <v>13444</v>
      </c>
      <c r="J122" s="15" t="s">
        <v>13444</v>
      </c>
      <c r="K122" s="15" t="s">
        <v>12</v>
      </c>
      <c r="L122" s="15" t="s">
        <v>13</v>
      </c>
      <c r="M122" s="15">
        <f t="shared" si="0"/>
        <v>1</v>
      </c>
      <c r="N122" s="15">
        <f t="shared" si="1"/>
        <v>1</v>
      </c>
    </row>
    <row r="123" spans="1:14" ht="15.75" customHeight="1" x14ac:dyDescent="0.25">
      <c r="A123" s="5" t="s">
        <v>1907</v>
      </c>
      <c r="B123" s="5" t="s">
        <v>7399</v>
      </c>
      <c r="C123" s="5" t="s">
        <v>7399</v>
      </c>
      <c r="D123" s="15" t="s">
        <v>13444</v>
      </c>
      <c r="E123" s="15" t="s">
        <v>13</v>
      </c>
      <c r="F123" s="15" t="s">
        <v>13444</v>
      </c>
      <c r="G123" s="15" t="s">
        <v>13444</v>
      </c>
      <c r="H123" s="15" t="s">
        <v>13444</v>
      </c>
      <c r="I123" s="15" t="s">
        <v>13444</v>
      </c>
      <c r="J123" s="15" t="s">
        <v>13444</v>
      </c>
      <c r="K123" s="15" t="s">
        <v>14</v>
      </c>
      <c r="L123" s="15" t="s">
        <v>13</v>
      </c>
      <c r="M123" s="15">
        <f t="shared" si="0"/>
        <v>2</v>
      </c>
      <c r="N123" s="15">
        <f t="shared" si="1"/>
        <v>1</v>
      </c>
    </row>
    <row r="124" spans="1:14" ht="15.75" customHeight="1" x14ac:dyDescent="0.25">
      <c r="A124" s="5" t="s">
        <v>3451</v>
      </c>
      <c r="B124" s="5" t="s">
        <v>13731</v>
      </c>
      <c r="C124" s="5" t="s">
        <v>14330</v>
      </c>
      <c r="D124" s="15" t="s">
        <v>13444</v>
      </c>
      <c r="E124" s="15" t="s">
        <v>13444</v>
      </c>
      <c r="F124" s="15" t="s">
        <v>13444</v>
      </c>
      <c r="G124" s="15" t="s">
        <v>13444</v>
      </c>
      <c r="H124" s="15" t="s">
        <v>13</v>
      </c>
      <c r="I124" s="15" t="s">
        <v>13444</v>
      </c>
      <c r="J124" s="15" t="s">
        <v>13444</v>
      </c>
      <c r="K124" s="15" t="s">
        <v>17</v>
      </c>
      <c r="L124" s="15" t="s">
        <v>13</v>
      </c>
      <c r="M124" s="15">
        <f t="shared" si="0"/>
        <v>5</v>
      </c>
      <c r="N124" s="15">
        <f t="shared" si="1"/>
        <v>1</v>
      </c>
    </row>
    <row r="125" spans="1:14" ht="15.75" customHeight="1" x14ac:dyDescent="0.25">
      <c r="A125" s="5" t="s">
        <v>76</v>
      </c>
      <c r="B125" s="5" t="s">
        <v>14331</v>
      </c>
      <c r="C125" s="5" t="s">
        <v>76</v>
      </c>
      <c r="D125" s="15" t="s">
        <v>13</v>
      </c>
      <c r="E125" s="15" t="s">
        <v>13444</v>
      </c>
      <c r="F125" s="15" t="s">
        <v>13444</v>
      </c>
      <c r="G125" s="15" t="s">
        <v>13444</v>
      </c>
      <c r="H125" s="15" t="s">
        <v>13444</v>
      </c>
      <c r="I125" s="15" t="s">
        <v>13444</v>
      </c>
      <c r="J125" s="15" t="s">
        <v>13444</v>
      </c>
      <c r="K125" s="15" t="s">
        <v>12</v>
      </c>
      <c r="L125" s="15" t="s">
        <v>13</v>
      </c>
      <c r="M125" s="15">
        <f t="shared" si="0"/>
        <v>1</v>
      </c>
      <c r="N125" s="15">
        <f t="shared" si="1"/>
        <v>1</v>
      </c>
    </row>
    <row r="126" spans="1:14" ht="15.75" customHeight="1" x14ac:dyDescent="0.25">
      <c r="A126" s="5" t="s">
        <v>1955</v>
      </c>
      <c r="B126" s="5" t="s">
        <v>14332</v>
      </c>
      <c r="C126" s="5" t="s">
        <v>1955</v>
      </c>
      <c r="D126" s="15" t="s">
        <v>13444</v>
      </c>
      <c r="E126" s="15" t="s">
        <v>13444</v>
      </c>
      <c r="F126" s="15" t="s">
        <v>13444</v>
      </c>
      <c r="G126" s="15" t="s">
        <v>13</v>
      </c>
      <c r="H126" s="15" t="s">
        <v>13444</v>
      </c>
      <c r="I126" s="15" t="s">
        <v>13444</v>
      </c>
      <c r="J126" s="15" t="s">
        <v>13444</v>
      </c>
      <c r="K126" s="15" t="s">
        <v>16</v>
      </c>
      <c r="L126" s="15" t="s">
        <v>13</v>
      </c>
      <c r="M126" s="15">
        <f t="shared" si="0"/>
        <v>4</v>
      </c>
      <c r="N126" s="15">
        <f t="shared" si="1"/>
        <v>1</v>
      </c>
    </row>
    <row r="127" spans="1:14" ht="15.75" customHeight="1" x14ac:dyDescent="0.25">
      <c r="A127" s="5" t="s">
        <v>7076</v>
      </c>
      <c r="B127" s="5" t="s">
        <v>7076</v>
      </c>
      <c r="C127" s="5" t="s">
        <v>7076</v>
      </c>
      <c r="D127" s="15" t="s">
        <v>13444</v>
      </c>
      <c r="E127" s="15" t="s">
        <v>13</v>
      </c>
      <c r="F127" s="15" t="s">
        <v>13444</v>
      </c>
      <c r="G127" s="15" t="s">
        <v>13444</v>
      </c>
      <c r="H127" s="15" t="s">
        <v>13444</v>
      </c>
      <c r="I127" s="15" t="s">
        <v>13444</v>
      </c>
      <c r="J127" s="15" t="s">
        <v>13444</v>
      </c>
      <c r="K127" s="15" t="s">
        <v>14</v>
      </c>
      <c r="L127" s="15" t="s">
        <v>13</v>
      </c>
      <c r="M127" s="15">
        <f t="shared" si="0"/>
        <v>2</v>
      </c>
      <c r="N127" s="15">
        <f t="shared" si="1"/>
        <v>1</v>
      </c>
    </row>
    <row r="128" spans="1:14" ht="15.75" customHeight="1" x14ac:dyDescent="0.25">
      <c r="A128" s="5" t="s">
        <v>13300</v>
      </c>
      <c r="B128" s="5" t="s">
        <v>14333</v>
      </c>
      <c r="C128" s="5" t="s">
        <v>14334</v>
      </c>
      <c r="D128" s="15" t="s">
        <v>13444</v>
      </c>
      <c r="E128" s="15" t="s">
        <v>13444</v>
      </c>
      <c r="F128" s="15" t="s">
        <v>13444</v>
      </c>
      <c r="G128" s="15" t="s">
        <v>13444</v>
      </c>
      <c r="H128" s="15" t="s">
        <v>128</v>
      </c>
      <c r="I128" s="15" t="s">
        <v>13444</v>
      </c>
      <c r="J128" s="15" t="s">
        <v>13444</v>
      </c>
      <c r="K128" s="15" t="s">
        <v>17</v>
      </c>
      <c r="L128" s="15" t="s">
        <v>128</v>
      </c>
      <c r="M128" s="15">
        <f t="shared" si="0"/>
        <v>5</v>
      </c>
      <c r="N128" s="15">
        <f t="shared" si="1"/>
        <v>0</v>
      </c>
    </row>
    <row r="129" spans="1:14" ht="15.75" customHeight="1" x14ac:dyDescent="0.25">
      <c r="A129" s="5" t="s">
        <v>78</v>
      </c>
      <c r="B129" s="5" t="s">
        <v>78</v>
      </c>
      <c r="C129" s="5" t="s">
        <v>78</v>
      </c>
      <c r="D129" s="15" t="s">
        <v>13</v>
      </c>
      <c r="E129" s="15" t="s">
        <v>13444</v>
      </c>
      <c r="F129" s="15" t="s">
        <v>13444</v>
      </c>
      <c r="G129" s="15" t="s">
        <v>13444</v>
      </c>
      <c r="H129" s="15" t="s">
        <v>13444</v>
      </c>
      <c r="I129" s="15" t="s">
        <v>13444</v>
      </c>
      <c r="J129" s="15" t="s">
        <v>13444</v>
      </c>
      <c r="K129" s="15" t="s">
        <v>12</v>
      </c>
      <c r="L129" s="15" t="s">
        <v>13</v>
      </c>
      <c r="M129" s="15">
        <f t="shared" si="0"/>
        <v>1</v>
      </c>
      <c r="N129" s="15">
        <f t="shared" si="1"/>
        <v>1</v>
      </c>
    </row>
    <row r="130" spans="1:14" ht="15.75" customHeight="1" x14ac:dyDescent="0.25">
      <c r="A130" s="5" t="s">
        <v>2148</v>
      </c>
      <c r="B130" s="5" t="s">
        <v>2148</v>
      </c>
      <c r="C130" s="5" t="s">
        <v>2148</v>
      </c>
      <c r="D130" s="15" t="s">
        <v>13444</v>
      </c>
      <c r="E130" s="15" t="s">
        <v>13444</v>
      </c>
      <c r="F130" s="15" t="s">
        <v>13444</v>
      </c>
      <c r="G130" s="15" t="s">
        <v>13444</v>
      </c>
      <c r="H130" s="15" t="s">
        <v>13</v>
      </c>
      <c r="I130" s="15" t="s">
        <v>13444</v>
      </c>
      <c r="J130" s="15" t="s">
        <v>13444</v>
      </c>
      <c r="K130" s="15" t="s">
        <v>17</v>
      </c>
      <c r="L130" s="15" t="s">
        <v>13</v>
      </c>
      <c r="M130" s="15">
        <f t="shared" si="0"/>
        <v>5</v>
      </c>
      <c r="N130" s="15">
        <f t="shared" si="1"/>
        <v>1</v>
      </c>
    </row>
    <row r="131" spans="1:14" ht="15.75" customHeight="1" x14ac:dyDescent="0.25">
      <c r="A131" s="5" t="s">
        <v>6774</v>
      </c>
      <c r="B131" s="5" t="s">
        <v>6774</v>
      </c>
      <c r="C131" s="5" t="s">
        <v>6774</v>
      </c>
      <c r="D131" s="15" t="s">
        <v>13444</v>
      </c>
      <c r="E131" s="15" t="s">
        <v>13</v>
      </c>
      <c r="F131" s="15" t="s">
        <v>13444</v>
      </c>
      <c r="G131" s="15" t="s">
        <v>13444</v>
      </c>
      <c r="H131" s="15" t="s">
        <v>13444</v>
      </c>
      <c r="I131" s="15" t="s">
        <v>13444</v>
      </c>
      <c r="J131" s="15" t="s">
        <v>13444</v>
      </c>
      <c r="K131" s="15" t="s">
        <v>14</v>
      </c>
      <c r="L131" s="15" t="s">
        <v>13</v>
      </c>
      <c r="M131" s="15">
        <f t="shared" si="0"/>
        <v>2</v>
      </c>
      <c r="N131" s="15">
        <f t="shared" si="1"/>
        <v>1</v>
      </c>
    </row>
    <row r="132" spans="1:14" ht="15.75" customHeight="1" x14ac:dyDescent="0.25">
      <c r="A132" s="5" t="s">
        <v>7080</v>
      </c>
      <c r="B132" s="5" t="s">
        <v>7080</v>
      </c>
      <c r="C132" s="5" t="s">
        <v>7080</v>
      </c>
      <c r="D132" s="15" t="s">
        <v>13444</v>
      </c>
      <c r="E132" s="15" t="s">
        <v>13</v>
      </c>
      <c r="F132" s="15" t="s">
        <v>13444</v>
      </c>
      <c r="G132" s="15" t="s">
        <v>13444</v>
      </c>
      <c r="H132" s="15" t="s">
        <v>13444</v>
      </c>
      <c r="I132" s="15" t="s">
        <v>13444</v>
      </c>
      <c r="J132" s="15" t="s">
        <v>13444</v>
      </c>
      <c r="K132" s="15" t="s">
        <v>14</v>
      </c>
      <c r="L132" s="15" t="s">
        <v>13</v>
      </c>
      <c r="M132" s="15">
        <f t="shared" si="0"/>
        <v>2</v>
      </c>
      <c r="N132" s="15">
        <f t="shared" si="1"/>
        <v>1</v>
      </c>
    </row>
    <row r="133" spans="1:14" ht="15.75" customHeight="1" x14ac:dyDescent="0.25">
      <c r="A133" s="5" t="s">
        <v>7085</v>
      </c>
      <c r="B133" s="5" t="s">
        <v>7085</v>
      </c>
      <c r="C133" s="5" t="s">
        <v>7085</v>
      </c>
      <c r="D133" s="15" t="s">
        <v>13444</v>
      </c>
      <c r="E133" s="15" t="s">
        <v>13</v>
      </c>
      <c r="F133" s="15" t="s">
        <v>13444</v>
      </c>
      <c r="G133" s="15" t="s">
        <v>13444</v>
      </c>
      <c r="H133" s="15" t="s">
        <v>13444</v>
      </c>
      <c r="I133" s="15" t="s">
        <v>13444</v>
      </c>
      <c r="J133" s="15" t="s">
        <v>13444</v>
      </c>
      <c r="K133" s="15" t="s">
        <v>14</v>
      </c>
      <c r="L133" s="15" t="s">
        <v>13</v>
      </c>
      <c r="M133" s="15">
        <f t="shared" si="0"/>
        <v>2</v>
      </c>
      <c r="N133" s="15">
        <f t="shared" si="1"/>
        <v>1</v>
      </c>
    </row>
    <row r="134" spans="1:14" ht="15.75" customHeight="1" x14ac:dyDescent="0.25">
      <c r="A134" s="5" t="s">
        <v>1008</v>
      </c>
      <c r="B134" s="5" t="s">
        <v>1008</v>
      </c>
      <c r="C134" s="5" t="s">
        <v>1008</v>
      </c>
      <c r="D134" s="15" t="s">
        <v>13444</v>
      </c>
      <c r="E134" s="15" t="s">
        <v>13444</v>
      </c>
      <c r="F134" s="15" t="s">
        <v>13444</v>
      </c>
      <c r="G134" s="15" t="s">
        <v>13</v>
      </c>
      <c r="H134" s="15" t="s">
        <v>13444</v>
      </c>
      <c r="I134" s="15" t="s">
        <v>13444</v>
      </c>
      <c r="J134" s="15" t="s">
        <v>13444</v>
      </c>
      <c r="K134" s="15" t="s">
        <v>16</v>
      </c>
      <c r="L134" s="15" t="s">
        <v>13</v>
      </c>
      <c r="M134" s="15">
        <f t="shared" si="0"/>
        <v>4</v>
      </c>
      <c r="N134" s="15">
        <f t="shared" si="1"/>
        <v>1</v>
      </c>
    </row>
    <row r="135" spans="1:14" ht="15.75" customHeight="1" x14ac:dyDescent="0.25">
      <c r="A135" s="5" t="s">
        <v>1960</v>
      </c>
      <c r="B135" s="5" t="s">
        <v>1960</v>
      </c>
      <c r="C135" s="5" t="s">
        <v>1960</v>
      </c>
      <c r="D135" s="15" t="s">
        <v>13444</v>
      </c>
      <c r="E135" s="15" t="s">
        <v>13444</v>
      </c>
      <c r="F135" s="15" t="s">
        <v>13444</v>
      </c>
      <c r="G135" s="15" t="s">
        <v>128</v>
      </c>
      <c r="H135" s="15" t="s">
        <v>13444</v>
      </c>
      <c r="I135" s="15" t="s">
        <v>13444</v>
      </c>
      <c r="J135" s="15" t="s">
        <v>13444</v>
      </c>
      <c r="K135" s="15" t="s">
        <v>16</v>
      </c>
      <c r="L135" s="15" t="s">
        <v>128</v>
      </c>
      <c r="M135" s="15">
        <f t="shared" si="0"/>
        <v>4</v>
      </c>
      <c r="N135" s="15">
        <f t="shared" si="1"/>
        <v>0</v>
      </c>
    </row>
    <row r="136" spans="1:14" ht="15.75" customHeight="1" x14ac:dyDescent="0.25">
      <c r="A136" s="5" t="s">
        <v>7089</v>
      </c>
      <c r="B136" s="5" t="s">
        <v>14335</v>
      </c>
      <c r="C136" s="5" t="s">
        <v>7402</v>
      </c>
      <c r="D136" s="15" t="s">
        <v>13444</v>
      </c>
      <c r="E136" s="15" t="s">
        <v>13</v>
      </c>
      <c r="F136" s="15" t="s">
        <v>13444</v>
      </c>
      <c r="G136" s="15" t="s">
        <v>13444</v>
      </c>
      <c r="H136" s="15" t="s">
        <v>13444</v>
      </c>
      <c r="I136" s="15" t="s">
        <v>13444</v>
      </c>
      <c r="J136" s="15" t="s">
        <v>13444</v>
      </c>
      <c r="K136" s="15" t="s">
        <v>14</v>
      </c>
      <c r="L136" s="15" t="s">
        <v>13</v>
      </c>
      <c r="M136" s="15">
        <f t="shared" si="0"/>
        <v>2</v>
      </c>
      <c r="N136" s="15">
        <f t="shared" si="1"/>
        <v>1</v>
      </c>
    </row>
    <row r="137" spans="1:14" ht="15.75" customHeight="1" x14ac:dyDescent="0.25">
      <c r="A137" s="5" t="s">
        <v>1964</v>
      </c>
      <c r="B137" s="5" t="s">
        <v>6387</v>
      </c>
      <c r="C137" s="5" t="s">
        <v>6387</v>
      </c>
      <c r="D137" s="15" t="s">
        <v>13444</v>
      </c>
      <c r="E137" s="15" t="s">
        <v>13444</v>
      </c>
      <c r="F137" s="15" t="s">
        <v>13444</v>
      </c>
      <c r="G137" s="15" t="s">
        <v>13</v>
      </c>
      <c r="H137" s="15" t="s">
        <v>13</v>
      </c>
      <c r="I137" s="15" t="s">
        <v>13444</v>
      </c>
      <c r="J137" s="15" t="s">
        <v>13444</v>
      </c>
      <c r="K137" s="15" t="s">
        <v>16</v>
      </c>
      <c r="L137" s="15" t="s">
        <v>13</v>
      </c>
      <c r="M137" s="15">
        <f t="shared" si="0"/>
        <v>4</v>
      </c>
      <c r="N137" s="15">
        <f t="shared" si="1"/>
        <v>1</v>
      </c>
    </row>
    <row r="138" spans="1:14" ht="15.75" customHeight="1" x14ac:dyDescent="0.25">
      <c r="A138" s="5" t="s">
        <v>1968</v>
      </c>
      <c r="B138" s="5" t="s">
        <v>4273</v>
      </c>
      <c r="C138" s="5" t="s">
        <v>4273</v>
      </c>
      <c r="D138" s="15" t="s">
        <v>13444</v>
      </c>
      <c r="E138" s="15" t="s">
        <v>13444</v>
      </c>
      <c r="F138" s="15" t="s">
        <v>13444</v>
      </c>
      <c r="G138" s="15" t="s">
        <v>13</v>
      </c>
      <c r="H138" s="15" t="s">
        <v>13444</v>
      </c>
      <c r="I138" s="15" t="s">
        <v>13444</v>
      </c>
      <c r="J138" s="15" t="s">
        <v>13444</v>
      </c>
      <c r="K138" s="15" t="s">
        <v>16</v>
      </c>
      <c r="L138" s="15" t="s">
        <v>13</v>
      </c>
      <c r="M138" s="15">
        <f t="shared" si="0"/>
        <v>4</v>
      </c>
      <c r="N138" s="15">
        <f t="shared" si="1"/>
        <v>1</v>
      </c>
    </row>
    <row r="139" spans="1:14" ht="15.75" customHeight="1" x14ac:dyDescent="0.25">
      <c r="A139" s="5" t="s">
        <v>1973</v>
      </c>
      <c r="B139" s="5" t="s">
        <v>1973</v>
      </c>
      <c r="C139" s="5" t="s">
        <v>1973</v>
      </c>
      <c r="D139" s="15" t="s">
        <v>13444</v>
      </c>
      <c r="E139" s="15" t="s">
        <v>13444</v>
      </c>
      <c r="F139" s="15" t="s">
        <v>13444</v>
      </c>
      <c r="G139" s="15" t="s">
        <v>13</v>
      </c>
      <c r="H139" s="15" t="s">
        <v>13444</v>
      </c>
      <c r="I139" s="15" t="s">
        <v>13444</v>
      </c>
      <c r="J139" s="15" t="s">
        <v>13444</v>
      </c>
      <c r="K139" s="15" t="s">
        <v>16</v>
      </c>
      <c r="L139" s="15" t="s">
        <v>13</v>
      </c>
      <c r="M139" s="15">
        <f t="shared" si="0"/>
        <v>4</v>
      </c>
      <c r="N139" s="15">
        <f t="shared" si="1"/>
        <v>1</v>
      </c>
    </row>
    <row r="140" spans="1:14" ht="15.75" customHeight="1" x14ac:dyDescent="0.25">
      <c r="A140" s="5" t="s">
        <v>1976</v>
      </c>
      <c r="B140" s="5" t="s">
        <v>1976</v>
      </c>
      <c r="C140" s="5" t="s">
        <v>1976</v>
      </c>
      <c r="D140" s="15" t="s">
        <v>13444</v>
      </c>
      <c r="E140" s="15" t="s">
        <v>13444</v>
      </c>
      <c r="F140" s="15" t="s">
        <v>13444</v>
      </c>
      <c r="G140" s="15" t="s">
        <v>13</v>
      </c>
      <c r="H140" s="15" t="s">
        <v>13444</v>
      </c>
      <c r="I140" s="15" t="s">
        <v>13444</v>
      </c>
      <c r="J140" s="15" t="s">
        <v>13444</v>
      </c>
      <c r="K140" s="15" t="s">
        <v>16</v>
      </c>
      <c r="L140" s="15" t="s">
        <v>13</v>
      </c>
      <c r="M140" s="15">
        <f t="shared" si="0"/>
        <v>4</v>
      </c>
      <c r="N140" s="15">
        <f t="shared" si="1"/>
        <v>1</v>
      </c>
    </row>
    <row r="141" spans="1:14" ht="15.75" customHeight="1" x14ac:dyDescent="0.25">
      <c r="A141" s="5" t="s">
        <v>14336</v>
      </c>
      <c r="B141" s="5" t="s">
        <v>14337</v>
      </c>
      <c r="C141" s="5" t="s">
        <v>14337</v>
      </c>
      <c r="D141" s="15" t="s">
        <v>13444</v>
      </c>
      <c r="E141" s="15" t="s">
        <v>13444</v>
      </c>
      <c r="F141" s="15" t="s">
        <v>13444</v>
      </c>
      <c r="G141" s="15" t="s">
        <v>13444</v>
      </c>
      <c r="H141" s="15" t="s">
        <v>13444</v>
      </c>
      <c r="I141" s="15" t="s">
        <v>13444</v>
      </c>
      <c r="J141" s="15" t="s">
        <v>13</v>
      </c>
      <c r="K141" s="15" t="s">
        <v>14</v>
      </c>
      <c r="L141" s="15" t="s">
        <v>13</v>
      </c>
      <c r="M141" s="15">
        <f t="shared" si="0"/>
        <v>2</v>
      </c>
      <c r="N141" s="15">
        <f t="shared" si="1"/>
        <v>1</v>
      </c>
    </row>
    <row r="142" spans="1:14" ht="15.75" customHeight="1" x14ac:dyDescent="0.25">
      <c r="A142" s="5" t="s">
        <v>1980</v>
      </c>
      <c r="B142" s="5" t="s">
        <v>4279</v>
      </c>
      <c r="C142" s="5" t="s">
        <v>4279</v>
      </c>
      <c r="D142" s="15" t="s">
        <v>13444</v>
      </c>
      <c r="E142" s="15" t="s">
        <v>13444</v>
      </c>
      <c r="F142" s="15" t="s">
        <v>13444</v>
      </c>
      <c r="G142" s="15" t="s">
        <v>13</v>
      </c>
      <c r="H142" s="15" t="s">
        <v>13444</v>
      </c>
      <c r="I142" s="15" t="s">
        <v>13444</v>
      </c>
      <c r="J142" s="15" t="s">
        <v>13444</v>
      </c>
      <c r="K142" s="15" t="s">
        <v>16</v>
      </c>
      <c r="L142" s="15" t="s">
        <v>13</v>
      </c>
      <c r="M142" s="15">
        <f t="shared" si="0"/>
        <v>4</v>
      </c>
      <c r="N142" s="15">
        <f t="shared" si="1"/>
        <v>1</v>
      </c>
    </row>
    <row r="143" spans="1:14" ht="15.75" customHeight="1" x14ac:dyDescent="0.25">
      <c r="A143" s="5" t="s">
        <v>1983</v>
      </c>
      <c r="B143" s="5" t="s">
        <v>13683</v>
      </c>
      <c r="C143" s="5" t="s">
        <v>13683</v>
      </c>
      <c r="D143" s="15" t="s">
        <v>13444</v>
      </c>
      <c r="E143" s="15" t="s">
        <v>13444</v>
      </c>
      <c r="F143" s="15" t="s">
        <v>13444</v>
      </c>
      <c r="G143" s="15" t="s">
        <v>13</v>
      </c>
      <c r="H143" s="15" t="s">
        <v>13444</v>
      </c>
      <c r="I143" s="15" t="s">
        <v>13444</v>
      </c>
      <c r="J143" s="15" t="s">
        <v>13444</v>
      </c>
      <c r="K143" s="15" t="s">
        <v>16</v>
      </c>
      <c r="L143" s="15" t="s">
        <v>13</v>
      </c>
      <c r="M143" s="15">
        <f t="shared" si="0"/>
        <v>4</v>
      </c>
      <c r="N143" s="15">
        <f t="shared" si="1"/>
        <v>1</v>
      </c>
    </row>
    <row r="144" spans="1:14" ht="15.75" customHeight="1" x14ac:dyDescent="0.25">
      <c r="A144" s="5" t="s">
        <v>1986</v>
      </c>
      <c r="B144" s="5" t="s">
        <v>1986</v>
      </c>
      <c r="C144" s="5" t="s">
        <v>1986</v>
      </c>
      <c r="D144" s="15" t="s">
        <v>13444</v>
      </c>
      <c r="E144" s="15" t="s">
        <v>13444</v>
      </c>
      <c r="F144" s="15" t="s">
        <v>13444</v>
      </c>
      <c r="G144" s="15" t="s">
        <v>13</v>
      </c>
      <c r="H144" s="15" t="s">
        <v>13444</v>
      </c>
      <c r="I144" s="15" t="s">
        <v>13444</v>
      </c>
      <c r="J144" s="15" t="s">
        <v>13444</v>
      </c>
      <c r="K144" s="15" t="s">
        <v>16</v>
      </c>
      <c r="L144" s="15" t="s">
        <v>13</v>
      </c>
      <c r="M144" s="15">
        <f t="shared" si="0"/>
        <v>4</v>
      </c>
      <c r="N144" s="15">
        <f t="shared" si="1"/>
        <v>1</v>
      </c>
    </row>
    <row r="145" spans="1:14" ht="15.75" customHeight="1" x14ac:dyDescent="0.25">
      <c r="A145" s="5" t="s">
        <v>1989</v>
      </c>
      <c r="B145" s="5" t="s">
        <v>5224</v>
      </c>
      <c r="C145" s="5" t="s">
        <v>1989</v>
      </c>
      <c r="D145" s="15" t="s">
        <v>13444</v>
      </c>
      <c r="E145" s="15" t="s">
        <v>13444</v>
      </c>
      <c r="F145" s="15" t="s">
        <v>13444</v>
      </c>
      <c r="G145" s="15" t="s">
        <v>128</v>
      </c>
      <c r="H145" s="15" t="s">
        <v>13444</v>
      </c>
      <c r="I145" s="15" t="s">
        <v>13444</v>
      </c>
      <c r="J145" s="15" t="s">
        <v>13444</v>
      </c>
      <c r="K145" s="15" t="s">
        <v>16</v>
      </c>
      <c r="L145" s="15" t="s">
        <v>128</v>
      </c>
      <c r="M145" s="15">
        <f t="shared" si="0"/>
        <v>4</v>
      </c>
      <c r="N145" s="15">
        <f t="shared" si="1"/>
        <v>0</v>
      </c>
    </row>
    <row r="146" spans="1:14" ht="15.75" customHeight="1" x14ac:dyDescent="0.25">
      <c r="A146" s="5" t="s">
        <v>7915</v>
      </c>
      <c r="B146" s="5" t="s">
        <v>11184</v>
      </c>
      <c r="C146" s="5" t="s">
        <v>7915</v>
      </c>
      <c r="D146" s="15" t="s">
        <v>13444</v>
      </c>
      <c r="E146" s="15" t="s">
        <v>13444</v>
      </c>
      <c r="F146" s="15" t="s">
        <v>13444</v>
      </c>
      <c r="G146" s="15" t="s">
        <v>13444</v>
      </c>
      <c r="H146" s="15" t="s">
        <v>13444</v>
      </c>
      <c r="I146" s="15" t="s">
        <v>13</v>
      </c>
      <c r="J146" s="15" t="s">
        <v>13444</v>
      </c>
      <c r="K146" s="15" t="s">
        <v>13295</v>
      </c>
      <c r="L146" s="15" t="s">
        <v>13</v>
      </c>
      <c r="M146" s="15">
        <f t="shared" si="0"/>
        <v>6</v>
      </c>
      <c r="N146" s="15">
        <f t="shared" si="1"/>
        <v>1</v>
      </c>
    </row>
    <row r="147" spans="1:14" ht="15.75" customHeight="1" x14ac:dyDescent="0.25">
      <c r="A147" s="5" t="s">
        <v>1993</v>
      </c>
      <c r="B147" s="5" t="s">
        <v>1993</v>
      </c>
      <c r="C147" s="5" t="s">
        <v>1993</v>
      </c>
      <c r="D147" s="15" t="s">
        <v>13444</v>
      </c>
      <c r="E147" s="15" t="s">
        <v>13444</v>
      </c>
      <c r="F147" s="15" t="s">
        <v>13444</v>
      </c>
      <c r="G147" s="15" t="s">
        <v>13</v>
      </c>
      <c r="H147" s="15" t="s">
        <v>13444</v>
      </c>
      <c r="I147" s="15" t="s">
        <v>13444</v>
      </c>
      <c r="J147" s="15" t="s">
        <v>13444</v>
      </c>
      <c r="K147" s="15" t="s">
        <v>16</v>
      </c>
      <c r="L147" s="15" t="s">
        <v>13</v>
      </c>
      <c r="M147" s="15">
        <f t="shared" si="0"/>
        <v>4</v>
      </c>
      <c r="N147" s="15">
        <f t="shared" si="1"/>
        <v>1</v>
      </c>
    </row>
    <row r="148" spans="1:14" ht="15.75" customHeight="1" x14ac:dyDescent="0.25">
      <c r="A148" s="5" t="s">
        <v>7091</v>
      </c>
      <c r="B148" s="5" t="s">
        <v>14338</v>
      </c>
      <c r="C148" s="5" t="s">
        <v>14338</v>
      </c>
      <c r="D148" s="15" t="s">
        <v>13444</v>
      </c>
      <c r="E148" s="15" t="s">
        <v>13</v>
      </c>
      <c r="F148" s="15" t="s">
        <v>13444</v>
      </c>
      <c r="G148" s="15" t="s">
        <v>13444</v>
      </c>
      <c r="H148" s="15" t="s">
        <v>13444</v>
      </c>
      <c r="I148" s="15" t="s">
        <v>13444</v>
      </c>
      <c r="J148" s="15" t="s">
        <v>13444</v>
      </c>
      <c r="K148" s="15" t="s">
        <v>14</v>
      </c>
      <c r="L148" s="15" t="s">
        <v>13</v>
      </c>
      <c r="M148" s="15">
        <f t="shared" si="0"/>
        <v>2</v>
      </c>
      <c r="N148" s="15">
        <f t="shared" si="1"/>
        <v>1</v>
      </c>
    </row>
    <row r="149" spans="1:14" ht="15.75" customHeight="1" x14ac:dyDescent="0.25">
      <c r="A149" s="5" t="s">
        <v>417</v>
      </c>
      <c r="B149" s="5" t="s">
        <v>417</v>
      </c>
      <c r="C149" s="5" t="s">
        <v>417</v>
      </c>
      <c r="D149" s="15" t="s">
        <v>13444</v>
      </c>
      <c r="E149" s="15" t="s">
        <v>13444</v>
      </c>
      <c r="F149" s="15" t="s">
        <v>13444</v>
      </c>
      <c r="G149" s="15" t="s">
        <v>13444</v>
      </c>
      <c r="H149" s="15" t="s">
        <v>13444</v>
      </c>
      <c r="I149" s="15" t="s">
        <v>13444</v>
      </c>
      <c r="J149" s="15" t="s">
        <v>13</v>
      </c>
      <c r="K149" s="15" t="s">
        <v>20</v>
      </c>
      <c r="L149" s="15" t="s">
        <v>13</v>
      </c>
      <c r="M149" s="15">
        <f t="shared" si="0"/>
        <v>7</v>
      </c>
      <c r="N149" s="15">
        <f t="shared" si="1"/>
        <v>1</v>
      </c>
    </row>
    <row r="150" spans="1:14" ht="15.75" customHeight="1" x14ac:dyDescent="0.25">
      <c r="A150" s="5" t="s">
        <v>9247</v>
      </c>
      <c r="B150" s="5" t="s">
        <v>9247</v>
      </c>
      <c r="C150" s="5" t="s">
        <v>9247</v>
      </c>
      <c r="D150" s="15" t="s">
        <v>13444</v>
      </c>
      <c r="E150" s="15" t="s">
        <v>13444</v>
      </c>
      <c r="F150" s="15" t="s">
        <v>13</v>
      </c>
      <c r="G150" s="15" t="s">
        <v>13444</v>
      </c>
      <c r="H150" s="15" t="s">
        <v>13444</v>
      </c>
      <c r="I150" s="15" t="s">
        <v>13444</v>
      </c>
      <c r="J150" s="15" t="s">
        <v>13444</v>
      </c>
      <c r="K150" s="15" t="s">
        <v>15</v>
      </c>
      <c r="L150" s="15" t="s">
        <v>13</v>
      </c>
      <c r="M150" s="15">
        <f t="shared" si="0"/>
        <v>3</v>
      </c>
      <c r="N150" s="15">
        <f t="shared" si="1"/>
        <v>1</v>
      </c>
    </row>
    <row r="151" spans="1:14" ht="15.75" customHeight="1" x14ac:dyDescent="0.25">
      <c r="A151" s="5" t="s">
        <v>11602</v>
      </c>
      <c r="B151" s="5" t="s">
        <v>14339</v>
      </c>
      <c r="C151" s="5" t="s">
        <v>14340</v>
      </c>
      <c r="D151" s="15" t="s">
        <v>13444</v>
      </c>
      <c r="E151" s="15" t="s">
        <v>13444</v>
      </c>
      <c r="F151" s="15" t="s">
        <v>13</v>
      </c>
      <c r="G151" s="15" t="s">
        <v>13444</v>
      </c>
      <c r="H151" s="15" t="s">
        <v>13444</v>
      </c>
      <c r="I151" s="15" t="s">
        <v>13444</v>
      </c>
      <c r="J151" s="15" t="s">
        <v>13444</v>
      </c>
      <c r="K151" s="15" t="s">
        <v>15</v>
      </c>
      <c r="L151" s="15" t="s">
        <v>13</v>
      </c>
      <c r="M151" s="15">
        <f t="shared" si="0"/>
        <v>3</v>
      </c>
      <c r="N151" s="15">
        <f t="shared" si="1"/>
        <v>1</v>
      </c>
    </row>
    <row r="152" spans="1:14" ht="15.75" customHeight="1" x14ac:dyDescent="0.25">
      <c r="A152" s="5" t="s">
        <v>3452</v>
      </c>
      <c r="B152" s="5" t="s">
        <v>13733</v>
      </c>
      <c r="C152" s="5" t="s">
        <v>14341</v>
      </c>
      <c r="D152" s="15" t="s">
        <v>13444</v>
      </c>
      <c r="E152" s="15" t="s">
        <v>13444</v>
      </c>
      <c r="F152" s="15" t="s">
        <v>13444</v>
      </c>
      <c r="G152" s="15" t="s">
        <v>13444</v>
      </c>
      <c r="H152" s="15" t="s">
        <v>13</v>
      </c>
      <c r="I152" s="15" t="s">
        <v>13444</v>
      </c>
      <c r="J152" s="15" t="s">
        <v>13444</v>
      </c>
      <c r="K152" s="15" t="s">
        <v>17</v>
      </c>
      <c r="L152" s="15" t="s">
        <v>13</v>
      </c>
      <c r="M152" s="15">
        <f t="shared" si="0"/>
        <v>5</v>
      </c>
      <c r="N152" s="15">
        <f t="shared" si="1"/>
        <v>1</v>
      </c>
    </row>
    <row r="153" spans="1:14" ht="15.75" customHeight="1" x14ac:dyDescent="0.25">
      <c r="A153" s="5" t="s">
        <v>2151</v>
      </c>
      <c r="B153" s="5" t="s">
        <v>2151</v>
      </c>
      <c r="C153" s="5" t="s">
        <v>2151</v>
      </c>
      <c r="D153" s="15" t="s">
        <v>13444</v>
      </c>
      <c r="E153" s="15" t="s">
        <v>13444</v>
      </c>
      <c r="F153" s="15" t="s">
        <v>13444</v>
      </c>
      <c r="G153" s="15" t="s">
        <v>13444</v>
      </c>
      <c r="H153" s="15" t="s">
        <v>13</v>
      </c>
      <c r="I153" s="15" t="s">
        <v>13444</v>
      </c>
      <c r="J153" s="15" t="s">
        <v>13444</v>
      </c>
      <c r="K153" s="15" t="s">
        <v>17</v>
      </c>
      <c r="L153" s="15" t="s">
        <v>13</v>
      </c>
      <c r="M153" s="15">
        <f t="shared" si="0"/>
        <v>5</v>
      </c>
      <c r="N153" s="15">
        <f t="shared" si="1"/>
        <v>1</v>
      </c>
    </row>
    <row r="154" spans="1:14" ht="15.75" customHeight="1" x14ac:dyDescent="0.25">
      <c r="A154" s="5" t="s">
        <v>1014</v>
      </c>
      <c r="B154" s="5" t="s">
        <v>1014</v>
      </c>
      <c r="C154" s="5" t="s">
        <v>1014</v>
      </c>
      <c r="D154" s="15" t="s">
        <v>13444</v>
      </c>
      <c r="E154" s="15" t="s">
        <v>13444</v>
      </c>
      <c r="F154" s="15" t="s">
        <v>13444</v>
      </c>
      <c r="G154" s="15" t="s">
        <v>13</v>
      </c>
      <c r="H154" s="15" t="s">
        <v>13444</v>
      </c>
      <c r="I154" s="15" t="s">
        <v>13444</v>
      </c>
      <c r="J154" s="15" t="s">
        <v>13444</v>
      </c>
      <c r="K154" s="15" t="s">
        <v>16</v>
      </c>
      <c r="L154" s="15" t="s">
        <v>13</v>
      </c>
      <c r="M154" s="15">
        <f t="shared" si="0"/>
        <v>4</v>
      </c>
      <c r="N154" s="15">
        <f t="shared" si="1"/>
        <v>1</v>
      </c>
    </row>
    <row r="155" spans="1:14" ht="15.75" customHeight="1" x14ac:dyDescent="0.25">
      <c r="A155" s="5" t="s">
        <v>3458</v>
      </c>
      <c r="B155" s="5" t="s">
        <v>3458</v>
      </c>
      <c r="C155" s="5" t="s">
        <v>3458</v>
      </c>
      <c r="D155" s="15" t="s">
        <v>13444</v>
      </c>
      <c r="E155" s="15" t="s">
        <v>13444</v>
      </c>
      <c r="F155" s="15" t="s">
        <v>13444</v>
      </c>
      <c r="G155" s="15" t="s">
        <v>13444</v>
      </c>
      <c r="H155" s="15" t="s">
        <v>128</v>
      </c>
      <c r="I155" s="15" t="s">
        <v>13444</v>
      </c>
      <c r="J155" s="15" t="s">
        <v>13444</v>
      </c>
      <c r="K155" s="15" t="s">
        <v>17</v>
      </c>
      <c r="L155" s="15" t="s">
        <v>128</v>
      </c>
      <c r="M155" s="15">
        <f t="shared" si="0"/>
        <v>5</v>
      </c>
      <c r="N155" s="15">
        <f t="shared" si="1"/>
        <v>0</v>
      </c>
    </row>
    <row r="156" spans="1:14" ht="15.75" customHeight="1" x14ac:dyDescent="0.25">
      <c r="A156" s="5" t="s">
        <v>3462</v>
      </c>
      <c r="B156" s="5" t="s">
        <v>14342</v>
      </c>
      <c r="C156" s="5" t="s">
        <v>14343</v>
      </c>
      <c r="D156" s="15" t="s">
        <v>13444</v>
      </c>
      <c r="E156" s="15" t="s">
        <v>13444</v>
      </c>
      <c r="F156" s="15" t="s">
        <v>13444</v>
      </c>
      <c r="G156" s="15" t="s">
        <v>13444</v>
      </c>
      <c r="H156" s="15" t="s">
        <v>128</v>
      </c>
      <c r="I156" s="15" t="s">
        <v>13444</v>
      </c>
      <c r="J156" s="15" t="s">
        <v>13444</v>
      </c>
      <c r="K156" s="15" t="s">
        <v>17</v>
      </c>
      <c r="L156" s="15" t="s">
        <v>128</v>
      </c>
      <c r="M156" s="15">
        <f t="shared" si="0"/>
        <v>5</v>
      </c>
      <c r="N156" s="15">
        <f t="shared" si="1"/>
        <v>0</v>
      </c>
    </row>
    <row r="157" spans="1:14" ht="15.75" customHeight="1" x14ac:dyDescent="0.25">
      <c r="A157" s="5" t="s">
        <v>8369</v>
      </c>
      <c r="B157" s="5" t="s">
        <v>6406</v>
      </c>
      <c r="C157" s="5" t="s">
        <v>6406</v>
      </c>
      <c r="D157" s="15" t="s">
        <v>13444</v>
      </c>
      <c r="E157" s="15" t="s">
        <v>13444</v>
      </c>
      <c r="F157" s="15" t="s">
        <v>13444</v>
      </c>
      <c r="G157" s="15" t="s">
        <v>13444</v>
      </c>
      <c r="H157" s="15" t="s">
        <v>13444</v>
      </c>
      <c r="I157" s="15" t="s">
        <v>13444</v>
      </c>
      <c r="J157" s="15" t="s">
        <v>13</v>
      </c>
      <c r="K157" s="15" t="s">
        <v>20</v>
      </c>
      <c r="L157" s="15" t="s">
        <v>13</v>
      </c>
      <c r="M157" s="15">
        <f t="shared" si="0"/>
        <v>7</v>
      </c>
      <c r="N157" s="15">
        <f t="shared" si="1"/>
        <v>1</v>
      </c>
    </row>
    <row r="158" spans="1:14" ht="15.75" customHeight="1" x14ac:dyDescent="0.25">
      <c r="A158" s="5" t="s">
        <v>81</v>
      </c>
      <c r="B158" s="5" t="s">
        <v>947</v>
      </c>
      <c r="C158" s="5" t="s">
        <v>947</v>
      </c>
      <c r="D158" s="15" t="s">
        <v>13</v>
      </c>
      <c r="E158" s="15" t="s">
        <v>13444</v>
      </c>
      <c r="F158" s="15" t="s">
        <v>13444</v>
      </c>
      <c r="G158" s="15" t="s">
        <v>13444</v>
      </c>
      <c r="H158" s="15" t="s">
        <v>13444</v>
      </c>
      <c r="I158" s="15" t="s">
        <v>13444</v>
      </c>
      <c r="J158" s="15" t="s">
        <v>13444</v>
      </c>
      <c r="K158" s="15" t="s">
        <v>12</v>
      </c>
      <c r="L158" s="15" t="s">
        <v>13</v>
      </c>
      <c r="M158" s="15">
        <f t="shared" si="0"/>
        <v>1</v>
      </c>
      <c r="N158" s="15">
        <f t="shared" si="1"/>
        <v>1</v>
      </c>
    </row>
    <row r="159" spans="1:14" ht="15.75" customHeight="1" x14ac:dyDescent="0.25">
      <c r="A159" s="5" t="s">
        <v>2277</v>
      </c>
      <c r="B159" s="5" t="s">
        <v>3386</v>
      </c>
      <c r="C159" s="5" t="s">
        <v>14344</v>
      </c>
      <c r="D159" s="15" t="s">
        <v>13444</v>
      </c>
      <c r="E159" s="15" t="s">
        <v>13444</v>
      </c>
      <c r="F159" s="15" t="s">
        <v>13444</v>
      </c>
      <c r="G159" s="15" t="s">
        <v>13444</v>
      </c>
      <c r="H159" s="15" t="s">
        <v>128</v>
      </c>
      <c r="I159" s="15" t="s">
        <v>13444</v>
      </c>
      <c r="J159" s="15" t="s">
        <v>13444</v>
      </c>
      <c r="K159" s="15" t="s">
        <v>17</v>
      </c>
      <c r="L159" s="15" t="s">
        <v>128</v>
      </c>
      <c r="M159" s="15">
        <f t="shared" si="0"/>
        <v>5</v>
      </c>
      <c r="N159" s="15">
        <f t="shared" si="1"/>
        <v>0</v>
      </c>
    </row>
    <row r="160" spans="1:14" ht="15.75" customHeight="1" x14ac:dyDescent="0.25">
      <c r="A160" s="5" t="s">
        <v>2152</v>
      </c>
      <c r="B160" s="5" t="s">
        <v>2152</v>
      </c>
      <c r="C160" s="5" t="s">
        <v>2152</v>
      </c>
      <c r="D160" s="15" t="s">
        <v>13444</v>
      </c>
      <c r="E160" s="15" t="s">
        <v>13444</v>
      </c>
      <c r="F160" s="15" t="s">
        <v>13444</v>
      </c>
      <c r="G160" s="15" t="s">
        <v>13444</v>
      </c>
      <c r="H160" s="15" t="s">
        <v>13</v>
      </c>
      <c r="I160" s="15" t="s">
        <v>13444</v>
      </c>
      <c r="J160" s="15" t="s">
        <v>13444</v>
      </c>
      <c r="K160" s="15" t="s">
        <v>17</v>
      </c>
      <c r="L160" s="15" t="s">
        <v>13</v>
      </c>
      <c r="M160" s="15">
        <f t="shared" si="0"/>
        <v>5</v>
      </c>
      <c r="N160" s="15">
        <f t="shared" si="1"/>
        <v>1</v>
      </c>
    </row>
    <row r="161" spans="1:14" ht="15.75" customHeight="1" x14ac:dyDescent="0.25">
      <c r="A161" s="5" t="s">
        <v>1104</v>
      </c>
      <c r="B161" s="5" t="s">
        <v>1104</v>
      </c>
      <c r="C161" s="5" t="s">
        <v>1104</v>
      </c>
      <c r="D161" s="15" t="s">
        <v>13</v>
      </c>
      <c r="E161" s="15" t="s">
        <v>13444</v>
      </c>
      <c r="F161" s="15" t="s">
        <v>13444</v>
      </c>
      <c r="G161" s="15" t="s">
        <v>13444</v>
      </c>
      <c r="H161" s="15" t="s">
        <v>13444</v>
      </c>
      <c r="I161" s="15" t="s">
        <v>13444</v>
      </c>
      <c r="J161" s="15" t="s">
        <v>13444</v>
      </c>
      <c r="K161" s="15" t="s">
        <v>12</v>
      </c>
      <c r="L161" s="15" t="s">
        <v>13</v>
      </c>
      <c r="M161" s="15">
        <f t="shared" si="0"/>
        <v>1</v>
      </c>
      <c r="N161" s="15">
        <f t="shared" si="1"/>
        <v>1</v>
      </c>
    </row>
    <row r="162" spans="1:14" ht="15.75" customHeight="1" x14ac:dyDescent="0.25">
      <c r="A162" s="5" t="s">
        <v>3466</v>
      </c>
      <c r="B162" s="5" t="s">
        <v>3466</v>
      </c>
      <c r="C162" s="5" t="s">
        <v>3466</v>
      </c>
      <c r="D162" s="15" t="s">
        <v>13444</v>
      </c>
      <c r="E162" s="15" t="s">
        <v>13444</v>
      </c>
      <c r="F162" s="15" t="s">
        <v>13444</v>
      </c>
      <c r="G162" s="15" t="s">
        <v>13444</v>
      </c>
      <c r="H162" s="15" t="s">
        <v>13</v>
      </c>
      <c r="I162" s="15" t="s">
        <v>13444</v>
      </c>
      <c r="J162" s="15" t="s">
        <v>13444</v>
      </c>
      <c r="K162" s="15" t="s">
        <v>17</v>
      </c>
      <c r="L162" s="15" t="s">
        <v>13</v>
      </c>
      <c r="M162" s="15">
        <f t="shared" si="0"/>
        <v>5</v>
      </c>
      <c r="N162" s="15">
        <f t="shared" si="1"/>
        <v>1</v>
      </c>
    </row>
    <row r="163" spans="1:14" ht="15.75" customHeight="1" x14ac:dyDescent="0.25">
      <c r="A163" s="5" t="s">
        <v>7919</v>
      </c>
      <c r="B163" s="5" t="s">
        <v>11194</v>
      </c>
      <c r="C163" s="5" t="s">
        <v>11194</v>
      </c>
      <c r="D163" s="15" t="s">
        <v>13444</v>
      </c>
      <c r="E163" s="15" t="s">
        <v>13444</v>
      </c>
      <c r="F163" s="15" t="s">
        <v>13444</v>
      </c>
      <c r="G163" s="15" t="s">
        <v>13444</v>
      </c>
      <c r="H163" s="15" t="s">
        <v>13444</v>
      </c>
      <c r="I163" s="15" t="s">
        <v>128</v>
      </c>
      <c r="J163" s="15" t="s">
        <v>13444</v>
      </c>
      <c r="K163" s="15" t="s">
        <v>13295</v>
      </c>
      <c r="L163" s="15" t="s">
        <v>128</v>
      </c>
      <c r="M163" s="15">
        <f t="shared" si="0"/>
        <v>6</v>
      </c>
      <c r="N163" s="15">
        <f t="shared" si="1"/>
        <v>0</v>
      </c>
    </row>
    <row r="164" spans="1:14" ht="15.75" customHeight="1" x14ac:dyDescent="0.25">
      <c r="A164" s="5" t="s">
        <v>2282</v>
      </c>
      <c r="B164" s="5" t="s">
        <v>14345</v>
      </c>
      <c r="C164" s="5" t="s">
        <v>14346</v>
      </c>
      <c r="D164" s="15" t="s">
        <v>13444</v>
      </c>
      <c r="E164" s="15" t="s">
        <v>13444</v>
      </c>
      <c r="F164" s="15" t="s">
        <v>13444</v>
      </c>
      <c r="G164" s="15" t="s">
        <v>13444</v>
      </c>
      <c r="H164" s="15" t="s">
        <v>13</v>
      </c>
      <c r="I164" s="15" t="s">
        <v>13444</v>
      </c>
      <c r="J164" s="15" t="s">
        <v>13444</v>
      </c>
      <c r="K164" s="15" t="s">
        <v>17</v>
      </c>
      <c r="L164" s="15" t="s">
        <v>13</v>
      </c>
      <c r="M164" s="15">
        <f t="shared" si="0"/>
        <v>5</v>
      </c>
      <c r="N164" s="15">
        <f t="shared" si="1"/>
        <v>1</v>
      </c>
    </row>
    <row r="165" spans="1:14" ht="15.75" customHeight="1" x14ac:dyDescent="0.25">
      <c r="A165" s="5" t="s">
        <v>2206</v>
      </c>
      <c r="B165" s="5" t="s">
        <v>2206</v>
      </c>
      <c r="C165" s="5" t="s">
        <v>2206</v>
      </c>
      <c r="D165" s="15" t="s">
        <v>13444</v>
      </c>
      <c r="E165" s="15" t="s">
        <v>13444</v>
      </c>
      <c r="F165" s="15" t="s">
        <v>13444</v>
      </c>
      <c r="G165" s="15" t="s">
        <v>13444</v>
      </c>
      <c r="H165" s="15" t="s">
        <v>128</v>
      </c>
      <c r="I165" s="15" t="s">
        <v>13444</v>
      </c>
      <c r="J165" s="15" t="s">
        <v>13444</v>
      </c>
      <c r="K165" s="15" t="s">
        <v>17</v>
      </c>
      <c r="L165" s="15" t="s">
        <v>128</v>
      </c>
      <c r="M165" s="15">
        <f t="shared" si="0"/>
        <v>5</v>
      </c>
      <c r="N165" s="15">
        <f t="shared" si="1"/>
        <v>0</v>
      </c>
    </row>
    <row r="166" spans="1:14" ht="15.75" customHeight="1" x14ac:dyDescent="0.25">
      <c r="A166" s="5" t="s">
        <v>3468</v>
      </c>
      <c r="B166" s="5" t="s">
        <v>14347</v>
      </c>
      <c r="C166" s="5" t="s">
        <v>14348</v>
      </c>
      <c r="D166" s="15" t="s">
        <v>13444</v>
      </c>
      <c r="E166" s="15" t="s">
        <v>13444</v>
      </c>
      <c r="F166" s="15" t="s">
        <v>13444</v>
      </c>
      <c r="G166" s="15" t="s">
        <v>13444</v>
      </c>
      <c r="H166" s="15" t="s">
        <v>128</v>
      </c>
      <c r="I166" s="15" t="s">
        <v>13444</v>
      </c>
      <c r="J166" s="15" t="s">
        <v>13444</v>
      </c>
      <c r="K166" s="15" t="s">
        <v>17</v>
      </c>
      <c r="L166" s="15" t="s">
        <v>128</v>
      </c>
      <c r="M166" s="15">
        <f t="shared" si="0"/>
        <v>5</v>
      </c>
      <c r="N166" s="15">
        <f t="shared" si="1"/>
        <v>0</v>
      </c>
    </row>
    <row r="167" spans="1:14" ht="15.75" customHeight="1" x14ac:dyDescent="0.25">
      <c r="A167" s="5" t="s">
        <v>2286</v>
      </c>
      <c r="B167" s="5" t="s">
        <v>13299</v>
      </c>
      <c r="C167" s="5" t="s">
        <v>14349</v>
      </c>
      <c r="D167" s="15" t="s">
        <v>13444</v>
      </c>
      <c r="E167" s="15" t="s">
        <v>13444</v>
      </c>
      <c r="F167" s="15" t="s">
        <v>13444</v>
      </c>
      <c r="G167" s="15" t="s">
        <v>13444</v>
      </c>
      <c r="H167" s="15" t="s">
        <v>128</v>
      </c>
      <c r="I167" s="15" t="s">
        <v>13444</v>
      </c>
      <c r="J167" s="15" t="s">
        <v>13444</v>
      </c>
      <c r="K167" s="15" t="s">
        <v>17</v>
      </c>
      <c r="L167" s="15" t="s">
        <v>128</v>
      </c>
      <c r="M167" s="15">
        <f t="shared" si="0"/>
        <v>5</v>
      </c>
      <c r="N167" s="15">
        <f t="shared" si="1"/>
        <v>0</v>
      </c>
    </row>
    <row r="168" spans="1:14" ht="15.75" customHeight="1" x14ac:dyDescent="0.25">
      <c r="A168" s="5" t="s">
        <v>11604</v>
      </c>
      <c r="B168" s="5" t="s">
        <v>9278</v>
      </c>
      <c r="C168" s="5" t="s">
        <v>9278</v>
      </c>
      <c r="D168" s="15" t="s">
        <v>13444</v>
      </c>
      <c r="E168" s="15" t="s">
        <v>13444</v>
      </c>
      <c r="F168" s="15" t="s">
        <v>13</v>
      </c>
      <c r="G168" s="15" t="s">
        <v>13444</v>
      </c>
      <c r="H168" s="15" t="s">
        <v>13444</v>
      </c>
      <c r="I168" s="15" t="s">
        <v>13444</v>
      </c>
      <c r="J168" s="15" t="s">
        <v>13444</v>
      </c>
      <c r="K168" s="15" t="s">
        <v>15</v>
      </c>
      <c r="L168" s="15" t="s">
        <v>13</v>
      </c>
      <c r="M168" s="15">
        <f t="shared" si="0"/>
        <v>3</v>
      </c>
      <c r="N168" s="15">
        <f t="shared" si="1"/>
        <v>1</v>
      </c>
    </row>
    <row r="169" spans="1:14" ht="15.75" customHeight="1" x14ac:dyDescent="0.25">
      <c r="A169" s="5" t="s">
        <v>58</v>
      </c>
      <c r="B169" s="5" t="s">
        <v>58</v>
      </c>
      <c r="C169" s="5" t="s">
        <v>58</v>
      </c>
      <c r="D169" s="15" t="s">
        <v>13</v>
      </c>
      <c r="E169" s="15" t="s">
        <v>13444</v>
      </c>
      <c r="F169" s="15" t="s">
        <v>13444</v>
      </c>
      <c r="G169" s="15" t="s">
        <v>13444</v>
      </c>
      <c r="H169" s="15" t="s">
        <v>13444</v>
      </c>
      <c r="I169" s="15" t="s">
        <v>13444</v>
      </c>
      <c r="J169" s="15" t="s">
        <v>13444</v>
      </c>
      <c r="K169" s="15" t="s">
        <v>12</v>
      </c>
      <c r="L169" s="15" t="s">
        <v>13</v>
      </c>
      <c r="M169" s="15">
        <f t="shared" si="0"/>
        <v>1</v>
      </c>
      <c r="N169" s="15">
        <f t="shared" si="1"/>
        <v>1</v>
      </c>
    </row>
    <row r="170" spans="1:14" ht="15.75" customHeight="1" x14ac:dyDescent="0.25">
      <c r="A170" s="5" t="s">
        <v>8770</v>
      </c>
      <c r="B170" s="5" t="s">
        <v>11185</v>
      </c>
      <c r="C170" s="5" t="s">
        <v>11185</v>
      </c>
      <c r="D170" s="15" t="s">
        <v>13444</v>
      </c>
      <c r="E170" s="15" t="s">
        <v>13444</v>
      </c>
      <c r="F170" s="15" t="s">
        <v>13444</v>
      </c>
      <c r="G170" s="15" t="s">
        <v>13444</v>
      </c>
      <c r="H170" s="15" t="s">
        <v>13444</v>
      </c>
      <c r="I170" s="15" t="s">
        <v>13</v>
      </c>
      <c r="J170" s="15" t="s">
        <v>13444</v>
      </c>
      <c r="K170" s="15" t="s">
        <v>13295</v>
      </c>
      <c r="L170" s="15" t="s">
        <v>13</v>
      </c>
      <c r="M170" s="15">
        <f t="shared" si="0"/>
        <v>6</v>
      </c>
      <c r="N170" s="15">
        <f t="shared" si="1"/>
        <v>1</v>
      </c>
    </row>
    <row r="171" spans="1:14" ht="15.75" customHeight="1" x14ac:dyDescent="0.25">
      <c r="A171" s="5" t="s">
        <v>2164</v>
      </c>
      <c r="B171" s="5" t="s">
        <v>2164</v>
      </c>
      <c r="C171" s="5" t="s">
        <v>2164</v>
      </c>
      <c r="D171" s="15" t="s">
        <v>13444</v>
      </c>
      <c r="E171" s="15" t="s">
        <v>13444</v>
      </c>
      <c r="F171" s="15" t="s">
        <v>13444</v>
      </c>
      <c r="G171" s="15" t="s">
        <v>13444</v>
      </c>
      <c r="H171" s="15" t="s">
        <v>13</v>
      </c>
      <c r="I171" s="15" t="s">
        <v>13444</v>
      </c>
      <c r="J171" s="15" t="s">
        <v>13444</v>
      </c>
      <c r="K171" s="15" t="s">
        <v>17</v>
      </c>
      <c r="L171" s="15" t="s">
        <v>13</v>
      </c>
      <c r="M171" s="15">
        <f t="shared" si="0"/>
        <v>5</v>
      </c>
      <c r="N171" s="15">
        <f t="shared" si="1"/>
        <v>1</v>
      </c>
    </row>
    <row r="172" spans="1:14" ht="15.75" customHeight="1" x14ac:dyDescent="0.25">
      <c r="A172" s="5" t="s">
        <v>2167</v>
      </c>
      <c r="B172" s="5" t="s">
        <v>2167</v>
      </c>
      <c r="C172" s="5" t="s">
        <v>2167</v>
      </c>
      <c r="D172" s="15" t="s">
        <v>13444</v>
      </c>
      <c r="E172" s="15" t="s">
        <v>13444</v>
      </c>
      <c r="F172" s="15" t="s">
        <v>13444</v>
      </c>
      <c r="G172" s="15" t="s">
        <v>13444</v>
      </c>
      <c r="H172" s="15" t="s">
        <v>13</v>
      </c>
      <c r="I172" s="15" t="s">
        <v>13444</v>
      </c>
      <c r="J172" s="15" t="s">
        <v>13444</v>
      </c>
      <c r="K172" s="15" t="s">
        <v>17</v>
      </c>
      <c r="L172" s="15" t="s">
        <v>13</v>
      </c>
      <c r="M172" s="15">
        <f t="shared" si="0"/>
        <v>5</v>
      </c>
      <c r="N172" s="15">
        <f t="shared" si="1"/>
        <v>1</v>
      </c>
    </row>
    <row r="173" spans="1:14" ht="15.75" customHeight="1" x14ac:dyDescent="0.25">
      <c r="A173" s="5" t="s">
        <v>1996</v>
      </c>
      <c r="B173" s="5" t="s">
        <v>1996</v>
      </c>
      <c r="C173" s="5" t="s">
        <v>1996</v>
      </c>
      <c r="D173" s="15" t="s">
        <v>13444</v>
      </c>
      <c r="E173" s="15" t="s">
        <v>13444</v>
      </c>
      <c r="F173" s="15" t="s">
        <v>13444</v>
      </c>
      <c r="G173" s="15" t="s">
        <v>13</v>
      </c>
      <c r="H173" s="15" t="s">
        <v>13</v>
      </c>
      <c r="I173" s="15" t="s">
        <v>13444</v>
      </c>
      <c r="J173" s="15" t="s">
        <v>13444</v>
      </c>
      <c r="K173" s="15" t="s">
        <v>16</v>
      </c>
      <c r="L173" s="15" t="s">
        <v>13</v>
      </c>
      <c r="M173" s="15">
        <f t="shared" si="0"/>
        <v>4</v>
      </c>
      <c r="N173" s="15">
        <f t="shared" si="1"/>
        <v>1</v>
      </c>
    </row>
    <row r="174" spans="1:14" ht="15.75" customHeight="1" x14ac:dyDescent="0.25">
      <c r="A174" s="5" t="s">
        <v>9282</v>
      </c>
      <c r="B174" s="5" t="s">
        <v>9282</v>
      </c>
      <c r="C174" s="5" t="s">
        <v>9282</v>
      </c>
      <c r="D174" s="15" t="s">
        <v>13444</v>
      </c>
      <c r="E174" s="15" t="s">
        <v>13444</v>
      </c>
      <c r="F174" s="15" t="s">
        <v>13</v>
      </c>
      <c r="G174" s="15" t="s">
        <v>13444</v>
      </c>
      <c r="H174" s="15" t="s">
        <v>13444</v>
      </c>
      <c r="I174" s="15" t="s">
        <v>13444</v>
      </c>
      <c r="J174" s="15" t="s">
        <v>13444</v>
      </c>
      <c r="K174" s="15" t="s">
        <v>15</v>
      </c>
      <c r="L174" s="15" t="s">
        <v>13</v>
      </c>
      <c r="M174" s="15">
        <f t="shared" si="0"/>
        <v>3</v>
      </c>
      <c r="N174" s="15">
        <f t="shared" si="1"/>
        <v>1</v>
      </c>
    </row>
    <row r="175" spans="1:14" ht="15.75" customHeight="1" x14ac:dyDescent="0.25">
      <c r="A175" s="5" t="s">
        <v>3470</v>
      </c>
      <c r="B175" s="5" t="s">
        <v>14350</v>
      </c>
      <c r="C175" s="5" t="s">
        <v>2170</v>
      </c>
      <c r="D175" s="15" t="s">
        <v>13444</v>
      </c>
      <c r="E175" s="15" t="s">
        <v>13444</v>
      </c>
      <c r="F175" s="15" t="s">
        <v>13444</v>
      </c>
      <c r="G175" s="15" t="s">
        <v>13444</v>
      </c>
      <c r="H175" s="15" t="s">
        <v>13</v>
      </c>
      <c r="I175" s="15" t="s">
        <v>13444</v>
      </c>
      <c r="J175" s="15" t="s">
        <v>13444</v>
      </c>
      <c r="K175" s="15" t="s">
        <v>17</v>
      </c>
      <c r="L175" s="15" t="s">
        <v>13</v>
      </c>
      <c r="M175" s="15">
        <f t="shared" si="0"/>
        <v>5</v>
      </c>
      <c r="N175" s="15">
        <f t="shared" si="1"/>
        <v>1</v>
      </c>
    </row>
    <row r="176" spans="1:14" ht="15.75" customHeight="1" x14ac:dyDescent="0.25">
      <c r="A176" s="5" t="s">
        <v>2001</v>
      </c>
      <c r="B176" s="5" t="s">
        <v>5228</v>
      </c>
      <c r="C176" s="5" t="s">
        <v>5228</v>
      </c>
      <c r="D176" s="15" t="s">
        <v>13444</v>
      </c>
      <c r="E176" s="15" t="s">
        <v>13444</v>
      </c>
      <c r="F176" s="15" t="s">
        <v>13444</v>
      </c>
      <c r="G176" s="15" t="s">
        <v>128</v>
      </c>
      <c r="H176" s="15" t="s">
        <v>13444</v>
      </c>
      <c r="I176" s="15" t="s">
        <v>13444</v>
      </c>
      <c r="J176" s="15" t="s">
        <v>13444</v>
      </c>
      <c r="K176" s="15" t="s">
        <v>16</v>
      </c>
      <c r="L176" s="15" t="s">
        <v>128</v>
      </c>
      <c r="M176" s="15">
        <f t="shared" si="0"/>
        <v>4</v>
      </c>
      <c r="N176" s="15">
        <f t="shared" si="1"/>
        <v>0</v>
      </c>
    </row>
    <row r="177" spans="1:14" ht="15.75" customHeight="1" x14ac:dyDescent="0.25">
      <c r="A177" s="5" t="s">
        <v>12597</v>
      </c>
      <c r="B177" s="5" t="s">
        <v>13604</v>
      </c>
      <c r="C177" s="5" t="s">
        <v>14351</v>
      </c>
      <c r="D177" s="15" t="s">
        <v>13444</v>
      </c>
      <c r="E177" s="15" t="s">
        <v>13444</v>
      </c>
      <c r="F177" s="15" t="s">
        <v>128</v>
      </c>
      <c r="G177" s="15" t="s">
        <v>13444</v>
      </c>
      <c r="H177" s="15" t="s">
        <v>13444</v>
      </c>
      <c r="I177" s="15" t="s">
        <v>13444</v>
      </c>
      <c r="J177" s="15" t="s">
        <v>13444</v>
      </c>
      <c r="K177" s="15" t="s">
        <v>15</v>
      </c>
      <c r="L177" s="15" t="s">
        <v>128</v>
      </c>
      <c r="M177" s="15">
        <f t="shared" si="0"/>
        <v>3</v>
      </c>
      <c r="N177" s="15">
        <f t="shared" si="1"/>
        <v>0</v>
      </c>
    </row>
    <row r="178" spans="1:14" ht="15.75" customHeight="1" x14ac:dyDescent="0.25">
      <c r="A178" s="5" t="s">
        <v>11608</v>
      </c>
      <c r="B178" s="5" t="s">
        <v>14352</v>
      </c>
      <c r="C178" s="5" t="s">
        <v>10283</v>
      </c>
      <c r="D178" s="15" t="s">
        <v>13444</v>
      </c>
      <c r="E178" s="15" t="s">
        <v>13444</v>
      </c>
      <c r="F178" s="15" t="s">
        <v>128</v>
      </c>
      <c r="G178" s="15" t="s">
        <v>13444</v>
      </c>
      <c r="H178" s="15" t="s">
        <v>13444</v>
      </c>
      <c r="I178" s="15" t="s">
        <v>13444</v>
      </c>
      <c r="J178" s="15" t="s">
        <v>13444</v>
      </c>
      <c r="K178" s="15" t="s">
        <v>15</v>
      </c>
      <c r="L178" s="15" t="s">
        <v>128</v>
      </c>
      <c r="M178" s="15">
        <f t="shared" si="0"/>
        <v>3</v>
      </c>
      <c r="N178" s="15">
        <f t="shared" si="1"/>
        <v>0</v>
      </c>
    </row>
    <row r="179" spans="1:14" ht="15.75" customHeight="1" x14ac:dyDescent="0.25">
      <c r="A179" s="5" t="s">
        <v>1019</v>
      </c>
      <c r="B179" s="5" t="s">
        <v>4298</v>
      </c>
      <c r="C179" s="5" t="s">
        <v>4298</v>
      </c>
      <c r="D179" s="15" t="s">
        <v>13444</v>
      </c>
      <c r="E179" s="15" t="s">
        <v>13444</v>
      </c>
      <c r="F179" s="15" t="s">
        <v>13444</v>
      </c>
      <c r="G179" s="15" t="s">
        <v>13</v>
      </c>
      <c r="H179" s="15" t="s">
        <v>13444</v>
      </c>
      <c r="I179" s="15" t="s">
        <v>13444</v>
      </c>
      <c r="J179" s="15" t="s">
        <v>13444</v>
      </c>
      <c r="K179" s="15" t="s">
        <v>16</v>
      </c>
      <c r="L179" s="15" t="s">
        <v>13</v>
      </c>
      <c r="M179" s="15">
        <f t="shared" si="0"/>
        <v>4</v>
      </c>
      <c r="N179" s="15">
        <f t="shared" si="1"/>
        <v>1</v>
      </c>
    </row>
    <row r="180" spans="1:14" ht="15.75" customHeight="1" x14ac:dyDescent="0.25">
      <c r="A180" s="5" t="s">
        <v>1023</v>
      </c>
      <c r="B180" s="5" t="s">
        <v>14353</v>
      </c>
      <c r="C180" s="5" t="s">
        <v>14354</v>
      </c>
      <c r="D180" s="15" t="s">
        <v>13444</v>
      </c>
      <c r="E180" s="15" t="s">
        <v>13444</v>
      </c>
      <c r="F180" s="15" t="s">
        <v>13444</v>
      </c>
      <c r="G180" s="15" t="s">
        <v>128</v>
      </c>
      <c r="H180" s="15" t="s">
        <v>13444</v>
      </c>
      <c r="I180" s="15" t="s">
        <v>13444</v>
      </c>
      <c r="J180" s="15" t="s">
        <v>13444</v>
      </c>
      <c r="K180" s="15" t="s">
        <v>16</v>
      </c>
      <c r="L180" s="15" t="s">
        <v>128</v>
      </c>
      <c r="M180" s="15">
        <f t="shared" si="0"/>
        <v>4</v>
      </c>
      <c r="N180" s="15">
        <f t="shared" si="1"/>
        <v>0</v>
      </c>
    </row>
    <row r="181" spans="1:14" ht="15.75" customHeight="1" x14ac:dyDescent="0.25">
      <c r="A181" s="5" t="s">
        <v>84</v>
      </c>
      <c r="B181" s="5" t="s">
        <v>14355</v>
      </c>
      <c r="C181" s="5" t="s">
        <v>14356</v>
      </c>
      <c r="D181" s="15" t="s">
        <v>13</v>
      </c>
      <c r="E181" s="15" t="s">
        <v>13444</v>
      </c>
      <c r="F181" s="15" t="s">
        <v>13444</v>
      </c>
      <c r="G181" s="15" t="s">
        <v>13444</v>
      </c>
      <c r="H181" s="15" t="s">
        <v>13444</v>
      </c>
      <c r="I181" s="15" t="s">
        <v>13444</v>
      </c>
      <c r="J181" s="15" t="s">
        <v>13444</v>
      </c>
      <c r="K181" s="15" t="s">
        <v>12</v>
      </c>
      <c r="L181" s="15" t="s">
        <v>13</v>
      </c>
      <c r="M181" s="15">
        <f t="shared" si="0"/>
        <v>1</v>
      </c>
      <c r="N181" s="15">
        <f t="shared" si="1"/>
        <v>1</v>
      </c>
    </row>
    <row r="182" spans="1:14" ht="15.75" customHeight="1" x14ac:dyDescent="0.25">
      <c r="A182" s="5" t="s">
        <v>7094</v>
      </c>
      <c r="B182" s="5" t="s">
        <v>7094</v>
      </c>
      <c r="C182" s="5" t="s">
        <v>7094</v>
      </c>
      <c r="D182" s="15" t="s">
        <v>13444</v>
      </c>
      <c r="E182" s="15" t="s">
        <v>13</v>
      </c>
      <c r="F182" s="15" t="s">
        <v>13444</v>
      </c>
      <c r="G182" s="15" t="s">
        <v>13444</v>
      </c>
      <c r="H182" s="15" t="s">
        <v>13444</v>
      </c>
      <c r="I182" s="15" t="s">
        <v>13444</v>
      </c>
      <c r="J182" s="15" t="s">
        <v>13444</v>
      </c>
      <c r="K182" s="15" t="s">
        <v>14</v>
      </c>
      <c r="L182" s="15" t="s">
        <v>13</v>
      </c>
      <c r="M182" s="15">
        <f t="shared" si="0"/>
        <v>2</v>
      </c>
      <c r="N182" s="15">
        <f t="shared" si="1"/>
        <v>1</v>
      </c>
    </row>
    <row r="183" spans="1:14" ht="15.75" customHeight="1" x14ac:dyDescent="0.25">
      <c r="A183" s="5" t="s">
        <v>7921</v>
      </c>
      <c r="B183" s="5" t="s">
        <v>14357</v>
      </c>
      <c r="C183" s="5" t="s">
        <v>14358</v>
      </c>
      <c r="D183" s="15" t="s">
        <v>13444</v>
      </c>
      <c r="E183" s="15" t="s">
        <v>13444</v>
      </c>
      <c r="F183" s="15" t="s">
        <v>13444</v>
      </c>
      <c r="G183" s="15" t="s">
        <v>13444</v>
      </c>
      <c r="H183" s="15" t="s">
        <v>13444</v>
      </c>
      <c r="I183" s="15" t="s">
        <v>128</v>
      </c>
      <c r="J183" s="15" t="s">
        <v>13444</v>
      </c>
      <c r="K183" s="15" t="s">
        <v>13295</v>
      </c>
      <c r="L183" s="15" t="s">
        <v>128</v>
      </c>
      <c r="M183" s="15">
        <f t="shared" si="0"/>
        <v>6</v>
      </c>
      <c r="N183" s="15">
        <f t="shared" si="1"/>
        <v>0</v>
      </c>
    </row>
    <row r="184" spans="1:14" ht="15.75" customHeight="1" x14ac:dyDescent="0.25">
      <c r="A184" s="5" t="s">
        <v>12601</v>
      </c>
      <c r="B184" s="5" t="s">
        <v>13605</v>
      </c>
      <c r="C184" s="5" t="s">
        <v>13605</v>
      </c>
      <c r="D184" s="15" t="s">
        <v>13444</v>
      </c>
      <c r="E184" s="15" t="s">
        <v>13444</v>
      </c>
      <c r="F184" s="15" t="s">
        <v>13</v>
      </c>
      <c r="G184" s="15" t="s">
        <v>13444</v>
      </c>
      <c r="H184" s="15" t="s">
        <v>13444</v>
      </c>
      <c r="I184" s="15" t="s">
        <v>13444</v>
      </c>
      <c r="J184" s="15" t="s">
        <v>13444</v>
      </c>
      <c r="K184" s="15" t="s">
        <v>15</v>
      </c>
      <c r="L184" s="15" t="s">
        <v>13</v>
      </c>
      <c r="M184" s="15">
        <f t="shared" si="0"/>
        <v>3</v>
      </c>
      <c r="N184" s="15">
        <f t="shared" si="1"/>
        <v>1</v>
      </c>
    </row>
    <row r="185" spans="1:14" ht="15.75" customHeight="1" x14ac:dyDescent="0.25">
      <c r="A185" s="5" t="s">
        <v>2295</v>
      </c>
      <c r="B185" s="5" t="s">
        <v>2295</v>
      </c>
      <c r="C185" s="5" t="s">
        <v>14359</v>
      </c>
      <c r="D185" s="15" t="s">
        <v>13444</v>
      </c>
      <c r="E185" s="15" t="s">
        <v>13444</v>
      </c>
      <c r="F185" s="15" t="s">
        <v>13444</v>
      </c>
      <c r="G185" s="15" t="s">
        <v>13444</v>
      </c>
      <c r="H185" s="15" t="s">
        <v>13</v>
      </c>
      <c r="I185" s="15" t="s">
        <v>13444</v>
      </c>
      <c r="J185" s="15" t="s">
        <v>13444</v>
      </c>
      <c r="K185" s="15" t="s">
        <v>17</v>
      </c>
      <c r="L185" s="15" t="s">
        <v>13</v>
      </c>
      <c r="M185" s="15">
        <f t="shared" si="0"/>
        <v>5</v>
      </c>
      <c r="N185" s="15">
        <f t="shared" si="1"/>
        <v>1</v>
      </c>
    </row>
    <row r="186" spans="1:14" ht="15.75" customHeight="1" x14ac:dyDescent="0.25">
      <c r="A186" s="5" t="s">
        <v>2299</v>
      </c>
      <c r="B186" s="5" t="s">
        <v>14360</v>
      </c>
      <c r="C186" s="5" t="s">
        <v>14360</v>
      </c>
      <c r="D186" s="15" t="s">
        <v>13444</v>
      </c>
      <c r="E186" s="15" t="s">
        <v>13444</v>
      </c>
      <c r="F186" s="15" t="s">
        <v>13444</v>
      </c>
      <c r="G186" s="15" t="s">
        <v>13444</v>
      </c>
      <c r="H186" s="15" t="s">
        <v>128</v>
      </c>
      <c r="I186" s="15" t="s">
        <v>13444</v>
      </c>
      <c r="J186" s="15" t="s">
        <v>13444</v>
      </c>
      <c r="K186" s="15" t="s">
        <v>17</v>
      </c>
      <c r="L186" s="15" t="s">
        <v>128</v>
      </c>
      <c r="M186" s="15">
        <f t="shared" si="0"/>
        <v>5</v>
      </c>
      <c r="N186" s="15">
        <f t="shared" si="1"/>
        <v>0</v>
      </c>
    </row>
    <row r="187" spans="1:14" ht="15.75" customHeight="1" x14ac:dyDescent="0.25">
      <c r="A187" s="5" t="s">
        <v>2007</v>
      </c>
      <c r="B187" s="5" t="s">
        <v>14361</v>
      </c>
      <c r="C187" s="5" t="s">
        <v>2007</v>
      </c>
      <c r="D187" s="15" t="s">
        <v>13444</v>
      </c>
      <c r="E187" s="15" t="s">
        <v>13444</v>
      </c>
      <c r="F187" s="15" t="s">
        <v>13444</v>
      </c>
      <c r="G187" s="15" t="s">
        <v>13</v>
      </c>
      <c r="H187" s="15" t="s">
        <v>13444</v>
      </c>
      <c r="I187" s="15" t="s">
        <v>13444</v>
      </c>
      <c r="J187" s="15" t="s">
        <v>13444</v>
      </c>
      <c r="K187" s="15" t="s">
        <v>16</v>
      </c>
      <c r="L187" s="15" t="s">
        <v>13</v>
      </c>
      <c r="M187" s="15">
        <f t="shared" si="0"/>
        <v>4</v>
      </c>
      <c r="N187" s="15">
        <f t="shared" si="1"/>
        <v>1</v>
      </c>
    </row>
    <row r="188" spans="1:14" ht="15.75" customHeight="1" x14ac:dyDescent="0.25">
      <c r="A188" s="5" t="s">
        <v>12909</v>
      </c>
      <c r="B188" s="5" t="s">
        <v>14362</v>
      </c>
      <c r="C188" s="5" t="s">
        <v>14362</v>
      </c>
      <c r="D188" s="15" t="s">
        <v>13444</v>
      </c>
      <c r="E188" s="15" t="s">
        <v>13444</v>
      </c>
      <c r="F188" s="15" t="s">
        <v>13444</v>
      </c>
      <c r="G188" s="15" t="s">
        <v>13</v>
      </c>
      <c r="H188" s="15" t="s">
        <v>13444</v>
      </c>
      <c r="I188" s="15" t="s">
        <v>13444</v>
      </c>
      <c r="J188" s="15" t="s">
        <v>13444</v>
      </c>
      <c r="K188" s="15" t="s">
        <v>16</v>
      </c>
      <c r="L188" s="15" t="s">
        <v>13</v>
      </c>
      <c r="M188" s="15">
        <f t="shared" si="0"/>
        <v>4</v>
      </c>
      <c r="N188" s="15">
        <f t="shared" si="1"/>
        <v>1</v>
      </c>
    </row>
    <row r="189" spans="1:14" ht="15.75" customHeight="1" x14ac:dyDescent="0.25">
      <c r="A189" s="5" t="s">
        <v>2010</v>
      </c>
      <c r="B189" s="5" t="s">
        <v>14363</v>
      </c>
      <c r="C189" s="5" t="s">
        <v>14363</v>
      </c>
      <c r="D189" s="15" t="s">
        <v>13444</v>
      </c>
      <c r="E189" s="15" t="s">
        <v>13444</v>
      </c>
      <c r="F189" s="15" t="s">
        <v>13444</v>
      </c>
      <c r="G189" s="15" t="s">
        <v>128</v>
      </c>
      <c r="H189" s="15" t="s">
        <v>13444</v>
      </c>
      <c r="I189" s="15" t="s">
        <v>13444</v>
      </c>
      <c r="J189" s="15" t="s">
        <v>13444</v>
      </c>
      <c r="K189" s="15" t="s">
        <v>16</v>
      </c>
      <c r="L189" s="15" t="s">
        <v>128</v>
      </c>
      <c r="M189" s="15">
        <f t="shared" si="0"/>
        <v>4</v>
      </c>
      <c r="N189" s="15">
        <f t="shared" si="1"/>
        <v>0</v>
      </c>
    </row>
    <row r="190" spans="1:14" ht="15.75" customHeight="1" x14ac:dyDescent="0.25">
      <c r="A190" s="5" t="s">
        <v>2013</v>
      </c>
      <c r="B190" s="5" t="s">
        <v>5238</v>
      </c>
      <c r="C190" s="5" t="s">
        <v>14364</v>
      </c>
      <c r="D190" s="15" t="s">
        <v>13444</v>
      </c>
      <c r="E190" s="15" t="s">
        <v>13444</v>
      </c>
      <c r="F190" s="15" t="s">
        <v>13444</v>
      </c>
      <c r="G190" s="15" t="s">
        <v>128</v>
      </c>
      <c r="H190" s="15" t="s">
        <v>13444</v>
      </c>
      <c r="I190" s="15" t="s">
        <v>13444</v>
      </c>
      <c r="J190" s="15" t="s">
        <v>13444</v>
      </c>
      <c r="K190" s="15" t="s">
        <v>16</v>
      </c>
      <c r="L190" s="15" t="s">
        <v>128</v>
      </c>
      <c r="M190" s="15">
        <f t="shared" si="0"/>
        <v>4</v>
      </c>
      <c r="N190" s="15">
        <f t="shared" si="1"/>
        <v>0</v>
      </c>
    </row>
    <row r="191" spans="1:14" ht="15.75" customHeight="1" x14ac:dyDescent="0.25">
      <c r="A191" s="5" t="s">
        <v>2018</v>
      </c>
      <c r="B191" s="5" t="s">
        <v>2018</v>
      </c>
      <c r="C191" s="5" t="s">
        <v>2018</v>
      </c>
      <c r="D191" s="15" t="s">
        <v>13444</v>
      </c>
      <c r="E191" s="15" t="s">
        <v>13444</v>
      </c>
      <c r="F191" s="15" t="s">
        <v>13444</v>
      </c>
      <c r="G191" s="15" t="s">
        <v>13</v>
      </c>
      <c r="H191" s="15" t="s">
        <v>13444</v>
      </c>
      <c r="I191" s="15" t="s">
        <v>13444</v>
      </c>
      <c r="J191" s="15" t="s">
        <v>13444</v>
      </c>
      <c r="K191" s="15" t="s">
        <v>16</v>
      </c>
      <c r="L191" s="15" t="s">
        <v>13</v>
      </c>
      <c r="M191" s="15">
        <f t="shared" si="0"/>
        <v>4</v>
      </c>
      <c r="N191" s="15">
        <f t="shared" si="1"/>
        <v>1</v>
      </c>
    </row>
    <row r="192" spans="1:14" ht="15.75" customHeight="1" x14ac:dyDescent="0.25">
      <c r="A192" s="5" t="s">
        <v>87</v>
      </c>
      <c r="B192" s="5" t="s">
        <v>14365</v>
      </c>
      <c r="C192" s="5" t="s">
        <v>14366</v>
      </c>
      <c r="D192" s="15" t="s">
        <v>13</v>
      </c>
      <c r="E192" s="15" t="s">
        <v>13444</v>
      </c>
      <c r="F192" s="15" t="s">
        <v>13444</v>
      </c>
      <c r="G192" s="15" t="s">
        <v>13444</v>
      </c>
      <c r="H192" s="15" t="s">
        <v>13444</v>
      </c>
      <c r="I192" s="15" t="s">
        <v>13444</v>
      </c>
      <c r="J192" s="15" t="s">
        <v>13444</v>
      </c>
      <c r="K192" s="15" t="s">
        <v>12</v>
      </c>
      <c r="L192" s="15" t="s">
        <v>13</v>
      </c>
      <c r="M192" s="15">
        <f t="shared" si="0"/>
        <v>1</v>
      </c>
      <c r="N192" s="15">
        <f t="shared" si="1"/>
        <v>1</v>
      </c>
    </row>
    <row r="193" spans="1:14" ht="15.75" customHeight="1" x14ac:dyDescent="0.25">
      <c r="A193" s="5" t="s">
        <v>1117</v>
      </c>
      <c r="B193" s="5" t="s">
        <v>1117</v>
      </c>
      <c r="C193" s="5" t="s">
        <v>13514</v>
      </c>
      <c r="D193" s="15" t="s">
        <v>13</v>
      </c>
      <c r="E193" s="15" t="s">
        <v>13444</v>
      </c>
      <c r="F193" s="15" t="s">
        <v>13444</v>
      </c>
      <c r="G193" s="15" t="s">
        <v>13444</v>
      </c>
      <c r="H193" s="15" t="s">
        <v>13444</v>
      </c>
      <c r="I193" s="15" t="s">
        <v>13444</v>
      </c>
      <c r="J193" s="15" t="s">
        <v>13444</v>
      </c>
      <c r="K193" s="15" t="s">
        <v>12</v>
      </c>
      <c r="L193" s="15" t="s">
        <v>13</v>
      </c>
      <c r="M193" s="15">
        <f t="shared" si="0"/>
        <v>1</v>
      </c>
      <c r="N193" s="15">
        <f t="shared" si="1"/>
        <v>1</v>
      </c>
    </row>
    <row r="194" spans="1:14" ht="15.75" customHeight="1" x14ac:dyDescent="0.25">
      <c r="A194" s="5" t="s">
        <v>2226</v>
      </c>
      <c r="B194" s="5" t="s">
        <v>2226</v>
      </c>
      <c r="C194" s="5" t="s">
        <v>2226</v>
      </c>
      <c r="D194" s="15" t="s">
        <v>13444</v>
      </c>
      <c r="E194" s="15" t="s">
        <v>13444</v>
      </c>
      <c r="F194" s="15" t="s">
        <v>13444</v>
      </c>
      <c r="G194" s="15" t="s">
        <v>13444</v>
      </c>
      <c r="H194" s="15" t="s">
        <v>13</v>
      </c>
      <c r="I194" s="15" t="s">
        <v>13444</v>
      </c>
      <c r="J194" s="15" t="s">
        <v>13444</v>
      </c>
      <c r="K194" s="15" t="s">
        <v>17</v>
      </c>
      <c r="L194" s="15" t="s">
        <v>13</v>
      </c>
      <c r="M194" s="15">
        <f t="shared" si="0"/>
        <v>5</v>
      </c>
      <c r="N194" s="15">
        <f t="shared" si="1"/>
        <v>1</v>
      </c>
    </row>
    <row r="195" spans="1:14" ht="15.75" customHeight="1" x14ac:dyDescent="0.25">
      <c r="A195" s="5" t="s">
        <v>3473</v>
      </c>
      <c r="B195" s="5" t="s">
        <v>3473</v>
      </c>
      <c r="C195" s="5" t="s">
        <v>3473</v>
      </c>
      <c r="D195" s="15" t="s">
        <v>13444</v>
      </c>
      <c r="E195" s="15" t="s">
        <v>13444</v>
      </c>
      <c r="F195" s="15" t="s">
        <v>13444</v>
      </c>
      <c r="G195" s="15" t="s">
        <v>13444</v>
      </c>
      <c r="H195" s="15" t="s">
        <v>13</v>
      </c>
      <c r="I195" s="15" t="s">
        <v>13444</v>
      </c>
      <c r="J195" s="15" t="s">
        <v>13444</v>
      </c>
      <c r="K195" s="15" t="s">
        <v>17</v>
      </c>
      <c r="L195" s="15" t="s">
        <v>13</v>
      </c>
      <c r="M195" s="15">
        <f t="shared" si="0"/>
        <v>5</v>
      </c>
      <c r="N195" s="15">
        <f t="shared" si="1"/>
        <v>1</v>
      </c>
    </row>
    <row r="196" spans="1:14" ht="15.75" customHeight="1" x14ac:dyDescent="0.25">
      <c r="A196" s="5" t="s">
        <v>9286</v>
      </c>
      <c r="B196" s="5" t="s">
        <v>9286</v>
      </c>
      <c r="C196" s="5" t="s">
        <v>9286</v>
      </c>
      <c r="D196" s="15" t="s">
        <v>13444</v>
      </c>
      <c r="E196" s="15" t="s">
        <v>13444</v>
      </c>
      <c r="F196" s="15" t="s">
        <v>13</v>
      </c>
      <c r="G196" s="15" t="s">
        <v>13444</v>
      </c>
      <c r="H196" s="15" t="s">
        <v>13444</v>
      </c>
      <c r="I196" s="15" t="s">
        <v>13444</v>
      </c>
      <c r="J196" s="15" t="s">
        <v>13444</v>
      </c>
      <c r="K196" s="15" t="s">
        <v>15</v>
      </c>
      <c r="L196" s="15" t="s">
        <v>13</v>
      </c>
      <c r="M196" s="15">
        <f t="shared" si="0"/>
        <v>3</v>
      </c>
      <c r="N196" s="15">
        <f t="shared" si="1"/>
        <v>1</v>
      </c>
    </row>
    <row r="197" spans="1:14" ht="15.75" customHeight="1" x14ac:dyDescent="0.25">
      <c r="A197" s="5" t="s">
        <v>7923</v>
      </c>
      <c r="B197" s="5" t="s">
        <v>14367</v>
      </c>
      <c r="C197" s="5" t="s">
        <v>14368</v>
      </c>
      <c r="D197" s="15" t="s">
        <v>13444</v>
      </c>
      <c r="E197" s="15" t="s">
        <v>13444</v>
      </c>
      <c r="F197" s="15" t="s">
        <v>13444</v>
      </c>
      <c r="G197" s="15" t="s">
        <v>13444</v>
      </c>
      <c r="H197" s="15" t="s">
        <v>13444</v>
      </c>
      <c r="I197" s="15" t="s">
        <v>128</v>
      </c>
      <c r="J197" s="15" t="s">
        <v>13444</v>
      </c>
      <c r="K197" s="15" t="s">
        <v>13295</v>
      </c>
      <c r="L197" s="15" t="s">
        <v>128</v>
      </c>
      <c r="M197" s="15">
        <f t="shared" si="0"/>
        <v>6</v>
      </c>
      <c r="N197" s="15">
        <f t="shared" si="1"/>
        <v>0</v>
      </c>
    </row>
    <row r="198" spans="1:14" ht="15.75" customHeight="1" x14ac:dyDescent="0.25">
      <c r="A198" s="5" t="s">
        <v>7926</v>
      </c>
      <c r="B198" s="5" t="s">
        <v>7926</v>
      </c>
      <c r="C198" s="5" t="s">
        <v>7926</v>
      </c>
      <c r="D198" s="15" t="s">
        <v>13444</v>
      </c>
      <c r="E198" s="15" t="s">
        <v>13444</v>
      </c>
      <c r="F198" s="15" t="s">
        <v>13444</v>
      </c>
      <c r="G198" s="15" t="s">
        <v>13444</v>
      </c>
      <c r="H198" s="15" t="s">
        <v>13444</v>
      </c>
      <c r="I198" s="15" t="s">
        <v>128</v>
      </c>
      <c r="J198" s="15" t="s">
        <v>13444</v>
      </c>
      <c r="K198" s="15" t="s">
        <v>13295</v>
      </c>
      <c r="L198" s="15" t="s">
        <v>128</v>
      </c>
      <c r="M198" s="15">
        <f t="shared" si="0"/>
        <v>6</v>
      </c>
      <c r="N198" s="15">
        <f t="shared" si="1"/>
        <v>0</v>
      </c>
    </row>
    <row r="199" spans="1:14" ht="15.75" customHeight="1" x14ac:dyDescent="0.25">
      <c r="A199" s="5" t="s">
        <v>7929</v>
      </c>
      <c r="B199" s="5" t="s">
        <v>7929</v>
      </c>
      <c r="C199" s="5" t="s">
        <v>7929</v>
      </c>
      <c r="D199" s="15" t="s">
        <v>13444</v>
      </c>
      <c r="E199" s="15" t="s">
        <v>13444</v>
      </c>
      <c r="F199" s="15" t="s">
        <v>13444</v>
      </c>
      <c r="G199" s="15" t="s">
        <v>13444</v>
      </c>
      <c r="H199" s="15" t="s">
        <v>13444</v>
      </c>
      <c r="I199" s="15" t="s">
        <v>128</v>
      </c>
      <c r="J199" s="15" t="s">
        <v>13444</v>
      </c>
      <c r="K199" s="15" t="s">
        <v>13295</v>
      </c>
      <c r="L199" s="15" t="s">
        <v>128</v>
      </c>
      <c r="M199" s="15">
        <f t="shared" si="0"/>
        <v>6</v>
      </c>
      <c r="N199" s="15">
        <f t="shared" si="1"/>
        <v>0</v>
      </c>
    </row>
    <row r="200" spans="1:14" ht="15.75" customHeight="1" x14ac:dyDescent="0.25">
      <c r="A200" s="5" t="s">
        <v>2175</v>
      </c>
      <c r="B200" s="5" t="s">
        <v>2175</v>
      </c>
      <c r="C200" s="5" t="s">
        <v>2175</v>
      </c>
      <c r="D200" s="15" t="s">
        <v>13444</v>
      </c>
      <c r="E200" s="15" t="s">
        <v>13444</v>
      </c>
      <c r="F200" s="15" t="s">
        <v>13444</v>
      </c>
      <c r="G200" s="15" t="s">
        <v>13444</v>
      </c>
      <c r="H200" s="15" t="s">
        <v>13</v>
      </c>
      <c r="I200" s="15" t="s">
        <v>13444</v>
      </c>
      <c r="J200" s="15" t="s">
        <v>13444</v>
      </c>
      <c r="K200" s="15" t="s">
        <v>17</v>
      </c>
      <c r="L200" s="15" t="s">
        <v>13</v>
      </c>
      <c r="M200" s="15">
        <f t="shared" si="0"/>
        <v>5</v>
      </c>
      <c r="N200" s="15">
        <f t="shared" si="1"/>
        <v>1</v>
      </c>
    </row>
    <row r="201" spans="1:14" ht="15.75" customHeight="1" x14ac:dyDescent="0.25">
      <c r="A201" s="5" t="s">
        <v>9288</v>
      </c>
      <c r="B201" s="5" t="s">
        <v>9288</v>
      </c>
      <c r="C201" s="5" t="s">
        <v>9288</v>
      </c>
      <c r="D201" s="15" t="s">
        <v>13444</v>
      </c>
      <c r="E201" s="15" t="s">
        <v>13444</v>
      </c>
      <c r="F201" s="15" t="s">
        <v>13</v>
      </c>
      <c r="G201" s="15" t="s">
        <v>13444</v>
      </c>
      <c r="H201" s="15" t="s">
        <v>13444</v>
      </c>
      <c r="I201" s="15" t="s">
        <v>13444</v>
      </c>
      <c r="J201" s="15" t="s">
        <v>13444</v>
      </c>
      <c r="K201" s="15" t="s">
        <v>15</v>
      </c>
      <c r="L201" s="15" t="s">
        <v>13</v>
      </c>
      <c r="M201" s="15">
        <f t="shared" si="0"/>
        <v>3</v>
      </c>
      <c r="N201" s="15">
        <f t="shared" si="1"/>
        <v>1</v>
      </c>
    </row>
    <row r="202" spans="1:14" ht="15.75" customHeight="1" x14ac:dyDescent="0.25">
      <c r="A202" s="5" t="s">
        <v>2305</v>
      </c>
      <c r="B202" s="5" t="s">
        <v>2305</v>
      </c>
      <c r="C202" s="5" t="s">
        <v>2305</v>
      </c>
      <c r="D202" s="15" t="s">
        <v>13444</v>
      </c>
      <c r="E202" s="15" t="s">
        <v>13444</v>
      </c>
      <c r="F202" s="15" t="s">
        <v>13444</v>
      </c>
      <c r="G202" s="15" t="s">
        <v>13444</v>
      </c>
      <c r="H202" s="15" t="s">
        <v>13</v>
      </c>
      <c r="I202" s="15" t="s">
        <v>13444</v>
      </c>
      <c r="J202" s="15" t="s">
        <v>13444</v>
      </c>
      <c r="K202" s="15" t="s">
        <v>17</v>
      </c>
      <c r="L202" s="15" t="s">
        <v>13</v>
      </c>
      <c r="M202" s="15">
        <f t="shared" si="0"/>
        <v>5</v>
      </c>
      <c r="N202" s="15">
        <f t="shared" si="1"/>
        <v>1</v>
      </c>
    </row>
    <row r="203" spans="1:14" ht="15.75" customHeight="1" x14ac:dyDescent="0.25">
      <c r="A203" s="5" t="s">
        <v>3477</v>
      </c>
      <c r="B203" s="5" t="s">
        <v>3477</v>
      </c>
      <c r="C203" s="5" t="s">
        <v>14369</v>
      </c>
      <c r="D203" s="15" t="s">
        <v>13444</v>
      </c>
      <c r="E203" s="15" t="s">
        <v>13444</v>
      </c>
      <c r="F203" s="15" t="s">
        <v>13444</v>
      </c>
      <c r="G203" s="15" t="s">
        <v>13444</v>
      </c>
      <c r="H203" s="15" t="s">
        <v>13</v>
      </c>
      <c r="I203" s="15" t="s">
        <v>13444</v>
      </c>
      <c r="J203" s="15" t="s">
        <v>13444</v>
      </c>
      <c r="K203" s="15" t="s">
        <v>17</v>
      </c>
      <c r="L203" s="15" t="s">
        <v>13</v>
      </c>
      <c r="M203" s="15">
        <f t="shared" si="0"/>
        <v>5</v>
      </c>
      <c r="N203" s="15">
        <f t="shared" si="1"/>
        <v>1</v>
      </c>
    </row>
    <row r="204" spans="1:14" ht="15.75" customHeight="1" x14ac:dyDescent="0.25">
      <c r="A204" s="5" t="s">
        <v>4241</v>
      </c>
      <c r="B204" s="5" t="s">
        <v>13687</v>
      </c>
      <c r="C204" s="5" t="s">
        <v>14370</v>
      </c>
      <c r="D204" s="15" t="s">
        <v>13444</v>
      </c>
      <c r="E204" s="15" t="s">
        <v>13444</v>
      </c>
      <c r="F204" s="15" t="s">
        <v>13444</v>
      </c>
      <c r="G204" s="15" t="s">
        <v>128</v>
      </c>
      <c r="H204" s="15" t="s">
        <v>13444</v>
      </c>
      <c r="I204" s="15" t="s">
        <v>13444</v>
      </c>
      <c r="J204" s="15" t="s">
        <v>13444</v>
      </c>
      <c r="K204" s="15" t="s">
        <v>16</v>
      </c>
      <c r="L204" s="15" t="s">
        <v>128</v>
      </c>
      <c r="M204" s="15">
        <f t="shared" si="0"/>
        <v>4</v>
      </c>
      <c r="N204" s="15">
        <f t="shared" si="1"/>
        <v>0</v>
      </c>
    </row>
    <row r="205" spans="1:14" ht="15.75" customHeight="1" x14ac:dyDescent="0.25">
      <c r="A205" s="5" t="s">
        <v>3080</v>
      </c>
      <c r="B205" s="5" t="s">
        <v>5244</v>
      </c>
      <c r="C205" s="5" t="s">
        <v>14371</v>
      </c>
      <c r="D205" s="15" t="s">
        <v>13444</v>
      </c>
      <c r="E205" s="15" t="s">
        <v>13444</v>
      </c>
      <c r="F205" s="15" t="s">
        <v>13444</v>
      </c>
      <c r="G205" s="15" t="s">
        <v>128</v>
      </c>
      <c r="H205" s="15" t="s">
        <v>13444</v>
      </c>
      <c r="I205" s="15" t="s">
        <v>13444</v>
      </c>
      <c r="J205" s="15" t="s">
        <v>13444</v>
      </c>
      <c r="K205" s="15" t="s">
        <v>16</v>
      </c>
      <c r="L205" s="15" t="s">
        <v>128</v>
      </c>
      <c r="M205" s="15">
        <f t="shared" si="0"/>
        <v>4</v>
      </c>
      <c r="N205" s="15">
        <f t="shared" si="1"/>
        <v>0</v>
      </c>
    </row>
    <row r="206" spans="1:14" ht="15.75" customHeight="1" x14ac:dyDescent="0.25">
      <c r="A206" s="5" t="s">
        <v>12309</v>
      </c>
      <c r="B206" s="5" t="s">
        <v>12310</v>
      </c>
      <c r="C206" s="5" t="s">
        <v>12310</v>
      </c>
      <c r="D206" s="15" t="s">
        <v>13444</v>
      </c>
      <c r="E206" s="15" t="s">
        <v>13444</v>
      </c>
      <c r="F206" s="15" t="s">
        <v>13444</v>
      </c>
      <c r="G206" s="15" t="s">
        <v>13444</v>
      </c>
      <c r="H206" s="15" t="s">
        <v>13444</v>
      </c>
      <c r="I206" s="15" t="s">
        <v>128</v>
      </c>
      <c r="J206" s="15" t="s">
        <v>13444</v>
      </c>
      <c r="K206" s="15" t="s">
        <v>13295</v>
      </c>
      <c r="L206" s="15" t="s">
        <v>128</v>
      </c>
      <c r="M206" s="15">
        <f t="shared" si="0"/>
        <v>6</v>
      </c>
      <c r="N206" s="15">
        <f t="shared" si="1"/>
        <v>0</v>
      </c>
    </row>
    <row r="207" spans="1:14" ht="15.75" customHeight="1" x14ac:dyDescent="0.25">
      <c r="A207" s="5" t="s">
        <v>2182</v>
      </c>
      <c r="B207" s="5" t="s">
        <v>2182</v>
      </c>
      <c r="C207" s="5" t="s">
        <v>2182</v>
      </c>
      <c r="D207" s="15" t="s">
        <v>13444</v>
      </c>
      <c r="E207" s="15" t="s">
        <v>13444</v>
      </c>
      <c r="F207" s="15" t="s">
        <v>13444</v>
      </c>
      <c r="G207" s="15" t="s">
        <v>13444</v>
      </c>
      <c r="H207" s="15" t="s">
        <v>13</v>
      </c>
      <c r="I207" s="15" t="s">
        <v>13444</v>
      </c>
      <c r="J207" s="15" t="s">
        <v>13444</v>
      </c>
      <c r="K207" s="15" t="s">
        <v>17</v>
      </c>
      <c r="L207" s="15" t="s">
        <v>13</v>
      </c>
      <c r="M207" s="15">
        <f t="shared" si="0"/>
        <v>5</v>
      </c>
      <c r="N207" s="15">
        <f t="shared" si="1"/>
        <v>1</v>
      </c>
    </row>
    <row r="208" spans="1:14" ht="15.75" customHeight="1" x14ac:dyDescent="0.25">
      <c r="A208" s="5" t="s">
        <v>5193</v>
      </c>
      <c r="B208" s="5" t="s">
        <v>14372</v>
      </c>
      <c r="C208" s="5" t="s">
        <v>14373</v>
      </c>
      <c r="D208" s="15" t="s">
        <v>13444</v>
      </c>
      <c r="E208" s="15" t="s">
        <v>13444</v>
      </c>
      <c r="F208" s="15" t="s">
        <v>13444</v>
      </c>
      <c r="G208" s="15" t="s">
        <v>13</v>
      </c>
      <c r="H208" s="15" t="s">
        <v>13444</v>
      </c>
      <c r="I208" s="15" t="s">
        <v>13444</v>
      </c>
      <c r="J208" s="15" t="s">
        <v>13444</v>
      </c>
      <c r="K208" s="15" t="s">
        <v>16</v>
      </c>
      <c r="L208" s="15" t="s">
        <v>13</v>
      </c>
      <c r="M208" s="15">
        <f t="shared" si="0"/>
        <v>4</v>
      </c>
      <c r="N208" s="15">
        <f t="shared" si="1"/>
        <v>1</v>
      </c>
    </row>
    <row r="209" spans="1:14" ht="15.75" customHeight="1" x14ac:dyDescent="0.25">
      <c r="A209" s="5" t="s">
        <v>5194</v>
      </c>
      <c r="B209" s="5" t="s">
        <v>14374</v>
      </c>
      <c r="C209" s="5" t="s">
        <v>5194</v>
      </c>
      <c r="D209" s="15" t="s">
        <v>13444</v>
      </c>
      <c r="E209" s="15" t="s">
        <v>13444</v>
      </c>
      <c r="F209" s="15" t="s">
        <v>13444</v>
      </c>
      <c r="G209" s="15" t="s">
        <v>13</v>
      </c>
      <c r="H209" s="15" t="s">
        <v>13444</v>
      </c>
      <c r="I209" s="15" t="s">
        <v>13444</v>
      </c>
      <c r="J209" s="15" t="s">
        <v>13444</v>
      </c>
      <c r="K209" s="15" t="s">
        <v>16</v>
      </c>
      <c r="L209" s="15" t="s">
        <v>13</v>
      </c>
      <c r="M209" s="15">
        <f t="shared" si="0"/>
        <v>4</v>
      </c>
      <c r="N209" s="15">
        <f t="shared" si="1"/>
        <v>1</v>
      </c>
    </row>
    <row r="210" spans="1:14" ht="15.75" customHeight="1" x14ac:dyDescent="0.25">
      <c r="A210" s="5" t="s">
        <v>3083</v>
      </c>
      <c r="B210" s="5" t="s">
        <v>14375</v>
      </c>
      <c r="C210" s="5" t="s">
        <v>3083</v>
      </c>
      <c r="D210" s="15" t="s">
        <v>13444</v>
      </c>
      <c r="E210" s="15" t="s">
        <v>13444</v>
      </c>
      <c r="F210" s="15" t="s">
        <v>13444</v>
      </c>
      <c r="G210" s="15" t="s">
        <v>13</v>
      </c>
      <c r="H210" s="15" t="s">
        <v>13</v>
      </c>
      <c r="I210" s="15" t="s">
        <v>13444</v>
      </c>
      <c r="J210" s="15" t="s">
        <v>13444</v>
      </c>
      <c r="K210" s="15" t="s">
        <v>16</v>
      </c>
      <c r="L210" s="15" t="s">
        <v>13</v>
      </c>
      <c r="M210" s="15">
        <f t="shared" si="0"/>
        <v>4</v>
      </c>
      <c r="N210" s="15">
        <f t="shared" si="1"/>
        <v>1</v>
      </c>
    </row>
    <row r="211" spans="1:14" ht="15.75" customHeight="1" x14ac:dyDescent="0.25">
      <c r="A211" s="5" t="s">
        <v>1121</v>
      </c>
      <c r="B211" s="5" t="s">
        <v>1121</v>
      </c>
      <c r="C211" s="5" t="s">
        <v>1121</v>
      </c>
      <c r="D211" s="15" t="s">
        <v>13</v>
      </c>
      <c r="E211" s="15" t="s">
        <v>13444</v>
      </c>
      <c r="F211" s="15" t="s">
        <v>13444</v>
      </c>
      <c r="G211" s="15" t="s">
        <v>13444</v>
      </c>
      <c r="H211" s="15" t="s">
        <v>13444</v>
      </c>
      <c r="I211" s="15" t="s">
        <v>13444</v>
      </c>
      <c r="J211" s="15" t="s">
        <v>13444</v>
      </c>
      <c r="K211" s="15" t="s">
        <v>12</v>
      </c>
      <c r="L211" s="15" t="s">
        <v>13</v>
      </c>
      <c r="M211" s="15">
        <f t="shared" si="0"/>
        <v>1</v>
      </c>
      <c r="N211" s="15">
        <f t="shared" si="1"/>
        <v>1</v>
      </c>
    </row>
    <row r="212" spans="1:14" ht="15.75" customHeight="1" x14ac:dyDescent="0.25">
      <c r="A212" s="5" t="s">
        <v>4245</v>
      </c>
      <c r="B212" s="5" t="s">
        <v>14376</v>
      </c>
      <c r="C212" s="5" t="s">
        <v>14377</v>
      </c>
      <c r="D212" s="15" t="s">
        <v>13444</v>
      </c>
      <c r="E212" s="15" t="s">
        <v>13444</v>
      </c>
      <c r="F212" s="15" t="s">
        <v>13444</v>
      </c>
      <c r="G212" s="15" t="s">
        <v>128</v>
      </c>
      <c r="H212" s="15" t="s">
        <v>13444</v>
      </c>
      <c r="I212" s="15" t="s">
        <v>13444</v>
      </c>
      <c r="J212" s="15" t="s">
        <v>13444</v>
      </c>
      <c r="K212" s="15" t="s">
        <v>16</v>
      </c>
      <c r="L212" s="15" t="s">
        <v>128</v>
      </c>
      <c r="M212" s="15">
        <f t="shared" si="0"/>
        <v>4</v>
      </c>
      <c r="N212" s="15">
        <f t="shared" si="1"/>
        <v>0</v>
      </c>
    </row>
    <row r="213" spans="1:14" ht="15.75" customHeight="1" x14ac:dyDescent="0.25">
      <c r="A213" s="5" t="s">
        <v>12608</v>
      </c>
      <c r="B213" s="5" t="s">
        <v>13606</v>
      </c>
      <c r="C213" s="5" t="s">
        <v>13606</v>
      </c>
      <c r="D213" s="15" t="s">
        <v>13444</v>
      </c>
      <c r="E213" s="15" t="s">
        <v>13444</v>
      </c>
      <c r="F213" s="15" t="s">
        <v>128</v>
      </c>
      <c r="G213" s="15" t="s">
        <v>13444</v>
      </c>
      <c r="H213" s="15" t="s">
        <v>13444</v>
      </c>
      <c r="I213" s="15" t="s">
        <v>13444</v>
      </c>
      <c r="J213" s="15" t="s">
        <v>13444</v>
      </c>
      <c r="K213" s="15" t="s">
        <v>15</v>
      </c>
      <c r="L213" s="15" t="s">
        <v>128</v>
      </c>
      <c r="M213" s="15">
        <f t="shared" si="0"/>
        <v>3</v>
      </c>
      <c r="N213" s="15">
        <f t="shared" si="1"/>
        <v>0</v>
      </c>
    </row>
    <row r="214" spans="1:14" ht="15.75" customHeight="1" x14ac:dyDescent="0.25">
      <c r="A214" s="5" t="s">
        <v>7097</v>
      </c>
      <c r="B214" s="5" t="s">
        <v>14378</v>
      </c>
      <c r="C214" s="5" t="s">
        <v>7097</v>
      </c>
      <c r="D214" s="15" t="s">
        <v>13444</v>
      </c>
      <c r="E214" s="15" t="s">
        <v>13</v>
      </c>
      <c r="F214" s="15" t="s">
        <v>13444</v>
      </c>
      <c r="G214" s="15" t="s">
        <v>13444</v>
      </c>
      <c r="H214" s="15" t="s">
        <v>13444</v>
      </c>
      <c r="I214" s="15" t="s">
        <v>13444</v>
      </c>
      <c r="J214" s="15" t="s">
        <v>13444</v>
      </c>
      <c r="K214" s="15" t="s">
        <v>14</v>
      </c>
      <c r="L214" s="15" t="s">
        <v>13</v>
      </c>
      <c r="M214" s="15">
        <f t="shared" si="0"/>
        <v>2</v>
      </c>
      <c r="N214" s="15">
        <f t="shared" si="1"/>
        <v>1</v>
      </c>
    </row>
    <row r="215" spans="1:14" ht="15.75" customHeight="1" x14ac:dyDescent="0.25">
      <c r="A215" s="5" t="s">
        <v>1123</v>
      </c>
      <c r="B215" s="5" t="s">
        <v>14379</v>
      </c>
      <c r="C215" s="5" t="s">
        <v>1123</v>
      </c>
      <c r="D215" s="15" t="s">
        <v>128</v>
      </c>
      <c r="E215" s="15" t="s">
        <v>13444</v>
      </c>
      <c r="F215" s="15" t="s">
        <v>13444</v>
      </c>
      <c r="G215" s="15" t="s">
        <v>13444</v>
      </c>
      <c r="H215" s="15" t="s">
        <v>13444</v>
      </c>
      <c r="I215" s="15" t="s">
        <v>13444</v>
      </c>
      <c r="J215" s="15" t="s">
        <v>13444</v>
      </c>
      <c r="K215" s="15" t="s">
        <v>12</v>
      </c>
      <c r="L215" s="15" t="s">
        <v>128</v>
      </c>
      <c r="M215" s="15">
        <f t="shared" si="0"/>
        <v>1</v>
      </c>
      <c r="N215" s="15">
        <f t="shared" si="1"/>
        <v>0</v>
      </c>
    </row>
    <row r="216" spans="1:14" ht="15.75" customHeight="1" x14ac:dyDescent="0.25">
      <c r="A216" s="5" t="s">
        <v>4247</v>
      </c>
      <c r="B216" s="5" t="s">
        <v>4247</v>
      </c>
      <c r="C216" s="5" t="s">
        <v>4247</v>
      </c>
      <c r="D216" s="15" t="s">
        <v>13444</v>
      </c>
      <c r="E216" s="15" t="s">
        <v>13444</v>
      </c>
      <c r="F216" s="15" t="s">
        <v>13444</v>
      </c>
      <c r="G216" s="15" t="s">
        <v>13</v>
      </c>
      <c r="H216" s="15" t="s">
        <v>13444</v>
      </c>
      <c r="I216" s="15" t="s">
        <v>13444</v>
      </c>
      <c r="J216" s="15" t="s">
        <v>13444</v>
      </c>
      <c r="K216" s="15" t="s">
        <v>16</v>
      </c>
      <c r="L216" s="15" t="s">
        <v>13</v>
      </c>
      <c r="M216" s="15">
        <f t="shared" si="0"/>
        <v>4</v>
      </c>
      <c r="N216" s="15">
        <f t="shared" si="1"/>
        <v>1</v>
      </c>
    </row>
    <row r="217" spans="1:14" ht="15.75" customHeight="1" x14ac:dyDescent="0.25">
      <c r="A217" s="5" t="s">
        <v>7100</v>
      </c>
      <c r="B217" s="5" t="s">
        <v>13550</v>
      </c>
      <c r="C217" s="5" t="s">
        <v>7100</v>
      </c>
      <c r="D217" s="15" t="s">
        <v>13444</v>
      </c>
      <c r="E217" s="15" t="s">
        <v>13</v>
      </c>
      <c r="F217" s="15" t="s">
        <v>13444</v>
      </c>
      <c r="G217" s="15" t="s">
        <v>13444</v>
      </c>
      <c r="H217" s="15" t="s">
        <v>13444</v>
      </c>
      <c r="I217" s="15" t="s">
        <v>13444</v>
      </c>
      <c r="J217" s="15" t="s">
        <v>13444</v>
      </c>
      <c r="K217" s="15" t="s">
        <v>14</v>
      </c>
      <c r="L217" s="15" t="s">
        <v>13</v>
      </c>
      <c r="M217" s="15">
        <f t="shared" si="0"/>
        <v>2</v>
      </c>
      <c r="N217" s="15">
        <f t="shared" si="1"/>
        <v>1</v>
      </c>
    </row>
    <row r="218" spans="1:14" ht="15.75" customHeight="1" x14ac:dyDescent="0.25">
      <c r="A218" s="5" t="s">
        <v>4250</v>
      </c>
      <c r="B218" s="5" t="s">
        <v>4250</v>
      </c>
      <c r="C218" s="5" t="s">
        <v>4250</v>
      </c>
      <c r="D218" s="15" t="s">
        <v>13444</v>
      </c>
      <c r="E218" s="15" t="s">
        <v>13444</v>
      </c>
      <c r="F218" s="15" t="s">
        <v>13444</v>
      </c>
      <c r="G218" s="15" t="s">
        <v>13</v>
      </c>
      <c r="H218" s="15" t="s">
        <v>13444</v>
      </c>
      <c r="I218" s="15" t="s">
        <v>13444</v>
      </c>
      <c r="J218" s="15" t="s">
        <v>13444</v>
      </c>
      <c r="K218" s="15" t="s">
        <v>16</v>
      </c>
      <c r="L218" s="15" t="s">
        <v>13</v>
      </c>
      <c r="M218" s="15">
        <f t="shared" si="0"/>
        <v>4</v>
      </c>
      <c r="N218" s="15">
        <f t="shared" si="1"/>
        <v>1</v>
      </c>
    </row>
    <row r="219" spans="1:14" ht="15.75" customHeight="1" x14ac:dyDescent="0.25">
      <c r="A219" s="5" t="s">
        <v>2312</v>
      </c>
      <c r="B219" s="5" t="s">
        <v>2312</v>
      </c>
      <c r="C219" s="5" t="s">
        <v>14380</v>
      </c>
      <c r="D219" s="15" t="s">
        <v>13444</v>
      </c>
      <c r="E219" s="15" t="s">
        <v>13444</v>
      </c>
      <c r="F219" s="15" t="s">
        <v>13444</v>
      </c>
      <c r="G219" s="15" t="s">
        <v>13444</v>
      </c>
      <c r="H219" s="15" t="s">
        <v>13</v>
      </c>
      <c r="I219" s="15" t="s">
        <v>13444</v>
      </c>
      <c r="J219" s="15" t="s">
        <v>13444</v>
      </c>
      <c r="K219" s="15" t="s">
        <v>17</v>
      </c>
      <c r="L219" s="15" t="s">
        <v>13</v>
      </c>
      <c r="M219" s="15">
        <f t="shared" si="0"/>
        <v>5</v>
      </c>
      <c r="N219" s="15">
        <f t="shared" si="1"/>
        <v>1</v>
      </c>
    </row>
    <row r="220" spans="1:14" ht="15.75" customHeight="1" x14ac:dyDescent="0.25">
      <c r="A220" s="5" t="s">
        <v>1126</v>
      </c>
      <c r="B220" s="5" t="s">
        <v>14381</v>
      </c>
      <c r="C220" s="5" t="s">
        <v>14382</v>
      </c>
      <c r="D220" s="15" t="s">
        <v>13</v>
      </c>
      <c r="E220" s="15" t="s">
        <v>13444</v>
      </c>
      <c r="F220" s="15" t="s">
        <v>13444</v>
      </c>
      <c r="G220" s="15" t="s">
        <v>13444</v>
      </c>
      <c r="H220" s="15" t="s">
        <v>13444</v>
      </c>
      <c r="I220" s="15" t="s">
        <v>13444</v>
      </c>
      <c r="J220" s="15" t="s">
        <v>13444</v>
      </c>
      <c r="K220" s="15" t="s">
        <v>12</v>
      </c>
      <c r="L220" s="15" t="s">
        <v>13</v>
      </c>
      <c r="M220" s="15">
        <f t="shared" si="0"/>
        <v>1</v>
      </c>
      <c r="N220" s="15">
        <f t="shared" si="1"/>
        <v>1</v>
      </c>
    </row>
    <row r="221" spans="1:14" ht="15.75" customHeight="1" x14ac:dyDescent="0.25">
      <c r="A221" s="5" t="s">
        <v>5195</v>
      </c>
      <c r="B221" s="5" t="s">
        <v>5195</v>
      </c>
      <c r="C221" s="5" t="s">
        <v>5195</v>
      </c>
      <c r="D221" s="15" t="s">
        <v>13444</v>
      </c>
      <c r="E221" s="15" t="s">
        <v>13444</v>
      </c>
      <c r="F221" s="15" t="s">
        <v>13444</v>
      </c>
      <c r="G221" s="15" t="s">
        <v>128</v>
      </c>
      <c r="H221" s="15" t="s">
        <v>13444</v>
      </c>
      <c r="I221" s="15" t="s">
        <v>13444</v>
      </c>
      <c r="J221" s="15" t="s">
        <v>13444</v>
      </c>
      <c r="K221" s="15" t="s">
        <v>16</v>
      </c>
      <c r="L221" s="15" t="s">
        <v>128</v>
      </c>
      <c r="M221" s="15">
        <f t="shared" si="0"/>
        <v>4</v>
      </c>
      <c r="N221" s="15">
        <f t="shared" si="1"/>
        <v>0</v>
      </c>
    </row>
    <row r="222" spans="1:14" ht="15.75" customHeight="1" x14ac:dyDescent="0.25">
      <c r="A222" s="5" t="s">
        <v>12611</v>
      </c>
      <c r="B222" s="5" t="s">
        <v>13607</v>
      </c>
      <c r="C222" s="5" t="s">
        <v>13607</v>
      </c>
      <c r="D222" s="15" t="s">
        <v>13444</v>
      </c>
      <c r="E222" s="15" t="s">
        <v>13444</v>
      </c>
      <c r="F222" s="15" t="s">
        <v>128</v>
      </c>
      <c r="G222" s="15" t="s">
        <v>13444</v>
      </c>
      <c r="H222" s="15" t="s">
        <v>13444</v>
      </c>
      <c r="I222" s="15" t="s">
        <v>13444</v>
      </c>
      <c r="J222" s="15" t="s">
        <v>13444</v>
      </c>
      <c r="K222" s="15" t="s">
        <v>15</v>
      </c>
      <c r="L222" s="15" t="s">
        <v>128</v>
      </c>
      <c r="M222" s="15">
        <f t="shared" si="0"/>
        <v>3</v>
      </c>
      <c r="N222" s="15">
        <f t="shared" si="1"/>
        <v>0</v>
      </c>
    </row>
    <row r="223" spans="1:14" ht="15.75" customHeight="1" x14ac:dyDescent="0.25">
      <c r="A223" s="5" t="s">
        <v>2315</v>
      </c>
      <c r="B223" s="5" t="s">
        <v>2188</v>
      </c>
      <c r="C223" s="5" t="s">
        <v>2188</v>
      </c>
      <c r="D223" s="15" t="s">
        <v>13444</v>
      </c>
      <c r="E223" s="15" t="s">
        <v>13444</v>
      </c>
      <c r="F223" s="15" t="s">
        <v>13444</v>
      </c>
      <c r="G223" s="15" t="s">
        <v>13444</v>
      </c>
      <c r="H223" s="15" t="s">
        <v>13</v>
      </c>
      <c r="I223" s="15" t="s">
        <v>13444</v>
      </c>
      <c r="J223" s="15" t="s">
        <v>13444</v>
      </c>
      <c r="K223" s="15" t="s">
        <v>17</v>
      </c>
      <c r="L223" s="15" t="s">
        <v>13</v>
      </c>
      <c r="M223" s="15">
        <f t="shared" si="0"/>
        <v>5</v>
      </c>
      <c r="N223" s="15">
        <f t="shared" si="1"/>
        <v>1</v>
      </c>
    </row>
    <row r="224" spans="1:14" ht="15.75" customHeight="1" x14ac:dyDescent="0.25">
      <c r="A224" s="5" t="s">
        <v>2318</v>
      </c>
      <c r="B224" s="5" t="s">
        <v>2318</v>
      </c>
      <c r="C224" s="5" t="s">
        <v>2318</v>
      </c>
      <c r="D224" s="15" t="s">
        <v>13444</v>
      </c>
      <c r="E224" s="15" t="s">
        <v>13444</v>
      </c>
      <c r="F224" s="15" t="s">
        <v>13444</v>
      </c>
      <c r="G224" s="15" t="s">
        <v>13444</v>
      </c>
      <c r="H224" s="15" t="s">
        <v>13</v>
      </c>
      <c r="I224" s="15" t="s">
        <v>13444</v>
      </c>
      <c r="J224" s="15" t="s">
        <v>13444</v>
      </c>
      <c r="K224" s="15" t="s">
        <v>17</v>
      </c>
      <c r="L224" s="15" t="s">
        <v>13</v>
      </c>
      <c r="M224" s="15">
        <f t="shared" si="0"/>
        <v>5</v>
      </c>
      <c r="N224" s="15">
        <f t="shared" si="1"/>
        <v>1</v>
      </c>
    </row>
    <row r="225" spans="1:14" ht="15.75" customHeight="1" x14ac:dyDescent="0.25">
      <c r="A225" s="5" t="s">
        <v>12921</v>
      </c>
      <c r="B225" s="5" t="s">
        <v>12921</v>
      </c>
      <c r="C225" s="5" t="s">
        <v>12921</v>
      </c>
      <c r="D225" s="15" t="s">
        <v>13444</v>
      </c>
      <c r="E225" s="15" t="s">
        <v>13444</v>
      </c>
      <c r="F225" s="15" t="s">
        <v>13444</v>
      </c>
      <c r="G225" s="15" t="s">
        <v>13444</v>
      </c>
      <c r="H225" s="15" t="s">
        <v>13444</v>
      </c>
      <c r="I225" s="15" t="s">
        <v>13</v>
      </c>
      <c r="J225" s="15" t="s">
        <v>13444</v>
      </c>
      <c r="K225" s="15" t="s">
        <v>13295</v>
      </c>
      <c r="L225" s="15" t="s">
        <v>13</v>
      </c>
      <c r="M225" s="15">
        <f t="shared" si="0"/>
        <v>6</v>
      </c>
      <c r="N225" s="15">
        <f t="shared" si="1"/>
        <v>1</v>
      </c>
    </row>
    <row r="226" spans="1:14" ht="15.75" customHeight="1" x14ac:dyDescent="0.25">
      <c r="A226" s="5" t="s">
        <v>77</v>
      </c>
      <c r="B226" s="5" t="s">
        <v>77</v>
      </c>
      <c r="C226" s="5" t="s">
        <v>77</v>
      </c>
      <c r="D226" s="15" t="s">
        <v>13</v>
      </c>
      <c r="E226" s="15" t="s">
        <v>13444</v>
      </c>
      <c r="F226" s="15" t="s">
        <v>13444</v>
      </c>
      <c r="G226" s="15" t="s">
        <v>13444</v>
      </c>
      <c r="H226" s="15" t="s">
        <v>13444</v>
      </c>
      <c r="I226" s="15" t="s">
        <v>13444</v>
      </c>
      <c r="J226" s="15" t="s">
        <v>13444</v>
      </c>
      <c r="K226" s="15" t="s">
        <v>12</v>
      </c>
      <c r="L226" s="15" t="s">
        <v>13</v>
      </c>
      <c r="M226" s="15">
        <f t="shared" si="0"/>
        <v>1</v>
      </c>
      <c r="N226" s="15">
        <f t="shared" si="1"/>
        <v>1</v>
      </c>
    </row>
    <row r="227" spans="1:14" ht="15.75" customHeight="1" x14ac:dyDescent="0.25">
      <c r="A227" s="5" t="s">
        <v>9291</v>
      </c>
      <c r="B227" s="5" t="s">
        <v>9291</v>
      </c>
      <c r="C227" s="5" t="s">
        <v>9291</v>
      </c>
      <c r="D227" s="15" t="s">
        <v>13444</v>
      </c>
      <c r="E227" s="15" t="s">
        <v>13444</v>
      </c>
      <c r="F227" s="15" t="s">
        <v>13</v>
      </c>
      <c r="G227" s="15" t="s">
        <v>13444</v>
      </c>
      <c r="H227" s="15" t="s">
        <v>13444</v>
      </c>
      <c r="I227" s="15" t="s">
        <v>13444</v>
      </c>
      <c r="J227" s="15" t="s">
        <v>13444</v>
      </c>
      <c r="K227" s="15" t="s">
        <v>15</v>
      </c>
      <c r="L227" s="15" t="s">
        <v>13</v>
      </c>
      <c r="M227" s="15">
        <f t="shared" si="0"/>
        <v>3</v>
      </c>
      <c r="N227" s="15">
        <f t="shared" si="1"/>
        <v>1</v>
      </c>
    </row>
    <row r="228" spans="1:14" ht="15.75" customHeight="1" x14ac:dyDescent="0.25">
      <c r="A228" s="5" t="s">
        <v>3478</v>
      </c>
      <c r="B228" s="5" t="s">
        <v>13735</v>
      </c>
      <c r="C228" s="5" t="s">
        <v>13735</v>
      </c>
      <c r="D228" s="15" t="s">
        <v>13444</v>
      </c>
      <c r="E228" s="15" t="s">
        <v>13444</v>
      </c>
      <c r="F228" s="15" t="s">
        <v>13444</v>
      </c>
      <c r="G228" s="15" t="s">
        <v>13444</v>
      </c>
      <c r="H228" s="15" t="s">
        <v>13444</v>
      </c>
      <c r="I228" s="15" t="s">
        <v>128</v>
      </c>
      <c r="J228" s="15" t="s">
        <v>13444</v>
      </c>
      <c r="K228" s="15" t="s">
        <v>17</v>
      </c>
      <c r="L228" s="15" t="s">
        <v>128</v>
      </c>
      <c r="M228" s="15">
        <f t="shared" si="0"/>
        <v>5</v>
      </c>
      <c r="N228" s="15">
        <f t="shared" si="1"/>
        <v>0</v>
      </c>
    </row>
    <row r="229" spans="1:14" ht="15.75" customHeight="1" x14ac:dyDescent="0.25">
      <c r="A229" s="5" t="s">
        <v>2322</v>
      </c>
      <c r="B229" s="5" t="s">
        <v>2322</v>
      </c>
      <c r="C229" s="5" t="s">
        <v>2322</v>
      </c>
      <c r="D229" s="15" t="s">
        <v>13444</v>
      </c>
      <c r="E229" s="15" t="s">
        <v>13444</v>
      </c>
      <c r="F229" s="15" t="s">
        <v>13444</v>
      </c>
      <c r="G229" s="15" t="s">
        <v>13444</v>
      </c>
      <c r="H229" s="15" t="s">
        <v>128</v>
      </c>
      <c r="I229" s="15" t="s">
        <v>13444</v>
      </c>
      <c r="J229" s="15" t="s">
        <v>13444</v>
      </c>
      <c r="K229" s="15" t="s">
        <v>17</v>
      </c>
      <c r="L229" s="15" t="s">
        <v>128</v>
      </c>
      <c r="M229" s="15">
        <f t="shared" si="0"/>
        <v>5</v>
      </c>
      <c r="N229" s="15">
        <f t="shared" si="1"/>
        <v>0</v>
      </c>
    </row>
    <row r="230" spans="1:14" ht="15.75" customHeight="1" x14ac:dyDescent="0.25">
      <c r="A230" s="5" t="s">
        <v>7932</v>
      </c>
      <c r="B230" s="5" t="s">
        <v>8031</v>
      </c>
      <c r="C230" s="5" t="s">
        <v>8031</v>
      </c>
      <c r="D230" s="15" t="s">
        <v>13444</v>
      </c>
      <c r="E230" s="15" t="s">
        <v>13444</v>
      </c>
      <c r="F230" s="15" t="s">
        <v>13444</v>
      </c>
      <c r="G230" s="15" t="s">
        <v>13444</v>
      </c>
      <c r="H230" s="15" t="s">
        <v>13444</v>
      </c>
      <c r="I230" s="15" t="s">
        <v>128</v>
      </c>
      <c r="J230" s="15" t="s">
        <v>13444</v>
      </c>
      <c r="K230" s="15" t="s">
        <v>13295</v>
      </c>
      <c r="L230" s="15" t="s">
        <v>128</v>
      </c>
      <c r="M230" s="15">
        <f t="shared" si="0"/>
        <v>6</v>
      </c>
      <c r="N230" s="15">
        <f t="shared" si="1"/>
        <v>0</v>
      </c>
    </row>
    <row r="231" spans="1:14" ht="15.75" customHeight="1" x14ac:dyDescent="0.25">
      <c r="A231" s="5" t="s">
        <v>7936</v>
      </c>
      <c r="B231" s="5" t="s">
        <v>14383</v>
      </c>
      <c r="C231" s="5" t="s">
        <v>14384</v>
      </c>
      <c r="D231" s="15" t="s">
        <v>13444</v>
      </c>
      <c r="E231" s="15" t="s">
        <v>13444</v>
      </c>
      <c r="F231" s="15" t="s">
        <v>13444</v>
      </c>
      <c r="G231" s="15" t="s">
        <v>13444</v>
      </c>
      <c r="H231" s="15" t="s">
        <v>13444</v>
      </c>
      <c r="I231" s="15" t="s">
        <v>128</v>
      </c>
      <c r="J231" s="15" t="s">
        <v>13444</v>
      </c>
      <c r="K231" s="15" t="s">
        <v>13295</v>
      </c>
      <c r="L231" s="15" t="s">
        <v>128</v>
      </c>
      <c r="M231" s="15">
        <f t="shared" si="0"/>
        <v>6</v>
      </c>
      <c r="N231" s="15">
        <f t="shared" si="1"/>
        <v>0</v>
      </c>
    </row>
    <row r="232" spans="1:14" ht="15.75" customHeight="1" x14ac:dyDescent="0.25">
      <c r="A232" s="5" t="s">
        <v>5197</v>
      </c>
      <c r="B232" s="5" t="s">
        <v>5197</v>
      </c>
      <c r="C232" s="5" t="s">
        <v>5197</v>
      </c>
      <c r="D232" s="15" t="s">
        <v>13444</v>
      </c>
      <c r="E232" s="15" t="s">
        <v>13444</v>
      </c>
      <c r="F232" s="15" t="s">
        <v>13444</v>
      </c>
      <c r="G232" s="15" t="s">
        <v>128</v>
      </c>
      <c r="H232" s="15" t="s">
        <v>13444</v>
      </c>
      <c r="I232" s="15" t="s">
        <v>13444</v>
      </c>
      <c r="J232" s="15" t="s">
        <v>13444</v>
      </c>
      <c r="K232" s="15" t="s">
        <v>16</v>
      </c>
      <c r="L232" s="15" t="s">
        <v>128</v>
      </c>
      <c r="M232" s="15">
        <f t="shared" si="0"/>
        <v>4</v>
      </c>
      <c r="N232" s="15">
        <f t="shared" si="1"/>
        <v>0</v>
      </c>
    </row>
    <row r="233" spans="1:14" ht="15.75" customHeight="1" x14ac:dyDescent="0.25">
      <c r="A233" s="5" t="s">
        <v>5199</v>
      </c>
      <c r="B233" s="5" t="s">
        <v>14385</v>
      </c>
      <c r="C233" s="5" t="s">
        <v>14385</v>
      </c>
      <c r="D233" s="15" t="s">
        <v>13444</v>
      </c>
      <c r="E233" s="15" t="s">
        <v>13444</v>
      </c>
      <c r="F233" s="15" t="s">
        <v>13444</v>
      </c>
      <c r="G233" s="15" t="s">
        <v>128</v>
      </c>
      <c r="H233" s="15" t="s">
        <v>13444</v>
      </c>
      <c r="I233" s="15" t="s">
        <v>13444</v>
      </c>
      <c r="J233" s="15" t="s">
        <v>13444</v>
      </c>
      <c r="K233" s="15" t="s">
        <v>16</v>
      </c>
      <c r="L233" s="15" t="s">
        <v>128</v>
      </c>
      <c r="M233" s="15">
        <f t="shared" si="0"/>
        <v>4</v>
      </c>
      <c r="N233" s="15">
        <f t="shared" si="1"/>
        <v>0</v>
      </c>
    </row>
    <row r="234" spans="1:14" ht="15.75" customHeight="1" x14ac:dyDescent="0.25">
      <c r="A234" s="5" t="s">
        <v>9294</v>
      </c>
      <c r="B234" s="5" t="s">
        <v>9294</v>
      </c>
      <c r="C234" s="5" t="s">
        <v>9294</v>
      </c>
      <c r="D234" s="15" t="s">
        <v>13444</v>
      </c>
      <c r="E234" s="15" t="s">
        <v>13444</v>
      </c>
      <c r="F234" s="15" t="s">
        <v>13</v>
      </c>
      <c r="G234" s="15" t="s">
        <v>13444</v>
      </c>
      <c r="H234" s="15" t="s">
        <v>13444</v>
      </c>
      <c r="I234" s="15" t="s">
        <v>13444</v>
      </c>
      <c r="J234" s="15" t="s">
        <v>13444</v>
      </c>
      <c r="K234" s="15" t="s">
        <v>15</v>
      </c>
      <c r="L234" s="15" t="s">
        <v>13</v>
      </c>
      <c r="M234" s="15">
        <f t="shared" si="0"/>
        <v>3</v>
      </c>
      <c r="N234" s="15">
        <f t="shared" si="1"/>
        <v>1</v>
      </c>
    </row>
    <row r="235" spans="1:14" ht="15.75" customHeight="1" x14ac:dyDescent="0.25">
      <c r="A235" s="5" t="s">
        <v>7939</v>
      </c>
      <c r="B235" s="5" t="s">
        <v>7939</v>
      </c>
      <c r="C235" s="5" t="s">
        <v>7939</v>
      </c>
      <c r="D235" s="15" t="s">
        <v>13444</v>
      </c>
      <c r="E235" s="15" t="s">
        <v>13444</v>
      </c>
      <c r="F235" s="15" t="s">
        <v>13444</v>
      </c>
      <c r="G235" s="15" t="s">
        <v>13444</v>
      </c>
      <c r="H235" s="15" t="s">
        <v>13444</v>
      </c>
      <c r="I235" s="15" t="s">
        <v>13</v>
      </c>
      <c r="J235" s="15" t="s">
        <v>13444</v>
      </c>
      <c r="K235" s="15" t="s">
        <v>13295</v>
      </c>
      <c r="L235" s="15" t="s">
        <v>13</v>
      </c>
      <c r="M235" s="15">
        <f t="shared" si="0"/>
        <v>6</v>
      </c>
      <c r="N235" s="15">
        <f t="shared" si="1"/>
        <v>1</v>
      </c>
    </row>
    <row r="236" spans="1:14" ht="15.75" customHeight="1" x14ac:dyDescent="0.25">
      <c r="A236" s="5" t="s">
        <v>5201</v>
      </c>
      <c r="B236" s="5" t="s">
        <v>14386</v>
      </c>
      <c r="C236" s="5" t="s">
        <v>14386</v>
      </c>
      <c r="D236" s="15" t="s">
        <v>13444</v>
      </c>
      <c r="E236" s="15" t="s">
        <v>13444</v>
      </c>
      <c r="F236" s="15" t="s">
        <v>13444</v>
      </c>
      <c r="G236" s="15" t="s">
        <v>128</v>
      </c>
      <c r="H236" s="15" t="s">
        <v>13444</v>
      </c>
      <c r="I236" s="15" t="s">
        <v>13444</v>
      </c>
      <c r="J236" s="15" t="s">
        <v>13444</v>
      </c>
      <c r="K236" s="15" t="s">
        <v>16</v>
      </c>
      <c r="L236" s="15" t="s">
        <v>128</v>
      </c>
      <c r="M236" s="15">
        <f t="shared" si="0"/>
        <v>4</v>
      </c>
      <c r="N236" s="15">
        <f t="shared" si="1"/>
        <v>0</v>
      </c>
    </row>
    <row r="237" spans="1:14" ht="15.75" customHeight="1" x14ac:dyDescent="0.25">
      <c r="A237" s="5" t="s">
        <v>5206</v>
      </c>
      <c r="B237" s="5" t="s">
        <v>5206</v>
      </c>
      <c r="C237" s="5" t="s">
        <v>5206</v>
      </c>
      <c r="D237" s="15" t="s">
        <v>13444</v>
      </c>
      <c r="E237" s="15" t="s">
        <v>13444</v>
      </c>
      <c r="F237" s="15" t="s">
        <v>13444</v>
      </c>
      <c r="G237" s="15" t="s">
        <v>128</v>
      </c>
      <c r="H237" s="15" t="s">
        <v>13444</v>
      </c>
      <c r="I237" s="15" t="s">
        <v>13444</v>
      </c>
      <c r="J237" s="15" t="s">
        <v>13444</v>
      </c>
      <c r="K237" s="15" t="s">
        <v>16</v>
      </c>
      <c r="L237" s="15" t="s">
        <v>128</v>
      </c>
      <c r="M237" s="15">
        <f t="shared" si="0"/>
        <v>4</v>
      </c>
      <c r="N237" s="15">
        <f t="shared" si="1"/>
        <v>0</v>
      </c>
    </row>
    <row r="238" spans="1:14" ht="15.75" customHeight="1" x14ac:dyDescent="0.25">
      <c r="A238" s="5" t="s">
        <v>5209</v>
      </c>
      <c r="B238" s="5" t="s">
        <v>5265</v>
      </c>
      <c r="C238" s="5" t="s">
        <v>5265</v>
      </c>
      <c r="D238" s="15" t="s">
        <v>13444</v>
      </c>
      <c r="E238" s="15" t="s">
        <v>13444</v>
      </c>
      <c r="F238" s="15" t="s">
        <v>13444</v>
      </c>
      <c r="G238" s="15" t="s">
        <v>128</v>
      </c>
      <c r="H238" s="15" t="s">
        <v>13444</v>
      </c>
      <c r="I238" s="15" t="s">
        <v>13444</v>
      </c>
      <c r="J238" s="15" t="s">
        <v>13444</v>
      </c>
      <c r="K238" s="15" t="s">
        <v>16</v>
      </c>
      <c r="L238" s="15" t="s">
        <v>128</v>
      </c>
      <c r="M238" s="15">
        <f t="shared" si="0"/>
        <v>4</v>
      </c>
      <c r="N238" s="15">
        <f t="shared" si="1"/>
        <v>0</v>
      </c>
    </row>
    <row r="239" spans="1:14" ht="15.75" customHeight="1" x14ac:dyDescent="0.25">
      <c r="A239" s="5" t="s">
        <v>2326</v>
      </c>
      <c r="B239" s="5" t="s">
        <v>2326</v>
      </c>
      <c r="C239" s="5" t="s">
        <v>2326</v>
      </c>
      <c r="D239" s="15" t="s">
        <v>13444</v>
      </c>
      <c r="E239" s="15" t="s">
        <v>13444</v>
      </c>
      <c r="F239" s="15" t="s">
        <v>13444</v>
      </c>
      <c r="G239" s="15" t="s">
        <v>13444</v>
      </c>
      <c r="H239" s="15" t="s">
        <v>128</v>
      </c>
      <c r="I239" s="15" t="s">
        <v>13444</v>
      </c>
      <c r="J239" s="15" t="s">
        <v>13444</v>
      </c>
      <c r="K239" s="15" t="s">
        <v>17</v>
      </c>
      <c r="L239" s="15" t="s">
        <v>128</v>
      </c>
      <c r="M239" s="15">
        <f t="shared" si="0"/>
        <v>5</v>
      </c>
      <c r="N239" s="15">
        <f t="shared" si="1"/>
        <v>0</v>
      </c>
    </row>
    <row r="240" spans="1:14" ht="15.75" customHeight="1" x14ac:dyDescent="0.25">
      <c r="A240" s="5" t="s">
        <v>7943</v>
      </c>
      <c r="B240" s="5" t="s">
        <v>7943</v>
      </c>
      <c r="C240" s="5" t="s">
        <v>7943</v>
      </c>
      <c r="D240" s="15" t="s">
        <v>13444</v>
      </c>
      <c r="E240" s="15" t="s">
        <v>13444</v>
      </c>
      <c r="F240" s="15" t="s">
        <v>13444</v>
      </c>
      <c r="G240" s="15" t="s">
        <v>13444</v>
      </c>
      <c r="H240" s="15" t="s">
        <v>13444</v>
      </c>
      <c r="I240" s="15" t="s">
        <v>13</v>
      </c>
      <c r="J240" s="15" t="s">
        <v>13444</v>
      </c>
      <c r="K240" s="15" t="s">
        <v>13295</v>
      </c>
      <c r="L240" s="15" t="s">
        <v>13</v>
      </c>
      <c r="M240" s="15">
        <f t="shared" si="0"/>
        <v>6</v>
      </c>
      <c r="N240" s="15">
        <f t="shared" si="1"/>
        <v>1</v>
      </c>
    </row>
    <row r="241" spans="1:14" ht="15.75" customHeight="1" x14ac:dyDescent="0.25">
      <c r="A241" s="5" t="s">
        <v>1130</v>
      </c>
      <c r="B241" s="5" t="s">
        <v>1130</v>
      </c>
      <c r="C241" s="5" t="s">
        <v>79</v>
      </c>
      <c r="D241" s="15" t="s">
        <v>13</v>
      </c>
      <c r="E241" s="15" t="s">
        <v>13444</v>
      </c>
      <c r="F241" s="15" t="s">
        <v>13444</v>
      </c>
      <c r="G241" s="15" t="s">
        <v>13444</v>
      </c>
      <c r="H241" s="15" t="s">
        <v>13444</v>
      </c>
      <c r="I241" s="15" t="s">
        <v>13444</v>
      </c>
      <c r="J241" s="15" t="s">
        <v>13444</v>
      </c>
      <c r="K241" s="15" t="s">
        <v>12</v>
      </c>
      <c r="L241" s="15" t="s">
        <v>13</v>
      </c>
      <c r="M241" s="15">
        <f t="shared" si="0"/>
        <v>1</v>
      </c>
      <c r="N241" s="15">
        <f t="shared" si="1"/>
        <v>1</v>
      </c>
    </row>
    <row r="242" spans="1:14" ht="15.75" customHeight="1" x14ac:dyDescent="0.25">
      <c r="A242" s="5" t="s">
        <v>2330</v>
      </c>
      <c r="B242" s="5" t="s">
        <v>14387</v>
      </c>
      <c r="C242" s="5" t="s">
        <v>14388</v>
      </c>
      <c r="D242" s="15" t="s">
        <v>13444</v>
      </c>
      <c r="E242" s="15" t="s">
        <v>13444</v>
      </c>
      <c r="F242" s="15" t="s">
        <v>13444</v>
      </c>
      <c r="G242" s="15" t="s">
        <v>13444</v>
      </c>
      <c r="H242" s="15" t="s">
        <v>128</v>
      </c>
      <c r="I242" s="15" t="s">
        <v>13444</v>
      </c>
      <c r="J242" s="15" t="s">
        <v>13444</v>
      </c>
      <c r="K242" s="15" t="s">
        <v>17</v>
      </c>
      <c r="L242" s="15" t="s">
        <v>128</v>
      </c>
      <c r="M242" s="15">
        <f t="shared" si="0"/>
        <v>5</v>
      </c>
      <c r="N242" s="15">
        <f t="shared" si="1"/>
        <v>0</v>
      </c>
    </row>
    <row r="243" spans="1:14" ht="15.75" customHeight="1" x14ac:dyDescent="0.25">
      <c r="A243" s="5" t="s">
        <v>4251</v>
      </c>
      <c r="B243" s="5" t="s">
        <v>14389</v>
      </c>
      <c r="C243" s="5" t="s">
        <v>14390</v>
      </c>
      <c r="D243" s="15" t="s">
        <v>13444</v>
      </c>
      <c r="E243" s="15" t="s">
        <v>13444</v>
      </c>
      <c r="F243" s="15" t="s">
        <v>13444</v>
      </c>
      <c r="G243" s="15" t="s">
        <v>128</v>
      </c>
      <c r="H243" s="15" t="s">
        <v>13444</v>
      </c>
      <c r="I243" s="15" t="s">
        <v>13444</v>
      </c>
      <c r="J243" s="15" t="s">
        <v>13444</v>
      </c>
      <c r="K243" s="15" t="s">
        <v>16</v>
      </c>
      <c r="L243" s="15" t="s">
        <v>128</v>
      </c>
      <c r="M243" s="15">
        <f t="shared" si="0"/>
        <v>4</v>
      </c>
      <c r="N243" s="15">
        <f t="shared" si="1"/>
        <v>0</v>
      </c>
    </row>
    <row r="244" spans="1:14" ht="15.75" customHeight="1" x14ac:dyDescent="0.25">
      <c r="A244" s="5" t="s">
        <v>12616</v>
      </c>
      <c r="B244" s="5" t="s">
        <v>12616</v>
      </c>
      <c r="C244" s="5" t="s">
        <v>12616</v>
      </c>
      <c r="D244" s="15" t="s">
        <v>13444</v>
      </c>
      <c r="E244" s="15" t="s">
        <v>13444</v>
      </c>
      <c r="F244" s="15" t="s">
        <v>13</v>
      </c>
      <c r="G244" s="15" t="s">
        <v>13444</v>
      </c>
      <c r="H244" s="15" t="s">
        <v>13444</v>
      </c>
      <c r="I244" s="15" t="s">
        <v>13444</v>
      </c>
      <c r="J244" s="15" t="s">
        <v>13444</v>
      </c>
      <c r="K244" s="15" t="s">
        <v>15</v>
      </c>
      <c r="L244" s="15" t="s">
        <v>13</v>
      </c>
      <c r="M244" s="15">
        <f t="shared" si="0"/>
        <v>3</v>
      </c>
      <c r="N244" s="15">
        <f t="shared" si="1"/>
        <v>1</v>
      </c>
    </row>
    <row r="245" spans="1:14" ht="15.75" customHeight="1" x14ac:dyDescent="0.25">
      <c r="A245" s="5" t="s">
        <v>5213</v>
      </c>
      <c r="B245" s="5" t="s">
        <v>5213</v>
      </c>
      <c r="C245" s="5" t="s">
        <v>5213</v>
      </c>
      <c r="D245" s="15" t="s">
        <v>13444</v>
      </c>
      <c r="E245" s="15" t="s">
        <v>13444</v>
      </c>
      <c r="F245" s="15" t="s">
        <v>13444</v>
      </c>
      <c r="G245" s="15" t="s">
        <v>128</v>
      </c>
      <c r="H245" s="15" t="s">
        <v>13444</v>
      </c>
      <c r="I245" s="15" t="s">
        <v>13444</v>
      </c>
      <c r="J245" s="15" t="s">
        <v>13444</v>
      </c>
      <c r="K245" s="15" t="s">
        <v>16</v>
      </c>
      <c r="L245" s="15" t="s">
        <v>128</v>
      </c>
      <c r="M245" s="15">
        <f t="shared" si="0"/>
        <v>4</v>
      </c>
      <c r="N245" s="15">
        <f t="shared" si="1"/>
        <v>0</v>
      </c>
    </row>
    <row r="246" spans="1:14" ht="15.75" customHeight="1" x14ac:dyDescent="0.25">
      <c r="A246" s="5" t="s">
        <v>2194</v>
      </c>
      <c r="B246" s="5" t="s">
        <v>2194</v>
      </c>
      <c r="C246" s="5" t="s">
        <v>2194</v>
      </c>
      <c r="D246" s="15" t="s">
        <v>13444</v>
      </c>
      <c r="E246" s="15" t="s">
        <v>13444</v>
      </c>
      <c r="F246" s="15" t="s">
        <v>13444</v>
      </c>
      <c r="G246" s="15" t="s">
        <v>13444</v>
      </c>
      <c r="H246" s="15" t="s">
        <v>13</v>
      </c>
      <c r="I246" s="15" t="s">
        <v>13444</v>
      </c>
      <c r="J246" s="15" t="s">
        <v>13444</v>
      </c>
      <c r="K246" s="15" t="s">
        <v>17</v>
      </c>
      <c r="L246" s="15" t="s">
        <v>13</v>
      </c>
      <c r="M246" s="15">
        <f t="shared" si="0"/>
        <v>5</v>
      </c>
      <c r="N246" s="15">
        <f t="shared" si="1"/>
        <v>1</v>
      </c>
    </row>
    <row r="247" spans="1:14" ht="15.75" customHeight="1" x14ac:dyDescent="0.25">
      <c r="A247" s="5" t="s">
        <v>9330</v>
      </c>
      <c r="B247" s="5" t="s">
        <v>14391</v>
      </c>
      <c r="C247" s="5" t="s">
        <v>9330</v>
      </c>
      <c r="D247" s="15" t="s">
        <v>13444</v>
      </c>
      <c r="E247" s="15" t="s">
        <v>13444</v>
      </c>
      <c r="F247" s="15" t="s">
        <v>13</v>
      </c>
      <c r="G247" s="15" t="s">
        <v>13444</v>
      </c>
      <c r="H247" s="15" t="s">
        <v>13444</v>
      </c>
      <c r="I247" s="15" t="s">
        <v>13444</v>
      </c>
      <c r="J247" s="15" t="s">
        <v>13444</v>
      </c>
      <c r="K247" s="15" t="s">
        <v>15</v>
      </c>
      <c r="L247" s="15" t="s">
        <v>13</v>
      </c>
      <c r="M247" s="15">
        <f t="shared" si="0"/>
        <v>3</v>
      </c>
      <c r="N247" s="15">
        <f t="shared" si="1"/>
        <v>1</v>
      </c>
    </row>
    <row r="248" spans="1:14" ht="15.75" customHeight="1" x14ac:dyDescent="0.25">
      <c r="A248" s="5" t="s">
        <v>7946</v>
      </c>
      <c r="B248" s="5" t="s">
        <v>12315</v>
      </c>
      <c r="C248" s="5" t="s">
        <v>12315</v>
      </c>
      <c r="D248" s="15" t="s">
        <v>13444</v>
      </c>
      <c r="E248" s="15" t="s">
        <v>13444</v>
      </c>
      <c r="F248" s="15" t="s">
        <v>13444</v>
      </c>
      <c r="G248" s="15" t="s">
        <v>13444</v>
      </c>
      <c r="H248" s="15" t="s">
        <v>13444</v>
      </c>
      <c r="I248" s="15" t="s">
        <v>128</v>
      </c>
      <c r="J248" s="15" t="s">
        <v>13444</v>
      </c>
      <c r="K248" s="15" t="s">
        <v>13295</v>
      </c>
      <c r="L248" s="15" t="s">
        <v>128</v>
      </c>
      <c r="M248" s="15">
        <f t="shared" si="0"/>
        <v>6</v>
      </c>
      <c r="N248" s="15">
        <f t="shared" si="1"/>
        <v>0</v>
      </c>
    </row>
    <row r="249" spans="1:14" ht="15.75" customHeight="1" x14ac:dyDescent="0.25">
      <c r="A249" s="5" t="s">
        <v>7358</v>
      </c>
      <c r="B249" s="5" t="s">
        <v>6407</v>
      </c>
      <c r="C249" s="5" t="s">
        <v>6407</v>
      </c>
      <c r="D249" s="15" t="s">
        <v>13444</v>
      </c>
      <c r="E249" s="15" t="s">
        <v>13444</v>
      </c>
      <c r="F249" s="15" t="s">
        <v>13444</v>
      </c>
      <c r="G249" s="15" t="s">
        <v>13444</v>
      </c>
      <c r="H249" s="15" t="s">
        <v>13444</v>
      </c>
      <c r="I249" s="15" t="s">
        <v>13444</v>
      </c>
      <c r="J249" s="15" t="s">
        <v>13</v>
      </c>
      <c r="K249" s="15" t="s">
        <v>20</v>
      </c>
      <c r="L249" s="15" t="s">
        <v>13</v>
      </c>
      <c r="M249" s="15">
        <f t="shared" si="0"/>
        <v>7</v>
      </c>
      <c r="N249" s="15">
        <f t="shared" si="1"/>
        <v>1</v>
      </c>
    </row>
    <row r="250" spans="1:14" ht="15.75" customHeight="1" x14ac:dyDescent="0.25">
      <c r="A250" s="5" t="s">
        <v>7103</v>
      </c>
      <c r="B250" s="5" t="s">
        <v>7103</v>
      </c>
      <c r="C250" s="5" t="s">
        <v>7103</v>
      </c>
      <c r="D250" s="15" t="s">
        <v>13444</v>
      </c>
      <c r="E250" s="15" t="s">
        <v>13</v>
      </c>
      <c r="F250" s="15" t="s">
        <v>13444</v>
      </c>
      <c r="G250" s="15" t="s">
        <v>13444</v>
      </c>
      <c r="H250" s="15" t="s">
        <v>13444</v>
      </c>
      <c r="I250" s="15" t="s">
        <v>13444</v>
      </c>
      <c r="J250" s="15" t="s">
        <v>13444</v>
      </c>
      <c r="K250" s="15" t="s">
        <v>14</v>
      </c>
      <c r="L250" s="15" t="s">
        <v>13</v>
      </c>
      <c r="M250" s="15">
        <f t="shared" si="0"/>
        <v>2</v>
      </c>
      <c r="N250" s="15">
        <f t="shared" si="1"/>
        <v>1</v>
      </c>
    </row>
    <row r="251" spans="1:14" ht="15.75" customHeight="1" x14ac:dyDescent="0.25">
      <c r="A251" s="5" t="s">
        <v>3437</v>
      </c>
      <c r="B251" s="5" t="s">
        <v>3437</v>
      </c>
      <c r="C251" s="5" t="s">
        <v>3437</v>
      </c>
      <c r="D251" s="15" t="s">
        <v>13444</v>
      </c>
      <c r="E251" s="15" t="s">
        <v>13444</v>
      </c>
      <c r="F251" s="15" t="s">
        <v>13444</v>
      </c>
      <c r="G251" s="15" t="s">
        <v>13444</v>
      </c>
      <c r="H251" s="15" t="s">
        <v>13</v>
      </c>
      <c r="I251" s="15" t="s">
        <v>13444</v>
      </c>
      <c r="J251" s="15" t="s">
        <v>13444</v>
      </c>
      <c r="K251" s="15" t="s">
        <v>17</v>
      </c>
      <c r="L251" s="15" t="s">
        <v>13</v>
      </c>
      <c r="M251" s="15">
        <f t="shared" si="0"/>
        <v>5</v>
      </c>
      <c r="N251" s="15">
        <f t="shared" si="1"/>
        <v>1</v>
      </c>
    </row>
    <row r="252" spans="1:14" ht="15.75" customHeight="1" x14ac:dyDescent="0.25">
      <c r="A252" s="5" t="s">
        <v>2139</v>
      </c>
      <c r="B252" s="5" t="s">
        <v>13736</v>
      </c>
      <c r="C252" s="5" t="s">
        <v>13736</v>
      </c>
      <c r="D252" s="15" t="s">
        <v>13444</v>
      </c>
      <c r="E252" s="15" t="s">
        <v>13444</v>
      </c>
      <c r="F252" s="15" t="s">
        <v>13444</v>
      </c>
      <c r="G252" s="15" t="s">
        <v>13444</v>
      </c>
      <c r="H252" s="15" t="s">
        <v>128</v>
      </c>
      <c r="I252" s="15" t="s">
        <v>13444</v>
      </c>
      <c r="J252" s="15" t="s">
        <v>13444</v>
      </c>
      <c r="K252" s="15" t="s">
        <v>17</v>
      </c>
      <c r="L252" s="15" t="s">
        <v>128</v>
      </c>
      <c r="M252" s="15">
        <f t="shared" si="0"/>
        <v>5</v>
      </c>
      <c r="N252" s="15">
        <f t="shared" si="1"/>
        <v>0</v>
      </c>
    </row>
    <row r="253" spans="1:14" ht="15.75" customHeight="1" x14ac:dyDescent="0.25">
      <c r="A253" s="5" t="s">
        <v>4321</v>
      </c>
      <c r="B253" s="5" t="s">
        <v>4321</v>
      </c>
      <c r="C253" s="5" t="s">
        <v>14392</v>
      </c>
      <c r="D253" s="15" t="s">
        <v>13444</v>
      </c>
      <c r="E253" s="15" t="s">
        <v>13444</v>
      </c>
      <c r="F253" s="15" t="s">
        <v>13444</v>
      </c>
      <c r="G253" s="15" t="s">
        <v>13</v>
      </c>
      <c r="H253" s="15" t="s">
        <v>13444</v>
      </c>
      <c r="I253" s="15" t="s">
        <v>13444</v>
      </c>
      <c r="J253" s="15" t="s">
        <v>13444</v>
      </c>
      <c r="K253" s="15" t="s">
        <v>16</v>
      </c>
      <c r="L253" s="15" t="s">
        <v>13</v>
      </c>
      <c r="M253" s="15">
        <f t="shared" si="0"/>
        <v>4</v>
      </c>
      <c r="N253" s="15">
        <f t="shared" si="1"/>
        <v>1</v>
      </c>
    </row>
    <row r="254" spans="1:14" ht="15.75" customHeight="1" x14ac:dyDescent="0.25">
      <c r="A254" s="5" t="s">
        <v>4254</v>
      </c>
      <c r="B254" s="5" t="s">
        <v>4254</v>
      </c>
      <c r="C254" s="5" t="s">
        <v>4254</v>
      </c>
      <c r="D254" s="15" t="s">
        <v>13444</v>
      </c>
      <c r="E254" s="15" t="s">
        <v>13444</v>
      </c>
      <c r="F254" s="15" t="s">
        <v>13444</v>
      </c>
      <c r="G254" s="15" t="s">
        <v>13</v>
      </c>
      <c r="H254" s="15" t="s">
        <v>13444</v>
      </c>
      <c r="I254" s="15" t="s">
        <v>13444</v>
      </c>
      <c r="J254" s="15" t="s">
        <v>13444</v>
      </c>
      <c r="K254" s="15" t="s">
        <v>16</v>
      </c>
      <c r="L254" s="15" t="s">
        <v>13</v>
      </c>
      <c r="M254" s="15">
        <f t="shared" si="0"/>
        <v>4</v>
      </c>
      <c r="N254" s="15">
        <f t="shared" si="1"/>
        <v>1</v>
      </c>
    </row>
    <row r="255" spans="1:14" ht="15.75" customHeight="1" x14ac:dyDescent="0.25">
      <c r="A255" s="5" t="s">
        <v>4330</v>
      </c>
      <c r="B255" s="5" t="s">
        <v>4330</v>
      </c>
      <c r="C255" s="5" t="s">
        <v>4330</v>
      </c>
      <c r="D255" s="15" t="s">
        <v>13444</v>
      </c>
      <c r="E255" s="15" t="s">
        <v>13444</v>
      </c>
      <c r="F255" s="15" t="s">
        <v>13444</v>
      </c>
      <c r="G255" s="15" t="s">
        <v>13</v>
      </c>
      <c r="H255" s="15" t="s">
        <v>13444</v>
      </c>
      <c r="I255" s="15" t="s">
        <v>13444</v>
      </c>
      <c r="J255" s="15" t="s">
        <v>13444</v>
      </c>
      <c r="K255" s="15" t="s">
        <v>16</v>
      </c>
      <c r="L255" s="15" t="s">
        <v>13</v>
      </c>
      <c r="M255" s="15">
        <f t="shared" si="0"/>
        <v>4</v>
      </c>
      <c r="N255" s="15">
        <f t="shared" si="1"/>
        <v>1</v>
      </c>
    </row>
    <row r="256" spans="1:14" ht="15.75" customHeight="1" x14ac:dyDescent="0.25">
      <c r="A256" s="5" t="s">
        <v>2229</v>
      </c>
      <c r="B256" s="5" t="s">
        <v>2229</v>
      </c>
      <c r="C256" s="5" t="s">
        <v>2229</v>
      </c>
      <c r="D256" s="15" t="s">
        <v>13444</v>
      </c>
      <c r="E256" s="15" t="s">
        <v>13444</v>
      </c>
      <c r="F256" s="15" t="s">
        <v>13444</v>
      </c>
      <c r="G256" s="15" t="s">
        <v>13</v>
      </c>
      <c r="H256" s="15" t="s">
        <v>13444</v>
      </c>
      <c r="I256" s="15" t="s">
        <v>13444</v>
      </c>
      <c r="J256" s="15" t="s">
        <v>13444</v>
      </c>
      <c r="K256" s="15" t="s">
        <v>16</v>
      </c>
      <c r="L256" s="15" t="s">
        <v>13</v>
      </c>
      <c r="M256" s="15">
        <f t="shared" si="0"/>
        <v>4</v>
      </c>
      <c r="N256" s="15">
        <f t="shared" si="1"/>
        <v>1</v>
      </c>
    </row>
    <row r="257" spans="1:14" ht="15.75" customHeight="1" x14ac:dyDescent="0.25">
      <c r="A257" s="5" t="s">
        <v>3997</v>
      </c>
      <c r="B257" s="5" t="s">
        <v>4337</v>
      </c>
      <c r="C257" s="5" t="s">
        <v>4337</v>
      </c>
      <c r="D257" s="15" t="s">
        <v>13444</v>
      </c>
      <c r="E257" s="15" t="s">
        <v>13444</v>
      </c>
      <c r="F257" s="15" t="s">
        <v>13444</v>
      </c>
      <c r="G257" s="15" t="s">
        <v>13</v>
      </c>
      <c r="H257" s="15" t="s">
        <v>13444</v>
      </c>
      <c r="I257" s="15" t="s">
        <v>13444</v>
      </c>
      <c r="J257" s="15" t="s">
        <v>13444</v>
      </c>
      <c r="K257" s="15" t="s">
        <v>16</v>
      </c>
      <c r="L257" s="15" t="s">
        <v>13</v>
      </c>
      <c r="M257" s="15">
        <f t="shared" ref="M257:M511" si="3">IF(K257="harga",1,IF(K257="lokasi",2,IF(K257="pelayanan",3,IF(K257="kamar",4,IF(K257="fasilitas hotel",5,IF(K257="makanan",6,7))))))</f>
        <v>4</v>
      </c>
      <c r="N257" s="15">
        <f t="shared" ref="N257:N511" si="4">IF(L257="positive",1,0)</f>
        <v>1</v>
      </c>
    </row>
    <row r="258" spans="1:14" ht="15.75" customHeight="1" x14ac:dyDescent="0.25">
      <c r="A258" s="5" t="s">
        <v>9297</v>
      </c>
      <c r="B258" s="5" t="s">
        <v>9297</v>
      </c>
      <c r="C258" s="5" t="s">
        <v>9297</v>
      </c>
      <c r="D258" s="15" t="s">
        <v>13444</v>
      </c>
      <c r="E258" s="15" t="s">
        <v>13444</v>
      </c>
      <c r="F258" s="15" t="s">
        <v>13</v>
      </c>
      <c r="G258" s="15" t="s">
        <v>13444</v>
      </c>
      <c r="H258" s="15" t="s">
        <v>13444</v>
      </c>
      <c r="I258" s="15" t="s">
        <v>13444</v>
      </c>
      <c r="J258" s="15" t="s">
        <v>13444</v>
      </c>
      <c r="K258" s="15" t="s">
        <v>15</v>
      </c>
      <c r="L258" s="15" t="s">
        <v>13</v>
      </c>
      <c r="M258" s="15">
        <f t="shared" si="3"/>
        <v>3</v>
      </c>
      <c r="N258" s="15">
        <f t="shared" si="4"/>
        <v>1</v>
      </c>
    </row>
    <row r="259" spans="1:14" ht="15.75" customHeight="1" x14ac:dyDescent="0.25">
      <c r="A259" s="5" t="s">
        <v>2240</v>
      </c>
      <c r="B259" s="5" t="s">
        <v>13446</v>
      </c>
      <c r="C259" s="5" t="s">
        <v>2240</v>
      </c>
      <c r="D259" s="15" t="s">
        <v>13444</v>
      </c>
      <c r="E259" s="15" t="s">
        <v>13444</v>
      </c>
      <c r="F259" s="15" t="s">
        <v>13444</v>
      </c>
      <c r="G259" s="15" t="s">
        <v>13444</v>
      </c>
      <c r="H259" s="15" t="s">
        <v>128</v>
      </c>
      <c r="I259" s="15" t="s">
        <v>13444</v>
      </c>
      <c r="J259" s="15" t="s">
        <v>13444</v>
      </c>
      <c r="K259" s="15" t="s">
        <v>17</v>
      </c>
      <c r="L259" s="15" t="s">
        <v>128</v>
      </c>
      <c r="M259" s="15">
        <f t="shared" si="3"/>
        <v>5</v>
      </c>
      <c r="N259" s="15">
        <f t="shared" si="4"/>
        <v>0</v>
      </c>
    </row>
    <row r="260" spans="1:14" ht="15.75" customHeight="1" x14ac:dyDescent="0.25">
      <c r="A260" s="5" t="s">
        <v>4258</v>
      </c>
      <c r="B260" s="5" t="s">
        <v>13692</v>
      </c>
      <c r="C260" s="5" t="s">
        <v>14393</v>
      </c>
      <c r="D260" s="15" t="s">
        <v>13444</v>
      </c>
      <c r="E260" s="15" t="s">
        <v>13444</v>
      </c>
      <c r="F260" s="15" t="s">
        <v>13444</v>
      </c>
      <c r="G260" s="15" t="s">
        <v>128</v>
      </c>
      <c r="H260" s="15" t="s">
        <v>13444</v>
      </c>
      <c r="I260" s="15" t="s">
        <v>13444</v>
      </c>
      <c r="J260" s="15" t="s">
        <v>13444</v>
      </c>
      <c r="K260" s="15" t="s">
        <v>16</v>
      </c>
      <c r="L260" s="15" t="s">
        <v>128</v>
      </c>
      <c r="M260" s="15">
        <f t="shared" si="3"/>
        <v>4</v>
      </c>
      <c r="N260" s="15">
        <f t="shared" si="4"/>
        <v>0</v>
      </c>
    </row>
    <row r="261" spans="1:14" ht="15.75" customHeight="1" x14ac:dyDescent="0.25">
      <c r="A261" s="5" t="s">
        <v>4263</v>
      </c>
      <c r="B261" s="5" t="s">
        <v>5272</v>
      </c>
      <c r="C261" s="5" t="s">
        <v>14394</v>
      </c>
      <c r="D261" s="15" t="s">
        <v>13444</v>
      </c>
      <c r="E261" s="15" t="s">
        <v>13444</v>
      </c>
      <c r="F261" s="15" t="s">
        <v>13444</v>
      </c>
      <c r="G261" s="15" t="s">
        <v>128</v>
      </c>
      <c r="H261" s="15" t="s">
        <v>13444</v>
      </c>
      <c r="I261" s="15" t="s">
        <v>13444</v>
      </c>
      <c r="J261" s="15" t="s">
        <v>13444</v>
      </c>
      <c r="K261" s="15" t="s">
        <v>16</v>
      </c>
      <c r="L261" s="15" t="s">
        <v>128</v>
      </c>
      <c r="M261" s="15">
        <f t="shared" si="3"/>
        <v>4</v>
      </c>
      <c r="N261" s="15">
        <f t="shared" si="4"/>
        <v>0</v>
      </c>
    </row>
    <row r="262" spans="1:14" ht="15.75" customHeight="1" x14ac:dyDescent="0.25">
      <c r="A262" s="5" t="s">
        <v>4266</v>
      </c>
      <c r="B262" s="5" t="s">
        <v>14395</v>
      </c>
      <c r="C262" s="5" t="s">
        <v>14396</v>
      </c>
      <c r="D262" s="15" t="s">
        <v>13444</v>
      </c>
      <c r="E262" s="15" t="s">
        <v>13444</v>
      </c>
      <c r="F262" s="15" t="s">
        <v>13444</v>
      </c>
      <c r="G262" s="15" t="s">
        <v>128</v>
      </c>
      <c r="H262" s="15" t="s">
        <v>13444</v>
      </c>
      <c r="I262" s="15" t="s">
        <v>13444</v>
      </c>
      <c r="J262" s="15" t="s">
        <v>13444</v>
      </c>
      <c r="K262" s="15" t="s">
        <v>16</v>
      </c>
      <c r="L262" s="15" t="s">
        <v>128</v>
      </c>
      <c r="M262" s="15">
        <f t="shared" si="3"/>
        <v>4</v>
      </c>
      <c r="N262" s="15">
        <f t="shared" si="4"/>
        <v>0</v>
      </c>
    </row>
    <row r="263" spans="1:14" ht="15.75" customHeight="1" x14ac:dyDescent="0.25">
      <c r="A263" s="5" t="s">
        <v>4269</v>
      </c>
      <c r="B263" s="5" t="s">
        <v>14397</v>
      </c>
      <c r="C263" s="5" t="s">
        <v>14397</v>
      </c>
      <c r="D263" s="15" t="s">
        <v>13444</v>
      </c>
      <c r="E263" s="15" t="s">
        <v>13444</v>
      </c>
      <c r="F263" s="15" t="s">
        <v>13444</v>
      </c>
      <c r="G263" s="15" t="s">
        <v>128</v>
      </c>
      <c r="H263" s="15" t="s">
        <v>13444</v>
      </c>
      <c r="I263" s="15" t="s">
        <v>13444</v>
      </c>
      <c r="J263" s="15" t="s">
        <v>13444</v>
      </c>
      <c r="K263" s="15" t="s">
        <v>16</v>
      </c>
      <c r="L263" s="15" t="s">
        <v>128</v>
      </c>
      <c r="M263" s="15">
        <f t="shared" si="3"/>
        <v>4</v>
      </c>
      <c r="N263" s="15">
        <f t="shared" si="4"/>
        <v>0</v>
      </c>
    </row>
    <row r="264" spans="1:14" ht="15.75" customHeight="1" x14ac:dyDescent="0.25">
      <c r="A264" s="5" t="s">
        <v>5220</v>
      </c>
      <c r="B264" s="5" t="s">
        <v>5220</v>
      </c>
      <c r="C264" s="5" t="s">
        <v>13695</v>
      </c>
      <c r="D264" s="15" t="s">
        <v>13444</v>
      </c>
      <c r="E264" s="15" t="s">
        <v>13444</v>
      </c>
      <c r="F264" s="15" t="s">
        <v>13</v>
      </c>
      <c r="G264" s="15" t="s">
        <v>13444</v>
      </c>
      <c r="H264" s="15" t="s">
        <v>13444</v>
      </c>
      <c r="I264" s="15" t="s">
        <v>13444</v>
      </c>
      <c r="J264" s="15" t="s">
        <v>13444</v>
      </c>
      <c r="K264" s="15" t="s">
        <v>16</v>
      </c>
      <c r="L264" s="15" t="s">
        <v>13</v>
      </c>
      <c r="M264" s="15">
        <f t="shared" si="3"/>
        <v>4</v>
      </c>
      <c r="N264" s="15">
        <f t="shared" si="4"/>
        <v>1</v>
      </c>
    </row>
    <row r="265" spans="1:14" ht="15.75" customHeight="1" x14ac:dyDescent="0.25">
      <c r="A265" s="5" t="s">
        <v>10344</v>
      </c>
      <c r="B265" s="5" t="s">
        <v>13428</v>
      </c>
      <c r="C265" s="5" t="s">
        <v>13428</v>
      </c>
      <c r="D265" s="15" t="s">
        <v>13444</v>
      </c>
      <c r="E265" s="15" t="s">
        <v>13444</v>
      </c>
      <c r="F265" s="15" t="s">
        <v>13</v>
      </c>
      <c r="G265" s="15" t="s">
        <v>13444</v>
      </c>
      <c r="H265" s="15" t="s">
        <v>13444</v>
      </c>
      <c r="I265" s="15" t="s">
        <v>13444</v>
      </c>
      <c r="J265" s="15" t="s">
        <v>13444</v>
      </c>
      <c r="K265" s="15" t="s">
        <v>15</v>
      </c>
      <c r="L265" s="15" t="s">
        <v>13</v>
      </c>
      <c r="M265" s="15">
        <f t="shared" si="3"/>
        <v>3</v>
      </c>
      <c r="N265" s="15">
        <f t="shared" si="4"/>
        <v>1</v>
      </c>
    </row>
    <row r="266" spans="1:14" ht="15.75" customHeight="1" x14ac:dyDescent="0.25">
      <c r="A266" s="5" t="s">
        <v>11621</v>
      </c>
      <c r="B266" s="5" t="s">
        <v>14398</v>
      </c>
      <c r="C266" s="5" t="s">
        <v>14399</v>
      </c>
      <c r="D266" s="15" t="s">
        <v>13</v>
      </c>
      <c r="E266" s="15" t="s">
        <v>13444</v>
      </c>
      <c r="F266" s="15" t="s">
        <v>13444</v>
      </c>
      <c r="G266" s="15" t="s">
        <v>13444</v>
      </c>
      <c r="H266" s="15" t="s">
        <v>13444</v>
      </c>
      <c r="I266" s="15" t="s">
        <v>13444</v>
      </c>
      <c r="J266" s="15" t="s">
        <v>13444</v>
      </c>
      <c r="K266" s="15" t="s">
        <v>15</v>
      </c>
      <c r="L266" s="15" t="s">
        <v>13</v>
      </c>
      <c r="M266" s="15">
        <f t="shared" si="3"/>
        <v>3</v>
      </c>
      <c r="N266" s="15">
        <f t="shared" si="4"/>
        <v>1</v>
      </c>
    </row>
    <row r="267" spans="1:14" ht="15.75" customHeight="1" x14ac:dyDescent="0.25">
      <c r="A267" s="5" t="s">
        <v>4271</v>
      </c>
      <c r="B267" s="5" t="s">
        <v>4271</v>
      </c>
      <c r="C267" s="5" t="s">
        <v>4271</v>
      </c>
      <c r="D267" s="15" t="s">
        <v>13444</v>
      </c>
      <c r="E267" s="15" t="s">
        <v>13444</v>
      </c>
      <c r="F267" s="15" t="s">
        <v>13444</v>
      </c>
      <c r="G267" s="15" t="s">
        <v>13</v>
      </c>
      <c r="H267" s="15" t="s">
        <v>13</v>
      </c>
      <c r="I267" s="15" t="s">
        <v>13444</v>
      </c>
      <c r="J267" s="15" t="s">
        <v>13444</v>
      </c>
      <c r="K267" s="15" t="s">
        <v>16</v>
      </c>
      <c r="L267" s="15" t="s">
        <v>13</v>
      </c>
      <c r="M267" s="15">
        <f t="shared" si="3"/>
        <v>4</v>
      </c>
      <c r="N267" s="15">
        <f t="shared" si="4"/>
        <v>1</v>
      </c>
    </row>
    <row r="268" spans="1:14" ht="15.75" customHeight="1" x14ac:dyDescent="0.25">
      <c r="A268" s="5" t="s">
        <v>13302</v>
      </c>
      <c r="B268" s="5" t="s">
        <v>2198</v>
      </c>
      <c r="C268" s="5" t="s">
        <v>13302</v>
      </c>
      <c r="D268" s="15" t="s">
        <v>13444</v>
      </c>
      <c r="E268" s="15" t="s">
        <v>13444</v>
      </c>
      <c r="F268" s="15" t="s">
        <v>13444</v>
      </c>
      <c r="G268" s="15" t="s">
        <v>13444</v>
      </c>
      <c r="H268" s="15" t="s">
        <v>13</v>
      </c>
      <c r="I268" s="15" t="s">
        <v>13444</v>
      </c>
      <c r="J268" s="15" t="s">
        <v>13444</v>
      </c>
      <c r="K268" s="15" t="s">
        <v>17</v>
      </c>
      <c r="L268" s="15" t="s">
        <v>13</v>
      </c>
      <c r="M268" s="15">
        <f t="shared" si="3"/>
        <v>5</v>
      </c>
      <c r="N268" s="15">
        <f t="shared" si="4"/>
        <v>1</v>
      </c>
    </row>
    <row r="269" spans="1:14" ht="15.75" customHeight="1" x14ac:dyDescent="0.25">
      <c r="A269" s="5" t="s">
        <v>82</v>
      </c>
      <c r="B269" s="5" t="s">
        <v>82</v>
      </c>
      <c r="C269" s="5" t="s">
        <v>82</v>
      </c>
      <c r="D269" s="15" t="s">
        <v>13</v>
      </c>
      <c r="E269" s="15" t="s">
        <v>13444</v>
      </c>
      <c r="F269" s="15" t="s">
        <v>13444</v>
      </c>
      <c r="G269" s="15" t="s">
        <v>13444</v>
      </c>
      <c r="H269" s="15" t="s">
        <v>13444</v>
      </c>
      <c r="I269" s="15" t="s">
        <v>13444</v>
      </c>
      <c r="J269" s="15" t="s">
        <v>13444</v>
      </c>
      <c r="K269" s="15" t="s">
        <v>12</v>
      </c>
      <c r="L269" s="15" t="s">
        <v>13</v>
      </c>
      <c r="M269" s="15">
        <f t="shared" si="3"/>
        <v>1</v>
      </c>
      <c r="N269" s="15">
        <f t="shared" si="4"/>
        <v>1</v>
      </c>
    </row>
    <row r="270" spans="1:14" ht="15.75" customHeight="1" x14ac:dyDescent="0.25">
      <c r="A270" s="5" t="s">
        <v>4274</v>
      </c>
      <c r="B270" s="5" t="s">
        <v>14400</v>
      </c>
      <c r="C270" s="5" t="s">
        <v>14400</v>
      </c>
      <c r="D270" s="15" t="s">
        <v>13444</v>
      </c>
      <c r="E270" s="15" t="s">
        <v>13444</v>
      </c>
      <c r="F270" s="15" t="s">
        <v>13444</v>
      </c>
      <c r="G270" s="15" t="s">
        <v>128</v>
      </c>
      <c r="H270" s="15" t="s">
        <v>13444</v>
      </c>
      <c r="I270" s="15" t="s">
        <v>13444</v>
      </c>
      <c r="J270" s="15" t="s">
        <v>13444</v>
      </c>
      <c r="K270" s="15" t="s">
        <v>16</v>
      </c>
      <c r="L270" s="15" t="s">
        <v>128</v>
      </c>
      <c r="M270" s="15">
        <f t="shared" si="3"/>
        <v>4</v>
      </c>
      <c r="N270" s="15">
        <f t="shared" si="4"/>
        <v>0</v>
      </c>
    </row>
    <row r="271" spans="1:14" ht="15.75" customHeight="1" x14ac:dyDescent="0.25">
      <c r="A271" s="5" t="s">
        <v>2244</v>
      </c>
      <c r="B271" s="5" t="s">
        <v>2244</v>
      </c>
      <c r="C271" s="5" t="s">
        <v>2244</v>
      </c>
      <c r="D271" s="15" t="s">
        <v>13444</v>
      </c>
      <c r="E271" s="15" t="s">
        <v>13444</v>
      </c>
      <c r="F271" s="15" t="s">
        <v>13444</v>
      </c>
      <c r="G271" s="15" t="s">
        <v>13444</v>
      </c>
      <c r="H271" s="15" t="s">
        <v>128</v>
      </c>
      <c r="I271" s="15" t="s">
        <v>13444</v>
      </c>
      <c r="J271" s="15" t="s">
        <v>13444</v>
      </c>
      <c r="K271" s="15" t="s">
        <v>17</v>
      </c>
      <c r="L271" s="15" t="s">
        <v>128</v>
      </c>
      <c r="M271" s="15">
        <f t="shared" si="3"/>
        <v>5</v>
      </c>
      <c r="N271" s="15">
        <f t="shared" si="4"/>
        <v>0</v>
      </c>
    </row>
    <row r="272" spans="1:14" ht="15.75" customHeight="1" x14ac:dyDescent="0.25">
      <c r="A272" s="5" t="s">
        <v>4275</v>
      </c>
      <c r="B272" s="5" t="s">
        <v>5340</v>
      </c>
      <c r="C272" s="5" t="s">
        <v>5340</v>
      </c>
      <c r="D272" s="15" t="s">
        <v>13444</v>
      </c>
      <c r="E272" s="15" t="s">
        <v>13444</v>
      </c>
      <c r="F272" s="15" t="s">
        <v>13444</v>
      </c>
      <c r="G272" s="15" t="s">
        <v>128</v>
      </c>
      <c r="H272" s="15" t="s">
        <v>13444</v>
      </c>
      <c r="I272" s="15" t="s">
        <v>13444</v>
      </c>
      <c r="J272" s="15" t="s">
        <v>13444</v>
      </c>
      <c r="K272" s="15" t="s">
        <v>16</v>
      </c>
      <c r="L272" s="15" t="s">
        <v>128</v>
      </c>
      <c r="M272" s="15">
        <f t="shared" si="3"/>
        <v>4</v>
      </c>
      <c r="N272" s="15">
        <f t="shared" si="4"/>
        <v>0</v>
      </c>
    </row>
    <row r="273" spans="1:14" ht="15.75" customHeight="1" x14ac:dyDescent="0.25">
      <c r="A273" s="5" t="s">
        <v>2248</v>
      </c>
      <c r="B273" s="5" t="s">
        <v>2248</v>
      </c>
      <c r="C273" s="5" t="s">
        <v>2248</v>
      </c>
      <c r="D273" s="15" t="s">
        <v>13444</v>
      </c>
      <c r="E273" s="15" t="s">
        <v>13444</v>
      </c>
      <c r="F273" s="15" t="s">
        <v>13444</v>
      </c>
      <c r="G273" s="15" t="s">
        <v>13444</v>
      </c>
      <c r="H273" s="15" t="s">
        <v>128</v>
      </c>
      <c r="I273" s="15" t="s">
        <v>13444</v>
      </c>
      <c r="J273" s="15" t="s">
        <v>13444</v>
      </c>
      <c r="K273" s="15" t="s">
        <v>17</v>
      </c>
      <c r="L273" s="15" t="s">
        <v>128</v>
      </c>
      <c r="M273" s="15">
        <f t="shared" si="3"/>
        <v>5</v>
      </c>
      <c r="N273" s="15">
        <f t="shared" si="4"/>
        <v>0</v>
      </c>
    </row>
    <row r="274" spans="1:14" ht="15.75" customHeight="1" x14ac:dyDescent="0.25">
      <c r="A274" s="5" t="s">
        <v>4278</v>
      </c>
      <c r="B274" s="5" t="s">
        <v>14401</v>
      </c>
      <c r="C274" s="5" t="s">
        <v>14402</v>
      </c>
      <c r="D274" s="15" t="s">
        <v>13444</v>
      </c>
      <c r="E274" s="15" t="s">
        <v>13444</v>
      </c>
      <c r="F274" s="15" t="s">
        <v>13444</v>
      </c>
      <c r="G274" s="15" t="s">
        <v>128</v>
      </c>
      <c r="H274" s="15" t="s">
        <v>13444</v>
      </c>
      <c r="I274" s="15" t="s">
        <v>13444</v>
      </c>
      <c r="J274" s="15" t="s">
        <v>13444</v>
      </c>
      <c r="K274" s="15" t="s">
        <v>16</v>
      </c>
      <c r="L274" s="15" t="s">
        <v>128</v>
      </c>
      <c r="M274" s="15">
        <f t="shared" si="3"/>
        <v>4</v>
      </c>
      <c r="N274" s="15">
        <f t="shared" si="4"/>
        <v>0</v>
      </c>
    </row>
    <row r="275" spans="1:14" ht="15.75" customHeight="1" x14ac:dyDescent="0.25">
      <c r="A275" s="5" t="s">
        <v>4281</v>
      </c>
      <c r="B275" s="5" t="s">
        <v>14403</v>
      </c>
      <c r="C275" s="5" t="s">
        <v>14404</v>
      </c>
      <c r="D275" s="15" t="s">
        <v>13444</v>
      </c>
      <c r="E275" s="15" t="s">
        <v>13444</v>
      </c>
      <c r="F275" s="15" t="s">
        <v>13444</v>
      </c>
      <c r="G275" s="15" t="s">
        <v>128</v>
      </c>
      <c r="H275" s="15" t="s">
        <v>13444</v>
      </c>
      <c r="I275" s="15" t="s">
        <v>13444</v>
      </c>
      <c r="J275" s="15" t="s">
        <v>13444</v>
      </c>
      <c r="K275" s="15" t="s">
        <v>16</v>
      </c>
      <c r="L275" s="15" t="s">
        <v>128</v>
      </c>
      <c r="M275" s="15">
        <f t="shared" si="3"/>
        <v>4</v>
      </c>
      <c r="N275" s="15">
        <f t="shared" si="4"/>
        <v>0</v>
      </c>
    </row>
    <row r="276" spans="1:14" ht="15.75" customHeight="1" x14ac:dyDescent="0.25">
      <c r="A276" s="5" t="s">
        <v>4284</v>
      </c>
      <c r="B276" s="5" t="s">
        <v>5291</v>
      </c>
      <c r="C276" s="5" t="s">
        <v>5291</v>
      </c>
      <c r="D276" s="15" t="s">
        <v>13444</v>
      </c>
      <c r="E276" s="15" t="s">
        <v>13444</v>
      </c>
      <c r="F276" s="15" t="s">
        <v>13444</v>
      </c>
      <c r="G276" s="15" t="s">
        <v>128</v>
      </c>
      <c r="H276" s="15" t="s">
        <v>13444</v>
      </c>
      <c r="I276" s="15" t="s">
        <v>13444</v>
      </c>
      <c r="J276" s="15" t="s">
        <v>13444</v>
      </c>
      <c r="K276" s="15" t="s">
        <v>16</v>
      </c>
      <c r="L276" s="15" t="s">
        <v>128</v>
      </c>
      <c r="M276" s="15">
        <f t="shared" si="3"/>
        <v>4</v>
      </c>
      <c r="N276" s="15">
        <f t="shared" si="4"/>
        <v>0</v>
      </c>
    </row>
    <row r="277" spans="1:14" ht="15.75" customHeight="1" x14ac:dyDescent="0.25">
      <c r="A277" s="5" t="s">
        <v>7948</v>
      </c>
      <c r="B277" s="5" t="s">
        <v>14405</v>
      </c>
      <c r="C277" s="5" t="s">
        <v>12317</v>
      </c>
      <c r="D277" s="15" t="s">
        <v>13444</v>
      </c>
      <c r="E277" s="15" t="s">
        <v>13444</v>
      </c>
      <c r="F277" s="15" t="s">
        <v>13444</v>
      </c>
      <c r="G277" s="15" t="s">
        <v>13444</v>
      </c>
      <c r="H277" s="15" t="s">
        <v>13444</v>
      </c>
      <c r="I277" s="15" t="s">
        <v>128</v>
      </c>
      <c r="J277" s="15" t="s">
        <v>13444</v>
      </c>
      <c r="K277" s="15" t="s">
        <v>13295</v>
      </c>
      <c r="L277" s="15" t="s">
        <v>128</v>
      </c>
      <c r="M277" s="15">
        <f t="shared" si="3"/>
        <v>6</v>
      </c>
      <c r="N277" s="15">
        <f t="shared" si="4"/>
        <v>0</v>
      </c>
    </row>
    <row r="278" spans="1:14" ht="15.75" customHeight="1" x14ac:dyDescent="0.25">
      <c r="A278" s="5" t="s">
        <v>5223</v>
      </c>
      <c r="B278" s="5" t="s">
        <v>14406</v>
      </c>
      <c r="C278" s="5" t="s">
        <v>5223</v>
      </c>
      <c r="D278" s="15" t="s">
        <v>13444</v>
      </c>
      <c r="E278" s="15" t="s">
        <v>13444</v>
      </c>
      <c r="F278" s="15" t="s">
        <v>13444</v>
      </c>
      <c r="G278" s="15" t="s">
        <v>128</v>
      </c>
      <c r="H278" s="15" t="s">
        <v>13444</v>
      </c>
      <c r="I278" s="15" t="s">
        <v>13444</v>
      </c>
      <c r="J278" s="15" t="s">
        <v>13444</v>
      </c>
      <c r="K278" s="15" t="s">
        <v>16</v>
      </c>
      <c r="L278" s="15" t="s">
        <v>128</v>
      </c>
      <c r="M278" s="15">
        <f t="shared" si="3"/>
        <v>4</v>
      </c>
      <c r="N278" s="15">
        <f t="shared" si="4"/>
        <v>0</v>
      </c>
    </row>
    <row r="279" spans="1:14" ht="15.75" customHeight="1" x14ac:dyDescent="0.25">
      <c r="A279" s="5" t="s">
        <v>4286</v>
      </c>
      <c r="B279" s="5" t="s">
        <v>5297</v>
      </c>
      <c r="C279" s="5" t="s">
        <v>14407</v>
      </c>
      <c r="D279" s="15" t="s">
        <v>13444</v>
      </c>
      <c r="E279" s="15" t="s">
        <v>13444</v>
      </c>
      <c r="F279" s="15" t="s">
        <v>13444</v>
      </c>
      <c r="G279" s="15" t="s">
        <v>128</v>
      </c>
      <c r="H279" s="15" t="s">
        <v>13444</v>
      </c>
      <c r="I279" s="15" t="s">
        <v>13444</v>
      </c>
      <c r="J279" s="15" t="s">
        <v>13444</v>
      </c>
      <c r="K279" s="15" t="s">
        <v>16</v>
      </c>
      <c r="L279" s="15" t="s">
        <v>128</v>
      </c>
      <c r="M279" s="15">
        <f t="shared" si="3"/>
        <v>4</v>
      </c>
      <c r="N279" s="15">
        <f t="shared" si="4"/>
        <v>0</v>
      </c>
    </row>
    <row r="280" spans="1:14" ht="15.75" customHeight="1" x14ac:dyDescent="0.25">
      <c r="A280" s="5" t="s">
        <v>4289</v>
      </c>
      <c r="B280" s="5" t="s">
        <v>4289</v>
      </c>
      <c r="C280" s="5" t="s">
        <v>4289</v>
      </c>
      <c r="D280" s="15" t="s">
        <v>13444</v>
      </c>
      <c r="E280" s="15" t="s">
        <v>13444</v>
      </c>
      <c r="F280" s="15" t="s">
        <v>13444</v>
      </c>
      <c r="G280" s="15" t="s">
        <v>128</v>
      </c>
      <c r="H280" s="15" t="s">
        <v>13444</v>
      </c>
      <c r="I280" s="15" t="s">
        <v>13444</v>
      </c>
      <c r="J280" s="15" t="s">
        <v>13444</v>
      </c>
      <c r="K280" s="15" t="s">
        <v>16</v>
      </c>
      <c r="L280" s="15" t="s">
        <v>128</v>
      </c>
      <c r="M280" s="15">
        <f t="shared" si="3"/>
        <v>4</v>
      </c>
      <c r="N280" s="15">
        <f t="shared" si="4"/>
        <v>0</v>
      </c>
    </row>
    <row r="281" spans="1:14" ht="15.75" customHeight="1" x14ac:dyDescent="0.25">
      <c r="A281" s="5" t="s">
        <v>4293</v>
      </c>
      <c r="B281" s="5" t="s">
        <v>4293</v>
      </c>
      <c r="C281" s="5" t="s">
        <v>4293</v>
      </c>
      <c r="D281" s="15" t="s">
        <v>13444</v>
      </c>
      <c r="E281" s="15" t="s">
        <v>13444</v>
      </c>
      <c r="F281" s="15" t="s">
        <v>13444</v>
      </c>
      <c r="G281" s="15" t="s">
        <v>128</v>
      </c>
      <c r="H281" s="15" t="s">
        <v>13444</v>
      </c>
      <c r="I281" s="15" t="s">
        <v>13444</v>
      </c>
      <c r="J281" s="15" t="s">
        <v>13444</v>
      </c>
      <c r="K281" s="15" t="s">
        <v>16</v>
      </c>
      <c r="L281" s="15" t="s">
        <v>128</v>
      </c>
      <c r="M281" s="15">
        <f t="shared" si="3"/>
        <v>4</v>
      </c>
      <c r="N281" s="15">
        <f t="shared" si="4"/>
        <v>0</v>
      </c>
    </row>
    <row r="282" spans="1:14" ht="15.75" customHeight="1" x14ac:dyDescent="0.25">
      <c r="A282" s="5" t="s">
        <v>5226</v>
      </c>
      <c r="B282" s="5" t="s">
        <v>5305</v>
      </c>
      <c r="C282" s="5" t="s">
        <v>5305</v>
      </c>
      <c r="D282" s="15" t="s">
        <v>13444</v>
      </c>
      <c r="E282" s="15" t="s">
        <v>13444</v>
      </c>
      <c r="F282" s="15" t="s">
        <v>13444</v>
      </c>
      <c r="G282" s="15" t="s">
        <v>128</v>
      </c>
      <c r="H282" s="15" t="s">
        <v>13444</v>
      </c>
      <c r="I282" s="15" t="s">
        <v>13444</v>
      </c>
      <c r="J282" s="15" t="s">
        <v>13444</v>
      </c>
      <c r="K282" s="15" t="s">
        <v>16</v>
      </c>
      <c r="L282" s="15" t="s">
        <v>128</v>
      </c>
      <c r="M282" s="15">
        <f t="shared" si="3"/>
        <v>4</v>
      </c>
      <c r="N282" s="15">
        <f t="shared" si="4"/>
        <v>0</v>
      </c>
    </row>
    <row r="283" spans="1:14" ht="15.75" customHeight="1" x14ac:dyDescent="0.25">
      <c r="A283" s="5" t="s">
        <v>4296</v>
      </c>
      <c r="B283" s="5" t="s">
        <v>5308</v>
      </c>
      <c r="C283" s="5" t="s">
        <v>5308</v>
      </c>
      <c r="D283" s="15" t="s">
        <v>13444</v>
      </c>
      <c r="E283" s="15" t="s">
        <v>13444</v>
      </c>
      <c r="F283" s="15" t="s">
        <v>13444</v>
      </c>
      <c r="G283" s="15" t="s">
        <v>128</v>
      </c>
      <c r="H283" s="15" t="s">
        <v>13444</v>
      </c>
      <c r="I283" s="15" t="s">
        <v>13444</v>
      </c>
      <c r="J283" s="15" t="s">
        <v>13444</v>
      </c>
      <c r="K283" s="15" t="s">
        <v>16</v>
      </c>
      <c r="L283" s="15" t="s">
        <v>128</v>
      </c>
      <c r="M283" s="15">
        <f t="shared" si="3"/>
        <v>4</v>
      </c>
      <c r="N283" s="15">
        <f t="shared" si="4"/>
        <v>0</v>
      </c>
    </row>
    <row r="284" spans="1:14" ht="15.75" customHeight="1" x14ac:dyDescent="0.25">
      <c r="A284" s="5" t="s">
        <v>5229</v>
      </c>
      <c r="B284" s="5" t="s">
        <v>13377</v>
      </c>
      <c r="C284" s="5" t="s">
        <v>13377</v>
      </c>
      <c r="D284" s="15" t="s">
        <v>13444</v>
      </c>
      <c r="E284" s="15" t="s">
        <v>13444</v>
      </c>
      <c r="F284" s="15" t="s">
        <v>13444</v>
      </c>
      <c r="G284" s="15" t="s">
        <v>128</v>
      </c>
      <c r="H284" s="15" t="s">
        <v>13444</v>
      </c>
      <c r="I284" s="15" t="s">
        <v>13444</v>
      </c>
      <c r="J284" s="15" t="s">
        <v>13444</v>
      </c>
      <c r="K284" s="15" t="s">
        <v>16</v>
      </c>
      <c r="L284" s="15" t="s">
        <v>128</v>
      </c>
      <c r="M284" s="15">
        <f t="shared" si="3"/>
        <v>4</v>
      </c>
      <c r="N284" s="15">
        <f t="shared" si="4"/>
        <v>0</v>
      </c>
    </row>
    <row r="285" spans="1:14" ht="15.75" customHeight="1" x14ac:dyDescent="0.25">
      <c r="A285" s="5" t="s">
        <v>4299</v>
      </c>
      <c r="B285" s="5" t="s">
        <v>5312</v>
      </c>
      <c r="C285" s="5" t="s">
        <v>5312</v>
      </c>
      <c r="D285" s="15" t="s">
        <v>13444</v>
      </c>
      <c r="E285" s="15" t="s">
        <v>13444</v>
      </c>
      <c r="F285" s="15" t="s">
        <v>13444</v>
      </c>
      <c r="G285" s="15" t="s">
        <v>128</v>
      </c>
      <c r="H285" s="15" t="s">
        <v>13444</v>
      </c>
      <c r="I285" s="15" t="s">
        <v>13444</v>
      </c>
      <c r="J285" s="15" t="s">
        <v>13444</v>
      </c>
      <c r="K285" s="15" t="s">
        <v>16</v>
      </c>
      <c r="L285" s="15" t="s">
        <v>128</v>
      </c>
      <c r="M285" s="15">
        <f t="shared" si="3"/>
        <v>4</v>
      </c>
      <c r="N285" s="15">
        <f t="shared" si="4"/>
        <v>0</v>
      </c>
    </row>
    <row r="286" spans="1:14" ht="15.75" customHeight="1" x14ac:dyDescent="0.25">
      <c r="A286" s="5" t="s">
        <v>4301</v>
      </c>
      <c r="B286" s="5" t="s">
        <v>5316</v>
      </c>
      <c r="C286" s="5" t="s">
        <v>5316</v>
      </c>
      <c r="D286" s="15" t="s">
        <v>13444</v>
      </c>
      <c r="E286" s="15" t="s">
        <v>13444</v>
      </c>
      <c r="F286" s="15" t="s">
        <v>13444</v>
      </c>
      <c r="G286" s="15" t="s">
        <v>128</v>
      </c>
      <c r="H286" s="15" t="s">
        <v>13444</v>
      </c>
      <c r="I286" s="15" t="s">
        <v>13444</v>
      </c>
      <c r="J286" s="15" t="s">
        <v>13444</v>
      </c>
      <c r="K286" s="15" t="s">
        <v>16</v>
      </c>
      <c r="L286" s="15" t="s">
        <v>128</v>
      </c>
      <c r="M286" s="15">
        <f t="shared" si="3"/>
        <v>4</v>
      </c>
      <c r="N286" s="15">
        <f t="shared" si="4"/>
        <v>0</v>
      </c>
    </row>
    <row r="287" spans="1:14" ht="15.75" customHeight="1" x14ac:dyDescent="0.25">
      <c r="A287" s="5" t="s">
        <v>5234</v>
      </c>
      <c r="B287" s="5" t="s">
        <v>14408</v>
      </c>
      <c r="C287" s="5" t="s">
        <v>14408</v>
      </c>
      <c r="D287" s="15" t="s">
        <v>13444</v>
      </c>
      <c r="E287" s="15" t="s">
        <v>13444</v>
      </c>
      <c r="F287" s="15" t="s">
        <v>13444</v>
      </c>
      <c r="G287" s="15" t="s">
        <v>128</v>
      </c>
      <c r="H287" s="15" t="s">
        <v>13444</v>
      </c>
      <c r="I287" s="15" t="s">
        <v>13444</v>
      </c>
      <c r="J287" s="15" t="s">
        <v>13444</v>
      </c>
      <c r="K287" s="15" t="s">
        <v>16</v>
      </c>
      <c r="L287" s="15" t="s">
        <v>128</v>
      </c>
      <c r="M287" s="15">
        <f t="shared" si="3"/>
        <v>4</v>
      </c>
      <c r="N287" s="15">
        <f t="shared" si="4"/>
        <v>0</v>
      </c>
    </row>
    <row r="288" spans="1:14" ht="15.75" customHeight="1" x14ac:dyDescent="0.25">
      <c r="A288" s="5" t="s">
        <v>5237</v>
      </c>
      <c r="B288" s="5" t="s">
        <v>5237</v>
      </c>
      <c r="C288" s="5" t="s">
        <v>5237</v>
      </c>
      <c r="D288" s="15" t="s">
        <v>13444</v>
      </c>
      <c r="E288" s="15" t="s">
        <v>13444</v>
      </c>
      <c r="F288" s="15" t="s">
        <v>13444</v>
      </c>
      <c r="G288" s="15" t="s">
        <v>128</v>
      </c>
      <c r="H288" s="15" t="s">
        <v>13444</v>
      </c>
      <c r="I288" s="15" t="s">
        <v>13444</v>
      </c>
      <c r="J288" s="15" t="s">
        <v>13444</v>
      </c>
      <c r="K288" s="15" t="s">
        <v>16</v>
      </c>
      <c r="L288" s="15" t="s">
        <v>128</v>
      </c>
      <c r="M288" s="15">
        <f t="shared" si="3"/>
        <v>4</v>
      </c>
      <c r="N288" s="15">
        <f t="shared" si="4"/>
        <v>0</v>
      </c>
    </row>
    <row r="289" spans="1:14" ht="15.75" customHeight="1" x14ac:dyDescent="0.25">
      <c r="A289" s="5" t="s">
        <v>4307</v>
      </c>
      <c r="B289" s="5" t="s">
        <v>5321</v>
      </c>
      <c r="C289" s="5" t="s">
        <v>5321</v>
      </c>
      <c r="D289" s="15" t="s">
        <v>13444</v>
      </c>
      <c r="E289" s="15" t="s">
        <v>13444</v>
      </c>
      <c r="F289" s="15" t="s">
        <v>13444</v>
      </c>
      <c r="G289" s="15" t="s">
        <v>128</v>
      </c>
      <c r="H289" s="15" t="s">
        <v>13444</v>
      </c>
      <c r="I289" s="15" t="s">
        <v>13444</v>
      </c>
      <c r="J289" s="15" t="s">
        <v>13444</v>
      </c>
      <c r="K289" s="15" t="s">
        <v>16</v>
      </c>
      <c r="L289" s="15" t="s">
        <v>128</v>
      </c>
      <c r="M289" s="15">
        <f t="shared" si="3"/>
        <v>4</v>
      </c>
      <c r="N289" s="15">
        <f t="shared" si="4"/>
        <v>0</v>
      </c>
    </row>
    <row r="290" spans="1:14" ht="15.75" customHeight="1" x14ac:dyDescent="0.25">
      <c r="A290" s="5" t="s">
        <v>2494</v>
      </c>
      <c r="B290" s="5" t="s">
        <v>2495</v>
      </c>
      <c r="C290" s="5" t="s">
        <v>2495</v>
      </c>
      <c r="D290" s="15" t="s">
        <v>13444</v>
      </c>
      <c r="E290" s="15" t="s">
        <v>13444</v>
      </c>
      <c r="F290" s="15" t="s">
        <v>13444</v>
      </c>
      <c r="G290" s="15" t="s">
        <v>13444</v>
      </c>
      <c r="H290" s="15" t="s">
        <v>128</v>
      </c>
      <c r="I290" s="15" t="s">
        <v>13444</v>
      </c>
      <c r="J290" s="15" t="s">
        <v>13444</v>
      </c>
      <c r="K290" s="15" t="s">
        <v>13295</v>
      </c>
      <c r="L290" s="15" t="s">
        <v>128</v>
      </c>
      <c r="M290" s="15">
        <f t="shared" si="3"/>
        <v>6</v>
      </c>
      <c r="N290" s="15">
        <f t="shared" si="4"/>
        <v>0</v>
      </c>
    </row>
    <row r="291" spans="1:14" ht="15.75" customHeight="1" x14ac:dyDescent="0.25">
      <c r="A291" s="5" t="s">
        <v>5239</v>
      </c>
      <c r="B291" s="5" t="s">
        <v>5239</v>
      </c>
      <c r="C291" s="5" t="s">
        <v>5239</v>
      </c>
      <c r="D291" s="15" t="s">
        <v>13444</v>
      </c>
      <c r="E291" s="15" t="s">
        <v>13444</v>
      </c>
      <c r="F291" s="15" t="s">
        <v>13444</v>
      </c>
      <c r="G291" s="15" t="s">
        <v>128</v>
      </c>
      <c r="H291" s="15" t="s">
        <v>13444</v>
      </c>
      <c r="I291" s="15" t="s">
        <v>13444</v>
      </c>
      <c r="J291" s="15" t="s">
        <v>13444</v>
      </c>
      <c r="K291" s="15" t="s">
        <v>16</v>
      </c>
      <c r="L291" s="15" t="s">
        <v>128</v>
      </c>
      <c r="M291" s="15">
        <f t="shared" si="3"/>
        <v>4</v>
      </c>
      <c r="N291" s="15">
        <f t="shared" si="4"/>
        <v>0</v>
      </c>
    </row>
    <row r="292" spans="1:14" ht="15.75" customHeight="1" x14ac:dyDescent="0.25">
      <c r="A292" s="5" t="s">
        <v>5243</v>
      </c>
      <c r="B292" s="5" t="s">
        <v>5297</v>
      </c>
      <c r="C292" s="5" t="s">
        <v>5297</v>
      </c>
      <c r="D292" s="15" t="s">
        <v>13444</v>
      </c>
      <c r="E292" s="15" t="s">
        <v>13444</v>
      </c>
      <c r="F292" s="15" t="s">
        <v>13444</v>
      </c>
      <c r="G292" s="15" t="s">
        <v>128</v>
      </c>
      <c r="H292" s="15" t="s">
        <v>13444</v>
      </c>
      <c r="I292" s="15" t="s">
        <v>13444</v>
      </c>
      <c r="J292" s="15" t="s">
        <v>13444</v>
      </c>
      <c r="K292" s="15" t="s">
        <v>16</v>
      </c>
      <c r="L292" s="15" t="s">
        <v>128</v>
      </c>
      <c r="M292" s="15">
        <f t="shared" si="3"/>
        <v>4</v>
      </c>
      <c r="N292" s="15">
        <f t="shared" si="4"/>
        <v>0</v>
      </c>
    </row>
    <row r="293" spans="1:14" ht="15.75" customHeight="1" x14ac:dyDescent="0.25">
      <c r="A293" s="5" t="s">
        <v>4309</v>
      </c>
      <c r="B293" s="5" t="s">
        <v>5326</v>
      </c>
      <c r="C293" s="5" t="s">
        <v>5326</v>
      </c>
      <c r="D293" s="15" t="s">
        <v>13444</v>
      </c>
      <c r="E293" s="15" t="s">
        <v>13444</v>
      </c>
      <c r="F293" s="15" t="s">
        <v>13444</v>
      </c>
      <c r="G293" s="15" t="s">
        <v>128</v>
      </c>
      <c r="H293" s="15" t="s">
        <v>13444</v>
      </c>
      <c r="I293" s="15" t="s">
        <v>13444</v>
      </c>
      <c r="J293" s="15" t="s">
        <v>13444</v>
      </c>
      <c r="K293" s="15" t="s">
        <v>16</v>
      </c>
      <c r="L293" s="15" t="s">
        <v>128</v>
      </c>
      <c r="M293" s="15">
        <f t="shared" si="3"/>
        <v>4</v>
      </c>
      <c r="N293" s="15">
        <f t="shared" si="4"/>
        <v>0</v>
      </c>
    </row>
    <row r="294" spans="1:14" ht="15.75" customHeight="1" x14ac:dyDescent="0.25">
      <c r="A294" s="5" t="s">
        <v>4311</v>
      </c>
      <c r="B294" s="5" t="s">
        <v>14409</v>
      </c>
      <c r="C294" s="5" t="s">
        <v>5377</v>
      </c>
      <c r="D294" s="15" t="s">
        <v>13444</v>
      </c>
      <c r="E294" s="15" t="s">
        <v>13444</v>
      </c>
      <c r="F294" s="15" t="s">
        <v>13444</v>
      </c>
      <c r="G294" s="15" t="s">
        <v>128</v>
      </c>
      <c r="H294" s="15" t="s">
        <v>13444</v>
      </c>
      <c r="I294" s="15" t="s">
        <v>13444</v>
      </c>
      <c r="J294" s="15" t="s">
        <v>13444</v>
      </c>
      <c r="K294" s="15" t="s">
        <v>16</v>
      </c>
      <c r="L294" s="15" t="s">
        <v>128</v>
      </c>
      <c r="M294" s="15">
        <f t="shared" si="3"/>
        <v>4</v>
      </c>
      <c r="N294" s="15">
        <f t="shared" si="4"/>
        <v>0</v>
      </c>
    </row>
    <row r="295" spans="1:14" ht="15.75" customHeight="1" x14ac:dyDescent="0.25">
      <c r="A295" s="5" t="s">
        <v>4359</v>
      </c>
      <c r="B295" s="5" t="s">
        <v>4360</v>
      </c>
      <c r="C295" s="5" t="s">
        <v>4360</v>
      </c>
      <c r="D295" s="15" t="s">
        <v>13444</v>
      </c>
      <c r="E295" s="15" t="s">
        <v>13444</v>
      </c>
      <c r="F295" s="15" t="s">
        <v>13444</v>
      </c>
      <c r="G295" s="15" t="s">
        <v>128</v>
      </c>
      <c r="H295" s="15" t="s">
        <v>13444</v>
      </c>
      <c r="I295" s="15" t="s">
        <v>13444</v>
      </c>
      <c r="J295" s="15" t="s">
        <v>13444</v>
      </c>
      <c r="K295" s="15" t="s">
        <v>16</v>
      </c>
      <c r="L295" s="15" t="s">
        <v>128</v>
      </c>
      <c r="M295" s="15">
        <f t="shared" si="3"/>
        <v>4</v>
      </c>
      <c r="N295" s="15">
        <f t="shared" si="4"/>
        <v>0</v>
      </c>
    </row>
    <row r="296" spans="1:14" ht="15.75" customHeight="1" x14ac:dyDescent="0.25">
      <c r="A296" s="5" t="s">
        <v>1135</v>
      </c>
      <c r="B296" s="5" t="s">
        <v>14410</v>
      </c>
      <c r="C296" s="5" t="s">
        <v>1135</v>
      </c>
      <c r="D296" s="15" t="s">
        <v>128</v>
      </c>
      <c r="E296" s="15" t="s">
        <v>13444</v>
      </c>
      <c r="F296" s="15" t="s">
        <v>13444</v>
      </c>
      <c r="G296" s="15" t="s">
        <v>13444</v>
      </c>
      <c r="H296" s="15" t="s">
        <v>13444</v>
      </c>
      <c r="I296" s="15" t="s">
        <v>13444</v>
      </c>
      <c r="J296" s="15" t="s">
        <v>13444</v>
      </c>
      <c r="K296" s="15" t="s">
        <v>12</v>
      </c>
      <c r="L296" s="15" t="s">
        <v>128</v>
      </c>
      <c r="M296" s="15">
        <f t="shared" si="3"/>
        <v>1</v>
      </c>
      <c r="N296" s="15">
        <f t="shared" si="4"/>
        <v>0</v>
      </c>
    </row>
    <row r="297" spans="1:14" ht="15.75" customHeight="1" x14ac:dyDescent="0.25">
      <c r="A297" s="5" t="s">
        <v>4314</v>
      </c>
      <c r="B297" s="5" t="s">
        <v>10261</v>
      </c>
      <c r="C297" s="5" t="s">
        <v>10261</v>
      </c>
      <c r="D297" s="15" t="s">
        <v>13444</v>
      </c>
      <c r="E297" s="15" t="s">
        <v>13444</v>
      </c>
      <c r="F297" s="15" t="s">
        <v>13444</v>
      </c>
      <c r="G297" s="15" t="s">
        <v>128</v>
      </c>
      <c r="H297" s="15" t="s">
        <v>13444</v>
      </c>
      <c r="I297" s="15" t="s">
        <v>13444</v>
      </c>
      <c r="J297" s="15" t="s">
        <v>13444</v>
      </c>
      <c r="K297" s="15" t="s">
        <v>16</v>
      </c>
      <c r="L297" s="15" t="s">
        <v>128</v>
      </c>
      <c r="M297" s="15">
        <f t="shared" si="3"/>
        <v>4</v>
      </c>
      <c r="N297" s="15">
        <f t="shared" si="4"/>
        <v>0</v>
      </c>
    </row>
    <row r="298" spans="1:14" ht="15.75" customHeight="1" x14ac:dyDescent="0.25">
      <c r="A298" s="5" t="s">
        <v>4318</v>
      </c>
      <c r="B298" s="5" t="s">
        <v>5332</v>
      </c>
      <c r="C298" s="5" t="s">
        <v>4318</v>
      </c>
      <c r="D298" s="15" t="s">
        <v>13444</v>
      </c>
      <c r="E298" s="15" t="s">
        <v>13444</v>
      </c>
      <c r="F298" s="15" t="s">
        <v>13444</v>
      </c>
      <c r="G298" s="15" t="s">
        <v>128</v>
      </c>
      <c r="H298" s="15" t="s">
        <v>13444</v>
      </c>
      <c r="I298" s="15" t="s">
        <v>13444</v>
      </c>
      <c r="J298" s="15" t="s">
        <v>13444</v>
      </c>
      <c r="K298" s="15" t="s">
        <v>16</v>
      </c>
      <c r="L298" s="15" t="s">
        <v>128</v>
      </c>
      <c r="M298" s="15">
        <f t="shared" si="3"/>
        <v>4</v>
      </c>
      <c r="N298" s="15">
        <f t="shared" si="4"/>
        <v>0</v>
      </c>
    </row>
    <row r="299" spans="1:14" ht="15.75" customHeight="1" x14ac:dyDescent="0.25">
      <c r="A299" s="5" t="s">
        <v>10349</v>
      </c>
      <c r="B299" s="5" t="s">
        <v>15</v>
      </c>
      <c r="C299" s="5" t="s">
        <v>15</v>
      </c>
      <c r="D299" s="15" t="s">
        <v>13444</v>
      </c>
      <c r="E299" s="15" t="s">
        <v>13444</v>
      </c>
      <c r="F299" s="15" t="s">
        <v>128</v>
      </c>
      <c r="G299" s="15" t="s">
        <v>13444</v>
      </c>
      <c r="H299" s="15" t="s">
        <v>13444</v>
      </c>
      <c r="I299" s="15" t="s">
        <v>13444</v>
      </c>
      <c r="J299" s="15" t="s">
        <v>13444</v>
      </c>
      <c r="K299" s="15" t="s">
        <v>15</v>
      </c>
      <c r="L299" s="15" t="s">
        <v>128</v>
      </c>
      <c r="M299" s="15">
        <f t="shared" si="3"/>
        <v>3</v>
      </c>
      <c r="N299" s="15">
        <f t="shared" si="4"/>
        <v>0</v>
      </c>
    </row>
    <row r="300" spans="1:14" ht="15.75" customHeight="1" x14ac:dyDescent="0.25">
      <c r="A300" s="5" t="s">
        <v>3485</v>
      </c>
      <c r="B300" s="5" t="s">
        <v>13737</v>
      </c>
      <c r="C300" s="5" t="s">
        <v>13737</v>
      </c>
      <c r="D300" s="15" t="s">
        <v>13444</v>
      </c>
      <c r="E300" s="15" t="s">
        <v>13444</v>
      </c>
      <c r="F300" s="15" t="s">
        <v>13444</v>
      </c>
      <c r="G300" s="15" t="s">
        <v>13444</v>
      </c>
      <c r="H300" s="15" t="s">
        <v>13</v>
      </c>
      <c r="I300" s="15" t="s">
        <v>13444</v>
      </c>
      <c r="J300" s="15" t="s">
        <v>13444</v>
      </c>
      <c r="K300" s="15" t="s">
        <v>17</v>
      </c>
      <c r="L300" s="15" t="s">
        <v>13</v>
      </c>
      <c r="M300" s="15">
        <f t="shared" si="3"/>
        <v>5</v>
      </c>
      <c r="N300" s="15">
        <f t="shared" si="4"/>
        <v>1</v>
      </c>
    </row>
    <row r="301" spans="1:14" ht="15.75" customHeight="1" x14ac:dyDescent="0.25">
      <c r="A301" s="5" t="s">
        <v>5247</v>
      </c>
      <c r="B301" s="5" t="s">
        <v>5337</v>
      </c>
      <c r="C301" s="5" t="s">
        <v>5247</v>
      </c>
      <c r="D301" s="15" t="s">
        <v>13444</v>
      </c>
      <c r="E301" s="15" t="s">
        <v>13444</v>
      </c>
      <c r="F301" s="15" t="s">
        <v>13444</v>
      </c>
      <c r="G301" s="15" t="s">
        <v>128</v>
      </c>
      <c r="H301" s="15" t="s">
        <v>13444</v>
      </c>
      <c r="I301" s="15" t="s">
        <v>13444</v>
      </c>
      <c r="J301" s="15" t="s">
        <v>13444</v>
      </c>
      <c r="K301" s="15" t="s">
        <v>16</v>
      </c>
      <c r="L301" s="15" t="s">
        <v>128</v>
      </c>
      <c r="M301" s="15">
        <f t="shared" si="3"/>
        <v>4</v>
      </c>
      <c r="N301" s="15">
        <f t="shared" si="4"/>
        <v>0</v>
      </c>
    </row>
    <row r="302" spans="1:14" ht="15.75" customHeight="1" x14ac:dyDescent="0.25">
      <c r="A302" s="5" t="s">
        <v>5250</v>
      </c>
      <c r="B302" s="5" t="s">
        <v>5250</v>
      </c>
      <c r="C302" s="5" t="s">
        <v>5250</v>
      </c>
      <c r="D302" s="15" t="s">
        <v>13444</v>
      </c>
      <c r="E302" s="15" t="s">
        <v>13444</v>
      </c>
      <c r="F302" s="15" t="s">
        <v>13444</v>
      </c>
      <c r="G302" s="15" t="s">
        <v>13</v>
      </c>
      <c r="H302" s="15" t="s">
        <v>13444</v>
      </c>
      <c r="I302" s="15" t="s">
        <v>13444</v>
      </c>
      <c r="J302" s="15" t="s">
        <v>13444</v>
      </c>
      <c r="K302" s="15" t="s">
        <v>16</v>
      </c>
      <c r="L302" s="15" t="s">
        <v>13</v>
      </c>
      <c r="M302" s="15">
        <f t="shared" si="3"/>
        <v>4</v>
      </c>
      <c r="N302" s="15">
        <f t="shared" si="4"/>
        <v>1</v>
      </c>
    </row>
    <row r="303" spans="1:14" ht="15.75" customHeight="1" x14ac:dyDescent="0.25">
      <c r="A303" s="5" t="s">
        <v>4351</v>
      </c>
      <c r="B303" s="5" t="s">
        <v>4351</v>
      </c>
      <c r="C303" s="5" t="s">
        <v>4351</v>
      </c>
      <c r="D303" s="15" t="s">
        <v>13444</v>
      </c>
      <c r="E303" s="15" t="s">
        <v>13444</v>
      </c>
      <c r="F303" s="15" t="s">
        <v>13444</v>
      </c>
      <c r="G303" s="15" t="s">
        <v>13</v>
      </c>
      <c r="H303" s="15" t="s">
        <v>13444</v>
      </c>
      <c r="I303" s="15" t="s">
        <v>13444</v>
      </c>
      <c r="J303" s="15" t="s">
        <v>13444</v>
      </c>
      <c r="K303" s="15" t="s">
        <v>16</v>
      </c>
      <c r="L303" s="15" t="s">
        <v>13</v>
      </c>
      <c r="M303" s="15">
        <f t="shared" si="3"/>
        <v>4</v>
      </c>
      <c r="N303" s="15">
        <f t="shared" si="4"/>
        <v>1</v>
      </c>
    </row>
    <row r="304" spans="1:14" ht="15.75" customHeight="1" x14ac:dyDescent="0.25">
      <c r="A304" s="5" t="s">
        <v>3487</v>
      </c>
      <c r="B304" s="5" t="s">
        <v>14411</v>
      </c>
      <c r="C304" s="5" t="s">
        <v>14411</v>
      </c>
      <c r="D304" s="15" t="s">
        <v>13444</v>
      </c>
      <c r="E304" s="15" t="s">
        <v>13444</v>
      </c>
      <c r="F304" s="15" t="s">
        <v>13444</v>
      </c>
      <c r="G304" s="15" t="s">
        <v>13444</v>
      </c>
      <c r="H304" s="15" t="s">
        <v>128</v>
      </c>
      <c r="I304" s="15" t="s">
        <v>13444</v>
      </c>
      <c r="J304" s="15" t="s">
        <v>13444</v>
      </c>
      <c r="K304" s="15" t="s">
        <v>17</v>
      </c>
      <c r="L304" s="15" t="s">
        <v>128</v>
      </c>
      <c r="M304" s="15">
        <f t="shared" si="3"/>
        <v>5</v>
      </c>
      <c r="N304" s="15">
        <f t="shared" si="4"/>
        <v>0</v>
      </c>
    </row>
    <row r="305" spans="1:14" ht="15.75" customHeight="1" x14ac:dyDescent="0.25">
      <c r="A305" s="5" t="s">
        <v>9302</v>
      </c>
      <c r="B305" s="5" t="s">
        <v>9302</v>
      </c>
      <c r="C305" s="5" t="s">
        <v>9302</v>
      </c>
      <c r="D305" s="15" t="s">
        <v>13444</v>
      </c>
      <c r="E305" s="15" t="s">
        <v>13444</v>
      </c>
      <c r="F305" s="15" t="s">
        <v>13</v>
      </c>
      <c r="G305" s="15" t="s">
        <v>13444</v>
      </c>
      <c r="H305" s="15" t="s">
        <v>13444</v>
      </c>
      <c r="I305" s="15" t="s">
        <v>13444</v>
      </c>
      <c r="J305" s="15" t="s">
        <v>13444</v>
      </c>
      <c r="K305" s="15" t="s">
        <v>15</v>
      </c>
      <c r="L305" s="15" t="s">
        <v>13</v>
      </c>
      <c r="M305" s="15">
        <f t="shared" si="3"/>
        <v>3</v>
      </c>
      <c r="N305" s="15">
        <f t="shared" si="4"/>
        <v>1</v>
      </c>
    </row>
    <row r="306" spans="1:14" ht="15.75" customHeight="1" x14ac:dyDescent="0.25">
      <c r="A306" s="5" t="s">
        <v>5257</v>
      </c>
      <c r="B306" s="5" t="s">
        <v>5341</v>
      </c>
      <c r="C306" s="5" t="s">
        <v>5341</v>
      </c>
      <c r="D306" s="15" t="s">
        <v>13444</v>
      </c>
      <c r="E306" s="15" t="s">
        <v>13444</v>
      </c>
      <c r="F306" s="15" t="s">
        <v>13444</v>
      </c>
      <c r="G306" s="15" t="s">
        <v>128</v>
      </c>
      <c r="H306" s="15" t="s">
        <v>13444</v>
      </c>
      <c r="I306" s="15" t="s">
        <v>13444</v>
      </c>
      <c r="J306" s="15" t="s">
        <v>13444</v>
      </c>
      <c r="K306" s="15" t="s">
        <v>16</v>
      </c>
      <c r="L306" s="15" t="s">
        <v>128</v>
      </c>
      <c r="M306" s="15">
        <f t="shared" si="3"/>
        <v>4</v>
      </c>
      <c r="N306" s="15">
        <f t="shared" si="4"/>
        <v>0</v>
      </c>
    </row>
    <row r="307" spans="1:14" ht="15.75" customHeight="1" x14ac:dyDescent="0.25">
      <c r="A307" s="5" t="s">
        <v>5262</v>
      </c>
      <c r="B307" s="5" t="s">
        <v>14412</v>
      </c>
      <c r="C307" s="5" t="s">
        <v>5262</v>
      </c>
      <c r="D307" s="15" t="s">
        <v>13444</v>
      </c>
      <c r="E307" s="15" t="s">
        <v>13444</v>
      </c>
      <c r="F307" s="15" t="s">
        <v>13444</v>
      </c>
      <c r="G307" s="15" t="s">
        <v>128</v>
      </c>
      <c r="H307" s="15" t="s">
        <v>13444</v>
      </c>
      <c r="I307" s="15" t="s">
        <v>13444</v>
      </c>
      <c r="J307" s="15" t="s">
        <v>13444</v>
      </c>
      <c r="K307" s="15" t="s">
        <v>16</v>
      </c>
      <c r="L307" s="15" t="s">
        <v>128</v>
      </c>
      <c r="M307" s="15">
        <f t="shared" si="3"/>
        <v>4</v>
      </c>
      <c r="N307" s="15">
        <f t="shared" si="4"/>
        <v>0</v>
      </c>
    </row>
    <row r="308" spans="1:14" ht="15.75" customHeight="1" x14ac:dyDescent="0.25">
      <c r="A308" s="5" t="s">
        <v>5263</v>
      </c>
      <c r="B308" s="5" t="s">
        <v>4355</v>
      </c>
      <c r="C308" s="5" t="s">
        <v>4355</v>
      </c>
      <c r="D308" s="15" t="s">
        <v>13444</v>
      </c>
      <c r="E308" s="15" t="s">
        <v>13444</v>
      </c>
      <c r="F308" s="15" t="s">
        <v>13444</v>
      </c>
      <c r="G308" s="15" t="s">
        <v>13</v>
      </c>
      <c r="H308" s="15" t="s">
        <v>13444</v>
      </c>
      <c r="I308" s="15" t="s">
        <v>13444</v>
      </c>
      <c r="J308" s="15" t="s">
        <v>13444</v>
      </c>
      <c r="K308" s="15" t="s">
        <v>16</v>
      </c>
      <c r="L308" s="15" t="s">
        <v>13</v>
      </c>
      <c r="M308" s="15">
        <f t="shared" si="3"/>
        <v>4</v>
      </c>
      <c r="N308" s="15">
        <f t="shared" si="4"/>
        <v>1</v>
      </c>
    </row>
    <row r="309" spans="1:14" ht="15.75" customHeight="1" x14ac:dyDescent="0.25">
      <c r="A309" s="5" t="s">
        <v>7951</v>
      </c>
      <c r="B309" s="5" t="s">
        <v>7951</v>
      </c>
      <c r="C309" s="5" t="s">
        <v>7951</v>
      </c>
      <c r="D309" s="15" t="s">
        <v>13444</v>
      </c>
      <c r="E309" s="15" t="s">
        <v>13444</v>
      </c>
      <c r="F309" s="15" t="s">
        <v>13444</v>
      </c>
      <c r="G309" s="15" t="s">
        <v>13444</v>
      </c>
      <c r="H309" s="15" t="s">
        <v>13444</v>
      </c>
      <c r="I309" s="15" t="s">
        <v>13</v>
      </c>
      <c r="J309" s="15" t="s">
        <v>13444</v>
      </c>
      <c r="K309" s="15" t="s">
        <v>13295</v>
      </c>
      <c r="L309" s="15" t="s">
        <v>13</v>
      </c>
      <c r="M309" s="15">
        <f t="shared" si="3"/>
        <v>6</v>
      </c>
      <c r="N309" s="15">
        <f t="shared" si="4"/>
        <v>1</v>
      </c>
    </row>
    <row r="310" spans="1:14" ht="15.75" customHeight="1" x14ac:dyDescent="0.25">
      <c r="A310" s="5" t="s">
        <v>5266</v>
      </c>
      <c r="B310" s="5" t="s">
        <v>13469</v>
      </c>
      <c r="C310" s="5" t="s">
        <v>13469</v>
      </c>
      <c r="D310" s="15" t="s">
        <v>13444</v>
      </c>
      <c r="E310" s="15" t="s">
        <v>13444</v>
      </c>
      <c r="F310" s="15" t="s">
        <v>13444</v>
      </c>
      <c r="G310" s="15" t="s">
        <v>128</v>
      </c>
      <c r="H310" s="15" t="s">
        <v>13444</v>
      </c>
      <c r="I310" s="15" t="s">
        <v>13444</v>
      </c>
      <c r="J310" s="15" t="s">
        <v>13444</v>
      </c>
      <c r="K310" s="15" t="s">
        <v>16</v>
      </c>
      <c r="L310" s="15" t="s">
        <v>128</v>
      </c>
      <c r="M310" s="15">
        <f t="shared" si="3"/>
        <v>4</v>
      </c>
      <c r="N310" s="15">
        <f t="shared" si="4"/>
        <v>0</v>
      </c>
    </row>
    <row r="311" spans="1:14" ht="15.75" customHeight="1" x14ac:dyDescent="0.25">
      <c r="A311" s="5" t="s">
        <v>3489</v>
      </c>
      <c r="B311" s="5" t="s">
        <v>10525</v>
      </c>
      <c r="C311" s="5" t="s">
        <v>10525</v>
      </c>
      <c r="D311" s="15" t="s">
        <v>13444</v>
      </c>
      <c r="E311" s="15" t="s">
        <v>13444</v>
      </c>
      <c r="F311" s="15" t="s">
        <v>13444</v>
      </c>
      <c r="G311" s="15" t="s">
        <v>13444</v>
      </c>
      <c r="H311" s="15" t="s">
        <v>128</v>
      </c>
      <c r="I311" s="15" t="s">
        <v>13444</v>
      </c>
      <c r="J311" s="15" t="s">
        <v>13444</v>
      </c>
      <c r="K311" s="15" t="s">
        <v>17</v>
      </c>
      <c r="L311" s="15" t="s">
        <v>128</v>
      </c>
      <c r="M311" s="15">
        <f t="shared" si="3"/>
        <v>5</v>
      </c>
      <c r="N311" s="15">
        <f t="shared" si="4"/>
        <v>0</v>
      </c>
    </row>
    <row r="312" spans="1:14" ht="15.75" customHeight="1" x14ac:dyDescent="0.25">
      <c r="A312" s="5" t="s">
        <v>11624</v>
      </c>
      <c r="B312" s="5" t="s">
        <v>9334</v>
      </c>
      <c r="C312" s="5" t="s">
        <v>11624</v>
      </c>
      <c r="D312" s="15" t="s">
        <v>13444</v>
      </c>
      <c r="E312" s="15" t="s">
        <v>13444</v>
      </c>
      <c r="F312" s="15" t="s">
        <v>128</v>
      </c>
      <c r="G312" s="15" t="s">
        <v>13444</v>
      </c>
      <c r="H312" s="15" t="s">
        <v>13444</v>
      </c>
      <c r="I312" s="15" t="s">
        <v>13444</v>
      </c>
      <c r="J312" s="15" t="s">
        <v>13444</v>
      </c>
      <c r="K312" s="15" t="s">
        <v>15</v>
      </c>
      <c r="L312" s="15" t="s">
        <v>128</v>
      </c>
      <c r="M312" s="15">
        <f t="shared" si="3"/>
        <v>3</v>
      </c>
      <c r="N312" s="15">
        <f t="shared" si="4"/>
        <v>0</v>
      </c>
    </row>
    <row r="313" spans="1:14" ht="15.75" customHeight="1" x14ac:dyDescent="0.25">
      <c r="A313" s="5" t="s">
        <v>2597</v>
      </c>
      <c r="B313" s="5" t="s">
        <v>14413</v>
      </c>
      <c r="C313" s="5" t="s">
        <v>14413</v>
      </c>
      <c r="D313" s="15" t="s">
        <v>13444</v>
      </c>
      <c r="E313" s="15" t="s">
        <v>13444</v>
      </c>
      <c r="F313" s="15" t="s">
        <v>13444</v>
      </c>
      <c r="G313" s="15" t="s">
        <v>13444</v>
      </c>
      <c r="H313" s="15" t="s">
        <v>13444</v>
      </c>
      <c r="I313" s="15" t="s">
        <v>13444</v>
      </c>
      <c r="J313" s="15" t="s">
        <v>128</v>
      </c>
      <c r="K313" s="15" t="s">
        <v>20</v>
      </c>
      <c r="L313" s="15" t="s">
        <v>128</v>
      </c>
      <c r="M313" s="15">
        <f t="shared" si="3"/>
        <v>7</v>
      </c>
      <c r="N313" s="15">
        <f t="shared" si="4"/>
        <v>0</v>
      </c>
    </row>
    <row r="314" spans="1:14" ht="15.75" customHeight="1" x14ac:dyDescent="0.25">
      <c r="A314" s="5" t="s">
        <v>12623</v>
      </c>
      <c r="B314" s="5" t="s">
        <v>10353</v>
      </c>
      <c r="C314" s="5" t="s">
        <v>10353</v>
      </c>
      <c r="D314" s="15" t="s">
        <v>13444</v>
      </c>
      <c r="E314" s="15" t="s">
        <v>13444</v>
      </c>
      <c r="F314" s="15" t="s">
        <v>128</v>
      </c>
      <c r="G314" s="15" t="s">
        <v>13444</v>
      </c>
      <c r="H314" s="15" t="s">
        <v>13444</v>
      </c>
      <c r="I314" s="15" t="s">
        <v>13444</v>
      </c>
      <c r="J314" s="15" t="s">
        <v>13444</v>
      </c>
      <c r="K314" s="15" t="s">
        <v>15</v>
      </c>
      <c r="L314" s="15" t="s">
        <v>128</v>
      </c>
      <c r="M314" s="15">
        <f t="shared" si="3"/>
        <v>3</v>
      </c>
      <c r="N314" s="15">
        <f t="shared" si="4"/>
        <v>0</v>
      </c>
    </row>
    <row r="315" spans="1:14" ht="15.75" customHeight="1" x14ac:dyDescent="0.25">
      <c r="A315" s="5" t="s">
        <v>5268</v>
      </c>
      <c r="B315" s="5" t="s">
        <v>5861</v>
      </c>
      <c r="C315" s="5" t="s">
        <v>5861</v>
      </c>
      <c r="D315" s="15" t="s">
        <v>13444</v>
      </c>
      <c r="E315" s="15" t="s">
        <v>13444</v>
      </c>
      <c r="F315" s="15" t="s">
        <v>13444</v>
      </c>
      <c r="G315" s="15" t="s">
        <v>128</v>
      </c>
      <c r="H315" s="15" t="s">
        <v>13444</v>
      </c>
      <c r="I315" s="15" t="s">
        <v>13444</v>
      </c>
      <c r="J315" s="15" t="s">
        <v>13444</v>
      </c>
      <c r="K315" s="15" t="s">
        <v>16</v>
      </c>
      <c r="L315" s="15" t="s">
        <v>128</v>
      </c>
      <c r="M315" s="15">
        <f t="shared" si="3"/>
        <v>4</v>
      </c>
      <c r="N315" s="15">
        <f t="shared" si="4"/>
        <v>0</v>
      </c>
    </row>
    <row r="316" spans="1:14" ht="15.75" customHeight="1" x14ac:dyDescent="0.25">
      <c r="A316" s="5" t="s">
        <v>4320</v>
      </c>
      <c r="B316" s="5" t="s">
        <v>14414</v>
      </c>
      <c r="C316" s="5" t="s">
        <v>4320</v>
      </c>
      <c r="D316" s="15" t="s">
        <v>13444</v>
      </c>
      <c r="E316" s="15" t="s">
        <v>13444</v>
      </c>
      <c r="F316" s="15" t="s">
        <v>13444</v>
      </c>
      <c r="G316" s="15" t="s">
        <v>128</v>
      </c>
      <c r="H316" s="15" t="s">
        <v>13444</v>
      </c>
      <c r="I316" s="15" t="s">
        <v>13444</v>
      </c>
      <c r="J316" s="15" t="s">
        <v>13444</v>
      </c>
      <c r="K316" s="15" t="s">
        <v>16</v>
      </c>
      <c r="L316" s="15" t="s">
        <v>128</v>
      </c>
      <c r="M316" s="15">
        <f t="shared" si="3"/>
        <v>4</v>
      </c>
      <c r="N316" s="15">
        <f t="shared" si="4"/>
        <v>0</v>
      </c>
    </row>
    <row r="317" spans="1:14" ht="15.75" customHeight="1" x14ac:dyDescent="0.25">
      <c r="A317" s="5" t="s">
        <v>90</v>
      </c>
      <c r="B317" s="5" t="s">
        <v>14415</v>
      </c>
      <c r="C317" s="5" t="s">
        <v>14416</v>
      </c>
      <c r="D317" s="15" t="s">
        <v>128</v>
      </c>
      <c r="E317" s="15" t="s">
        <v>13444</v>
      </c>
      <c r="F317" s="15" t="s">
        <v>13444</v>
      </c>
      <c r="G317" s="15" t="s">
        <v>13444</v>
      </c>
      <c r="H317" s="15" t="s">
        <v>13444</v>
      </c>
      <c r="I317" s="15" t="s">
        <v>13444</v>
      </c>
      <c r="J317" s="15" t="s">
        <v>13444</v>
      </c>
      <c r="K317" s="15" t="s">
        <v>12</v>
      </c>
      <c r="L317" s="15" t="s">
        <v>128</v>
      </c>
      <c r="M317" s="15">
        <f t="shared" si="3"/>
        <v>1</v>
      </c>
      <c r="N317" s="15">
        <f t="shared" si="4"/>
        <v>0</v>
      </c>
    </row>
    <row r="318" spans="1:14" ht="15.75" customHeight="1" x14ac:dyDescent="0.25">
      <c r="A318" s="5" t="s">
        <v>86</v>
      </c>
      <c r="B318" s="5" t="s">
        <v>86</v>
      </c>
      <c r="C318" s="5" t="s">
        <v>86</v>
      </c>
      <c r="D318" s="15" t="s">
        <v>13</v>
      </c>
      <c r="E318" s="15" t="s">
        <v>13444</v>
      </c>
      <c r="F318" s="15" t="s">
        <v>13444</v>
      </c>
      <c r="G318" s="15" t="s">
        <v>13444</v>
      </c>
      <c r="H318" s="15" t="s">
        <v>13444</v>
      </c>
      <c r="I318" s="15" t="s">
        <v>13444</v>
      </c>
      <c r="J318" s="15" t="s">
        <v>13444</v>
      </c>
      <c r="K318" s="15" t="s">
        <v>12</v>
      </c>
      <c r="L318" s="15" t="s">
        <v>13</v>
      </c>
      <c r="M318" s="15">
        <f t="shared" si="3"/>
        <v>1</v>
      </c>
      <c r="N318" s="15">
        <f t="shared" si="4"/>
        <v>1</v>
      </c>
    </row>
    <row r="319" spans="1:14" ht="15.75" customHeight="1" x14ac:dyDescent="0.25">
      <c r="A319" s="5" t="s">
        <v>10297</v>
      </c>
      <c r="B319" s="5" t="s">
        <v>10298</v>
      </c>
      <c r="C319" s="5" t="s">
        <v>10298</v>
      </c>
      <c r="D319" s="15" t="s">
        <v>13444</v>
      </c>
      <c r="E319" s="15" t="s">
        <v>13444</v>
      </c>
      <c r="F319" s="15" t="s">
        <v>128</v>
      </c>
      <c r="G319" s="15" t="s">
        <v>13444</v>
      </c>
      <c r="H319" s="15" t="s">
        <v>13444</v>
      </c>
      <c r="I319" s="15" t="s">
        <v>13444</v>
      </c>
      <c r="J319" s="15" t="s">
        <v>13444</v>
      </c>
      <c r="K319" s="15" t="s">
        <v>15</v>
      </c>
      <c r="L319" s="15" t="s">
        <v>128</v>
      </c>
      <c r="M319" s="15">
        <f t="shared" si="3"/>
        <v>3</v>
      </c>
      <c r="N319" s="15">
        <f t="shared" si="4"/>
        <v>0</v>
      </c>
    </row>
    <row r="320" spans="1:14" ht="15.75" customHeight="1" x14ac:dyDescent="0.25">
      <c r="A320" s="5" t="s">
        <v>7955</v>
      </c>
      <c r="B320" s="5" t="s">
        <v>11219</v>
      </c>
      <c r="C320" s="5" t="s">
        <v>7955</v>
      </c>
      <c r="D320" s="15" t="s">
        <v>13444</v>
      </c>
      <c r="E320" s="15" t="s">
        <v>13444</v>
      </c>
      <c r="F320" s="15" t="s">
        <v>13444</v>
      </c>
      <c r="G320" s="15" t="s">
        <v>13444</v>
      </c>
      <c r="H320" s="15" t="s">
        <v>13444</v>
      </c>
      <c r="I320" s="15" t="s">
        <v>128</v>
      </c>
      <c r="J320" s="15" t="s">
        <v>13444</v>
      </c>
      <c r="K320" s="15" t="s">
        <v>13295</v>
      </c>
      <c r="L320" s="15" t="s">
        <v>128</v>
      </c>
      <c r="M320" s="15">
        <f t="shared" si="3"/>
        <v>6</v>
      </c>
      <c r="N320" s="15">
        <f t="shared" si="4"/>
        <v>0</v>
      </c>
    </row>
    <row r="321" spans="1:14" ht="15.75" customHeight="1" x14ac:dyDescent="0.25">
      <c r="A321" s="5" t="s">
        <v>88</v>
      </c>
      <c r="B321" s="5" t="s">
        <v>88</v>
      </c>
      <c r="C321" s="5" t="s">
        <v>88</v>
      </c>
      <c r="D321" s="15" t="s">
        <v>13</v>
      </c>
      <c r="E321" s="15" t="s">
        <v>13444</v>
      </c>
      <c r="F321" s="15" t="s">
        <v>13444</v>
      </c>
      <c r="G321" s="15" t="s">
        <v>13444</v>
      </c>
      <c r="H321" s="15" t="s">
        <v>13444</v>
      </c>
      <c r="I321" s="15" t="s">
        <v>13444</v>
      </c>
      <c r="J321" s="15" t="s">
        <v>13444</v>
      </c>
      <c r="K321" s="15" t="s">
        <v>12</v>
      </c>
      <c r="L321" s="15" t="s">
        <v>13</v>
      </c>
      <c r="M321" s="15">
        <f t="shared" si="3"/>
        <v>1</v>
      </c>
      <c r="N321" s="15">
        <f t="shared" si="4"/>
        <v>1</v>
      </c>
    </row>
    <row r="322" spans="1:14" ht="15.75" customHeight="1" x14ac:dyDescent="0.25">
      <c r="A322" s="5" t="s">
        <v>11630</v>
      </c>
      <c r="B322" s="5" t="s">
        <v>10301</v>
      </c>
      <c r="C322" s="5" t="s">
        <v>14417</v>
      </c>
      <c r="D322" s="15" t="s">
        <v>13444</v>
      </c>
      <c r="E322" s="15" t="s">
        <v>13444</v>
      </c>
      <c r="F322" s="15" t="s">
        <v>128</v>
      </c>
      <c r="G322" s="15" t="s">
        <v>13444</v>
      </c>
      <c r="H322" s="15" t="s">
        <v>13444</v>
      </c>
      <c r="I322" s="15" t="s">
        <v>13444</v>
      </c>
      <c r="J322" s="15" t="s">
        <v>13444</v>
      </c>
      <c r="K322" s="15" t="s">
        <v>15</v>
      </c>
      <c r="L322" s="15" t="s">
        <v>128</v>
      </c>
      <c r="M322" s="15">
        <f t="shared" si="3"/>
        <v>3</v>
      </c>
      <c r="N322" s="15">
        <f t="shared" si="4"/>
        <v>0</v>
      </c>
    </row>
    <row r="323" spans="1:14" ht="15.75" customHeight="1" x14ac:dyDescent="0.25">
      <c r="A323" s="5" t="s">
        <v>10297</v>
      </c>
      <c r="B323" s="5" t="s">
        <v>10298</v>
      </c>
      <c r="C323" s="5" t="s">
        <v>10298</v>
      </c>
      <c r="D323" s="15" t="s">
        <v>13444</v>
      </c>
      <c r="E323" s="15" t="s">
        <v>13444</v>
      </c>
      <c r="F323" s="15" t="s">
        <v>128</v>
      </c>
      <c r="G323" s="15" t="s">
        <v>13444</v>
      </c>
      <c r="H323" s="15" t="s">
        <v>13444</v>
      </c>
      <c r="I323" s="15" t="s">
        <v>13444</v>
      </c>
      <c r="J323" s="15" t="s">
        <v>13444</v>
      </c>
      <c r="K323" s="15" t="s">
        <v>15</v>
      </c>
      <c r="L323" s="15" t="s">
        <v>128</v>
      </c>
      <c r="M323" s="15">
        <f t="shared" si="3"/>
        <v>3</v>
      </c>
      <c r="N323" s="15">
        <f t="shared" si="4"/>
        <v>0</v>
      </c>
    </row>
    <row r="324" spans="1:14" ht="15.75" customHeight="1" x14ac:dyDescent="0.25">
      <c r="A324" s="5" t="s">
        <v>4323</v>
      </c>
      <c r="B324" s="5" t="s">
        <v>5353</v>
      </c>
      <c r="C324" s="5" t="s">
        <v>14418</v>
      </c>
      <c r="D324" s="15" t="s">
        <v>13444</v>
      </c>
      <c r="E324" s="15" t="s">
        <v>13444</v>
      </c>
      <c r="F324" s="15" t="s">
        <v>13444</v>
      </c>
      <c r="G324" s="15" t="s">
        <v>128</v>
      </c>
      <c r="H324" s="15" t="s">
        <v>13444</v>
      </c>
      <c r="I324" s="15" t="s">
        <v>13444</v>
      </c>
      <c r="J324" s="15" t="s">
        <v>13444</v>
      </c>
      <c r="K324" s="15" t="s">
        <v>16</v>
      </c>
      <c r="L324" s="15" t="s">
        <v>128</v>
      </c>
      <c r="M324" s="15">
        <f t="shared" si="3"/>
        <v>4</v>
      </c>
      <c r="N324" s="15">
        <f t="shared" si="4"/>
        <v>0</v>
      </c>
    </row>
    <row r="325" spans="1:14" ht="15.75" customHeight="1" x14ac:dyDescent="0.25">
      <c r="A325" s="5" t="s">
        <v>4328</v>
      </c>
      <c r="B325" s="5" t="s">
        <v>4328</v>
      </c>
      <c r="C325" s="5" t="s">
        <v>4328</v>
      </c>
      <c r="D325" s="15" t="s">
        <v>13444</v>
      </c>
      <c r="E325" s="15" t="s">
        <v>13444</v>
      </c>
      <c r="F325" s="15" t="s">
        <v>13444</v>
      </c>
      <c r="G325" s="15" t="s">
        <v>128</v>
      </c>
      <c r="H325" s="15" t="s">
        <v>13444</v>
      </c>
      <c r="I325" s="15" t="s">
        <v>13444</v>
      </c>
      <c r="J325" s="15" t="s">
        <v>13444</v>
      </c>
      <c r="K325" s="15" t="s">
        <v>16</v>
      </c>
      <c r="L325" s="15" t="s">
        <v>128</v>
      </c>
      <c r="M325" s="15">
        <f t="shared" si="3"/>
        <v>4</v>
      </c>
      <c r="N325" s="15">
        <f t="shared" si="4"/>
        <v>0</v>
      </c>
    </row>
    <row r="326" spans="1:14" ht="15.75" customHeight="1" x14ac:dyDescent="0.25">
      <c r="A326" s="5" t="s">
        <v>4331</v>
      </c>
      <c r="B326" s="5" t="s">
        <v>4331</v>
      </c>
      <c r="C326" s="5" t="s">
        <v>4331</v>
      </c>
      <c r="D326" s="15" t="s">
        <v>13444</v>
      </c>
      <c r="E326" s="15" t="s">
        <v>13444</v>
      </c>
      <c r="F326" s="15" t="s">
        <v>13444</v>
      </c>
      <c r="G326" s="15" t="s">
        <v>128</v>
      </c>
      <c r="H326" s="15" t="s">
        <v>13444</v>
      </c>
      <c r="I326" s="15" t="s">
        <v>13444</v>
      </c>
      <c r="J326" s="15" t="s">
        <v>13444</v>
      </c>
      <c r="K326" s="15" t="s">
        <v>16</v>
      </c>
      <c r="L326" s="15" t="s">
        <v>128</v>
      </c>
      <c r="M326" s="15">
        <f t="shared" si="3"/>
        <v>4</v>
      </c>
      <c r="N326" s="15">
        <f t="shared" si="4"/>
        <v>0</v>
      </c>
    </row>
    <row r="327" spans="1:14" ht="15.75" customHeight="1" x14ac:dyDescent="0.25">
      <c r="A327" s="5" t="s">
        <v>7958</v>
      </c>
      <c r="B327" s="5" t="s">
        <v>12319</v>
      </c>
      <c r="C327" s="5" t="s">
        <v>7958</v>
      </c>
      <c r="D327" s="15" t="s">
        <v>13444</v>
      </c>
      <c r="E327" s="15" t="s">
        <v>13444</v>
      </c>
      <c r="F327" s="15" t="s">
        <v>13444</v>
      </c>
      <c r="G327" s="15" t="s">
        <v>13444</v>
      </c>
      <c r="H327" s="15" t="s">
        <v>13444</v>
      </c>
      <c r="I327" s="15" t="s">
        <v>128</v>
      </c>
      <c r="J327" s="15" t="s">
        <v>13444</v>
      </c>
      <c r="K327" s="15" t="s">
        <v>13295</v>
      </c>
      <c r="L327" s="15" t="s">
        <v>128</v>
      </c>
      <c r="M327" s="15">
        <f t="shared" si="3"/>
        <v>6</v>
      </c>
      <c r="N327" s="15">
        <f t="shared" si="4"/>
        <v>0</v>
      </c>
    </row>
    <row r="328" spans="1:14" ht="15.75" customHeight="1" x14ac:dyDescent="0.25">
      <c r="A328" s="5" t="s">
        <v>96</v>
      </c>
      <c r="B328" s="5" t="s">
        <v>1118</v>
      </c>
      <c r="C328" s="5" t="s">
        <v>1118</v>
      </c>
      <c r="D328" s="15" t="s">
        <v>128</v>
      </c>
      <c r="E328" s="15" t="s">
        <v>13444</v>
      </c>
      <c r="F328" s="15" t="s">
        <v>13444</v>
      </c>
      <c r="G328" s="15" t="s">
        <v>13444</v>
      </c>
      <c r="H328" s="15" t="s">
        <v>13444</v>
      </c>
      <c r="I328" s="15" t="s">
        <v>13444</v>
      </c>
      <c r="J328" s="15" t="s">
        <v>13444</v>
      </c>
      <c r="K328" s="15" t="s">
        <v>12</v>
      </c>
      <c r="L328" s="15" t="s">
        <v>128</v>
      </c>
      <c r="M328" s="15">
        <f t="shared" si="3"/>
        <v>1</v>
      </c>
      <c r="N328" s="15">
        <f t="shared" si="4"/>
        <v>0</v>
      </c>
    </row>
    <row r="329" spans="1:14" ht="15.75" customHeight="1" x14ac:dyDescent="0.25">
      <c r="A329" s="5" t="s">
        <v>4336</v>
      </c>
      <c r="B329" s="5" t="s">
        <v>5358</v>
      </c>
      <c r="C329" s="5" t="s">
        <v>5358</v>
      </c>
      <c r="D329" s="15" t="s">
        <v>13444</v>
      </c>
      <c r="E329" s="15" t="s">
        <v>13444</v>
      </c>
      <c r="F329" s="15" t="s">
        <v>13444</v>
      </c>
      <c r="G329" s="15" t="s">
        <v>128</v>
      </c>
      <c r="H329" s="15" t="s">
        <v>13444</v>
      </c>
      <c r="I329" s="15" t="s">
        <v>13444</v>
      </c>
      <c r="J329" s="15" t="s">
        <v>13444</v>
      </c>
      <c r="K329" s="15" t="s">
        <v>16</v>
      </c>
      <c r="L329" s="15" t="s">
        <v>128</v>
      </c>
      <c r="M329" s="15">
        <f t="shared" si="3"/>
        <v>4</v>
      </c>
      <c r="N329" s="15">
        <f t="shared" si="4"/>
        <v>0</v>
      </c>
    </row>
    <row r="330" spans="1:14" ht="15.75" customHeight="1" x14ac:dyDescent="0.25">
      <c r="A330" s="5" t="s">
        <v>6591</v>
      </c>
      <c r="B330" s="5" t="s">
        <v>7421</v>
      </c>
      <c r="C330" s="5" t="s">
        <v>7421</v>
      </c>
      <c r="D330" s="15" t="s">
        <v>128</v>
      </c>
      <c r="E330" s="15" t="s">
        <v>13444</v>
      </c>
      <c r="F330" s="15" t="s">
        <v>13444</v>
      </c>
      <c r="G330" s="15" t="s">
        <v>13444</v>
      </c>
      <c r="H330" s="15" t="s">
        <v>13444</v>
      </c>
      <c r="I330" s="15" t="s">
        <v>13444</v>
      </c>
      <c r="J330" s="15" t="s">
        <v>13444</v>
      </c>
      <c r="K330" s="15" t="s">
        <v>12</v>
      </c>
      <c r="L330" s="15" t="s">
        <v>128</v>
      </c>
      <c r="M330" s="15">
        <f t="shared" si="3"/>
        <v>1</v>
      </c>
      <c r="N330" s="15">
        <f t="shared" si="4"/>
        <v>0</v>
      </c>
    </row>
    <row r="331" spans="1:14" ht="15.75" customHeight="1" x14ac:dyDescent="0.25">
      <c r="A331" s="5" t="s">
        <v>100</v>
      </c>
      <c r="B331" s="5" t="s">
        <v>1122</v>
      </c>
      <c r="C331" s="5" t="s">
        <v>100</v>
      </c>
      <c r="D331" s="15" t="s">
        <v>128</v>
      </c>
      <c r="E331" s="15" t="s">
        <v>13444</v>
      </c>
      <c r="F331" s="15" t="s">
        <v>13444</v>
      </c>
      <c r="G331" s="15" t="s">
        <v>13444</v>
      </c>
      <c r="H331" s="15" t="s">
        <v>13444</v>
      </c>
      <c r="I331" s="15" t="s">
        <v>13444</v>
      </c>
      <c r="J331" s="15" t="s">
        <v>13444</v>
      </c>
      <c r="K331" s="15" t="s">
        <v>12</v>
      </c>
      <c r="L331" s="15" t="s">
        <v>128</v>
      </c>
      <c r="M331" s="15">
        <f t="shared" si="3"/>
        <v>1</v>
      </c>
      <c r="N331" s="15">
        <f t="shared" si="4"/>
        <v>0</v>
      </c>
    </row>
    <row r="332" spans="1:14" ht="15.75" customHeight="1" x14ac:dyDescent="0.25">
      <c r="A332" s="5" t="s">
        <v>1136</v>
      </c>
      <c r="B332" s="5" t="s">
        <v>13516</v>
      </c>
      <c r="C332" s="5" t="s">
        <v>13516</v>
      </c>
      <c r="D332" s="15" t="s">
        <v>128</v>
      </c>
      <c r="E332" s="15" t="s">
        <v>13444</v>
      </c>
      <c r="F332" s="15" t="s">
        <v>13444</v>
      </c>
      <c r="G332" s="15" t="s">
        <v>13444</v>
      </c>
      <c r="H332" s="15" t="s">
        <v>13444</v>
      </c>
      <c r="I332" s="15" t="s">
        <v>13444</v>
      </c>
      <c r="J332" s="15" t="s">
        <v>13444</v>
      </c>
      <c r="K332" s="15" t="s">
        <v>12</v>
      </c>
      <c r="L332" s="15" t="s">
        <v>128</v>
      </c>
      <c r="M332" s="15">
        <f t="shared" si="3"/>
        <v>1</v>
      </c>
      <c r="N332" s="15">
        <f t="shared" si="4"/>
        <v>0</v>
      </c>
    </row>
    <row r="333" spans="1:14" ht="15.75" customHeight="1" x14ac:dyDescent="0.25">
      <c r="A333" s="5" t="s">
        <v>5270</v>
      </c>
      <c r="B333" s="5" t="s">
        <v>5270</v>
      </c>
      <c r="C333" s="5" t="s">
        <v>5270</v>
      </c>
      <c r="D333" s="15" t="s">
        <v>13444</v>
      </c>
      <c r="E333" s="15" t="s">
        <v>13444</v>
      </c>
      <c r="F333" s="15" t="s">
        <v>13444</v>
      </c>
      <c r="G333" s="15" t="s">
        <v>128</v>
      </c>
      <c r="H333" s="15" t="s">
        <v>13444</v>
      </c>
      <c r="I333" s="15" t="s">
        <v>13444</v>
      </c>
      <c r="J333" s="15" t="s">
        <v>13444</v>
      </c>
      <c r="K333" s="15" t="s">
        <v>16</v>
      </c>
      <c r="L333" s="15" t="s">
        <v>128</v>
      </c>
      <c r="M333" s="15">
        <f t="shared" si="3"/>
        <v>4</v>
      </c>
      <c r="N333" s="15">
        <f t="shared" si="4"/>
        <v>0</v>
      </c>
    </row>
    <row r="334" spans="1:14" ht="15.75" customHeight="1" x14ac:dyDescent="0.25">
      <c r="A334" s="5" t="s">
        <v>4364</v>
      </c>
      <c r="B334" s="5" t="s">
        <v>5362</v>
      </c>
      <c r="C334" s="5" t="s">
        <v>5362</v>
      </c>
      <c r="D334" s="15" t="s">
        <v>13444</v>
      </c>
      <c r="E334" s="15" t="s">
        <v>13444</v>
      </c>
      <c r="F334" s="15" t="s">
        <v>13444</v>
      </c>
      <c r="G334" s="15" t="s">
        <v>128</v>
      </c>
      <c r="H334" s="15" t="s">
        <v>13444</v>
      </c>
      <c r="I334" s="15" t="s">
        <v>13444</v>
      </c>
      <c r="J334" s="15" t="s">
        <v>13444</v>
      </c>
      <c r="K334" s="15" t="s">
        <v>16</v>
      </c>
      <c r="L334" s="15" t="s">
        <v>128</v>
      </c>
      <c r="M334" s="15">
        <f t="shared" si="3"/>
        <v>4</v>
      </c>
      <c r="N334" s="15">
        <f t="shared" si="4"/>
        <v>0</v>
      </c>
    </row>
    <row r="335" spans="1:14" ht="15.75" customHeight="1" x14ac:dyDescent="0.25">
      <c r="A335" s="5" t="s">
        <v>5273</v>
      </c>
      <c r="B335" s="5" t="s">
        <v>14419</v>
      </c>
      <c r="C335" s="5" t="s">
        <v>5364</v>
      </c>
      <c r="D335" s="15" t="s">
        <v>13444</v>
      </c>
      <c r="E335" s="15" t="s">
        <v>13444</v>
      </c>
      <c r="F335" s="15" t="s">
        <v>13444</v>
      </c>
      <c r="G335" s="15" t="s">
        <v>128</v>
      </c>
      <c r="H335" s="15" t="s">
        <v>13444</v>
      </c>
      <c r="I335" s="15" t="s">
        <v>13444</v>
      </c>
      <c r="J335" s="15" t="s">
        <v>13444</v>
      </c>
      <c r="K335" s="15" t="s">
        <v>16</v>
      </c>
      <c r="L335" s="15" t="s">
        <v>128</v>
      </c>
      <c r="M335" s="15">
        <f t="shared" si="3"/>
        <v>4</v>
      </c>
      <c r="N335" s="15">
        <f t="shared" si="4"/>
        <v>0</v>
      </c>
    </row>
    <row r="336" spans="1:14" ht="15.75" customHeight="1" x14ac:dyDescent="0.25">
      <c r="A336" s="5" t="s">
        <v>6593</v>
      </c>
      <c r="B336" s="5" t="s">
        <v>14420</v>
      </c>
      <c r="C336" s="5" t="s">
        <v>14420</v>
      </c>
      <c r="D336" s="15" t="s">
        <v>13</v>
      </c>
      <c r="E336" s="15" t="s">
        <v>13444</v>
      </c>
      <c r="F336" s="15" t="s">
        <v>13444</v>
      </c>
      <c r="G336" s="15" t="s">
        <v>13444</v>
      </c>
      <c r="H336" s="15" t="s">
        <v>13444</v>
      </c>
      <c r="I336" s="15" t="s">
        <v>13444</v>
      </c>
      <c r="J336" s="15" t="s">
        <v>13444</v>
      </c>
      <c r="K336" s="15" t="s">
        <v>12</v>
      </c>
      <c r="L336" s="15" t="s">
        <v>13</v>
      </c>
      <c r="M336" s="15">
        <f t="shared" si="3"/>
        <v>1</v>
      </c>
      <c r="N336" s="15">
        <f t="shared" si="4"/>
        <v>1</v>
      </c>
    </row>
    <row r="337" spans="1:14" ht="15.75" customHeight="1" x14ac:dyDescent="0.25">
      <c r="A337" s="5" t="s">
        <v>12627</v>
      </c>
      <c r="B337" s="5" t="s">
        <v>14421</v>
      </c>
      <c r="C337" s="5" t="s">
        <v>10303</v>
      </c>
      <c r="D337" s="15" t="s">
        <v>13444</v>
      </c>
      <c r="E337" s="15" t="s">
        <v>13444</v>
      </c>
      <c r="F337" s="15" t="s">
        <v>128</v>
      </c>
      <c r="G337" s="15" t="s">
        <v>13444</v>
      </c>
      <c r="H337" s="15" t="s">
        <v>13444</v>
      </c>
      <c r="I337" s="15" t="s">
        <v>13444</v>
      </c>
      <c r="J337" s="15" t="s">
        <v>13444</v>
      </c>
      <c r="K337" s="15" t="s">
        <v>15</v>
      </c>
      <c r="L337" s="15" t="s">
        <v>128</v>
      </c>
      <c r="M337" s="15">
        <f t="shared" si="3"/>
        <v>3</v>
      </c>
      <c r="N337" s="15">
        <f t="shared" si="4"/>
        <v>0</v>
      </c>
    </row>
    <row r="338" spans="1:14" ht="15.75" customHeight="1" x14ac:dyDescent="0.25">
      <c r="A338" s="5" t="s">
        <v>2200</v>
      </c>
      <c r="B338" s="5" t="s">
        <v>2200</v>
      </c>
      <c r="C338" s="5" t="s">
        <v>2200</v>
      </c>
      <c r="D338" s="15" t="s">
        <v>13444</v>
      </c>
      <c r="E338" s="15" t="s">
        <v>13444</v>
      </c>
      <c r="F338" s="15" t="s">
        <v>13444</v>
      </c>
      <c r="G338" s="15" t="s">
        <v>13444</v>
      </c>
      <c r="H338" s="15" t="s">
        <v>13</v>
      </c>
      <c r="I338" s="15" t="s">
        <v>13444</v>
      </c>
      <c r="J338" s="15" t="s">
        <v>13444</v>
      </c>
      <c r="K338" s="15" t="s">
        <v>17</v>
      </c>
      <c r="L338" s="15" t="s">
        <v>13</v>
      </c>
      <c r="M338" s="15">
        <f t="shared" si="3"/>
        <v>5</v>
      </c>
      <c r="N338" s="15">
        <f t="shared" si="4"/>
        <v>1</v>
      </c>
    </row>
    <row r="339" spans="1:14" ht="15.75" customHeight="1" x14ac:dyDescent="0.25">
      <c r="A339" s="5" t="s">
        <v>2204</v>
      </c>
      <c r="B339" s="5" t="s">
        <v>2204</v>
      </c>
      <c r="C339" s="5" t="s">
        <v>2204</v>
      </c>
      <c r="D339" s="15" t="s">
        <v>13444</v>
      </c>
      <c r="E339" s="15" t="s">
        <v>13444</v>
      </c>
      <c r="F339" s="15" t="s">
        <v>13444</v>
      </c>
      <c r="G339" s="15" t="s">
        <v>13444</v>
      </c>
      <c r="H339" s="15" t="s">
        <v>13</v>
      </c>
      <c r="I339" s="15" t="s">
        <v>13444</v>
      </c>
      <c r="J339" s="15" t="s">
        <v>13444</v>
      </c>
      <c r="K339" s="15" t="s">
        <v>17</v>
      </c>
      <c r="L339" s="15" t="s">
        <v>13</v>
      </c>
      <c r="M339" s="15">
        <f t="shared" si="3"/>
        <v>5</v>
      </c>
      <c r="N339" s="15">
        <f t="shared" si="4"/>
        <v>1</v>
      </c>
    </row>
    <row r="340" spans="1:14" ht="15.75" customHeight="1" x14ac:dyDescent="0.25">
      <c r="A340" s="5" t="s">
        <v>2344</v>
      </c>
      <c r="B340" s="5" t="s">
        <v>2208</v>
      </c>
      <c r="C340" s="5" t="s">
        <v>2208</v>
      </c>
      <c r="D340" s="15" t="s">
        <v>13444</v>
      </c>
      <c r="E340" s="15" t="s">
        <v>13444</v>
      </c>
      <c r="F340" s="15" t="s">
        <v>13444</v>
      </c>
      <c r="G340" s="15" t="s">
        <v>13444</v>
      </c>
      <c r="H340" s="15" t="s">
        <v>13</v>
      </c>
      <c r="I340" s="15" t="s">
        <v>13444</v>
      </c>
      <c r="J340" s="15" t="s">
        <v>13444</v>
      </c>
      <c r="K340" s="15" t="s">
        <v>17</v>
      </c>
      <c r="L340" s="15" t="s">
        <v>13</v>
      </c>
      <c r="M340" s="15">
        <f t="shared" si="3"/>
        <v>5</v>
      </c>
      <c r="N340" s="15">
        <f t="shared" si="4"/>
        <v>1</v>
      </c>
    </row>
    <row r="341" spans="1:14" ht="15.75" customHeight="1" x14ac:dyDescent="0.25">
      <c r="A341" s="5" t="s">
        <v>5278</v>
      </c>
      <c r="B341" s="5" t="s">
        <v>14422</v>
      </c>
      <c r="C341" s="5" t="s">
        <v>14422</v>
      </c>
      <c r="D341" s="15" t="s">
        <v>13444</v>
      </c>
      <c r="E341" s="15" t="s">
        <v>13444</v>
      </c>
      <c r="F341" s="15" t="s">
        <v>13444</v>
      </c>
      <c r="G341" s="15" t="s">
        <v>13</v>
      </c>
      <c r="H341" s="15" t="s">
        <v>13444</v>
      </c>
      <c r="I341" s="15" t="s">
        <v>13444</v>
      </c>
      <c r="J341" s="15" t="s">
        <v>13444</v>
      </c>
      <c r="K341" s="15" t="s">
        <v>16</v>
      </c>
      <c r="L341" s="15" t="s">
        <v>13</v>
      </c>
      <c r="M341" s="15">
        <f t="shared" si="3"/>
        <v>4</v>
      </c>
      <c r="N341" s="15">
        <f t="shared" si="4"/>
        <v>1</v>
      </c>
    </row>
    <row r="342" spans="1:14" ht="15.75" customHeight="1" x14ac:dyDescent="0.25">
      <c r="A342" s="5" t="s">
        <v>4338</v>
      </c>
      <c r="B342" s="5" t="s">
        <v>14423</v>
      </c>
      <c r="C342" s="5" t="s">
        <v>13697</v>
      </c>
      <c r="D342" s="15" t="s">
        <v>13444</v>
      </c>
      <c r="E342" s="15" t="s">
        <v>13444</v>
      </c>
      <c r="F342" s="15" t="s">
        <v>13444</v>
      </c>
      <c r="G342" s="15" t="s">
        <v>128</v>
      </c>
      <c r="H342" s="15" t="s">
        <v>13444</v>
      </c>
      <c r="I342" s="15" t="s">
        <v>13444</v>
      </c>
      <c r="J342" s="15" t="s">
        <v>13444</v>
      </c>
      <c r="K342" s="15" t="s">
        <v>16</v>
      </c>
      <c r="L342" s="15" t="s">
        <v>128</v>
      </c>
      <c r="M342" s="15">
        <f t="shared" si="3"/>
        <v>4</v>
      </c>
      <c r="N342" s="15">
        <f t="shared" si="4"/>
        <v>0</v>
      </c>
    </row>
    <row r="343" spans="1:14" ht="15.75" customHeight="1" x14ac:dyDescent="0.25">
      <c r="A343" s="5" t="s">
        <v>5281</v>
      </c>
      <c r="B343" s="5" t="s">
        <v>13698</v>
      </c>
      <c r="C343" s="5" t="s">
        <v>13698</v>
      </c>
      <c r="D343" s="15" t="s">
        <v>13444</v>
      </c>
      <c r="E343" s="15" t="s">
        <v>13444</v>
      </c>
      <c r="F343" s="15" t="s">
        <v>13444</v>
      </c>
      <c r="G343" s="15" t="s">
        <v>128</v>
      </c>
      <c r="H343" s="15" t="s">
        <v>13444</v>
      </c>
      <c r="I343" s="15" t="s">
        <v>13444</v>
      </c>
      <c r="J343" s="15" t="s">
        <v>13444</v>
      </c>
      <c r="K343" s="15" t="s">
        <v>16</v>
      </c>
      <c r="L343" s="15" t="s">
        <v>128</v>
      </c>
      <c r="M343" s="15">
        <f t="shared" si="3"/>
        <v>4</v>
      </c>
      <c r="N343" s="15">
        <f t="shared" si="4"/>
        <v>0</v>
      </c>
    </row>
    <row r="344" spans="1:14" ht="15.75" customHeight="1" x14ac:dyDescent="0.25">
      <c r="A344" s="5" t="s">
        <v>5284</v>
      </c>
      <c r="B344" s="5" t="s">
        <v>5284</v>
      </c>
      <c r="C344" s="5" t="s">
        <v>5284</v>
      </c>
      <c r="D344" s="15" t="s">
        <v>13444</v>
      </c>
      <c r="E344" s="15" t="s">
        <v>13444</v>
      </c>
      <c r="F344" s="15" t="s">
        <v>13444</v>
      </c>
      <c r="G344" s="15" t="s">
        <v>128</v>
      </c>
      <c r="H344" s="15" t="s">
        <v>13444</v>
      </c>
      <c r="I344" s="15" t="s">
        <v>13444</v>
      </c>
      <c r="J344" s="15" t="s">
        <v>13444</v>
      </c>
      <c r="K344" s="15" t="s">
        <v>16</v>
      </c>
      <c r="L344" s="15" t="s">
        <v>128</v>
      </c>
      <c r="M344" s="15">
        <f t="shared" si="3"/>
        <v>4</v>
      </c>
      <c r="N344" s="15">
        <f t="shared" si="4"/>
        <v>0</v>
      </c>
    </row>
    <row r="345" spans="1:14" ht="15.75" customHeight="1" x14ac:dyDescent="0.25">
      <c r="A345" s="5" t="s">
        <v>5287</v>
      </c>
      <c r="B345" s="5" t="s">
        <v>5287</v>
      </c>
      <c r="C345" s="5" t="s">
        <v>5287</v>
      </c>
      <c r="D345" s="15" t="s">
        <v>13444</v>
      </c>
      <c r="E345" s="15" t="s">
        <v>13444</v>
      </c>
      <c r="F345" s="15" t="s">
        <v>13444</v>
      </c>
      <c r="G345" s="15" t="s">
        <v>128</v>
      </c>
      <c r="H345" s="15" t="s">
        <v>13444</v>
      </c>
      <c r="I345" s="15" t="s">
        <v>13444</v>
      </c>
      <c r="J345" s="15" t="s">
        <v>13444</v>
      </c>
      <c r="K345" s="15" t="s">
        <v>16</v>
      </c>
      <c r="L345" s="15" t="s">
        <v>128</v>
      </c>
      <c r="M345" s="15">
        <f t="shared" si="3"/>
        <v>4</v>
      </c>
      <c r="N345" s="15">
        <f t="shared" si="4"/>
        <v>0</v>
      </c>
    </row>
    <row r="346" spans="1:14" ht="15.75" customHeight="1" x14ac:dyDescent="0.25">
      <c r="A346" s="5" t="s">
        <v>5289</v>
      </c>
      <c r="B346" s="5" t="s">
        <v>5428</v>
      </c>
      <c r="C346" s="5" t="s">
        <v>5428</v>
      </c>
      <c r="D346" s="15" t="s">
        <v>13444</v>
      </c>
      <c r="E346" s="15" t="s">
        <v>13444</v>
      </c>
      <c r="F346" s="15" t="s">
        <v>13444</v>
      </c>
      <c r="G346" s="15" t="s">
        <v>128</v>
      </c>
      <c r="H346" s="15" t="s">
        <v>13444</v>
      </c>
      <c r="I346" s="15" t="s">
        <v>13444</v>
      </c>
      <c r="J346" s="15" t="s">
        <v>13444</v>
      </c>
      <c r="K346" s="15" t="s">
        <v>16</v>
      </c>
      <c r="L346" s="15" t="s">
        <v>128</v>
      </c>
      <c r="M346" s="15">
        <f t="shared" si="3"/>
        <v>4</v>
      </c>
      <c r="N346" s="15">
        <f t="shared" si="4"/>
        <v>0</v>
      </c>
    </row>
    <row r="347" spans="1:14" ht="15.75" customHeight="1" x14ac:dyDescent="0.25">
      <c r="A347" s="5" t="s">
        <v>4361</v>
      </c>
      <c r="B347" s="5" t="s">
        <v>4361</v>
      </c>
      <c r="C347" s="5" t="s">
        <v>4361</v>
      </c>
      <c r="D347" s="15" t="s">
        <v>13444</v>
      </c>
      <c r="E347" s="15" t="s">
        <v>13444</v>
      </c>
      <c r="F347" s="15" t="s">
        <v>13444</v>
      </c>
      <c r="G347" s="15" t="s">
        <v>13</v>
      </c>
      <c r="H347" s="15" t="s">
        <v>13444</v>
      </c>
      <c r="I347" s="15" t="s">
        <v>13444</v>
      </c>
      <c r="J347" s="15" t="s">
        <v>13444</v>
      </c>
      <c r="K347" s="15" t="s">
        <v>16</v>
      </c>
      <c r="L347" s="15" t="s">
        <v>13</v>
      </c>
      <c r="M347" s="15">
        <f t="shared" si="3"/>
        <v>4</v>
      </c>
      <c r="N347" s="15">
        <f t="shared" si="4"/>
        <v>1</v>
      </c>
    </row>
    <row r="348" spans="1:14" ht="15.75" customHeight="1" x14ac:dyDescent="0.25">
      <c r="A348" s="5" t="s">
        <v>5292</v>
      </c>
      <c r="B348" s="5" t="s">
        <v>14424</v>
      </c>
      <c r="C348" s="5" t="s">
        <v>13699</v>
      </c>
      <c r="D348" s="15" t="s">
        <v>13444</v>
      </c>
      <c r="E348" s="15" t="s">
        <v>13444</v>
      </c>
      <c r="F348" s="15" t="s">
        <v>13444</v>
      </c>
      <c r="G348" s="15" t="s">
        <v>128</v>
      </c>
      <c r="H348" s="15" t="s">
        <v>13444</v>
      </c>
      <c r="I348" s="15" t="s">
        <v>13444</v>
      </c>
      <c r="J348" s="15" t="s">
        <v>13444</v>
      </c>
      <c r="K348" s="15" t="s">
        <v>16</v>
      </c>
      <c r="L348" s="15" t="s">
        <v>128</v>
      </c>
      <c r="M348" s="15">
        <f t="shared" si="3"/>
        <v>4</v>
      </c>
      <c r="N348" s="15">
        <f t="shared" si="4"/>
        <v>0</v>
      </c>
    </row>
    <row r="349" spans="1:14" ht="15.75" customHeight="1" x14ac:dyDescent="0.25">
      <c r="A349" s="5" t="s">
        <v>5293</v>
      </c>
      <c r="B349" s="5" t="s">
        <v>14425</v>
      </c>
      <c r="C349" s="5" t="s">
        <v>13700</v>
      </c>
      <c r="D349" s="15" t="s">
        <v>13444</v>
      </c>
      <c r="E349" s="15" t="s">
        <v>13444</v>
      </c>
      <c r="F349" s="15" t="s">
        <v>13444</v>
      </c>
      <c r="G349" s="15" t="s">
        <v>128</v>
      </c>
      <c r="H349" s="15" t="s">
        <v>13444</v>
      </c>
      <c r="I349" s="15" t="s">
        <v>13444</v>
      </c>
      <c r="J349" s="15" t="s">
        <v>13444</v>
      </c>
      <c r="K349" s="15" t="s">
        <v>16</v>
      </c>
      <c r="L349" s="15" t="s">
        <v>128</v>
      </c>
      <c r="M349" s="15">
        <f t="shared" si="3"/>
        <v>4</v>
      </c>
      <c r="N349" s="15">
        <f t="shared" si="4"/>
        <v>0</v>
      </c>
    </row>
    <row r="350" spans="1:14" ht="15.75" customHeight="1" x14ac:dyDescent="0.25">
      <c r="A350" s="5" t="s">
        <v>5298</v>
      </c>
      <c r="B350" s="5" t="s">
        <v>14426</v>
      </c>
      <c r="C350" s="5" t="s">
        <v>13701</v>
      </c>
      <c r="D350" s="15" t="s">
        <v>13444</v>
      </c>
      <c r="E350" s="15" t="s">
        <v>13444</v>
      </c>
      <c r="F350" s="15" t="s">
        <v>13444</v>
      </c>
      <c r="G350" s="15" t="s">
        <v>128</v>
      </c>
      <c r="H350" s="15" t="s">
        <v>13444</v>
      </c>
      <c r="I350" s="15" t="s">
        <v>13444</v>
      </c>
      <c r="J350" s="15" t="s">
        <v>13444</v>
      </c>
      <c r="K350" s="15" t="s">
        <v>16</v>
      </c>
      <c r="L350" s="15" t="s">
        <v>128</v>
      </c>
      <c r="M350" s="15">
        <f t="shared" si="3"/>
        <v>4</v>
      </c>
      <c r="N350" s="15">
        <f t="shared" si="4"/>
        <v>0</v>
      </c>
    </row>
    <row r="351" spans="1:14" ht="15.75" customHeight="1" x14ac:dyDescent="0.25">
      <c r="A351" s="5" t="s">
        <v>5300</v>
      </c>
      <c r="B351" s="5" t="s">
        <v>14427</v>
      </c>
      <c r="C351" s="5" t="s">
        <v>14428</v>
      </c>
      <c r="D351" s="15" t="s">
        <v>13444</v>
      </c>
      <c r="E351" s="15" t="s">
        <v>13444</v>
      </c>
      <c r="F351" s="15" t="s">
        <v>13444</v>
      </c>
      <c r="G351" s="15" t="s">
        <v>128</v>
      </c>
      <c r="H351" s="15" t="s">
        <v>13444</v>
      </c>
      <c r="I351" s="15" t="s">
        <v>13444</v>
      </c>
      <c r="J351" s="15" t="s">
        <v>13444</v>
      </c>
      <c r="K351" s="15" t="s">
        <v>16</v>
      </c>
      <c r="L351" s="15" t="s">
        <v>128</v>
      </c>
      <c r="M351" s="15">
        <f t="shared" si="3"/>
        <v>4</v>
      </c>
      <c r="N351" s="15">
        <f t="shared" si="4"/>
        <v>0</v>
      </c>
    </row>
    <row r="352" spans="1:14" ht="15.75" customHeight="1" x14ac:dyDescent="0.25">
      <c r="A352" s="5" t="s">
        <v>5302</v>
      </c>
      <c r="B352" s="5" t="s">
        <v>5435</v>
      </c>
      <c r="C352" s="5" t="s">
        <v>5435</v>
      </c>
      <c r="D352" s="15" t="s">
        <v>13444</v>
      </c>
      <c r="E352" s="15" t="s">
        <v>13444</v>
      </c>
      <c r="F352" s="15" t="s">
        <v>13444</v>
      </c>
      <c r="G352" s="15" t="s">
        <v>128</v>
      </c>
      <c r="H352" s="15" t="s">
        <v>13444</v>
      </c>
      <c r="I352" s="15" t="s">
        <v>13444</v>
      </c>
      <c r="J352" s="15" t="s">
        <v>13444</v>
      </c>
      <c r="K352" s="15" t="s">
        <v>16</v>
      </c>
      <c r="L352" s="15" t="s">
        <v>128</v>
      </c>
      <c r="M352" s="15">
        <f t="shared" si="3"/>
        <v>4</v>
      </c>
      <c r="N352" s="15">
        <f t="shared" si="4"/>
        <v>0</v>
      </c>
    </row>
    <row r="353" spans="1:14" ht="15.75" customHeight="1" x14ac:dyDescent="0.25">
      <c r="A353" s="5" t="s">
        <v>5307</v>
      </c>
      <c r="B353" s="5" t="s">
        <v>5307</v>
      </c>
      <c r="C353" s="5" t="s">
        <v>5307</v>
      </c>
      <c r="D353" s="15" t="s">
        <v>13444</v>
      </c>
      <c r="E353" s="15" t="s">
        <v>13444</v>
      </c>
      <c r="F353" s="15" t="s">
        <v>13444</v>
      </c>
      <c r="G353" s="15" t="s">
        <v>128</v>
      </c>
      <c r="H353" s="15" t="s">
        <v>13444</v>
      </c>
      <c r="I353" s="15" t="s">
        <v>13444</v>
      </c>
      <c r="J353" s="15" t="s">
        <v>13444</v>
      </c>
      <c r="K353" s="15" t="s">
        <v>16</v>
      </c>
      <c r="L353" s="15" t="s">
        <v>128</v>
      </c>
      <c r="M353" s="15">
        <f t="shared" si="3"/>
        <v>4</v>
      </c>
      <c r="N353" s="15">
        <f t="shared" si="4"/>
        <v>0</v>
      </c>
    </row>
    <row r="354" spans="1:14" ht="15.75" customHeight="1" x14ac:dyDescent="0.25">
      <c r="A354" s="5" t="s">
        <v>5309</v>
      </c>
      <c r="B354" s="5" t="s">
        <v>5309</v>
      </c>
      <c r="C354" s="5" t="s">
        <v>5309</v>
      </c>
      <c r="D354" s="15" t="s">
        <v>13444</v>
      </c>
      <c r="E354" s="15" t="s">
        <v>13444</v>
      </c>
      <c r="F354" s="15" t="s">
        <v>13444</v>
      </c>
      <c r="G354" s="15" t="s">
        <v>128</v>
      </c>
      <c r="H354" s="15" t="s">
        <v>13444</v>
      </c>
      <c r="I354" s="15" t="s">
        <v>13444</v>
      </c>
      <c r="J354" s="15" t="s">
        <v>13444</v>
      </c>
      <c r="K354" s="15" t="s">
        <v>16</v>
      </c>
      <c r="L354" s="15" t="s">
        <v>128</v>
      </c>
      <c r="M354" s="15">
        <f t="shared" si="3"/>
        <v>4</v>
      </c>
      <c r="N354" s="15">
        <f t="shared" si="4"/>
        <v>0</v>
      </c>
    </row>
    <row r="355" spans="1:14" ht="15.75" customHeight="1" x14ac:dyDescent="0.25">
      <c r="A355" s="5" t="s">
        <v>5311</v>
      </c>
      <c r="B355" s="5" t="s">
        <v>5311</v>
      </c>
      <c r="C355" s="5" t="s">
        <v>5311</v>
      </c>
      <c r="D355" s="15" t="s">
        <v>13444</v>
      </c>
      <c r="E355" s="15" t="s">
        <v>13444</v>
      </c>
      <c r="F355" s="15" t="s">
        <v>13444</v>
      </c>
      <c r="G355" s="15" t="s">
        <v>128</v>
      </c>
      <c r="H355" s="15" t="s">
        <v>13444</v>
      </c>
      <c r="I355" s="15" t="s">
        <v>13444</v>
      </c>
      <c r="J355" s="15" t="s">
        <v>13444</v>
      </c>
      <c r="K355" s="15" t="s">
        <v>16</v>
      </c>
      <c r="L355" s="15" t="s">
        <v>128</v>
      </c>
      <c r="M355" s="15">
        <f t="shared" si="3"/>
        <v>4</v>
      </c>
      <c r="N355" s="15">
        <f t="shared" si="4"/>
        <v>0</v>
      </c>
    </row>
    <row r="356" spans="1:14" ht="15.75" customHeight="1" x14ac:dyDescent="0.25">
      <c r="A356" s="5" t="s">
        <v>5313</v>
      </c>
      <c r="B356" s="5" t="s">
        <v>14429</v>
      </c>
      <c r="C356" s="5" t="s">
        <v>14429</v>
      </c>
      <c r="D356" s="15" t="s">
        <v>13444</v>
      </c>
      <c r="E356" s="15" t="s">
        <v>13444</v>
      </c>
      <c r="F356" s="15" t="s">
        <v>13444</v>
      </c>
      <c r="G356" s="15" t="s">
        <v>128</v>
      </c>
      <c r="H356" s="15" t="s">
        <v>13444</v>
      </c>
      <c r="I356" s="15" t="s">
        <v>13444</v>
      </c>
      <c r="J356" s="15" t="s">
        <v>13444</v>
      </c>
      <c r="K356" s="15" t="s">
        <v>16</v>
      </c>
      <c r="L356" s="15" t="s">
        <v>128</v>
      </c>
      <c r="M356" s="15">
        <f t="shared" si="3"/>
        <v>4</v>
      </c>
      <c r="N356" s="15">
        <f t="shared" si="4"/>
        <v>0</v>
      </c>
    </row>
    <row r="357" spans="1:14" ht="15.75" customHeight="1" x14ac:dyDescent="0.25">
      <c r="A357" s="5" t="s">
        <v>5317</v>
      </c>
      <c r="B357" s="5" t="s">
        <v>13704</v>
      </c>
      <c r="C357" s="5" t="s">
        <v>5317</v>
      </c>
      <c r="D357" s="15" t="s">
        <v>13444</v>
      </c>
      <c r="E357" s="15" t="s">
        <v>13444</v>
      </c>
      <c r="F357" s="15" t="s">
        <v>13444</v>
      </c>
      <c r="G357" s="15" t="s">
        <v>128</v>
      </c>
      <c r="H357" s="15" t="s">
        <v>13444</v>
      </c>
      <c r="I357" s="15" t="s">
        <v>13444</v>
      </c>
      <c r="J357" s="15" t="s">
        <v>13444</v>
      </c>
      <c r="K357" s="15" t="s">
        <v>16</v>
      </c>
      <c r="L357" s="15" t="s">
        <v>128</v>
      </c>
      <c r="M357" s="15">
        <f t="shared" si="3"/>
        <v>4</v>
      </c>
      <c r="N357" s="15">
        <f t="shared" si="4"/>
        <v>0</v>
      </c>
    </row>
    <row r="358" spans="1:14" ht="15.75" customHeight="1" x14ac:dyDescent="0.25">
      <c r="A358" s="5" t="s">
        <v>12630</v>
      </c>
      <c r="B358" s="5" t="s">
        <v>14430</v>
      </c>
      <c r="C358" s="5" t="s">
        <v>14430</v>
      </c>
      <c r="D358" s="15" t="s">
        <v>13444</v>
      </c>
      <c r="E358" s="15" t="s">
        <v>13444</v>
      </c>
      <c r="F358" s="15" t="s">
        <v>128</v>
      </c>
      <c r="G358" s="15" t="s">
        <v>13444</v>
      </c>
      <c r="H358" s="15" t="s">
        <v>13444</v>
      </c>
      <c r="I358" s="15" t="s">
        <v>13444</v>
      </c>
      <c r="J358" s="15" t="s">
        <v>13444</v>
      </c>
      <c r="K358" s="15" t="s">
        <v>15</v>
      </c>
      <c r="L358" s="15" t="s">
        <v>128</v>
      </c>
      <c r="M358" s="15">
        <f t="shared" si="3"/>
        <v>3</v>
      </c>
      <c r="N358" s="15">
        <f t="shared" si="4"/>
        <v>0</v>
      </c>
    </row>
    <row r="359" spans="1:14" ht="15.75" customHeight="1" x14ac:dyDescent="0.25">
      <c r="A359" s="5" t="s">
        <v>7961</v>
      </c>
      <c r="B359" s="5" t="s">
        <v>14431</v>
      </c>
      <c r="C359" s="5" t="s">
        <v>14432</v>
      </c>
      <c r="D359" s="15" t="s">
        <v>13444</v>
      </c>
      <c r="E359" s="15" t="s">
        <v>13444</v>
      </c>
      <c r="F359" s="15" t="s">
        <v>13444</v>
      </c>
      <c r="G359" s="15" t="s">
        <v>13444</v>
      </c>
      <c r="H359" s="15" t="s">
        <v>13444</v>
      </c>
      <c r="I359" s="15" t="s">
        <v>128</v>
      </c>
      <c r="J359" s="15" t="s">
        <v>13444</v>
      </c>
      <c r="K359" s="15" t="s">
        <v>13295</v>
      </c>
      <c r="L359" s="15" t="s">
        <v>128</v>
      </c>
      <c r="M359" s="15">
        <f t="shared" si="3"/>
        <v>6</v>
      </c>
      <c r="N359" s="15">
        <f t="shared" si="4"/>
        <v>0</v>
      </c>
    </row>
    <row r="360" spans="1:14" ht="15.75" customHeight="1" x14ac:dyDescent="0.25">
      <c r="A360" s="5" t="s">
        <v>7105</v>
      </c>
      <c r="B360" s="5" t="s">
        <v>7105</v>
      </c>
      <c r="C360" s="5" t="s">
        <v>7105</v>
      </c>
      <c r="D360" s="15" t="s">
        <v>13444</v>
      </c>
      <c r="E360" s="15" t="s">
        <v>13</v>
      </c>
      <c r="F360" s="15" t="s">
        <v>13444</v>
      </c>
      <c r="G360" s="15" t="s">
        <v>13444</v>
      </c>
      <c r="H360" s="15" t="s">
        <v>13444</v>
      </c>
      <c r="I360" s="15" t="s">
        <v>13444</v>
      </c>
      <c r="J360" s="15" t="s">
        <v>13444</v>
      </c>
      <c r="K360" s="15" t="s">
        <v>14</v>
      </c>
      <c r="L360" s="15" t="s">
        <v>13</v>
      </c>
      <c r="M360" s="15">
        <f t="shared" si="3"/>
        <v>2</v>
      </c>
      <c r="N360" s="15">
        <f t="shared" si="4"/>
        <v>1</v>
      </c>
    </row>
    <row r="361" spans="1:14" ht="15.75" customHeight="1" x14ac:dyDescent="0.25">
      <c r="A361" s="5" t="s">
        <v>6064</v>
      </c>
      <c r="B361" s="5" t="s">
        <v>7445</v>
      </c>
      <c r="C361" s="5" t="s">
        <v>7445</v>
      </c>
      <c r="D361" s="15" t="s">
        <v>13444</v>
      </c>
      <c r="E361" s="15" t="s">
        <v>128</v>
      </c>
      <c r="F361" s="15" t="s">
        <v>13444</v>
      </c>
      <c r="G361" s="15" t="s">
        <v>13444</v>
      </c>
      <c r="H361" s="15" t="s">
        <v>13444</v>
      </c>
      <c r="I361" s="15" t="s">
        <v>13444</v>
      </c>
      <c r="J361" s="15" t="s">
        <v>13444</v>
      </c>
      <c r="K361" s="15" t="s">
        <v>14</v>
      </c>
      <c r="L361" s="15" t="s">
        <v>128</v>
      </c>
      <c r="M361" s="15">
        <f t="shared" si="3"/>
        <v>2</v>
      </c>
      <c r="N361" s="15">
        <f t="shared" si="4"/>
        <v>0</v>
      </c>
    </row>
    <row r="362" spans="1:14" ht="15.75" customHeight="1" x14ac:dyDescent="0.25">
      <c r="A362" s="5" t="s">
        <v>5318</v>
      </c>
      <c r="B362" s="5" t="s">
        <v>5318</v>
      </c>
      <c r="C362" s="5" t="s">
        <v>5318</v>
      </c>
      <c r="D362" s="15" t="s">
        <v>13444</v>
      </c>
      <c r="E362" s="15" t="s">
        <v>13444</v>
      </c>
      <c r="F362" s="15" t="s">
        <v>13444</v>
      </c>
      <c r="G362" s="15" t="s">
        <v>128</v>
      </c>
      <c r="H362" s="15" t="s">
        <v>13444</v>
      </c>
      <c r="I362" s="15" t="s">
        <v>13444</v>
      </c>
      <c r="J362" s="15" t="s">
        <v>13444</v>
      </c>
      <c r="K362" s="15" t="s">
        <v>16</v>
      </c>
      <c r="L362" s="15" t="s">
        <v>128</v>
      </c>
      <c r="M362" s="15">
        <f t="shared" si="3"/>
        <v>4</v>
      </c>
      <c r="N362" s="15">
        <f t="shared" si="4"/>
        <v>0</v>
      </c>
    </row>
    <row r="363" spans="1:14" ht="15.75" customHeight="1" x14ac:dyDescent="0.25">
      <c r="A363" s="5" t="s">
        <v>106</v>
      </c>
      <c r="B363" s="5" t="s">
        <v>106</v>
      </c>
      <c r="C363" s="5" t="s">
        <v>106</v>
      </c>
      <c r="D363" s="15" t="s">
        <v>128</v>
      </c>
      <c r="E363" s="15" t="s">
        <v>13444</v>
      </c>
      <c r="F363" s="15" t="s">
        <v>13444</v>
      </c>
      <c r="G363" s="15" t="s">
        <v>13444</v>
      </c>
      <c r="H363" s="15" t="s">
        <v>13444</v>
      </c>
      <c r="I363" s="15" t="s">
        <v>13444</v>
      </c>
      <c r="J363" s="15" t="s">
        <v>13444</v>
      </c>
      <c r="K363" s="15" t="s">
        <v>12</v>
      </c>
      <c r="L363" s="15" t="s">
        <v>128</v>
      </c>
      <c r="M363" s="15">
        <f t="shared" si="3"/>
        <v>1</v>
      </c>
      <c r="N363" s="15">
        <f t="shared" si="4"/>
        <v>0</v>
      </c>
    </row>
    <row r="364" spans="1:14" ht="15.75" customHeight="1" x14ac:dyDescent="0.25">
      <c r="A364" s="5" t="s">
        <v>5320</v>
      </c>
      <c r="B364" s="5" t="s">
        <v>5401</v>
      </c>
      <c r="C364" s="5" t="s">
        <v>5401</v>
      </c>
      <c r="D364" s="15" t="s">
        <v>13444</v>
      </c>
      <c r="E364" s="15" t="s">
        <v>13444</v>
      </c>
      <c r="F364" s="15" t="s">
        <v>13444</v>
      </c>
      <c r="G364" s="15" t="s">
        <v>128</v>
      </c>
      <c r="H364" s="15" t="s">
        <v>13444</v>
      </c>
      <c r="I364" s="15" t="s">
        <v>13444</v>
      </c>
      <c r="J364" s="15" t="s">
        <v>13444</v>
      </c>
      <c r="K364" s="15" t="s">
        <v>16</v>
      </c>
      <c r="L364" s="15" t="s">
        <v>128</v>
      </c>
      <c r="M364" s="15">
        <f t="shared" si="3"/>
        <v>4</v>
      </c>
      <c r="N364" s="15">
        <f t="shared" si="4"/>
        <v>0</v>
      </c>
    </row>
    <row r="365" spans="1:14" ht="15.75" customHeight="1" x14ac:dyDescent="0.25">
      <c r="A365" s="5" t="s">
        <v>5322</v>
      </c>
      <c r="B365" s="5" t="s">
        <v>5453</v>
      </c>
      <c r="C365" s="5" t="s">
        <v>5322</v>
      </c>
      <c r="D365" s="15" t="s">
        <v>13444</v>
      </c>
      <c r="E365" s="15" t="s">
        <v>13444</v>
      </c>
      <c r="F365" s="15" t="s">
        <v>13444</v>
      </c>
      <c r="G365" s="15" t="s">
        <v>128</v>
      </c>
      <c r="H365" s="15" t="s">
        <v>13444</v>
      </c>
      <c r="I365" s="15" t="s">
        <v>13444</v>
      </c>
      <c r="J365" s="15" t="s">
        <v>13444</v>
      </c>
      <c r="K365" s="15" t="s">
        <v>16</v>
      </c>
      <c r="L365" s="15" t="s">
        <v>128</v>
      </c>
      <c r="M365" s="15">
        <f t="shared" si="3"/>
        <v>4</v>
      </c>
      <c r="N365" s="15">
        <f t="shared" si="4"/>
        <v>0</v>
      </c>
    </row>
    <row r="366" spans="1:14" ht="15.75" customHeight="1" x14ac:dyDescent="0.25">
      <c r="A366" s="5" t="s">
        <v>7964</v>
      </c>
      <c r="B366" s="5" t="s">
        <v>14433</v>
      </c>
      <c r="C366" s="5" t="s">
        <v>14433</v>
      </c>
      <c r="D366" s="15" t="s">
        <v>13444</v>
      </c>
      <c r="E366" s="15" t="s">
        <v>13444</v>
      </c>
      <c r="F366" s="15" t="s">
        <v>13444</v>
      </c>
      <c r="G366" s="15" t="s">
        <v>13444</v>
      </c>
      <c r="H366" s="15" t="s">
        <v>13444</v>
      </c>
      <c r="I366" s="15" t="s">
        <v>128</v>
      </c>
      <c r="J366" s="15" t="s">
        <v>13444</v>
      </c>
      <c r="K366" s="15" t="s">
        <v>13295</v>
      </c>
      <c r="L366" s="15" t="s">
        <v>128</v>
      </c>
      <c r="M366" s="15">
        <f t="shared" si="3"/>
        <v>6</v>
      </c>
      <c r="N366" s="15">
        <f t="shared" si="4"/>
        <v>0</v>
      </c>
    </row>
    <row r="367" spans="1:14" ht="15.75" customHeight="1" x14ac:dyDescent="0.25">
      <c r="A367" s="5" t="s">
        <v>5324</v>
      </c>
      <c r="B367" s="5" t="s">
        <v>5406</v>
      </c>
      <c r="C367" s="5" t="s">
        <v>5406</v>
      </c>
      <c r="D367" s="15" t="s">
        <v>13444</v>
      </c>
      <c r="E367" s="15" t="s">
        <v>13444</v>
      </c>
      <c r="F367" s="15" t="s">
        <v>13444</v>
      </c>
      <c r="G367" s="15" t="s">
        <v>128</v>
      </c>
      <c r="H367" s="15" t="s">
        <v>13444</v>
      </c>
      <c r="I367" s="15" t="s">
        <v>13444</v>
      </c>
      <c r="J367" s="15" t="s">
        <v>13444</v>
      </c>
      <c r="K367" s="15" t="s">
        <v>16</v>
      </c>
      <c r="L367" s="15" t="s">
        <v>128</v>
      </c>
      <c r="M367" s="15">
        <f t="shared" si="3"/>
        <v>4</v>
      </c>
      <c r="N367" s="15">
        <f t="shared" si="4"/>
        <v>0</v>
      </c>
    </row>
    <row r="368" spans="1:14" ht="15.75" customHeight="1" x14ac:dyDescent="0.25">
      <c r="A368" s="5" t="s">
        <v>5327</v>
      </c>
      <c r="B368" s="5" t="s">
        <v>5327</v>
      </c>
      <c r="C368" s="5" t="s">
        <v>5327</v>
      </c>
      <c r="D368" s="15" t="s">
        <v>13444</v>
      </c>
      <c r="E368" s="15" t="s">
        <v>13444</v>
      </c>
      <c r="F368" s="15" t="s">
        <v>13444</v>
      </c>
      <c r="G368" s="15" t="s">
        <v>128</v>
      </c>
      <c r="H368" s="15" t="s">
        <v>13444</v>
      </c>
      <c r="I368" s="15" t="s">
        <v>13444</v>
      </c>
      <c r="J368" s="15" t="s">
        <v>13444</v>
      </c>
      <c r="K368" s="15" t="s">
        <v>16</v>
      </c>
      <c r="L368" s="15" t="s">
        <v>128</v>
      </c>
      <c r="M368" s="15">
        <f t="shared" si="3"/>
        <v>4</v>
      </c>
      <c r="N368" s="15">
        <f t="shared" si="4"/>
        <v>0</v>
      </c>
    </row>
    <row r="369" spans="1:14" ht="15.75" customHeight="1" x14ac:dyDescent="0.25">
      <c r="A369" s="5" t="s">
        <v>2347</v>
      </c>
      <c r="B369" s="5" t="s">
        <v>14434</v>
      </c>
      <c r="C369" s="5" t="s">
        <v>14435</v>
      </c>
      <c r="D369" s="15" t="s">
        <v>13444</v>
      </c>
      <c r="E369" s="15" t="s">
        <v>13444</v>
      </c>
      <c r="F369" s="15" t="s">
        <v>13444</v>
      </c>
      <c r="G369" s="15" t="s">
        <v>13444</v>
      </c>
      <c r="H369" s="15" t="s">
        <v>13</v>
      </c>
      <c r="I369" s="15" t="s">
        <v>13444</v>
      </c>
      <c r="J369" s="15" t="s">
        <v>13444</v>
      </c>
      <c r="K369" s="15" t="s">
        <v>17</v>
      </c>
      <c r="L369" s="15" t="s">
        <v>13</v>
      </c>
      <c r="M369" s="15">
        <f t="shared" si="3"/>
        <v>5</v>
      </c>
      <c r="N369" s="15">
        <f t="shared" si="4"/>
        <v>1</v>
      </c>
    </row>
    <row r="370" spans="1:14" ht="15.75" customHeight="1" x14ac:dyDescent="0.25">
      <c r="A370" s="5" t="s">
        <v>966</v>
      </c>
      <c r="B370" s="5" t="s">
        <v>966</v>
      </c>
      <c r="C370" s="5" t="s">
        <v>966</v>
      </c>
      <c r="D370" s="15" t="s">
        <v>13444</v>
      </c>
      <c r="E370" s="15" t="s">
        <v>13444</v>
      </c>
      <c r="F370" s="15" t="s">
        <v>13444</v>
      </c>
      <c r="G370" s="15" t="s">
        <v>128</v>
      </c>
      <c r="H370" s="15" t="s">
        <v>13444</v>
      </c>
      <c r="I370" s="15" t="s">
        <v>13444</v>
      </c>
      <c r="J370" s="15" t="s">
        <v>13444</v>
      </c>
      <c r="K370" s="15" t="s">
        <v>16</v>
      </c>
      <c r="L370" s="15" t="s">
        <v>128</v>
      </c>
      <c r="M370" s="15">
        <f t="shared" si="3"/>
        <v>4</v>
      </c>
      <c r="N370" s="15">
        <f t="shared" si="4"/>
        <v>0</v>
      </c>
    </row>
    <row r="371" spans="1:14" ht="15.75" customHeight="1" x14ac:dyDescent="0.25">
      <c r="A371" s="5" t="s">
        <v>5331</v>
      </c>
      <c r="B371" s="5" t="s">
        <v>14436</v>
      </c>
      <c r="C371" s="5" t="s">
        <v>5331</v>
      </c>
      <c r="D371" s="15" t="s">
        <v>13444</v>
      </c>
      <c r="E371" s="15" t="s">
        <v>13444</v>
      </c>
      <c r="F371" s="15" t="s">
        <v>13444</v>
      </c>
      <c r="G371" s="15" t="s">
        <v>128</v>
      </c>
      <c r="H371" s="15" t="s">
        <v>13444</v>
      </c>
      <c r="I371" s="15" t="s">
        <v>13444</v>
      </c>
      <c r="J371" s="15" t="s">
        <v>13444</v>
      </c>
      <c r="K371" s="15" t="s">
        <v>16</v>
      </c>
      <c r="L371" s="15" t="s">
        <v>128</v>
      </c>
      <c r="M371" s="15">
        <f t="shared" si="3"/>
        <v>4</v>
      </c>
      <c r="N371" s="15">
        <f t="shared" si="4"/>
        <v>0</v>
      </c>
    </row>
    <row r="372" spans="1:14" ht="15.75" customHeight="1" x14ac:dyDescent="0.25">
      <c r="A372" s="5" t="s">
        <v>5333</v>
      </c>
      <c r="B372" s="5" t="s">
        <v>14437</v>
      </c>
      <c r="C372" s="5" t="s">
        <v>14438</v>
      </c>
      <c r="D372" s="15" t="s">
        <v>13444</v>
      </c>
      <c r="E372" s="15" t="s">
        <v>13444</v>
      </c>
      <c r="F372" s="15" t="s">
        <v>13444</v>
      </c>
      <c r="G372" s="15" t="s">
        <v>128</v>
      </c>
      <c r="H372" s="15" t="s">
        <v>13444</v>
      </c>
      <c r="I372" s="15" t="s">
        <v>13444</v>
      </c>
      <c r="J372" s="15" t="s">
        <v>13444</v>
      </c>
      <c r="K372" s="15" t="s">
        <v>16</v>
      </c>
      <c r="L372" s="15" t="s">
        <v>128</v>
      </c>
      <c r="M372" s="15">
        <f t="shared" si="3"/>
        <v>4</v>
      </c>
      <c r="N372" s="15">
        <f t="shared" si="4"/>
        <v>0</v>
      </c>
    </row>
    <row r="373" spans="1:14" ht="15.75" customHeight="1" x14ac:dyDescent="0.25">
      <c r="A373" s="5" t="s">
        <v>1140</v>
      </c>
      <c r="B373" s="5" t="s">
        <v>14439</v>
      </c>
      <c r="C373" s="5" t="s">
        <v>1128</v>
      </c>
      <c r="D373" s="15" t="s">
        <v>128</v>
      </c>
      <c r="E373" s="15" t="s">
        <v>13444</v>
      </c>
      <c r="F373" s="15" t="s">
        <v>13444</v>
      </c>
      <c r="G373" s="15" t="s">
        <v>13444</v>
      </c>
      <c r="H373" s="15" t="s">
        <v>13444</v>
      </c>
      <c r="I373" s="15" t="s">
        <v>13444</v>
      </c>
      <c r="J373" s="15" t="s">
        <v>13444</v>
      </c>
      <c r="K373" s="15" t="s">
        <v>12</v>
      </c>
      <c r="L373" s="15" t="s">
        <v>128</v>
      </c>
      <c r="M373" s="15">
        <f t="shared" si="3"/>
        <v>1</v>
      </c>
      <c r="N373" s="15">
        <f t="shared" si="4"/>
        <v>0</v>
      </c>
    </row>
    <row r="374" spans="1:14" ht="15.75" customHeight="1" x14ac:dyDescent="0.25">
      <c r="A374" s="5" t="s">
        <v>4343</v>
      </c>
      <c r="B374" s="5" t="s">
        <v>4343</v>
      </c>
      <c r="C374" s="5" t="s">
        <v>4343</v>
      </c>
      <c r="D374" s="15" t="s">
        <v>13444</v>
      </c>
      <c r="E374" s="15" t="s">
        <v>13444</v>
      </c>
      <c r="F374" s="15" t="s">
        <v>13444</v>
      </c>
      <c r="G374" s="15" t="s">
        <v>13</v>
      </c>
      <c r="H374" s="15" t="s">
        <v>13444</v>
      </c>
      <c r="I374" s="15" t="s">
        <v>13444</v>
      </c>
      <c r="J374" s="15" t="s">
        <v>13444</v>
      </c>
      <c r="K374" s="15" t="s">
        <v>16</v>
      </c>
      <c r="L374" s="15" t="s">
        <v>13</v>
      </c>
      <c r="M374" s="15">
        <f t="shared" si="3"/>
        <v>4</v>
      </c>
      <c r="N374" s="15">
        <f t="shared" si="4"/>
        <v>1</v>
      </c>
    </row>
    <row r="375" spans="1:14" ht="15.75" customHeight="1" x14ac:dyDescent="0.25">
      <c r="A375" s="5" t="s">
        <v>1144</v>
      </c>
      <c r="B375" s="5" t="s">
        <v>14440</v>
      </c>
      <c r="C375" s="5" t="s">
        <v>14440</v>
      </c>
      <c r="D375" s="15" t="s">
        <v>128</v>
      </c>
      <c r="E375" s="15" t="s">
        <v>13444</v>
      </c>
      <c r="F375" s="15" t="s">
        <v>13444</v>
      </c>
      <c r="G375" s="15" t="s">
        <v>13444</v>
      </c>
      <c r="H375" s="15" t="s">
        <v>13444</v>
      </c>
      <c r="I375" s="15" t="s">
        <v>13444</v>
      </c>
      <c r="J375" s="15" t="s">
        <v>13444</v>
      </c>
      <c r="K375" s="15" t="s">
        <v>12</v>
      </c>
      <c r="L375" s="15" t="s">
        <v>128</v>
      </c>
      <c r="M375" s="15">
        <f t="shared" si="3"/>
        <v>1</v>
      </c>
      <c r="N375" s="15">
        <f t="shared" si="4"/>
        <v>0</v>
      </c>
    </row>
    <row r="376" spans="1:14" ht="15.75" customHeight="1" x14ac:dyDescent="0.25">
      <c r="A376" s="5" t="s">
        <v>1147</v>
      </c>
      <c r="B376" s="5" t="s">
        <v>1147</v>
      </c>
      <c r="C376" s="5" t="s">
        <v>1147</v>
      </c>
      <c r="D376" s="15" t="s">
        <v>128</v>
      </c>
      <c r="E376" s="15" t="s">
        <v>13444</v>
      </c>
      <c r="F376" s="15" t="s">
        <v>13444</v>
      </c>
      <c r="G376" s="15" t="s">
        <v>13444</v>
      </c>
      <c r="H376" s="15" t="s">
        <v>13444</v>
      </c>
      <c r="I376" s="15" t="s">
        <v>13444</v>
      </c>
      <c r="J376" s="15" t="s">
        <v>13444</v>
      </c>
      <c r="K376" s="15" t="s">
        <v>12</v>
      </c>
      <c r="L376" s="15" t="s">
        <v>128</v>
      </c>
      <c r="M376" s="15">
        <f t="shared" si="3"/>
        <v>1</v>
      </c>
      <c r="N376" s="15">
        <f t="shared" si="4"/>
        <v>0</v>
      </c>
    </row>
    <row r="377" spans="1:14" ht="15.75" customHeight="1" x14ac:dyDescent="0.25">
      <c r="A377" s="5" t="s">
        <v>4346</v>
      </c>
      <c r="B377" s="5" t="s">
        <v>14441</v>
      </c>
      <c r="C377" s="5" t="s">
        <v>4346</v>
      </c>
      <c r="D377" s="15" t="s">
        <v>13444</v>
      </c>
      <c r="E377" s="15" t="s">
        <v>13444</v>
      </c>
      <c r="F377" s="15" t="s">
        <v>13444</v>
      </c>
      <c r="G377" s="15" t="s">
        <v>128</v>
      </c>
      <c r="H377" s="15" t="s">
        <v>13444</v>
      </c>
      <c r="I377" s="15" t="s">
        <v>13444</v>
      </c>
      <c r="J377" s="15" t="s">
        <v>13444</v>
      </c>
      <c r="K377" s="15" t="s">
        <v>16</v>
      </c>
      <c r="L377" s="15" t="s">
        <v>128</v>
      </c>
      <c r="M377" s="15">
        <f t="shared" si="3"/>
        <v>4</v>
      </c>
      <c r="N377" s="15">
        <f t="shared" si="4"/>
        <v>0</v>
      </c>
    </row>
    <row r="378" spans="1:14" ht="15.75" customHeight="1" x14ac:dyDescent="0.25">
      <c r="A378" s="5" t="s">
        <v>5338</v>
      </c>
      <c r="B378" s="5" t="s">
        <v>5338</v>
      </c>
      <c r="C378" s="5" t="s">
        <v>5338</v>
      </c>
      <c r="D378" s="15" t="s">
        <v>13444</v>
      </c>
      <c r="E378" s="15" t="s">
        <v>13444</v>
      </c>
      <c r="F378" s="15" t="s">
        <v>13444</v>
      </c>
      <c r="G378" s="15" t="s">
        <v>128</v>
      </c>
      <c r="H378" s="15" t="s">
        <v>13444</v>
      </c>
      <c r="I378" s="15" t="s">
        <v>13444</v>
      </c>
      <c r="J378" s="15" t="s">
        <v>13444</v>
      </c>
      <c r="K378" s="15" t="s">
        <v>16</v>
      </c>
      <c r="L378" s="15" t="s">
        <v>128</v>
      </c>
      <c r="M378" s="15">
        <f t="shared" si="3"/>
        <v>4</v>
      </c>
      <c r="N378" s="15">
        <f t="shared" si="4"/>
        <v>0</v>
      </c>
    </row>
    <row r="379" spans="1:14" ht="15.75" customHeight="1" x14ac:dyDescent="0.25">
      <c r="A379" s="5" t="s">
        <v>5342</v>
      </c>
      <c r="B379" s="5" t="s">
        <v>13381</v>
      </c>
      <c r="C379" s="5" t="s">
        <v>14442</v>
      </c>
      <c r="D379" s="15" t="s">
        <v>13444</v>
      </c>
      <c r="E379" s="15" t="s">
        <v>13444</v>
      </c>
      <c r="F379" s="15" t="s">
        <v>13444</v>
      </c>
      <c r="G379" s="15" t="s">
        <v>128</v>
      </c>
      <c r="H379" s="15" t="s">
        <v>13444</v>
      </c>
      <c r="I379" s="15" t="s">
        <v>13444</v>
      </c>
      <c r="J379" s="15" t="s">
        <v>13444</v>
      </c>
      <c r="K379" s="15" t="s">
        <v>16</v>
      </c>
      <c r="L379" s="15" t="s">
        <v>128</v>
      </c>
      <c r="M379" s="15">
        <f t="shared" si="3"/>
        <v>4</v>
      </c>
      <c r="N379" s="15">
        <f t="shared" si="4"/>
        <v>0</v>
      </c>
    </row>
    <row r="380" spans="1:14" ht="15.75" customHeight="1" x14ac:dyDescent="0.25">
      <c r="A380" s="5" t="s">
        <v>12634</v>
      </c>
      <c r="B380" s="5" t="s">
        <v>10309</v>
      </c>
      <c r="C380" s="5" t="s">
        <v>10309</v>
      </c>
      <c r="D380" s="15" t="s">
        <v>13444</v>
      </c>
      <c r="E380" s="15" t="s">
        <v>13444</v>
      </c>
      <c r="F380" s="15" t="s">
        <v>128</v>
      </c>
      <c r="G380" s="15" t="s">
        <v>13444</v>
      </c>
      <c r="H380" s="15" t="s">
        <v>13444</v>
      </c>
      <c r="I380" s="15" t="s">
        <v>13444</v>
      </c>
      <c r="J380" s="15" t="s">
        <v>13444</v>
      </c>
      <c r="K380" s="15" t="s">
        <v>15</v>
      </c>
      <c r="L380" s="15" t="s">
        <v>128</v>
      </c>
      <c r="M380" s="15">
        <f t="shared" si="3"/>
        <v>3</v>
      </c>
      <c r="N380" s="15">
        <f t="shared" si="4"/>
        <v>0</v>
      </c>
    </row>
    <row r="381" spans="1:14" ht="15.75" customHeight="1" x14ac:dyDescent="0.25">
      <c r="A381" s="5" t="s">
        <v>4352</v>
      </c>
      <c r="B381" s="5" t="s">
        <v>4352</v>
      </c>
      <c r="C381" s="5" t="s">
        <v>4352</v>
      </c>
      <c r="D381" s="15" t="s">
        <v>13444</v>
      </c>
      <c r="E381" s="15" t="s">
        <v>13444</v>
      </c>
      <c r="F381" s="15" t="s">
        <v>13444</v>
      </c>
      <c r="G381" s="15" t="s">
        <v>13</v>
      </c>
      <c r="H381" s="15" t="s">
        <v>13444</v>
      </c>
      <c r="I381" s="15" t="s">
        <v>13444</v>
      </c>
      <c r="J381" s="15" t="s">
        <v>13444</v>
      </c>
      <c r="K381" s="15" t="s">
        <v>16</v>
      </c>
      <c r="L381" s="15" t="s">
        <v>13</v>
      </c>
      <c r="M381" s="15">
        <f t="shared" si="3"/>
        <v>4</v>
      </c>
      <c r="N381" s="15">
        <f t="shared" si="4"/>
        <v>1</v>
      </c>
    </row>
    <row r="382" spans="1:14" ht="15.75" customHeight="1" x14ac:dyDescent="0.25">
      <c r="A382" s="5" t="s">
        <v>5346</v>
      </c>
      <c r="B382" s="5" t="s">
        <v>14443</v>
      </c>
      <c r="C382" s="5" t="s">
        <v>14443</v>
      </c>
      <c r="D382" s="15" t="s">
        <v>13444</v>
      </c>
      <c r="E382" s="15" t="s">
        <v>13444</v>
      </c>
      <c r="F382" s="15" t="s">
        <v>13444</v>
      </c>
      <c r="G382" s="15" t="s">
        <v>128</v>
      </c>
      <c r="H382" s="15" t="s">
        <v>13444</v>
      </c>
      <c r="I382" s="15" t="s">
        <v>13444</v>
      </c>
      <c r="J382" s="15" t="s">
        <v>13444</v>
      </c>
      <c r="K382" s="15" t="s">
        <v>16</v>
      </c>
      <c r="L382" s="15" t="s">
        <v>128</v>
      </c>
      <c r="M382" s="15">
        <f t="shared" si="3"/>
        <v>4</v>
      </c>
      <c r="N382" s="15">
        <f t="shared" si="4"/>
        <v>0</v>
      </c>
    </row>
    <row r="383" spans="1:14" ht="15.75" customHeight="1" x14ac:dyDescent="0.25">
      <c r="A383" s="5" t="s">
        <v>5348</v>
      </c>
      <c r="B383" s="5" t="s">
        <v>14444</v>
      </c>
      <c r="C383" s="5" t="s">
        <v>14444</v>
      </c>
      <c r="D383" s="15" t="s">
        <v>13444</v>
      </c>
      <c r="E383" s="15" t="s">
        <v>13444</v>
      </c>
      <c r="F383" s="15" t="s">
        <v>13444</v>
      </c>
      <c r="G383" s="15" t="s">
        <v>128</v>
      </c>
      <c r="H383" s="15" t="s">
        <v>13444</v>
      </c>
      <c r="I383" s="15" t="s">
        <v>13444</v>
      </c>
      <c r="J383" s="15" t="s">
        <v>13444</v>
      </c>
      <c r="K383" s="15" t="s">
        <v>16</v>
      </c>
      <c r="L383" s="15" t="s">
        <v>128</v>
      </c>
      <c r="M383" s="15">
        <f t="shared" si="3"/>
        <v>4</v>
      </c>
      <c r="N383" s="15">
        <f t="shared" si="4"/>
        <v>0</v>
      </c>
    </row>
    <row r="384" spans="1:14" ht="15.75" customHeight="1" x14ac:dyDescent="0.25">
      <c r="A384" s="5" t="s">
        <v>5350</v>
      </c>
      <c r="B384" s="5" t="s">
        <v>14445</v>
      </c>
      <c r="C384" s="5" t="s">
        <v>14445</v>
      </c>
      <c r="D384" s="15" t="s">
        <v>13444</v>
      </c>
      <c r="E384" s="15" t="s">
        <v>13444</v>
      </c>
      <c r="F384" s="15" t="s">
        <v>13444</v>
      </c>
      <c r="G384" s="15" t="s">
        <v>128</v>
      </c>
      <c r="H384" s="15" t="s">
        <v>13444</v>
      </c>
      <c r="I384" s="15" t="s">
        <v>13444</v>
      </c>
      <c r="J384" s="15" t="s">
        <v>13444</v>
      </c>
      <c r="K384" s="15" t="s">
        <v>16</v>
      </c>
      <c r="L384" s="15" t="s">
        <v>128</v>
      </c>
      <c r="M384" s="15">
        <f t="shared" si="3"/>
        <v>4</v>
      </c>
      <c r="N384" s="15">
        <f t="shared" si="4"/>
        <v>0</v>
      </c>
    </row>
    <row r="385" spans="1:14" ht="15.75" customHeight="1" x14ac:dyDescent="0.25">
      <c r="A385" s="5" t="s">
        <v>12924</v>
      </c>
      <c r="B385" s="5" t="s">
        <v>14446</v>
      </c>
      <c r="C385" s="5" t="s">
        <v>12924</v>
      </c>
      <c r="D385" s="15" t="s">
        <v>13444</v>
      </c>
      <c r="E385" s="15" t="s">
        <v>13444</v>
      </c>
      <c r="F385" s="15" t="s">
        <v>13444</v>
      </c>
      <c r="G385" s="15" t="s">
        <v>13444</v>
      </c>
      <c r="H385" s="15" t="s">
        <v>13444</v>
      </c>
      <c r="I385" s="15" t="s">
        <v>128</v>
      </c>
      <c r="J385" s="15" t="s">
        <v>13444</v>
      </c>
      <c r="K385" s="15" t="s">
        <v>13295</v>
      </c>
      <c r="L385" s="15" t="s">
        <v>128</v>
      </c>
      <c r="M385" s="15">
        <f t="shared" si="3"/>
        <v>6</v>
      </c>
      <c r="N385" s="15">
        <f t="shared" si="4"/>
        <v>0</v>
      </c>
    </row>
    <row r="386" spans="1:14" ht="15.75" customHeight="1" x14ac:dyDescent="0.25">
      <c r="A386" s="5" t="s">
        <v>7967</v>
      </c>
      <c r="B386" s="5" t="s">
        <v>7967</v>
      </c>
      <c r="C386" s="5" t="s">
        <v>7967</v>
      </c>
      <c r="D386" s="15" t="s">
        <v>13444</v>
      </c>
      <c r="E386" s="15" t="s">
        <v>13444</v>
      </c>
      <c r="F386" s="15" t="s">
        <v>13444</v>
      </c>
      <c r="G386" s="15" t="s">
        <v>13444</v>
      </c>
      <c r="H386" s="15" t="s">
        <v>13444</v>
      </c>
      <c r="I386" s="15" t="s">
        <v>128</v>
      </c>
      <c r="J386" s="15" t="s">
        <v>13444</v>
      </c>
      <c r="K386" s="15" t="s">
        <v>13295</v>
      </c>
      <c r="L386" s="15" t="s">
        <v>128</v>
      </c>
      <c r="M386" s="15">
        <f t="shared" si="3"/>
        <v>6</v>
      </c>
      <c r="N386" s="15">
        <f t="shared" si="4"/>
        <v>0</v>
      </c>
    </row>
    <row r="387" spans="1:14" ht="15.75" customHeight="1" x14ac:dyDescent="0.25">
      <c r="A387" s="5" t="s">
        <v>7971</v>
      </c>
      <c r="B387" s="5" t="s">
        <v>7971</v>
      </c>
      <c r="C387" s="5" t="s">
        <v>7971</v>
      </c>
      <c r="D387" s="15" t="s">
        <v>13444</v>
      </c>
      <c r="E387" s="15" t="s">
        <v>13444</v>
      </c>
      <c r="F387" s="15" t="s">
        <v>13444</v>
      </c>
      <c r="G387" s="15" t="s">
        <v>13444</v>
      </c>
      <c r="H387" s="15" t="s">
        <v>13444</v>
      </c>
      <c r="I387" s="15" t="s">
        <v>128</v>
      </c>
      <c r="J387" s="15" t="s">
        <v>13444</v>
      </c>
      <c r="K387" s="15" t="s">
        <v>13295</v>
      </c>
      <c r="L387" s="15" t="s">
        <v>128</v>
      </c>
      <c r="M387" s="15">
        <f t="shared" si="3"/>
        <v>6</v>
      </c>
      <c r="N387" s="15">
        <f t="shared" si="4"/>
        <v>0</v>
      </c>
    </row>
    <row r="388" spans="1:14" ht="15.75" customHeight="1" x14ac:dyDescent="0.25">
      <c r="A388" s="5" t="s">
        <v>5352</v>
      </c>
      <c r="B388" s="5" t="s">
        <v>5489</v>
      </c>
      <c r="C388" s="5" t="s">
        <v>5352</v>
      </c>
      <c r="D388" s="15" t="s">
        <v>13444</v>
      </c>
      <c r="E388" s="15" t="s">
        <v>13444</v>
      </c>
      <c r="F388" s="15" t="s">
        <v>13444</v>
      </c>
      <c r="G388" s="15" t="s">
        <v>128</v>
      </c>
      <c r="H388" s="15" t="s">
        <v>13444</v>
      </c>
      <c r="I388" s="15" t="s">
        <v>13444</v>
      </c>
      <c r="J388" s="15" t="s">
        <v>13444</v>
      </c>
      <c r="K388" s="15" t="s">
        <v>16</v>
      </c>
      <c r="L388" s="15" t="s">
        <v>128</v>
      </c>
      <c r="M388" s="15">
        <f t="shared" si="3"/>
        <v>4</v>
      </c>
      <c r="N388" s="15">
        <f t="shared" si="4"/>
        <v>0</v>
      </c>
    </row>
    <row r="389" spans="1:14" ht="15.75" customHeight="1" x14ac:dyDescent="0.25">
      <c r="A389" s="5" t="s">
        <v>5354</v>
      </c>
      <c r="B389" s="5" t="s">
        <v>5354</v>
      </c>
      <c r="C389" s="5" t="s">
        <v>5354</v>
      </c>
      <c r="D389" s="15" t="s">
        <v>13444</v>
      </c>
      <c r="E389" s="15" t="s">
        <v>13444</v>
      </c>
      <c r="F389" s="15" t="s">
        <v>13444</v>
      </c>
      <c r="G389" s="15" t="s">
        <v>128</v>
      </c>
      <c r="H389" s="15" t="s">
        <v>13444</v>
      </c>
      <c r="I389" s="15" t="s">
        <v>13444</v>
      </c>
      <c r="J389" s="15" t="s">
        <v>13444</v>
      </c>
      <c r="K389" s="15" t="s">
        <v>16</v>
      </c>
      <c r="L389" s="15" t="s">
        <v>128</v>
      </c>
      <c r="M389" s="15">
        <f t="shared" si="3"/>
        <v>4</v>
      </c>
      <c r="N389" s="15">
        <f t="shared" si="4"/>
        <v>0</v>
      </c>
    </row>
    <row r="390" spans="1:14" ht="15.75" customHeight="1" x14ac:dyDescent="0.25">
      <c r="A390" s="5" t="s">
        <v>5355</v>
      </c>
      <c r="B390" s="5" t="s">
        <v>5497</v>
      </c>
      <c r="C390" s="5" t="s">
        <v>5497</v>
      </c>
      <c r="D390" s="15" t="s">
        <v>13444</v>
      </c>
      <c r="E390" s="15" t="s">
        <v>13444</v>
      </c>
      <c r="F390" s="15" t="s">
        <v>13444</v>
      </c>
      <c r="G390" s="15" t="s">
        <v>128</v>
      </c>
      <c r="H390" s="15" t="s">
        <v>13444</v>
      </c>
      <c r="I390" s="15" t="s">
        <v>13444</v>
      </c>
      <c r="J390" s="15" t="s">
        <v>13444</v>
      </c>
      <c r="K390" s="15" t="s">
        <v>16</v>
      </c>
      <c r="L390" s="15" t="s">
        <v>128</v>
      </c>
      <c r="M390" s="15">
        <f t="shared" si="3"/>
        <v>4</v>
      </c>
      <c r="N390" s="15">
        <f t="shared" si="4"/>
        <v>0</v>
      </c>
    </row>
    <row r="391" spans="1:14" ht="15.75" customHeight="1" x14ac:dyDescent="0.25">
      <c r="A391" s="5" t="s">
        <v>12636</v>
      </c>
      <c r="B391" s="5" t="s">
        <v>9340</v>
      </c>
      <c r="C391" s="5" t="s">
        <v>9340</v>
      </c>
      <c r="D391" s="15" t="s">
        <v>13444</v>
      </c>
      <c r="E391" s="15" t="s">
        <v>13444</v>
      </c>
      <c r="F391" s="15" t="s">
        <v>128</v>
      </c>
      <c r="G391" s="15" t="s">
        <v>13444</v>
      </c>
      <c r="H391" s="15" t="s">
        <v>13444</v>
      </c>
      <c r="I391" s="15" t="s">
        <v>13444</v>
      </c>
      <c r="J391" s="15" t="s">
        <v>13444</v>
      </c>
      <c r="K391" s="15" t="s">
        <v>15</v>
      </c>
      <c r="L391" s="15" t="s">
        <v>128</v>
      </c>
      <c r="M391" s="15">
        <f t="shared" si="3"/>
        <v>3</v>
      </c>
      <c r="N391" s="15">
        <f t="shared" si="4"/>
        <v>0</v>
      </c>
    </row>
    <row r="392" spans="1:14" ht="15.75" customHeight="1" x14ac:dyDescent="0.25">
      <c r="A392" s="5" t="s">
        <v>7974</v>
      </c>
      <c r="B392" s="5" t="s">
        <v>13407</v>
      </c>
      <c r="C392" s="5" t="s">
        <v>13407</v>
      </c>
      <c r="D392" s="15" t="s">
        <v>13444</v>
      </c>
      <c r="E392" s="15" t="s">
        <v>13444</v>
      </c>
      <c r="F392" s="15" t="s">
        <v>13444</v>
      </c>
      <c r="G392" s="15" t="s">
        <v>13444</v>
      </c>
      <c r="H392" s="15" t="s">
        <v>13444</v>
      </c>
      <c r="I392" s="15" t="s">
        <v>128</v>
      </c>
      <c r="J392" s="15" t="s">
        <v>13444</v>
      </c>
      <c r="K392" s="15" t="s">
        <v>13295</v>
      </c>
      <c r="L392" s="15" t="s">
        <v>128</v>
      </c>
      <c r="M392" s="15">
        <f t="shared" si="3"/>
        <v>6</v>
      </c>
      <c r="N392" s="15">
        <f t="shared" si="4"/>
        <v>0</v>
      </c>
    </row>
    <row r="393" spans="1:14" ht="15.75" customHeight="1" x14ac:dyDescent="0.25">
      <c r="A393" s="5" t="s">
        <v>2349</v>
      </c>
      <c r="B393" s="5" t="s">
        <v>2349</v>
      </c>
      <c r="C393" s="5" t="s">
        <v>2349</v>
      </c>
      <c r="D393" s="15" t="s">
        <v>13444</v>
      </c>
      <c r="E393" s="15" t="s">
        <v>13444</v>
      </c>
      <c r="F393" s="15" t="s">
        <v>13444</v>
      </c>
      <c r="G393" s="15" t="s">
        <v>13444</v>
      </c>
      <c r="H393" s="15" t="s">
        <v>13</v>
      </c>
      <c r="I393" s="15" t="s">
        <v>13444</v>
      </c>
      <c r="J393" s="15" t="s">
        <v>13444</v>
      </c>
      <c r="K393" s="15" t="s">
        <v>17</v>
      </c>
      <c r="L393" s="15" t="s">
        <v>13</v>
      </c>
      <c r="M393" s="15">
        <f t="shared" si="3"/>
        <v>5</v>
      </c>
      <c r="N393" s="15">
        <f t="shared" si="4"/>
        <v>1</v>
      </c>
    </row>
    <row r="394" spans="1:14" ht="15.75" customHeight="1" x14ac:dyDescent="0.25">
      <c r="A394" s="5" t="s">
        <v>7978</v>
      </c>
      <c r="B394" s="5" t="s">
        <v>7978</v>
      </c>
      <c r="C394" s="5" t="s">
        <v>7978</v>
      </c>
      <c r="D394" s="15" t="s">
        <v>13444</v>
      </c>
      <c r="E394" s="15" t="s">
        <v>13444</v>
      </c>
      <c r="F394" s="15" t="s">
        <v>13444</v>
      </c>
      <c r="G394" s="15" t="s">
        <v>13444</v>
      </c>
      <c r="H394" s="15" t="s">
        <v>13444</v>
      </c>
      <c r="I394" s="15" t="s">
        <v>128</v>
      </c>
      <c r="J394" s="15" t="s">
        <v>13444</v>
      </c>
      <c r="K394" s="15" t="s">
        <v>13295</v>
      </c>
      <c r="L394" s="15" t="s">
        <v>128</v>
      </c>
      <c r="M394" s="15">
        <f t="shared" si="3"/>
        <v>6</v>
      </c>
      <c r="N394" s="15">
        <f t="shared" si="4"/>
        <v>0</v>
      </c>
    </row>
    <row r="395" spans="1:14" ht="15.75" customHeight="1" x14ac:dyDescent="0.25">
      <c r="A395" s="5" t="s">
        <v>5357</v>
      </c>
      <c r="B395" s="5" t="s">
        <v>5436</v>
      </c>
      <c r="C395" s="5" t="s">
        <v>5436</v>
      </c>
      <c r="D395" s="15" t="s">
        <v>13444</v>
      </c>
      <c r="E395" s="15" t="s">
        <v>13444</v>
      </c>
      <c r="F395" s="15" t="s">
        <v>13444</v>
      </c>
      <c r="G395" s="15" t="s">
        <v>128</v>
      </c>
      <c r="H395" s="15" t="s">
        <v>13444</v>
      </c>
      <c r="I395" s="15" t="s">
        <v>13444</v>
      </c>
      <c r="J395" s="15" t="s">
        <v>13444</v>
      </c>
      <c r="K395" s="15" t="s">
        <v>16</v>
      </c>
      <c r="L395" s="15" t="s">
        <v>128</v>
      </c>
      <c r="M395" s="15">
        <f t="shared" si="3"/>
        <v>4</v>
      </c>
      <c r="N395" s="15">
        <f t="shared" si="4"/>
        <v>0</v>
      </c>
    </row>
    <row r="396" spans="1:14" ht="15.75" customHeight="1" x14ac:dyDescent="0.25">
      <c r="A396" s="5" t="s">
        <v>12640</v>
      </c>
      <c r="B396" s="5" t="s">
        <v>14447</v>
      </c>
      <c r="C396" s="5" t="s">
        <v>14448</v>
      </c>
      <c r="D396" s="15" t="s">
        <v>13444</v>
      </c>
      <c r="E396" s="15" t="s">
        <v>13444</v>
      </c>
      <c r="F396" s="15" t="s">
        <v>128</v>
      </c>
      <c r="G396" s="15" t="s">
        <v>13444</v>
      </c>
      <c r="H396" s="15" t="s">
        <v>13444</v>
      </c>
      <c r="I396" s="15" t="s">
        <v>13444</v>
      </c>
      <c r="J396" s="15" t="s">
        <v>13444</v>
      </c>
      <c r="K396" s="15" t="s">
        <v>15</v>
      </c>
      <c r="L396" s="15" t="s">
        <v>128</v>
      </c>
      <c r="M396" s="15">
        <f t="shared" si="3"/>
        <v>3</v>
      </c>
      <c r="N396" s="15">
        <f t="shared" si="4"/>
        <v>0</v>
      </c>
    </row>
    <row r="397" spans="1:14" ht="15.75" customHeight="1" x14ac:dyDescent="0.25">
      <c r="A397" s="5" t="s">
        <v>9347</v>
      </c>
      <c r="B397" s="5" t="s">
        <v>14449</v>
      </c>
      <c r="C397" s="5" t="s">
        <v>9347</v>
      </c>
      <c r="D397" s="15" t="s">
        <v>13444</v>
      </c>
      <c r="E397" s="15" t="s">
        <v>13444</v>
      </c>
      <c r="F397" s="15" t="s">
        <v>128</v>
      </c>
      <c r="G397" s="15" t="s">
        <v>13444</v>
      </c>
      <c r="H397" s="15" t="s">
        <v>13444</v>
      </c>
      <c r="I397" s="15" t="s">
        <v>13444</v>
      </c>
      <c r="J397" s="15" t="s">
        <v>13444</v>
      </c>
      <c r="K397" s="15" t="s">
        <v>15</v>
      </c>
      <c r="L397" s="15" t="s">
        <v>128</v>
      </c>
      <c r="M397" s="15">
        <f t="shared" si="3"/>
        <v>3</v>
      </c>
      <c r="N397" s="15">
        <f t="shared" si="4"/>
        <v>0</v>
      </c>
    </row>
    <row r="398" spans="1:14" ht="15.75" customHeight="1" x14ac:dyDescent="0.25">
      <c r="A398" s="5" t="s">
        <v>12648</v>
      </c>
      <c r="B398" s="5" t="s">
        <v>13609</v>
      </c>
      <c r="C398" s="5" t="s">
        <v>14450</v>
      </c>
      <c r="D398" s="15" t="s">
        <v>13444</v>
      </c>
      <c r="E398" s="15" t="s">
        <v>13444</v>
      </c>
      <c r="F398" s="15" t="s">
        <v>128</v>
      </c>
      <c r="G398" s="15" t="s">
        <v>13444</v>
      </c>
      <c r="H398" s="15" t="s">
        <v>13444</v>
      </c>
      <c r="I398" s="15" t="s">
        <v>13444</v>
      </c>
      <c r="J398" s="15" t="s">
        <v>13444</v>
      </c>
      <c r="K398" s="15" t="s">
        <v>15</v>
      </c>
      <c r="L398" s="15" t="s">
        <v>128</v>
      </c>
      <c r="M398" s="15">
        <f t="shared" si="3"/>
        <v>3</v>
      </c>
      <c r="N398" s="15">
        <f t="shared" si="4"/>
        <v>0</v>
      </c>
    </row>
    <row r="399" spans="1:14" ht="15.75" customHeight="1" x14ac:dyDescent="0.25">
      <c r="A399" s="5" t="s">
        <v>11637</v>
      </c>
      <c r="B399" s="5" t="s">
        <v>14451</v>
      </c>
      <c r="C399" s="5" t="s">
        <v>13610</v>
      </c>
      <c r="D399" s="15" t="s">
        <v>13444</v>
      </c>
      <c r="E399" s="15" t="s">
        <v>13444</v>
      </c>
      <c r="F399" s="15" t="s">
        <v>128</v>
      </c>
      <c r="G399" s="15" t="s">
        <v>13444</v>
      </c>
      <c r="H399" s="15" t="s">
        <v>13444</v>
      </c>
      <c r="I399" s="15" t="s">
        <v>13444</v>
      </c>
      <c r="J399" s="15" t="s">
        <v>13444</v>
      </c>
      <c r="K399" s="15" t="s">
        <v>15</v>
      </c>
      <c r="L399" s="15" t="s">
        <v>128</v>
      </c>
      <c r="M399" s="15">
        <f t="shared" si="3"/>
        <v>3</v>
      </c>
      <c r="N399" s="15">
        <f t="shared" si="4"/>
        <v>0</v>
      </c>
    </row>
    <row r="400" spans="1:14" ht="15.75" customHeight="1" x14ac:dyDescent="0.25">
      <c r="A400" s="5" t="s">
        <v>4373</v>
      </c>
      <c r="B400" s="5" t="s">
        <v>4373</v>
      </c>
      <c r="C400" s="5" t="s">
        <v>4373</v>
      </c>
      <c r="D400" s="15" t="s">
        <v>13444</v>
      </c>
      <c r="E400" s="15" t="s">
        <v>13444</v>
      </c>
      <c r="F400" s="15" t="s">
        <v>13444</v>
      </c>
      <c r="G400" s="15" t="s">
        <v>128</v>
      </c>
      <c r="H400" s="15" t="s">
        <v>13444</v>
      </c>
      <c r="I400" s="15" t="s">
        <v>13444</v>
      </c>
      <c r="J400" s="15" t="s">
        <v>13444</v>
      </c>
      <c r="K400" s="15" t="s">
        <v>16</v>
      </c>
      <c r="L400" s="15" t="s">
        <v>128</v>
      </c>
      <c r="M400" s="15">
        <f t="shared" si="3"/>
        <v>4</v>
      </c>
      <c r="N400" s="15">
        <f t="shared" si="4"/>
        <v>0</v>
      </c>
    </row>
    <row r="401" spans="1:14" ht="15.75" customHeight="1" x14ac:dyDescent="0.25">
      <c r="A401" s="5" t="s">
        <v>12651</v>
      </c>
      <c r="B401" s="5" t="s">
        <v>14452</v>
      </c>
      <c r="C401" s="5" t="s">
        <v>13611</v>
      </c>
      <c r="D401" s="15" t="s">
        <v>13444</v>
      </c>
      <c r="E401" s="15" t="s">
        <v>13444</v>
      </c>
      <c r="F401" s="15" t="s">
        <v>128</v>
      </c>
      <c r="G401" s="15" t="s">
        <v>13444</v>
      </c>
      <c r="H401" s="15" t="s">
        <v>13444</v>
      </c>
      <c r="I401" s="15" t="s">
        <v>13444</v>
      </c>
      <c r="J401" s="15" t="s">
        <v>13444</v>
      </c>
      <c r="K401" s="15" t="s">
        <v>15</v>
      </c>
      <c r="L401" s="15" t="s">
        <v>128</v>
      </c>
      <c r="M401" s="15">
        <f t="shared" si="3"/>
        <v>3</v>
      </c>
      <c r="N401" s="15">
        <f t="shared" si="4"/>
        <v>0</v>
      </c>
    </row>
    <row r="402" spans="1:14" ht="15.75" customHeight="1" x14ac:dyDescent="0.25">
      <c r="A402" s="5" t="s">
        <v>5361</v>
      </c>
      <c r="B402" s="5" t="s">
        <v>5361</v>
      </c>
      <c r="C402" s="5" t="s">
        <v>5361</v>
      </c>
      <c r="D402" s="15" t="s">
        <v>13444</v>
      </c>
      <c r="E402" s="15" t="s">
        <v>13444</v>
      </c>
      <c r="F402" s="15" t="s">
        <v>13444</v>
      </c>
      <c r="G402" s="15" t="s">
        <v>128</v>
      </c>
      <c r="H402" s="15" t="s">
        <v>13444</v>
      </c>
      <c r="I402" s="15" t="s">
        <v>13444</v>
      </c>
      <c r="J402" s="15" t="s">
        <v>13444</v>
      </c>
      <c r="K402" s="15" t="s">
        <v>16</v>
      </c>
      <c r="L402" s="15" t="s">
        <v>128</v>
      </c>
      <c r="M402" s="15">
        <f t="shared" si="3"/>
        <v>4</v>
      </c>
      <c r="N402" s="15">
        <f t="shared" si="4"/>
        <v>0</v>
      </c>
    </row>
    <row r="403" spans="1:14" ht="15.75" customHeight="1" x14ac:dyDescent="0.25">
      <c r="A403" s="5" t="s">
        <v>7980</v>
      </c>
      <c r="B403" s="5" t="s">
        <v>11234</v>
      </c>
      <c r="C403" s="5" t="s">
        <v>7980</v>
      </c>
      <c r="D403" s="15" t="s">
        <v>13444</v>
      </c>
      <c r="E403" s="15" t="s">
        <v>13444</v>
      </c>
      <c r="F403" s="15" t="s">
        <v>13444</v>
      </c>
      <c r="G403" s="15" t="s">
        <v>13444</v>
      </c>
      <c r="H403" s="15" t="s">
        <v>13444</v>
      </c>
      <c r="I403" s="15" t="s">
        <v>128</v>
      </c>
      <c r="J403" s="15" t="s">
        <v>13444</v>
      </c>
      <c r="K403" s="15" t="s">
        <v>13295</v>
      </c>
      <c r="L403" s="15" t="s">
        <v>128</v>
      </c>
      <c r="M403" s="15">
        <f t="shared" si="3"/>
        <v>6</v>
      </c>
      <c r="N403" s="15">
        <f t="shared" si="4"/>
        <v>0</v>
      </c>
    </row>
    <row r="404" spans="1:14" ht="15.75" customHeight="1" x14ac:dyDescent="0.25">
      <c r="A404" s="5" t="s">
        <v>5363</v>
      </c>
      <c r="B404" s="5" t="s">
        <v>14453</v>
      </c>
      <c r="C404" s="5" t="s">
        <v>5363</v>
      </c>
      <c r="D404" s="15" t="s">
        <v>13444</v>
      </c>
      <c r="E404" s="15" t="s">
        <v>13444</v>
      </c>
      <c r="F404" s="15" t="s">
        <v>13444</v>
      </c>
      <c r="G404" s="15" t="s">
        <v>128</v>
      </c>
      <c r="H404" s="15" t="s">
        <v>13444</v>
      </c>
      <c r="I404" s="15" t="s">
        <v>13444</v>
      </c>
      <c r="J404" s="15" t="s">
        <v>13444</v>
      </c>
      <c r="K404" s="15" t="s">
        <v>16</v>
      </c>
      <c r="L404" s="15" t="s">
        <v>128</v>
      </c>
      <c r="M404" s="15">
        <f t="shared" si="3"/>
        <v>4</v>
      </c>
      <c r="N404" s="15">
        <f t="shared" si="4"/>
        <v>0</v>
      </c>
    </row>
    <row r="405" spans="1:14" ht="15.75" customHeight="1" x14ac:dyDescent="0.25">
      <c r="A405" s="5" t="s">
        <v>4356</v>
      </c>
      <c r="B405" s="5" t="s">
        <v>4356</v>
      </c>
      <c r="C405" s="5" t="s">
        <v>4356</v>
      </c>
      <c r="D405" s="15" t="s">
        <v>13444</v>
      </c>
      <c r="E405" s="15" t="s">
        <v>13444</v>
      </c>
      <c r="F405" s="15" t="s">
        <v>13444</v>
      </c>
      <c r="G405" s="15" t="s">
        <v>128</v>
      </c>
      <c r="H405" s="15" t="s">
        <v>13444</v>
      </c>
      <c r="I405" s="15" t="s">
        <v>13444</v>
      </c>
      <c r="J405" s="15" t="s">
        <v>13444</v>
      </c>
      <c r="K405" s="15" t="s">
        <v>16</v>
      </c>
      <c r="L405" s="15" t="s">
        <v>128</v>
      </c>
      <c r="M405" s="15">
        <f t="shared" si="3"/>
        <v>4</v>
      </c>
      <c r="N405" s="15">
        <f t="shared" si="4"/>
        <v>0</v>
      </c>
    </row>
    <row r="406" spans="1:14" ht="15.75" customHeight="1" x14ac:dyDescent="0.25">
      <c r="A406" s="5" t="s">
        <v>5365</v>
      </c>
      <c r="B406" s="5" t="s">
        <v>13471</v>
      </c>
      <c r="C406" s="5" t="s">
        <v>13471</v>
      </c>
      <c r="D406" s="15" t="s">
        <v>13444</v>
      </c>
      <c r="E406" s="15" t="s">
        <v>13444</v>
      </c>
      <c r="F406" s="15" t="s">
        <v>13444</v>
      </c>
      <c r="G406" s="15" t="s">
        <v>128</v>
      </c>
      <c r="H406" s="15" t="s">
        <v>13444</v>
      </c>
      <c r="I406" s="15" t="s">
        <v>13444</v>
      </c>
      <c r="J406" s="15" t="s">
        <v>13444</v>
      </c>
      <c r="K406" s="15" t="s">
        <v>16</v>
      </c>
      <c r="L406" s="15" t="s">
        <v>128</v>
      </c>
      <c r="M406" s="15">
        <f t="shared" si="3"/>
        <v>4</v>
      </c>
      <c r="N406" s="15">
        <f t="shared" si="4"/>
        <v>0</v>
      </c>
    </row>
    <row r="407" spans="1:14" ht="15.75" customHeight="1" x14ac:dyDescent="0.25">
      <c r="A407" s="5" t="s">
        <v>2259</v>
      </c>
      <c r="B407" s="5" t="s">
        <v>2259</v>
      </c>
      <c r="C407" s="5" t="s">
        <v>2259</v>
      </c>
      <c r="D407" s="15" t="s">
        <v>13444</v>
      </c>
      <c r="E407" s="15" t="s">
        <v>13444</v>
      </c>
      <c r="F407" s="15" t="s">
        <v>13444</v>
      </c>
      <c r="G407" s="15" t="s">
        <v>13444</v>
      </c>
      <c r="H407" s="15" t="s">
        <v>128</v>
      </c>
      <c r="I407" s="15" t="s">
        <v>13444</v>
      </c>
      <c r="J407" s="15" t="s">
        <v>13444</v>
      </c>
      <c r="K407" s="15" t="s">
        <v>17</v>
      </c>
      <c r="L407" s="15" t="s">
        <v>128</v>
      </c>
      <c r="M407" s="15">
        <f t="shared" si="3"/>
        <v>5</v>
      </c>
      <c r="N407" s="15">
        <f t="shared" si="4"/>
        <v>0</v>
      </c>
    </row>
    <row r="408" spans="1:14" ht="15.75" customHeight="1" x14ac:dyDescent="0.25">
      <c r="A408" s="5" t="s">
        <v>5368</v>
      </c>
      <c r="B408" s="5" t="s">
        <v>14454</v>
      </c>
      <c r="C408" s="5" t="s">
        <v>14455</v>
      </c>
      <c r="D408" s="15" t="s">
        <v>13444</v>
      </c>
      <c r="E408" s="15" t="s">
        <v>13444</v>
      </c>
      <c r="F408" s="15" t="s">
        <v>13444</v>
      </c>
      <c r="G408" s="15" t="s">
        <v>128</v>
      </c>
      <c r="H408" s="15" t="s">
        <v>13444</v>
      </c>
      <c r="I408" s="15" t="s">
        <v>13444</v>
      </c>
      <c r="J408" s="15" t="s">
        <v>13444</v>
      </c>
      <c r="K408" s="15" t="s">
        <v>16</v>
      </c>
      <c r="L408" s="15" t="s">
        <v>128</v>
      </c>
      <c r="M408" s="15">
        <f t="shared" si="3"/>
        <v>4</v>
      </c>
      <c r="N408" s="15">
        <f t="shared" si="4"/>
        <v>0</v>
      </c>
    </row>
    <row r="409" spans="1:14" ht="15.75" customHeight="1" x14ac:dyDescent="0.25">
      <c r="A409" s="5" t="s">
        <v>6604</v>
      </c>
      <c r="B409" s="5" t="s">
        <v>14456</v>
      </c>
      <c r="C409" s="5" t="s">
        <v>14457</v>
      </c>
      <c r="D409" s="15" t="s">
        <v>13444</v>
      </c>
      <c r="E409" s="15" t="s">
        <v>128</v>
      </c>
      <c r="F409" s="15" t="s">
        <v>13444</v>
      </c>
      <c r="G409" s="15" t="s">
        <v>13444</v>
      </c>
      <c r="H409" s="15" t="s">
        <v>13444</v>
      </c>
      <c r="I409" s="15" t="s">
        <v>13444</v>
      </c>
      <c r="J409" s="15" t="s">
        <v>13444</v>
      </c>
      <c r="K409" s="15" t="s">
        <v>14</v>
      </c>
      <c r="L409" s="15" t="s">
        <v>128</v>
      </c>
      <c r="M409" s="15">
        <f t="shared" si="3"/>
        <v>2</v>
      </c>
      <c r="N409" s="15">
        <f t="shared" si="4"/>
        <v>0</v>
      </c>
    </row>
    <row r="410" spans="1:14" ht="15.75" customHeight="1" x14ac:dyDescent="0.25">
      <c r="A410" s="5" t="s">
        <v>11640</v>
      </c>
      <c r="B410" s="5" t="s">
        <v>9304</v>
      </c>
      <c r="C410" s="5" t="s">
        <v>9304</v>
      </c>
      <c r="D410" s="15" t="s">
        <v>13444</v>
      </c>
      <c r="E410" s="15" t="s">
        <v>13444</v>
      </c>
      <c r="F410" s="15" t="s">
        <v>13</v>
      </c>
      <c r="G410" s="15" t="s">
        <v>13444</v>
      </c>
      <c r="H410" s="15" t="s">
        <v>13444</v>
      </c>
      <c r="I410" s="15" t="s">
        <v>13444</v>
      </c>
      <c r="J410" s="15" t="s">
        <v>13444</v>
      </c>
      <c r="K410" s="15" t="s">
        <v>15</v>
      </c>
      <c r="L410" s="15" t="s">
        <v>13</v>
      </c>
      <c r="M410" s="15">
        <f t="shared" si="3"/>
        <v>3</v>
      </c>
      <c r="N410" s="15">
        <f t="shared" si="4"/>
        <v>1</v>
      </c>
    </row>
    <row r="411" spans="1:14" ht="15.75" customHeight="1" x14ac:dyDescent="0.25">
      <c r="A411" s="5" t="s">
        <v>7109</v>
      </c>
      <c r="B411" s="5" t="s">
        <v>9235</v>
      </c>
      <c r="C411" s="5" t="s">
        <v>9235</v>
      </c>
      <c r="D411" s="15" t="s">
        <v>13444</v>
      </c>
      <c r="E411" s="15" t="s">
        <v>13444</v>
      </c>
      <c r="F411" s="15" t="s">
        <v>13444</v>
      </c>
      <c r="G411" s="15" t="s">
        <v>13</v>
      </c>
      <c r="H411" s="15" t="s">
        <v>13444</v>
      </c>
      <c r="I411" s="15" t="s">
        <v>13444</v>
      </c>
      <c r="J411" s="15" t="s">
        <v>13444</v>
      </c>
      <c r="K411" s="15" t="s">
        <v>14</v>
      </c>
      <c r="L411" s="15" t="s">
        <v>13</v>
      </c>
      <c r="M411" s="15">
        <f t="shared" si="3"/>
        <v>2</v>
      </c>
      <c r="N411" s="15">
        <f t="shared" si="4"/>
        <v>1</v>
      </c>
    </row>
    <row r="412" spans="1:14" ht="15.75" customHeight="1" x14ac:dyDescent="0.25">
      <c r="A412" s="5" t="s">
        <v>7113</v>
      </c>
      <c r="B412" s="5" t="s">
        <v>14458</v>
      </c>
      <c r="C412" s="5" t="s">
        <v>8573</v>
      </c>
      <c r="D412" s="15" t="s">
        <v>13444</v>
      </c>
      <c r="E412" s="15" t="s">
        <v>128</v>
      </c>
      <c r="F412" s="15" t="s">
        <v>13444</v>
      </c>
      <c r="G412" s="15" t="s">
        <v>13444</v>
      </c>
      <c r="H412" s="15" t="s">
        <v>13444</v>
      </c>
      <c r="I412" s="15" t="s">
        <v>13444</v>
      </c>
      <c r="J412" s="15" t="s">
        <v>13444</v>
      </c>
      <c r="K412" s="15" t="s">
        <v>14</v>
      </c>
      <c r="L412" s="15" t="s">
        <v>128</v>
      </c>
      <c r="M412" s="15">
        <f t="shared" si="3"/>
        <v>2</v>
      </c>
      <c r="N412" s="15">
        <f t="shared" si="4"/>
        <v>0</v>
      </c>
    </row>
    <row r="413" spans="1:14" ht="15.75" customHeight="1" x14ac:dyDescent="0.25">
      <c r="A413" s="5" t="s">
        <v>7114</v>
      </c>
      <c r="B413" s="5" t="s">
        <v>14459</v>
      </c>
      <c r="C413" s="5" t="s">
        <v>14459</v>
      </c>
      <c r="D413" s="15" t="s">
        <v>13444</v>
      </c>
      <c r="E413" s="15" t="s">
        <v>13</v>
      </c>
      <c r="F413" s="15" t="s">
        <v>13444</v>
      </c>
      <c r="G413" s="15" t="s">
        <v>13444</v>
      </c>
      <c r="H413" s="15" t="s">
        <v>13444</v>
      </c>
      <c r="I413" s="15" t="s">
        <v>13444</v>
      </c>
      <c r="J413" s="15" t="s">
        <v>13444</v>
      </c>
      <c r="K413" s="15" t="s">
        <v>14</v>
      </c>
      <c r="L413" s="15" t="s">
        <v>13</v>
      </c>
      <c r="M413" s="15">
        <f t="shared" si="3"/>
        <v>2</v>
      </c>
      <c r="N413" s="15">
        <f t="shared" si="4"/>
        <v>1</v>
      </c>
    </row>
    <row r="414" spans="1:14" ht="15.75" customHeight="1" x14ac:dyDescent="0.25">
      <c r="A414" s="5" t="s">
        <v>2357</v>
      </c>
      <c r="B414" s="5" t="s">
        <v>2357</v>
      </c>
      <c r="C414" s="5" t="s">
        <v>2357</v>
      </c>
      <c r="D414" s="15" t="s">
        <v>13444</v>
      </c>
      <c r="E414" s="15" t="s">
        <v>13444</v>
      </c>
      <c r="F414" s="15" t="s">
        <v>13444</v>
      </c>
      <c r="G414" s="15" t="s">
        <v>13444</v>
      </c>
      <c r="H414" s="15" t="s">
        <v>128</v>
      </c>
      <c r="I414" s="15" t="s">
        <v>13444</v>
      </c>
      <c r="J414" s="15" t="s">
        <v>13444</v>
      </c>
      <c r="K414" s="15" t="s">
        <v>17</v>
      </c>
      <c r="L414" s="15" t="s">
        <v>128</v>
      </c>
      <c r="M414" s="15">
        <f t="shared" si="3"/>
        <v>5</v>
      </c>
      <c r="N414" s="15">
        <f t="shared" si="4"/>
        <v>0</v>
      </c>
    </row>
    <row r="415" spans="1:14" ht="15.75" customHeight="1" x14ac:dyDescent="0.25">
      <c r="A415" s="5" t="s">
        <v>4376</v>
      </c>
      <c r="B415" s="5" t="s">
        <v>4376</v>
      </c>
      <c r="C415" s="5" t="s">
        <v>4376</v>
      </c>
      <c r="D415" s="15" t="s">
        <v>13444</v>
      </c>
      <c r="E415" s="15" t="s">
        <v>13444</v>
      </c>
      <c r="F415" s="15" t="s">
        <v>13444</v>
      </c>
      <c r="G415" s="15" t="s">
        <v>128</v>
      </c>
      <c r="H415" s="15" t="s">
        <v>13444</v>
      </c>
      <c r="I415" s="15" t="s">
        <v>13444</v>
      </c>
      <c r="J415" s="15" t="s">
        <v>13444</v>
      </c>
      <c r="K415" s="15" t="s">
        <v>16</v>
      </c>
      <c r="L415" s="15" t="s">
        <v>128</v>
      </c>
      <c r="M415" s="15">
        <f t="shared" si="3"/>
        <v>4</v>
      </c>
      <c r="N415" s="15">
        <f t="shared" si="4"/>
        <v>0</v>
      </c>
    </row>
    <row r="416" spans="1:14" ht="15.75" customHeight="1" x14ac:dyDescent="0.25">
      <c r="A416" s="5" t="s">
        <v>5372</v>
      </c>
      <c r="B416" s="5" t="s">
        <v>5372</v>
      </c>
      <c r="C416" s="5" t="s">
        <v>5372</v>
      </c>
      <c r="D416" s="15" t="s">
        <v>13444</v>
      </c>
      <c r="E416" s="15" t="s">
        <v>13444</v>
      </c>
      <c r="F416" s="15" t="s">
        <v>13444</v>
      </c>
      <c r="G416" s="15" t="s">
        <v>128</v>
      </c>
      <c r="H416" s="15" t="s">
        <v>13444</v>
      </c>
      <c r="I416" s="15" t="s">
        <v>13444</v>
      </c>
      <c r="J416" s="15" t="s">
        <v>13444</v>
      </c>
      <c r="K416" s="15" t="s">
        <v>16</v>
      </c>
      <c r="L416" s="15" t="s">
        <v>13</v>
      </c>
      <c r="M416" s="15">
        <f t="shared" si="3"/>
        <v>4</v>
      </c>
      <c r="N416" s="15">
        <f t="shared" si="4"/>
        <v>1</v>
      </c>
    </row>
    <row r="417" spans="1:14" ht="15.75" customHeight="1" x14ac:dyDescent="0.25">
      <c r="A417" s="5" t="s">
        <v>2223</v>
      </c>
      <c r="B417" s="5" t="s">
        <v>2223</v>
      </c>
      <c r="C417" s="5" t="s">
        <v>2223</v>
      </c>
      <c r="D417" s="15" t="s">
        <v>13444</v>
      </c>
      <c r="E417" s="15" t="s">
        <v>13444</v>
      </c>
      <c r="F417" s="15" t="s">
        <v>13444</v>
      </c>
      <c r="G417" s="15" t="s">
        <v>13444</v>
      </c>
      <c r="H417" s="15" t="s">
        <v>13</v>
      </c>
      <c r="I417" s="15" t="s">
        <v>13444</v>
      </c>
      <c r="J417" s="15" t="s">
        <v>13444</v>
      </c>
      <c r="K417" s="15" t="s">
        <v>17</v>
      </c>
      <c r="L417" s="15" t="s">
        <v>128</v>
      </c>
      <c r="M417" s="15">
        <f t="shared" si="3"/>
        <v>5</v>
      </c>
      <c r="N417" s="15">
        <f t="shared" si="4"/>
        <v>0</v>
      </c>
    </row>
    <row r="418" spans="1:14" ht="15.75" customHeight="1" x14ac:dyDescent="0.25">
      <c r="A418" s="5" t="s">
        <v>12654</v>
      </c>
      <c r="B418" s="5" t="s">
        <v>10369</v>
      </c>
      <c r="C418" s="5" t="s">
        <v>14460</v>
      </c>
      <c r="D418" s="15" t="s">
        <v>13444</v>
      </c>
      <c r="E418" s="15" t="s">
        <v>13444</v>
      </c>
      <c r="F418" s="15" t="s">
        <v>128</v>
      </c>
      <c r="G418" s="15" t="s">
        <v>13444</v>
      </c>
      <c r="H418" s="15" t="s">
        <v>13444</v>
      </c>
      <c r="I418" s="15" t="s">
        <v>13444</v>
      </c>
      <c r="J418" s="15" t="s">
        <v>13444</v>
      </c>
      <c r="K418" s="15" t="s">
        <v>15</v>
      </c>
      <c r="L418" s="15" t="s">
        <v>128</v>
      </c>
      <c r="M418" s="15">
        <f t="shared" si="3"/>
        <v>3</v>
      </c>
      <c r="N418" s="15">
        <f t="shared" si="4"/>
        <v>0</v>
      </c>
    </row>
    <row r="419" spans="1:14" ht="15.75" customHeight="1" x14ac:dyDescent="0.25">
      <c r="A419" s="5" t="s">
        <v>5374</v>
      </c>
      <c r="B419" s="5" t="s">
        <v>5454</v>
      </c>
      <c r="C419" s="5" t="s">
        <v>5454</v>
      </c>
      <c r="D419" s="15" t="s">
        <v>13444</v>
      </c>
      <c r="E419" s="15" t="s">
        <v>13444</v>
      </c>
      <c r="F419" s="15" t="s">
        <v>13444</v>
      </c>
      <c r="G419" s="15" t="s">
        <v>128</v>
      </c>
      <c r="H419" s="15" t="s">
        <v>13444</v>
      </c>
      <c r="I419" s="15" t="s">
        <v>13444</v>
      </c>
      <c r="J419" s="15" t="s">
        <v>13444</v>
      </c>
      <c r="K419" s="15" t="s">
        <v>16</v>
      </c>
      <c r="L419" s="15" t="s">
        <v>128</v>
      </c>
      <c r="M419" s="15">
        <f t="shared" si="3"/>
        <v>4</v>
      </c>
      <c r="N419" s="15">
        <f t="shared" si="4"/>
        <v>0</v>
      </c>
    </row>
    <row r="420" spans="1:14" ht="15.75" customHeight="1" x14ac:dyDescent="0.25">
      <c r="A420" s="5" t="s">
        <v>7983</v>
      </c>
      <c r="B420" s="5" t="s">
        <v>7983</v>
      </c>
      <c r="C420" s="5" t="s">
        <v>7983</v>
      </c>
      <c r="D420" s="15" t="s">
        <v>13444</v>
      </c>
      <c r="E420" s="15" t="s">
        <v>13444</v>
      </c>
      <c r="F420" s="15" t="s">
        <v>13444</v>
      </c>
      <c r="G420" s="15" t="s">
        <v>13444</v>
      </c>
      <c r="H420" s="15" t="s">
        <v>13444</v>
      </c>
      <c r="I420" s="15" t="s">
        <v>128</v>
      </c>
      <c r="J420" s="15" t="s">
        <v>13444</v>
      </c>
      <c r="K420" s="15" t="s">
        <v>13295</v>
      </c>
      <c r="L420" s="15" t="s">
        <v>128</v>
      </c>
      <c r="M420" s="15">
        <f t="shared" si="3"/>
        <v>6</v>
      </c>
      <c r="N420" s="15">
        <f t="shared" si="4"/>
        <v>0</v>
      </c>
    </row>
    <row r="421" spans="1:14" ht="15.75" customHeight="1" x14ac:dyDescent="0.25">
      <c r="A421" s="5" t="s">
        <v>11644</v>
      </c>
      <c r="B421" s="5" t="s">
        <v>14461</v>
      </c>
      <c r="C421" s="5" t="s">
        <v>14461</v>
      </c>
      <c r="D421" s="15" t="s">
        <v>13444</v>
      </c>
      <c r="E421" s="15" t="s">
        <v>13444</v>
      </c>
      <c r="F421" s="15" t="s">
        <v>128</v>
      </c>
      <c r="G421" s="15" t="s">
        <v>13444</v>
      </c>
      <c r="H421" s="15" t="s">
        <v>13444</v>
      </c>
      <c r="I421" s="15" t="s">
        <v>13444</v>
      </c>
      <c r="J421" s="15" t="s">
        <v>13444</v>
      </c>
      <c r="K421" s="15" t="s">
        <v>15</v>
      </c>
      <c r="L421" s="15" t="s">
        <v>128</v>
      </c>
      <c r="M421" s="15">
        <f t="shared" si="3"/>
        <v>3</v>
      </c>
      <c r="N421" s="15">
        <f t="shared" si="4"/>
        <v>0</v>
      </c>
    </row>
    <row r="422" spans="1:14" ht="15.75" customHeight="1" x14ac:dyDescent="0.25">
      <c r="A422" s="5" t="s">
        <v>4358</v>
      </c>
      <c r="B422" s="5" t="s">
        <v>5459</v>
      </c>
      <c r="C422" s="5" t="s">
        <v>14462</v>
      </c>
      <c r="D422" s="15" t="s">
        <v>13444</v>
      </c>
      <c r="E422" s="15" t="s">
        <v>13444</v>
      </c>
      <c r="F422" s="15" t="s">
        <v>13444</v>
      </c>
      <c r="G422" s="15" t="s">
        <v>128</v>
      </c>
      <c r="H422" s="15" t="s">
        <v>13444</v>
      </c>
      <c r="I422" s="15" t="s">
        <v>13444</v>
      </c>
      <c r="J422" s="15" t="s">
        <v>13444</v>
      </c>
      <c r="K422" s="15" t="s">
        <v>16</v>
      </c>
      <c r="L422" s="15" t="s">
        <v>128</v>
      </c>
      <c r="M422" s="15">
        <f t="shared" si="3"/>
        <v>4</v>
      </c>
      <c r="N422" s="15">
        <f t="shared" si="4"/>
        <v>0</v>
      </c>
    </row>
    <row r="423" spans="1:14" ht="15.75" customHeight="1" x14ac:dyDescent="0.25">
      <c r="A423" s="5" t="s">
        <v>7985</v>
      </c>
      <c r="B423" s="5" t="s">
        <v>12341</v>
      </c>
      <c r="C423" s="5" t="s">
        <v>12341</v>
      </c>
      <c r="D423" s="15" t="s">
        <v>13444</v>
      </c>
      <c r="E423" s="15" t="s">
        <v>13444</v>
      </c>
      <c r="F423" s="15" t="s">
        <v>13444</v>
      </c>
      <c r="G423" s="15" t="s">
        <v>13444</v>
      </c>
      <c r="H423" s="15" t="s">
        <v>13444</v>
      </c>
      <c r="I423" s="15" t="s">
        <v>128</v>
      </c>
      <c r="J423" s="15" t="s">
        <v>13444</v>
      </c>
      <c r="K423" s="15" t="s">
        <v>13295</v>
      </c>
      <c r="L423" s="15" t="s">
        <v>128</v>
      </c>
      <c r="M423" s="15">
        <f t="shared" si="3"/>
        <v>6</v>
      </c>
      <c r="N423" s="15">
        <f t="shared" si="4"/>
        <v>0</v>
      </c>
    </row>
    <row r="424" spans="1:14" ht="15.75" customHeight="1" x14ac:dyDescent="0.25">
      <c r="A424" s="5" t="s">
        <v>7116</v>
      </c>
      <c r="B424" s="5" t="s">
        <v>7419</v>
      </c>
      <c r="C424" s="5" t="s">
        <v>7419</v>
      </c>
      <c r="D424" s="15" t="s">
        <v>13444</v>
      </c>
      <c r="E424" s="15" t="s">
        <v>13</v>
      </c>
      <c r="F424" s="15" t="s">
        <v>13444</v>
      </c>
      <c r="G424" s="15" t="s">
        <v>13444</v>
      </c>
      <c r="H424" s="15" t="s">
        <v>13444</v>
      </c>
      <c r="I424" s="15" t="s">
        <v>13444</v>
      </c>
      <c r="J424" s="15" t="s">
        <v>13444</v>
      </c>
      <c r="K424" s="15" t="s">
        <v>14</v>
      </c>
      <c r="L424" s="15" t="s">
        <v>13</v>
      </c>
      <c r="M424" s="15">
        <f t="shared" si="3"/>
        <v>2</v>
      </c>
      <c r="N424" s="15">
        <f t="shared" si="4"/>
        <v>1</v>
      </c>
    </row>
    <row r="425" spans="1:14" ht="15.75" customHeight="1" x14ac:dyDescent="0.25">
      <c r="A425" s="5" t="s">
        <v>4380</v>
      </c>
      <c r="B425" s="5" t="s">
        <v>4380</v>
      </c>
      <c r="C425" s="5" t="s">
        <v>4380</v>
      </c>
      <c r="D425" s="15" t="s">
        <v>13444</v>
      </c>
      <c r="E425" s="15" t="s">
        <v>13444</v>
      </c>
      <c r="F425" s="15" t="s">
        <v>13444</v>
      </c>
      <c r="G425" s="15" t="s">
        <v>128</v>
      </c>
      <c r="H425" s="15" t="s">
        <v>13444</v>
      </c>
      <c r="I425" s="15" t="s">
        <v>13444</v>
      </c>
      <c r="J425" s="15" t="s">
        <v>13444</v>
      </c>
      <c r="K425" s="15" t="s">
        <v>16</v>
      </c>
      <c r="L425" s="15" t="s">
        <v>128</v>
      </c>
      <c r="M425" s="15">
        <f t="shared" si="3"/>
        <v>4</v>
      </c>
      <c r="N425" s="15">
        <f t="shared" si="4"/>
        <v>0</v>
      </c>
    </row>
    <row r="426" spans="1:14" ht="15.75" customHeight="1" x14ac:dyDescent="0.25">
      <c r="A426" s="5" t="s">
        <v>2263</v>
      </c>
      <c r="B426" s="5" t="s">
        <v>14463</v>
      </c>
      <c r="C426" s="5" t="s">
        <v>2263</v>
      </c>
      <c r="D426" s="15" t="s">
        <v>13444</v>
      </c>
      <c r="E426" s="15" t="s">
        <v>13444</v>
      </c>
      <c r="F426" s="15" t="s">
        <v>13444</v>
      </c>
      <c r="G426" s="15" t="s">
        <v>13444</v>
      </c>
      <c r="H426" s="15" t="s">
        <v>13</v>
      </c>
      <c r="I426" s="15" t="s">
        <v>13444</v>
      </c>
      <c r="J426" s="15" t="s">
        <v>13444</v>
      </c>
      <c r="K426" s="15" t="s">
        <v>17</v>
      </c>
      <c r="L426" s="15" t="s">
        <v>13</v>
      </c>
      <c r="M426" s="15">
        <f t="shared" si="3"/>
        <v>5</v>
      </c>
      <c r="N426" s="15">
        <f t="shared" si="4"/>
        <v>1</v>
      </c>
    </row>
    <row r="427" spans="1:14" ht="15.75" customHeight="1" x14ac:dyDescent="0.25">
      <c r="A427" s="5" t="s">
        <v>5382</v>
      </c>
      <c r="B427" s="5" t="s">
        <v>5382</v>
      </c>
      <c r="C427" s="5" t="s">
        <v>5382</v>
      </c>
      <c r="D427" s="15" t="s">
        <v>13444</v>
      </c>
      <c r="E427" s="15" t="s">
        <v>13444</v>
      </c>
      <c r="F427" s="15" t="s">
        <v>13444</v>
      </c>
      <c r="G427" s="15" t="s">
        <v>128</v>
      </c>
      <c r="H427" s="15" t="s">
        <v>13444</v>
      </c>
      <c r="I427" s="15" t="s">
        <v>13444</v>
      </c>
      <c r="J427" s="15" t="s">
        <v>13444</v>
      </c>
      <c r="K427" s="15" t="s">
        <v>16</v>
      </c>
      <c r="L427" s="15" t="s">
        <v>128</v>
      </c>
      <c r="M427" s="15">
        <f t="shared" si="3"/>
        <v>4</v>
      </c>
      <c r="N427" s="15">
        <f t="shared" si="4"/>
        <v>0</v>
      </c>
    </row>
    <row r="428" spans="1:14" ht="15.75" customHeight="1" x14ac:dyDescent="0.25">
      <c r="A428" s="5" t="s">
        <v>7987</v>
      </c>
      <c r="B428" s="5" t="s">
        <v>14464</v>
      </c>
      <c r="C428" s="5" t="s">
        <v>14464</v>
      </c>
      <c r="D428" s="15" t="s">
        <v>13444</v>
      </c>
      <c r="E428" s="15" t="s">
        <v>13444</v>
      </c>
      <c r="F428" s="15" t="s">
        <v>13444</v>
      </c>
      <c r="G428" s="15" t="s">
        <v>13444</v>
      </c>
      <c r="H428" s="15" t="s">
        <v>13444</v>
      </c>
      <c r="I428" s="15" t="s">
        <v>128</v>
      </c>
      <c r="J428" s="15" t="s">
        <v>13444</v>
      </c>
      <c r="K428" s="15" t="s">
        <v>13295</v>
      </c>
      <c r="L428" s="15" t="s">
        <v>128</v>
      </c>
      <c r="M428" s="15">
        <f t="shared" si="3"/>
        <v>6</v>
      </c>
      <c r="N428" s="15">
        <f t="shared" si="4"/>
        <v>0</v>
      </c>
    </row>
    <row r="429" spans="1:14" ht="15.75" customHeight="1" x14ac:dyDescent="0.25">
      <c r="A429" s="5" t="s">
        <v>3490</v>
      </c>
      <c r="B429" s="5" t="s">
        <v>3450</v>
      </c>
      <c r="C429" s="5" t="s">
        <v>3450</v>
      </c>
      <c r="D429" s="15" t="s">
        <v>13444</v>
      </c>
      <c r="E429" s="15" t="s">
        <v>13444</v>
      </c>
      <c r="F429" s="15" t="s">
        <v>13444</v>
      </c>
      <c r="G429" s="15" t="s">
        <v>13444</v>
      </c>
      <c r="H429" s="15" t="s">
        <v>13</v>
      </c>
      <c r="I429" s="15" t="s">
        <v>13444</v>
      </c>
      <c r="J429" s="15" t="s">
        <v>13444</v>
      </c>
      <c r="K429" s="15" t="s">
        <v>17</v>
      </c>
      <c r="L429" s="15" t="s">
        <v>13</v>
      </c>
      <c r="M429" s="15">
        <f t="shared" si="3"/>
        <v>5</v>
      </c>
      <c r="N429" s="15">
        <f t="shared" si="4"/>
        <v>1</v>
      </c>
    </row>
    <row r="430" spans="1:14" ht="15.75" customHeight="1" x14ac:dyDescent="0.25">
      <c r="A430" s="5" t="s">
        <v>5169</v>
      </c>
      <c r="B430" s="5" t="s">
        <v>14465</v>
      </c>
      <c r="C430" s="5" t="s">
        <v>13740</v>
      </c>
      <c r="D430" s="15" t="s">
        <v>13444</v>
      </c>
      <c r="E430" s="15" t="s">
        <v>13444</v>
      </c>
      <c r="F430" s="15" t="s">
        <v>13444</v>
      </c>
      <c r="G430" s="15" t="s">
        <v>13444</v>
      </c>
      <c r="H430" s="15" t="s">
        <v>128</v>
      </c>
      <c r="I430" s="15" t="s">
        <v>13444</v>
      </c>
      <c r="J430" s="15" t="s">
        <v>13444</v>
      </c>
      <c r="K430" s="15" t="s">
        <v>17</v>
      </c>
      <c r="L430" s="15" t="s">
        <v>128</v>
      </c>
      <c r="M430" s="15">
        <f t="shared" si="3"/>
        <v>5</v>
      </c>
      <c r="N430" s="15">
        <f t="shared" si="4"/>
        <v>0</v>
      </c>
    </row>
    <row r="431" spans="1:14" ht="15.75" customHeight="1" x14ac:dyDescent="0.25">
      <c r="A431" s="5" t="s">
        <v>5385</v>
      </c>
      <c r="B431" s="5" t="s">
        <v>4385</v>
      </c>
      <c r="C431" s="5" t="s">
        <v>4385</v>
      </c>
      <c r="D431" s="15" t="s">
        <v>13444</v>
      </c>
      <c r="E431" s="15" t="s">
        <v>13444</v>
      </c>
      <c r="F431" s="15" t="s">
        <v>13444</v>
      </c>
      <c r="G431" s="15" t="s">
        <v>128</v>
      </c>
      <c r="H431" s="15" t="s">
        <v>13444</v>
      </c>
      <c r="I431" s="15" t="s">
        <v>13444</v>
      </c>
      <c r="J431" s="15" t="s">
        <v>13444</v>
      </c>
      <c r="K431" s="15" t="s">
        <v>16</v>
      </c>
      <c r="L431" s="15" t="s">
        <v>128</v>
      </c>
      <c r="M431" s="15">
        <f t="shared" si="3"/>
        <v>4</v>
      </c>
      <c r="N431" s="15">
        <f t="shared" si="4"/>
        <v>0</v>
      </c>
    </row>
    <row r="432" spans="1:14" ht="15.75" customHeight="1" x14ac:dyDescent="0.25">
      <c r="A432" s="5" t="s">
        <v>7990</v>
      </c>
      <c r="B432" s="5" t="s">
        <v>12349</v>
      </c>
      <c r="C432" s="5" t="s">
        <v>12349</v>
      </c>
      <c r="D432" s="15" t="s">
        <v>13444</v>
      </c>
      <c r="E432" s="15" t="s">
        <v>13444</v>
      </c>
      <c r="F432" s="15" t="s">
        <v>13444</v>
      </c>
      <c r="G432" s="15" t="s">
        <v>13444</v>
      </c>
      <c r="H432" s="15" t="s">
        <v>13444</v>
      </c>
      <c r="I432" s="15" t="s">
        <v>128</v>
      </c>
      <c r="J432" s="15" t="s">
        <v>13444</v>
      </c>
      <c r="K432" s="15" t="s">
        <v>13295</v>
      </c>
      <c r="L432" s="15" t="s">
        <v>128</v>
      </c>
      <c r="M432" s="15">
        <f t="shared" si="3"/>
        <v>6</v>
      </c>
      <c r="N432" s="15">
        <f t="shared" si="4"/>
        <v>0</v>
      </c>
    </row>
    <row r="433" spans="1:14" ht="15.75" customHeight="1" x14ac:dyDescent="0.25">
      <c r="A433" s="5" t="s">
        <v>7993</v>
      </c>
      <c r="B433" s="5" t="s">
        <v>13766</v>
      </c>
      <c r="C433" s="5" t="s">
        <v>13766</v>
      </c>
      <c r="D433" s="15" t="s">
        <v>13444</v>
      </c>
      <c r="E433" s="15" t="s">
        <v>13444</v>
      </c>
      <c r="F433" s="15" t="s">
        <v>13444</v>
      </c>
      <c r="G433" s="15" t="s">
        <v>13444</v>
      </c>
      <c r="H433" s="15" t="s">
        <v>13444</v>
      </c>
      <c r="I433" s="15" t="s">
        <v>128</v>
      </c>
      <c r="J433" s="15" t="s">
        <v>13444</v>
      </c>
      <c r="K433" s="15" t="s">
        <v>13295</v>
      </c>
      <c r="L433" s="15" t="s">
        <v>128</v>
      </c>
      <c r="M433" s="15">
        <f t="shared" si="3"/>
        <v>6</v>
      </c>
      <c r="N433" s="15">
        <f t="shared" si="4"/>
        <v>0</v>
      </c>
    </row>
    <row r="434" spans="1:14" ht="15.75" customHeight="1" x14ac:dyDescent="0.25">
      <c r="A434" s="5" t="s">
        <v>2153</v>
      </c>
      <c r="B434" s="5" t="s">
        <v>2153</v>
      </c>
      <c r="C434" s="5" t="s">
        <v>2153</v>
      </c>
      <c r="D434" s="15" t="s">
        <v>13444</v>
      </c>
      <c r="E434" s="15" t="s">
        <v>128</v>
      </c>
      <c r="F434" s="15" t="s">
        <v>13444</v>
      </c>
      <c r="G434" s="15" t="s">
        <v>13444</v>
      </c>
      <c r="H434" s="15" t="s">
        <v>13444</v>
      </c>
      <c r="I434" s="15" t="s">
        <v>13444</v>
      </c>
      <c r="J434" s="15" t="s">
        <v>13444</v>
      </c>
      <c r="K434" s="15" t="s">
        <v>14</v>
      </c>
      <c r="L434" s="15" t="s">
        <v>128</v>
      </c>
      <c r="M434" s="15">
        <f t="shared" si="3"/>
        <v>2</v>
      </c>
      <c r="N434" s="15">
        <f t="shared" si="4"/>
        <v>0</v>
      </c>
    </row>
    <row r="435" spans="1:14" ht="15.75" customHeight="1" x14ac:dyDescent="0.25">
      <c r="A435" s="5" t="s">
        <v>5387</v>
      </c>
      <c r="B435" s="5" t="s">
        <v>6980</v>
      </c>
      <c r="C435" s="5" t="s">
        <v>6980</v>
      </c>
      <c r="D435" s="15" t="s">
        <v>13444</v>
      </c>
      <c r="E435" s="15" t="s">
        <v>13444</v>
      </c>
      <c r="F435" s="15" t="s">
        <v>13444</v>
      </c>
      <c r="G435" s="15" t="s">
        <v>128</v>
      </c>
      <c r="H435" s="15" t="s">
        <v>128</v>
      </c>
      <c r="I435" s="15" t="s">
        <v>13444</v>
      </c>
      <c r="J435" s="15" t="s">
        <v>13444</v>
      </c>
      <c r="K435" s="15" t="s">
        <v>16</v>
      </c>
      <c r="L435" s="15" t="s">
        <v>128</v>
      </c>
      <c r="M435" s="15">
        <f t="shared" si="3"/>
        <v>4</v>
      </c>
      <c r="N435" s="15">
        <f t="shared" si="4"/>
        <v>0</v>
      </c>
    </row>
    <row r="436" spans="1:14" ht="15.75" customHeight="1" x14ac:dyDescent="0.25">
      <c r="A436" s="5" t="s">
        <v>5388</v>
      </c>
      <c r="B436" s="5" t="s">
        <v>14466</v>
      </c>
      <c r="C436" s="5" t="s">
        <v>14466</v>
      </c>
      <c r="D436" s="15" t="s">
        <v>13444</v>
      </c>
      <c r="E436" s="15" t="s">
        <v>13444</v>
      </c>
      <c r="F436" s="15" t="s">
        <v>13444</v>
      </c>
      <c r="G436" s="15" t="s">
        <v>128</v>
      </c>
      <c r="H436" s="15" t="s">
        <v>13444</v>
      </c>
      <c r="I436" s="15" t="s">
        <v>13444</v>
      </c>
      <c r="J436" s="15" t="s">
        <v>13444</v>
      </c>
      <c r="K436" s="15" t="s">
        <v>16</v>
      </c>
      <c r="L436" s="15" t="s">
        <v>128</v>
      </c>
      <c r="M436" s="15">
        <f t="shared" si="3"/>
        <v>4</v>
      </c>
      <c r="N436" s="15">
        <f t="shared" si="4"/>
        <v>0</v>
      </c>
    </row>
    <row r="437" spans="1:14" ht="15.75" customHeight="1" x14ac:dyDescent="0.25">
      <c r="A437" s="5" t="s">
        <v>5390</v>
      </c>
      <c r="B437" s="5" t="s">
        <v>4388</v>
      </c>
      <c r="C437" s="5" t="s">
        <v>5390</v>
      </c>
      <c r="D437" s="15" t="s">
        <v>13444</v>
      </c>
      <c r="E437" s="15" t="s">
        <v>13444</v>
      </c>
      <c r="F437" s="15" t="s">
        <v>13444</v>
      </c>
      <c r="G437" s="15" t="s">
        <v>128</v>
      </c>
      <c r="H437" s="15" t="s">
        <v>13444</v>
      </c>
      <c r="I437" s="15" t="s">
        <v>13444</v>
      </c>
      <c r="J437" s="15" t="s">
        <v>13444</v>
      </c>
      <c r="K437" s="15" t="s">
        <v>16</v>
      </c>
      <c r="L437" s="15" t="s">
        <v>128</v>
      </c>
      <c r="M437" s="15">
        <f t="shared" si="3"/>
        <v>4</v>
      </c>
      <c r="N437" s="15">
        <f t="shared" si="4"/>
        <v>0</v>
      </c>
    </row>
    <row r="438" spans="1:14" ht="15.75" customHeight="1" x14ac:dyDescent="0.25">
      <c r="A438" s="5" t="s">
        <v>2231</v>
      </c>
      <c r="B438" s="5" t="s">
        <v>2231</v>
      </c>
      <c r="C438" s="5" t="s">
        <v>2231</v>
      </c>
      <c r="D438" s="15" t="s">
        <v>13444</v>
      </c>
      <c r="E438" s="15" t="s">
        <v>13444</v>
      </c>
      <c r="F438" s="15" t="s">
        <v>13444</v>
      </c>
      <c r="G438" s="15" t="s">
        <v>13444</v>
      </c>
      <c r="H438" s="15" t="s">
        <v>13</v>
      </c>
      <c r="I438" s="15" t="s">
        <v>13444</v>
      </c>
      <c r="J438" s="15" t="s">
        <v>13444</v>
      </c>
      <c r="K438" s="15" t="s">
        <v>17</v>
      </c>
      <c r="L438" s="15" t="s">
        <v>13</v>
      </c>
      <c r="M438" s="15">
        <f t="shared" si="3"/>
        <v>5</v>
      </c>
      <c r="N438" s="15">
        <f t="shared" si="4"/>
        <v>1</v>
      </c>
    </row>
    <row r="439" spans="1:14" ht="15.75" customHeight="1" x14ac:dyDescent="0.25">
      <c r="A439" s="5" t="s">
        <v>4371</v>
      </c>
      <c r="B439" s="5" t="s">
        <v>4371</v>
      </c>
      <c r="C439" s="5" t="s">
        <v>4371</v>
      </c>
      <c r="D439" s="15" t="s">
        <v>13444</v>
      </c>
      <c r="E439" s="15" t="s">
        <v>13444</v>
      </c>
      <c r="F439" s="15" t="s">
        <v>13444</v>
      </c>
      <c r="G439" s="15" t="s">
        <v>13</v>
      </c>
      <c r="H439" s="15" t="s">
        <v>13444</v>
      </c>
      <c r="I439" s="15" t="s">
        <v>13444</v>
      </c>
      <c r="J439" s="15" t="s">
        <v>13444</v>
      </c>
      <c r="K439" s="15" t="s">
        <v>16</v>
      </c>
      <c r="L439" s="15" t="s">
        <v>13</v>
      </c>
      <c r="M439" s="15">
        <f t="shared" si="3"/>
        <v>4</v>
      </c>
      <c r="N439" s="15">
        <f t="shared" si="4"/>
        <v>1</v>
      </c>
    </row>
    <row r="440" spans="1:14" ht="15.75" customHeight="1" x14ac:dyDescent="0.25">
      <c r="A440" s="5" t="s">
        <v>2368</v>
      </c>
      <c r="B440" s="5" t="s">
        <v>2368</v>
      </c>
      <c r="C440" s="5" t="s">
        <v>2368</v>
      </c>
      <c r="D440" s="15" t="s">
        <v>13444</v>
      </c>
      <c r="E440" s="15" t="s">
        <v>13444</v>
      </c>
      <c r="F440" s="15" t="s">
        <v>13444</v>
      </c>
      <c r="G440" s="15" t="s">
        <v>13444</v>
      </c>
      <c r="H440" s="15" t="s">
        <v>13</v>
      </c>
      <c r="I440" s="15" t="s">
        <v>13444</v>
      </c>
      <c r="J440" s="15" t="s">
        <v>13444</v>
      </c>
      <c r="K440" s="15" t="s">
        <v>17</v>
      </c>
      <c r="L440" s="15" t="s">
        <v>13</v>
      </c>
      <c r="M440" s="15">
        <f t="shared" si="3"/>
        <v>5</v>
      </c>
      <c r="N440" s="15">
        <f t="shared" si="4"/>
        <v>1</v>
      </c>
    </row>
    <row r="441" spans="1:14" ht="15.75" customHeight="1" x14ac:dyDescent="0.25">
      <c r="A441" s="5" t="s">
        <v>112</v>
      </c>
      <c r="B441" s="5" t="s">
        <v>112</v>
      </c>
      <c r="C441" s="5" t="s">
        <v>112</v>
      </c>
      <c r="D441" s="15" t="s">
        <v>128</v>
      </c>
      <c r="E441" s="15" t="s">
        <v>13444</v>
      </c>
      <c r="F441" s="15" t="s">
        <v>13444</v>
      </c>
      <c r="G441" s="15" t="s">
        <v>13444</v>
      </c>
      <c r="H441" s="15" t="s">
        <v>13444</v>
      </c>
      <c r="I441" s="15" t="s">
        <v>13444</v>
      </c>
      <c r="J441" s="15" t="s">
        <v>13444</v>
      </c>
      <c r="K441" s="15" t="s">
        <v>12</v>
      </c>
      <c r="L441" s="15" t="s">
        <v>128</v>
      </c>
      <c r="M441" s="15">
        <f t="shared" si="3"/>
        <v>1</v>
      </c>
      <c r="N441" s="15">
        <f t="shared" si="4"/>
        <v>0</v>
      </c>
    </row>
    <row r="442" spans="1:14" ht="15.75" customHeight="1" x14ac:dyDescent="0.25">
      <c r="A442" s="5" t="s">
        <v>12657</v>
      </c>
      <c r="B442" s="5" t="s">
        <v>9361</v>
      </c>
      <c r="C442" s="5" t="s">
        <v>9361</v>
      </c>
      <c r="D442" s="15" t="s">
        <v>13444</v>
      </c>
      <c r="E442" s="15" t="s">
        <v>13444</v>
      </c>
      <c r="F442" s="15" t="s">
        <v>128</v>
      </c>
      <c r="G442" s="15" t="s">
        <v>13444</v>
      </c>
      <c r="H442" s="15" t="s">
        <v>13444</v>
      </c>
      <c r="I442" s="15" t="s">
        <v>13444</v>
      </c>
      <c r="J442" s="15" t="s">
        <v>13444</v>
      </c>
      <c r="K442" s="15" t="s">
        <v>15</v>
      </c>
      <c r="L442" s="15" t="s">
        <v>128</v>
      </c>
      <c r="M442" s="15">
        <f t="shared" si="3"/>
        <v>3</v>
      </c>
      <c r="N442" s="15">
        <f t="shared" si="4"/>
        <v>0</v>
      </c>
    </row>
    <row r="443" spans="1:14" ht="15.75" customHeight="1" x14ac:dyDescent="0.25">
      <c r="A443" s="5" t="s">
        <v>12659</v>
      </c>
      <c r="B443" s="5" t="s">
        <v>14467</v>
      </c>
      <c r="C443" s="5" t="s">
        <v>14468</v>
      </c>
      <c r="D443" s="15" t="s">
        <v>13444</v>
      </c>
      <c r="E443" s="15" t="s">
        <v>13444</v>
      </c>
      <c r="F443" s="15" t="s">
        <v>128</v>
      </c>
      <c r="G443" s="15" t="s">
        <v>13444</v>
      </c>
      <c r="H443" s="15" t="s">
        <v>13444</v>
      </c>
      <c r="I443" s="15" t="s">
        <v>13444</v>
      </c>
      <c r="J443" s="15" t="s">
        <v>13444</v>
      </c>
      <c r="K443" s="15" t="s">
        <v>15</v>
      </c>
      <c r="L443" s="15" t="s">
        <v>128</v>
      </c>
      <c r="M443" s="15">
        <f t="shared" si="3"/>
        <v>3</v>
      </c>
      <c r="N443" s="15">
        <f t="shared" si="4"/>
        <v>0</v>
      </c>
    </row>
    <row r="444" spans="1:14" ht="15.75" customHeight="1" x14ac:dyDescent="0.25">
      <c r="A444" s="5" t="s">
        <v>6136</v>
      </c>
      <c r="B444" s="5" t="s">
        <v>6136</v>
      </c>
      <c r="C444" s="5" t="s">
        <v>6136</v>
      </c>
      <c r="D444" s="15" t="s">
        <v>13444</v>
      </c>
      <c r="E444" s="15" t="s">
        <v>13444</v>
      </c>
      <c r="F444" s="15" t="s">
        <v>13444</v>
      </c>
      <c r="G444" s="15" t="s">
        <v>13444</v>
      </c>
      <c r="H444" s="15" t="s">
        <v>13444</v>
      </c>
      <c r="I444" s="15" t="s">
        <v>13</v>
      </c>
      <c r="J444" s="15" t="s">
        <v>13444</v>
      </c>
      <c r="K444" s="15" t="s">
        <v>13295</v>
      </c>
      <c r="L444" s="15" t="s">
        <v>13</v>
      </c>
      <c r="M444" s="15">
        <f t="shared" si="3"/>
        <v>6</v>
      </c>
      <c r="N444" s="15">
        <f t="shared" si="4"/>
        <v>1</v>
      </c>
    </row>
    <row r="445" spans="1:14" ht="15.75" customHeight="1" x14ac:dyDescent="0.25">
      <c r="A445" s="5" t="s">
        <v>5706</v>
      </c>
      <c r="B445" s="5" t="s">
        <v>14469</v>
      </c>
      <c r="C445" s="5" t="s">
        <v>6449</v>
      </c>
      <c r="D445" s="15" t="s">
        <v>13444</v>
      </c>
      <c r="E445" s="15" t="s">
        <v>13444</v>
      </c>
      <c r="F445" s="15" t="s">
        <v>13444</v>
      </c>
      <c r="G445" s="15" t="s">
        <v>13444</v>
      </c>
      <c r="H445" s="15" t="s">
        <v>13444</v>
      </c>
      <c r="I445" s="15" t="s">
        <v>13444</v>
      </c>
      <c r="J445" s="15" t="s">
        <v>128</v>
      </c>
      <c r="K445" s="15" t="s">
        <v>20</v>
      </c>
      <c r="L445" s="15" t="s">
        <v>128</v>
      </c>
      <c r="M445" s="15">
        <f t="shared" si="3"/>
        <v>7</v>
      </c>
      <c r="N445" s="15">
        <f t="shared" si="4"/>
        <v>0</v>
      </c>
    </row>
    <row r="446" spans="1:14" ht="15.75" customHeight="1" x14ac:dyDescent="0.25">
      <c r="A446" s="5" t="s">
        <v>5395</v>
      </c>
      <c r="B446" s="5" t="s">
        <v>13472</v>
      </c>
      <c r="C446" s="5" t="s">
        <v>13472</v>
      </c>
      <c r="D446" s="15" t="s">
        <v>13444</v>
      </c>
      <c r="E446" s="15" t="s">
        <v>13444</v>
      </c>
      <c r="F446" s="15" t="s">
        <v>13444</v>
      </c>
      <c r="G446" s="15" t="s">
        <v>128</v>
      </c>
      <c r="H446" s="15" t="s">
        <v>13444</v>
      </c>
      <c r="I446" s="15" t="s">
        <v>13444</v>
      </c>
      <c r="J446" s="15" t="s">
        <v>13444</v>
      </c>
      <c r="K446" s="15" t="s">
        <v>16</v>
      </c>
      <c r="L446" s="15" t="s">
        <v>128</v>
      </c>
      <c r="M446" s="15">
        <f t="shared" si="3"/>
        <v>4</v>
      </c>
      <c r="N446" s="15">
        <f t="shared" si="4"/>
        <v>0</v>
      </c>
    </row>
    <row r="447" spans="1:14" ht="15.75" customHeight="1" x14ac:dyDescent="0.25">
      <c r="A447" s="5" t="s">
        <v>91</v>
      </c>
      <c r="B447" s="5" t="s">
        <v>91</v>
      </c>
      <c r="C447" s="5" t="s">
        <v>91</v>
      </c>
      <c r="D447" s="15" t="s">
        <v>128</v>
      </c>
      <c r="E447" s="15" t="s">
        <v>13444</v>
      </c>
      <c r="F447" s="15" t="s">
        <v>13444</v>
      </c>
      <c r="G447" s="15" t="s">
        <v>13444</v>
      </c>
      <c r="H447" s="15" t="s">
        <v>13444</v>
      </c>
      <c r="I447" s="15" t="s">
        <v>13444</v>
      </c>
      <c r="J447" s="15" t="s">
        <v>13444</v>
      </c>
      <c r="K447" s="15" t="s">
        <v>12</v>
      </c>
      <c r="L447" s="15" t="s">
        <v>128</v>
      </c>
      <c r="M447" s="15">
        <f t="shared" si="3"/>
        <v>1</v>
      </c>
      <c r="N447" s="15">
        <f t="shared" si="4"/>
        <v>0</v>
      </c>
    </row>
    <row r="448" spans="1:14" ht="15.75" customHeight="1" x14ac:dyDescent="0.25">
      <c r="A448" s="5" t="s">
        <v>12661</v>
      </c>
      <c r="B448" s="5" t="s">
        <v>14470</v>
      </c>
      <c r="C448" s="5" t="s">
        <v>14471</v>
      </c>
      <c r="D448" s="15" t="s">
        <v>13444</v>
      </c>
      <c r="E448" s="15" t="s">
        <v>13444</v>
      </c>
      <c r="F448" s="15" t="s">
        <v>128</v>
      </c>
      <c r="G448" s="15" t="s">
        <v>13444</v>
      </c>
      <c r="H448" s="15" t="s">
        <v>13444</v>
      </c>
      <c r="I448" s="15" t="s">
        <v>13444</v>
      </c>
      <c r="J448" s="15" t="s">
        <v>13444</v>
      </c>
      <c r="K448" s="15" t="s">
        <v>15</v>
      </c>
      <c r="L448" s="15" t="s">
        <v>128</v>
      </c>
      <c r="M448" s="15">
        <f t="shared" si="3"/>
        <v>3</v>
      </c>
      <c r="N448" s="15">
        <f t="shared" si="4"/>
        <v>0</v>
      </c>
    </row>
    <row r="449" spans="1:14" ht="15.75" customHeight="1" x14ac:dyDescent="0.25">
      <c r="A449" s="5" t="s">
        <v>5398</v>
      </c>
      <c r="B449" s="5" t="s">
        <v>5471</v>
      </c>
      <c r="C449" s="5" t="s">
        <v>5471</v>
      </c>
      <c r="D449" s="15" t="s">
        <v>13444</v>
      </c>
      <c r="E449" s="15" t="s">
        <v>13444</v>
      </c>
      <c r="F449" s="15" t="s">
        <v>13444</v>
      </c>
      <c r="G449" s="15" t="s">
        <v>128</v>
      </c>
      <c r="H449" s="15" t="s">
        <v>13444</v>
      </c>
      <c r="I449" s="15" t="s">
        <v>13444</v>
      </c>
      <c r="J449" s="15" t="s">
        <v>13444</v>
      </c>
      <c r="K449" s="15" t="s">
        <v>16</v>
      </c>
      <c r="L449" s="15" t="s">
        <v>128</v>
      </c>
      <c r="M449" s="15">
        <f t="shared" si="3"/>
        <v>4</v>
      </c>
      <c r="N449" s="15">
        <f t="shared" si="4"/>
        <v>0</v>
      </c>
    </row>
    <row r="450" spans="1:14" ht="15.75" customHeight="1" x14ac:dyDescent="0.25">
      <c r="A450" s="5" t="s">
        <v>5399</v>
      </c>
      <c r="B450" s="5" t="s">
        <v>14472</v>
      </c>
      <c r="C450" s="5" t="s">
        <v>14472</v>
      </c>
      <c r="D450" s="15" t="s">
        <v>13444</v>
      </c>
      <c r="E450" s="15" t="s">
        <v>13444</v>
      </c>
      <c r="F450" s="15" t="s">
        <v>13444</v>
      </c>
      <c r="G450" s="15" t="s">
        <v>128</v>
      </c>
      <c r="H450" s="15" t="s">
        <v>13444</v>
      </c>
      <c r="I450" s="15" t="s">
        <v>13444</v>
      </c>
      <c r="J450" s="15" t="s">
        <v>13444</v>
      </c>
      <c r="K450" s="15" t="s">
        <v>16</v>
      </c>
      <c r="L450" s="15" t="s">
        <v>128</v>
      </c>
      <c r="M450" s="15">
        <f t="shared" si="3"/>
        <v>4</v>
      </c>
      <c r="N450" s="15">
        <f t="shared" si="4"/>
        <v>0</v>
      </c>
    </row>
    <row r="451" spans="1:14" ht="15.75" customHeight="1" x14ac:dyDescent="0.25">
      <c r="A451" s="5" t="s">
        <v>7117</v>
      </c>
      <c r="B451" s="5" t="s">
        <v>14473</v>
      </c>
      <c r="C451" s="5" t="s">
        <v>7458</v>
      </c>
      <c r="D451" s="15" t="s">
        <v>13444</v>
      </c>
      <c r="E451" s="15" t="s">
        <v>128</v>
      </c>
      <c r="F451" s="15" t="s">
        <v>13444</v>
      </c>
      <c r="G451" s="15" t="s">
        <v>13444</v>
      </c>
      <c r="H451" s="15" t="s">
        <v>13444</v>
      </c>
      <c r="I451" s="15" t="s">
        <v>13444</v>
      </c>
      <c r="J451" s="15" t="s">
        <v>13444</v>
      </c>
      <c r="K451" s="15" t="s">
        <v>14</v>
      </c>
      <c r="L451" s="15" t="s">
        <v>128</v>
      </c>
      <c r="M451" s="15">
        <f t="shared" si="3"/>
        <v>2</v>
      </c>
      <c r="N451" s="15">
        <f t="shared" si="4"/>
        <v>0</v>
      </c>
    </row>
    <row r="452" spans="1:14" ht="15.75" customHeight="1" x14ac:dyDescent="0.25">
      <c r="A452" s="5" t="s">
        <v>7119</v>
      </c>
      <c r="B452" s="5" t="s">
        <v>7119</v>
      </c>
      <c r="C452" s="5" t="s">
        <v>7119</v>
      </c>
      <c r="D452" s="15" t="s">
        <v>13444</v>
      </c>
      <c r="E452" s="15" t="s">
        <v>13</v>
      </c>
      <c r="F452" s="15" t="s">
        <v>13444</v>
      </c>
      <c r="G452" s="15" t="s">
        <v>13444</v>
      </c>
      <c r="H452" s="15" t="s">
        <v>13444</v>
      </c>
      <c r="I452" s="15" t="s">
        <v>13444</v>
      </c>
      <c r="J452" s="15" t="s">
        <v>13444</v>
      </c>
      <c r="K452" s="15" t="s">
        <v>14</v>
      </c>
      <c r="L452" s="15" t="s">
        <v>13</v>
      </c>
      <c r="M452" s="15">
        <f t="shared" si="3"/>
        <v>2</v>
      </c>
      <c r="N452" s="15">
        <f t="shared" si="4"/>
        <v>1</v>
      </c>
    </row>
    <row r="453" spans="1:14" ht="15.75" customHeight="1" x14ac:dyDescent="0.25">
      <c r="A453" s="5" t="s">
        <v>92</v>
      </c>
      <c r="B453" s="5" t="s">
        <v>92</v>
      </c>
      <c r="C453" s="5" t="s">
        <v>92</v>
      </c>
      <c r="D453" s="15" t="s">
        <v>13</v>
      </c>
      <c r="E453" s="15" t="s">
        <v>13444</v>
      </c>
      <c r="F453" s="15" t="s">
        <v>13444</v>
      </c>
      <c r="G453" s="15" t="s">
        <v>13444</v>
      </c>
      <c r="H453" s="15" t="s">
        <v>13444</v>
      </c>
      <c r="I453" s="15" t="s">
        <v>13444</v>
      </c>
      <c r="J453" s="15" t="s">
        <v>13444</v>
      </c>
      <c r="K453" s="15" t="s">
        <v>12</v>
      </c>
      <c r="L453" s="15" t="s">
        <v>13</v>
      </c>
      <c r="M453" s="15">
        <f t="shared" si="3"/>
        <v>1</v>
      </c>
      <c r="N453" s="15">
        <f t="shared" si="4"/>
        <v>1</v>
      </c>
    </row>
    <row r="454" spans="1:14" ht="15.75" customHeight="1" x14ac:dyDescent="0.25">
      <c r="A454" s="5" t="s">
        <v>7120</v>
      </c>
      <c r="B454" s="5" t="s">
        <v>14474</v>
      </c>
      <c r="C454" s="5" t="s">
        <v>14475</v>
      </c>
      <c r="D454" s="15" t="s">
        <v>13444</v>
      </c>
      <c r="E454" s="15" t="s">
        <v>13</v>
      </c>
      <c r="F454" s="15" t="s">
        <v>13444</v>
      </c>
      <c r="G454" s="15" t="s">
        <v>13444</v>
      </c>
      <c r="H454" s="15" t="s">
        <v>13444</v>
      </c>
      <c r="I454" s="15" t="s">
        <v>13444</v>
      </c>
      <c r="J454" s="15" t="s">
        <v>13444</v>
      </c>
      <c r="K454" s="15" t="s">
        <v>14</v>
      </c>
      <c r="L454" s="15" t="s">
        <v>13</v>
      </c>
      <c r="M454" s="15">
        <f t="shared" si="3"/>
        <v>2</v>
      </c>
      <c r="N454" s="15">
        <f t="shared" si="4"/>
        <v>1</v>
      </c>
    </row>
    <row r="455" spans="1:14" ht="15.75" customHeight="1" x14ac:dyDescent="0.25">
      <c r="A455" s="5" t="s">
        <v>12665</v>
      </c>
      <c r="B455" s="5" t="s">
        <v>14476</v>
      </c>
      <c r="C455" s="5" t="s">
        <v>14477</v>
      </c>
      <c r="D455" s="15" t="s">
        <v>13444</v>
      </c>
      <c r="E455" s="15" t="s">
        <v>13444</v>
      </c>
      <c r="F455" s="15" t="s">
        <v>128</v>
      </c>
      <c r="G455" s="15" t="s">
        <v>13444</v>
      </c>
      <c r="H455" s="15" t="s">
        <v>13444</v>
      </c>
      <c r="I455" s="15" t="s">
        <v>13444</v>
      </c>
      <c r="J455" s="15" t="s">
        <v>13444</v>
      </c>
      <c r="K455" s="15" t="s">
        <v>15</v>
      </c>
      <c r="L455" s="15" t="s">
        <v>128</v>
      </c>
      <c r="M455" s="15">
        <f t="shared" si="3"/>
        <v>3</v>
      </c>
      <c r="N455" s="15">
        <f t="shared" si="4"/>
        <v>0</v>
      </c>
    </row>
    <row r="456" spans="1:14" ht="15.75" customHeight="1" x14ac:dyDescent="0.25">
      <c r="A456" s="5" t="s">
        <v>7998</v>
      </c>
      <c r="B456" s="5" t="s">
        <v>14478</v>
      </c>
      <c r="C456" s="5" t="s">
        <v>14478</v>
      </c>
      <c r="D456" s="15" t="s">
        <v>13444</v>
      </c>
      <c r="E456" s="15" t="s">
        <v>13444</v>
      </c>
      <c r="F456" s="15" t="s">
        <v>13444</v>
      </c>
      <c r="G456" s="15" t="s">
        <v>13444</v>
      </c>
      <c r="H456" s="15" t="s">
        <v>13444</v>
      </c>
      <c r="I456" s="15" t="s">
        <v>128</v>
      </c>
      <c r="J456" s="15" t="s">
        <v>13444</v>
      </c>
      <c r="K456" s="15" t="s">
        <v>13295</v>
      </c>
      <c r="L456" s="15" t="s">
        <v>128</v>
      </c>
      <c r="M456" s="15">
        <f t="shared" si="3"/>
        <v>6</v>
      </c>
      <c r="N456" s="15">
        <f t="shared" si="4"/>
        <v>0</v>
      </c>
    </row>
    <row r="457" spans="1:14" ht="15.75" customHeight="1" x14ac:dyDescent="0.25">
      <c r="A457" s="5" t="s">
        <v>5402</v>
      </c>
      <c r="B457" s="5" t="s">
        <v>5531</v>
      </c>
      <c r="C457" s="5" t="s">
        <v>5531</v>
      </c>
      <c r="D457" s="15" t="s">
        <v>13444</v>
      </c>
      <c r="E457" s="15" t="s">
        <v>13444</v>
      </c>
      <c r="F457" s="15" t="s">
        <v>13444</v>
      </c>
      <c r="G457" s="15" t="s">
        <v>128</v>
      </c>
      <c r="H457" s="15" t="s">
        <v>13444</v>
      </c>
      <c r="I457" s="15" t="s">
        <v>13444</v>
      </c>
      <c r="J457" s="15" t="s">
        <v>13444</v>
      </c>
      <c r="K457" s="15" t="s">
        <v>16</v>
      </c>
      <c r="L457" s="15" t="s">
        <v>128</v>
      </c>
      <c r="M457" s="15">
        <f t="shared" si="3"/>
        <v>4</v>
      </c>
      <c r="N457" s="15">
        <f t="shared" si="4"/>
        <v>0</v>
      </c>
    </row>
    <row r="458" spans="1:14" ht="15.75" customHeight="1" x14ac:dyDescent="0.25">
      <c r="A458" s="5" t="s">
        <v>93</v>
      </c>
      <c r="B458" s="5" t="s">
        <v>93</v>
      </c>
      <c r="C458" s="5" t="s">
        <v>93</v>
      </c>
      <c r="D458" s="15" t="s">
        <v>13</v>
      </c>
      <c r="E458" s="15" t="s">
        <v>13444</v>
      </c>
      <c r="F458" s="15" t="s">
        <v>13444</v>
      </c>
      <c r="G458" s="15" t="s">
        <v>13444</v>
      </c>
      <c r="H458" s="15" t="s">
        <v>13444</v>
      </c>
      <c r="I458" s="15" t="s">
        <v>13444</v>
      </c>
      <c r="J458" s="15" t="s">
        <v>13444</v>
      </c>
      <c r="K458" s="15" t="s">
        <v>12</v>
      </c>
      <c r="L458" s="15" t="s">
        <v>13</v>
      </c>
      <c r="M458" s="15">
        <f t="shared" si="3"/>
        <v>1</v>
      </c>
      <c r="N458" s="15">
        <f t="shared" si="4"/>
        <v>1</v>
      </c>
    </row>
    <row r="459" spans="1:14" ht="15.75" customHeight="1" x14ac:dyDescent="0.25">
      <c r="A459" s="5" t="s">
        <v>9308</v>
      </c>
      <c r="B459" s="5" t="s">
        <v>9308</v>
      </c>
      <c r="C459" s="5" t="s">
        <v>9308</v>
      </c>
      <c r="D459" s="15" t="s">
        <v>13444</v>
      </c>
      <c r="E459" s="15" t="s">
        <v>13444</v>
      </c>
      <c r="F459" s="15" t="s">
        <v>13</v>
      </c>
      <c r="G459" s="15" t="s">
        <v>13444</v>
      </c>
      <c r="H459" s="15" t="s">
        <v>13444</v>
      </c>
      <c r="I459" s="15" t="s">
        <v>13444</v>
      </c>
      <c r="J459" s="15" t="s">
        <v>13444</v>
      </c>
      <c r="K459" s="15" t="s">
        <v>15</v>
      </c>
      <c r="L459" s="15" t="s">
        <v>13</v>
      </c>
      <c r="M459" s="15">
        <f t="shared" si="3"/>
        <v>3</v>
      </c>
      <c r="N459" s="15">
        <f t="shared" si="4"/>
        <v>1</v>
      </c>
    </row>
    <row r="460" spans="1:14" ht="15.75" customHeight="1" x14ac:dyDescent="0.25">
      <c r="A460" s="5" t="s">
        <v>97</v>
      </c>
      <c r="B460" s="5" t="s">
        <v>97</v>
      </c>
      <c r="C460" s="5" t="s">
        <v>97</v>
      </c>
      <c r="D460" s="15" t="s">
        <v>13</v>
      </c>
      <c r="E460" s="15" t="s">
        <v>13444</v>
      </c>
      <c r="F460" s="15" t="s">
        <v>13444</v>
      </c>
      <c r="G460" s="15" t="s">
        <v>13444</v>
      </c>
      <c r="H460" s="15" t="s">
        <v>13444</v>
      </c>
      <c r="I460" s="15" t="s">
        <v>13444</v>
      </c>
      <c r="J460" s="15" t="s">
        <v>13444</v>
      </c>
      <c r="K460" s="15" t="s">
        <v>12</v>
      </c>
      <c r="L460" s="15" t="s">
        <v>13</v>
      </c>
      <c r="M460" s="15">
        <f t="shared" si="3"/>
        <v>1</v>
      </c>
      <c r="N460" s="15">
        <f t="shared" si="4"/>
        <v>1</v>
      </c>
    </row>
    <row r="461" spans="1:14" ht="15.75" customHeight="1" x14ac:dyDescent="0.25">
      <c r="A461" s="5" t="s">
        <v>2602</v>
      </c>
      <c r="B461" s="5" t="s">
        <v>2602</v>
      </c>
      <c r="C461" s="5" t="s">
        <v>2602</v>
      </c>
      <c r="D461" s="15" t="s">
        <v>13444</v>
      </c>
      <c r="E461" s="15" t="s">
        <v>13444</v>
      </c>
      <c r="F461" s="15" t="s">
        <v>13444</v>
      </c>
      <c r="G461" s="15" t="s">
        <v>13444</v>
      </c>
      <c r="H461" s="15" t="s">
        <v>13444</v>
      </c>
      <c r="I461" s="15" t="s">
        <v>13444</v>
      </c>
      <c r="J461" s="15" t="s">
        <v>13</v>
      </c>
      <c r="K461" s="15" t="s">
        <v>20</v>
      </c>
      <c r="L461" s="15" t="s">
        <v>13</v>
      </c>
      <c r="M461" s="15">
        <f t="shared" si="3"/>
        <v>7</v>
      </c>
      <c r="N461" s="15">
        <f t="shared" si="4"/>
        <v>1</v>
      </c>
    </row>
    <row r="462" spans="1:14" ht="15.75" customHeight="1" x14ac:dyDescent="0.25">
      <c r="A462" s="5" t="s">
        <v>5405</v>
      </c>
      <c r="B462" s="5" t="s">
        <v>13706</v>
      </c>
      <c r="C462" s="5" t="s">
        <v>13706</v>
      </c>
      <c r="D462" s="15" t="s">
        <v>13444</v>
      </c>
      <c r="E462" s="15" t="s">
        <v>13444</v>
      </c>
      <c r="F462" s="15" t="s">
        <v>13444</v>
      </c>
      <c r="G462" s="15" t="s">
        <v>128</v>
      </c>
      <c r="H462" s="15" t="s">
        <v>13444</v>
      </c>
      <c r="I462" s="15" t="s">
        <v>13444</v>
      </c>
      <c r="J462" s="15" t="s">
        <v>13444</v>
      </c>
      <c r="K462" s="15" t="s">
        <v>16</v>
      </c>
      <c r="L462" s="15" t="s">
        <v>128</v>
      </c>
      <c r="M462" s="15">
        <f t="shared" si="3"/>
        <v>4</v>
      </c>
      <c r="N462" s="15">
        <f t="shared" si="4"/>
        <v>0</v>
      </c>
    </row>
    <row r="463" spans="1:14" ht="15.75" customHeight="1" x14ac:dyDescent="0.25">
      <c r="A463" s="5" t="s">
        <v>13379</v>
      </c>
      <c r="B463" s="5" t="s">
        <v>4401</v>
      </c>
      <c r="C463" s="5" t="s">
        <v>13379</v>
      </c>
      <c r="D463" s="15" t="s">
        <v>13444</v>
      </c>
      <c r="E463" s="15" t="s">
        <v>13444</v>
      </c>
      <c r="F463" s="15" t="s">
        <v>13444</v>
      </c>
      <c r="G463" s="15" t="s">
        <v>128</v>
      </c>
      <c r="H463" s="15" t="s">
        <v>13444</v>
      </c>
      <c r="I463" s="15" t="s">
        <v>13444</v>
      </c>
      <c r="J463" s="15" t="s">
        <v>13444</v>
      </c>
      <c r="K463" s="15" t="s">
        <v>16</v>
      </c>
      <c r="L463" s="15" t="s">
        <v>128</v>
      </c>
      <c r="M463" s="15">
        <f t="shared" si="3"/>
        <v>4</v>
      </c>
      <c r="N463" s="15">
        <f t="shared" si="4"/>
        <v>0</v>
      </c>
    </row>
    <row r="464" spans="1:14" ht="15.75" customHeight="1" x14ac:dyDescent="0.25">
      <c r="A464" s="5" t="s">
        <v>2372</v>
      </c>
      <c r="B464" s="5" t="s">
        <v>14479</v>
      </c>
      <c r="C464" s="5" t="s">
        <v>14480</v>
      </c>
      <c r="D464" s="15" t="s">
        <v>13444</v>
      </c>
      <c r="E464" s="15" t="s">
        <v>13444</v>
      </c>
      <c r="F464" s="15" t="s">
        <v>13444</v>
      </c>
      <c r="G464" s="15" t="s">
        <v>13444</v>
      </c>
      <c r="H464" s="15" t="s">
        <v>128</v>
      </c>
      <c r="I464" s="15" t="s">
        <v>13444</v>
      </c>
      <c r="J464" s="15" t="s">
        <v>13444</v>
      </c>
      <c r="K464" s="15" t="s">
        <v>17</v>
      </c>
      <c r="L464" s="15" t="s">
        <v>128</v>
      </c>
      <c r="M464" s="15">
        <f t="shared" si="3"/>
        <v>5</v>
      </c>
      <c r="N464" s="15">
        <f t="shared" si="4"/>
        <v>0</v>
      </c>
    </row>
    <row r="465" spans="1:14" ht="15.75" customHeight="1" x14ac:dyDescent="0.25">
      <c r="A465" s="5" t="s">
        <v>2238</v>
      </c>
      <c r="B465" s="5" t="s">
        <v>2238</v>
      </c>
      <c r="C465" s="5" t="s">
        <v>2238</v>
      </c>
      <c r="D465" s="15" t="s">
        <v>13444</v>
      </c>
      <c r="E465" s="15" t="s">
        <v>13444</v>
      </c>
      <c r="F465" s="15" t="s">
        <v>13444</v>
      </c>
      <c r="G465" s="15" t="s">
        <v>13444</v>
      </c>
      <c r="H465" s="15" t="s">
        <v>13</v>
      </c>
      <c r="I465" s="15" t="s">
        <v>13444</v>
      </c>
      <c r="J465" s="15" t="s">
        <v>13444</v>
      </c>
      <c r="K465" s="15" t="s">
        <v>17</v>
      </c>
      <c r="L465" s="15" t="s">
        <v>13</v>
      </c>
      <c r="M465" s="15">
        <f t="shared" si="3"/>
        <v>5</v>
      </c>
      <c r="N465" s="15">
        <f t="shared" si="4"/>
        <v>1</v>
      </c>
    </row>
    <row r="466" spans="1:14" ht="15.75" customHeight="1" x14ac:dyDescent="0.25">
      <c r="A466" s="5" t="s">
        <v>5407</v>
      </c>
      <c r="B466" s="5" t="s">
        <v>5407</v>
      </c>
      <c r="C466" s="5" t="s">
        <v>5407</v>
      </c>
      <c r="D466" s="15" t="s">
        <v>13444</v>
      </c>
      <c r="E466" s="15" t="s">
        <v>13444</v>
      </c>
      <c r="F466" s="15" t="s">
        <v>13444</v>
      </c>
      <c r="G466" s="15" t="s">
        <v>128</v>
      </c>
      <c r="H466" s="15" t="s">
        <v>128</v>
      </c>
      <c r="I466" s="15" t="s">
        <v>13444</v>
      </c>
      <c r="J466" s="15" t="s">
        <v>13444</v>
      </c>
      <c r="K466" s="15" t="s">
        <v>16</v>
      </c>
      <c r="L466" s="15" t="s">
        <v>128</v>
      </c>
      <c r="M466" s="15">
        <f t="shared" si="3"/>
        <v>4</v>
      </c>
      <c r="N466" s="15">
        <f t="shared" si="4"/>
        <v>0</v>
      </c>
    </row>
    <row r="467" spans="1:14" ht="15.75" customHeight="1" x14ac:dyDescent="0.25">
      <c r="A467" s="5" t="s">
        <v>5411</v>
      </c>
      <c r="B467" s="5" t="s">
        <v>13382</v>
      </c>
      <c r="C467" s="5" t="s">
        <v>13382</v>
      </c>
      <c r="D467" s="15" t="s">
        <v>13444</v>
      </c>
      <c r="E467" s="15" t="s">
        <v>13444</v>
      </c>
      <c r="F467" s="15" t="s">
        <v>13444</v>
      </c>
      <c r="G467" s="15" t="s">
        <v>128</v>
      </c>
      <c r="H467" s="15" t="s">
        <v>13444</v>
      </c>
      <c r="I467" s="15" t="s">
        <v>13444</v>
      </c>
      <c r="J467" s="15" t="s">
        <v>13444</v>
      </c>
      <c r="K467" s="15" t="s">
        <v>16</v>
      </c>
      <c r="L467" s="15" t="s">
        <v>128</v>
      </c>
      <c r="M467" s="15">
        <f t="shared" si="3"/>
        <v>4</v>
      </c>
      <c r="N467" s="15">
        <f t="shared" si="4"/>
        <v>0</v>
      </c>
    </row>
    <row r="468" spans="1:14" ht="15.75" customHeight="1" x14ac:dyDescent="0.25">
      <c r="A468" s="5" t="s">
        <v>2378</v>
      </c>
      <c r="B468" s="5" t="s">
        <v>3454</v>
      </c>
      <c r="C468" s="5" t="s">
        <v>2378</v>
      </c>
      <c r="D468" s="15" t="s">
        <v>13444</v>
      </c>
      <c r="E468" s="15" t="s">
        <v>13444</v>
      </c>
      <c r="F468" s="15" t="s">
        <v>13444</v>
      </c>
      <c r="G468" s="15" t="s">
        <v>13444</v>
      </c>
      <c r="H468" s="15" t="s">
        <v>128</v>
      </c>
      <c r="I468" s="15" t="s">
        <v>13444</v>
      </c>
      <c r="J468" s="15" t="s">
        <v>13444</v>
      </c>
      <c r="K468" s="15" t="s">
        <v>17</v>
      </c>
      <c r="L468" s="15" t="s">
        <v>128</v>
      </c>
      <c r="M468" s="15">
        <f t="shared" si="3"/>
        <v>5</v>
      </c>
      <c r="N468" s="15">
        <f t="shared" si="4"/>
        <v>0</v>
      </c>
    </row>
    <row r="469" spans="1:14" ht="15.75" customHeight="1" x14ac:dyDescent="0.25">
      <c r="A469" s="5" t="s">
        <v>3459</v>
      </c>
      <c r="B469" s="5" t="s">
        <v>13301</v>
      </c>
      <c r="C469" s="5" t="s">
        <v>13301</v>
      </c>
      <c r="D469" s="15" t="s">
        <v>13444</v>
      </c>
      <c r="E469" s="15" t="s">
        <v>13444</v>
      </c>
      <c r="F469" s="15" t="s">
        <v>13444</v>
      </c>
      <c r="G469" s="15" t="s">
        <v>13444</v>
      </c>
      <c r="H469" s="15" t="s">
        <v>128</v>
      </c>
      <c r="I469" s="15" t="s">
        <v>13444</v>
      </c>
      <c r="J469" s="15" t="s">
        <v>13444</v>
      </c>
      <c r="K469" s="15" t="s">
        <v>17</v>
      </c>
      <c r="L469" s="15" t="s">
        <v>128</v>
      </c>
      <c r="M469" s="15">
        <f t="shared" si="3"/>
        <v>5</v>
      </c>
      <c r="N469" s="15">
        <f t="shared" si="4"/>
        <v>0</v>
      </c>
    </row>
    <row r="470" spans="1:14" ht="15.75" customHeight="1" x14ac:dyDescent="0.25">
      <c r="A470" s="5" t="s">
        <v>7121</v>
      </c>
      <c r="B470" s="5" t="s">
        <v>7121</v>
      </c>
      <c r="C470" s="5" t="s">
        <v>7121</v>
      </c>
      <c r="D470" s="15" t="s">
        <v>13444</v>
      </c>
      <c r="E470" s="15" t="s">
        <v>13</v>
      </c>
      <c r="F470" s="15" t="s">
        <v>13444</v>
      </c>
      <c r="G470" s="15" t="s">
        <v>13444</v>
      </c>
      <c r="H470" s="15" t="s">
        <v>13444</v>
      </c>
      <c r="I470" s="15" t="s">
        <v>13444</v>
      </c>
      <c r="J470" s="15" t="s">
        <v>13444</v>
      </c>
      <c r="K470" s="15" t="s">
        <v>14</v>
      </c>
      <c r="L470" s="15" t="s">
        <v>13</v>
      </c>
      <c r="M470" s="15">
        <f t="shared" si="3"/>
        <v>2</v>
      </c>
      <c r="N470" s="15">
        <f t="shared" si="4"/>
        <v>1</v>
      </c>
    </row>
    <row r="471" spans="1:14" ht="15.75" customHeight="1" x14ac:dyDescent="0.25">
      <c r="A471" s="5" t="s">
        <v>3463</v>
      </c>
      <c r="B471" s="5" t="s">
        <v>3463</v>
      </c>
      <c r="C471" s="5" t="s">
        <v>3463</v>
      </c>
      <c r="D471" s="15" t="s">
        <v>13444</v>
      </c>
      <c r="E471" s="15" t="s">
        <v>13444</v>
      </c>
      <c r="F471" s="15" t="s">
        <v>13444</v>
      </c>
      <c r="G471" s="15" t="s">
        <v>13444</v>
      </c>
      <c r="H471" s="15" t="s">
        <v>128</v>
      </c>
      <c r="I471" s="15" t="s">
        <v>13444</v>
      </c>
      <c r="J471" s="15" t="s">
        <v>13444</v>
      </c>
      <c r="K471" s="15" t="s">
        <v>17</v>
      </c>
      <c r="L471" s="15" t="s">
        <v>128</v>
      </c>
      <c r="M471" s="15">
        <f t="shared" si="3"/>
        <v>5</v>
      </c>
      <c r="N471" s="15">
        <f t="shared" si="4"/>
        <v>0</v>
      </c>
    </row>
    <row r="472" spans="1:14" ht="15.75" customHeight="1" x14ac:dyDescent="0.25">
      <c r="A472" s="5" t="s">
        <v>2278</v>
      </c>
      <c r="B472" s="5" t="s">
        <v>2278</v>
      </c>
      <c r="C472" s="5" t="s">
        <v>2278</v>
      </c>
      <c r="D472" s="15" t="s">
        <v>13444</v>
      </c>
      <c r="E472" s="15" t="s">
        <v>13444</v>
      </c>
      <c r="F472" s="15" t="s">
        <v>13444</v>
      </c>
      <c r="G472" s="15" t="s">
        <v>13444</v>
      </c>
      <c r="H472" s="15" t="s">
        <v>128</v>
      </c>
      <c r="I472" s="15" t="s">
        <v>13444</v>
      </c>
      <c r="J472" s="15" t="s">
        <v>13444</v>
      </c>
      <c r="K472" s="15" t="s">
        <v>17</v>
      </c>
      <c r="L472" s="15" t="s">
        <v>128</v>
      </c>
      <c r="M472" s="15">
        <f t="shared" si="3"/>
        <v>5</v>
      </c>
      <c r="N472" s="15">
        <f t="shared" si="4"/>
        <v>0</v>
      </c>
    </row>
    <row r="473" spans="1:14" ht="15.75" customHeight="1" x14ac:dyDescent="0.25">
      <c r="A473" s="5" t="s">
        <v>2382</v>
      </c>
      <c r="B473" s="5" t="s">
        <v>2382</v>
      </c>
      <c r="C473" s="5" t="s">
        <v>2382</v>
      </c>
      <c r="D473" s="15" t="s">
        <v>13444</v>
      </c>
      <c r="E473" s="15" t="s">
        <v>13444</v>
      </c>
      <c r="F473" s="15" t="s">
        <v>13444</v>
      </c>
      <c r="G473" s="15" t="s">
        <v>13444</v>
      </c>
      <c r="H473" s="15" t="s">
        <v>13</v>
      </c>
      <c r="I473" s="15" t="s">
        <v>13444</v>
      </c>
      <c r="J473" s="15" t="s">
        <v>13444</v>
      </c>
      <c r="K473" s="15" t="s">
        <v>17</v>
      </c>
      <c r="L473" s="15" t="s">
        <v>13</v>
      </c>
      <c r="M473" s="15">
        <f t="shared" si="3"/>
        <v>5</v>
      </c>
      <c r="N473" s="15">
        <f t="shared" si="4"/>
        <v>1</v>
      </c>
    </row>
    <row r="474" spans="1:14" ht="15.75" customHeight="1" x14ac:dyDescent="0.25">
      <c r="A474" s="5" t="s">
        <v>4363</v>
      </c>
      <c r="B474" s="5" t="s">
        <v>14481</v>
      </c>
      <c r="C474" s="5" t="s">
        <v>14482</v>
      </c>
      <c r="D474" s="15" t="s">
        <v>13444</v>
      </c>
      <c r="E474" s="15" t="s">
        <v>13444</v>
      </c>
      <c r="F474" s="15" t="s">
        <v>13444</v>
      </c>
      <c r="G474" s="15" t="s">
        <v>128</v>
      </c>
      <c r="H474" s="15" t="s">
        <v>13444</v>
      </c>
      <c r="I474" s="15" t="s">
        <v>13444</v>
      </c>
      <c r="J474" s="15" t="s">
        <v>13444</v>
      </c>
      <c r="K474" s="15" t="s">
        <v>16</v>
      </c>
      <c r="L474" s="15" t="s">
        <v>128</v>
      </c>
      <c r="M474" s="15">
        <f t="shared" si="3"/>
        <v>4</v>
      </c>
      <c r="N474" s="15">
        <f t="shared" si="4"/>
        <v>0</v>
      </c>
    </row>
    <row r="475" spans="1:14" ht="15.75" customHeight="1" x14ac:dyDescent="0.25">
      <c r="A475" s="5" t="s">
        <v>14483</v>
      </c>
      <c r="B475" s="5" t="s">
        <v>14483</v>
      </c>
      <c r="C475" s="5" t="s">
        <v>14483</v>
      </c>
      <c r="D475" s="15" t="s">
        <v>128</v>
      </c>
      <c r="E475" s="15" t="s">
        <v>13444</v>
      </c>
      <c r="F475" s="15" t="s">
        <v>13444</v>
      </c>
      <c r="G475" s="15" t="s">
        <v>13444</v>
      </c>
      <c r="H475" s="15" t="s">
        <v>13444</v>
      </c>
      <c r="I475" s="15" t="s">
        <v>13444</v>
      </c>
      <c r="J475" s="15" t="s">
        <v>13444</v>
      </c>
      <c r="K475" s="15" t="s">
        <v>12</v>
      </c>
      <c r="L475" s="15" t="s">
        <v>128</v>
      </c>
      <c r="M475" s="15">
        <f t="shared" si="3"/>
        <v>1</v>
      </c>
      <c r="N475" s="15">
        <f t="shared" si="4"/>
        <v>0</v>
      </c>
    </row>
    <row r="476" spans="1:14" ht="15.75" customHeight="1" x14ac:dyDescent="0.25">
      <c r="A476" s="5" t="s">
        <v>5413</v>
      </c>
      <c r="B476" s="5" t="s">
        <v>14484</v>
      </c>
      <c r="C476" s="5" t="s">
        <v>14485</v>
      </c>
      <c r="D476" s="15" t="s">
        <v>13444</v>
      </c>
      <c r="E476" s="15" t="s">
        <v>13444</v>
      </c>
      <c r="F476" s="15" t="s">
        <v>13444</v>
      </c>
      <c r="G476" s="15" t="s">
        <v>128</v>
      </c>
      <c r="H476" s="15" t="s">
        <v>13444</v>
      </c>
      <c r="I476" s="15" t="s">
        <v>13444</v>
      </c>
      <c r="J476" s="15" t="s">
        <v>13444</v>
      </c>
      <c r="K476" s="15" t="s">
        <v>16</v>
      </c>
      <c r="L476" s="15" t="s">
        <v>128</v>
      </c>
      <c r="M476" s="15">
        <f t="shared" si="3"/>
        <v>4</v>
      </c>
      <c r="N476" s="15">
        <f t="shared" si="4"/>
        <v>0</v>
      </c>
    </row>
    <row r="477" spans="1:14" ht="15.75" customHeight="1" x14ac:dyDescent="0.25">
      <c r="A477" s="5" t="s">
        <v>4374</v>
      </c>
      <c r="B477" s="5" t="s">
        <v>4374</v>
      </c>
      <c r="C477" s="5" t="s">
        <v>4374</v>
      </c>
      <c r="D477" s="15" t="s">
        <v>13444</v>
      </c>
      <c r="E477" s="15" t="s">
        <v>13444</v>
      </c>
      <c r="F477" s="15" t="s">
        <v>13444</v>
      </c>
      <c r="G477" s="15" t="s">
        <v>13</v>
      </c>
      <c r="H477" s="15" t="s">
        <v>13444</v>
      </c>
      <c r="I477" s="15" t="s">
        <v>13444</v>
      </c>
      <c r="J477" s="15" t="s">
        <v>13444</v>
      </c>
      <c r="K477" s="15" t="s">
        <v>16</v>
      </c>
      <c r="L477" s="15" t="s">
        <v>13</v>
      </c>
      <c r="M477" s="15">
        <f t="shared" si="3"/>
        <v>4</v>
      </c>
      <c r="N477" s="15">
        <f t="shared" si="4"/>
        <v>1</v>
      </c>
    </row>
    <row r="478" spans="1:14" ht="15.75" customHeight="1" x14ac:dyDescent="0.25">
      <c r="A478" s="5" t="s">
        <v>8001</v>
      </c>
      <c r="B478" s="5" t="s">
        <v>8001</v>
      </c>
      <c r="C478" s="5" t="s">
        <v>8001</v>
      </c>
      <c r="D478" s="15" t="s">
        <v>13444</v>
      </c>
      <c r="E478" s="15" t="s">
        <v>13444</v>
      </c>
      <c r="F478" s="15" t="s">
        <v>13444</v>
      </c>
      <c r="G478" s="15" t="s">
        <v>13444</v>
      </c>
      <c r="H478" s="15" t="s">
        <v>13444</v>
      </c>
      <c r="I478" s="15" t="s">
        <v>13</v>
      </c>
      <c r="J478" s="15" t="s">
        <v>13444</v>
      </c>
      <c r="K478" s="15" t="s">
        <v>13295</v>
      </c>
      <c r="L478" s="15" t="s">
        <v>13</v>
      </c>
      <c r="M478" s="15">
        <f t="shared" si="3"/>
        <v>6</v>
      </c>
      <c r="N478" s="15">
        <f t="shared" si="4"/>
        <v>1</v>
      </c>
    </row>
    <row r="479" spans="1:14" ht="15.75" customHeight="1" x14ac:dyDescent="0.25">
      <c r="A479" s="5" t="s">
        <v>12669</v>
      </c>
      <c r="B479" s="5" t="s">
        <v>13615</v>
      </c>
      <c r="C479" s="5" t="s">
        <v>13615</v>
      </c>
      <c r="D479" s="15" t="s">
        <v>13444</v>
      </c>
      <c r="E479" s="15" t="s">
        <v>13444</v>
      </c>
      <c r="F479" s="15" t="s">
        <v>128</v>
      </c>
      <c r="G479" s="15" t="s">
        <v>13444</v>
      </c>
      <c r="H479" s="15" t="s">
        <v>13444</v>
      </c>
      <c r="I479" s="15" t="s">
        <v>13444</v>
      </c>
      <c r="J479" s="15" t="s">
        <v>13444</v>
      </c>
      <c r="K479" s="15" t="s">
        <v>15</v>
      </c>
      <c r="L479" s="15" t="s">
        <v>128</v>
      </c>
      <c r="M479" s="15">
        <f t="shared" si="3"/>
        <v>3</v>
      </c>
      <c r="N479" s="15">
        <f t="shared" si="4"/>
        <v>0</v>
      </c>
    </row>
    <row r="480" spans="1:14" ht="15.75" customHeight="1" x14ac:dyDescent="0.25">
      <c r="A480" s="5" t="s">
        <v>3494</v>
      </c>
      <c r="B480" s="5" t="s">
        <v>3494</v>
      </c>
      <c r="C480" s="5" t="s">
        <v>3494</v>
      </c>
      <c r="D480" s="15" t="s">
        <v>13444</v>
      </c>
      <c r="E480" s="15" t="s">
        <v>13444</v>
      </c>
      <c r="F480" s="15" t="s">
        <v>13444</v>
      </c>
      <c r="G480" s="15" t="s">
        <v>13444</v>
      </c>
      <c r="H480" s="15" t="s">
        <v>13</v>
      </c>
      <c r="I480" s="15" t="s">
        <v>13444</v>
      </c>
      <c r="J480" s="15" t="s">
        <v>13444</v>
      </c>
      <c r="K480" s="15" t="s">
        <v>17</v>
      </c>
      <c r="L480" s="15" t="s">
        <v>13</v>
      </c>
      <c r="M480" s="15">
        <f t="shared" si="3"/>
        <v>5</v>
      </c>
      <c r="N480" s="15">
        <f t="shared" si="4"/>
        <v>1</v>
      </c>
    </row>
    <row r="481" spans="1:14" ht="15.75" customHeight="1" x14ac:dyDescent="0.25">
      <c r="A481" s="5" t="s">
        <v>10382</v>
      </c>
      <c r="B481" s="5" t="s">
        <v>10382</v>
      </c>
      <c r="C481" s="5" t="s">
        <v>10382</v>
      </c>
      <c r="D481" s="15" t="s">
        <v>13444</v>
      </c>
      <c r="E481" s="15" t="s">
        <v>13444</v>
      </c>
      <c r="F481" s="15" t="s">
        <v>13</v>
      </c>
      <c r="G481" s="15" t="s">
        <v>13444</v>
      </c>
      <c r="H481" s="15" t="s">
        <v>13444</v>
      </c>
      <c r="I481" s="15" t="s">
        <v>13444</v>
      </c>
      <c r="J481" s="15" t="s">
        <v>13444</v>
      </c>
      <c r="K481" s="15" t="s">
        <v>15</v>
      </c>
      <c r="L481" s="15" t="s">
        <v>13</v>
      </c>
      <c r="M481" s="15">
        <f t="shared" si="3"/>
        <v>3</v>
      </c>
      <c r="N481" s="15">
        <f t="shared" si="4"/>
        <v>1</v>
      </c>
    </row>
    <row r="482" spans="1:14" ht="15.75" customHeight="1" x14ac:dyDescent="0.25">
      <c r="A482" s="5" t="s">
        <v>10333</v>
      </c>
      <c r="B482" s="5" t="s">
        <v>10334</v>
      </c>
      <c r="C482" s="5" t="s">
        <v>10334</v>
      </c>
      <c r="D482" s="15" t="s">
        <v>13444</v>
      </c>
      <c r="E482" s="15" t="s">
        <v>13444</v>
      </c>
      <c r="F482" s="15" t="s">
        <v>128</v>
      </c>
      <c r="G482" s="15" t="s">
        <v>13444</v>
      </c>
      <c r="H482" s="15" t="s">
        <v>13444</v>
      </c>
      <c r="I482" s="15" t="s">
        <v>13444</v>
      </c>
      <c r="J482" s="15" t="s">
        <v>13444</v>
      </c>
      <c r="K482" s="15" t="s">
        <v>15</v>
      </c>
      <c r="L482" s="15" t="s">
        <v>128</v>
      </c>
      <c r="M482" s="15">
        <f t="shared" si="3"/>
        <v>3</v>
      </c>
      <c r="N482" s="15">
        <f t="shared" si="4"/>
        <v>0</v>
      </c>
    </row>
    <row r="483" spans="1:14" ht="15.75" customHeight="1" x14ac:dyDescent="0.25">
      <c r="A483" s="5" t="s">
        <v>5415</v>
      </c>
      <c r="B483" s="5" t="s">
        <v>5502</v>
      </c>
      <c r="C483" s="5" t="s">
        <v>5547</v>
      </c>
      <c r="D483" s="15" t="s">
        <v>13444</v>
      </c>
      <c r="E483" s="15" t="s">
        <v>13444</v>
      </c>
      <c r="F483" s="15" t="s">
        <v>13444</v>
      </c>
      <c r="G483" s="15" t="s">
        <v>128</v>
      </c>
      <c r="H483" s="15" t="s">
        <v>13444</v>
      </c>
      <c r="I483" s="15" t="s">
        <v>13444</v>
      </c>
      <c r="J483" s="15" t="s">
        <v>13444</v>
      </c>
      <c r="K483" s="15" t="s">
        <v>16</v>
      </c>
      <c r="L483" s="15" t="s">
        <v>128</v>
      </c>
      <c r="M483" s="15">
        <f t="shared" si="3"/>
        <v>4</v>
      </c>
      <c r="N483" s="15">
        <f t="shared" si="4"/>
        <v>0</v>
      </c>
    </row>
    <row r="484" spans="1:14" ht="15.75" customHeight="1" x14ac:dyDescent="0.25">
      <c r="A484" s="5" t="s">
        <v>4367</v>
      </c>
      <c r="B484" s="5" t="s">
        <v>14486</v>
      </c>
      <c r="C484" s="5" t="s">
        <v>5549</v>
      </c>
      <c r="D484" s="15" t="s">
        <v>13444</v>
      </c>
      <c r="E484" s="15" t="s">
        <v>13444</v>
      </c>
      <c r="F484" s="15" t="s">
        <v>13444</v>
      </c>
      <c r="G484" s="15" t="s">
        <v>128</v>
      </c>
      <c r="H484" s="15" t="s">
        <v>13444</v>
      </c>
      <c r="I484" s="15" t="s">
        <v>13444</v>
      </c>
      <c r="J484" s="15" t="s">
        <v>13444</v>
      </c>
      <c r="K484" s="15" t="s">
        <v>16</v>
      </c>
      <c r="L484" s="15" t="s">
        <v>128</v>
      </c>
      <c r="M484" s="15">
        <f t="shared" si="3"/>
        <v>4</v>
      </c>
      <c r="N484" s="15">
        <f t="shared" si="4"/>
        <v>0</v>
      </c>
    </row>
    <row r="485" spans="1:14" ht="15.75" customHeight="1" x14ac:dyDescent="0.25">
      <c r="A485" s="5" t="s">
        <v>2219</v>
      </c>
      <c r="B485" s="5" t="s">
        <v>2219</v>
      </c>
      <c r="C485" s="5" t="s">
        <v>2219</v>
      </c>
      <c r="D485" s="15" t="s">
        <v>13444</v>
      </c>
      <c r="E485" s="15" t="s">
        <v>13444</v>
      </c>
      <c r="F485" s="15" t="s">
        <v>13444</v>
      </c>
      <c r="G485" s="15" t="s">
        <v>13444</v>
      </c>
      <c r="H485" s="15" t="s">
        <v>13</v>
      </c>
      <c r="I485" s="15" t="s">
        <v>13444</v>
      </c>
      <c r="J485" s="15" t="s">
        <v>13444</v>
      </c>
      <c r="K485" s="15" t="s">
        <v>17</v>
      </c>
      <c r="L485" s="15" t="s">
        <v>13</v>
      </c>
      <c r="M485" s="15">
        <f t="shared" si="3"/>
        <v>5</v>
      </c>
      <c r="N485" s="15">
        <f t="shared" si="4"/>
        <v>1</v>
      </c>
    </row>
    <row r="486" spans="1:14" ht="15.75" customHeight="1" x14ac:dyDescent="0.25">
      <c r="A486" s="5" t="s">
        <v>2388</v>
      </c>
      <c r="B486" s="5" t="s">
        <v>3439</v>
      </c>
      <c r="C486" s="5" t="s">
        <v>2388</v>
      </c>
      <c r="D486" s="15" t="s">
        <v>13444</v>
      </c>
      <c r="E486" s="15" t="s">
        <v>13444</v>
      </c>
      <c r="F486" s="15" t="s">
        <v>13444</v>
      </c>
      <c r="G486" s="15" t="s">
        <v>13444</v>
      </c>
      <c r="H486" s="15" t="s">
        <v>128</v>
      </c>
      <c r="I486" s="15" t="s">
        <v>13444</v>
      </c>
      <c r="J486" s="15" t="s">
        <v>13444</v>
      </c>
      <c r="K486" s="15" t="s">
        <v>17</v>
      </c>
      <c r="L486" s="15" t="s">
        <v>128</v>
      </c>
      <c r="M486" s="15">
        <f t="shared" si="3"/>
        <v>5</v>
      </c>
      <c r="N486" s="15">
        <f t="shared" si="4"/>
        <v>0</v>
      </c>
    </row>
    <row r="487" spans="1:14" ht="15.75" customHeight="1" x14ac:dyDescent="0.25">
      <c r="A487" s="5" t="s">
        <v>2392</v>
      </c>
      <c r="B487" s="5" t="s">
        <v>2283</v>
      </c>
      <c r="C487" s="5" t="s">
        <v>2283</v>
      </c>
      <c r="D487" s="15" t="s">
        <v>13444</v>
      </c>
      <c r="E487" s="15" t="s">
        <v>13444</v>
      </c>
      <c r="F487" s="15" t="s">
        <v>13444</v>
      </c>
      <c r="G487" s="15" t="s">
        <v>13444</v>
      </c>
      <c r="H487" s="15" t="s">
        <v>13</v>
      </c>
      <c r="I487" s="15" t="s">
        <v>13444</v>
      </c>
      <c r="J487" s="15" t="s">
        <v>13444</v>
      </c>
      <c r="K487" s="15" t="s">
        <v>17</v>
      </c>
      <c r="L487" s="15" t="s">
        <v>13</v>
      </c>
      <c r="M487" s="15">
        <f t="shared" si="3"/>
        <v>5</v>
      </c>
      <c r="N487" s="15">
        <f t="shared" si="4"/>
        <v>1</v>
      </c>
    </row>
    <row r="488" spans="1:14" ht="15.75" customHeight="1" x14ac:dyDescent="0.25">
      <c r="A488" s="5" t="s">
        <v>2249</v>
      </c>
      <c r="B488" s="5" t="s">
        <v>2249</v>
      </c>
      <c r="C488" s="5" t="s">
        <v>2249</v>
      </c>
      <c r="D488" s="15" t="s">
        <v>13444</v>
      </c>
      <c r="E488" s="15" t="s">
        <v>13444</v>
      </c>
      <c r="F488" s="15" t="s">
        <v>13444</v>
      </c>
      <c r="G488" s="15" t="s">
        <v>13444</v>
      </c>
      <c r="H488" s="15" t="s">
        <v>13</v>
      </c>
      <c r="I488" s="15" t="s">
        <v>13444</v>
      </c>
      <c r="J488" s="15" t="s">
        <v>13444</v>
      </c>
      <c r="K488" s="15" t="s">
        <v>17</v>
      </c>
      <c r="L488" s="15" t="s">
        <v>13</v>
      </c>
      <c r="M488" s="15">
        <f t="shared" si="3"/>
        <v>5</v>
      </c>
      <c r="N488" s="15">
        <f t="shared" si="4"/>
        <v>1</v>
      </c>
    </row>
    <row r="489" spans="1:14" ht="15.75" customHeight="1" x14ac:dyDescent="0.25">
      <c r="A489" s="5" t="s">
        <v>2397</v>
      </c>
      <c r="B489" s="5" t="s">
        <v>2397</v>
      </c>
      <c r="C489" s="5" t="s">
        <v>2397</v>
      </c>
      <c r="D489" s="15" t="s">
        <v>13444</v>
      </c>
      <c r="E489" s="15" t="s">
        <v>13444</v>
      </c>
      <c r="F489" s="15" t="s">
        <v>13444</v>
      </c>
      <c r="G489" s="15" t="s">
        <v>13444</v>
      </c>
      <c r="H489" s="15" t="s">
        <v>128</v>
      </c>
      <c r="I489" s="15" t="s">
        <v>13444</v>
      </c>
      <c r="J489" s="15" t="s">
        <v>13444</v>
      </c>
      <c r="K489" s="15" t="s">
        <v>17</v>
      </c>
      <c r="L489" s="15" t="s">
        <v>128</v>
      </c>
      <c r="M489" s="15">
        <f t="shared" si="3"/>
        <v>5</v>
      </c>
      <c r="N489" s="15">
        <f t="shared" si="4"/>
        <v>0</v>
      </c>
    </row>
    <row r="490" spans="1:14" ht="15.75" customHeight="1" x14ac:dyDescent="0.25">
      <c r="A490" s="5" t="s">
        <v>3497</v>
      </c>
      <c r="B490" s="5" t="s">
        <v>2252</v>
      </c>
      <c r="C490" s="5" t="s">
        <v>2252</v>
      </c>
      <c r="D490" s="15" t="s">
        <v>13444</v>
      </c>
      <c r="E490" s="15" t="s">
        <v>13444</v>
      </c>
      <c r="F490" s="15" t="s">
        <v>13444</v>
      </c>
      <c r="G490" s="15" t="s">
        <v>13444</v>
      </c>
      <c r="H490" s="15" t="s">
        <v>128</v>
      </c>
      <c r="I490" s="15" t="s">
        <v>13444</v>
      </c>
      <c r="J490" s="15" t="s">
        <v>13444</v>
      </c>
      <c r="K490" s="15" t="s">
        <v>17</v>
      </c>
      <c r="L490" s="15" t="s">
        <v>128</v>
      </c>
      <c r="M490" s="15">
        <f t="shared" si="3"/>
        <v>5</v>
      </c>
      <c r="N490" s="15">
        <f t="shared" si="4"/>
        <v>0</v>
      </c>
    </row>
    <row r="491" spans="1:14" ht="15.75" customHeight="1" x14ac:dyDescent="0.25">
      <c r="A491" s="5" t="s">
        <v>5420</v>
      </c>
      <c r="B491" s="5" t="s">
        <v>5553</v>
      </c>
      <c r="C491" s="5" t="s">
        <v>5553</v>
      </c>
      <c r="D491" s="15" t="s">
        <v>13444</v>
      </c>
      <c r="E491" s="15" t="s">
        <v>13444</v>
      </c>
      <c r="F491" s="15" t="s">
        <v>13444</v>
      </c>
      <c r="G491" s="15" t="s">
        <v>128</v>
      </c>
      <c r="H491" s="15" t="s">
        <v>13444</v>
      </c>
      <c r="I491" s="15" t="s">
        <v>13444</v>
      </c>
      <c r="J491" s="15" t="s">
        <v>13444</v>
      </c>
      <c r="K491" s="15" t="s">
        <v>16</v>
      </c>
      <c r="L491" s="15" t="s">
        <v>128</v>
      </c>
      <c r="M491" s="15">
        <f t="shared" si="3"/>
        <v>4</v>
      </c>
      <c r="N491" s="15">
        <f t="shared" si="4"/>
        <v>0</v>
      </c>
    </row>
    <row r="492" spans="1:14" ht="15.75" customHeight="1" x14ac:dyDescent="0.25">
      <c r="A492" s="5" t="s">
        <v>5424</v>
      </c>
      <c r="B492" s="5" t="s">
        <v>5510</v>
      </c>
      <c r="C492" s="5" t="s">
        <v>5424</v>
      </c>
      <c r="D492" s="15" t="s">
        <v>13444</v>
      </c>
      <c r="E492" s="15" t="s">
        <v>13444</v>
      </c>
      <c r="F492" s="15" t="s">
        <v>13444</v>
      </c>
      <c r="G492" s="15" t="s">
        <v>128</v>
      </c>
      <c r="H492" s="15" t="s">
        <v>13444</v>
      </c>
      <c r="I492" s="15" t="s">
        <v>13444</v>
      </c>
      <c r="J492" s="15" t="s">
        <v>13444</v>
      </c>
      <c r="K492" s="15" t="s">
        <v>16</v>
      </c>
      <c r="L492" s="15" t="s">
        <v>128</v>
      </c>
      <c r="M492" s="15">
        <f t="shared" si="3"/>
        <v>4</v>
      </c>
      <c r="N492" s="15">
        <f t="shared" si="4"/>
        <v>0</v>
      </c>
    </row>
    <row r="493" spans="1:14" ht="15.75" customHeight="1" x14ac:dyDescent="0.25">
      <c r="A493" s="5" t="s">
        <v>124</v>
      </c>
      <c r="B493" s="5" t="s">
        <v>124</v>
      </c>
      <c r="C493" s="5" t="s">
        <v>124</v>
      </c>
      <c r="D493" s="15" t="s">
        <v>13</v>
      </c>
      <c r="E493" s="15" t="s">
        <v>13444</v>
      </c>
      <c r="F493" s="15" t="s">
        <v>13444</v>
      </c>
      <c r="G493" s="15" t="s">
        <v>13444</v>
      </c>
      <c r="H493" s="15" t="s">
        <v>13444</v>
      </c>
      <c r="I493" s="15" t="s">
        <v>13444</v>
      </c>
      <c r="J493" s="15" t="s">
        <v>13444</v>
      </c>
      <c r="K493" s="15" t="s">
        <v>12</v>
      </c>
      <c r="L493" s="15" t="s">
        <v>13</v>
      </c>
      <c r="M493" s="15">
        <f t="shared" si="3"/>
        <v>1</v>
      </c>
      <c r="N493" s="15">
        <f t="shared" si="4"/>
        <v>1</v>
      </c>
    </row>
    <row r="494" spans="1:14" ht="15.75" customHeight="1" x14ac:dyDescent="0.25">
      <c r="A494" s="5" t="s">
        <v>7123</v>
      </c>
      <c r="B494" s="5" t="s">
        <v>7123</v>
      </c>
      <c r="C494" s="5" t="s">
        <v>7123</v>
      </c>
      <c r="D494" s="15" t="s">
        <v>13444</v>
      </c>
      <c r="E494" s="15" t="s">
        <v>13</v>
      </c>
      <c r="F494" s="15" t="s">
        <v>13444</v>
      </c>
      <c r="G494" s="15" t="s">
        <v>13444</v>
      </c>
      <c r="H494" s="15" t="s">
        <v>13444</v>
      </c>
      <c r="I494" s="15" t="s">
        <v>13444</v>
      </c>
      <c r="J494" s="15" t="s">
        <v>13444</v>
      </c>
      <c r="K494" s="15" t="s">
        <v>14</v>
      </c>
      <c r="L494" s="15" t="s">
        <v>13</v>
      </c>
      <c r="M494" s="15">
        <f t="shared" si="3"/>
        <v>2</v>
      </c>
      <c r="N494" s="15">
        <f t="shared" si="4"/>
        <v>1</v>
      </c>
    </row>
    <row r="495" spans="1:14" ht="15.75" customHeight="1" x14ac:dyDescent="0.25">
      <c r="A495" s="5" t="s">
        <v>5427</v>
      </c>
      <c r="B495" s="5" t="s">
        <v>4377</v>
      </c>
      <c r="C495" s="5" t="s">
        <v>4377</v>
      </c>
      <c r="D495" s="15" t="s">
        <v>13444</v>
      </c>
      <c r="E495" s="15" t="s">
        <v>13444</v>
      </c>
      <c r="F495" s="15" t="s">
        <v>13444</v>
      </c>
      <c r="G495" s="15" t="s">
        <v>13</v>
      </c>
      <c r="H495" s="15" t="s">
        <v>13444</v>
      </c>
      <c r="I495" s="15" t="s">
        <v>13444</v>
      </c>
      <c r="J495" s="15" t="s">
        <v>13444</v>
      </c>
      <c r="K495" s="15" t="s">
        <v>16</v>
      </c>
      <c r="L495" s="15" t="s">
        <v>13</v>
      </c>
      <c r="M495" s="15">
        <f t="shared" si="3"/>
        <v>4</v>
      </c>
      <c r="N495" s="15">
        <f t="shared" si="4"/>
        <v>1</v>
      </c>
    </row>
    <row r="496" spans="1:14" ht="15.75" customHeight="1" x14ac:dyDescent="0.25">
      <c r="A496" s="5" t="s">
        <v>5170</v>
      </c>
      <c r="B496" s="5" t="s">
        <v>14487</v>
      </c>
      <c r="C496" s="5" t="s">
        <v>3442</v>
      </c>
      <c r="D496" s="15" t="s">
        <v>13444</v>
      </c>
      <c r="E496" s="15" t="s">
        <v>13444</v>
      </c>
      <c r="F496" s="15" t="s">
        <v>13444</v>
      </c>
      <c r="G496" s="15" t="s">
        <v>13444</v>
      </c>
      <c r="H496" s="15" t="s">
        <v>128</v>
      </c>
      <c r="I496" s="15" t="s">
        <v>13444</v>
      </c>
      <c r="J496" s="15" t="s">
        <v>13444</v>
      </c>
      <c r="K496" s="15" t="s">
        <v>17</v>
      </c>
      <c r="L496" s="15" t="s">
        <v>128</v>
      </c>
      <c r="M496" s="15">
        <f t="shared" si="3"/>
        <v>5</v>
      </c>
      <c r="N496" s="15">
        <f t="shared" si="4"/>
        <v>0</v>
      </c>
    </row>
    <row r="497" spans="1:14" ht="15.75" customHeight="1" x14ac:dyDescent="0.25">
      <c r="A497" s="5" t="s">
        <v>8003</v>
      </c>
      <c r="B497" s="5" t="s">
        <v>14488</v>
      </c>
      <c r="C497" s="5" t="s">
        <v>13768</v>
      </c>
      <c r="D497" s="15" t="s">
        <v>13444</v>
      </c>
      <c r="E497" s="15" t="s">
        <v>13444</v>
      </c>
      <c r="F497" s="15" t="s">
        <v>13444</v>
      </c>
      <c r="G497" s="15" t="s">
        <v>13444</v>
      </c>
      <c r="H497" s="15" t="s">
        <v>13444</v>
      </c>
      <c r="I497" s="15" t="s">
        <v>128</v>
      </c>
      <c r="J497" s="15" t="s">
        <v>13444</v>
      </c>
      <c r="K497" s="15" t="s">
        <v>13295</v>
      </c>
      <c r="L497" s="15" t="s">
        <v>128</v>
      </c>
      <c r="M497" s="15">
        <f t="shared" si="3"/>
        <v>6</v>
      </c>
      <c r="N497" s="15">
        <f t="shared" si="4"/>
        <v>0</v>
      </c>
    </row>
    <row r="498" spans="1:14" ht="15.75" customHeight="1" x14ac:dyDescent="0.25">
      <c r="A498" s="5" t="s">
        <v>13304</v>
      </c>
      <c r="B498" s="5" t="s">
        <v>14489</v>
      </c>
      <c r="C498" s="5" t="s">
        <v>2288</v>
      </c>
      <c r="D498" s="15" t="s">
        <v>13444</v>
      </c>
      <c r="E498" s="15" t="s">
        <v>13444</v>
      </c>
      <c r="F498" s="15" t="s">
        <v>13444</v>
      </c>
      <c r="G498" s="15" t="s">
        <v>13444</v>
      </c>
      <c r="H498" s="15" t="s">
        <v>128</v>
      </c>
      <c r="I498" s="15" t="s">
        <v>13444</v>
      </c>
      <c r="J498" s="15" t="s">
        <v>13444</v>
      </c>
      <c r="K498" s="15" t="s">
        <v>17</v>
      </c>
      <c r="L498" s="15" t="s">
        <v>128</v>
      </c>
      <c r="M498" s="15">
        <f t="shared" si="3"/>
        <v>5</v>
      </c>
      <c r="N498" s="15">
        <f t="shared" si="4"/>
        <v>0</v>
      </c>
    </row>
    <row r="499" spans="1:14" ht="15.75" customHeight="1" x14ac:dyDescent="0.25">
      <c r="A499" s="5" t="s">
        <v>8006</v>
      </c>
      <c r="B499" s="5" t="s">
        <v>8006</v>
      </c>
      <c r="C499" s="5" t="s">
        <v>8006</v>
      </c>
      <c r="D499" s="15" t="s">
        <v>13444</v>
      </c>
      <c r="E499" s="15" t="s">
        <v>13444</v>
      </c>
      <c r="F499" s="15" t="s">
        <v>13444</v>
      </c>
      <c r="G499" s="15" t="s">
        <v>13444</v>
      </c>
      <c r="H499" s="15" t="s">
        <v>13444</v>
      </c>
      <c r="I499" s="15" t="s">
        <v>128</v>
      </c>
      <c r="J499" s="15" t="s">
        <v>13444</v>
      </c>
      <c r="K499" s="15" t="s">
        <v>13295</v>
      </c>
      <c r="L499" s="15" t="s">
        <v>128</v>
      </c>
      <c r="M499" s="15">
        <f t="shared" si="3"/>
        <v>6</v>
      </c>
      <c r="N499" s="15">
        <f t="shared" si="4"/>
        <v>0</v>
      </c>
    </row>
    <row r="500" spans="1:14" ht="15.75" customHeight="1" x14ac:dyDescent="0.25">
      <c r="A500" s="5" t="s">
        <v>8009</v>
      </c>
      <c r="B500" s="5" t="s">
        <v>12357</v>
      </c>
      <c r="C500" s="5" t="s">
        <v>14490</v>
      </c>
      <c r="D500" s="15" t="s">
        <v>13444</v>
      </c>
      <c r="E500" s="15" t="s">
        <v>13444</v>
      </c>
      <c r="F500" s="15" t="s">
        <v>13444</v>
      </c>
      <c r="G500" s="15" t="s">
        <v>13444</v>
      </c>
      <c r="H500" s="15" t="s">
        <v>13444</v>
      </c>
      <c r="I500" s="15" t="s">
        <v>128</v>
      </c>
      <c r="J500" s="15" t="s">
        <v>13444</v>
      </c>
      <c r="K500" s="15" t="s">
        <v>13295</v>
      </c>
      <c r="L500" s="15" t="s">
        <v>128</v>
      </c>
      <c r="M500" s="15">
        <f t="shared" si="3"/>
        <v>6</v>
      </c>
      <c r="N500" s="15">
        <f t="shared" si="4"/>
        <v>0</v>
      </c>
    </row>
    <row r="501" spans="1:14" ht="15.75" customHeight="1" x14ac:dyDescent="0.25">
      <c r="A501" s="5" t="s">
        <v>2251</v>
      </c>
      <c r="B501" s="5" t="s">
        <v>2251</v>
      </c>
      <c r="C501" s="5" t="s">
        <v>2251</v>
      </c>
      <c r="D501" s="15" t="s">
        <v>13444</v>
      </c>
      <c r="E501" s="15" t="s">
        <v>13444</v>
      </c>
      <c r="F501" s="15" t="s">
        <v>13444</v>
      </c>
      <c r="G501" s="15" t="s">
        <v>13444</v>
      </c>
      <c r="H501" s="15" t="s">
        <v>13</v>
      </c>
      <c r="I501" s="15" t="s">
        <v>13444</v>
      </c>
      <c r="J501" s="15" t="s">
        <v>13444</v>
      </c>
      <c r="K501" s="15" t="s">
        <v>17</v>
      </c>
      <c r="L501" s="15" t="s">
        <v>13</v>
      </c>
      <c r="M501" s="15">
        <f t="shared" si="3"/>
        <v>5</v>
      </c>
      <c r="N501" s="15">
        <f t="shared" si="4"/>
        <v>1</v>
      </c>
    </row>
    <row r="502" spans="1:14" ht="15.75" customHeight="1" x14ac:dyDescent="0.25">
      <c r="A502" s="5" t="s">
        <v>7125</v>
      </c>
      <c r="B502" s="5" t="s">
        <v>7125</v>
      </c>
      <c r="C502" s="5" t="s">
        <v>7125</v>
      </c>
      <c r="D502" s="15" t="s">
        <v>13444</v>
      </c>
      <c r="E502" s="15" t="s">
        <v>13</v>
      </c>
      <c r="F502" s="15" t="s">
        <v>13444</v>
      </c>
      <c r="G502" s="15" t="s">
        <v>13444</v>
      </c>
      <c r="H502" s="15" t="s">
        <v>13444</v>
      </c>
      <c r="I502" s="15" t="s">
        <v>13444</v>
      </c>
      <c r="J502" s="15" t="s">
        <v>13444</v>
      </c>
      <c r="K502" s="15" t="s">
        <v>14</v>
      </c>
      <c r="L502" s="15" t="s">
        <v>13</v>
      </c>
      <c r="M502" s="15">
        <f t="shared" si="3"/>
        <v>2</v>
      </c>
      <c r="N502" s="15">
        <f t="shared" si="4"/>
        <v>1</v>
      </c>
    </row>
    <row r="503" spans="1:14" ht="15.75" customHeight="1" x14ac:dyDescent="0.25">
      <c r="A503" s="5" t="s">
        <v>8013</v>
      </c>
      <c r="B503" s="5" t="s">
        <v>14491</v>
      </c>
      <c r="C503" s="5" t="s">
        <v>14491</v>
      </c>
      <c r="D503" s="15" t="s">
        <v>13444</v>
      </c>
      <c r="E503" s="15" t="s">
        <v>13444</v>
      </c>
      <c r="F503" s="15" t="s">
        <v>13444</v>
      </c>
      <c r="G503" s="15" t="s">
        <v>13444</v>
      </c>
      <c r="H503" s="15" t="s">
        <v>13444</v>
      </c>
      <c r="I503" s="15" t="s">
        <v>128</v>
      </c>
      <c r="J503" s="15" t="s">
        <v>13444</v>
      </c>
      <c r="K503" s="15" t="s">
        <v>13295</v>
      </c>
      <c r="L503" s="15" t="s">
        <v>128</v>
      </c>
      <c r="M503" s="15">
        <f t="shared" si="3"/>
        <v>6</v>
      </c>
      <c r="N503" s="15">
        <f t="shared" si="4"/>
        <v>0</v>
      </c>
    </row>
    <row r="504" spans="1:14" ht="15.75" customHeight="1" x14ac:dyDescent="0.25">
      <c r="A504" s="5" t="s">
        <v>5431</v>
      </c>
      <c r="B504" s="5" t="s">
        <v>5431</v>
      </c>
      <c r="C504" s="5" t="s">
        <v>5431</v>
      </c>
      <c r="D504" s="15" t="s">
        <v>13444</v>
      </c>
      <c r="E504" s="15" t="s">
        <v>13444</v>
      </c>
      <c r="F504" s="15" t="s">
        <v>13444</v>
      </c>
      <c r="G504" s="15" t="s">
        <v>128</v>
      </c>
      <c r="H504" s="15" t="s">
        <v>13444</v>
      </c>
      <c r="I504" s="15" t="s">
        <v>13444</v>
      </c>
      <c r="J504" s="15" t="s">
        <v>13444</v>
      </c>
      <c r="K504" s="15" t="s">
        <v>16</v>
      </c>
      <c r="L504" s="15" t="s">
        <v>128</v>
      </c>
      <c r="M504" s="15">
        <f t="shared" si="3"/>
        <v>4</v>
      </c>
      <c r="N504" s="15">
        <f t="shared" si="4"/>
        <v>0</v>
      </c>
    </row>
    <row r="505" spans="1:14" ht="15.75" customHeight="1" x14ac:dyDescent="0.25">
      <c r="A505" s="5" t="s">
        <v>8015</v>
      </c>
      <c r="B505" s="5" t="s">
        <v>8015</v>
      </c>
      <c r="C505" s="5" t="s">
        <v>8015</v>
      </c>
      <c r="D505" s="15" t="s">
        <v>13444</v>
      </c>
      <c r="E505" s="15" t="s">
        <v>13444</v>
      </c>
      <c r="F505" s="15" t="s">
        <v>13444</v>
      </c>
      <c r="G505" s="15" t="s">
        <v>13444</v>
      </c>
      <c r="H505" s="15" t="s">
        <v>13444</v>
      </c>
      <c r="I505" s="15" t="s">
        <v>128</v>
      </c>
      <c r="J505" s="15" t="s">
        <v>13444</v>
      </c>
      <c r="K505" s="15" t="s">
        <v>13295</v>
      </c>
      <c r="L505" s="15" t="s">
        <v>128</v>
      </c>
      <c r="M505" s="15">
        <f t="shared" si="3"/>
        <v>6</v>
      </c>
      <c r="N505" s="15">
        <f t="shared" si="4"/>
        <v>0</v>
      </c>
    </row>
    <row r="506" spans="1:14" ht="15.75" customHeight="1" x14ac:dyDescent="0.25">
      <c r="A506" s="5" t="s">
        <v>5433</v>
      </c>
      <c r="B506" s="5" t="s">
        <v>14492</v>
      </c>
      <c r="C506" s="5" t="s">
        <v>5565</v>
      </c>
      <c r="D506" s="15" t="s">
        <v>13444</v>
      </c>
      <c r="E506" s="15" t="s">
        <v>13444</v>
      </c>
      <c r="F506" s="15" t="s">
        <v>13444</v>
      </c>
      <c r="G506" s="15" t="s">
        <v>128</v>
      </c>
      <c r="H506" s="15" t="s">
        <v>13444</v>
      </c>
      <c r="I506" s="15" t="s">
        <v>13444</v>
      </c>
      <c r="J506" s="15" t="s">
        <v>13444</v>
      </c>
      <c r="K506" s="15" t="s">
        <v>16</v>
      </c>
      <c r="L506" s="15" t="s">
        <v>128</v>
      </c>
      <c r="M506" s="15">
        <f t="shared" si="3"/>
        <v>4</v>
      </c>
      <c r="N506" s="15">
        <f t="shared" si="4"/>
        <v>0</v>
      </c>
    </row>
    <row r="507" spans="1:14" ht="15.75" customHeight="1" x14ac:dyDescent="0.25">
      <c r="A507" s="5" t="s">
        <v>7126</v>
      </c>
      <c r="B507" s="5" t="s">
        <v>7464</v>
      </c>
      <c r="C507" s="5" t="s">
        <v>7464</v>
      </c>
      <c r="D507" s="15" t="s">
        <v>13444</v>
      </c>
      <c r="E507" s="15" t="s">
        <v>128</v>
      </c>
      <c r="F507" s="15" t="s">
        <v>13444</v>
      </c>
      <c r="G507" s="15" t="s">
        <v>13444</v>
      </c>
      <c r="H507" s="15" t="s">
        <v>13444</v>
      </c>
      <c r="I507" s="15" t="s">
        <v>13444</v>
      </c>
      <c r="J507" s="15" t="s">
        <v>13444</v>
      </c>
      <c r="K507" s="15" t="s">
        <v>14</v>
      </c>
      <c r="L507" s="15" t="s">
        <v>128</v>
      </c>
      <c r="M507" s="15">
        <f t="shared" si="3"/>
        <v>2</v>
      </c>
      <c r="N507" s="15">
        <f t="shared" si="4"/>
        <v>0</v>
      </c>
    </row>
    <row r="508" spans="1:14" ht="15.75" customHeight="1" x14ac:dyDescent="0.25">
      <c r="A508" s="5" t="s">
        <v>9248</v>
      </c>
      <c r="B508" s="5" t="s">
        <v>9248</v>
      </c>
      <c r="C508" s="5" t="s">
        <v>9248</v>
      </c>
      <c r="D508" s="15" t="s">
        <v>13444</v>
      </c>
      <c r="E508" s="15" t="s">
        <v>13444</v>
      </c>
      <c r="F508" s="15" t="s">
        <v>13</v>
      </c>
      <c r="G508" s="15" t="s">
        <v>13444</v>
      </c>
      <c r="H508" s="15" t="s">
        <v>13444</v>
      </c>
      <c r="I508" s="15" t="s">
        <v>13444</v>
      </c>
      <c r="J508" s="15" t="s">
        <v>13444</v>
      </c>
      <c r="K508" s="15" t="s">
        <v>15</v>
      </c>
      <c r="L508" s="15" t="s">
        <v>13</v>
      </c>
      <c r="M508" s="15">
        <f t="shared" si="3"/>
        <v>3</v>
      </c>
      <c r="N508" s="15">
        <f t="shared" si="4"/>
        <v>1</v>
      </c>
    </row>
    <row r="509" spans="1:14" ht="15.75" customHeight="1" x14ac:dyDescent="0.25">
      <c r="A509" s="5" t="s">
        <v>12672</v>
      </c>
      <c r="B509" s="5" t="s">
        <v>13603</v>
      </c>
      <c r="C509" s="5" t="s">
        <v>13603</v>
      </c>
      <c r="D509" s="15" t="s">
        <v>13444</v>
      </c>
      <c r="E509" s="15" t="s">
        <v>13444</v>
      </c>
      <c r="F509" s="15" t="s">
        <v>13</v>
      </c>
      <c r="G509" s="15" t="s">
        <v>13444</v>
      </c>
      <c r="H509" s="15" t="s">
        <v>13444</v>
      </c>
      <c r="I509" s="15" t="s">
        <v>13444</v>
      </c>
      <c r="J509" s="15" t="s">
        <v>13444</v>
      </c>
      <c r="K509" s="15" t="s">
        <v>15</v>
      </c>
      <c r="L509" s="15" t="s">
        <v>13</v>
      </c>
      <c r="M509" s="15">
        <f t="shared" si="3"/>
        <v>3</v>
      </c>
      <c r="N509" s="15">
        <f t="shared" si="4"/>
        <v>1</v>
      </c>
    </row>
    <row r="510" spans="1:14" ht="15.75" customHeight="1" x14ac:dyDescent="0.25">
      <c r="A510" s="5" t="s">
        <v>13380</v>
      </c>
      <c r="B510" s="5" t="s">
        <v>13707</v>
      </c>
      <c r="C510" s="5" t="s">
        <v>13707</v>
      </c>
      <c r="D510" s="15" t="s">
        <v>13444</v>
      </c>
      <c r="E510" s="15" t="s">
        <v>13444</v>
      </c>
      <c r="F510" s="15" t="s">
        <v>13444</v>
      </c>
      <c r="G510" s="15" t="s">
        <v>128</v>
      </c>
      <c r="H510" s="15" t="s">
        <v>13444</v>
      </c>
      <c r="I510" s="15" t="s">
        <v>13444</v>
      </c>
      <c r="J510" s="15" t="s">
        <v>13444</v>
      </c>
      <c r="K510" s="15" t="s">
        <v>16</v>
      </c>
      <c r="L510" s="15" t="s">
        <v>128</v>
      </c>
      <c r="M510" s="15">
        <f t="shared" si="3"/>
        <v>4</v>
      </c>
      <c r="N510" s="15">
        <f t="shared" si="4"/>
        <v>0</v>
      </c>
    </row>
    <row r="511" spans="1:14" ht="15.75" customHeight="1" x14ac:dyDescent="0.25">
      <c r="A511" s="5" t="s">
        <v>5434</v>
      </c>
      <c r="B511" s="5" t="s">
        <v>5434</v>
      </c>
      <c r="C511" s="5" t="s">
        <v>5434</v>
      </c>
      <c r="D511" s="15" t="s">
        <v>13444</v>
      </c>
      <c r="E511" s="15" t="s">
        <v>13444</v>
      </c>
      <c r="F511" s="15" t="s">
        <v>13444</v>
      </c>
      <c r="G511" s="15" t="s">
        <v>128</v>
      </c>
      <c r="H511" s="15" t="s">
        <v>13444</v>
      </c>
      <c r="I511" s="15" t="s">
        <v>13444</v>
      </c>
      <c r="J511" s="15" t="s">
        <v>13444</v>
      </c>
      <c r="K511" s="15" t="s">
        <v>16</v>
      </c>
      <c r="L511" s="15" t="s">
        <v>128</v>
      </c>
      <c r="M511" s="15">
        <f t="shared" si="3"/>
        <v>4</v>
      </c>
      <c r="N511" s="15">
        <f t="shared" si="4"/>
        <v>0</v>
      </c>
    </row>
    <row r="512" spans="1:14" ht="15.75" customHeight="1" x14ac:dyDescent="0.25">
      <c r="A512" s="5" t="s">
        <v>5437</v>
      </c>
      <c r="B512" s="5" t="s">
        <v>5437</v>
      </c>
      <c r="C512" s="5" t="s">
        <v>5437</v>
      </c>
      <c r="D512" s="15" t="s">
        <v>13444</v>
      </c>
      <c r="E512" s="15" t="s">
        <v>13444</v>
      </c>
      <c r="F512" s="15" t="s">
        <v>13444</v>
      </c>
      <c r="G512" s="15" t="s">
        <v>13</v>
      </c>
      <c r="H512" s="15" t="s">
        <v>13444</v>
      </c>
      <c r="I512" s="15" t="s">
        <v>13444</v>
      </c>
      <c r="J512" s="15" t="s">
        <v>13444</v>
      </c>
      <c r="K512" s="15" t="s">
        <v>16</v>
      </c>
      <c r="L512" s="15" t="s">
        <v>13</v>
      </c>
      <c r="M512" s="15">
        <f t="shared" ref="M512:M766" si="5">IF(K512="harga",1,IF(K512="lokasi",2,IF(K512="pelayanan",3,IF(K512="kamar",4,IF(K512="fasilitas hotel",5,IF(K512="makanan",6,7))))))</f>
        <v>4</v>
      </c>
      <c r="N512" s="15">
        <f t="shared" ref="N512:N766" si="6">IF(L512="positive",1,0)</f>
        <v>1</v>
      </c>
    </row>
    <row r="513" spans="1:14" ht="15.75" customHeight="1" x14ac:dyDescent="0.25">
      <c r="A513" s="5" t="s">
        <v>5438</v>
      </c>
      <c r="B513" s="5" t="s">
        <v>5438</v>
      </c>
      <c r="C513" s="5" t="s">
        <v>5438</v>
      </c>
      <c r="D513" s="15" t="s">
        <v>13444</v>
      </c>
      <c r="E513" s="15" t="s">
        <v>13444</v>
      </c>
      <c r="F513" s="15" t="s">
        <v>13444</v>
      </c>
      <c r="G513" s="15" t="s">
        <v>128</v>
      </c>
      <c r="H513" s="15" t="s">
        <v>13444</v>
      </c>
      <c r="I513" s="15" t="s">
        <v>13444</v>
      </c>
      <c r="J513" s="15" t="s">
        <v>13444</v>
      </c>
      <c r="K513" s="15" t="s">
        <v>16</v>
      </c>
      <c r="L513" s="15" t="s">
        <v>128</v>
      </c>
      <c r="M513" s="15">
        <f t="shared" si="5"/>
        <v>4</v>
      </c>
      <c r="N513" s="15">
        <f t="shared" si="6"/>
        <v>0</v>
      </c>
    </row>
    <row r="514" spans="1:14" ht="15.75" customHeight="1" x14ac:dyDescent="0.25">
      <c r="A514" s="5" t="s">
        <v>9312</v>
      </c>
      <c r="B514" s="5" t="s">
        <v>9312</v>
      </c>
      <c r="C514" s="5" t="s">
        <v>9312</v>
      </c>
      <c r="D514" s="15" t="s">
        <v>13444</v>
      </c>
      <c r="E514" s="15" t="s">
        <v>13444</v>
      </c>
      <c r="F514" s="15" t="s">
        <v>13</v>
      </c>
      <c r="G514" s="15" t="s">
        <v>13444</v>
      </c>
      <c r="H514" s="15" t="s">
        <v>13444</v>
      </c>
      <c r="I514" s="15" t="s">
        <v>13444</v>
      </c>
      <c r="J514" s="15" t="s">
        <v>13444</v>
      </c>
      <c r="K514" s="15" t="s">
        <v>15</v>
      </c>
      <c r="L514" s="15" t="s">
        <v>13</v>
      </c>
      <c r="M514" s="15">
        <f t="shared" si="5"/>
        <v>3</v>
      </c>
      <c r="N514" s="15">
        <f t="shared" si="6"/>
        <v>1</v>
      </c>
    </row>
    <row r="515" spans="1:14" ht="15.75" customHeight="1" x14ac:dyDescent="0.25">
      <c r="A515" s="5" t="s">
        <v>4386</v>
      </c>
      <c r="B515" s="5" t="s">
        <v>4386</v>
      </c>
      <c r="C515" s="5" t="s">
        <v>4386</v>
      </c>
      <c r="D515" s="15" t="s">
        <v>13444</v>
      </c>
      <c r="E515" s="15" t="s">
        <v>13444</v>
      </c>
      <c r="F515" s="15" t="s">
        <v>13444</v>
      </c>
      <c r="G515" s="15" t="s">
        <v>13</v>
      </c>
      <c r="H515" s="15" t="s">
        <v>13444</v>
      </c>
      <c r="I515" s="15" t="s">
        <v>13444</v>
      </c>
      <c r="J515" s="15" t="s">
        <v>13444</v>
      </c>
      <c r="K515" s="15" t="s">
        <v>16</v>
      </c>
      <c r="L515" s="15" t="s">
        <v>13</v>
      </c>
      <c r="M515" s="15">
        <f t="shared" si="5"/>
        <v>4</v>
      </c>
      <c r="N515" s="15">
        <f t="shared" si="6"/>
        <v>1</v>
      </c>
    </row>
    <row r="516" spans="1:14" ht="15.75" customHeight="1" x14ac:dyDescent="0.25">
      <c r="A516" s="5" t="s">
        <v>4390</v>
      </c>
      <c r="B516" s="5" t="s">
        <v>4390</v>
      </c>
      <c r="C516" s="5" t="s">
        <v>4390</v>
      </c>
      <c r="D516" s="15" t="s">
        <v>13444</v>
      </c>
      <c r="E516" s="15" t="s">
        <v>13444</v>
      </c>
      <c r="F516" s="15" t="s">
        <v>13444</v>
      </c>
      <c r="G516" s="15" t="s">
        <v>13</v>
      </c>
      <c r="H516" s="15" t="s">
        <v>13444</v>
      </c>
      <c r="I516" s="15" t="s">
        <v>13444</v>
      </c>
      <c r="J516" s="15" t="s">
        <v>13444</v>
      </c>
      <c r="K516" s="15" t="s">
        <v>16</v>
      </c>
      <c r="L516" s="15" t="s">
        <v>13</v>
      </c>
      <c r="M516" s="15">
        <f t="shared" si="5"/>
        <v>4</v>
      </c>
      <c r="N516" s="15">
        <f t="shared" si="6"/>
        <v>1</v>
      </c>
    </row>
    <row r="517" spans="1:14" ht="15.75" customHeight="1" x14ac:dyDescent="0.25">
      <c r="A517" s="5" t="s">
        <v>4405</v>
      </c>
      <c r="B517" s="5" t="s">
        <v>4405</v>
      </c>
      <c r="C517" s="5" t="s">
        <v>4405</v>
      </c>
      <c r="D517" s="15" t="s">
        <v>13444</v>
      </c>
      <c r="E517" s="15" t="s">
        <v>13444</v>
      </c>
      <c r="F517" s="15" t="s">
        <v>13444</v>
      </c>
      <c r="G517" s="15" t="s">
        <v>13</v>
      </c>
      <c r="H517" s="15" t="s">
        <v>13444</v>
      </c>
      <c r="I517" s="15" t="s">
        <v>13444</v>
      </c>
      <c r="J517" s="15" t="s">
        <v>13444</v>
      </c>
      <c r="K517" s="15" t="s">
        <v>16</v>
      </c>
      <c r="L517" s="15" t="s">
        <v>13</v>
      </c>
      <c r="M517" s="15">
        <f t="shared" si="5"/>
        <v>4</v>
      </c>
      <c r="N517" s="15">
        <f t="shared" si="6"/>
        <v>1</v>
      </c>
    </row>
    <row r="518" spans="1:14" ht="15.75" customHeight="1" x14ac:dyDescent="0.25">
      <c r="A518" s="5" t="s">
        <v>14493</v>
      </c>
      <c r="B518" s="5" t="s">
        <v>14494</v>
      </c>
      <c r="C518" s="5" t="s">
        <v>14494</v>
      </c>
      <c r="D518" s="15" t="s">
        <v>13444</v>
      </c>
      <c r="E518" s="15" t="s">
        <v>13444</v>
      </c>
      <c r="F518" s="15" t="s">
        <v>13444</v>
      </c>
      <c r="G518" s="15" t="s">
        <v>128</v>
      </c>
      <c r="H518" s="15" t="s">
        <v>13444</v>
      </c>
      <c r="I518" s="15" t="s">
        <v>13444</v>
      </c>
      <c r="J518" s="15" t="s">
        <v>13444</v>
      </c>
      <c r="K518" s="15" t="s">
        <v>16</v>
      </c>
      <c r="L518" s="15" t="s">
        <v>128</v>
      </c>
      <c r="M518" s="15">
        <f t="shared" si="5"/>
        <v>4</v>
      </c>
      <c r="N518" s="15">
        <f t="shared" si="6"/>
        <v>0</v>
      </c>
    </row>
    <row r="519" spans="1:14" ht="15.75" customHeight="1" x14ac:dyDescent="0.25">
      <c r="A519" s="5" t="s">
        <v>5447</v>
      </c>
      <c r="B519" s="5" t="s">
        <v>5522</v>
      </c>
      <c r="C519" s="5" t="s">
        <v>5522</v>
      </c>
      <c r="D519" s="15" t="s">
        <v>13444</v>
      </c>
      <c r="E519" s="15" t="s">
        <v>13444</v>
      </c>
      <c r="F519" s="15" t="s">
        <v>13444</v>
      </c>
      <c r="G519" s="15" t="s">
        <v>128</v>
      </c>
      <c r="H519" s="15" t="s">
        <v>13444</v>
      </c>
      <c r="I519" s="15" t="s">
        <v>13444</v>
      </c>
      <c r="J519" s="15" t="s">
        <v>13444</v>
      </c>
      <c r="K519" s="15" t="s">
        <v>16</v>
      </c>
      <c r="L519" s="15" t="s">
        <v>128</v>
      </c>
      <c r="M519" s="15">
        <f t="shared" si="5"/>
        <v>4</v>
      </c>
      <c r="N519" s="15">
        <f t="shared" si="6"/>
        <v>0</v>
      </c>
    </row>
    <row r="520" spans="1:14" ht="15.75" customHeight="1" x14ac:dyDescent="0.25">
      <c r="A520" s="5" t="s">
        <v>12677</v>
      </c>
      <c r="B520" s="5" t="s">
        <v>10336</v>
      </c>
      <c r="C520" s="5" t="s">
        <v>10336</v>
      </c>
      <c r="D520" s="15" t="s">
        <v>13444</v>
      </c>
      <c r="E520" s="15" t="s">
        <v>13444</v>
      </c>
      <c r="F520" s="15" t="s">
        <v>128</v>
      </c>
      <c r="G520" s="15" t="s">
        <v>13444</v>
      </c>
      <c r="H520" s="15" t="s">
        <v>13444</v>
      </c>
      <c r="I520" s="15" t="s">
        <v>13444</v>
      </c>
      <c r="J520" s="15" t="s">
        <v>13444</v>
      </c>
      <c r="K520" s="15" t="s">
        <v>15</v>
      </c>
      <c r="L520" s="15" t="s">
        <v>128</v>
      </c>
      <c r="M520" s="15">
        <f t="shared" si="5"/>
        <v>3</v>
      </c>
      <c r="N520" s="15">
        <f t="shared" si="6"/>
        <v>0</v>
      </c>
    </row>
    <row r="521" spans="1:14" ht="15.75" customHeight="1" x14ac:dyDescent="0.25">
      <c r="A521" s="5" t="s">
        <v>5452</v>
      </c>
      <c r="B521" s="5" t="s">
        <v>5525</v>
      </c>
      <c r="C521" s="5" t="s">
        <v>5525</v>
      </c>
      <c r="D521" s="15" t="s">
        <v>13444</v>
      </c>
      <c r="E521" s="15" t="s">
        <v>13444</v>
      </c>
      <c r="F521" s="15" t="s">
        <v>13444</v>
      </c>
      <c r="G521" s="15" t="s">
        <v>128</v>
      </c>
      <c r="H521" s="15" t="s">
        <v>13444</v>
      </c>
      <c r="I521" s="15" t="s">
        <v>13444</v>
      </c>
      <c r="J521" s="15" t="s">
        <v>13444</v>
      </c>
      <c r="K521" s="15" t="s">
        <v>16</v>
      </c>
      <c r="L521" s="15" t="s">
        <v>128</v>
      </c>
      <c r="M521" s="15">
        <f t="shared" si="5"/>
        <v>4</v>
      </c>
      <c r="N521" s="15">
        <f t="shared" si="6"/>
        <v>0</v>
      </c>
    </row>
    <row r="522" spans="1:14" ht="15.75" customHeight="1" x14ac:dyDescent="0.25">
      <c r="A522" s="5" t="s">
        <v>105</v>
      </c>
      <c r="B522" s="5" t="s">
        <v>105</v>
      </c>
      <c r="C522" s="5" t="s">
        <v>105</v>
      </c>
      <c r="D522" s="15" t="s">
        <v>13</v>
      </c>
      <c r="E522" s="15" t="s">
        <v>13444</v>
      </c>
      <c r="F522" s="15" t="s">
        <v>13444</v>
      </c>
      <c r="G522" s="15" t="s">
        <v>13444</v>
      </c>
      <c r="H522" s="15" t="s">
        <v>13444</v>
      </c>
      <c r="I522" s="15" t="s">
        <v>13444</v>
      </c>
      <c r="J522" s="15" t="s">
        <v>13444</v>
      </c>
      <c r="K522" s="15" t="s">
        <v>12</v>
      </c>
      <c r="L522" s="15" t="s">
        <v>13</v>
      </c>
      <c r="M522" s="15">
        <f t="shared" si="5"/>
        <v>1</v>
      </c>
      <c r="N522" s="15">
        <f t="shared" si="6"/>
        <v>1</v>
      </c>
    </row>
    <row r="523" spans="1:14" ht="15.75" customHeight="1" x14ac:dyDescent="0.25">
      <c r="A523" s="5" t="s">
        <v>12680</v>
      </c>
      <c r="B523" s="5" t="s">
        <v>12680</v>
      </c>
      <c r="C523" s="5" t="s">
        <v>12680</v>
      </c>
      <c r="D523" s="15" t="s">
        <v>13444</v>
      </c>
      <c r="E523" s="15" t="s">
        <v>13444</v>
      </c>
      <c r="F523" s="15" t="s">
        <v>13</v>
      </c>
      <c r="G523" s="15" t="s">
        <v>13444</v>
      </c>
      <c r="H523" s="15" t="s">
        <v>13444</v>
      </c>
      <c r="I523" s="15" t="s">
        <v>13444</v>
      </c>
      <c r="J523" s="15" t="s">
        <v>13444</v>
      </c>
      <c r="K523" s="15" t="s">
        <v>15</v>
      </c>
      <c r="L523" s="15" t="s">
        <v>13</v>
      </c>
      <c r="M523" s="15">
        <f t="shared" si="5"/>
        <v>3</v>
      </c>
      <c r="N523" s="15">
        <f t="shared" si="6"/>
        <v>1</v>
      </c>
    </row>
    <row r="524" spans="1:14" ht="15.75" customHeight="1" x14ac:dyDescent="0.25">
      <c r="A524" s="5" t="s">
        <v>8018</v>
      </c>
      <c r="B524" s="5" t="s">
        <v>13769</v>
      </c>
      <c r="C524" s="5" t="s">
        <v>13769</v>
      </c>
      <c r="D524" s="15" t="s">
        <v>13444</v>
      </c>
      <c r="E524" s="15" t="s">
        <v>13444</v>
      </c>
      <c r="F524" s="15" t="s">
        <v>13444</v>
      </c>
      <c r="G524" s="15" t="s">
        <v>13444</v>
      </c>
      <c r="H524" s="15" t="s">
        <v>13444</v>
      </c>
      <c r="I524" s="15" t="s">
        <v>128</v>
      </c>
      <c r="J524" s="15" t="s">
        <v>13444</v>
      </c>
      <c r="K524" s="15" t="s">
        <v>13295</v>
      </c>
      <c r="L524" s="15" t="s">
        <v>128</v>
      </c>
      <c r="M524" s="15">
        <f t="shared" si="5"/>
        <v>6</v>
      </c>
      <c r="N524" s="15">
        <f t="shared" si="6"/>
        <v>0</v>
      </c>
    </row>
    <row r="525" spans="1:14" ht="15.75" customHeight="1" x14ac:dyDescent="0.25">
      <c r="A525" s="5" t="s">
        <v>5456</v>
      </c>
      <c r="B525" s="5" t="s">
        <v>5456</v>
      </c>
      <c r="C525" s="5" t="s">
        <v>5456</v>
      </c>
      <c r="D525" s="15" t="s">
        <v>13444</v>
      </c>
      <c r="E525" s="15" t="s">
        <v>13444</v>
      </c>
      <c r="F525" s="15" t="s">
        <v>13444</v>
      </c>
      <c r="G525" s="15" t="s">
        <v>128</v>
      </c>
      <c r="H525" s="15" t="s">
        <v>13444</v>
      </c>
      <c r="I525" s="15" t="s">
        <v>13444</v>
      </c>
      <c r="J525" s="15" t="s">
        <v>13444</v>
      </c>
      <c r="K525" s="15" t="s">
        <v>16</v>
      </c>
      <c r="L525" s="15" t="s">
        <v>128</v>
      </c>
      <c r="M525" s="15">
        <f t="shared" si="5"/>
        <v>4</v>
      </c>
      <c r="N525" s="15">
        <f t="shared" si="6"/>
        <v>0</v>
      </c>
    </row>
    <row r="526" spans="1:14" ht="15.75" customHeight="1" x14ac:dyDescent="0.25">
      <c r="A526" s="5" t="s">
        <v>3501</v>
      </c>
      <c r="B526" s="5" t="s">
        <v>14495</v>
      </c>
      <c r="C526" s="5" t="s">
        <v>14495</v>
      </c>
      <c r="D526" s="15" t="s">
        <v>13444</v>
      </c>
      <c r="E526" s="15" t="s">
        <v>13444</v>
      </c>
      <c r="F526" s="15" t="s">
        <v>13444</v>
      </c>
      <c r="G526" s="15" t="s">
        <v>13444</v>
      </c>
      <c r="H526" s="15" t="s">
        <v>128</v>
      </c>
      <c r="I526" s="15" t="s">
        <v>13444</v>
      </c>
      <c r="J526" s="15" t="s">
        <v>13444</v>
      </c>
      <c r="K526" s="15" t="s">
        <v>17</v>
      </c>
      <c r="L526" s="15" t="s">
        <v>128</v>
      </c>
      <c r="M526" s="15">
        <f t="shared" si="5"/>
        <v>5</v>
      </c>
      <c r="N526" s="15">
        <f t="shared" si="6"/>
        <v>0</v>
      </c>
    </row>
    <row r="527" spans="1:14" ht="15.75" customHeight="1" x14ac:dyDescent="0.25">
      <c r="A527" s="5" t="s">
        <v>12684</v>
      </c>
      <c r="B527" s="5" t="s">
        <v>12684</v>
      </c>
      <c r="C527" s="5" t="s">
        <v>12684</v>
      </c>
      <c r="D527" s="15" t="s">
        <v>13444</v>
      </c>
      <c r="E527" s="15" t="s">
        <v>13444</v>
      </c>
      <c r="F527" s="15" t="s">
        <v>13</v>
      </c>
      <c r="G527" s="15" t="s">
        <v>13444</v>
      </c>
      <c r="H527" s="15" t="s">
        <v>13444</v>
      </c>
      <c r="I527" s="15" t="s">
        <v>13444</v>
      </c>
      <c r="J527" s="15" t="s">
        <v>13444</v>
      </c>
      <c r="K527" s="15" t="s">
        <v>15</v>
      </c>
      <c r="L527" s="15" t="s">
        <v>13</v>
      </c>
      <c r="M527" s="15">
        <f t="shared" si="5"/>
        <v>3</v>
      </c>
      <c r="N527" s="15">
        <f t="shared" si="6"/>
        <v>1</v>
      </c>
    </row>
    <row r="528" spans="1:14" ht="15.75" customHeight="1" x14ac:dyDescent="0.25">
      <c r="A528" s="5" t="s">
        <v>1169</v>
      </c>
      <c r="B528" s="5" t="s">
        <v>26</v>
      </c>
      <c r="C528" s="5" t="s">
        <v>1169</v>
      </c>
      <c r="D528" s="15" t="s">
        <v>13</v>
      </c>
      <c r="E528" s="15" t="s">
        <v>13444</v>
      </c>
      <c r="F528" s="15" t="s">
        <v>13444</v>
      </c>
      <c r="G528" s="15" t="s">
        <v>13444</v>
      </c>
      <c r="H528" s="15" t="s">
        <v>13444</v>
      </c>
      <c r="I528" s="15" t="s">
        <v>13444</v>
      </c>
      <c r="J528" s="15" t="s">
        <v>13444</v>
      </c>
      <c r="K528" s="15" t="s">
        <v>12</v>
      </c>
      <c r="L528" s="15" t="s">
        <v>13</v>
      </c>
      <c r="M528" s="15">
        <f t="shared" si="5"/>
        <v>1</v>
      </c>
      <c r="N528" s="15">
        <f t="shared" si="6"/>
        <v>1</v>
      </c>
    </row>
    <row r="529" spans="1:14" ht="15.75" customHeight="1" x14ac:dyDescent="0.25">
      <c r="A529" s="5" t="s">
        <v>3504</v>
      </c>
      <c r="B529" s="5" t="s">
        <v>3504</v>
      </c>
      <c r="C529" s="5" t="s">
        <v>14496</v>
      </c>
      <c r="D529" s="15" t="s">
        <v>13444</v>
      </c>
      <c r="E529" s="15" t="s">
        <v>13444</v>
      </c>
      <c r="F529" s="15" t="s">
        <v>13444</v>
      </c>
      <c r="G529" s="15" t="s">
        <v>13444</v>
      </c>
      <c r="H529" s="15" t="s">
        <v>13</v>
      </c>
      <c r="I529" s="15" t="s">
        <v>13444</v>
      </c>
      <c r="J529" s="15" t="s">
        <v>13444</v>
      </c>
      <c r="K529" s="15" t="s">
        <v>17</v>
      </c>
      <c r="L529" s="15" t="s">
        <v>13</v>
      </c>
      <c r="M529" s="15">
        <f t="shared" si="5"/>
        <v>5</v>
      </c>
      <c r="N529" s="15">
        <f t="shared" si="6"/>
        <v>1</v>
      </c>
    </row>
    <row r="530" spans="1:14" ht="15.75" customHeight="1" x14ac:dyDescent="0.25">
      <c r="A530" s="5" t="s">
        <v>5460</v>
      </c>
      <c r="B530" s="5" t="s">
        <v>14497</v>
      </c>
      <c r="C530" s="5" t="s">
        <v>13708</v>
      </c>
      <c r="D530" s="15" t="s">
        <v>13444</v>
      </c>
      <c r="E530" s="15" t="s">
        <v>13444</v>
      </c>
      <c r="F530" s="15" t="s">
        <v>13444</v>
      </c>
      <c r="G530" s="15" t="s">
        <v>128</v>
      </c>
      <c r="H530" s="15" t="s">
        <v>13444</v>
      </c>
      <c r="I530" s="15" t="s">
        <v>13444</v>
      </c>
      <c r="J530" s="15" t="s">
        <v>13444</v>
      </c>
      <c r="K530" s="15" t="s">
        <v>16</v>
      </c>
      <c r="L530" s="15" t="s">
        <v>128</v>
      </c>
      <c r="M530" s="15">
        <f t="shared" si="5"/>
        <v>4</v>
      </c>
      <c r="N530" s="15">
        <f t="shared" si="6"/>
        <v>0</v>
      </c>
    </row>
    <row r="531" spans="1:14" ht="15.75" customHeight="1" x14ac:dyDescent="0.25">
      <c r="A531" s="5" t="s">
        <v>4399</v>
      </c>
      <c r="B531" s="5" t="s">
        <v>4399</v>
      </c>
      <c r="C531" s="5" t="s">
        <v>4399</v>
      </c>
      <c r="D531" s="15" t="s">
        <v>13444</v>
      </c>
      <c r="E531" s="15" t="s">
        <v>13444</v>
      </c>
      <c r="F531" s="15" t="s">
        <v>13444</v>
      </c>
      <c r="G531" s="15" t="s">
        <v>13</v>
      </c>
      <c r="H531" s="15" t="s">
        <v>13444</v>
      </c>
      <c r="I531" s="15" t="s">
        <v>13444</v>
      </c>
      <c r="J531" s="15" t="s">
        <v>13444</v>
      </c>
      <c r="K531" s="15" t="s">
        <v>16</v>
      </c>
      <c r="L531" s="15" t="s">
        <v>13</v>
      </c>
      <c r="M531" s="15">
        <f t="shared" si="5"/>
        <v>4</v>
      </c>
      <c r="N531" s="15">
        <f t="shared" si="6"/>
        <v>1</v>
      </c>
    </row>
    <row r="532" spans="1:14" ht="15.75" customHeight="1" x14ac:dyDescent="0.25">
      <c r="A532" s="5" t="s">
        <v>5462</v>
      </c>
      <c r="B532" s="5" t="s">
        <v>5462</v>
      </c>
      <c r="C532" s="5" t="s">
        <v>5462</v>
      </c>
      <c r="D532" s="15" t="s">
        <v>13444</v>
      </c>
      <c r="E532" s="15" t="s">
        <v>13444</v>
      </c>
      <c r="F532" s="15" t="s">
        <v>13444</v>
      </c>
      <c r="G532" s="15" t="s">
        <v>13</v>
      </c>
      <c r="H532" s="15" t="s">
        <v>13444</v>
      </c>
      <c r="I532" s="15" t="s">
        <v>13444</v>
      </c>
      <c r="J532" s="15" t="s">
        <v>13444</v>
      </c>
      <c r="K532" s="15" t="s">
        <v>16</v>
      </c>
      <c r="L532" s="15" t="s">
        <v>13</v>
      </c>
      <c r="M532" s="15">
        <f t="shared" si="5"/>
        <v>4</v>
      </c>
      <c r="N532" s="15">
        <f t="shared" si="6"/>
        <v>1</v>
      </c>
    </row>
    <row r="533" spans="1:14" ht="15.75" customHeight="1" x14ac:dyDescent="0.25">
      <c r="A533" s="5" t="s">
        <v>5464</v>
      </c>
      <c r="B533" s="5" t="s">
        <v>4409</v>
      </c>
      <c r="C533" s="5" t="s">
        <v>4409</v>
      </c>
      <c r="D533" s="15" t="s">
        <v>13444</v>
      </c>
      <c r="E533" s="15" t="s">
        <v>13444</v>
      </c>
      <c r="F533" s="15" t="s">
        <v>13444</v>
      </c>
      <c r="G533" s="15" t="s">
        <v>128</v>
      </c>
      <c r="H533" s="15" t="s">
        <v>13444</v>
      </c>
      <c r="I533" s="15" t="s">
        <v>13444</v>
      </c>
      <c r="J533" s="15" t="s">
        <v>13444</v>
      </c>
      <c r="K533" s="15" t="s">
        <v>16</v>
      </c>
      <c r="L533" s="15" t="s">
        <v>13</v>
      </c>
      <c r="M533" s="15">
        <f t="shared" si="5"/>
        <v>4</v>
      </c>
      <c r="N533" s="15">
        <f t="shared" si="6"/>
        <v>1</v>
      </c>
    </row>
    <row r="534" spans="1:14" ht="15.75" customHeight="1" x14ac:dyDescent="0.25">
      <c r="A534" s="5" t="s">
        <v>2399</v>
      </c>
      <c r="B534" s="5" t="s">
        <v>14463</v>
      </c>
      <c r="C534" s="5" t="s">
        <v>2263</v>
      </c>
      <c r="D534" s="15" t="s">
        <v>13444</v>
      </c>
      <c r="E534" s="15" t="s">
        <v>13444</v>
      </c>
      <c r="F534" s="15" t="s">
        <v>13444</v>
      </c>
      <c r="G534" s="15" t="s">
        <v>13444</v>
      </c>
      <c r="H534" s="15" t="s">
        <v>128</v>
      </c>
      <c r="I534" s="15" t="s">
        <v>13444</v>
      </c>
      <c r="J534" s="15" t="s">
        <v>13444</v>
      </c>
      <c r="K534" s="15" t="s">
        <v>17</v>
      </c>
      <c r="L534" s="15" t="s">
        <v>128</v>
      </c>
      <c r="M534" s="15">
        <f t="shared" si="5"/>
        <v>5</v>
      </c>
      <c r="N534" s="15">
        <f t="shared" si="6"/>
        <v>0</v>
      </c>
    </row>
    <row r="535" spans="1:14" ht="15.75" customHeight="1" x14ac:dyDescent="0.25">
      <c r="A535" s="5" t="s">
        <v>4370</v>
      </c>
      <c r="B535" s="5" t="s">
        <v>14498</v>
      </c>
      <c r="C535" s="5" t="s">
        <v>14498</v>
      </c>
      <c r="D535" s="15" t="s">
        <v>13444</v>
      </c>
      <c r="E535" s="15" t="s">
        <v>13444</v>
      </c>
      <c r="F535" s="15" t="s">
        <v>13444</v>
      </c>
      <c r="G535" s="15" t="s">
        <v>128</v>
      </c>
      <c r="H535" s="15" t="s">
        <v>13444</v>
      </c>
      <c r="I535" s="15" t="s">
        <v>13444</v>
      </c>
      <c r="J535" s="15" t="s">
        <v>13444</v>
      </c>
      <c r="K535" s="15" t="s">
        <v>16</v>
      </c>
      <c r="L535" s="15" t="s">
        <v>128</v>
      </c>
      <c r="M535" s="15">
        <f t="shared" si="5"/>
        <v>4</v>
      </c>
      <c r="N535" s="15">
        <f t="shared" si="6"/>
        <v>0</v>
      </c>
    </row>
    <row r="536" spans="1:14" ht="15.75" customHeight="1" x14ac:dyDescent="0.25">
      <c r="A536" s="5" t="s">
        <v>5465</v>
      </c>
      <c r="B536" s="5" t="s">
        <v>2991</v>
      </c>
      <c r="C536" s="5" t="s">
        <v>2991</v>
      </c>
      <c r="D536" s="15" t="s">
        <v>13444</v>
      </c>
      <c r="E536" s="15" t="s">
        <v>13444</v>
      </c>
      <c r="F536" s="15" t="s">
        <v>13444</v>
      </c>
      <c r="G536" s="15" t="s">
        <v>128</v>
      </c>
      <c r="H536" s="15" t="s">
        <v>13444</v>
      </c>
      <c r="I536" s="15" t="s">
        <v>13444</v>
      </c>
      <c r="J536" s="15" t="s">
        <v>13444</v>
      </c>
      <c r="K536" s="15" t="s">
        <v>16</v>
      </c>
      <c r="L536" s="15" t="s">
        <v>128</v>
      </c>
      <c r="M536" s="15">
        <f t="shared" si="5"/>
        <v>4</v>
      </c>
      <c r="N536" s="15">
        <f t="shared" si="6"/>
        <v>0</v>
      </c>
    </row>
    <row r="537" spans="1:14" ht="15.75" customHeight="1" x14ac:dyDescent="0.25">
      <c r="A537" s="5" t="s">
        <v>5468</v>
      </c>
      <c r="B537" s="5" t="s">
        <v>5468</v>
      </c>
      <c r="C537" s="5" t="s">
        <v>5468</v>
      </c>
      <c r="D537" s="15" t="s">
        <v>13444</v>
      </c>
      <c r="E537" s="15" t="s">
        <v>13444</v>
      </c>
      <c r="F537" s="15" t="s">
        <v>13444</v>
      </c>
      <c r="G537" s="15" t="s">
        <v>128</v>
      </c>
      <c r="H537" s="15" t="s">
        <v>13444</v>
      </c>
      <c r="I537" s="15" t="s">
        <v>13444</v>
      </c>
      <c r="J537" s="15" t="s">
        <v>13444</v>
      </c>
      <c r="K537" s="15" t="s">
        <v>16</v>
      </c>
      <c r="L537" s="15" t="s">
        <v>128</v>
      </c>
      <c r="M537" s="15">
        <f t="shared" si="5"/>
        <v>4</v>
      </c>
      <c r="N537" s="15">
        <f t="shared" si="6"/>
        <v>0</v>
      </c>
    </row>
    <row r="538" spans="1:14" ht="15.75" customHeight="1" x14ac:dyDescent="0.25">
      <c r="A538" s="5" t="s">
        <v>1172</v>
      </c>
      <c r="B538" s="5" t="s">
        <v>1172</v>
      </c>
      <c r="C538" s="5" t="s">
        <v>1172</v>
      </c>
      <c r="D538" s="15" t="s">
        <v>13</v>
      </c>
      <c r="E538" s="15" t="s">
        <v>13444</v>
      </c>
      <c r="F538" s="15" t="s">
        <v>13444</v>
      </c>
      <c r="G538" s="15" t="s">
        <v>13444</v>
      </c>
      <c r="H538" s="15" t="s">
        <v>13444</v>
      </c>
      <c r="I538" s="15" t="s">
        <v>13444</v>
      </c>
      <c r="J538" s="15" t="s">
        <v>13444</v>
      </c>
      <c r="K538" s="15" t="s">
        <v>12</v>
      </c>
      <c r="L538" s="15" t="s">
        <v>13</v>
      </c>
      <c r="M538" s="15">
        <f t="shared" si="5"/>
        <v>1</v>
      </c>
      <c r="N538" s="15">
        <f t="shared" si="6"/>
        <v>1</v>
      </c>
    </row>
    <row r="539" spans="1:14" ht="15.75" customHeight="1" x14ac:dyDescent="0.25">
      <c r="A539" s="5" t="s">
        <v>1175</v>
      </c>
      <c r="B539" s="5" t="s">
        <v>1142</v>
      </c>
      <c r="C539" s="5" t="s">
        <v>1175</v>
      </c>
      <c r="D539" s="15" t="s">
        <v>128</v>
      </c>
      <c r="E539" s="15" t="s">
        <v>13444</v>
      </c>
      <c r="F539" s="15" t="s">
        <v>13444</v>
      </c>
      <c r="G539" s="15" t="s">
        <v>13444</v>
      </c>
      <c r="H539" s="15" t="s">
        <v>13444</v>
      </c>
      <c r="I539" s="15" t="s">
        <v>13444</v>
      </c>
      <c r="J539" s="15" t="s">
        <v>13444</v>
      </c>
      <c r="K539" s="15" t="s">
        <v>12</v>
      </c>
      <c r="L539" s="15" t="s">
        <v>128</v>
      </c>
      <c r="M539" s="15">
        <f t="shared" si="5"/>
        <v>1</v>
      </c>
      <c r="N539" s="15">
        <f t="shared" si="6"/>
        <v>0</v>
      </c>
    </row>
    <row r="540" spans="1:14" ht="15.75" customHeight="1" x14ac:dyDescent="0.25">
      <c r="A540" s="5" t="s">
        <v>133</v>
      </c>
      <c r="B540" s="5" t="s">
        <v>14499</v>
      </c>
      <c r="C540" s="5" t="s">
        <v>14499</v>
      </c>
      <c r="D540" s="15" t="s">
        <v>128</v>
      </c>
      <c r="E540" s="15" t="s">
        <v>13444</v>
      </c>
      <c r="F540" s="15" t="s">
        <v>13444</v>
      </c>
      <c r="G540" s="15" t="s">
        <v>13444</v>
      </c>
      <c r="H540" s="15" t="s">
        <v>13444</v>
      </c>
      <c r="I540" s="15" t="s">
        <v>13444</v>
      </c>
      <c r="J540" s="15" t="s">
        <v>13444</v>
      </c>
      <c r="K540" s="15" t="s">
        <v>12</v>
      </c>
      <c r="L540" s="15" t="s">
        <v>128</v>
      </c>
      <c r="M540" s="15">
        <f t="shared" si="5"/>
        <v>1</v>
      </c>
      <c r="N540" s="15">
        <f t="shared" si="6"/>
        <v>0</v>
      </c>
    </row>
    <row r="541" spans="1:14" ht="15.75" customHeight="1" x14ac:dyDescent="0.25">
      <c r="A541" s="5" t="s">
        <v>5472</v>
      </c>
      <c r="B541" s="5" t="s">
        <v>14500</v>
      </c>
      <c r="C541" s="5" t="s">
        <v>14501</v>
      </c>
      <c r="D541" s="15" t="s">
        <v>13444</v>
      </c>
      <c r="E541" s="15" t="s">
        <v>13444</v>
      </c>
      <c r="F541" s="15" t="s">
        <v>13444</v>
      </c>
      <c r="G541" s="15" t="s">
        <v>128</v>
      </c>
      <c r="H541" s="15" t="s">
        <v>13444</v>
      </c>
      <c r="I541" s="15" t="s">
        <v>13444</v>
      </c>
      <c r="J541" s="15" t="s">
        <v>13444</v>
      </c>
      <c r="K541" s="15" t="s">
        <v>16</v>
      </c>
      <c r="L541" s="15" t="s">
        <v>128</v>
      </c>
      <c r="M541" s="15">
        <f t="shared" si="5"/>
        <v>4</v>
      </c>
      <c r="N541" s="15">
        <f t="shared" si="6"/>
        <v>0</v>
      </c>
    </row>
    <row r="542" spans="1:14" ht="15.75" customHeight="1" x14ac:dyDescent="0.25">
      <c r="A542" s="5" t="s">
        <v>5476</v>
      </c>
      <c r="B542" s="5" t="s">
        <v>5545</v>
      </c>
      <c r="C542" s="5" t="s">
        <v>14502</v>
      </c>
      <c r="D542" s="15" t="s">
        <v>13444</v>
      </c>
      <c r="E542" s="15" t="s">
        <v>13444</v>
      </c>
      <c r="F542" s="15" t="s">
        <v>13444</v>
      </c>
      <c r="G542" s="15" t="s">
        <v>128</v>
      </c>
      <c r="H542" s="15" t="s">
        <v>13444</v>
      </c>
      <c r="I542" s="15" t="s">
        <v>13444</v>
      </c>
      <c r="J542" s="15" t="s">
        <v>13444</v>
      </c>
      <c r="K542" s="15" t="s">
        <v>16</v>
      </c>
      <c r="L542" s="15" t="s">
        <v>128</v>
      </c>
      <c r="M542" s="15">
        <f t="shared" si="5"/>
        <v>4</v>
      </c>
      <c r="N542" s="15">
        <f t="shared" si="6"/>
        <v>0</v>
      </c>
    </row>
    <row r="543" spans="1:14" ht="15.75" customHeight="1" x14ac:dyDescent="0.25">
      <c r="A543" s="5" t="s">
        <v>113</v>
      </c>
      <c r="B543" s="5" t="s">
        <v>113</v>
      </c>
      <c r="C543" s="5" t="s">
        <v>113</v>
      </c>
      <c r="D543" s="15" t="s">
        <v>128</v>
      </c>
      <c r="E543" s="15" t="s">
        <v>13444</v>
      </c>
      <c r="F543" s="15" t="s">
        <v>13444</v>
      </c>
      <c r="G543" s="15" t="s">
        <v>13444</v>
      </c>
      <c r="H543" s="15" t="s">
        <v>13444</v>
      </c>
      <c r="I543" s="15" t="s">
        <v>13444</v>
      </c>
      <c r="J543" s="15" t="s">
        <v>13444</v>
      </c>
      <c r="K543" s="15" t="s">
        <v>12</v>
      </c>
      <c r="L543" s="15" t="s">
        <v>128</v>
      </c>
      <c r="M543" s="15">
        <f t="shared" si="5"/>
        <v>1</v>
      </c>
      <c r="N543" s="15">
        <f t="shared" si="6"/>
        <v>0</v>
      </c>
    </row>
    <row r="544" spans="1:14" ht="15.75" customHeight="1" x14ac:dyDescent="0.25">
      <c r="A544" s="5" t="s">
        <v>5478</v>
      </c>
      <c r="B544" s="5" t="s">
        <v>5478</v>
      </c>
      <c r="C544" s="5" t="s">
        <v>5478</v>
      </c>
      <c r="D544" s="15" t="s">
        <v>13444</v>
      </c>
      <c r="E544" s="15" t="s">
        <v>13444</v>
      </c>
      <c r="F544" s="15" t="s">
        <v>13444</v>
      </c>
      <c r="G544" s="15" t="s">
        <v>128</v>
      </c>
      <c r="H544" s="15" t="s">
        <v>13444</v>
      </c>
      <c r="I544" s="15" t="s">
        <v>13444</v>
      </c>
      <c r="J544" s="15" t="s">
        <v>13444</v>
      </c>
      <c r="K544" s="15" t="s">
        <v>16</v>
      </c>
      <c r="L544" s="15" t="s">
        <v>128</v>
      </c>
      <c r="M544" s="15">
        <f t="shared" si="5"/>
        <v>4</v>
      </c>
      <c r="N544" s="15">
        <f t="shared" si="6"/>
        <v>0</v>
      </c>
    </row>
    <row r="545" spans="1:14" ht="15.75" customHeight="1" x14ac:dyDescent="0.25">
      <c r="A545" s="5" t="s">
        <v>5483</v>
      </c>
      <c r="B545" s="5" t="s">
        <v>14503</v>
      </c>
      <c r="C545" s="5" t="s">
        <v>5483</v>
      </c>
      <c r="D545" s="15" t="s">
        <v>13444</v>
      </c>
      <c r="E545" s="15" t="s">
        <v>13444</v>
      </c>
      <c r="F545" s="15" t="s">
        <v>13444</v>
      </c>
      <c r="G545" s="15" t="s">
        <v>128</v>
      </c>
      <c r="H545" s="15" t="s">
        <v>13444</v>
      </c>
      <c r="I545" s="15" t="s">
        <v>13444</v>
      </c>
      <c r="J545" s="15" t="s">
        <v>13444</v>
      </c>
      <c r="K545" s="15" t="s">
        <v>16</v>
      </c>
      <c r="L545" s="15" t="s">
        <v>128</v>
      </c>
      <c r="M545" s="15">
        <f t="shared" si="5"/>
        <v>4</v>
      </c>
      <c r="N545" s="15">
        <f t="shared" si="6"/>
        <v>0</v>
      </c>
    </row>
    <row r="546" spans="1:14" ht="15.75" customHeight="1" x14ac:dyDescent="0.25">
      <c r="A546" s="5" t="s">
        <v>4414</v>
      </c>
      <c r="B546" s="5" t="s">
        <v>4414</v>
      </c>
      <c r="C546" s="5" t="s">
        <v>4414</v>
      </c>
      <c r="D546" s="15" t="s">
        <v>13444</v>
      </c>
      <c r="E546" s="15" t="s">
        <v>13444</v>
      </c>
      <c r="F546" s="15" t="s">
        <v>13444</v>
      </c>
      <c r="G546" s="15" t="s">
        <v>128</v>
      </c>
      <c r="H546" s="15" t="s">
        <v>13444</v>
      </c>
      <c r="I546" s="15" t="s">
        <v>13444</v>
      </c>
      <c r="J546" s="15" t="s">
        <v>13444</v>
      </c>
      <c r="K546" s="15" t="s">
        <v>16</v>
      </c>
      <c r="L546" s="15" t="s">
        <v>128</v>
      </c>
      <c r="M546" s="15">
        <f t="shared" si="5"/>
        <v>4</v>
      </c>
      <c r="N546" s="15">
        <f t="shared" si="6"/>
        <v>0</v>
      </c>
    </row>
    <row r="547" spans="1:14" ht="15.75" customHeight="1" x14ac:dyDescent="0.25">
      <c r="A547" s="5" t="s">
        <v>5492</v>
      </c>
      <c r="B547" s="5" t="s">
        <v>5492</v>
      </c>
      <c r="C547" s="5" t="s">
        <v>5492</v>
      </c>
      <c r="D547" s="15" t="s">
        <v>13444</v>
      </c>
      <c r="E547" s="15" t="s">
        <v>13444</v>
      </c>
      <c r="F547" s="15" t="s">
        <v>13444</v>
      </c>
      <c r="G547" s="15" t="s">
        <v>128</v>
      </c>
      <c r="H547" s="15" t="s">
        <v>13444</v>
      </c>
      <c r="I547" s="15" t="s">
        <v>13444</v>
      </c>
      <c r="J547" s="15" t="s">
        <v>13444</v>
      </c>
      <c r="K547" s="15" t="s">
        <v>16</v>
      </c>
      <c r="L547" s="15" t="s">
        <v>128</v>
      </c>
      <c r="M547" s="15">
        <f t="shared" si="5"/>
        <v>4</v>
      </c>
      <c r="N547" s="15">
        <f t="shared" si="6"/>
        <v>0</v>
      </c>
    </row>
    <row r="548" spans="1:14" ht="15.75" customHeight="1" x14ac:dyDescent="0.25">
      <c r="A548" s="5" t="s">
        <v>5495</v>
      </c>
      <c r="B548" s="5" t="s">
        <v>5495</v>
      </c>
      <c r="C548" s="5" t="s">
        <v>5495</v>
      </c>
      <c r="D548" s="15" t="s">
        <v>13444</v>
      </c>
      <c r="E548" s="15" t="s">
        <v>13444</v>
      </c>
      <c r="F548" s="15" t="s">
        <v>13444</v>
      </c>
      <c r="G548" s="15" t="s">
        <v>128</v>
      </c>
      <c r="H548" s="15" t="s">
        <v>13444</v>
      </c>
      <c r="I548" s="15" t="s">
        <v>13444</v>
      </c>
      <c r="J548" s="15" t="s">
        <v>13444</v>
      </c>
      <c r="K548" s="15" t="s">
        <v>16</v>
      </c>
      <c r="L548" s="15" t="s">
        <v>128</v>
      </c>
      <c r="M548" s="15">
        <f t="shared" si="5"/>
        <v>4</v>
      </c>
      <c r="N548" s="15">
        <f t="shared" si="6"/>
        <v>0</v>
      </c>
    </row>
    <row r="549" spans="1:14" ht="15.75" customHeight="1" x14ac:dyDescent="0.25">
      <c r="A549" s="5" t="s">
        <v>5499</v>
      </c>
      <c r="B549" s="5" t="s">
        <v>5499</v>
      </c>
      <c r="C549" s="5" t="s">
        <v>5499</v>
      </c>
      <c r="D549" s="15" t="s">
        <v>13444</v>
      </c>
      <c r="E549" s="15" t="s">
        <v>13444</v>
      </c>
      <c r="F549" s="15" t="s">
        <v>13444</v>
      </c>
      <c r="G549" s="15" t="s">
        <v>128</v>
      </c>
      <c r="H549" s="15" t="s">
        <v>13444</v>
      </c>
      <c r="I549" s="15" t="s">
        <v>13444</v>
      </c>
      <c r="J549" s="15" t="s">
        <v>13444</v>
      </c>
      <c r="K549" s="15" t="s">
        <v>16</v>
      </c>
      <c r="L549" s="15" t="s">
        <v>128</v>
      </c>
      <c r="M549" s="15">
        <f t="shared" si="5"/>
        <v>4</v>
      </c>
      <c r="N549" s="15">
        <f t="shared" si="6"/>
        <v>0</v>
      </c>
    </row>
    <row r="550" spans="1:14" ht="15.75" customHeight="1" x14ac:dyDescent="0.25">
      <c r="A550" s="5" t="s">
        <v>4372</v>
      </c>
      <c r="B550" s="5" t="s">
        <v>14504</v>
      </c>
      <c r="C550" s="5" t="s">
        <v>14504</v>
      </c>
      <c r="D550" s="15" t="s">
        <v>13444</v>
      </c>
      <c r="E550" s="15" t="s">
        <v>13444</v>
      </c>
      <c r="F550" s="15" t="s">
        <v>13444</v>
      </c>
      <c r="G550" s="15" t="s">
        <v>128</v>
      </c>
      <c r="H550" s="15" t="s">
        <v>13444</v>
      </c>
      <c r="I550" s="15" t="s">
        <v>13444</v>
      </c>
      <c r="J550" s="15" t="s">
        <v>13444</v>
      </c>
      <c r="K550" s="15" t="s">
        <v>16</v>
      </c>
      <c r="L550" s="15" t="s">
        <v>128</v>
      </c>
      <c r="M550" s="15">
        <f t="shared" si="5"/>
        <v>4</v>
      </c>
      <c r="N550" s="15">
        <f t="shared" si="6"/>
        <v>0</v>
      </c>
    </row>
    <row r="551" spans="1:14" ht="15.75" customHeight="1" x14ac:dyDescent="0.25">
      <c r="A551" s="5" t="s">
        <v>5501</v>
      </c>
      <c r="B551" s="5" t="s">
        <v>13710</v>
      </c>
      <c r="C551" s="5" t="s">
        <v>13710</v>
      </c>
      <c r="D551" s="15" t="s">
        <v>13444</v>
      </c>
      <c r="E551" s="15" t="s">
        <v>13444</v>
      </c>
      <c r="F551" s="15" t="s">
        <v>13444</v>
      </c>
      <c r="G551" s="15" t="s">
        <v>128</v>
      </c>
      <c r="H551" s="15" t="s">
        <v>13444</v>
      </c>
      <c r="I551" s="15" t="s">
        <v>13444</v>
      </c>
      <c r="J551" s="15" t="s">
        <v>13444</v>
      </c>
      <c r="K551" s="15" t="s">
        <v>16</v>
      </c>
      <c r="L551" s="15" t="s">
        <v>128</v>
      </c>
      <c r="M551" s="15">
        <f t="shared" si="5"/>
        <v>4</v>
      </c>
      <c r="N551" s="15">
        <f t="shared" si="6"/>
        <v>0</v>
      </c>
    </row>
    <row r="552" spans="1:14" ht="15.75" customHeight="1" x14ac:dyDescent="0.25">
      <c r="A552" s="5" t="s">
        <v>141</v>
      </c>
      <c r="B552" s="5" t="s">
        <v>14505</v>
      </c>
      <c r="C552" s="5" t="s">
        <v>14505</v>
      </c>
      <c r="D552" s="15" t="s">
        <v>13</v>
      </c>
      <c r="E552" s="15" t="s">
        <v>13444</v>
      </c>
      <c r="F552" s="15" t="s">
        <v>13444</v>
      </c>
      <c r="G552" s="15" t="s">
        <v>13444</v>
      </c>
      <c r="H552" s="15" t="s">
        <v>13444</v>
      </c>
      <c r="I552" s="15" t="s">
        <v>13444</v>
      </c>
      <c r="J552" s="15" t="s">
        <v>13444</v>
      </c>
      <c r="K552" s="15" t="s">
        <v>12</v>
      </c>
      <c r="L552" s="15" t="s">
        <v>13</v>
      </c>
      <c r="M552" s="15">
        <f t="shared" si="5"/>
        <v>1</v>
      </c>
      <c r="N552" s="15">
        <f t="shared" si="6"/>
        <v>1</v>
      </c>
    </row>
    <row r="553" spans="1:14" ht="15.75" customHeight="1" x14ac:dyDescent="0.25">
      <c r="A553" s="5" t="s">
        <v>1181</v>
      </c>
      <c r="B553" s="5" t="s">
        <v>1181</v>
      </c>
      <c r="C553" s="5" t="s">
        <v>1181</v>
      </c>
      <c r="D553" s="15" t="s">
        <v>128</v>
      </c>
      <c r="E553" s="15" t="s">
        <v>13444</v>
      </c>
      <c r="F553" s="15" t="s">
        <v>13444</v>
      </c>
      <c r="G553" s="15" t="s">
        <v>13444</v>
      </c>
      <c r="H553" s="15" t="s">
        <v>13444</v>
      </c>
      <c r="I553" s="15" t="s">
        <v>13444</v>
      </c>
      <c r="J553" s="15" t="s">
        <v>13444</v>
      </c>
      <c r="K553" s="15" t="s">
        <v>12</v>
      </c>
      <c r="L553" s="15" t="s">
        <v>128</v>
      </c>
      <c r="M553" s="15">
        <f t="shared" si="5"/>
        <v>1</v>
      </c>
      <c r="N553" s="15">
        <f t="shared" si="6"/>
        <v>0</v>
      </c>
    </row>
    <row r="554" spans="1:14" ht="15.75" customHeight="1" x14ac:dyDescent="0.25">
      <c r="A554" s="5" t="s">
        <v>5503</v>
      </c>
      <c r="B554" s="5" t="s">
        <v>14506</v>
      </c>
      <c r="C554" s="5" t="s">
        <v>14506</v>
      </c>
      <c r="D554" s="15" t="s">
        <v>13444</v>
      </c>
      <c r="E554" s="15" t="s">
        <v>13444</v>
      </c>
      <c r="F554" s="15" t="s">
        <v>13444</v>
      </c>
      <c r="G554" s="15" t="s">
        <v>128</v>
      </c>
      <c r="H554" s="15" t="s">
        <v>13444</v>
      </c>
      <c r="I554" s="15" t="s">
        <v>13444</v>
      </c>
      <c r="J554" s="15" t="s">
        <v>13444</v>
      </c>
      <c r="K554" s="15" t="s">
        <v>16</v>
      </c>
      <c r="L554" s="15" t="s">
        <v>128</v>
      </c>
      <c r="M554" s="15">
        <f t="shared" si="5"/>
        <v>4</v>
      </c>
      <c r="N554" s="15">
        <f t="shared" si="6"/>
        <v>0</v>
      </c>
    </row>
    <row r="555" spans="1:14" ht="15.75" customHeight="1" x14ac:dyDescent="0.25">
      <c r="A555" s="5" t="s">
        <v>5506</v>
      </c>
      <c r="B555" s="5" t="s">
        <v>13711</v>
      </c>
      <c r="C555" s="5" t="s">
        <v>13711</v>
      </c>
      <c r="D555" s="15" t="s">
        <v>13444</v>
      </c>
      <c r="E555" s="15" t="s">
        <v>13444</v>
      </c>
      <c r="F555" s="15" t="s">
        <v>13444</v>
      </c>
      <c r="G555" s="15" t="s">
        <v>128</v>
      </c>
      <c r="H555" s="15" t="s">
        <v>13444</v>
      </c>
      <c r="I555" s="15" t="s">
        <v>13444</v>
      </c>
      <c r="J555" s="15" t="s">
        <v>13444</v>
      </c>
      <c r="K555" s="15" t="s">
        <v>16</v>
      </c>
      <c r="L555" s="15" t="s">
        <v>128</v>
      </c>
      <c r="M555" s="15">
        <f t="shared" si="5"/>
        <v>4</v>
      </c>
      <c r="N555" s="15">
        <f t="shared" si="6"/>
        <v>0</v>
      </c>
    </row>
    <row r="556" spans="1:14" ht="15.75" customHeight="1" x14ac:dyDescent="0.25">
      <c r="A556" s="5" t="s">
        <v>6421</v>
      </c>
      <c r="B556" s="5" t="s">
        <v>6420</v>
      </c>
      <c r="C556" s="5"/>
      <c r="D556" s="15" t="s">
        <v>13444</v>
      </c>
      <c r="E556" s="15" t="s">
        <v>13444</v>
      </c>
      <c r="F556" s="15" t="s">
        <v>13444</v>
      </c>
      <c r="G556" s="15" t="s">
        <v>13444</v>
      </c>
      <c r="H556" s="15" t="s">
        <v>13444</v>
      </c>
      <c r="I556" s="15" t="s">
        <v>13444</v>
      </c>
      <c r="J556" s="15" t="s">
        <v>128</v>
      </c>
      <c r="K556" s="15" t="s">
        <v>14</v>
      </c>
      <c r="L556" s="15" t="s">
        <v>128</v>
      </c>
      <c r="M556" s="15">
        <f t="shared" si="5"/>
        <v>2</v>
      </c>
      <c r="N556" s="15">
        <f t="shared" si="6"/>
        <v>0</v>
      </c>
    </row>
    <row r="557" spans="1:14" ht="15.75" customHeight="1" x14ac:dyDescent="0.25">
      <c r="A557" s="5" t="s">
        <v>4343</v>
      </c>
      <c r="B557" s="5" t="s">
        <v>4343</v>
      </c>
      <c r="C557" s="5" t="s">
        <v>4343</v>
      </c>
      <c r="D557" s="15" t="s">
        <v>13444</v>
      </c>
      <c r="E557" s="15" t="s">
        <v>13444</v>
      </c>
      <c r="F557" s="15" t="s">
        <v>13444</v>
      </c>
      <c r="G557" s="15" t="s">
        <v>13</v>
      </c>
      <c r="H557" s="15" t="s">
        <v>13444</v>
      </c>
      <c r="I557" s="15" t="s">
        <v>13444</v>
      </c>
      <c r="J557" s="15" t="s">
        <v>13444</v>
      </c>
      <c r="K557" s="15" t="s">
        <v>16</v>
      </c>
      <c r="L557" s="15" t="s">
        <v>13</v>
      </c>
      <c r="M557" s="15">
        <f t="shared" si="5"/>
        <v>4</v>
      </c>
      <c r="N557" s="15">
        <f t="shared" si="6"/>
        <v>1</v>
      </c>
    </row>
    <row r="558" spans="1:14" ht="15.75" customHeight="1" x14ac:dyDescent="0.25">
      <c r="A558" s="5" t="s">
        <v>7128</v>
      </c>
      <c r="B558" s="5" t="s">
        <v>14</v>
      </c>
      <c r="C558" s="5" t="s">
        <v>14507</v>
      </c>
      <c r="D558" s="15" t="s">
        <v>13444</v>
      </c>
      <c r="E558" s="15" t="s">
        <v>128</v>
      </c>
      <c r="F558" s="15" t="s">
        <v>13444</v>
      </c>
      <c r="G558" s="15" t="s">
        <v>13444</v>
      </c>
      <c r="H558" s="15" t="s">
        <v>13444</v>
      </c>
      <c r="I558" s="15" t="s">
        <v>13444</v>
      </c>
      <c r="J558" s="15" t="s">
        <v>13444</v>
      </c>
      <c r="K558" s="15" t="s">
        <v>14</v>
      </c>
      <c r="L558" s="15" t="s">
        <v>128</v>
      </c>
      <c r="M558" s="15">
        <f t="shared" si="5"/>
        <v>2</v>
      </c>
      <c r="N558" s="15">
        <f t="shared" si="6"/>
        <v>0</v>
      </c>
    </row>
    <row r="559" spans="1:14" ht="15.75" customHeight="1" x14ac:dyDescent="0.25">
      <c r="A559" s="5" t="s">
        <v>2229</v>
      </c>
      <c r="B559" s="5" t="s">
        <v>2229</v>
      </c>
      <c r="C559" s="5" t="s">
        <v>2229</v>
      </c>
      <c r="D559" s="15" t="s">
        <v>13444</v>
      </c>
      <c r="E559" s="15" t="s">
        <v>13444</v>
      </c>
      <c r="F559" s="15" t="s">
        <v>13444</v>
      </c>
      <c r="G559" s="15" t="s">
        <v>128</v>
      </c>
      <c r="H559" s="15" t="s">
        <v>13444</v>
      </c>
      <c r="I559" s="15" t="s">
        <v>13444</v>
      </c>
      <c r="J559" s="15" t="s">
        <v>13444</v>
      </c>
      <c r="K559" s="15" t="s">
        <v>16</v>
      </c>
      <c r="L559" s="15" t="s">
        <v>128</v>
      </c>
      <c r="M559" s="15">
        <f t="shared" si="5"/>
        <v>4</v>
      </c>
      <c r="N559" s="15">
        <f t="shared" si="6"/>
        <v>0</v>
      </c>
    </row>
    <row r="560" spans="1:14" ht="15.75" customHeight="1" x14ac:dyDescent="0.25">
      <c r="A560" s="5" t="s">
        <v>5511</v>
      </c>
      <c r="B560" s="5" t="s">
        <v>14508</v>
      </c>
      <c r="C560" s="5" t="s">
        <v>14508</v>
      </c>
      <c r="D560" s="15" t="s">
        <v>13444</v>
      </c>
      <c r="E560" s="15" t="s">
        <v>13444</v>
      </c>
      <c r="F560" s="15" t="s">
        <v>13444</v>
      </c>
      <c r="G560" s="15" t="s">
        <v>128</v>
      </c>
      <c r="H560" s="15" t="s">
        <v>13444</v>
      </c>
      <c r="I560" s="15" t="s">
        <v>13444</v>
      </c>
      <c r="J560" s="15" t="s">
        <v>13444</v>
      </c>
      <c r="K560" s="15" t="s">
        <v>16</v>
      </c>
      <c r="L560" s="15" t="s">
        <v>128</v>
      </c>
      <c r="M560" s="15">
        <f t="shared" si="5"/>
        <v>4</v>
      </c>
      <c r="N560" s="15">
        <f t="shared" si="6"/>
        <v>0</v>
      </c>
    </row>
    <row r="561" spans="1:14" ht="15.75" customHeight="1" x14ac:dyDescent="0.25">
      <c r="A561" s="5" t="s">
        <v>5512</v>
      </c>
      <c r="B561" s="5" t="s">
        <v>5572</v>
      </c>
      <c r="C561" s="5" t="s">
        <v>5572</v>
      </c>
      <c r="D561" s="15" t="s">
        <v>13444</v>
      </c>
      <c r="E561" s="15" t="s">
        <v>13444</v>
      </c>
      <c r="F561" s="15" t="s">
        <v>13444</v>
      </c>
      <c r="G561" s="15" t="s">
        <v>128</v>
      </c>
      <c r="H561" s="15" t="s">
        <v>13444</v>
      </c>
      <c r="I561" s="15" t="s">
        <v>13444</v>
      </c>
      <c r="J561" s="15" t="s">
        <v>13444</v>
      </c>
      <c r="K561" s="15" t="s">
        <v>16</v>
      </c>
      <c r="L561" s="15" t="s">
        <v>128</v>
      </c>
      <c r="M561" s="15">
        <f t="shared" si="5"/>
        <v>4</v>
      </c>
      <c r="N561" s="15">
        <f t="shared" si="6"/>
        <v>0</v>
      </c>
    </row>
    <row r="562" spans="1:14" ht="15.75" customHeight="1" x14ac:dyDescent="0.25">
      <c r="A562" s="5" t="s">
        <v>2255</v>
      </c>
      <c r="B562" s="5" t="s">
        <v>2255</v>
      </c>
      <c r="C562" s="5" t="s">
        <v>2255</v>
      </c>
      <c r="D562" s="15" t="s">
        <v>13444</v>
      </c>
      <c r="E562" s="15" t="s">
        <v>13444</v>
      </c>
      <c r="F562" s="15" t="s">
        <v>13444</v>
      </c>
      <c r="G562" s="15" t="s">
        <v>13444</v>
      </c>
      <c r="H562" s="15" t="s">
        <v>13</v>
      </c>
      <c r="I562" s="15" t="s">
        <v>13444</v>
      </c>
      <c r="J562" s="15" t="s">
        <v>13444</v>
      </c>
      <c r="K562" s="15" t="s">
        <v>17</v>
      </c>
      <c r="L562" s="15" t="s">
        <v>13</v>
      </c>
      <c r="M562" s="15">
        <f t="shared" si="5"/>
        <v>5</v>
      </c>
      <c r="N562" s="15">
        <f t="shared" si="6"/>
        <v>1</v>
      </c>
    </row>
    <row r="563" spans="1:14" ht="15.75" customHeight="1" x14ac:dyDescent="0.25">
      <c r="A563" s="5" t="s">
        <v>12688</v>
      </c>
      <c r="B563" s="5" t="s">
        <v>12688</v>
      </c>
      <c r="C563" s="5" t="s">
        <v>13617</v>
      </c>
      <c r="D563" s="15" t="s">
        <v>13444</v>
      </c>
      <c r="E563" s="15" t="s">
        <v>13444</v>
      </c>
      <c r="F563" s="15" t="s">
        <v>128</v>
      </c>
      <c r="G563" s="15" t="s">
        <v>13444</v>
      </c>
      <c r="H563" s="15" t="s">
        <v>13444</v>
      </c>
      <c r="I563" s="15" t="s">
        <v>13444</v>
      </c>
      <c r="J563" s="15" t="s">
        <v>13444</v>
      </c>
      <c r="K563" s="15" t="s">
        <v>15</v>
      </c>
      <c r="L563" s="15" t="s">
        <v>128</v>
      </c>
      <c r="M563" s="15">
        <f t="shared" si="5"/>
        <v>3</v>
      </c>
      <c r="N563" s="15">
        <f t="shared" si="6"/>
        <v>0</v>
      </c>
    </row>
    <row r="564" spans="1:14" ht="15.75" customHeight="1" x14ac:dyDescent="0.25">
      <c r="A564" s="5" t="s">
        <v>1186</v>
      </c>
      <c r="B564" s="5" t="s">
        <v>14509</v>
      </c>
      <c r="C564" s="5" t="s">
        <v>14510</v>
      </c>
      <c r="D564" s="15" t="s">
        <v>128</v>
      </c>
      <c r="E564" s="15" t="s">
        <v>13444</v>
      </c>
      <c r="F564" s="15" t="s">
        <v>13444</v>
      </c>
      <c r="G564" s="15" t="s">
        <v>13444</v>
      </c>
      <c r="H564" s="15" t="s">
        <v>13444</v>
      </c>
      <c r="I564" s="15" t="s">
        <v>13444</v>
      </c>
      <c r="J564" s="15" t="s">
        <v>13444</v>
      </c>
      <c r="K564" s="15" t="s">
        <v>12</v>
      </c>
      <c r="L564" s="15" t="s">
        <v>128</v>
      </c>
      <c r="M564" s="15">
        <f t="shared" si="5"/>
        <v>1</v>
      </c>
      <c r="N564" s="15">
        <f t="shared" si="6"/>
        <v>0</v>
      </c>
    </row>
    <row r="565" spans="1:14" ht="15.75" customHeight="1" x14ac:dyDescent="0.25">
      <c r="A565" s="5" t="s">
        <v>5516</v>
      </c>
      <c r="B565" s="5" t="s">
        <v>13713</v>
      </c>
      <c r="C565" s="5" t="s">
        <v>5516</v>
      </c>
      <c r="D565" s="15" t="s">
        <v>13444</v>
      </c>
      <c r="E565" s="15" t="s">
        <v>13444</v>
      </c>
      <c r="F565" s="15" t="s">
        <v>13444</v>
      </c>
      <c r="G565" s="15" t="s">
        <v>128</v>
      </c>
      <c r="H565" s="15" t="s">
        <v>13444</v>
      </c>
      <c r="I565" s="15" t="s">
        <v>13444</v>
      </c>
      <c r="J565" s="15" t="s">
        <v>13444</v>
      </c>
      <c r="K565" s="15" t="s">
        <v>16</v>
      </c>
      <c r="L565" s="15" t="s">
        <v>128</v>
      </c>
      <c r="M565" s="15">
        <f t="shared" si="5"/>
        <v>4</v>
      </c>
      <c r="N565" s="15">
        <f t="shared" si="6"/>
        <v>0</v>
      </c>
    </row>
    <row r="566" spans="1:14" ht="15.75" customHeight="1" x14ac:dyDescent="0.25">
      <c r="A566" s="5" t="s">
        <v>4379</v>
      </c>
      <c r="B566" s="5" t="s">
        <v>5579</v>
      </c>
      <c r="C566" s="5" t="s">
        <v>4379</v>
      </c>
      <c r="D566" s="15" t="s">
        <v>13444</v>
      </c>
      <c r="E566" s="15" t="s">
        <v>13444</v>
      </c>
      <c r="F566" s="15" t="s">
        <v>13444</v>
      </c>
      <c r="G566" s="15" t="s">
        <v>128</v>
      </c>
      <c r="H566" s="15" t="s">
        <v>13444</v>
      </c>
      <c r="I566" s="15" t="s">
        <v>13444</v>
      </c>
      <c r="J566" s="15" t="s">
        <v>13444</v>
      </c>
      <c r="K566" s="15" t="s">
        <v>16</v>
      </c>
      <c r="L566" s="15" t="s">
        <v>128</v>
      </c>
      <c r="M566" s="15">
        <f t="shared" si="5"/>
        <v>4</v>
      </c>
      <c r="N566" s="15">
        <f t="shared" si="6"/>
        <v>0</v>
      </c>
    </row>
    <row r="567" spans="1:14" ht="15.75" customHeight="1" x14ac:dyDescent="0.25">
      <c r="A567" s="5" t="s">
        <v>4420</v>
      </c>
      <c r="B567" s="5" t="s">
        <v>5580</v>
      </c>
      <c r="C567" s="5" t="s">
        <v>5580</v>
      </c>
      <c r="D567" s="15" t="s">
        <v>13444</v>
      </c>
      <c r="E567" s="15" t="s">
        <v>13444</v>
      </c>
      <c r="F567" s="15" t="s">
        <v>13444</v>
      </c>
      <c r="G567" s="15" t="s">
        <v>128</v>
      </c>
      <c r="H567" s="15" t="s">
        <v>13444</v>
      </c>
      <c r="I567" s="15" t="s">
        <v>13444</v>
      </c>
      <c r="J567" s="15" t="s">
        <v>13444</v>
      </c>
      <c r="K567" s="15" t="s">
        <v>16</v>
      </c>
      <c r="L567" s="15" t="s">
        <v>128</v>
      </c>
      <c r="M567" s="15">
        <f t="shared" si="5"/>
        <v>4</v>
      </c>
      <c r="N567" s="15">
        <f t="shared" si="6"/>
        <v>0</v>
      </c>
    </row>
    <row r="568" spans="1:14" ht="15.75" customHeight="1" x14ac:dyDescent="0.25">
      <c r="A568" s="5" t="s">
        <v>4384</v>
      </c>
      <c r="B568" s="5" t="s">
        <v>5622</v>
      </c>
      <c r="C568" s="5" t="s">
        <v>5622</v>
      </c>
      <c r="D568" s="15" t="s">
        <v>13444</v>
      </c>
      <c r="E568" s="15" t="s">
        <v>13444</v>
      </c>
      <c r="F568" s="15" t="s">
        <v>13444</v>
      </c>
      <c r="G568" s="15" t="s">
        <v>13</v>
      </c>
      <c r="H568" s="15" t="s">
        <v>13</v>
      </c>
      <c r="I568" s="15" t="s">
        <v>13444</v>
      </c>
      <c r="J568" s="15" t="s">
        <v>13444</v>
      </c>
      <c r="K568" s="15" t="s">
        <v>16</v>
      </c>
      <c r="L568" s="15" t="s">
        <v>13</v>
      </c>
      <c r="M568" s="15">
        <f t="shared" si="5"/>
        <v>4</v>
      </c>
      <c r="N568" s="15">
        <f t="shared" si="6"/>
        <v>1</v>
      </c>
    </row>
    <row r="569" spans="1:14" ht="15.75" customHeight="1" x14ac:dyDescent="0.25">
      <c r="A569" s="5" t="s">
        <v>2404</v>
      </c>
      <c r="B569" s="5" t="s">
        <v>7328</v>
      </c>
      <c r="C569" s="5" t="s">
        <v>7328</v>
      </c>
      <c r="D569" s="15" t="s">
        <v>13444</v>
      </c>
      <c r="E569" s="15" t="s">
        <v>13444</v>
      </c>
      <c r="F569" s="15" t="s">
        <v>13444</v>
      </c>
      <c r="G569" s="15" t="s">
        <v>13444</v>
      </c>
      <c r="H569" s="15" t="s">
        <v>13</v>
      </c>
      <c r="I569" s="15" t="s">
        <v>13444</v>
      </c>
      <c r="J569" s="15" t="s">
        <v>13444</v>
      </c>
      <c r="K569" s="15" t="s">
        <v>17</v>
      </c>
      <c r="L569" s="15" t="s">
        <v>13</v>
      </c>
      <c r="M569" s="15">
        <f t="shared" si="5"/>
        <v>5</v>
      </c>
      <c r="N569" s="15">
        <f t="shared" si="6"/>
        <v>1</v>
      </c>
    </row>
    <row r="570" spans="1:14" ht="15.75" customHeight="1" x14ac:dyDescent="0.25">
      <c r="A570" s="5" t="s">
        <v>2407</v>
      </c>
      <c r="B570" s="5" t="s">
        <v>2407</v>
      </c>
      <c r="C570" s="5" t="s">
        <v>2407</v>
      </c>
      <c r="D570" s="15" t="s">
        <v>13444</v>
      </c>
      <c r="E570" s="15" t="s">
        <v>13444</v>
      </c>
      <c r="F570" s="15" t="s">
        <v>13444</v>
      </c>
      <c r="G570" s="15" t="s">
        <v>13444</v>
      </c>
      <c r="H570" s="15" t="s">
        <v>13</v>
      </c>
      <c r="I570" s="15" t="s">
        <v>13444</v>
      </c>
      <c r="J570" s="15" t="s">
        <v>13444</v>
      </c>
      <c r="K570" s="15" t="s">
        <v>17</v>
      </c>
      <c r="L570" s="15" t="s">
        <v>13</v>
      </c>
      <c r="M570" s="15">
        <f t="shared" si="5"/>
        <v>5</v>
      </c>
      <c r="N570" s="15">
        <f t="shared" si="6"/>
        <v>1</v>
      </c>
    </row>
    <row r="571" spans="1:14" ht="15.75" customHeight="1" x14ac:dyDescent="0.25">
      <c r="A571" s="5" t="s">
        <v>6068</v>
      </c>
      <c r="B571" s="5" t="s">
        <v>7558</v>
      </c>
      <c r="C571" s="5" t="s">
        <v>7558</v>
      </c>
      <c r="D571" s="15" t="s">
        <v>13444</v>
      </c>
      <c r="E571" s="15" t="s">
        <v>13444</v>
      </c>
      <c r="F571" s="15" t="s">
        <v>13444</v>
      </c>
      <c r="G571" s="15" t="s">
        <v>13444</v>
      </c>
      <c r="H571" s="15" t="s">
        <v>13</v>
      </c>
      <c r="I571" s="15" t="s">
        <v>13444</v>
      </c>
      <c r="J571" s="15" t="s">
        <v>13444</v>
      </c>
      <c r="K571" s="15" t="s">
        <v>17</v>
      </c>
      <c r="L571" s="15" t="s">
        <v>13</v>
      </c>
      <c r="M571" s="15">
        <f t="shared" si="5"/>
        <v>5</v>
      </c>
      <c r="N571" s="15">
        <f t="shared" si="6"/>
        <v>1</v>
      </c>
    </row>
    <row r="572" spans="1:14" ht="15.75" customHeight="1" x14ac:dyDescent="0.25">
      <c r="A572" s="5" t="s">
        <v>361</v>
      </c>
      <c r="B572" s="5" t="s">
        <v>361</v>
      </c>
      <c r="C572" s="5" t="s">
        <v>361</v>
      </c>
      <c r="D572" s="15" t="s">
        <v>13</v>
      </c>
      <c r="E572" s="15" t="s">
        <v>13444</v>
      </c>
      <c r="F572" s="15" t="s">
        <v>13444</v>
      </c>
      <c r="G572" s="15" t="s">
        <v>13444</v>
      </c>
      <c r="H572" s="15" t="s">
        <v>13444</v>
      </c>
      <c r="I572" s="15" t="s">
        <v>13444</v>
      </c>
      <c r="J572" s="15" t="s">
        <v>13444</v>
      </c>
      <c r="K572" s="15" t="s">
        <v>17</v>
      </c>
      <c r="L572" s="15" t="s">
        <v>13</v>
      </c>
      <c r="M572" s="15">
        <f t="shared" si="5"/>
        <v>5</v>
      </c>
      <c r="N572" s="15">
        <f t="shared" si="6"/>
        <v>1</v>
      </c>
    </row>
    <row r="573" spans="1:14" ht="15.75" customHeight="1" x14ac:dyDescent="0.25">
      <c r="A573" s="5" t="s">
        <v>150</v>
      </c>
      <c r="B573" s="5" t="s">
        <v>13326</v>
      </c>
      <c r="C573" s="5" t="s">
        <v>14511</v>
      </c>
      <c r="D573" s="15" t="s">
        <v>128</v>
      </c>
      <c r="E573" s="15" t="s">
        <v>13444</v>
      </c>
      <c r="F573" s="15" t="s">
        <v>13444</v>
      </c>
      <c r="G573" s="15" t="s">
        <v>13444</v>
      </c>
      <c r="H573" s="15" t="s">
        <v>13444</v>
      </c>
      <c r="I573" s="15" t="s">
        <v>13444</v>
      </c>
      <c r="J573" s="15" t="s">
        <v>13444</v>
      </c>
      <c r="K573" s="15" t="s">
        <v>12</v>
      </c>
      <c r="L573" s="15" t="s">
        <v>128</v>
      </c>
      <c r="M573" s="15">
        <f t="shared" si="5"/>
        <v>1</v>
      </c>
      <c r="N573" s="15">
        <f t="shared" si="6"/>
        <v>0</v>
      </c>
    </row>
    <row r="574" spans="1:14" ht="15.75" customHeight="1" x14ac:dyDescent="0.25">
      <c r="A574" s="5" t="s">
        <v>122</v>
      </c>
      <c r="B574" s="5" t="s">
        <v>122</v>
      </c>
      <c r="C574" s="5" t="s">
        <v>122</v>
      </c>
      <c r="D574" s="15" t="s">
        <v>13</v>
      </c>
      <c r="E574" s="15" t="s">
        <v>13444</v>
      </c>
      <c r="F574" s="15" t="s">
        <v>13444</v>
      </c>
      <c r="G574" s="15" t="s">
        <v>13444</v>
      </c>
      <c r="H574" s="15" t="s">
        <v>13444</v>
      </c>
      <c r="I574" s="15" t="s">
        <v>13444</v>
      </c>
      <c r="J574" s="15" t="s">
        <v>13444</v>
      </c>
      <c r="K574" s="15" t="s">
        <v>12</v>
      </c>
      <c r="L574" s="15" t="s">
        <v>13</v>
      </c>
      <c r="M574" s="15">
        <f t="shared" si="5"/>
        <v>1</v>
      </c>
      <c r="N574" s="15">
        <f t="shared" si="6"/>
        <v>1</v>
      </c>
    </row>
    <row r="575" spans="1:14" ht="15.75" customHeight="1" x14ac:dyDescent="0.25">
      <c r="A575" s="5" t="s">
        <v>4387</v>
      </c>
      <c r="B575" s="5" t="s">
        <v>4387</v>
      </c>
      <c r="C575" s="5" t="s">
        <v>4387</v>
      </c>
      <c r="D575" s="15" t="s">
        <v>13444</v>
      </c>
      <c r="E575" s="15" t="s">
        <v>13444</v>
      </c>
      <c r="F575" s="15" t="s">
        <v>13444</v>
      </c>
      <c r="G575" s="15" t="s">
        <v>128</v>
      </c>
      <c r="H575" s="15" t="s">
        <v>13444</v>
      </c>
      <c r="I575" s="15" t="s">
        <v>13444</v>
      </c>
      <c r="J575" s="15" t="s">
        <v>13444</v>
      </c>
      <c r="K575" s="15" t="s">
        <v>16</v>
      </c>
      <c r="L575" s="15" t="s">
        <v>128</v>
      </c>
      <c r="M575" s="15">
        <f t="shared" si="5"/>
        <v>4</v>
      </c>
      <c r="N575" s="15">
        <f t="shared" si="6"/>
        <v>0</v>
      </c>
    </row>
    <row r="576" spans="1:14" ht="15.75" customHeight="1" x14ac:dyDescent="0.25">
      <c r="A576" s="5" t="s">
        <v>123</v>
      </c>
      <c r="B576" s="5" t="s">
        <v>123</v>
      </c>
      <c r="C576" s="5" t="s">
        <v>123</v>
      </c>
      <c r="D576" s="15" t="s">
        <v>13</v>
      </c>
      <c r="E576" s="15" t="s">
        <v>13444</v>
      </c>
      <c r="F576" s="15" t="s">
        <v>13444</v>
      </c>
      <c r="G576" s="15" t="s">
        <v>13444</v>
      </c>
      <c r="H576" s="15" t="s">
        <v>13444</v>
      </c>
      <c r="I576" s="15" t="s">
        <v>13444</v>
      </c>
      <c r="J576" s="15" t="s">
        <v>13444</v>
      </c>
      <c r="K576" s="15" t="s">
        <v>12</v>
      </c>
      <c r="L576" s="15" t="s">
        <v>13</v>
      </c>
      <c r="M576" s="15">
        <f t="shared" si="5"/>
        <v>1</v>
      </c>
      <c r="N576" s="15">
        <f t="shared" si="6"/>
        <v>1</v>
      </c>
    </row>
    <row r="577" spans="1:14" ht="15.75" customHeight="1" x14ac:dyDescent="0.25">
      <c r="A577" s="5" t="s">
        <v>4392</v>
      </c>
      <c r="B577" s="5" t="s">
        <v>4429</v>
      </c>
      <c r="C577" s="5" t="s">
        <v>4429</v>
      </c>
      <c r="D577" s="15" t="s">
        <v>13444</v>
      </c>
      <c r="E577" s="15" t="s">
        <v>13444</v>
      </c>
      <c r="F577" s="15" t="s">
        <v>13444</v>
      </c>
      <c r="G577" s="15" t="s">
        <v>128</v>
      </c>
      <c r="H577" s="15" t="s">
        <v>13444</v>
      </c>
      <c r="I577" s="15" t="s">
        <v>13444</v>
      </c>
      <c r="J577" s="15" t="s">
        <v>13444</v>
      </c>
      <c r="K577" s="15" t="s">
        <v>16</v>
      </c>
      <c r="L577" s="15" t="s">
        <v>128</v>
      </c>
      <c r="M577" s="15">
        <f t="shared" si="5"/>
        <v>4</v>
      </c>
      <c r="N577" s="15">
        <f t="shared" si="6"/>
        <v>0</v>
      </c>
    </row>
    <row r="578" spans="1:14" ht="15.75" customHeight="1" x14ac:dyDescent="0.25">
      <c r="A578" s="5" t="s">
        <v>4434</v>
      </c>
      <c r="B578" s="5" t="s">
        <v>4435</v>
      </c>
      <c r="C578" s="5" t="s">
        <v>4435</v>
      </c>
      <c r="D578" s="15" t="s">
        <v>13444</v>
      </c>
      <c r="E578" s="15" t="s">
        <v>13444</v>
      </c>
      <c r="F578" s="15" t="s">
        <v>13444</v>
      </c>
      <c r="G578" s="15" t="s">
        <v>128</v>
      </c>
      <c r="H578" s="15" t="s">
        <v>13444</v>
      </c>
      <c r="I578" s="15" t="s">
        <v>13444</v>
      </c>
      <c r="J578" s="15" t="s">
        <v>13444</v>
      </c>
      <c r="K578" s="15" t="s">
        <v>16</v>
      </c>
      <c r="L578" s="15" t="s">
        <v>128</v>
      </c>
      <c r="M578" s="15">
        <f t="shared" si="5"/>
        <v>4</v>
      </c>
      <c r="N578" s="15">
        <f t="shared" si="6"/>
        <v>0</v>
      </c>
    </row>
    <row r="579" spans="1:14" ht="15.75" customHeight="1" x14ac:dyDescent="0.25">
      <c r="A579" s="5" t="s">
        <v>1190</v>
      </c>
      <c r="B579" s="5" t="s">
        <v>7426</v>
      </c>
      <c r="C579" s="5" t="s">
        <v>7426</v>
      </c>
      <c r="D579" s="15" t="s">
        <v>128</v>
      </c>
      <c r="E579" s="15" t="s">
        <v>13444</v>
      </c>
      <c r="F579" s="15" t="s">
        <v>13444</v>
      </c>
      <c r="G579" s="15" t="s">
        <v>13444</v>
      </c>
      <c r="H579" s="15" t="s">
        <v>13444</v>
      </c>
      <c r="I579" s="15" t="s">
        <v>13444</v>
      </c>
      <c r="J579" s="15" t="s">
        <v>13444</v>
      </c>
      <c r="K579" s="15" t="s">
        <v>12</v>
      </c>
      <c r="L579" s="15" t="s">
        <v>128</v>
      </c>
      <c r="M579" s="15">
        <f t="shared" si="5"/>
        <v>1</v>
      </c>
      <c r="N579" s="15">
        <f t="shared" si="6"/>
        <v>0</v>
      </c>
    </row>
    <row r="580" spans="1:14" ht="15.75" customHeight="1" x14ac:dyDescent="0.25">
      <c r="A580" s="5" t="s">
        <v>5523</v>
      </c>
      <c r="B580" s="5" t="s">
        <v>5523</v>
      </c>
      <c r="C580" s="5" t="s">
        <v>5523</v>
      </c>
      <c r="D580" s="15" t="s">
        <v>13444</v>
      </c>
      <c r="E580" s="15" t="s">
        <v>13444</v>
      </c>
      <c r="F580" s="15" t="s">
        <v>13444</v>
      </c>
      <c r="G580" s="15" t="s">
        <v>128</v>
      </c>
      <c r="H580" s="15" t="s">
        <v>13444</v>
      </c>
      <c r="I580" s="15" t="s">
        <v>13444</v>
      </c>
      <c r="J580" s="15" t="s">
        <v>13444</v>
      </c>
      <c r="K580" s="15" t="s">
        <v>16</v>
      </c>
      <c r="L580" s="15" t="s">
        <v>128</v>
      </c>
      <c r="M580" s="15">
        <f t="shared" si="5"/>
        <v>4</v>
      </c>
      <c r="N580" s="15">
        <f t="shared" si="6"/>
        <v>0</v>
      </c>
    </row>
    <row r="581" spans="1:14" ht="15.75" customHeight="1" x14ac:dyDescent="0.25">
      <c r="A581" s="5" t="s">
        <v>5526</v>
      </c>
      <c r="B581" s="5" t="s">
        <v>13714</v>
      </c>
      <c r="C581" s="5" t="s">
        <v>13714</v>
      </c>
      <c r="D581" s="15" t="s">
        <v>13444</v>
      </c>
      <c r="E581" s="15" t="s">
        <v>13444</v>
      </c>
      <c r="F581" s="15" t="s">
        <v>13444</v>
      </c>
      <c r="G581" s="15" t="s">
        <v>128</v>
      </c>
      <c r="H581" s="15" t="s">
        <v>13444</v>
      </c>
      <c r="I581" s="15" t="s">
        <v>13444</v>
      </c>
      <c r="J581" s="15" t="s">
        <v>13444</v>
      </c>
      <c r="K581" s="15" t="s">
        <v>16</v>
      </c>
      <c r="L581" s="15" t="s">
        <v>128</v>
      </c>
      <c r="M581" s="15">
        <f t="shared" si="5"/>
        <v>4</v>
      </c>
      <c r="N581" s="15">
        <f t="shared" si="6"/>
        <v>0</v>
      </c>
    </row>
    <row r="582" spans="1:14" ht="15.75" customHeight="1" x14ac:dyDescent="0.25">
      <c r="A582" s="5" t="s">
        <v>5530</v>
      </c>
      <c r="B582" s="5" t="s">
        <v>5629</v>
      </c>
      <c r="C582" s="5" t="s">
        <v>5530</v>
      </c>
      <c r="D582" s="15" t="s">
        <v>13444</v>
      </c>
      <c r="E582" s="15" t="s">
        <v>13444</v>
      </c>
      <c r="F582" s="15" t="s">
        <v>13444</v>
      </c>
      <c r="G582" s="15" t="s">
        <v>128</v>
      </c>
      <c r="H582" s="15" t="s">
        <v>13444</v>
      </c>
      <c r="I582" s="15" t="s">
        <v>13444</v>
      </c>
      <c r="J582" s="15" t="s">
        <v>13444</v>
      </c>
      <c r="K582" s="15" t="s">
        <v>16</v>
      </c>
      <c r="L582" s="15" t="s">
        <v>128</v>
      </c>
      <c r="M582" s="15">
        <f t="shared" si="5"/>
        <v>4</v>
      </c>
      <c r="N582" s="15">
        <f t="shared" si="6"/>
        <v>0</v>
      </c>
    </row>
    <row r="583" spans="1:14" ht="15.75" customHeight="1" x14ac:dyDescent="0.25">
      <c r="A583" s="5" t="s">
        <v>1192</v>
      </c>
      <c r="B583" s="5" t="s">
        <v>14512</v>
      </c>
      <c r="C583" s="5" t="s">
        <v>14513</v>
      </c>
      <c r="D583" s="15" t="s">
        <v>128</v>
      </c>
      <c r="E583" s="15" t="s">
        <v>13444</v>
      </c>
      <c r="F583" s="15" t="s">
        <v>13444</v>
      </c>
      <c r="G583" s="15" t="s">
        <v>13444</v>
      </c>
      <c r="H583" s="15" t="s">
        <v>13444</v>
      </c>
      <c r="I583" s="15" t="s">
        <v>13444</v>
      </c>
      <c r="J583" s="15" t="s">
        <v>13444</v>
      </c>
      <c r="K583" s="15" t="s">
        <v>12</v>
      </c>
      <c r="L583" s="15" t="s">
        <v>128</v>
      </c>
      <c r="M583" s="15">
        <f t="shared" si="5"/>
        <v>1</v>
      </c>
      <c r="N583" s="15">
        <f t="shared" si="6"/>
        <v>0</v>
      </c>
    </row>
    <row r="584" spans="1:14" ht="15.75" customHeight="1" x14ac:dyDescent="0.25">
      <c r="A584" s="5" t="s">
        <v>2605</v>
      </c>
      <c r="B584" s="5" t="s">
        <v>6394</v>
      </c>
      <c r="C584" s="5" t="s">
        <v>6394</v>
      </c>
      <c r="D584" s="15" t="s">
        <v>13444</v>
      </c>
      <c r="E584" s="15" t="s">
        <v>13444</v>
      </c>
      <c r="F584" s="15" t="s">
        <v>13444</v>
      </c>
      <c r="G584" s="15" t="s">
        <v>13444</v>
      </c>
      <c r="H584" s="15" t="s">
        <v>13444</v>
      </c>
      <c r="I584" s="15" t="s">
        <v>13444</v>
      </c>
      <c r="J584" s="15" t="s">
        <v>13</v>
      </c>
      <c r="K584" s="15" t="s">
        <v>20</v>
      </c>
      <c r="L584" s="15" t="s">
        <v>13</v>
      </c>
      <c r="M584" s="15">
        <f t="shared" si="5"/>
        <v>7</v>
      </c>
      <c r="N584" s="15">
        <f t="shared" si="6"/>
        <v>1</v>
      </c>
    </row>
    <row r="585" spans="1:14" ht="15.75" customHeight="1" x14ac:dyDescent="0.25">
      <c r="A585" s="5" t="s">
        <v>162</v>
      </c>
      <c r="B585" s="5" t="s">
        <v>162</v>
      </c>
      <c r="C585" s="5" t="s">
        <v>162</v>
      </c>
      <c r="D585" s="15" t="s">
        <v>13</v>
      </c>
      <c r="E585" s="15" t="s">
        <v>13444</v>
      </c>
      <c r="F585" s="15" t="s">
        <v>13444</v>
      </c>
      <c r="G585" s="15" t="s">
        <v>13444</v>
      </c>
      <c r="H585" s="15" t="s">
        <v>13444</v>
      </c>
      <c r="I585" s="15" t="s">
        <v>13444</v>
      </c>
      <c r="J585" s="15" t="s">
        <v>13444</v>
      </c>
      <c r="K585" s="15" t="s">
        <v>12</v>
      </c>
      <c r="L585" s="15" t="s">
        <v>13</v>
      </c>
      <c r="M585" s="15">
        <f t="shared" si="5"/>
        <v>1</v>
      </c>
      <c r="N585" s="15">
        <f t="shared" si="6"/>
        <v>1</v>
      </c>
    </row>
    <row r="586" spans="1:14" ht="15.75" customHeight="1" x14ac:dyDescent="0.25">
      <c r="A586" s="5" t="s">
        <v>4396</v>
      </c>
      <c r="B586" s="5" t="s">
        <v>13477</v>
      </c>
      <c r="C586" s="5" t="s">
        <v>13477</v>
      </c>
      <c r="D586" s="15" t="s">
        <v>13444</v>
      </c>
      <c r="E586" s="15" t="s">
        <v>13444</v>
      </c>
      <c r="F586" s="15" t="s">
        <v>13444</v>
      </c>
      <c r="G586" s="15" t="s">
        <v>13</v>
      </c>
      <c r="H586" s="15" t="s">
        <v>13444</v>
      </c>
      <c r="I586" s="15" t="s">
        <v>13444</v>
      </c>
      <c r="J586" s="15" t="s">
        <v>13444</v>
      </c>
      <c r="K586" s="15" t="s">
        <v>16</v>
      </c>
      <c r="L586" s="15" t="s">
        <v>13</v>
      </c>
      <c r="M586" s="15">
        <f t="shared" si="5"/>
        <v>4</v>
      </c>
      <c r="N586" s="15">
        <f t="shared" si="6"/>
        <v>1</v>
      </c>
    </row>
    <row r="587" spans="1:14" ht="15.75" customHeight="1" x14ac:dyDescent="0.25">
      <c r="A587" s="5" t="s">
        <v>164</v>
      </c>
      <c r="B587" s="5" t="s">
        <v>14514</v>
      </c>
      <c r="C587" s="5" t="s">
        <v>14515</v>
      </c>
      <c r="D587" s="15" t="s">
        <v>128</v>
      </c>
      <c r="E587" s="15" t="s">
        <v>13444</v>
      </c>
      <c r="F587" s="15" t="s">
        <v>13444</v>
      </c>
      <c r="G587" s="15" t="s">
        <v>13444</v>
      </c>
      <c r="H587" s="15" t="s">
        <v>13444</v>
      </c>
      <c r="I587" s="15" t="s">
        <v>13444</v>
      </c>
      <c r="J587" s="15" t="s">
        <v>13444</v>
      </c>
      <c r="K587" s="15" t="s">
        <v>12</v>
      </c>
      <c r="L587" s="15" t="s">
        <v>128</v>
      </c>
      <c r="M587" s="15">
        <f t="shared" si="5"/>
        <v>1</v>
      </c>
      <c r="N587" s="15">
        <f t="shared" si="6"/>
        <v>0</v>
      </c>
    </row>
    <row r="588" spans="1:14" ht="15.75" customHeight="1" x14ac:dyDescent="0.25">
      <c r="A588" s="5" t="s">
        <v>4400</v>
      </c>
      <c r="B588" s="5" t="s">
        <v>5592</v>
      </c>
      <c r="C588" s="5" t="s">
        <v>5592</v>
      </c>
      <c r="D588" s="15" t="s">
        <v>13444</v>
      </c>
      <c r="E588" s="15" t="s">
        <v>13444</v>
      </c>
      <c r="F588" s="15" t="s">
        <v>13444</v>
      </c>
      <c r="G588" s="15" t="s">
        <v>128</v>
      </c>
      <c r="H588" s="15" t="s">
        <v>13444</v>
      </c>
      <c r="I588" s="15" t="s">
        <v>13444</v>
      </c>
      <c r="J588" s="15" t="s">
        <v>13444</v>
      </c>
      <c r="K588" s="15" t="s">
        <v>16</v>
      </c>
      <c r="L588" s="15" t="s">
        <v>128</v>
      </c>
      <c r="M588" s="15">
        <f t="shared" si="5"/>
        <v>4</v>
      </c>
      <c r="N588" s="15">
        <f t="shared" si="6"/>
        <v>0</v>
      </c>
    </row>
    <row r="589" spans="1:14" ht="15.75" customHeight="1" x14ac:dyDescent="0.25">
      <c r="A589" s="5" t="s">
        <v>4440</v>
      </c>
      <c r="B589" s="5" t="s">
        <v>14516</v>
      </c>
      <c r="C589" s="5" t="s">
        <v>14516</v>
      </c>
      <c r="D589" s="15" t="s">
        <v>13444</v>
      </c>
      <c r="E589" s="15" t="s">
        <v>13444</v>
      </c>
      <c r="F589" s="15" t="s">
        <v>13444</v>
      </c>
      <c r="G589" s="15" t="s">
        <v>128</v>
      </c>
      <c r="H589" s="15" t="s">
        <v>13444</v>
      </c>
      <c r="I589" s="15" t="s">
        <v>13444</v>
      </c>
      <c r="J589" s="15" t="s">
        <v>13444</v>
      </c>
      <c r="K589" s="15" t="s">
        <v>16</v>
      </c>
      <c r="L589" s="15" t="s">
        <v>128</v>
      </c>
      <c r="M589" s="15">
        <f t="shared" si="5"/>
        <v>4</v>
      </c>
      <c r="N589" s="15">
        <f t="shared" si="6"/>
        <v>0</v>
      </c>
    </row>
    <row r="590" spans="1:14" ht="15.75" customHeight="1" x14ac:dyDescent="0.25">
      <c r="A590" s="5" t="s">
        <v>2296</v>
      </c>
      <c r="B590" s="5" t="s">
        <v>2296</v>
      </c>
      <c r="C590" s="5" t="s">
        <v>2296</v>
      </c>
      <c r="D590" s="15" t="s">
        <v>13444</v>
      </c>
      <c r="E590" s="15" t="s">
        <v>13444</v>
      </c>
      <c r="F590" s="15" t="s">
        <v>13444</v>
      </c>
      <c r="G590" s="15" t="s">
        <v>13444</v>
      </c>
      <c r="H590" s="15" t="s">
        <v>13</v>
      </c>
      <c r="I590" s="15" t="s">
        <v>13444</v>
      </c>
      <c r="J590" s="15" t="s">
        <v>13444</v>
      </c>
      <c r="K590" s="15" t="s">
        <v>17</v>
      </c>
      <c r="L590" s="15" t="s">
        <v>13</v>
      </c>
      <c r="M590" s="15">
        <f t="shared" si="5"/>
        <v>5</v>
      </c>
      <c r="N590" s="15">
        <f t="shared" si="6"/>
        <v>1</v>
      </c>
    </row>
    <row r="591" spans="1:14" ht="15.75" customHeight="1" x14ac:dyDescent="0.25">
      <c r="A591" s="5" t="s">
        <v>2411</v>
      </c>
      <c r="B591" s="5" t="s">
        <v>14517</v>
      </c>
      <c r="C591" s="5" t="s">
        <v>14517</v>
      </c>
      <c r="D591" s="15" t="s">
        <v>13444</v>
      </c>
      <c r="E591" s="15" t="s">
        <v>13444</v>
      </c>
      <c r="F591" s="15" t="s">
        <v>13444</v>
      </c>
      <c r="G591" s="15" t="s">
        <v>13444</v>
      </c>
      <c r="H591" s="15" t="s">
        <v>13</v>
      </c>
      <c r="I591" s="15" t="s">
        <v>13444</v>
      </c>
      <c r="J591" s="15" t="s">
        <v>13444</v>
      </c>
      <c r="K591" s="15" t="s">
        <v>17</v>
      </c>
      <c r="L591" s="15" t="s">
        <v>13</v>
      </c>
      <c r="M591" s="15">
        <f t="shared" si="5"/>
        <v>5</v>
      </c>
      <c r="N591" s="15">
        <f t="shared" si="6"/>
        <v>1</v>
      </c>
    </row>
    <row r="592" spans="1:14" ht="15.75" customHeight="1" x14ac:dyDescent="0.25">
      <c r="A592" s="5" t="s">
        <v>9322</v>
      </c>
      <c r="B592" s="5" t="s">
        <v>9322</v>
      </c>
      <c r="C592" s="5" t="s">
        <v>9322</v>
      </c>
      <c r="D592" s="15" t="s">
        <v>13444</v>
      </c>
      <c r="E592" s="15" t="s">
        <v>13444</v>
      </c>
      <c r="F592" s="15" t="s">
        <v>13</v>
      </c>
      <c r="G592" s="15" t="s">
        <v>13444</v>
      </c>
      <c r="H592" s="15" t="s">
        <v>13444</v>
      </c>
      <c r="I592" s="15" t="s">
        <v>13444</v>
      </c>
      <c r="J592" s="15" t="s">
        <v>13444</v>
      </c>
      <c r="K592" s="15" t="s">
        <v>15</v>
      </c>
      <c r="L592" s="15" t="s">
        <v>13</v>
      </c>
      <c r="M592" s="15">
        <f t="shared" si="5"/>
        <v>3</v>
      </c>
      <c r="N592" s="15">
        <f t="shared" si="6"/>
        <v>1</v>
      </c>
    </row>
    <row r="593" spans="1:14" ht="15.75" customHeight="1" x14ac:dyDescent="0.25">
      <c r="A593" s="5" t="s">
        <v>423</v>
      </c>
      <c r="B593" s="5" t="s">
        <v>423</v>
      </c>
      <c r="C593" s="5" t="s">
        <v>423</v>
      </c>
      <c r="D593" s="15" t="s">
        <v>13444</v>
      </c>
      <c r="E593" s="15" t="s">
        <v>13444</v>
      </c>
      <c r="F593" s="15" t="s">
        <v>13444</v>
      </c>
      <c r="G593" s="15" t="s">
        <v>13444</v>
      </c>
      <c r="H593" s="15" t="s">
        <v>13444</v>
      </c>
      <c r="I593" s="15" t="s">
        <v>13444</v>
      </c>
      <c r="J593" s="15" t="s">
        <v>128</v>
      </c>
      <c r="K593" s="15" t="s">
        <v>20</v>
      </c>
      <c r="L593" s="15" t="s">
        <v>128</v>
      </c>
      <c r="M593" s="15">
        <f t="shared" si="5"/>
        <v>7</v>
      </c>
      <c r="N593" s="15">
        <f t="shared" si="6"/>
        <v>0</v>
      </c>
    </row>
    <row r="594" spans="1:14" ht="15.75" customHeight="1" x14ac:dyDescent="0.25">
      <c r="A594" s="5" t="s">
        <v>7131</v>
      </c>
      <c r="B594" s="5" t="s">
        <v>7131</v>
      </c>
      <c r="C594" s="5" t="s">
        <v>7131</v>
      </c>
      <c r="D594" s="15" t="s">
        <v>13444</v>
      </c>
      <c r="E594" s="15" t="s">
        <v>128</v>
      </c>
      <c r="F594" s="15" t="s">
        <v>13444</v>
      </c>
      <c r="G594" s="15" t="s">
        <v>13444</v>
      </c>
      <c r="H594" s="15" t="s">
        <v>13444</v>
      </c>
      <c r="I594" s="15" t="s">
        <v>13444</v>
      </c>
      <c r="J594" s="15" t="s">
        <v>13444</v>
      </c>
      <c r="K594" s="15" t="s">
        <v>14</v>
      </c>
      <c r="L594" s="15" t="s">
        <v>128</v>
      </c>
      <c r="M594" s="15">
        <f t="shared" si="5"/>
        <v>2</v>
      </c>
      <c r="N594" s="15">
        <f t="shared" si="6"/>
        <v>0</v>
      </c>
    </row>
    <row r="595" spans="1:14" ht="15.75" customHeight="1" x14ac:dyDescent="0.25">
      <c r="A595" s="5" t="s">
        <v>3930</v>
      </c>
      <c r="B595" s="5" t="s">
        <v>13321</v>
      </c>
      <c r="C595" s="5" t="s">
        <v>13321</v>
      </c>
      <c r="D595" s="15" t="s">
        <v>13444</v>
      </c>
      <c r="E595" s="15" t="s">
        <v>128</v>
      </c>
      <c r="F595" s="15" t="s">
        <v>13444</v>
      </c>
      <c r="G595" s="15" t="s">
        <v>13444</v>
      </c>
      <c r="H595" s="15" t="s">
        <v>13444</v>
      </c>
      <c r="I595" s="15" t="s">
        <v>13444</v>
      </c>
      <c r="J595" s="15" t="s">
        <v>13444</v>
      </c>
      <c r="K595" s="15" t="s">
        <v>14</v>
      </c>
      <c r="L595" s="15" t="s">
        <v>128</v>
      </c>
      <c r="M595" s="15">
        <f t="shared" si="5"/>
        <v>2</v>
      </c>
      <c r="N595" s="15">
        <f t="shared" si="6"/>
        <v>0</v>
      </c>
    </row>
    <row r="596" spans="1:14" ht="15.75" customHeight="1" x14ac:dyDescent="0.25">
      <c r="A596" s="5" t="s">
        <v>5534</v>
      </c>
      <c r="B596" s="5" t="s">
        <v>5534</v>
      </c>
      <c r="C596" s="5" t="s">
        <v>5534</v>
      </c>
      <c r="D596" s="15" t="s">
        <v>13444</v>
      </c>
      <c r="E596" s="15" t="s">
        <v>13444</v>
      </c>
      <c r="F596" s="15" t="s">
        <v>13444</v>
      </c>
      <c r="G596" s="15" t="s">
        <v>128</v>
      </c>
      <c r="H596" s="15" t="s">
        <v>13444</v>
      </c>
      <c r="I596" s="15" t="s">
        <v>13444</v>
      </c>
      <c r="J596" s="15" t="s">
        <v>13444</v>
      </c>
      <c r="K596" s="15" t="s">
        <v>16</v>
      </c>
      <c r="L596" s="15" t="s">
        <v>128</v>
      </c>
      <c r="M596" s="15">
        <f t="shared" si="5"/>
        <v>4</v>
      </c>
      <c r="N596" s="15">
        <f t="shared" si="6"/>
        <v>0</v>
      </c>
    </row>
    <row r="597" spans="1:14" ht="15.75" customHeight="1" x14ac:dyDescent="0.25">
      <c r="A597" s="5" t="s">
        <v>2301</v>
      </c>
      <c r="B597" s="5" t="s">
        <v>3448</v>
      </c>
      <c r="C597" s="5" t="s">
        <v>14518</v>
      </c>
      <c r="D597" s="15" t="s">
        <v>13444</v>
      </c>
      <c r="E597" s="15" t="s">
        <v>13444</v>
      </c>
      <c r="F597" s="15" t="s">
        <v>13444</v>
      </c>
      <c r="G597" s="15" t="s">
        <v>13444</v>
      </c>
      <c r="H597" s="15" t="s">
        <v>128</v>
      </c>
      <c r="I597" s="15" t="s">
        <v>13444</v>
      </c>
      <c r="J597" s="15" t="s">
        <v>13444</v>
      </c>
      <c r="K597" s="15" t="s">
        <v>17</v>
      </c>
      <c r="L597" s="15" t="s">
        <v>128</v>
      </c>
      <c r="M597" s="15">
        <f t="shared" si="5"/>
        <v>5</v>
      </c>
      <c r="N597" s="15">
        <f t="shared" si="6"/>
        <v>0</v>
      </c>
    </row>
    <row r="598" spans="1:14" ht="15.75" customHeight="1" x14ac:dyDescent="0.25">
      <c r="A598" s="5" t="s">
        <v>2416</v>
      </c>
      <c r="B598" s="5" t="s">
        <v>9266</v>
      </c>
      <c r="C598" s="5" t="s">
        <v>9266</v>
      </c>
      <c r="D598" s="15" t="s">
        <v>13444</v>
      </c>
      <c r="E598" s="15" t="s">
        <v>13444</v>
      </c>
      <c r="F598" s="15" t="s">
        <v>13444</v>
      </c>
      <c r="G598" s="15" t="s">
        <v>13444</v>
      </c>
      <c r="H598" s="15" t="s">
        <v>128</v>
      </c>
      <c r="I598" s="15" t="s">
        <v>13444</v>
      </c>
      <c r="J598" s="15" t="s">
        <v>13444</v>
      </c>
      <c r="K598" s="15" t="s">
        <v>17</v>
      </c>
      <c r="L598" s="15" t="s">
        <v>128</v>
      </c>
      <c r="M598" s="15">
        <f t="shared" si="5"/>
        <v>5</v>
      </c>
      <c r="N598" s="15">
        <f t="shared" si="6"/>
        <v>0</v>
      </c>
    </row>
    <row r="599" spans="1:14" ht="15.75" customHeight="1" x14ac:dyDescent="0.25">
      <c r="A599" s="5" t="s">
        <v>166</v>
      </c>
      <c r="B599" s="5" t="s">
        <v>166</v>
      </c>
      <c r="C599" s="5" t="s">
        <v>166</v>
      </c>
      <c r="D599" s="15" t="s">
        <v>128</v>
      </c>
      <c r="E599" s="15" t="s">
        <v>13444</v>
      </c>
      <c r="F599" s="15" t="s">
        <v>13444</v>
      </c>
      <c r="G599" s="15" t="s">
        <v>13444</v>
      </c>
      <c r="H599" s="15" t="s">
        <v>13444</v>
      </c>
      <c r="I599" s="15" t="s">
        <v>13444</v>
      </c>
      <c r="J599" s="15" t="s">
        <v>13444</v>
      </c>
      <c r="K599" s="15" t="s">
        <v>12</v>
      </c>
      <c r="L599" s="15" t="s">
        <v>128</v>
      </c>
      <c r="M599" s="15">
        <f t="shared" si="5"/>
        <v>1</v>
      </c>
      <c r="N599" s="15">
        <f t="shared" si="6"/>
        <v>0</v>
      </c>
    </row>
    <row r="600" spans="1:14" ht="15.75" customHeight="1" x14ac:dyDescent="0.25">
      <c r="A600" s="5" t="s">
        <v>4445</v>
      </c>
      <c r="B600" s="5" t="s">
        <v>4445</v>
      </c>
      <c r="C600" s="5" t="s">
        <v>4445</v>
      </c>
      <c r="D600" s="15" t="s">
        <v>13444</v>
      </c>
      <c r="E600" s="15" t="s">
        <v>13444</v>
      </c>
      <c r="F600" s="15" t="s">
        <v>13444</v>
      </c>
      <c r="G600" s="15" t="s">
        <v>128</v>
      </c>
      <c r="H600" s="15" t="s">
        <v>13444</v>
      </c>
      <c r="I600" s="15" t="s">
        <v>13444</v>
      </c>
      <c r="J600" s="15" t="s">
        <v>13444</v>
      </c>
      <c r="K600" s="15" t="s">
        <v>16</v>
      </c>
      <c r="L600" s="15" t="s">
        <v>128</v>
      </c>
      <c r="M600" s="15">
        <f t="shared" si="5"/>
        <v>4</v>
      </c>
      <c r="N600" s="15">
        <f t="shared" si="6"/>
        <v>0</v>
      </c>
    </row>
    <row r="601" spans="1:14" ht="15.75" customHeight="1" x14ac:dyDescent="0.25">
      <c r="A601" s="5" t="s">
        <v>6613</v>
      </c>
      <c r="B601" s="5" t="s">
        <v>14519</v>
      </c>
      <c r="C601" s="5" t="s">
        <v>14519</v>
      </c>
      <c r="D601" s="15" t="s">
        <v>13444</v>
      </c>
      <c r="E601" s="15" t="s">
        <v>128</v>
      </c>
      <c r="F601" s="15" t="s">
        <v>13444</v>
      </c>
      <c r="G601" s="15" t="s">
        <v>13444</v>
      </c>
      <c r="H601" s="15" t="s">
        <v>13444</v>
      </c>
      <c r="I601" s="15" t="s">
        <v>13444</v>
      </c>
      <c r="J601" s="15" t="s">
        <v>13444</v>
      </c>
      <c r="K601" s="15" t="s">
        <v>14</v>
      </c>
      <c r="L601" s="15" t="s">
        <v>128</v>
      </c>
      <c r="M601" s="15">
        <f t="shared" si="5"/>
        <v>2</v>
      </c>
      <c r="N601" s="15">
        <f t="shared" si="6"/>
        <v>0</v>
      </c>
    </row>
    <row r="602" spans="1:14" ht="15.75" customHeight="1" x14ac:dyDescent="0.25">
      <c r="A602" s="5" t="s">
        <v>168</v>
      </c>
      <c r="B602" s="5" t="s">
        <v>13519</v>
      </c>
      <c r="C602" s="5" t="s">
        <v>13519</v>
      </c>
      <c r="D602" s="15" t="s">
        <v>13</v>
      </c>
      <c r="E602" s="15" t="s">
        <v>13444</v>
      </c>
      <c r="F602" s="15" t="s">
        <v>13444</v>
      </c>
      <c r="G602" s="15" t="s">
        <v>13444</v>
      </c>
      <c r="H602" s="15" t="s">
        <v>13444</v>
      </c>
      <c r="I602" s="15" t="s">
        <v>13444</v>
      </c>
      <c r="J602" s="15" t="s">
        <v>13444</v>
      </c>
      <c r="K602" s="15" t="s">
        <v>12</v>
      </c>
      <c r="L602" s="15" t="s">
        <v>13</v>
      </c>
      <c r="M602" s="15">
        <f t="shared" si="5"/>
        <v>1</v>
      </c>
      <c r="N602" s="15">
        <f t="shared" si="6"/>
        <v>1</v>
      </c>
    </row>
    <row r="603" spans="1:14" ht="15.75" customHeight="1" x14ac:dyDescent="0.25">
      <c r="A603" s="5" t="s">
        <v>3474</v>
      </c>
      <c r="B603" s="5" t="s">
        <v>3474</v>
      </c>
      <c r="C603" s="5" t="s">
        <v>3474</v>
      </c>
      <c r="D603" s="15" t="s">
        <v>13444</v>
      </c>
      <c r="E603" s="15" t="s">
        <v>13444</v>
      </c>
      <c r="F603" s="15" t="s">
        <v>13444</v>
      </c>
      <c r="G603" s="15" t="s">
        <v>13444</v>
      </c>
      <c r="H603" s="15" t="s">
        <v>13</v>
      </c>
      <c r="I603" s="15" t="s">
        <v>13444</v>
      </c>
      <c r="J603" s="15" t="s">
        <v>13444</v>
      </c>
      <c r="K603" s="15" t="s">
        <v>17</v>
      </c>
      <c r="L603" s="15" t="s">
        <v>13</v>
      </c>
      <c r="M603" s="15">
        <f t="shared" si="5"/>
        <v>5</v>
      </c>
      <c r="N603" s="15">
        <f t="shared" si="6"/>
        <v>1</v>
      </c>
    </row>
    <row r="604" spans="1:14" ht="15.75" customHeight="1" x14ac:dyDescent="0.25">
      <c r="A604" s="5" t="s">
        <v>2283</v>
      </c>
      <c r="B604" s="5" t="s">
        <v>2283</v>
      </c>
      <c r="C604" s="5" t="s">
        <v>2283</v>
      </c>
      <c r="D604" s="15" t="s">
        <v>13444</v>
      </c>
      <c r="E604" s="15" t="s">
        <v>13444</v>
      </c>
      <c r="F604" s="15" t="s">
        <v>13444</v>
      </c>
      <c r="G604" s="15" t="s">
        <v>13444</v>
      </c>
      <c r="H604" s="15" t="s">
        <v>13</v>
      </c>
      <c r="I604" s="15" t="s">
        <v>13444</v>
      </c>
      <c r="J604" s="15" t="s">
        <v>13444</v>
      </c>
      <c r="K604" s="15" t="s">
        <v>17</v>
      </c>
      <c r="L604" s="15" t="s">
        <v>13</v>
      </c>
      <c r="M604" s="15">
        <f t="shared" si="5"/>
        <v>5</v>
      </c>
      <c r="N604" s="15">
        <f t="shared" si="6"/>
        <v>1</v>
      </c>
    </row>
    <row r="605" spans="1:14" ht="15.75" customHeight="1" x14ac:dyDescent="0.25">
      <c r="A605" s="5" t="s">
        <v>12691</v>
      </c>
      <c r="B605" s="5" t="s">
        <v>14520</v>
      </c>
      <c r="C605" s="5" t="s">
        <v>14521</v>
      </c>
      <c r="D605" s="15" t="s">
        <v>13444</v>
      </c>
      <c r="E605" s="15" t="s">
        <v>13444</v>
      </c>
      <c r="F605" s="15" t="s">
        <v>13</v>
      </c>
      <c r="G605" s="15" t="s">
        <v>13444</v>
      </c>
      <c r="H605" s="15" t="s">
        <v>13444</v>
      </c>
      <c r="I605" s="15" t="s">
        <v>13444</v>
      </c>
      <c r="J605" s="15" t="s">
        <v>13444</v>
      </c>
      <c r="K605" s="15" t="s">
        <v>15</v>
      </c>
      <c r="L605" s="15" t="s">
        <v>13</v>
      </c>
      <c r="M605" s="15">
        <f t="shared" si="5"/>
        <v>3</v>
      </c>
      <c r="N605" s="15">
        <f t="shared" si="6"/>
        <v>1</v>
      </c>
    </row>
    <row r="606" spans="1:14" ht="15.75" customHeight="1" x14ac:dyDescent="0.25">
      <c r="A606" s="5" t="s">
        <v>7133</v>
      </c>
      <c r="B606" s="5" t="s">
        <v>14522</v>
      </c>
      <c r="C606" s="5" t="s">
        <v>7133</v>
      </c>
      <c r="D606" s="15" t="s">
        <v>13444</v>
      </c>
      <c r="E606" s="15" t="s">
        <v>13</v>
      </c>
      <c r="F606" s="15" t="s">
        <v>13444</v>
      </c>
      <c r="G606" s="15" t="s">
        <v>13444</v>
      </c>
      <c r="H606" s="15" t="s">
        <v>13444</v>
      </c>
      <c r="I606" s="15" t="s">
        <v>13444</v>
      </c>
      <c r="J606" s="15" t="s">
        <v>13444</v>
      </c>
      <c r="K606" s="15" t="s">
        <v>14</v>
      </c>
      <c r="L606" s="15" t="s">
        <v>13</v>
      </c>
      <c r="M606" s="15">
        <f t="shared" si="5"/>
        <v>2</v>
      </c>
      <c r="N606" s="15">
        <f t="shared" si="6"/>
        <v>1</v>
      </c>
    </row>
    <row r="607" spans="1:14" ht="15.75" customHeight="1" x14ac:dyDescent="0.25">
      <c r="A607" s="5" t="s">
        <v>1197</v>
      </c>
      <c r="B607" s="5" t="s">
        <v>14523</v>
      </c>
      <c r="C607" s="5" t="s">
        <v>14524</v>
      </c>
      <c r="D607" s="15" t="s">
        <v>128</v>
      </c>
      <c r="E607" s="15" t="s">
        <v>13444</v>
      </c>
      <c r="F607" s="15" t="s">
        <v>13444</v>
      </c>
      <c r="G607" s="15" t="s">
        <v>13444</v>
      </c>
      <c r="H607" s="15" t="s">
        <v>13444</v>
      </c>
      <c r="I607" s="15" t="s">
        <v>13444</v>
      </c>
      <c r="J607" s="15" t="s">
        <v>13444</v>
      </c>
      <c r="K607" s="15" t="s">
        <v>12</v>
      </c>
      <c r="L607" s="15" t="s">
        <v>128</v>
      </c>
      <c r="M607" s="15">
        <f t="shared" si="5"/>
        <v>1</v>
      </c>
      <c r="N607" s="15">
        <f t="shared" si="6"/>
        <v>0</v>
      </c>
    </row>
    <row r="608" spans="1:14" ht="15.75" customHeight="1" x14ac:dyDescent="0.25">
      <c r="A608" s="5" t="s">
        <v>5541</v>
      </c>
      <c r="B608" s="5" t="s">
        <v>13383</v>
      </c>
      <c r="C608" s="5" t="s">
        <v>14525</v>
      </c>
      <c r="D608" s="15" t="s">
        <v>13444</v>
      </c>
      <c r="E608" s="15" t="s">
        <v>13444</v>
      </c>
      <c r="F608" s="15" t="s">
        <v>13444</v>
      </c>
      <c r="G608" s="15" t="s">
        <v>128</v>
      </c>
      <c r="H608" s="15" t="s">
        <v>13444</v>
      </c>
      <c r="I608" s="15" t="s">
        <v>13444</v>
      </c>
      <c r="J608" s="15" t="s">
        <v>13444</v>
      </c>
      <c r="K608" s="15" t="s">
        <v>16</v>
      </c>
      <c r="L608" s="15" t="s">
        <v>128</v>
      </c>
      <c r="M608" s="15">
        <f t="shared" si="5"/>
        <v>4</v>
      </c>
      <c r="N608" s="15">
        <f t="shared" si="6"/>
        <v>0</v>
      </c>
    </row>
    <row r="609" spans="1:14" ht="15.75" customHeight="1" x14ac:dyDescent="0.25">
      <c r="A609" s="5" t="s">
        <v>7134</v>
      </c>
      <c r="B609" s="5" t="s">
        <v>7134</v>
      </c>
      <c r="C609" s="5" t="s">
        <v>7134</v>
      </c>
      <c r="D609" s="15" t="s">
        <v>13444</v>
      </c>
      <c r="E609" s="15" t="s">
        <v>128</v>
      </c>
      <c r="F609" s="15" t="s">
        <v>13444</v>
      </c>
      <c r="G609" s="15" t="s">
        <v>13444</v>
      </c>
      <c r="H609" s="15" t="s">
        <v>13444</v>
      </c>
      <c r="I609" s="15" t="s">
        <v>13444</v>
      </c>
      <c r="J609" s="15" t="s">
        <v>13444</v>
      </c>
      <c r="K609" s="15" t="s">
        <v>14</v>
      </c>
      <c r="L609" s="15" t="s">
        <v>128</v>
      </c>
      <c r="M609" s="15">
        <f t="shared" si="5"/>
        <v>2</v>
      </c>
      <c r="N609" s="15">
        <f t="shared" si="6"/>
        <v>0</v>
      </c>
    </row>
    <row r="610" spans="1:14" ht="15.75" customHeight="1" x14ac:dyDescent="0.25">
      <c r="A610" s="5" t="s">
        <v>5546</v>
      </c>
      <c r="B610" s="5" t="s">
        <v>5546</v>
      </c>
      <c r="C610" s="5" t="s">
        <v>5546</v>
      </c>
      <c r="D610" s="15" t="s">
        <v>13444</v>
      </c>
      <c r="E610" s="15" t="s">
        <v>13444</v>
      </c>
      <c r="F610" s="15" t="s">
        <v>13444</v>
      </c>
      <c r="G610" s="15" t="s">
        <v>13</v>
      </c>
      <c r="H610" s="15" t="s">
        <v>13444</v>
      </c>
      <c r="I610" s="15" t="s">
        <v>13444</v>
      </c>
      <c r="J610" s="15" t="s">
        <v>13444</v>
      </c>
      <c r="K610" s="15" t="s">
        <v>16</v>
      </c>
      <c r="L610" s="15" t="s">
        <v>13</v>
      </c>
      <c r="M610" s="15">
        <f t="shared" si="5"/>
        <v>4</v>
      </c>
      <c r="N610" s="15">
        <f t="shared" si="6"/>
        <v>1</v>
      </c>
    </row>
    <row r="611" spans="1:14" ht="15.75" customHeight="1" x14ac:dyDescent="0.25">
      <c r="A611" s="5" t="s">
        <v>126</v>
      </c>
      <c r="B611" s="5" t="s">
        <v>126</v>
      </c>
      <c r="C611" s="5" t="s">
        <v>126</v>
      </c>
      <c r="D611" s="15" t="s">
        <v>128</v>
      </c>
      <c r="E611" s="15" t="s">
        <v>13444</v>
      </c>
      <c r="F611" s="15" t="s">
        <v>13444</v>
      </c>
      <c r="G611" s="15" t="s">
        <v>13444</v>
      </c>
      <c r="H611" s="15" t="s">
        <v>13444</v>
      </c>
      <c r="I611" s="15" t="s">
        <v>13444</v>
      </c>
      <c r="J611" s="15" t="s">
        <v>13444</v>
      </c>
      <c r="K611" s="15" t="s">
        <v>12</v>
      </c>
      <c r="L611" s="15" t="s">
        <v>128</v>
      </c>
      <c r="M611" s="15">
        <f t="shared" si="5"/>
        <v>1</v>
      </c>
      <c r="N611" s="15">
        <f t="shared" si="6"/>
        <v>0</v>
      </c>
    </row>
    <row r="612" spans="1:14" ht="15.75" customHeight="1" x14ac:dyDescent="0.25">
      <c r="A612" s="5" t="s">
        <v>4449</v>
      </c>
      <c r="B612" s="5" t="s">
        <v>4449</v>
      </c>
      <c r="C612" s="5" t="s">
        <v>4449</v>
      </c>
      <c r="D612" s="15" t="s">
        <v>13444</v>
      </c>
      <c r="E612" s="15" t="s">
        <v>13444</v>
      </c>
      <c r="F612" s="15" t="s">
        <v>13444</v>
      </c>
      <c r="G612" s="15" t="s">
        <v>128</v>
      </c>
      <c r="H612" s="15" t="s">
        <v>13444</v>
      </c>
      <c r="I612" s="15" t="s">
        <v>13444</v>
      </c>
      <c r="J612" s="15" t="s">
        <v>13444</v>
      </c>
      <c r="K612" s="15" t="s">
        <v>16</v>
      </c>
      <c r="L612" s="15" t="s">
        <v>128</v>
      </c>
      <c r="M612" s="15">
        <f t="shared" si="5"/>
        <v>4</v>
      </c>
      <c r="N612" s="15">
        <f t="shared" si="6"/>
        <v>0</v>
      </c>
    </row>
    <row r="613" spans="1:14" ht="15.75" customHeight="1" x14ac:dyDescent="0.25">
      <c r="A613" s="5" t="s">
        <v>3419</v>
      </c>
      <c r="B613" s="5" t="s">
        <v>3419</v>
      </c>
      <c r="C613" s="5" t="s">
        <v>3419</v>
      </c>
      <c r="D613" s="15" t="s">
        <v>13444</v>
      </c>
      <c r="E613" s="15" t="s">
        <v>13444</v>
      </c>
      <c r="F613" s="15" t="s">
        <v>13444</v>
      </c>
      <c r="G613" s="15" t="s">
        <v>13</v>
      </c>
      <c r="H613" s="15" t="s">
        <v>13444</v>
      </c>
      <c r="I613" s="15" t="s">
        <v>13444</v>
      </c>
      <c r="J613" s="15" t="s">
        <v>13444</v>
      </c>
      <c r="K613" s="15" t="s">
        <v>16</v>
      </c>
      <c r="L613" s="15" t="s">
        <v>13</v>
      </c>
      <c r="M613" s="15">
        <f t="shared" si="5"/>
        <v>4</v>
      </c>
      <c r="N613" s="15">
        <f t="shared" si="6"/>
        <v>1</v>
      </c>
    </row>
    <row r="614" spans="1:14" ht="15.75" customHeight="1" x14ac:dyDescent="0.25">
      <c r="A614" s="5" t="s">
        <v>5551</v>
      </c>
      <c r="B614" s="5" t="s">
        <v>5551</v>
      </c>
      <c r="C614" s="5" t="s">
        <v>14526</v>
      </c>
      <c r="D614" s="15" t="s">
        <v>13444</v>
      </c>
      <c r="E614" s="15" t="s">
        <v>13444</v>
      </c>
      <c r="F614" s="15" t="s">
        <v>13444</v>
      </c>
      <c r="G614" s="15" t="s">
        <v>13</v>
      </c>
      <c r="H614" s="15" t="s">
        <v>13444</v>
      </c>
      <c r="I614" s="15" t="s">
        <v>13444</v>
      </c>
      <c r="J614" s="15" t="s">
        <v>13444</v>
      </c>
      <c r="K614" s="15" t="s">
        <v>16</v>
      </c>
      <c r="L614" s="15" t="s">
        <v>13</v>
      </c>
      <c r="M614" s="15">
        <f t="shared" si="5"/>
        <v>4</v>
      </c>
      <c r="N614" s="15">
        <f t="shared" si="6"/>
        <v>1</v>
      </c>
    </row>
    <row r="615" spans="1:14" ht="15.75" customHeight="1" x14ac:dyDescent="0.25">
      <c r="A615" s="5" t="s">
        <v>7137</v>
      </c>
      <c r="B615" s="5" t="s">
        <v>13554</v>
      </c>
      <c r="C615" s="5" t="s">
        <v>13554</v>
      </c>
      <c r="D615" s="15" t="s">
        <v>13444</v>
      </c>
      <c r="E615" s="15" t="s">
        <v>13</v>
      </c>
      <c r="F615" s="15" t="s">
        <v>13444</v>
      </c>
      <c r="G615" s="15" t="s">
        <v>13444</v>
      </c>
      <c r="H615" s="15" t="s">
        <v>13444</v>
      </c>
      <c r="I615" s="15" t="s">
        <v>13444</v>
      </c>
      <c r="J615" s="15" t="s">
        <v>13444</v>
      </c>
      <c r="K615" s="15" t="s">
        <v>14</v>
      </c>
      <c r="L615" s="15" t="s">
        <v>13</v>
      </c>
      <c r="M615" s="15">
        <f t="shared" si="5"/>
        <v>2</v>
      </c>
      <c r="N615" s="15">
        <f t="shared" si="6"/>
        <v>1</v>
      </c>
    </row>
    <row r="616" spans="1:14" ht="15.75" customHeight="1" x14ac:dyDescent="0.25">
      <c r="A616" s="5" t="s">
        <v>5556</v>
      </c>
      <c r="B616" s="5" t="s">
        <v>5601</v>
      </c>
      <c r="C616" s="5" t="s">
        <v>14527</v>
      </c>
      <c r="D616" s="15" t="s">
        <v>13444</v>
      </c>
      <c r="E616" s="15" t="s">
        <v>13444</v>
      </c>
      <c r="F616" s="15" t="s">
        <v>13444</v>
      </c>
      <c r="G616" s="15" t="s">
        <v>128</v>
      </c>
      <c r="H616" s="15" t="s">
        <v>13444</v>
      </c>
      <c r="I616" s="15" t="s">
        <v>13444</v>
      </c>
      <c r="J616" s="15" t="s">
        <v>13444</v>
      </c>
      <c r="K616" s="15" t="s">
        <v>16</v>
      </c>
      <c r="L616" s="15" t="s">
        <v>128</v>
      </c>
      <c r="M616" s="15">
        <f t="shared" si="5"/>
        <v>4</v>
      </c>
      <c r="N616" s="15">
        <f t="shared" si="6"/>
        <v>0</v>
      </c>
    </row>
    <row r="617" spans="1:14" ht="15.75" customHeight="1" x14ac:dyDescent="0.25">
      <c r="A617" s="5" t="s">
        <v>1209</v>
      </c>
      <c r="B617" s="5" t="s">
        <v>14528</v>
      </c>
      <c r="C617" s="5" t="s">
        <v>14529</v>
      </c>
      <c r="D617" s="15" t="s">
        <v>128</v>
      </c>
      <c r="E617" s="15" t="s">
        <v>13444</v>
      </c>
      <c r="F617" s="15" t="s">
        <v>13444</v>
      </c>
      <c r="G617" s="15" t="s">
        <v>13444</v>
      </c>
      <c r="H617" s="15" t="s">
        <v>13444</v>
      </c>
      <c r="I617" s="15" t="s">
        <v>13444</v>
      </c>
      <c r="J617" s="15" t="s">
        <v>13444</v>
      </c>
      <c r="K617" s="15" t="s">
        <v>12</v>
      </c>
      <c r="L617" s="15" t="s">
        <v>128</v>
      </c>
      <c r="M617" s="15">
        <f t="shared" si="5"/>
        <v>1</v>
      </c>
      <c r="N617" s="15">
        <f t="shared" si="6"/>
        <v>0</v>
      </c>
    </row>
    <row r="618" spans="1:14" ht="15.75" customHeight="1" x14ac:dyDescent="0.25">
      <c r="A618" s="5" t="s">
        <v>1211</v>
      </c>
      <c r="B618" s="5" t="s">
        <v>140</v>
      </c>
      <c r="C618" s="5" t="s">
        <v>14530</v>
      </c>
      <c r="D618" s="15" t="s">
        <v>13</v>
      </c>
      <c r="E618" s="15" t="s">
        <v>13444</v>
      </c>
      <c r="F618" s="15" t="s">
        <v>13444</v>
      </c>
      <c r="G618" s="15" t="s">
        <v>13444</v>
      </c>
      <c r="H618" s="15" t="s">
        <v>13444</v>
      </c>
      <c r="I618" s="15" t="s">
        <v>13444</v>
      </c>
      <c r="J618" s="15" t="s">
        <v>13444</v>
      </c>
      <c r="K618" s="15" t="s">
        <v>12</v>
      </c>
      <c r="L618" s="15" t="s">
        <v>13</v>
      </c>
      <c r="M618" s="15">
        <f t="shared" si="5"/>
        <v>1</v>
      </c>
      <c r="N618" s="15">
        <f t="shared" si="6"/>
        <v>1</v>
      </c>
    </row>
    <row r="619" spans="1:14" ht="15.75" customHeight="1" x14ac:dyDescent="0.25">
      <c r="A619" s="5" t="s">
        <v>5558</v>
      </c>
      <c r="B619" s="5" t="s">
        <v>5558</v>
      </c>
      <c r="C619" s="5" t="s">
        <v>5558</v>
      </c>
      <c r="D619" s="15" t="s">
        <v>13444</v>
      </c>
      <c r="E619" s="15" t="s">
        <v>13444</v>
      </c>
      <c r="F619" s="15" t="s">
        <v>13444</v>
      </c>
      <c r="G619" s="15" t="s">
        <v>128</v>
      </c>
      <c r="H619" s="15" t="s">
        <v>13444</v>
      </c>
      <c r="I619" s="15" t="s">
        <v>13444</v>
      </c>
      <c r="J619" s="15" t="s">
        <v>13444</v>
      </c>
      <c r="K619" s="15" t="s">
        <v>16</v>
      </c>
      <c r="L619" s="15" t="s">
        <v>128</v>
      </c>
      <c r="M619" s="15">
        <f t="shared" si="5"/>
        <v>4</v>
      </c>
      <c r="N619" s="15">
        <f t="shared" si="6"/>
        <v>0</v>
      </c>
    </row>
    <row r="620" spans="1:14" ht="15.75" customHeight="1" x14ac:dyDescent="0.25">
      <c r="A620" s="5" t="s">
        <v>2265</v>
      </c>
      <c r="B620" s="5" t="s">
        <v>2265</v>
      </c>
      <c r="C620" s="5" t="s">
        <v>2265</v>
      </c>
      <c r="D620" s="15" t="s">
        <v>13444</v>
      </c>
      <c r="E620" s="15" t="s">
        <v>13444</v>
      </c>
      <c r="F620" s="15" t="s">
        <v>13444</v>
      </c>
      <c r="G620" s="15" t="s">
        <v>13444</v>
      </c>
      <c r="H620" s="15" t="s">
        <v>13</v>
      </c>
      <c r="I620" s="15" t="s">
        <v>13444</v>
      </c>
      <c r="J620" s="15" t="s">
        <v>13444</v>
      </c>
      <c r="K620" s="15" t="s">
        <v>17</v>
      </c>
      <c r="L620" s="15" t="s">
        <v>13</v>
      </c>
      <c r="M620" s="15">
        <f t="shared" si="5"/>
        <v>5</v>
      </c>
      <c r="N620" s="15">
        <f t="shared" si="6"/>
        <v>1</v>
      </c>
    </row>
    <row r="621" spans="1:14" ht="15.75" customHeight="1" x14ac:dyDescent="0.25">
      <c r="A621" s="5" t="s">
        <v>5561</v>
      </c>
      <c r="B621" s="5" t="s">
        <v>14531</v>
      </c>
      <c r="C621" s="5" t="s">
        <v>14531</v>
      </c>
      <c r="D621" s="15" t="s">
        <v>13444</v>
      </c>
      <c r="E621" s="15" t="s">
        <v>13444</v>
      </c>
      <c r="F621" s="15" t="s">
        <v>13444</v>
      </c>
      <c r="G621" s="15" t="s">
        <v>128</v>
      </c>
      <c r="H621" s="15" t="s">
        <v>13444</v>
      </c>
      <c r="I621" s="15" t="s">
        <v>13444</v>
      </c>
      <c r="J621" s="15" t="s">
        <v>13444</v>
      </c>
      <c r="K621" s="15" t="s">
        <v>16</v>
      </c>
      <c r="L621" s="15" t="s">
        <v>128</v>
      </c>
      <c r="M621" s="15">
        <f t="shared" si="5"/>
        <v>4</v>
      </c>
      <c r="N621" s="15">
        <f t="shared" si="6"/>
        <v>0</v>
      </c>
    </row>
    <row r="622" spans="1:14" ht="15.75" customHeight="1" x14ac:dyDescent="0.25">
      <c r="A622" s="5" t="s">
        <v>2306</v>
      </c>
      <c r="B622" s="5" t="s">
        <v>14532</v>
      </c>
      <c r="C622" s="5" t="s">
        <v>14532</v>
      </c>
      <c r="D622" s="15" t="s">
        <v>13444</v>
      </c>
      <c r="E622" s="15" t="s">
        <v>13444</v>
      </c>
      <c r="F622" s="15" t="s">
        <v>13444</v>
      </c>
      <c r="G622" s="15" t="s">
        <v>13444</v>
      </c>
      <c r="H622" s="15" t="s">
        <v>128</v>
      </c>
      <c r="I622" s="15" t="s">
        <v>13444</v>
      </c>
      <c r="J622" s="15" t="s">
        <v>13444</v>
      </c>
      <c r="K622" s="15" t="s">
        <v>17</v>
      </c>
      <c r="L622" s="15" t="s">
        <v>128</v>
      </c>
      <c r="M622" s="15">
        <f t="shared" si="5"/>
        <v>5</v>
      </c>
      <c r="N622" s="15">
        <f t="shared" si="6"/>
        <v>0</v>
      </c>
    </row>
    <row r="623" spans="1:14" ht="15.75" customHeight="1" x14ac:dyDescent="0.25">
      <c r="A623" s="5" t="s">
        <v>5563</v>
      </c>
      <c r="B623" s="5" t="s">
        <v>5563</v>
      </c>
      <c r="C623" s="5" t="s">
        <v>5563</v>
      </c>
      <c r="D623" s="15" t="s">
        <v>13444</v>
      </c>
      <c r="E623" s="15" t="s">
        <v>13444</v>
      </c>
      <c r="F623" s="15" t="s">
        <v>13444</v>
      </c>
      <c r="G623" s="15" t="s">
        <v>128</v>
      </c>
      <c r="H623" s="15" t="s">
        <v>13444</v>
      </c>
      <c r="I623" s="15" t="s">
        <v>13444</v>
      </c>
      <c r="J623" s="15" t="s">
        <v>13444</v>
      </c>
      <c r="K623" s="15" t="s">
        <v>16</v>
      </c>
      <c r="L623" s="15" t="s">
        <v>128</v>
      </c>
      <c r="M623" s="15">
        <f t="shared" si="5"/>
        <v>4</v>
      </c>
      <c r="N623" s="15">
        <f t="shared" si="6"/>
        <v>0</v>
      </c>
    </row>
    <row r="624" spans="1:14" ht="15.75" customHeight="1" x14ac:dyDescent="0.25">
      <c r="A624" s="5" t="s">
        <v>2271</v>
      </c>
      <c r="B624" s="5" t="s">
        <v>2271</v>
      </c>
      <c r="C624" s="5" t="s">
        <v>2271</v>
      </c>
      <c r="D624" s="15" t="s">
        <v>13444</v>
      </c>
      <c r="E624" s="15" t="s">
        <v>13444</v>
      </c>
      <c r="F624" s="15" t="s">
        <v>13444</v>
      </c>
      <c r="G624" s="15" t="s">
        <v>13444</v>
      </c>
      <c r="H624" s="15" t="s">
        <v>13</v>
      </c>
      <c r="I624" s="15" t="s">
        <v>13444</v>
      </c>
      <c r="J624" s="15" t="s">
        <v>13444</v>
      </c>
      <c r="K624" s="15" t="s">
        <v>17</v>
      </c>
      <c r="L624" s="15" t="s">
        <v>13</v>
      </c>
      <c r="M624" s="15">
        <f t="shared" si="5"/>
        <v>5</v>
      </c>
      <c r="N624" s="15">
        <f t="shared" si="6"/>
        <v>1</v>
      </c>
    </row>
    <row r="625" spans="1:14" ht="15.75" customHeight="1" x14ac:dyDescent="0.25">
      <c r="A625" s="5" t="s">
        <v>9382</v>
      </c>
      <c r="B625" s="5" t="s">
        <v>10338</v>
      </c>
      <c r="C625" s="5" t="s">
        <v>10338</v>
      </c>
      <c r="D625" s="15" t="s">
        <v>13444</v>
      </c>
      <c r="E625" s="15" t="s">
        <v>13444</v>
      </c>
      <c r="F625" s="15" t="s">
        <v>128</v>
      </c>
      <c r="G625" s="15" t="s">
        <v>13444</v>
      </c>
      <c r="H625" s="15" t="s">
        <v>13444</v>
      </c>
      <c r="I625" s="15" t="s">
        <v>13444</v>
      </c>
      <c r="J625" s="15" t="s">
        <v>13444</v>
      </c>
      <c r="K625" s="15" t="s">
        <v>15</v>
      </c>
      <c r="L625" s="15" t="s">
        <v>128</v>
      </c>
      <c r="M625" s="15">
        <f t="shared" si="5"/>
        <v>3</v>
      </c>
      <c r="N625" s="15">
        <f t="shared" si="6"/>
        <v>0</v>
      </c>
    </row>
    <row r="626" spans="1:14" ht="15.75" customHeight="1" x14ac:dyDescent="0.25">
      <c r="A626" s="5" t="s">
        <v>5568</v>
      </c>
      <c r="B626" s="5" t="s">
        <v>14533</v>
      </c>
      <c r="C626" s="5" t="s">
        <v>14533</v>
      </c>
      <c r="D626" s="15" t="s">
        <v>13444</v>
      </c>
      <c r="E626" s="15" t="s">
        <v>13444</v>
      </c>
      <c r="F626" s="15" t="s">
        <v>13444</v>
      </c>
      <c r="G626" s="15" t="s">
        <v>128</v>
      </c>
      <c r="H626" s="15" t="s">
        <v>128</v>
      </c>
      <c r="I626" s="15" t="s">
        <v>13444</v>
      </c>
      <c r="J626" s="15" t="s">
        <v>13444</v>
      </c>
      <c r="K626" s="15" t="s">
        <v>16</v>
      </c>
      <c r="L626" s="15" t="s">
        <v>128</v>
      </c>
      <c r="M626" s="15">
        <f t="shared" si="5"/>
        <v>4</v>
      </c>
      <c r="N626" s="15">
        <f t="shared" si="6"/>
        <v>0</v>
      </c>
    </row>
    <row r="627" spans="1:14" ht="15.75" customHeight="1" x14ac:dyDescent="0.25">
      <c r="A627" s="5" t="s">
        <v>4456</v>
      </c>
      <c r="B627" s="5" t="s">
        <v>4457</v>
      </c>
      <c r="C627" s="5" t="s">
        <v>14534</v>
      </c>
      <c r="D627" s="15" t="s">
        <v>13444</v>
      </c>
      <c r="E627" s="15" t="s">
        <v>13444</v>
      </c>
      <c r="F627" s="15" t="s">
        <v>13444</v>
      </c>
      <c r="G627" s="15" t="s">
        <v>128</v>
      </c>
      <c r="H627" s="15" t="s">
        <v>13444</v>
      </c>
      <c r="I627" s="15" t="s">
        <v>13444</v>
      </c>
      <c r="J627" s="15" t="s">
        <v>13444</v>
      </c>
      <c r="K627" s="15" t="s">
        <v>16</v>
      </c>
      <c r="L627" s="15" t="s">
        <v>128</v>
      </c>
      <c r="M627" s="15">
        <f t="shared" si="5"/>
        <v>4</v>
      </c>
      <c r="N627" s="15">
        <f t="shared" si="6"/>
        <v>0</v>
      </c>
    </row>
    <row r="628" spans="1:14" ht="15.75" customHeight="1" x14ac:dyDescent="0.25">
      <c r="A628" s="5" t="s">
        <v>9327</v>
      </c>
      <c r="B628" s="5" t="s">
        <v>9327</v>
      </c>
      <c r="C628" s="5" t="s">
        <v>9327</v>
      </c>
      <c r="D628" s="15" t="s">
        <v>13444</v>
      </c>
      <c r="E628" s="15" t="s">
        <v>13444</v>
      </c>
      <c r="F628" s="15" t="s">
        <v>13</v>
      </c>
      <c r="G628" s="15" t="s">
        <v>13444</v>
      </c>
      <c r="H628" s="15" t="s">
        <v>13444</v>
      </c>
      <c r="I628" s="15" t="s">
        <v>13444</v>
      </c>
      <c r="J628" s="15" t="s">
        <v>13444</v>
      </c>
      <c r="K628" s="15" t="s">
        <v>15</v>
      </c>
      <c r="L628" s="15" t="s">
        <v>13</v>
      </c>
      <c r="M628" s="15">
        <f t="shared" si="5"/>
        <v>3</v>
      </c>
      <c r="N628" s="15">
        <f t="shared" si="6"/>
        <v>1</v>
      </c>
    </row>
    <row r="629" spans="1:14" ht="15.75" customHeight="1" x14ac:dyDescent="0.25">
      <c r="A629" s="5" t="s">
        <v>5574</v>
      </c>
      <c r="B629" s="5" t="s">
        <v>5574</v>
      </c>
      <c r="C629" s="5" t="s">
        <v>5574</v>
      </c>
      <c r="D629" s="15" t="s">
        <v>13444</v>
      </c>
      <c r="E629" s="15" t="s">
        <v>13444</v>
      </c>
      <c r="F629" s="15" t="s">
        <v>13444</v>
      </c>
      <c r="G629" s="15" t="s">
        <v>13</v>
      </c>
      <c r="H629" s="15" t="s">
        <v>13444</v>
      </c>
      <c r="I629" s="15" t="s">
        <v>13444</v>
      </c>
      <c r="J629" s="15" t="s">
        <v>13444</v>
      </c>
      <c r="K629" s="15" t="s">
        <v>16</v>
      </c>
      <c r="L629" s="15" t="s">
        <v>13</v>
      </c>
      <c r="M629" s="15">
        <f t="shared" si="5"/>
        <v>4</v>
      </c>
      <c r="N629" s="15">
        <f t="shared" si="6"/>
        <v>1</v>
      </c>
    </row>
    <row r="630" spans="1:14" ht="15.75" customHeight="1" x14ac:dyDescent="0.25">
      <c r="A630" s="5" t="s">
        <v>1216</v>
      </c>
      <c r="B630" s="5" t="s">
        <v>25</v>
      </c>
      <c r="C630" s="5" t="s">
        <v>25</v>
      </c>
      <c r="D630" s="15" t="s">
        <v>13</v>
      </c>
      <c r="E630" s="15" t="s">
        <v>13444</v>
      </c>
      <c r="F630" s="15" t="s">
        <v>13444</v>
      </c>
      <c r="G630" s="15" t="s">
        <v>13444</v>
      </c>
      <c r="H630" s="15" t="s">
        <v>13444</v>
      </c>
      <c r="I630" s="15" t="s">
        <v>13444</v>
      </c>
      <c r="J630" s="15" t="s">
        <v>13444</v>
      </c>
      <c r="K630" s="15" t="s">
        <v>12</v>
      </c>
      <c r="L630" s="15" t="s">
        <v>13</v>
      </c>
      <c r="M630" s="15">
        <f t="shared" si="5"/>
        <v>1</v>
      </c>
      <c r="N630" s="15">
        <f t="shared" si="6"/>
        <v>1</v>
      </c>
    </row>
    <row r="631" spans="1:14" ht="15.75" customHeight="1" x14ac:dyDescent="0.25">
      <c r="A631" s="5" t="s">
        <v>5577</v>
      </c>
      <c r="B631" s="5" t="s">
        <v>4423</v>
      </c>
      <c r="C631" s="5" t="s">
        <v>4423</v>
      </c>
      <c r="D631" s="15" t="s">
        <v>13444</v>
      </c>
      <c r="E631" s="15" t="s">
        <v>13444</v>
      </c>
      <c r="F631" s="15" t="s">
        <v>13444</v>
      </c>
      <c r="G631" s="15" t="s">
        <v>13</v>
      </c>
      <c r="H631" s="15" t="s">
        <v>13444</v>
      </c>
      <c r="I631" s="15" t="s">
        <v>13444</v>
      </c>
      <c r="J631" s="15" t="s">
        <v>13444</v>
      </c>
      <c r="K631" s="15" t="s">
        <v>16</v>
      </c>
      <c r="L631" s="15" t="s">
        <v>13</v>
      </c>
      <c r="M631" s="15">
        <f t="shared" si="5"/>
        <v>4</v>
      </c>
      <c r="N631" s="15">
        <f t="shared" si="6"/>
        <v>1</v>
      </c>
    </row>
    <row r="632" spans="1:14" ht="15.75" customHeight="1" x14ac:dyDescent="0.25">
      <c r="A632" s="5" t="s">
        <v>2310</v>
      </c>
      <c r="B632" s="5" t="s">
        <v>14535</v>
      </c>
      <c r="C632" s="5" t="s">
        <v>14535</v>
      </c>
      <c r="D632" s="15" t="s">
        <v>13444</v>
      </c>
      <c r="E632" s="15" t="s">
        <v>13444</v>
      </c>
      <c r="F632" s="15" t="s">
        <v>13444</v>
      </c>
      <c r="G632" s="15" t="s">
        <v>13444</v>
      </c>
      <c r="H632" s="15" t="s">
        <v>128</v>
      </c>
      <c r="I632" s="15" t="s">
        <v>13444</v>
      </c>
      <c r="J632" s="15" t="s">
        <v>13444</v>
      </c>
      <c r="K632" s="15" t="s">
        <v>17</v>
      </c>
      <c r="L632" s="15" t="s">
        <v>128</v>
      </c>
      <c r="M632" s="15">
        <f t="shared" si="5"/>
        <v>5</v>
      </c>
      <c r="N632" s="15">
        <f t="shared" si="6"/>
        <v>0</v>
      </c>
    </row>
    <row r="633" spans="1:14" ht="15.75" customHeight="1" x14ac:dyDescent="0.25">
      <c r="A633" s="5" t="s">
        <v>4460</v>
      </c>
      <c r="B633" s="5" t="s">
        <v>4460</v>
      </c>
      <c r="C633" s="5" t="s">
        <v>4460</v>
      </c>
      <c r="D633" s="15" t="s">
        <v>13444</v>
      </c>
      <c r="E633" s="15" t="s">
        <v>13444</v>
      </c>
      <c r="F633" s="15" t="s">
        <v>13444</v>
      </c>
      <c r="G633" s="15" t="s">
        <v>128</v>
      </c>
      <c r="H633" s="15" t="s">
        <v>13444</v>
      </c>
      <c r="I633" s="15" t="s">
        <v>13444</v>
      </c>
      <c r="J633" s="15" t="s">
        <v>13444</v>
      </c>
      <c r="K633" s="15" t="s">
        <v>16</v>
      </c>
      <c r="L633" s="15" t="s">
        <v>128</v>
      </c>
      <c r="M633" s="15">
        <f t="shared" si="5"/>
        <v>4</v>
      </c>
      <c r="N633" s="15">
        <f t="shared" si="6"/>
        <v>0</v>
      </c>
    </row>
    <row r="634" spans="1:14" ht="15.75" customHeight="1" x14ac:dyDescent="0.25">
      <c r="A634" s="5" t="s">
        <v>4403</v>
      </c>
      <c r="B634" s="5" t="s">
        <v>4403</v>
      </c>
      <c r="C634" s="5" t="s">
        <v>4403</v>
      </c>
      <c r="D634" s="15" t="s">
        <v>13444</v>
      </c>
      <c r="E634" s="15" t="s">
        <v>13444</v>
      </c>
      <c r="F634" s="15" t="s">
        <v>13444</v>
      </c>
      <c r="G634" s="15" t="s">
        <v>13</v>
      </c>
      <c r="H634" s="15" t="s">
        <v>13444</v>
      </c>
      <c r="I634" s="15" t="s">
        <v>13444</v>
      </c>
      <c r="J634" s="15" t="s">
        <v>13444</v>
      </c>
      <c r="K634" s="15" t="s">
        <v>16</v>
      </c>
      <c r="L634" s="15" t="s">
        <v>13</v>
      </c>
      <c r="M634" s="15">
        <f t="shared" si="5"/>
        <v>4</v>
      </c>
      <c r="N634" s="15">
        <f t="shared" si="6"/>
        <v>1</v>
      </c>
    </row>
    <row r="635" spans="1:14" ht="15.75" customHeight="1" x14ac:dyDescent="0.25">
      <c r="A635" s="5" t="s">
        <v>2313</v>
      </c>
      <c r="B635" s="5" t="s">
        <v>2313</v>
      </c>
      <c r="C635" s="5" t="s">
        <v>2313</v>
      </c>
      <c r="D635" s="15" t="s">
        <v>13444</v>
      </c>
      <c r="E635" s="15" t="s">
        <v>13444</v>
      </c>
      <c r="F635" s="15" t="s">
        <v>13444</v>
      </c>
      <c r="G635" s="15" t="s">
        <v>13444</v>
      </c>
      <c r="H635" s="15" t="s">
        <v>13</v>
      </c>
      <c r="I635" s="15" t="s">
        <v>13444</v>
      </c>
      <c r="J635" s="15" t="s">
        <v>13444</v>
      </c>
      <c r="K635" s="15" t="s">
        <v>17</v>
      </c>
      <c r="L635" s="15" t="s">
        <v>13</v>
      </c>
      <c r="M635" s="15">
        <f t="shared" si="5"/>
        <v>5</v>
      </c>
      <c r="N635" s="15">
        <f t="shared" si="6"/>
        <v>1</v>
      </c>
    </row>
    <row r="636" spans="1:14" ht="15.75" customHeight="1" x14ac:dyDescent="0.25">
      <c r="A636" s="5" t="s">
        <v>4430</v>
      </c>
      <c r="B636" s="5" t="s">
        <v>4430</v>
      </c>
      <c r="C636" s="5" t="s">
        <v>4430</v>
      </c>
      <c r="D636" s="15" t="s">
        <v>13444</v>
      </c>
      <c r="E636" s="15" t="s">
        <v>13444</v>
      </c>
      <c r="F636" s="15" t="s">
        <v>13444</v>
      </c>
      <c r="G636" s="15" t="s">
        <v>13</v>
      </c>
      <c r="H636" s="15" t="s">
        <v>13444</v>
      </c>
      <c r="I636" s="15" t="s">
        <v>13444</v>
      </c>
      <c r="J636" s="15" t="s">
        <v>13444</v>
      </c>
      <c r="K636" s="15" t="s">
        <v>16</v>
      </c>
      <c r="L636" s="15" t="s">
        <v>13</v>
      </c>
      <c r="M636" s="15">
        <f t="shared" si="5"/>
        <v>4</v>
      </c>
      <c r="N636" s="15">
        <f t="shared" si="6"/>
        <v>1</v>
      </c>
    </row>
    <row r="637" spans="1:14" ht="15.75" customHeight="1" x14ac:dyDescent="0.25">
      <c r="A637" s="5" t="s">
        <v>7138</v>
      </c>
      <c r="B637" s="5" t="s">
        <v>14536</v>
      </c>
      <c r="C637" s="5" t="s">
        <v>14536</v>
      </c>
      <c r="D637" s="15" t="s">
        <v>13444</v>
      </c>
      <c r="E637" s="15" t="s">
        <v>13</v>
      </c>
      <c r="F637" s="15" t="s">
        <v>13444</v>
      </c>
      <c r="G637" s="15" t="s">
        <v>13444</v>
      </c>
      <c r="H637" s="15" t="s">
        <v>13444</v>
      </c>
      <c r="I637" s="15" t="s">
        <v>13444</v>
      </c>
      <c r="J637" s="15" t="s">
        <v>13444</v>
      </c>
      <c r="K637" s="15" t="s">
        <v>14</v>
      </c>
      <c r="L637" s="15" t="s">
        <v>13</v>
      </c>
      <c r="M637" s="15">
        <f t="shared" si="5"/>
        <v>2</v>
      </c>
      <c r="N637" s="15">
        <f t="shared" si="6"/>
        <v>1</v>
      </c>
    </row>
    <row r="638" spans="1:14" ht="15.75" customHeight="1" x14ac:dyDescent="0.25">
      <c r="A638" s="5" t="s">
        <v>7142</v>
      </c>
      <c r="B638" s="5" t="s">
        <v>14537</v>
      </c>
      <c r="C638" s="5" t="s">
        <v>14537</v>
      </c>
      <c r="D638" s="15" t="s">
        <v>13444</v>
      </c>
      <c r="E638" s="15" t="s">
        <v>13</v>
      </c>
      <c r="F638" s="15" t="s">
        <v>13444</v>
      </c>
      <c r="G638" s="15" t="s">
        <v>13444</v>
      </c>
      <c r="H638" s="15" t="s">
        <v>13444</v>
      </c>
      <c r="I638" s="15" t="s">
        <v>13444</v>
      </c>
      <c r="J638" s="15" t="s">
        <v>13444</v>
      </c>
      <c r="K638" s="15" t="s">
        <v>14</v>
      </c>
      <c r="L638" s="15" t="s">
        <v>13</v>
      </c>
      <c r="M638" s="15">
        <f t="shared" si="5"/>
        <v>2</v>
      </c>
      <c r="N638" s="15">
        <f t="shared" si="6"/>
        <v>1</v>
      </c>
    </row>
    <row r="639" spans="1:14" ht="15.75" customHeight="1" x14ac:dyDescent="0.25">
      <c r="A639" s="5" t="s">
        <v>2276</v>
      </c>
      <c r="B639" s="5" t="s">
        <v>2276</v>
      </c>
      <c r="C639" s="5" t="s">
        <v>2276</v>
      </c>
      <c r="D639" s="15" t="s">
        <v>13444</v>
      </c>
      <c r="E639" s="15" t="s">
        <v>13444</v>
      </c>
      <c r="F639" s="15" t="s">
        <v>13444</v>
      </c>
      <c r="G639" s="15" t="s">
        <v>13444</v>
      </c>
      <c r="H639" s="15" t="s">
        <v>13</v>
      </c>
      <c r="I639" s="15" t="s">
        <v>13444</v>
      </c>
      <c r="J639" s="15" t="s">
        <v>13444</v>
      </c>
      <c r="K639" s="15" t="s">
        <v>17</v>
      </c>
      <c r="L639" s="15" t="s">
        <v>13</v>
      </c>
      <c r="M639" s="15">
        <f t="shared" si="5"/>
        <v>5</v>
      </c>
      <c r="N639" s="15">
        <f t="shared" si="6"/>
        <v>1</v>
      </c>
    </row>
    <row r="640" spans="1:14" ht="15.75" customHeight="1" x14ac:dyDescent="0.25">
      <c r="A640" s="5" t="s">
        <v>3527</v>
      </c>
      <c r="B640" s="5" t="s">
        <v>3527</v>
      </c>
      <c r="C640" s="5" t="s">
        <v>3527</v>
      </c>
      <c r="D640" s="15" t="s">
        <v>13444</v>
      </c>
      <c r="E640" s="15" t="s">
        <v>13444</v>
      </c>
      <c r="F640" s="15" t="s">
        <v>13444</v>
      </c>
      <c r="G640" s="15" t="s">
        <v>13444</v>
      </c>
      <c r="H640" s="15" t="s">
        <v>128</v>
      </c>
      <c r="I640" s="15" t="s">
        <v>13444</v>
      </c>
      <c r="J640" s="15" t="s">
        <v>13444</v>
      </c>
      <c r="K640" s="15" t="s">
        <v>17</v>
      </c>
      <c r="L640" s="15" t="s">
        <v>128</v>
      </c>
      <c r="M640" s="15">
        <f t="shared" si="5"/>
        <v>5</v>
      </c>
      <c r="N640" s="15">
        <f t="shared" si="6"/>
        <v>0</v>
      </c>
    </row>
    <row r="641" spans="1:14" ht="15.75" customHeight="1" x14ac:dyDescent="0.25">
      <c r="A641" s="5" t="s">
        <v>3530</v>
      </c>
      <c r="B641" s="5" t="s">
        <v>14538</v>
      </c>
      <c r="C641" s="5" t="s">
        <v>14538</v>
      </c>
      <c r="D641" s="15" t="s">
        <v>13444</v>
      </c>
      <c r="E641" s="15" t="s">
        <v>13444</v>
      </c>
      <c r="F641" s="15" t="s">
        <v>13444</v>
      </c>
      <c r="G641" s="15" t="s">
        <v>13444</v>
      </c>
      <c r="H641" s="15" t="s">
        <v>13</v>
      </c>
      <c r="I641" s="15" t="s">
        <v>13444</v>
      </c>
      <c r="J641" s="15" t="s">
        <v>13444</v>
      </c>
      <c r="K641" s="15" t="s">
        <v>17</v>
      </c>
      <c r="L641" s="15" t="s">
        <v>13</v>
      </c>
      <c r="M641" s="15">
        <f t="shared" si="5"/>
        <v>5</v>
      </c>
      <c r="N641" s="15">
        <f t="shared" si="6"/>
        <v>1</v>
      </c>
    </row>
    <row r="642" spans="1:14" ht="15.75" customHeight="1" x14ac:dyDescent="0.25">
      <c r="A642" s="5" t="s">
        <v>2424</v>
      </c>
      <c r="B642" s="5" t="s">
        <v>3479</v>
      </c>
      <c r="C642" s="5" t="s">
        <v>3479</v>
      </c>
      <c r="D642" s="15" t="s">
        <v>13444</v>
      </c>
      <c r="E642" s="15" t="s">
        <v>13444</v>
      </c>
      <c r="F642" s="15" t="s">
        <v>13444</v>
      </c>
      <c r="G642" s="15" t="s">
        <v>13444</v>
      </c>
      <c r="H642" s="15" t="s">
        <v>128</v>
      </c>
      <c r="I642" s="15" t="s">
        <v>13444</v>
      </c>
      <c r="J642" s="15" t="s">
        <v>13444</v>
      </c>
      <c r="K642" s="15" t="s">
        <v>17</v>
      </c>
      <c r="L642" s="15" t="s">
        <v>128</v>
      </c>
      <c r="M642" s="15">
        <f t="shared" si="5"/>
        <v>5</v>
      </c>
      <c r="N642" s="15">
        <f t="shared" si="6"/>
        <v>0</v>
      </c>
    </row>
    <row r="643" spans="1:14" ht="15.75" customHeight="1" x14ac:dyDescent="0.25">
      <c r="A643" s="5" t="s">
        <v>175</v>
      </c>
      <c r="B643" s="5" t="s">
        <v>1187</v>
      </c>
      <c r="C643" s="5" t="s">
        <v>1187</v>
      </c>
      <c r="D643" s="15" t="s">
        <v>13</v>
      </c>
      <c r="E643" s="15" t="s">
        <v>13444</v>
      </c>
      <c r="F643" s="15" t="s">
        <v>13444</v>
      </c>
      <c r="G643" s="15" t="s">
        <v>13444</v>
      </c>
      <c r="H643" s="15" t="s">
        <v>13444</v>
      </c>
      <c r="I643" s="15" t="s">
        <v>13444</v>
      </c>
      <c r="J643" s="15" t="s">
        <v>13444</v>
      </c>
      <c r="K643" s="15" t="s">
        <v>12</v>
      </c>
      <c r="L643" s="15" t="s">
        <v>13</v>
      </c>
      <c r="M643" s="15">
        <f t="shared" si="5"/>
        <v>1</v>
      </c>
      <c r="N643" s="15">
        <f t="shared" si="6"/>
        <v>1</v>
      </c>
    </row>
    <row r="644" spans="1:14" ht="15.75" customHeight="1" x14ac:dyDescent="0.25">
      <c r="A644" s="5" t="s">
        <v>4436</v>
      </c>
      <c r="B644" s="5" t="s">
        <v>14539</v>
      </c>
      <c r="C644" s="5" t="s">
        <v>4436</v>
      </c>
      <c r="D644" s="15" t="s">
        <v>13444</v>
      </c>
      <c r="E644" s="15" t="s">
        <v>13444</v>
      </c>
      <c r="F644" s="15" t="s">
        <v>13444</v>
      </c>
      <c r="G644" s="15" t="s">
        <v>13</v>
      </c>
      <c r="H644" s="15" t="s">
        <v>13444</v>
      </c>
      <c r="I644" s="15" t="s">
        <v>13444</v>
      </c>
      <c r="J644" s="15" t="s">
        <v>13444</v>
      </c>
      <c r="K644" s="15" t="s">
        <v>16</v>
      </c>
      <c r="L644" s="15" t="s">
        <v>13</v>
      </c>
      <c r="M644" s="15">
        <f t="shared" si="5"/>
        <v>4</v>
      </c>
      <c r="N644" s="15">
        <f t="shared" si="6"/>
        <v>1</v>
      </c>
    </row>
    <row r="645" spans="1:14" ht="15.75" customHeight="1" x14ac:dyDescent="0.25">
      <c r="A645" s="5" t="s">
        <v>12287</v>
      </c>
      <c r="B645" s="5" t="s">
        <v>12287</v>
      </c>
      <c r="C645" s="5" t="s">
        <v>12287</v>
      </c>
      <c r="D645" s="15" t="s">
        <v>13444</v>
      </c>
      <c r="E645" s="15" t="s">
        <v>13444</v>
      </c>
      <c r="F645" s="15" t="s">
        <v>13444</v>
      </c>
      <c r="G645" s="15" t="s">
        <v>13444</v>
      </c>
      <c r="H645" s="15" t="s">
        <v>13</v>
      </c>
      <c r="I645" s="15" t="s">
        <v>13444</v>
      </c>
      <c r="J645" s="15" t="s">
        <v>13444</v>
      </c>
      <c r="K645" s="15" t="s">
        <v>17</v>
      </c>
      <c r="L645" s="15" t="s">
        <v>13</v>
      </c>
      <c r="M645" s="15">
        <f t="shared" si="5"/>
        <v>5</v>
      </c>
      <c r="N645" s="15">
        <f t="shared" si="6"/>
        <v>1</v>
      </c>
    </row>
    <row r="646" spans="1:14" ht="15.75" customHeight="1" x14ac:dyDescent="0.25">
      <c r="A646" s="5" t="s">
        <v>3533</v>
      </c>
      <c r="B646" s="5" t="s">
        <v>3533</v>
      </c>
      <c r="C646" s="5" t="s">
        <v>3533</v>
      </c>
      <c r="D646" s="15" t="s">
        <v>13444</v>
      </c>
      <c r="E646" s="15" t="s">
        <v>13444</v>
      </c>
      <c r="F646" s="15" t="s">
        <v>13444</v>
      </c>
      <c r="G646" s="15" t="s">
        <v>13</v>
      </c>
      <c r="H646" s="15" t="s">
        <v>13</v>
      </c>
      <c r="I646" s="15" t="s">
        <v>13444</v>
      </c>
      <c r="J646" s="15" t="s">
        <v>13444</v>
      </c>
      <c r="K646" s="15" t="s">
        <v>17</v>
      </c>
      <c r="L646" s="15" t="s">
        <v>13</v>
      </c>
      <c r="M646" s="15">
        <f t="shared" si="5"/>
        <v>5</v>
      </c>
      <c r="N646" s="15">
        <f t="shared" si="6"/>
        <v>1</v>
      </c>
    </row>
    <row r="647" spans="1:14" ht="15.75" customHeight="1" x14ac:dyDescent="0.25">
      <c r="A647" s="5" t="s">
        <v>14540</v>
      </c>
      <c r="B647" s="5" t="s">
        <v>14541</v>
      </c>
      <c r="C647" s="5" t="s">
        <v>14542</v>
      </c>
      <c r="D647" s="15" t="s">
        <v>13444</v>
      </c>
      <c r="E647" s="15" t="s">
        <v>13444</v>
      </c>
      <c r="F647" s="15" t="s">
        <v>128</v>
      </c>
      <c r="G647" s="15" t="s">
        <v>13444</v>
      </c>
      <c r="H647" s="15" t="s">
        <v>13444</v>
      </c>
      <c r="I647" s="15" t="s">
        <v>13444</v>
      </c>
      <c r="J647" s="15" t="s">
        <v>13444</v>
      </c>
      <c r="K647" s="15" t="s">
        <v>15</v>
      </c>
      <c r="L647" s="15" t="s">
        <v>128</v>
      </c>
      <c r="M647" s="15">
        <f t="shared" si="5"/>
        <v>3</v>
      </c>
      <c r="N647" s="15">
        <f t="shared" si="6"/>
        <v>0</v>
      </c>
    </row>
    <row r="648" spans="1:14" ht="15.75" customHeight="1" x14ac:dyDescent="0.25">
      <c r="A648" s="5" t="s">
        <v>7143</v>
      </c>
      <c r="B648" s="5" t="s">
        <v>7143</v>
      </c>
      <c r="C648" s="5" t="s">
        <v>7143</v>
      </c>
      <c r="D648" s="15" t="s">
        <v>13444</v>
      </c>
      <c r="E648" s="15" t="s">
        <v>13</v>
      </c>
      <c r="F648" s="15" t="s">
        <v>13444</v>
      </c>
      <c r="G648" s="15" t="s">
        <v>13444</v>
      </c>
      <c r="H648" s="15" t="s">
        <v>13444</v>
      </c>
      <c r="I648" s="15" t="s">
        <v>13444</v>
      </c>
      <c r="J648" s="15" t="s">
        <v>13444</v>
      </c>
      <c r="K648" s="15" t="s">
        <v>14</v>
      </c>
      <c r="L648" s="15" t="s">
        <v>13</v>
      </c>
      <c r="M648" s="15">
        <f t="shared" si="5"/>
        <v>2</v>
      </c>
      <c r="N648" s="15">
        <f t="shared" si="6"/>
        <v>1</v>
      </c>
    </row>
    <row r="649" spans="1:14" ht="15.75" customHeight="1" x14ac:dyDescent="0.25">
      <c r="A649" s="5" t="s">
        <v>7145</v>
      </c>
      <c r="B649" s="5" t="s">
        <v>14543</v>
      </c>
      <c r="C649" s="5" t="s">
        <v>14543</v>
      </c>
      <c r="D649" s="15" t="s">
        <v>13444</v>
      </c>
      <c r="E649" s="15" t="s">
        <v>13</v>
      </c>
      <c r="F649" s="15" t="s">
        <v>13444</v>
      </c>
      <c r="G649" s="15" t="s">
        <v>13444</v>
      </c>
      <c r="H649" s="15" t="s">
        <v>13444</v>
      </c>
      <c r="I649" s="15" t="s">
        <v>13444</v>
      </c>
      <c r="J649" s="15" t="s">
        <v>13444</v>
      </c>
      <c r="K649" s="15" t="s">
        <v>14</v>
      </c>
      <c r="L649" s="15" t="s">
        <v>13</v>
      </c>
      <c r="M649" s="15">
        <f t="shared" si="5"/>
        <v>2</v>
      </c>
      <c r="N649" s="15">
        <f t="shared" si="6"/>
        <v>1</v>
      </c>
    </row>
    <row r="650" spans="1:14" ht="15.75" customHeight="1" x14ac:dyDescent="0.25">
      <c r="A650" s="5" t="s">
        <v>5581</v>
      </c>
      <c r="B650" s="5" t="s">
        <v>5581</v>
      </c>
      <c r="C650" s="5" t="s">
        <v>5581</v>
      </c>
      <c r="D650" s="15" t="s">
        <v>13444</v>
      </c>
      <c r="E650" s="15" t="s">
        <v>13444</v>
      </c>
      <c r="F650" s="15" t="s">
        <v>13444</v>
      </c>
      <c r="G650" s="15" t="s">
        <v>128</v>
      </c>
      <c r="H650" s="15" t="s">
        <v>13444</v>
      </c>
      <c r="I650" s="15" t="s">
        <v>13444</v>
      </c>
      <c r="J650" s="15" t="s">
        <v>13444</v>
      </c>
      <c r="K650" s="15" t="s">
        <v>16</v>
      </c>
      <c r="L650" s="15" t="s">
        <v>128</v>
      </c>
      <c r="M650" s="15">
        <f t="shared" si="5"/>
        <v>4</v>
      </c>
      <c r="N650" s="15">
        <f t="shared" si="6"/>
        <v>0</v>
      </c>
    </row>
    <row r="651" spans="1:14" ht="15.75" customHeight="1" x14ac:dyDescent="0.25">
      <c r="A651" s="5" t="s">
        <v>13306</v>
      </c>
      <c r="B651" s="5" t="s">
        <v>2323</v>
      </c>
      <c r="C651" s="5" t="s">
        <v>14544</v>
      </c>
      <c r="D651" s="15" t="s">
        <v>13444</v>
      </c>
      <c r="E651" s="15" t="s">
        <v>13444</v>
      </c>
      <c r="F651" s="15" t="s">
        <v>13444</v>
      </c>
      <c r="G651" s="15" t="s">
        <v>13444</v>
      </c>
      <c r="H651" s="15" t="s">
        <v>128</v>
      </c>
      <c r="I651" s="15" t="s">
        <v>13444</v>
      </c>
      <c r="J651" s="15" t="s">
        <v>13444</v>
      </c>
      <c r="K651" s="15" t="s">
        <v>17</v>
      </c>
      <c r="L651" s="15" t="s">
        <v>128</v>
      </c>
      <c r="M651" s="15">
        <f t="shared" si="5"/>
        <v>5</v>
      </c>
      <c r="N651" s="15">
        <f t="shared" si="6"/>
        <v>0</v>
      </c>
    </row>
    <row r="652" spans="1:14" ht="15.75" customHeight="1" x14ac:dyDescent="0.25">
      <c r="A652" s="5" t="s">
        <v>12698</v>
      </c>
      <c r="B652" s="5" t="s">
        <v>14545</v>
      </c>
      <c r="C652" s="5" t="s">
        <v>14546</v>
      </c>
      <c r="D652" s="15" t="s">
        <v>13444</v>
      </c>
      <c r="E652" s="15" t="s">
        <v>13444</v>
      </c>
      <c r="F652" s="15" t="s">
        <v>128</v>
      </c>
      <c r="G652" s="15" t="s">
        <v>13444</v>
      </c>
      <c r="H652" s="15" t="s">
        <v>13444</v>
      </c>
      <c r="I652" s="15" t="s">
        <v>13444</v>
      </c>
      <c r="J652" s="15" t="s">
        <v>13444</v>
      </c>
      <c r="K652" s="15" t="s">
        <v>15</v>
      </c>
      <c r="L652" s="15" t="s">
        <v>128</v>
      </c>
      <c r="M652" s="15">
        <f t="shared" si="5"/>
        <v>3</v>
      </c>
      <c r="N652" s="15">
        <f t="shared" si="6"/>
        <v>0</v>
      </c>
    </row>
    <row r="653" spans="1:14" ht="15.75" customHeight="1" x14ac:dyDescent="0.25">
      <c r="A653" s="5" t="s">
        <v>3537</v>
      </c>
      <c r="B653" s="5" t="s">
        <v>3537</v>
      </c>
      <c r="C653" s="5" t="s">
        <v>3537</v>
      </c>
      <c r="D653" s="15" t="s">
        <v>13444</v>
      </c>
      <c r="E653" s="15" t="s">
        <v>13444</v>
      </c>
      <c r="F653" s="15" t="s">
        <v>13444</v>
      </c>
      <c r="G653" s="15" t="s">
        <v>13</v>
      </c>
      <c r="H653" s="15" t="s">
        <v>13</v>
      </c>
      <c r="I653" s="15" t="s">
        <v>13444</v>
      </c>
      <c r="J653" s="15" t="s">
        <v>13444</v>
      </c>
      <c r="K653" s="15" t="s">
        <v>17</v>
      </c>
      <c r="L653" s="15" t="s">
        <v>13</v>
      </c>
      <c r="M653" s="15">
        <f t="shared" si="5"/>
        <v>5</v>
      </c>
      <c r="N653" s="15">
        <f t="shared" si="6"/>
        <v>1</v>
      </c>
    </row>
    <row r="654" spans="1:14" ht="15.75" customHeight="1" x14ac:dyDescent="0.25">
      <c r="A654" s="5" t="s">
        <v>2427</v>
      </c>
      <c r="B654" s="5" t="s">
        <v>2427</v>
      </c>
      <c r="C654" s="5" t="s">
        <v>2427</v>
      </c>
      <c r="D654" s="15" t="s">
        <v>13444</v>
      </c>
      <c r="E654" s="15" t="s">
        <v>13444</v>
      </c>
      <c r="F654" s="15" t="s">
        <v>13444</v>
      </c>
      <c r="G654" s="15" t="s">
        <v>13444</v>
      </c>
      <c r="H654" s="15" t="s">
        <v>128</v>
      </c>
      <c r="I654" s="15" t="s">
        <v>13444</v>
      </c>
      <c r="J654" s="15" t="s">
        <v>13444</v>
      </c>
      <c r="K654" s="15" t="s">
        <v>17</v>
      </c>
      <c r="L654" s="15" t="s">
        <v>128</v>
      </c>
      <c r="M654" s="15">
        <f t="shared" si="5"/>
        <v>5</v>
      </c>
      <c r="N654" s="15">
        <f t="shared" si="6"/>
        <v>0</v>
      </c>
    </row>
    <row r="655" spans="1:14" ht="15.75" customHeight="1" x14ac:dyDescent="0.25">
      <c r="A655" s="5" t="s">
        <v>5583</v>
      </c>
      <c r="B655" s="5" t="s">
        <v>14547</v>
      </c>
      <c r="C655" s="5" t="s">
        <v>5583</v>
      </c>
      <c r="D655" s="15" t="s">
        <v>13444</v>
      </c>
      <c r="E655" s="15" t="s">
        <v>13444</v>
      </c>
      <c r="F655" s="15" t="s">
        <v>13444</v>
      </c>
      <c r="G655" s="15" t="s">
        <v>128</v>
      </c>
      <c r="H655" s="15" t="s">
        <v>13444</v>
      </c>
      <c r="I655" s="15" t="s">
        <v>13444</v>
      </c>
      <c r="J655" s="15" t="s">
        <v>13444</v>
      </c>
      <c r="K655" s="15" t="s">
        <v>16</v>
      </c>
      <c r="L655" s="15" t="s">
        <v>128</v>
      </c>
      <c r="M655" s="15">
        <f t="shared" si="5"/>
        <v>4</v>
      </c>
      <c r="N655" s="15">
        <f t="shared" si="6"/>
        <v>0</v>
      </c>
    </row>
    <row r="656" spans="1:14" ht="15.75" customHeight="1" x14ac:dyDescent="0.25">
      <c r="A656" s="5" t="s">
        <v>5584</v>
      </c>
      <c r="B656" s="5" t="s">
        <v>13480</v>
      </c>
      <c r="C656" s="5" t="s">
        <v>14548</v>
      </c>
      <c r="D656" s="15" t="s">
        <v>13444</v>
      </c>
      <c r="E656" s="15" t="s">
        <v>13444</v>
      </c>
      <c r="F656" s="15" t="s">
        <v>13444</v>
      </c>
      <c r="G656" s="15" t="s">
        <v>128</v>
      </c>
      <c r="H656" s="15" t="s">
        <v>13444</v>
      </c>
      <c r="I656" s="15" t="s">
        <v>13444</v>
      </c>
      <c r="J656" s="15" t="s">
        <v>13444</v>
      </c>
      <c r="K656" s="15" t="s">
        <v>16</v>
      </c>
      <c r="L656" s="15" t="s">
        <v>128</v>
      </c>
      <c r="M656" s="15">
        <f t="shared" si="5"/>
        <v>4</v>
      </c>
      <c r="N656" s="15">
        <f t="shared" si="6"/>
        <v>0</v>
      </c>
    </row>
    <row r="657" spans="1:14" ht="15.75" customHeight="1" x14ac:dyDescent="0.25">
      <c r="A657" s="5" t="s">
        <v>7148</v>
      </c>
      <c r="B657" s="5" t="s">
        <v>7476</v>
      </c>
      <c r="C657" s="5" t="s">
        <v>7148</v>
      </c>
      <c r="D657" s="15" t="s">
        <v>13444</v>
      </c>
      <c r="E657" s="15" t="s">
        <v>128</v>
      </c>
      <c r="F657" s="15" t="s">
        <v>13444</v>
      </c>
      <c r="G657" s="15" t="s">
        <v>13444</v>
      </c>
      <c r="H657" s="15" t="s">
        <v>13444</v>
      </c>
      <c r="I657" s="15" t="s">
        <v>13444</v>
      </c>
      <c r="J657" s="15" t="s">
        <v>13444</v>
      </c>
      <c r="K657" s="15" t="s">
        <v>14</v>
      </c>
      <c r="L657" s="15" t="s">
        <v>128</v>
      </c>
      <c r="M657" s="15">
        <f t="shared" si="5"/>
        <v>2</v>
      </c>
      <c r="N657" s="15">
        <f t="shared" si="6"/>
        <v>0</v>
      </c>
    </row>
    <row r="658" spans="1:14" ht="15.75" customHeight="1" x14ac:dyDescent="0.25">
      <c r="A658" s="5" t="s">
        <v>9328</v>
      </c>
      <c r="B658" s="5" t="s">
        <v>9328</v>
      </c>
      <c r="C658" s="5" t="s">
        <v>9328</v>
      </c>
      <c r="D658" s="15" t="s">
        <v>13444</v>
      </c>
      <c r="E658" s="15" t="s">
        <v>13444</v>
      </c>
      <c r="F658" s="15" t="s">
        <v>13</v>
      </c>
      <c r="G658" s="15" t="s">
        <v>13444</v>
      </c>
      <c r="H658" s="15" t="s">
        <v>13444</v>
      </c>
      <c r="I658" s="15" t="s">
        <v>13444</v>
      </c>
      <c r="J658" s="15" t="s">
        <v>13444</v>
      </c>
      <c r="K658" s="15" t="s">
        <v>15</v>
      </c>
      <c r="L658" s="15" t="s">
        <v>13</v>
      </c>
      <c r="M658" s="15">
        <f t="shared" si="5"/>
        <v>3</v>
      </c>
      <c r="N658" s="15">
        <f t="shared" si="6"/>
        <v>1</v>
      </c>
    </row>
    <row r="659" spans="1:14" ht="15.75" customHeight="1" x14ac:dyDescent="0.25">
      <c r="A659" s="5" t="s">
        <v>5588</v>
      </c>
      <c r="B659" s="5" t="s">
        <v>5588</v>
      </c>
      <c r="C659" s="5" t="s">
        <v>5588</v>
      </c>
      <c r="D659" s="15" t="s">
        <v>13444</v>
      </c>
      <c r="E659" s="15" t="s">
        <v>13444</v>
      </c>
      <c r="F659" s="15" t="s">
        <v>13444</v>
      </c>
      <c r="G659" s="15" t="s">
        <v>128</v>
      </c>
      <c r="H659" s="15" t="s">
        <v>13444</v>
      </c>
      <c r="I659" s="15" t="s">
        <v>13444</v>
      </c>
      <c r="J659" s="15" t="s">
        <v>13444</v>
      </c>
      <c r="K659" s="15" t="s">
        <v>16</v>
      </c>
      <c r="L659" s="15" t="s">
        <v>128</v>
      </c>
      <c r="M659" s="15">
        <f t="shared" si="5"/>
        <v>4</v>
      </c>
      <c r="N659" s="15">
        <f t="shared" si="6"/>
        <v>0</v>
      </c>
    </row>
    <row r="660" spans="1:14" ht="15.75" customHeight="1" x14ac:dyDescent="0.25">
      <c r="A660" s="5" t="s">
        <v>4407</v>
      </c>
      <c r="B660" s="5" t="s">
        <v>5633</v>
      </c>
      <c r="C660" s="5" t="s">
        <v>5633</v>
      </c>
      <c r="D660" s="15" t="s">
        <v>13444</v>
      </c>
      <c r="E660" s="15" t="s">
        <v>13444</v>
      </c>
      <c r="F660" s="15" t="s">
        <v>13444</v>
      </c>
      <c r="G660" s="15" t="s">
        <v>128</v>
      </c>
      <c r="H660" s="15" t="s">
        <v>13444</v>
      </c>
      <c r="I660" s="15" t="s">
        <v>13444</v>
      </c>
      <c r="J660" s="15" t="s">
        <v>13444</v>
      </c>
      <c r="K660" s="15" t="s">
        <v>16</v>
      </c>
      <c r="L660" s="15" t="s">
        <v>128</v>
      </c>
      <c r="M660" s="15">
        <f t="shared" si="5"/>
        <v>4</v>
      </c>
      <c r="N660" s="15">
        <f t="shared" si="6"/>
        <v>0</v>
      </c>
    </row>
    <row r="661" spans="1:14" ht="15.75" customHeight="1" x14ac:dyDescent="0.25">
      <c r="A661" s="5" t="s">
        <v>5591</v>
      </c>
      <c r="B661" s="5" t="s">
        <v>5591</v>
      </c>
      <c r="C661" s="5" t="s">
        <v>5591</v>
      </c>
      <c r="D661" s="15" t="s">
        <v>13444</v>
      </c>
      <c r="E661" s="15" t="s">
        <v>13444</v>
      </c>
      <c r="F661" s="15" t="s">
        <v>13444</v>
      </c>
      <c r="G661" s="15" t="s">
        <v>128</v>
      </c>
      <c r="H661" s="15" t="s">
        <v>13444</v>
      </c>
      <c r="I661" s="15" t="s">
        <v>13444</v>
      </c>
      <c r="J661" s="15" t="s">
        <v>13444</v>
      </c>
      <c r="K661" s="15" t="s">
        <v>16</v>
      </c>
      <c r="L661" s="15" t="s">
        <v>128</v>
      </c>
      <c r="M661" s="15">
        <f t="shared" si="5"/>
        <v>4</v>
      </c>
      <c r="N661" s="15">
        <f t="shared" si="6"/>
        <v>0</v>
      </c>
    </row>
    <row r="662" spans="1:14" ht="15.75" customHeight="1" x14ac:dyDescent="0.25">
      <c r="A662" s="5" t="s">
        <v>4443</v>
      </c>
      <c r="B662" s="5" t="s">
        <v>4443</v>
      </c>
      <c r="C662" s="5" t="s">
        <v>4443</v>
      </c>
      <c r="D662" s="15" t="s">
        <v>13444</v>
      </c>
      <c r="E662" s="15" t="s">
        <v>13444</v>
      </c>
      <c r="F662" s="15" t="s">
        <v>13444</v>
      </c>
      <c r="G662" s="15" t="s">
        <v>13</v>
      </c>
      <c r="H662" s="15" t="s">
        <v>13444</v>
      </c>
      <c r="I662" s="15" t="s">
        <v>13444</v>
      </c>
      <c r="J662" s="15" t="s">
        <v>13444</v>
      </c>
      <c r="K662" s="15" t="s">
        <v>16</v>
      </c>
      <c r="L662" s="15" t="s">
        <v>13</v>
      </c>
      <c r="M662" s="15">
        <f t="shared" si="5"/>
        <v>4</v>
      </c>
      <c r="N662" s="15">
        <f t="shared" si="6"/>
        <v>1</v>
      </c>
    </row>
    <row r="663" spans="1:14" ht="15.75" customHeight="1" x14ac:dyDescent="0.25">
      <c r="A663" s="5" t="s">
        <v>5594</v>
      </c>
      <c r="B663" s="5" t="s">
        <v>5594</v>
      </c>
      <c r="C663" s="5" t="s">
        <v>5594</v>
      </c>
      <c r="D663" s="15" t="s">
        <v>13444</v>
      </c>
      <c r="E663" s="15" t="s">
        <v>13444</v>
      </c>
      <c r="F663" s="15" t="s">
        <v>13444</v>
      </c>
      <c r="G663" s="15" t="s">
        <v>128</v>
      </c>
      <c r="H663" s="15" t="s">
        <v>13444</v>
      </c>
      <c r="I663" s="15" t="s">
        <v>13444</v>
      </c>
      <c r="J663" s="15" t="s">
        <v>13444</v>
      </c>
      <c r="K663" s="15" t="s">
        <v>16</v>
      </c>
      <c r="L663" s="15" t="s">
        <v>128</v>
      </c>
      <c r="M663" s="15">
        <f t="shared" si="5"/>
        <v>4</v>
      </c>
      <c r="N663" s="15">
        <f t="shared" si="6"/>
        <v>0</v>
      </c>
    </row>
    <row r="664" spans="1:14" ht="15.75" customHeight="1" x14ac:dyDescent="0.25">
      <c r="A664" s="5" t="s">
        <v>151</v>
      </c>
      <c r="B664" s="5" t="s">
        <v>13330</v>
      </c>
      <c r="C664" s="5" t="s">
        <v>13330</v>
      </c>
      <c r="D664" s="15" t="s">
        <v>128</v>
      </c>
      <c r="E664" s="15" t="s">
        <v>13444</v>
      </c>
      <c r="F664" s="15" t="s">
        <v>13444</v>
      </c>
      <c r="G664" s="15" t="s">
        <v>13444</v>
      </c>
      <c r="H664" s="15" t="s">
        <v>13444</v>
      </c>
      <c r="I664" s="15" t="s">
        <v>13444</v>
      </c>
      <c r="J664" s="15" t="s">
        <v>13444</v>
      </c>
      <c r="K664" s="15" t="s">
        <v>12</v>
      </c>
      <c r="L664" s="15" t="s">
        <v>128</v>
      </c>
      <c r="M664" s="15">
        <f t="shared" si="5"/>
        <v>1</v>
      </c>
      <c r="N664" s="15">
        <f t="shared" si="6"/>
        <v>0</v>
      </c>
    </row>
    <row r="665" spans="1:14" ht="15.75" customHeight="1" x14ac:dyDescent="0.25">
      <c r="A665" s="5" t="s">
        <v>5597</v>
      </c>
      <c r="B665" s="5" t="s">
        <v>5597</v>
      </c>
      <c r="C665" s="5" t="s">
        <v>5597</v>
      </c>
      <c r="D665" s="15" t="s">
        <v>13444</v>
      </c>
      <c r="E665" s="15" t="s">
        <v>13444</v>
      </c>
      <c r="F665" s="15" t="s">
        <v>13444</v>
      </c>
      <c r="G665" s="15" t="s">
        <v>13</v>
      </c>
      <c r="H665" s="15" t="s">
        <v>13444</v>
      </c>
      <c r="I665" s="15" t="s">
        <v>13444</v>
      </c>
      <c r="J665" s="15" t="s">
        <v>13444</v>
      </c>
      <c r="K665" s="15" t="s">
        <v>16</v>
      </c>
      <c r="L665" s="15" t="s">
        <v>13</v>
      </c>
      <c r="M665" s="15">
        <f t="shared" si="5"/>
        <v>4</v>
      </c>
      <c r="N665" s="15">
        <f t="shared" si="6"/>
        <v>1</v>
      </c>
    </row>
    <row r="666" spans="1:14" ht="15.75" customHeight="1" x14ac:dyDescent="0.25">
      <c r="A666" s="5" t="s">
        <v>4446</v>
      </c>
      <c r="B666" s="5" t="s">
        <v>4446</v>
      </c>
      <c r="C666" s="5" t="s">
        <v>4446</v>
      </c>
      <c r="D666" s="15" t="s">
        <v>13444</v>
      </c>
      <c r="E666" s="15" t="s">
        <v>13444</v>
      </c>
      <c r="F666" s="15" t="s">
        <v>13444</v>
      </c>
      <c r="G666" s="15" t="s">
        <v>13</v>
      </c>
      <c r="H666" s="15" t="s">
        <v>13444</v>
      </c>
      <c r="I666" s="15" t="s">
        <v>13444</v>
      </c>
      <c r="J666" s="15" t="s">
        <v>13444</v>
      </c>
      <c r="K666" s="15" t="s">
        <v>16</v>
      </c>
      <c r="L666" s="15" t="s">
        <v>13</v>
      </c>
      <c r="M666" s="15">
        <f t="shared" si="5"/>
        <v>4</v>
      </c>
      <c r="N666" s="15">
        <f t="shared" si="6"/>
        <v>1</v>
      </c>
    </row>
    <row r="667" spans="1:14" ht="15.75" customHeight="1" x14ac:dyDescent="0.25">
      <c r="A667" s="5" t="s">
        <v>4412</v>
      </c>
      <c r="B667" s="5" t="s">
        <v>4412</v>
      </c>
      <c r="C667" s="5" t="s">
        <v>4412</v>
      </c>
      <c r="D667" s="15" t="s">
        <v>13444</v>
      </c>
      <c r="E667" s="15" t="s">
        <v>13444</v>
      </c>
      <c r="F667" s="15" t="s">
        <v>13444</v>
      </c>
      <c r="G667" s="15" t="s">
        <v>128</v>
      </c>
      <c r="H667" s="15" t="s">
        <v>13444</v>
      </c>
      <c r="I667" s="15" t="s">
        <v>13444</v>
      </c>
      <c r="J667" s="15" t="s">
        <v>13444</v>
      </c>
      <c r="K667" s="15" t="s">
        <v>16</v>
      </c>
      <c r="L667" s="15" t="s">
        <v>128</v>
      </c>
      <c r="M667" s="15">
        <f t="shared" si="5"/>
        <v>4</v>
      </c>
      <c r="N667" s="15">
        <f t="shared" si="6"/>
        <v>0</v>
      </c>
    </row>
    <row r="668" spans="1:14" ht="15.75" customHeight="1" x14ac:dyDescent="0.25">
      <c r="A668" s="5" t="s">
        <v>5243</v>
      </c>
      <c r="B668" s="5" t="s">
        <v>5297</v>
      </c>
      <c r="C668" s="5" t="s">
        <v>5297</v>
      </c>
      <c r="D668" s="15" t="s">
        <v>13444</v>
      </c>
      <c r="E668" s="15" t="s">
        <v>13444</v>
      </c>
      <c r="F668" s="15" t="s">
        <v>13444</v>
      </c>
      <c r="G668" s="15" t="s">
        <v>128</v>
      </c>
      <c r="H668" s="15" t="s">
        <v>13444</v>
      </c>
      <c r="I668" s="15" t="s">
        <v>13444</v>
      </c>
      <c r="J668" s="15" t="s">
        <v>13444</v>
      </c>
      <c r="K668" s="15" t="s">
        <v>16</v>
      </c>
      <c r="L668" s="15" t="s">
        <v>128</v>
      </c>
      <c r="M668" s="15">
        <f t="shared" si="5"/>
        <v>4</v>
      </c>
      <c r="N668" s="15">
        <f t="shared" si="6"/>
        <v>0</v>
      </c>
    </row>
    <row r="669" spans="1:14" ht="15.75" customHeight="1" x14ac:dyDescent="0.25">
      <c r="A669" s="5" t="s">
        <v>3179</v>
      </c>
      <c r="B669" s="5" t="s">
        <v>3179</v>
      </c>
      <c r="C669" s="5" t="s">
        <v>3179</v>
      </c>
      <c r="D669" s="15" t="s">
        <v>13444</v>
      </c>
      <c r="E669" s="15" t="s">
        <v>13</v>
      </c>
      <c r="F669" s="15" t="s">
        <v>13444</v>
      </c>
      <c r="G669" s="15" t="s">
        <v>13444</v>
      </c>
      <c r="H669" s="15" t="s">
        <v>13444</v>
      </c>
      <c r="I669" s="15" t="s">
        <v>13444</v>
      </c>
      <c r="J669" s="15" t="s">
        <v>13444</v>
      </c>
      <c r="K669" s="15" t="s">
        <v>14</v>
      </c>
      <c r="L669" s="15" t="s">
        <v>13</v>
      </c>
      <c r="M669" s="15">
        <f t="shared" si="5"/>
        <v>2</v>
      </c>
      <c r="N669" s="15">
        <f t="shared" si="6"/>
        <v>1</v>
      </c>
    </row>
    <row r="670" spans="1:14" ht="15.75" customHeight="1" x14ac:dyDescent="0.25">
      <c r="A670" s="5" t="s">
        <v>4416</v>
      </c>
      <c r="B670" s="5" t="s">
        <v>5642</v>
      </c>
      <c r="C670" s="5" t="s">
        <v>4416</v>
      </c>
      <c r="D670" s="15" t="s">
        <v>13444</v>
      </c>
      <c r="E670" s="15" t="s">
        <v>13444</v>
      </c>
      <c r="F670" s="15" t="s">
        <v>13444</v>
      </c>
      <c r="G670" s="15" t="s">
        <v>128</v>
      </c>
      <c r="H670" s="15" t="s">
        <v>13444</v>
      </c>
      <c r="I670" s="15" t="s">
        <v>13444</v>
      </c>
      <c r="J670" s="15" t="s">
        <v>13444</v>
      </c>
      <c r="K670" s="15" t="s">
        <v>16</v>
      </c>
      <c r="L670" s="15" t="s">
        <v>128</v>
      </c>
      <c r="M670" s="15">
        <f t="shared" si="5"/>
        <v>4</v>
      </c>
      <c r="N670" s="15">
        <f t="shared" si="6"/>
        <v>0</v>
      </c>
    </row>
    <row r="671" spans="1:14" ht="15.75" customHeight="1" x14ac:dyDescent="0.25">
      <c r="A671" s="5" t="s">
        <v>4450</v>
      </c>
      <c r="B671" s="5" t="s">
        <v>14549</v>
      </c>
      <c r="C671" s="5" t="s">
        <v>4450</v>
      </c>
      <c r="D671" s="15" t="s">
        <v>13444</v>
      </c>
      <c r="E671" s="15" t="s">
        <v>13444</v>
      </c>
      <c r="F671" s="15" t="s">
        <v>13444</v>
      </c>
      <c r="G671" s="15" t="s">
        <v>13</v>
      </c>
      <c r="H671" s="15" t="s">
        <v>13444</v>
      </c>
      <c r="I671" s="15" t="s">
        <v>13444</v>
      </c>
      <c r="J671" s="15" t="s">
        <v>13444</v>
      </c>
      <c r="K671" s="15" t="s">
        <v>16</v>
      </c>
      <c r="L671" s="15" t="s">
        <v>13</v>
      </c>
      <c r="M671" s="15">
        <f t="shared" si="5"/>
        <v>4</v>
      </c>
      <c r="N671" s="15">
        <f t="shared" si="6"/>
        <v>1</v>
      </c>
    </row>
    <row r="672" spans="1:14" ht="15.75" customHeight="1" x14ac:dyDescent="0.25">
      <c r="A672" s="5" t="s">
        <v>11648</v>
      </c>
      <c r="B672" s="5" t="s">
        <v>14550</v>
      </c>
      <c r="C672" s="5" t="s">
        <v>14551</v>
      </c>
      <c r="D672" s="15" t="s">
        <v>13444</v>
      </c>
      <c r="E672" s="15" t="s">
        <v>13444</v>
      </c>
      <c r="F672" s="15" t="s">
        <v>128</v>
      </c>
      <c r="G672" s="15" t="s">
        <v>13444</v>
      </c>
      <c r="H672" s="15" t="s">
        <v>13444</v>
      </c>
      <c r="I672" s="15" t="s">
        <v>13444</v>
      </c>
      <c r="J672" s="15" t="s">
        <v>13444</v>
      </c>
      <c r="K672" s="15" t="s">
        <v>15</v>
      </c>
      <c r="L672" s="15" t="s">
        <v>128</v>
      </c>
      <c r="M672" s="15">
        <f t="shared" si="5"/>
        <v>3</v>
      </c>
      <c r="N672" s="15">
        <f t="shared" si="6"/>
        <v>0</v>
      </c>
    </row>
    <row r="673" spans="1:14" ht="15.75" customHeight="1" x14ac:dyDescent="0.25">
      <c r="A673" s="5" t="s">
        <v>12705</v>
      </c>
      <c r="B673" s="5" t="s">
        <v>14552</v>
      </c>
      <c r="C673" s="5" t="s">
        <v>12705</v>
      </c>
      <c r="D673" s="15" t="s">
        <v>13444</v>
      </c>
      <c r="E673" s="15" t="s">
        <v>13444</v>
      </c>
      <c r="F673" s="15" t="s">
        <v>13</v>
      </c>
      <c r="G673" s="15" t="s">
        <v>13444</v>
      </c>
      <c r="H673" s="15" t="s">
        <v>13444</v>
      </c>
      <c r="I673" s="15" t="s">
        <v>13444</v>
      </c>
      <c r="J673" s="15" t="s">
        <v>13444</v>
      </c>
      <c r="K673" s="15" t="s">
        <v>15</v>
      </c>
      <c r="L673" s="15" t="s">
        <v>13</v>
      </c>
      <c r="M673" s="15">
        <f t="shared" si="5"/>
        <v>3</v>
      </c>
      <c r="N673" s="15">
        <f t="shared" si="6"/>
        <v>1</v>
      </c>
    </row>
    <row r="674" spans="1:14" ht="15.75" customHeight="1" x14ac:dyDescent="0.25">
      <c r="A674" s="5" t="s">
        <v>5603</v>
      </c>
      <c r="B674" s="5" t="s">
        <v>14553</v>
      </c>
      <c r="C674" s="5" t="s">
        <v>5603</v>
      </c>
      <c r="D674" s="15" t="s">
        <v>13444</v>
      </c>
      <c r="E674" s="15" t="s">
        <v>13444</v>
      </c>
      <c r="F674" s="15" t="s">
        <v>13444</v>
      </c>
      <c r="G674" s="15" t="s">
        <v>13</v>
      </c>
      <c r="H674" s="15" t="s">
        <v>13444</v>
      </c>
      <c r="I674" s="15" t="s">
        <v>13444</v>
      </c>
      <c r="J674" s="15" t="s">
        <v>13444</v>
      </c>
      <c r="K674" s="15" t="s">
        <v>16</v>
      </c>
      <c r="L674" s="15" t="s">
        <v>13</v>
      </c>
      <c r="M674" s="15">
        <f t="shared" si="5"/>
        <v>4</v>
      </c>
      <c r="N674" s="15">
        <f t="shared" si="6"/>
        <v>1</v>
      </c>
    </row>
    <row r="675" spans="1:14" ht="15.75" customHeight="1" x14ac:dyDescent="0.25">
      <c r="A675" s="5" t="s">
        <v>5605</v>
      </c>
      <c r="B675" s="5" t="s">
        <v>5605</v>
      </c>
      <c r="C675" s="5" t="s">
        <v>5605</v>
      </c>
      <c r="D675" s="15" t="s">
        <v>13444</v>
      </c>
      <c r="E675" s="15" t="s">
        <v>13444</v>
      </c>
      <c r="F675" s="15" t="s">
        <v>13444</v>
      </c>
      <c r="G675" s="15" t="s">
        <v>13</v>
      </c>
      <c r="H675" s="15" t="s">
        <v>13444</v>
      </c>
      <c r="I675" s="15" t="s">
        <v>13444</v>
      </c>
      <c r="J675" s="15" t="s">
        <v>13444</v>
      </c>
      <c r="K675" s="15" t="s">
        <v>16</v>
      </c>
      <c r="L675" s="15" t="s">
        <v>13</v>
      </c>
      <c r="M675" s="15">
        <f t="shared" si="5"/>
        <v>4</v>
      </c>
      <c r="N675" s="15">
        <f t="shared" si="6"/>
        <v>1</v>
      </c>
    </row>
    <row r="676" spans="1:14" ht="15.75" customHeight="1" x14ac:dyDescent="0.25">
      <c r="A676" s="5" t="s">
        <v>11653</v>
      </c>
      <c r="B676" s="5" t="s">
        <v>14554</v>
      </c>
      <c r="C676" s="5" t="s">
        <v>14554</v>
      </c>
      <c r="D676" s="15" t="s">
        <v>13444</v>
      </c>
      <c r="E676" s="15" t="s">
        <v>13444</v>
      </c>
      <c r="F676" s="15" t="s">
        <v>128</v>
      </c>
      <c r="G676" s="15" t="s">
        <v>13444</v>
      </c>
      <c r="H676" s="15" t="s">
        <v>13444</v>
      </c>
      <c r="I676" s="15" t="s">
        <v>13444</v>
      </c>
      <c r="J676" s="15" t="s">
        <v>13444</v>
      </c>
      <c r="K676" s="15" t="s">
        <v>15</v>
      </c>
      <c r="L676" s="15" t="s">
        <v>128</v>
      </c>
      <c r="M676" s="15">
        <f t="shared" si="5"/>
        <v>3</v>
      </c>
      <c r="N676" s="15">
        <f t="shared" si="6"/>
        <v>0</v>
      </c>
    </row>
    <row r="677" spans="1:14" ht="15.75" customHeight="1" x14ac:dyDescent="0.25">
      <c r="A677" s="5" t="s">
        <v>11658</v>
      </c>
      <c r="B677" s="5" t="s">
        <v>10348</v>
      </c>
      <c r="C677" s="5" t="s">
        <v>10348</v>
      </c>
      <c r="D677" s="15" t="s">
        <v>13444</v>
      </c>
      <c r="E677" s="15" t="s">
        <v>13444</v>
      </c>
      <c r="F677" s="15" t="s">
        <v>128</v>
      </c>
      <c r="G677" s="15" t="s">
        <v>13444</v>
      </c>
      <c r="H677" s="15" t="s">
        <v>13444</v>
      </c>
      <c r="I677" s="15" t="s">
        <v>13444</v>
      </c>
      <c r="J677" s="15" t="s">
        <v>13444</v>
      </c>
      <c r="K677" s="15" t="s">
        <v>15</v>
      </c>
      <c r="L677" s="15" t="s">
        <v>128</v>
      </c>
      <c r="M677" s="15">
        <f t="shared" si="5"/>
        <v>3</v>
      </c>
      <c r="N677" s="15">
        <f t="shared" si="6"/>
        <v>0</v>
      </c>
    </row>
    <row r="678" spans="1:14" ht="15.75" customHeight="1" x14ac:dyDescent="0.25">
      <c r="A678" s="5" t="s">
        <v>3541</v>
      </c>
      <c r="B678" s="5" t="s">
        <v>13743</v>
      </c>
      <c r="C678" s="5" t="s">
        <v>13743</v>
      </c>
      <c r="D678" s="15" t="s">
        <v>13444</v>
      </c>
      <c r="E678" s="15" t="s">
        <v>13444</v>
      </c>
      <c r="F678" s="15" t="s">
        <v>13444</v>
      </c>
      <c r="G678" s="15" t="s">
        <v>13444</v>
      </c>
      <c r="H678" s="15" t="s">
        <v>128</v>
      </c>
      <c r="I678" s="15" t="s">
        <v>13444</v>
      </c>
      <c r="J678" s="15" t="s">
        <v>13444</v>
      </c>
      <c r="K678" s="15" t="s">
        <v>17</v>
      </c>
      <c r="L678" s="15" t="s">
        <v>128</v>
      </c>
      <c r="M678" s="15">
        <f t="shared" si="5"/>
        <v>5</v>
      </c>
      <c r="N678" s="15">
        <f t="shared" si="6"/>
        <v>0</v>
      </c>
    </row>
    <row r="679" spans="1:14" ht="15.75" customHeight="1" x14ac:dyDescent="0.25">
      <c r="A679" s="5" t="s">
        <v>2431</v>
      </c>
      <c r="B679" s="5" t="s">
        <v>2431</v>
      </c>
      <c r="C679" s="5" t="s">
        <v>2431</v>
      </c>
      <c r="D679" s="15" t="s">
        <v>13444</v>
      </c>
      <c r="E679" s="15" t="s">
        <v>13444</v>
      </c>
      <c r="F679" s="15" t="s">
        <v>13444</v>
      </c>
      <c r="G679" s="15" t="s">
        <v>13444</v>
      </c>
      <c r="H679" s="15" t="s">
        <v>13</v>
      </c>
      <c r="I679" s="15" t="s">
        <v>13444</v>
      </c>
      <c r="J679" s="15" t="s">
        <v>13444</v>
      </c>
      <c r="K679" s="15" t="s">
        <v>17</v>
      </c>
      <c r="L679" s="15" t="s">
        <v>13</v>
      </c>
      <c r="M679" s="15">
        <f t="shared" si="5"/>
        <v>5</v>
      </c>
      <c r="N679" s="15">
        <f t="shared" si="6"/>
        <v>1</v>
      </c>
    </row>
    <row r="680" spans="1:14" ht="15.75" customHeight="1" x14ac:dyDescent="0.25">
      <c r="A680" s="5" t="s">
        <v>180</v>
      </c>
      <c r="B680" s="5" t="s">
        <v>14555</v>
      </c>
      <c r="C680" s="5" t="s">
        <v>14555</v>
      </c>
      <c r="D680" s="15" t="s">
        <v>13</v>
      </c>
      <c r="E680" s="15" t="s">
        <v>13444</v>
      </c>
      <c r="F680" s="15" t="s">
        <v>13444</v>
      </c>
      <c r="G680" s="15" t="s">
        <v>13444</v>
      </c>
      <c r="H680" s="15" t="s">
        <v>13444</v>
      </c>
      <c r="I680" s="15" t="s">
        <v>13444</v>
      </c>
      <c r="J680" s="15" t="s">
        <v>13444</v>
      </c>
      <c r="K680" s="15" t="s">
        <v>12</v>
      </c>
      <c r="L680" s="15" t="s">
        <v>13</v>
      </c>
      <c r="M680" s="15">
        <f t="shared" si="5"/>
        <v>1</v>
      </c>
      <c r="N680" s="15">
        <f t="shared" si="6"/>
        <v>1</v>
      </c>
    </row>
    <row r="681" spans="1:14" ht="15.75" customHeight="1" x14ac:dyDescent="0.25">
      <c r="A681" s="5" t="s">
        <v>5610</v>
      </c>
      <c r="B681" s="5" t="s">
        <v>5610</v>
      </c>
      <c r="C681" s="5" t="s">
        <v>5610</v>
      </c>
      <c r="D681" s="15" t="s">
        <v>13444</v>
      </c>
      <c r="E681" s="15" t="s">
        <v>13444</v>
      </c>
      <c r="F681" s="15" t="s">
        <v>13444</v>
      </c>
      <c r="G681" s="15" t="s">
        <v>128</v>
      </c>
      <c r="H681" s="15" t="s">
        <v>13444</v>
      </c>
      <c r="I681" s="15" t="s">
        <v>13444</v>
      </c>
      <c r="J681" s="15" t="s">
        <v>13444</v>
      </c>
      <c r="K681" s="15" t="s">
        <v>16</v>
      </c>
      <c r="L681" s="15" t="s">
        <v>128</v>
      </c>
      <c r="M681" s="15">
        <f t="shared" si="5"/>
        <v>4</v>
      </c>
      <c r="N681" s="15">
        <f t="shared" si="6"/>
        <v>0</v>
      </c>
    </row>
    <row r="682" spans="1:14" ht="15.75" customHeight="1" x14ac:dyDescent="0.25">
      <c r="A682" s="5" t="s">
        <v>4488</v>
      </c>
      <c r="B682" s="5" t="s">
        <v>4489</v>
      </c>
      <c r="C682" s="5" t="s">
        <v>4489</v>
      </c>
      <c r="D682" s="15" t="s">
        <v>13444</v>
      </c>
      <c r="E682" s="15" t="s">
        <v>13444</v>
      </c>
      <c r="F682" s="15" t="s">
        <v>13444</v>
      </c>
      <c r="G682" s="15" t="s">
        <v>128</v>
      </c>
      <c r="H682" s="15" t="s">
        <v>13444</v>
      </c>
      <c r="I682" s="15" t="s">
        <v>13444</v>
      </c>
      <c r="J682" s="15" t="s">
        <v>13444</v>
      </c>
      <c r="K682" s="15" t="s">
        <v>16</v>
      </c>
      <c r="L682" s="15" t="s">
        <v>128</v>
      </c>
      <c r="M682" s="15">
        <f t="shared" si="5"/>
        <v>4</v>
      </c>
      <c r="N682" s="15">
        <f t="shared" si="6"/>
        <v>0</v>
      </c>
    </row>
    <row r="683" spans="1:14" ht="15.75" customHeight="1" x14ac:dyDescent="0.25">
      <c r="A683" s="5" t="s">
        <v>5616</v>
      </c>
      <c r="B683" s="5" t="s">
        <v>14556</v>
      </c>
      <c r="C683" s="5" t="s">
        <v>4492</v>
      </c>
      <c r="D683" s="15" t="s">
        <v>13444</v>
      </c>
      <c r="E683" s="15" t="s">
        <v>13444</v>
      </c>
      <c r="F683" s="15" t="s">
        <v>13444</v>
      </c>
      <c r="G683" s="15" t="s">
        <v>128</v>
      </c>
      <c r="H683" s="15" t="s">
        <v>13444</v>
      </c>
      <c r="I683" s="15" t="s">
        <v>13444</v>
      </c>
      <c r="J683" s="15" t="s">
        <v>13444</v>
      </c>
      <c r="K683" s="15" t="s">
        <v>16</v>
      </c>
      <c r="L683" s="15" t="s">
        <v>128</v>
      </c>
      <c r="M683" s="15">
        <f t="shared" si="5"/>
        <v>4</v>
      </c>
      <c r="N683" s="15">
        <f t="shared" si="6"/>
        <v>0</v>
      </c>
    </row>
    <row r="684" spans="1:14" ht="15.75" customHeight="1" x14ac:dyDescent="0.25">
      <c r="A684" s="5" t="s">
        <v>5619</v>
      </c>
      <c r="B684" s="5" t="s">
        <v>14557</v>
      </c>
      <c r="C684" s="5" t="s">
        <v>14557</v>
      </c>
      <c r="D684" s="15" t="s">
        <v>13444</v>
      </c>
      <c r="E684" s="15" t="s">
        <v>13444</v>
      </c>
      <c r="F684" s="15" t="s">
        <v>13444</v>
      </c>
      <c r="G684" s="15" t="s">
        <v>128</v>
      </c>
      <c r="H684" s="15" t="s">
        <v>13444</v>
      </c>
      <c r="I684" s="15" t="s">
        <v>13444</v>
      </c>
      <c r="J684" s="15" t="s">
        <v>13444</v>
      </c>
      <c r="K684" s="15" t="s">
        <v>16</v>
      </c>
      <c r="L684" s="15" t="s">
        <v>128</v>
      </c>
      <c r="M684" s="15">
        <f t="shared" si="5"/>
        <v>4</v>
      </c>
      <c r="N684" s="15">
        <f t="shared" si="6"/>
        <v>0</v>
      </c>
    </row>
    <row r="685" spans="1:14" ht="15.75" customHeight="1" x14ac:dyDescent="0.25">
      <c r="A685" s="5" t="s">
        <v>6619</v>
      </c>
      <c r="B685" s="5" t="s">
        <v>7443</v>
      </c>
      <c r="C685" s="5" t="s">
        <v>7443</v>
      </c>
      <c r="D685" s="15" t="s">
        <v>13444</v>
      </c>
      <c r="E685" s="15" t="s">
        <v>13</v>
      </c>
      <c r="F685" s="15" t="s">
        <v>13444</v>
      </c>
      <c r="G685" s="15" t="s">
        <v>13444</v>
      </c>
      <c r="H685" s="15" t="s">
        <v>13444</v>
      </c>
      <c r="I685" s="15" t="s">
        <v>13444</v>
      </c>
      <c r="J685" s="15" t="s">
        <v>13444</v>
      </c>
      <c r="K685" s="15" t="s">
        <v>14</v>
      </c>
      <c r="L685" s="15" t="s">
        <v>13</v>
      </c>
      <c r="M685" s="15">
        <f t="shared" si="5"/>
        <v>2</v>
      </c>
      <c r="N685" s="15">
        <f t="shared" si="6"/>
        <v>1</v>
      </c>
    </row>
    <row r="686" spans="1:14" ht="15.75" customHeight="1" x14ac:dyDescent="0.25">
      <c r="A686" s="5" t="s">
        <v>4419</v>
      </c>
      <c r="B686" s="5" t="s">
        <v>13481</v>
      </c>
      <c r="C686" s="5" t="s">
        <v>13481</v>
      </c>
      <c r="D686" s="15" t="s">
        <v>13444</v>
      </c>
      <c r="E686" s="15" t="s">
        <v>13444</v>
      </c>
      <c r="F686" s="15" t="s">
        <v>13444</v>
      </c>
      <c r="G686" s="15" t="s">
        <v>128</v>
      </c>
      <c r="H686" s="15" t="s">
        <v>13444</v>
      </c>
      <c r="I686" s="15" t="s">
        <v>13444</v>
      </c>
      <c r="J686" s="15" t="s">
        <v>13444</v>
      </c>
      <c r="K686" s="15" t="s">
        <v>16</v>
      </c>
      <c r="L686" s="15" t="s">
        <v>128</v>
      </c>
      <c r="M686" s="15">
        <f t="shared" si="5"/>
        <v>4</v>
      </c>
      <c r="N686" s="15">
        <f t="shared" si="6"/>
        <v>0</v>
      </c>
    </row>
    <row r="687" spans="1:14" ht="15.75" customHeight="1" x14ac:dyDescent="0.25">
      <c r="A687" s="5" t="s">
        <v>2436</v>
      </c>
      <c r="B687" s="5" t="s">
        <v>2436</v>
      </c>
      <c r="C687" s="5" t="s">
        <v>2436</v>
      </c>
      <c r="D687" s="15" t="s">
        <v>13444</v>
      </c>
      <c r="E687" s="15" t="s">
        <v>13444</v>
      </c>
      <c r="F687" s="15" t="s">
        <v>13444</v>
      </c>
      <c r="G687" s="15" t="s">
        <v>13444</v>
      </c>
      <c r="H687" s="15" t="s">
        <v>13</v>
      </c>
      <c r="I687" s="15" t="s">
        <v>13444</v>
      </c>
      <c r="J687" s="15" t="s">
        <v>13444</v>
      </c>
      <c r="K687" s="15" t="s">
        <v>17</v>
      </c>
      <c r="L687" s="15" t="s">
        <v>13</v>
      </c>
      <c r="M687" s="15">
        <f t="shared" si="5"/>
        <v>5</v>
      </c>
      <c r="N687" s="15">
        <f t="shared" si="6"/>
        <v>1</v>
      </c>
    </row>
    <row r="688" spans="1:14" ht="15.75" customHeight="1" x14ac:dyDescent="0.25">
      <c r="A688" s="5" t="s">
        <v>184</v>
      </c>
      <c r="B688" s="5" t="s">
        <v>154</v>
      </c>
      <c r="C688" s="5" t="s">
        <v>154</v>
      </c>
      <c r="D688" s="15" t="s">
        <v>13</v>
      </c>
      <c r="E688" s="15" t="s">
        <v>13444</v>
      </c>
      <c r="F688" s="15" t="s">
        <v>13444</v>
      </c>
      <c r="G688" s="15" t="s">
        <v>13444</v>
      </c>
      <c r="H688" s="15" t="s">
        <v>13444</v>
      </c>
      <c r="I688" s="15" t="s">
        <v>13444</v>
      </c>
      <c r="J688" s="15" t="s">
        <v>13444</v>
      </c>
      <c r="K688" s="15" t="s">
        <v>12</v>
      </c>
      <c r="L688" s="15" t="s">
        <v>13</v>
      </c>
      <c r="M688" s="15">
        <f t="shared" si="5"/>
        <v>1</v>
      </c>
      <c r="N688" s="15">
        <f t="shared" si="6"/>
        <v>1</v>
      </c>
    </row>
    <row r="689" spans="1:14" ht="15.75" customHeight="1" x14ac:dyDescent="0.25">
      <c r="A689" s="5" t="s">
        <v>11662</v>
      </c>
      <c r="B689" s="5" t="s">
        <v>14558</v>
      </c>
      <c r="C689" s="5" t="s">
        <v>10352</v>
      </c>
      <c r="D689" s="15" t="s">
        <v>13444</v>
      </c>
      <c r="E689" s="15" t="s">
        <v>13444</v>
      </c>
      <c r="F689" s="15" t="s">
        <v>128</v>
      </c>
      <c r="G689" s="15" t="s">
        <v>13444</v>
      </c>
      <c r="H689" s="15" t="s">
        <v>13444</v>
      </c>
      <c r="I689" s="15" t="s">
        <v>13444</v>
      </c>
      <c r="J689" s="15" t="s">
        <v>13444</v>
      </c>
      <c r="K689" s="15" t="s">
        <v>15</v>
      </c>
      <c r="L689" s="15" t="s">
        <v>128</v>
      </c>
      <c r="M689" s="15">
        <f t="shared" si="5"/>
        <v>3</v>
      </c>
      <c r="N689" s="15">
        <f t="shared" si="6"/>
        <v>0</v>
      </c>
    </row>
    <row r="690" spans="1:14" ht="15.75" customHeight="1" x14ac:dyDescent="0.25">
      <c r="A690" s="5" t="s">
        <v>5621</v>
      </c>
      <c r="B690" s="5" t="s">
        <v>4499</v>
      </c>
      <c r="C690" s="5" t="s">
        <v>4499</v>
      </c>
      <c r="D690" s="15" t="s">
        <v>13444</v>
      </c>
      <c r="E690" s="15" t="s">
        <v>13444</v>
      </c>
      <c r="F690" s="15" t="s">
        <v>13444</v>
      </c>
      <c r="G690" s="15" t="s">
        <v>13</v>
      </c>
      <c r="H690" s="15" t="s">
        <v>13</v>
      </c>
      <c r="I690" s="15" t="s">
        <v>13444</v>
      </c>
      <c r="J690" s="15" t="s">
        <v>13444</v>
      </c>
      <c r="K690" s="15" t="s">
        <v>16</v>
      </c>
      <c r="L690" s="15" t="s">
        <v>13</v>
      </c>
      <c r="M690" s="15">
        <f t="shared" si="5"/>
        <v>4</v>
      </c>
      <c r="N690" s="15">
        <f t="shared" si="6"/>
        <v>1</v>
      </c>
    </row>
    <row r="691" spans="1:14" ht="15.75" customHeight="1" x14ac:dyDescent="0.25">
      <c r="A691" s="5" t="s">
        <v>10402</v>
      </c>
      <c r="B691" s="5" t="s">
        <v>10402</v>
      </c>
      <c r="C691" s="5" t="s">
        <v>10402</v>
      </c>
      <c r="D691" s="15" t="s">
        <v>13444</v>
      </c>
      <c r="E691" s="15" t="s">
        <v>13444</v>
      </c>
      <c r="F691" s="15" t="s">
        <v>13</v>
      </c>
      <c r="G691" s="15" t="s">
        <v>13444</v>
      </c>
      <c r="H691" s="15" t="s">
        <v>13444</v>
      </c>
      <c r="I691" s="15" t="s">
        <v>13444</v>
      </c>
      <c r="J691" s="15" t="s">
        <v>13444</v>
      </c>
      <c r="K691" s="15" t="s">
        <v>15</v>
      </c>
      <c r="L691" s="15" t="s">
        <v>13</v>
      </c>
      <c r="M691" s="15">
        <f t="shared" si="5"/>
        <v>3</v>
      </c>
      <c r="N691" s="15">
        <f t="shared" si="6"/>
        <v>1</v>
      </c>
    </row>
    <row r="692" spans="1:14" ht="15.75" customHeight="1" x14ac:dyDescent="0.25">
      <c r="A692" s="5" t="s">
        <v>4424</v>
      </c>
      <c r="B692" s="5" t="s">
        <v>4424</v>
      </c>
      <c r="C692" s="5" t="s">
        <v>4424</v>
      </c>
      <c r="D692" s="15" t="s">
        <v>13444</v>
      </c>
      <c r="E692" s="15" t="s">
        <v>13444</v>
      </c>
      <c r="F692" s="15" t="s">
        <v>13444</v>
      </c>
      <c r="G692" s="15" t="s">
        <v>128</v>
      </c>
      <c r="H692" s="15" t="s">
        <v>13444</v>
      </c>
      <c r="I692" s="15" t="s">
        <v>13444</v>
      </c>
      <c r="J692" s="15" t="s">
        <v>13444</v>
      </c>
      <c r="K692" s="15" t="s">
        <v>16</v>
      </c>
      <c r="L692" s="15" t="s">
        <v>128</v>
      </c>
      <c r="M692" s="15">
        <f t="shared" si="5"/>
        <v>4</v>
      </c>
      <c r="N692" s="15">
        <f t="shared" si="6"/>
        <v>0</v>
      </c>
    </row>
    <row r="693" spans="1:14" ht="15.75" customHeight="1" x14ac:dyDescent="0.25">
      <c r="A693" s="5" t="s">
        <v>4428</v>
      </c>
      <c r="B693" s="5" t="s">
        <v>14559</v>
      </c>
      <c r="C693" s="5" t="s">
        <v>14559</v>
      </c>
      <c r="D693" s="15" t="s">
        <v>13444</v>
      </c>
      <c r="E693" s="15" t="s">
        <v>13444</v>
      </c>
      <c r="F693" s="15" t="s">
        <v>13444</v>
      </c>
      <c r="G693" s="15" t="s">
        <v>13</v>
      </c>
      <c r="H693" s="15" t="s">
        <v>13444</v>
      </c>
      <c r="I693" s="15" t="s">
        <v>13444</v>
      </c>
      <c r="J693" s="15" t="s">
        <v>13444</v>
      </c>
      <c r="K693" s="15" t="s">
        <v>16</v>
      </c>
      <c r="L693" s="15" t="s">
        <v>13</v>
      </c>
      <c r="M693" s="15">
        <f t="shared" si="5"/>
        <v>4</v>
      </c>
      <c r="N693" s="15">
        <f t="shared" si="6"/>
        <v>1</v>
      </c>
    </row>
    <row r="694" spans="1:14" ht="15.75" customHeight="1" x14ac:dyDescent="0.25">
      <c r="A694" s="5" t="s">
        <v>4432</v>
      </c>
      <c r="B694" s="5" t="s">
        <v>4432</v>
      </c>
      <c r="C694" s="5" t="s">
        <v>4432</v>
      </c>
      <c r="D694" s="15" t="s">
        <v>13444</v>
      </c>
      <c r="E694" s="15" t="s">
        <v>13444</v>
      </c>
      <c r="F694" s="15" t="s">
        <v>13444</v>
      </c>
      <c r="G694" s="15" t="s">
        <v>128</v>
      </c>
      <c r="H694" s="15" t="s">
        <v>13444</v>
      </c>
      <c r="I694" s="15" t="s">
        <v>13444</v>
      </c>
      <c r="J694" s="15" t="s">
        <v>13444</v>
      </c>
      <c r="K694" s="15" t="s">
        <v>16</v>
      </c>
      <c r="L694" s="15" t="s">
        <v>128</v>
      </c>
      <c r="M694" s="15">
        <f t="shared" si="5"/>
        <v>4</v>
      </c>
      <c r="N694" s="15">
        <f t="shared" si="6"/>
        <v>0</v>
      </c>
    </row>
    <row r="695" spans="1:14" ht="15.75" customHeight="1" x14ac:dyDescent="0.25">
      <c r="A695" s="5" t="s">
        <v>11666</v>
      </c>
      <c r="B695" s="5" t="s">
        <v>13618</v>
      </c>
      <c r="C695" s="5" t="s">
        <v>13618</v>
      </c>
      <c r="D695" s="15" t="s">
        <v>13444</v>
      </c>
      <c r="E695" s="15" t="s">
        <v>13444</v>
      </c>
      <c r="F695" s="15" t="s">
        <v>13</v>
      </c>
      <c r="G695" s="15" t="s">
        <v>13444</v>
      </c>
      <c r="H695" s="15" t="s">
        <v>13444</v>
      </c>
      <c r="I695" s="15" t="s">
        <v>13444</v>
      </c>
      <c r="J695" s="15" t="s">
        <v>13444</v>
      </c>
      <c r="K695" s="15" t="s">
        <v>15</v>
      </c>
      <c r="L695" s="15" t="s">
        <v>13</v>
      </c>
      <c r="M695" s="15">
        <f t="shared" si="5"/>
        <v>3</v>
      </c>
      <c r="N695" s="15">
        <f t="shared" si="6"/>
        <v>1</v>
      </c>
    </row>
    <row r="696" spans="1:14" ht="15.75" customHeight="1" x14ac:dyDescent="0.25">
      <c r="A696" s="5" t="s">
        <v>11670</v>
      </c>
      <c r="B696" s="5" t="s">
        <v>14560</v>
      </c>
      <c r="C696" s="5" t="s">
        <v>13619</v>
      </c>
      <c r="D696" s="15" t="s">
        <v>13444</v>
      </c>
      <c r="E696" s="15" t="s">
        <v>13444</v>
      </c>
      <c r="F696" s="15" t="s">
        <v>128</v>
      </c>
      <c r="G696" s="15" t="s">
        <v>13444</v>
      </c>
      <c r="H696" s="15" t="s">
        <v>13444</v>
      </c>
      <c r="I696" s="15" t="s">
        <v>13444</v>
      </c>
      <c r="J696" s="15" t="s">
        <v>13444</v>
      </c>
      <c r="K696" s="15" t="s">
        <v>15</v>
      </c>
      <c r="L696" s="15" t="s">
        <v>128</v>
      </c>
      <c r="M696" s="15">
        <f t="shared" si="5"/>
        <v>3</v>
      </c>
      <c r="N696" s="15">
        <f t="shared" si="6"/>
        <v>0</v>
      </c>
    </row>
    <row r="697" spans="1:14" ht="15.75" customHeight="1" x14ac:dyDescent="0.25">
      <c r="A697" s="5" t="s">
        <v>8020</v>
      </c>
      <c r="B697" s="5" t="s">
        <v>8020</v>
      </c>
      <c r="C697" s="5" t="s">
        <v>8020</v>
      </c>
      <c r="D697" s="15" t="s">
        <v>13444</v>
      </c>
      <c r="E697" s="15" t="s">
        <v>13444</v>
      </c>
      <c r="F697" s="15" t="s">
        <v>13444</v>
      </c>
      <c r="G697" s="15" t="s">
        <v>13444</v>
      </c>
      <c r="H697" s="15" t="s">
        <v>13444</v>
      </c>
      <c r="I697" s="15" t="s">
        <v>13</v>
      </c>
      <c r="J697" s="15" t="s">
        <v>13444</v>
      </c>
      <c r="K697" s="15" t="s">
        <v>13295</v>
      </c>
      <c r="L697" s="15" t="s">
        <v>13</v>
      </c>
      <c r="M697" s="15">
        <f t="shared" si="5"/>
        <v>6</v>
      </c>
      <c r="N697" s="15">
        <f t="shared" si="6"/>
        <v>1</v>
      </c>
    </row>
    <row r="698" spans="1:14" ht="15.75" customHeight="1" x14ac:dyDescent="0.25">
      <c r="A698" s="5" t="s">
        <v>8022</v>
      </c>
      <c r="B698" s="5" t="s">
        <v>8022</v>
      </c>
      <c r="C698" s="5" t="s">
        <v>8022</v>
      </c>
      <c r="D698" s="15" t="s">
        <v>13444</v>
      </c>
      <c r="E698" s="15" t="s">
        <v>13444</v>
      </c>
      <c r="F698" s="15" t="s">
        <v>13444</v>
      </c>
      <c r="G698" s="15" t="s">
        <v>13444</v>
      </c>
      <c r="H698" s="15" t="s">
        <v>13444</v>
      </c>
      <c r="I698" s="15" t="s">
        <v>13</v>
      </c>
      <c r="J698" s="15" t="s">
        <v>13444</v>
      </c>
      <c r="K698" s="15" t="s">
        <v>13295</v>
      </c>
      <c r="L698" s="15" t="s">
        <v>13</v>
      </c>
      <c r="M698" s="15">
        <f t="shared" si="5"/>
        <v>6</v>
      </c>
      <c r="N698" s="15">
        <f t="shared" si="6"/>
        <v>1</v>
      </c>
    </row>
    <row r="699" spans="1:14" ht="15.75" customHeight="1" x14ac:dyDescent="0.25">
      <c r="A699" s="5" t="s">
        <v>4461</v>
      </c>
      <c r="B699" s="5" t="s">
        <v>4461</v>
      </c>
      <c r="C699" s="5" t="s">
        <v>4461</v>
      </c>
      <c r="D699" s="15" t="s">
        <v>13444</v>
      </c>
      <c r="E699" s="15" t="s">
        <v>13444</v>
      </c>
      <c r="F699" s="15" t="s">
        <v>13444</v>
      </c>
      <c r="G699" s="15" t="s">
        <v>13</v>
      </c>
      <c r="H699" s="15" t="s">
        <v>13444</v>
      </c>
      <c r="I699" s="15" t="s">
        <v>13444</v>
      </c>
      <c r="J699" s="15" t="s">
        <v>13444</v>
      </c>
      <c r="K699" s="15" t="s">
        <v>16</v>
      </c>
      <c r="L699" s="15" t="s">
        <v>13</v>
      </c>
      <c r="M699" s="15">
        <f t="shared" si="5"/>
        <v>4</v>
      </c>
      <c r="N699" s="15">
        <f t="shared" si="6"/>
        <v>1</v>
      </c>
    </row>
    <row r="700" spans="1:14" ht="15.75" customHeight="1" x14ac:dyDescent="0.25">
      <c r="A700" s="5" t="s">
        <v>5625</v>
      </c>
      <c r="B700" s="5" t="s">
        <v>5625</v>
      </c>
      <c r="C700" s="5" t="s">
        <v>5625</v>
      </c>
      <c r="D700" s="15" t="s">
        <v>13444</v>
      </c>
      <c r="E700" s="15" t="s">
        <v>13444</v>
      </c>
      <c r="F700" s="15" t="s">
        <v>13444</v>
      </c>
      <c r="G700" s="15" t="s">
        <v>13</v>
      </c>
      <c r="H700" s="15" t="s">
        <v>13444</v>
      </c>
      <c r="I700" s="15" t="s">
        <v>13444</v>
      </c>
      <c r="J700" s="15" t="s">
        <v>13444</v>
      </c>
      <c r="K700" s="15" t="s">
        <v>16</v>
      </c>
      <c r="L700" s="15" t="s">
        <v>13</v>
      </c>
      <c r="M700" s="15">
        <f t="shared" si="5"/>
        <v>4</v>
      </c>
      <c r="N700" s="15">
        <f t="shared" si="6"/>
        <v>1</v>
      </c>
    </row>
    <row r="701" spans="1:14" ht="15.75" customHeight="1" x14ac:dyDescent="0.25">
      <c r="A701" s="5" t="s">
        <v>7150</v>
      </c>
      <c r="B701" s="5" t="s">
        <v>7150</v>
      </c>
      <c r="C701" s="5" t="s">
        <v>7150</v>
      </c>
      <c r="D701" s="15" t="s">
        <v>13444</v>
      </c>
      <c r="E701" s="15" t="s">
        <v>13</v>
      </c>
      <c r="F701" s="15" t="s">
        <v>13444</v>
      </c>
      <c r="G701" s="15" t="s">
        <v>13444</v>
      </c>
      <c r="H701" s="15" t="s">
        <v>13444</v>
      </c>
      <c r="I701" s="15" t="s">
        <v>13444</v>
      </c>
      <c r="J701" s="15" t="s">
        <v>13444</v>
      </c>
      <c r="K701" s="15" t="s">
        <v>14</v>
      </c>
      <c r="L701" s="15" t="s">
        <v>13</v>
      </c>
      <c r="M701" s="15">
        <f t="shared" si="5"/>
        <v>2</v>
      </c>
      <c r="N701" s="15">
        <f t="shared" si="6"/>
        <v>1</v>
      </c>
    </row>
    <row r="702" spans="1:14" ht="15.75" customHeight="1" x14ac:dyDescent="0.25">
      <c r="A702" s="5" t="s">
        <v>11675</v>
      </c>
      <c r="B702" s="5" t="s">
        <v>13620</v>
      </c>
      <c r="C702" s="5" t="s">
        <v>13620</v>
      </c>
      <c r="D702" s="15" t="s">
        <v>13444</v>
      </c>
      <c r="E702" s="15" t="s">
        <v>13444</v>
      </c>
      <c r="F702" s="15" t="s">
        <v>128</v>
      </c>
      <c r="G702" s="15" t="s">
        <v>13444</v>
      </c>
      <c r="H702" s="15" t="s">
        <v>13444</v>
      </c>
      <c r="I702" s="15" t="s">
        <v>13444</v>
      </c>
      <c r="J702" s="15" t="s">
        <v>13444</v>
      </c>
      <c r="K702" s="15" t="s">
        <v>15</v>
      </c>
      <c r="L702" s="15" t="s">
        <v>128</v>
      </c>
      <c r="M702" s="15">
        <f t="shared" si="5"/>
        <v>3</v>
      </c>
      <c r="N702" s="15">
        <f t="shared" si="6"/>
        <v>0</v>
      </c>
    </row>
    <row r="703" spans="1:14" ht="15.75" customHeight="1" x14ac:dyDescent="0.25">
      <c r="A703" s="5" t="s">
        <v>5628</v>
      </c>
      <c r="B703" s="5" t="s">
        <v>5628</v>
      </c>
      <c r="C703" s="5" t="s">
        <v>960</v>
      </c>
      <c r="D703" s="15" t="s">
        <v>13444</v>
      </c>
      <c r="E703" s="15" t="s">
        <v>13444</v>
      </c>
      <c r="F703" s="15" t="s">
        <v>13444</v>
      </c>
      <c r="G703" s="15" t="s">
        <v>13</v>
      </c>
      <c r="H703" s="15" t="s">
        <v>13444</v>
      </c>
      <c r="I703" s="15" t="s">
        <v>13444</v>
      </c>
      <c r="J703" s="15" t="s">
        <v>13444</v>
      </c>
      <c r="K703" s="15" t="s">
        <v>16</v>
      </c>
      <c r="L703" s="15" t="s">
        <v>13</v>
      </c>
      <c r="M703" s="15">
        <f t="shared" si="5"/>
        <v>4</v>
      </c>
      <c r="N703" s="15">
        <f t="shared" si="6"/>
        <v>1</v>
      </c>
    </row>
    <row r="704" spans="1:14" ht="15.75" customHeight="1" x14ac:dyDescent="0.25">
      <c r="A704" s="5" t="s">
        <v>4465</v>
      </c>
      <c r="B704" s="5" t="s">
        <v>4465</v>
      </c>
      <c r="C704" s="5" t="s">
        <v>4465</v>
      </c>
      <c r="D704" s="15" t="s">
        <v>13444</v>
      </c>
      <c r="E704" s="15" t="s">
        <v>13444</v>
      </c>
      <c r="F704" s="15" t="s">
        <v>13444</v>
      </c>
      <c r="G704" s="15" t="s">
        <v>13</v>
      </c>
      <c r="H704" s="15" t="s">
        <v>13444</v>
      </c>
      <c r="I704" s="15" t="s">
        <v>13444</v>
      </c>
      <c r="J704" s="15" t="s">
        <v>13444</v>
      </c>
      <c r="K704" s="15" t="s">
        <v>16</v>
      </c>
      <c r="L704" s="15" t="s">
        <v>13</v>
      </c>
      <c r="M704" s="15">
        <f t="shared" si="5"/>
        <v>4</v>
      </c>
      <c r="N704" s="15">
        <f t="shared" si="6"/>
        <v>1</v>
      </c>
    </row>
    <row r="705" spans="1:14" ht="15.75" customHeight="1" x14ac:dyDescent="0.25">
      <c r="A705" s="5" t="s">
        <v>4394</v>
      </c>
      <c r="B705" s="5" t="s">
        <v>14561</v>
      </c>
      <c r="C705" s="5" t="s">
        <v>4394</v>
      </c>
      <c r="D705" s="15" t="s">
        <v>13444</v>
      </c>
      <c r="E705" s="15" t="s">
        <v>13444</v>
      </c>
      <c r="F705" s="15" t="s">
        <v>13444</v>
      </c>
      <c r="G705" s="15" t="s">
        <v>13</v>
      </c>
      <c r="H705" s="15" t="s">
        <v>13444</v>
      </c>
      <c r="I705" s="15" t="s">
        <v>13444</v>
      </c>
      <c r="J705" s="15" t="s">
        <v>13444</v>
      </c>
      <c r="K705" s="15" t="s">
        <v>16</v>
      </c>
      <c r="L705" s="15" t="s">
        <v>13</v>
      </c>
      <c r="M705" s="15">
        <f t="shared" si="5"/>
        <v>4</v>
      </c>
      <c r="N705" s="15">
        <f t="shared" si="6"/>
        <v>1</v>
      </c>
    </row>
    <row r="706" spans="1:14" ht="15.75" customHeight="1" x14ac:dyDescent="0.25">
      <c r="A706" s="5" t="s">
        <v>8025</v>
      </c>
      <c r="B706" s="5" t="s">
        <v>14562</v>
      </c>
      <c r="C706" s="5" t="s">
        <v>8025</v>
      </c>
      <c r="D706" s="15" t="s">
        <v>13444</v>
      </c>
      <c r="E706" s="15" t="s">
        <v>13444</v>
      </c>
      <c r="F706" s="15" t="s">
        <v>13444</v>
      </c>
      <c r="G706" s="15" t="s">
        <v>13444</v>
      </c>
      <c r="H706" s="15" t="s">
        <v>13444</v>
      </c>
      <c r="I706" s="15" t="s">
        <v>13</v>
      </c>
      <c r="J706" s="15" t="s">
        <v>13444</v>
      </c>
      <c r="K706" s="15" t="s">
        <v>13295</v>
      </c>
      <c r="L706" s="15" t="s">
        <v>13</v>
      </c>
      <c r="M706" s="15">
        <f t="shared" si="5"/>
        <v>6</v>
      </c>
      <c r="N706" s="15">
        <f t="shared" si="6"/>
        <v>1</v>
      </c>
    </row>
    <row r="707" spans="1:14" ht="15.75" customHeight="1" x14ac:dyDescent="0.25">
      <c r="A707" s="5" t="s">
        <v>12714</v>
      </c>
      <c r="B707" s="5" t="s">
        <v>13621</v>
      </c>
      <c r="C707" s="5" t="s">
        <v>13621</v>
      </c>
      <c r="D707" s="15" t="s">
        <v>13444</v>
      </c>
      <c r="E707" s="15" t="s">
        <v>13444</v>
      </c>
      <c r="F707" s="15" t="s">
        <v>128</v>
      </c>
      <c r="G707" s="15" t="s">
        <v>13444</v>
      </c>
      <c r="H707" s="15" t="s">
        <v>13444</v>
      </c>
      <c r="I707" s="15" t="s">
        <v>13444</v>
      </c>
      <c r="J707" s="15" t="s">
        <v>13444</v>
      </c>
      <c r="K707" s="15" t="s">
        <v>15</v>
      </c>
      <c r="L707" s="15" t="s">
        <v>128</v>
      </c>
      <c r="M707" s="15">
        <f t="shared" si="5"/>
        <v>3</v>
      </c>
      <c r="N707" s="15">
        <f t="shared" si="6"/>
        <v>0</v>
      </c>
    </row>
    <row r="708" spans="1:14" ht="15.75" customHeight="1" x14ac:dyDescent="0.25">
      <c r="A708" s="5" t="s">
        <v>9406</v>
      </c>
      <c r="B708" s="5" t="s">
        <v>9406</v>
      </c>
      <c r="C708" s="5" t="s">
        <v>9406</v>
      </c>
      <c r="D708" s="15" t="s">
        <v>13444</v>
      </c>
      <c r="E708" s="15" t="s">
        <v>13444</v>
      </c>
      <c r="F708" s="15" t="s">
        <v>128</v>
      </c>
      <c r="G708" s="15" t="s">
        <v>13444</v>
      </c>
      <c r="H708" s="15" t="s">
        <v>13444</v>
      </c>
      <c r="I708" s="15" t="s">
        <v>13444</v>
      </c>
      <c r="J708" s="15" t="s">
        <v>13444</v>
      </c>
      <c r="K708" s="15" t="s">
        <v>15</v>
      </c>
      <c r="L708" s="15" t="s">
        <v>128</v>
      </c>
      <c r="M708" s="15">
        <f t="shared" si="5"/>
        <v>3</v>
      </c>
      <c r="N708" s="15">
        <f t="shared" si="6"/>
        <v>0</v>
      </c>
    </row>
    <row r="709" spans="1:14" ht="15.75" customHeight="1" x14ac:dyDescent="0.25">
      <c r="A709" s="5" t="s">
        <v>186</v>
      </c>
      <c r="B709" s="5" t="s">
        <v>1191</v>
      </c>
      <c r="C709" s="5" t="s">
        <v>14563</v>
      </c>
      <c r="D709" s="15" t="s">
        <v>128</v>
      </c>
      <c r="E709" s="15" t="s">
        <v>13444</v>
      </c>
      <c r="F709" s="15" t="s">
        <v>13444</v>
      </c>
      <c r="G709" s="15" t="s">
        <v>13444</v>
      </c>
      <c r="H709" s="15" t="s">
        <v>13444</v>
      </c>
      <c r="I709" s="15" t="s">
        <v>13444</v>
      </c>
      <c r="J709" s="15" t="s">
        <v>13444</v>
      </c>
      <c r="K709" s="15" t="s">
        <v>12</v>
      </c>
      <c r="L709" s="15" t="s">
        <v>128</v>
      </c>
      <c r="M709" s="15">
        <f t="shared" si="5"/>
        <v>1</v>
      </c>
      <c r="N709" s="15">
        <f t="shared" si="6"/>
        <v>0</v>
      </c>
    </row>
    <row r="710" spans="1:14" ht="15.75" customHeight="1" x14ac:dyDescent="0.25">
      <c r="A710" s="5" t="s">
        <v>163</v>
      </c>
      <c r="B710" s="5" t="s">
        <v>163</v>
      </c>
      <c r="C710" s="5" t="s">
        <v>163</v>
      </c>
      <c r="D710" s="15" t="s">
        <v>128</v>
      </c>
      <c r="E710" s="15" t="s">
        <v>13444</v>
      </c>
      <c r="F710" s="15" t="s">
        <v>13444</v>
      </c>
      <c r="G710" s="15" t="s">
        <v>13444</v>
      </c>
      <c r="H710" s="15" t="s">
        <v>13444</v>
      </c>
      <c r="I710" s="15" t="s">
        <v>13444</v>
      </c>
      <c r="J710" s="15" t="s">
        <v>13444</v>
      </c>
      <c r="K710" s="15" t="s">
        <v>12</v>
      </c>
      <c r="L710" s="15" t="s">
        <v>128</v>
      </c>
      <c r="M710" s="15">
        <f t="shared" si="5"/>
        <v>1</v>
      </c>
      <c r="N710" s="15">
        <f t="shared" si="6"/>
        <v>0</v>
      </c>
    </row>
    <row r="711" spans="1:14" ht="15.75" customHeight="1" x14ac:dyDescent="0.25">
      <c r="A711" s="5" t="s">
        <v>8027</v>
      </c>
      <c r="B711" s="5" t="s">
        <v>14564</v>
      </c>
      <c r="C711" s="5" t="s">
        <v>8027</v>
      </c>
      <c r="D711" s="15" t="s">
        <v>13444</v>
      </c>
      <c r="E711" s="15" t="s">
        <v>13444</v>
      </c>
      <c r="F711" s="15" t="s">
        <v>13444</v>
      </c>
      <c r="G711" s="15" t="s">
        <v>13444</v>
      </c>
      <c r="H711" s="15" t="s">
        <v>13444</v>
      </c>
      <c r="I711" s="15" t="s">
        <v>13</v>
      </c>
      <c r="J711" s="15" t="s">
        <v>13444</v>
      </c>
      <c r="K711" s="15" t="s">
        <v>13295</v>
      </c>
      <c r="L711" s="15" t="s">
        <v>13</v>
      </c>
      <c r="M711" s="15">
        <f t="shared" si="5"/>
        <v>6</v>
      </c>
      <c r="N711" s="15">
        <f t="shared" si="6"/>
        <v>1</v>
      </c>
    </row>
    <row r="712" spans="1:14" ht="15.75" customHeight="1" x14ac:dyDescent="0.25">
      <c r="A712" s="5" t="s">
        <v>7152</v>
      </c>
      <c r="B712" s="5" t="s">
        <v>7480</v>
      </c>
      <c r="C712" s="5" t="s">
        <v>7480</v>
      </c>
      <c r="D712" s="15" t="s">
        <v>13444</v>
      </c>
      <c r="E712" s="15" t="s">
        <v>128</v>
      </c>
      <c r="F712" s="15" t="s">
        <v>13444</v>
      </c>
      <c r="G712" s="15" t="s">
        <v>13444</v>
      </c>
      <c r="H712" s="15" t="s">
        <v>13444</v>
      </c>
      <c r="I712" s="15" t="s">
        <v>13444</v>
      </c>
      <c r="J712" s="15" t="s">
        <v>13444</v>
      </c>
      <c r="K712" s="15" t="s">
        <v>14</v>
      </c>
      <c r="L712" s="15" t="s">
        <v>128</v>
      </c>
      <c r="M712" s="15">
        <f t="shared" si="5"/>
        <v>2</v>
      </c>
      <c r="N712" s="15">
        <f t="shared" si="6"/>
        <v>0</v>
      </c>
    </row>
    <row r="713" spans="1:14" ht="15.75" customHeight="1" x14ac:dyDescent="0.25">
      <c r="A713" s="5" t="s">
        <v>4438</v>
      </c>
      <c r="B713" s="5" t="s">
        <v>4438</v>
      </c>
      <c r="C713" s="5" t="s">
        <v>4438</v>
      </c>
      <c r="D713" s="15" t="s">
        <v>13444</v>
      </c>
      <c r="E713" s="15" t="s">
        <v>13444</v>
      </c>
      <c r="F713" s="15" t="s">
        <v>13444</v>
      </c>
      <c r="G713" s="15" t="s">
        <v>128</v>
      </c>
      <c r="H713" s="15" t="s">
        <v>13444</v>
      </c>
      <c r="I713" s="15" t="s">
        <v>13444</v>
      </c>
      <c r="J713" s="15" t="s">
        <v>13444</v>
      </c>
      <c r="K713" s="15" t="s">
        <v>16</v>
      </c>
      <c r="L713" s="15" t="s">
        <v>128</v>
      </c>
      <c r="M713" s="15">
        <f t="shared" si="5"/>
        <v>4</v>
      </c>
      <c r="N713" s="15">
        <f t="shared" si="6"/>
        <v>0</v>
      </c>
    </row>
    <row r="714" spans="1:14" ht="15.75" customHeight="1" x14ac:dyDescent="0.25">
      <c r="A714" s="5" t="s">
        <v>2334</v>
      </c>
      <c r="B714" s="5" t="s">
        <v>2334</v>
      </c>
      <c r="C714" s="5" t="s">
        <v>2334</v>
      </c>
      <c r="D714" s="15" t="s">
        <v>13444</v>
      </c>
      <c r="E714" s="15" t="s">
        <v>13444</v>
      </c>
      <c r="F714" s="15" t="s">
        <v>13444</v>
      </c>
      <c r="G714" s="15" t="s">
        <v>13444</v>
      </c>
      <c r="H714" s="15" t="s">
        <v>128</v>
      </c>
      <c r="I714" s="15" t="s">
        <v>13444</v>
      </c>
      <c r="J714" s="15" t="s">
        <v>13444</v>
      </c>
      <c r="K714" s="15" t="s">
        <v>17</v>
      </c>
      <c r="L714" s="15" t="s">
        <v>128</v>
      </c>
      <c r="M714" s="15">
        <f t="shared" si="5"/>
        <v>5</v>
      </c>
      <c r="N714" s="15">
        <f t="shared" si="6"/>
        <v>0</v>
      </c>
    </row>
    <row r="715" spans="1:14" ht="15.75" customHeight="1" x14ac:dyDescent="0.25">
      <c r="A715" s="5" t="s">
        <v>2336</v>
      </c>
      <c r="B715" s="5" t="s">
        <v>2336</v>
      </c>
      <c r="C715" s="5" t="s">
        <v>2336</v>
      </c>
      <c r="D715" s="15" t="s">
        <v>13444</v>
      </c>
      <c r="E715" s="15" t="s">
        <v>13444</v>
      </c>
      <c r="F715" s="15" t="s">
        <v>13444</v>
      </c>
      <c r="G715" s="15" t="s">
        <v>13444</v>
      </c>
      <c r="H715" s="15" t="s">
        <v>128</v>
      </c>
      <c r="I715" s="15" t="s">
        <v>13444</v>
      </c>
      <c r="J715" s="15" t="s">
        <v>13444</v>
      </c>
      <c r="K715" s="15" t="s">
        <v>17</v>
      </c>
      <c r="L715" s="15" t="s">
        <v>128</v>
      </c>
      <c r="M715" s="15">
        <f t="shared" si="5"/>
        <v>5</v>
      </c>
      <c r="N715" s="15">
        <f t="shared" si="6"/>
        <v>0</v>
      </c>
    </row>
    <row r="716" spans="1:14" ht="15.75" customHeight="1" x14ac:dyDescent="0.25">
      <c r="A716" s="5" t="s">
        <v>5634</v>
      </c>
      <c r="B716" s="5" t="s">
        <v>14565</v>
      </c>
      <c r="C716" s="5" t="s">
        <v>5657</v>
      </c>
      <c r="D716" s="15" t="s">
        <v>13444</v>
      </c>
      <c r="E716" s="15" t="s">
        <v>13444</v>
      </c>
      <c r="F716" s="15" t="s">
        <v>13444</v>
      </c>
      <c r="G716" s="15" t="s">
        <v>128</v>
      </c>
      <c r="H716" s="15" t="s">
        <v>13444</v>
      </c>
      <c r="I716" s="15" t="s">
        <v>13444</v>
      </c>
      <c r="J716" s="15" t="s">
        <v>13444</v>
      </c>
      <c r="K716" s="15" t="s">
        <v>16</v>
      </c>
      <c r="L716" s="15" t="s">
        <v>128</v>
      </c>
      <c r="M716" s="15">
        <f t="shared" si="5"/>
        <v>4</v>
      </c>
      <c r="N716" s="15">
        <f t="shared" si="6"/>
        <v>0</v>
      </c>
    </row>
    <row r="717" spans="1:14" ht="15.75" customHeight="1" x14ac:dyDescent="0.25">
      <c r="A717" s="5" t="s">
        <v>2284</v>
      </c>
      <c r="B717" s="5" t="s">
        <v>2284</v>
      </c>
      <c r="C717" s="5" t="s">
        <v>2284</v>
      </c>
      <c r="D717" s="15" t="s">
        <v>13444</v>
      </c>
      <c r="E717" s="15" t="s">
        <v>13444</v>
      </c>
      <c r="F717" s="15" t="s">
        <v>13444</v>
      </c>
      <c r="G717" s="15" t="s">
        <v>13444</v>
      </c>
      <c r="H717" s="15" t="s">
        <v>13</v>
      </c>
      <c r="I717" s="15" t="s">
        <v>13444</v>
      </c>
      <c r="J717" s="15" t="s">
        <v>13444</v>
      </c>
      <c r="K717" s="15" t="s">
        <v>17</v>
      </c>
      <c r="L717" s="15" t="s">
        <v>13</v>
      </c>
      <c r="M717" s="15">
        <f t="shared" si="5"/>
        <v>5</v>
      </c>
      <c r="N717" s="15">
        <f t="shared" si="6"/>
        <v>1</v>
      </c>
    </row>
    <row r="718" spans="1:14" ht="15.75" customHeight="1" x14ac:dyDescent="0.25">
      <c r="A718" s="5" t="s">
        <v>3548</v>
      </c>
      <c r="B718" s="5" t="s">
        <v>2285</v>
      </c>
      <c r="C718" s="5" t="s">
        <v>2285</v>
      </c>
      <c r="D718" s="15" t="s">
        <v>13444</v>
      </c>
      <c r="E718" s="15" t="s">
        <v>13444</v>
      </c>
      <c r="F718" s="15" t="s">
        <v>13444</v>
      </c>
      <c r="G718" s="15" t="s">
        <v>13444</v>
      </c>
      <c r="H718" s="15" t="s">
        <v>13</v>
      </c>
      <c r="I718" s="15" t="s">
        <v>13444</v>
      </c>
      <c r="J718" s="15" t="s">
        <v>13444</v>
      </c>
      <c r="K718" s="15" t="s">
        <v>17</v>
      </c>
      <c r="L718" s="15" t="s">
        <v>13</v>
      </c>
      <c r="M718" s="15">
        <f t="shared" si="5"/>
        <v>5</v>
      </c>
      <c r="N718" s="15">
        <f t="shared" si="6"/>
        <v>1</v>
      </c>
    </row>
    <row r="719" spans="1:14" ht="15.75" customHeight="1" x14ac:dyDescent="0.25">
      <c r="A719" s="5" t="s">
        <v>2609</v>
      </c>
      <c r="B719" s="5" t="s">
        <v>6416</v>
      </c>
      <c r="C719" s="5" t="s">
        <v>6416</v>
      </c>
      <c r="D719" s="15" t="s">
        <v>13444</v>
      </c>
      <c r="E719" s="15" t="s">
        <v>13444</v>
      </c>
      <c r="F719" s="15" t="s">
        <v>13444</v>
      </c>
      <c r="G719" s="15" t="s">
        <v>13444</v>
      </c>
      <c r="H719" s="15" t="s">
        <v>13444</v>
      </c>
      <c r="I719" s="15" t="s">
        <v>13444</v>
      </c>
      <c r="J719" s="15" t="s">
        <v>13</v>
      </c>
      <c r="K719" s="15" t="s">
        <v>20</v>
      </c>
      <c r="L719" s="15" t="s">
        <v>13</v>
      </c>
      <c r="M719" s="15">
        <f t="shared" si="5"/>
        <v>7</v>
      </c>
      <c r="N719" s="15">
        <f t="shared" si="6"/>
        <v>1</v>
      </c>
    </row>
    <row r="720" spans="1:14" ht="15.75" customHeight="1" x14ac:dyDescent="0.25">
      <c r="A720" s="5" t="s">
        <v>4444</v>
      </c>
      <c r="B720" s="5" t="s">
        <v>4444</v>
      </c>
      <c r="C720" s="5" t="s">
        <v>4444</v>
      </c>
      <c r="D720" s="15" t="s">
        <v>13444</v>
      </c>
      <c r="E720" s="15" t="s">
        <v>13444</v>
      </c>
      <c r="F720" s="15" t="s">
        <v>13444</v>
      </c>
      <c r="G720" s="15" t="s">
        <v>13</v>
      </c>
      <c r="H720" s="15" t="s">
        <v>13444</v>
      </c>
      <c r="I720" s="15" t="s">
        <v>13444</v>
      </c>
      <c r="J720" s="15" t="s">
        <v>13444</v>
      </c>
      <c r="K720" s="15" t="s">
        <v>16</v>
      </c>
      <c r="L720" s="15" t="s">
        <v>13</v>
      </c>
      <c r="M720" s="15">
        <f t="shared" si="5"/>
        <v>4</v>
      </c>
      <c r="N720" s="15">
        <f t="shared" si="6"/>
        <v>1</v>
      </c>
    </row>
    <row r="721" spans="1:14" ht="15.75" customHeight="1" x14ac:dyDescent="0.25">
      <c r="A721" s="5" t="s">
        <v>4477</v>
      </c>
      <c r="B721" s="5" t="s">
        <v>4477</v>
      </c>
      <c r="C721" s="5" t="s">
        <v>4477</v>
      </c>
      <c r="D721" s="15" t="s">
        <v>13444</v>
      </c>
      <c r="E721" s="15" t="s">
        <v>13444</v>
      </c>
      <c r="F721" s="15" t="s">
        <v>13444</v>
      </c>
      <c r="G721" s="15" t="s">
        <v>13</v>
      </c>
      <c r="H721" s="15" t="s">
        <v>13444</v>
      </c>
      <c r="I721" s="15" t="s">
        <v>13444</v>
      </c>
      <c r="J721" s="15" t="s">
        <v>13444</v>
      </c>
      <c r="K721" s="15" t="s">
        <v>16</v>
      </c>
      <c r="L721" s="15" t="s">
        <v>13</v>
      </c>
      <c r="M721" s="15">
        <f t="shared" si="5"/>
        <v>4</v>
      </c>
      <c r="N721" s="15">
        <f t="shared" si="6"/>
        <v>1</v>
      </c>
    </row>
    <row r="722" spans="1:14" ht="15.75" customHeight="1" x14ac:dyDescent="0.25">
      <c r="A722" s="5" t="s">
        <v>13308</v>
      </c>
      <c r="B722" s="5" t="s">
        <v>13449</v>
      </c>
      <c r="C722" s="5" t="s">
        <v>13449</v>
      </c>
      <c r="D722" s="15" t="s">
        <v>13444</v>
      </c>
      <c r="E722" s="15" t="s">
        <v>13444</v>
      </c>
      <c r="F722" s="15" t="s">
        <v>13444</v>
      </c>
      <c r="G722" s="15" t="s">
        <v>13444</v>
      </c>
      <c r="H722" s="15" t="s">
        <v>128</v>
      </c>
      <c r="I722" s="15" t="s">
        <v>13444</v>
      </c>
      <c r="J722" s="15" t="s">
        <v>13444</v>
      </c>
      <c r="K722" s="15" t="s">
        <v>17</v>
      </c>
      <c r="L722" s="15" t="s">
        <v>128</v>
      </c>
      <c r="M722" s="15">
        <f t="shared" si="5"/>
        <v>5</v>
      </c>
      <c r="N722" s="15">
        <f t="shared" si="6"/>
        <v>0</v>
      </c>
    </row>
    <row r="723" spans="1:14" ht="15.75" customHeight="1" x14ac:dyDescent="0.25">
      <c r="A723" s="5" t="s">
        <v>5640</v>
      </c>
      <c r="B723" s="5" t="s">
        <v>5640</v>
      </c>
      <c r="C723" s="5" t="s">
        <v>5640</v>
      </c>
      <c r="D723" s="15" t="s">
        <v>13444</v>
      </c>
      <c r="E723" s="15" t="s">
        <v>13444</v>
      </c>
      <c r="F723" s="15" t="s">
        <v>13444</v>
      </c>
      <c r="G723" s="15" t="s">
        <v>128</v>
      </c>
      <c r="H723" s="15" t="s">
        <v>13444</v>
      </c>
      <c r="I723" s="15" t="s">
        <v>13444</v>
      </c>
      <c r="J723" s="15" t="s">
        <v>13444</v>
      </c>
      <c r="K723" s="15" t="s">
        <v>16</v>
      </c>
      <c r="L723" s="15" t="s">
        <v>128</v>
      </c>
      <c r="M723" s="15">
        <f t="shared" si="5"/>
        <v>4</v>
      </c>
      <c r="N723" s="15">
        <f t="shared" si="6"/>
        <v>0</v>
      </c>
    </row>
    <row r="724" spans="1:14" ht="15.75" customHeight="1" x14ac:dyDescent="0.25">
      <c r="A724" s="5" t="s">
        <v>6623</v>
      </c>
      <c r="B724" s="5" t="s">
        <v>13556</v>
      </c>
      <c r="C724" s="5" t="s">
        <v>13556</v>
      </c>
      <c r="D724" s="15" t="s">
        <v>13444</v>
      </c>
      <c r="E724" s="15" t="s">
        <v>128</v>
      </c>
      <c r="F724" s="15" t="s">
        <v>13444</v>
      </c>
      <c r="G724" s="15" t="s">
        <v>13444</v>
      </c>
      <c r="H724" s="15" t="s">
        <v>13444</v>
      </c>
      <c r="I724" s="15" t="s">
        <v>13444</v>
      </c>
      <c r="J724" s="15" t="s">
        <v>13444</v>
      </c>
      <c r="K724" s="15" t="s">
        <v>14</v>
      </c>
      <c r="L724" s="15" t="s">
        <v>128</v>
      </c>
      <c r="M724" s="15">
        <f t="shared" si="5"/>
        <v>2</v>
      </c>
      <c r="N724" s="15">
        <f t="shared" si="6"/>
        <v>0</v>
      </c>
    </row>
    <row r="725" spans="1:14" ht="15.75" customHeight="1" x14ac:dyDescent="0.25">
      <c r="A725" s="5" t="s">
        <v>2291</v>
      </c>
      <c r="B725" s="5" t="s">
        <v>2291</v>
      </c>
      <c r="C725" s="5" t="s">
        <v>2291</v>
      </c>
      <c r="D725" s="15" t="s">
        <v>13444</v>
      </c>
      <c r="E725" s="15" t="s">
        <v>13444</v>
      </c>
      <c r="F725" s="15" t="s">
        <v>13444</v>
      </c>
      <c r="G725" s="15" t="s">
        <v>13444</v>
      </c>
      <c r="H725" s="15" t="s">
        <v>13</v>
      </c>
      <c r="I725" s="15" t="s">
        <v>13444</v>
      </c>
      <c r="J725" s="15" t="s">
        <v>13444</v>
      </c>
      <c r="K725" s="15" t="s">
        <v>17</v>
      </c>
      <c r="L725" s="15" t="s">
        <v>13</v>
      </c>
      <c r="M725" s="15">
        <f t="shared" si="5"/>
        <v>5</v>
      </c>
      <c r="N725" s="15">
        <f t="shared" si="6"/>
        <v>1</v>
      </c>
    </row>
    <row r="726" spans="1:14" ht="15.75" customHeight="1" x14ac:dyDescent="0.25">
      <c r="A726" s="5" t="s">
        <v>2292</v>
      </c>
      <c r="B726" s="5" t="s">
        <v>2292</v>
      </c>
      <c r="C726" s="5" t="s">
        <v>2292</v>
      </c>
      <c r="D726" s="15" t="s">
        <v>13444</v>
      </c>
      <c r="E726" s="15" t="s">
        <v>13444</v>
      </c>
      <c r="F726" s="15" t="s">
        <v>13444</v>
      </c>
      <c r="G726" s="15" t="s">
        <v>13444</v>
      </c>
      <c r="H726" s="15" t="s">
        <v>13</v>
      </c>
      <c r="I726" s="15" t="s">
        <v>13444</v>
      </c>
      <c r="J726" s="15" t="s">
        <v>13444</v>
      </c>
      <c r="K726" s="15" t="s">
        <v>17</v>
      </c>
      <c r="L726" s="15" t="s">
        <v>13</v>
      </c>
      <c r="M726" s="15">
        <f t="shared" si="5"/>
        <v>5</v>
      </c>
      <c r="N726" s="15">
        <f t="shared" si="6"/>
        <v>1</v>
      </c>
    </row>
    <row r="727" spans="1:14" ht="15.75" customHeight="1" x14ac:dyDescent="0.25">
      <c r="A727" s="5" t="s">
        <v>2294</v>
      </c>
      <c r="B727" s="5" t="s">
        <v>2294</v>
      </c>
      <c r="C727" s="5" t="s">
        <v>2294</v>
      </c>
      <c r="D727" s="15" t="s">
        <v>13444</v>
      </c>
      <c r="E727" s="15" t="s">
        <v>13444</v>
      </c>
      <c r="F727" s="15" t="s">
        <v>13444</v>
      </c>
      <c r="G727" s="15" t="s">
        <v>13444</v>
      </c>
      <c r="H727" s="15" t="s">
        <v>13</v>
      </c>
      <c r="I727" s="15" t="s">
        <v>13444</v>
      </c>
      <c r="J727" s="15" t="s">
        <v>13444</v>
      </c>
      <c r="K727" s="15" t="s">
        <v>17</v>
      </c>
      <c r="L727" s="15" t="s">
        <v>13</v>
      </c>
      <c r="M727" s="15">
        <f t="shared" si="5"/>
        <v>5</v>
      </c>
      <c r="N727" s="15">
        <f t="shared" si="6"/>
        <v>1</v>
      </c>
    </row>
    <row r="728" spans="1:14" ht="15.75" customHeight="1" x14ac:dyDescent="0.25">
      <c r="A728" s="5" t="s">
        <v>4447</v>
      </c>
      <c r="B728" s="5" t="s">
        <v>4447</v>
      </c>
      <c r="C728" s="5" t="s">
        <v>4447</v>
      </c>
      <c r="D728" s="15" t="s">
        <v>13444</v>
      </c>
      <c r="E728" s="15" t="s">
        <v>13444</v>
      </c>
      <c r="F728" s="15" t="s">
        <v>13444</v>
      </c>
      <c r="G728" s="15" t="s">
        <v>13</v>
      </c>
      <c r="H728" s="15" t="s">
        <v>13444</v>
      </c>
      <c r="I728" s="15" t="s">
        <v>13444</v>
      </c>
      <c r="J728" s="15" t="s">
        <v>13444</v>
      </c>
      <c r="K728" s="15" t="s">
        <v>16</v>
      </c>
      <c r="L728" s="15" t="s">
        <v>13</v>
      </c>
      <c r="M728" s="15">
        <f t="shared" si="5"/>
        <v>4</v>
      </c>
      <c r="N728" s="15">
        <f t="shared" si="6"/>
        <v>1</v>
      </c>
    </row>
    <row r="729" spans="1:14" ht="15.75" customHeight="1" x14ac:dyDescent="0.25">
      <c r="A729" s="5" t="s">
        <v>160</v>
      </c>
      <c r="B729" s="5" t="s">
        <v>160</v>
      </c>
      <c r="C729" s="5" t="s">
        <v>160</v>
      </c>
      <c r="D729" s="15" t="s">
        <v>13</v>
      </c>
      <c r="E729" s="15" t="s">
        <v>13444</v>
      </c>
      <c r="F729" s="15" t="s">
        <v>13444</v>
      </c>
      <c r="G729" s="15" t="s">
        <v>13444</v>
      </c>
      <c r="H729" s="15" t="s">
        <v>13444</v>
      </c>
      <c r="I729" s="15" t="s">
        <v>13444</v>
      </c>
      <c r="J729" s="15" t="s">
        <v>13444</v>
      </c>
      <c r="K729" s="15" t="s">
        <v>12</v>
      </c>
      <c r="L729" s="15" t="s">
        <v>13</v>
      </c>
      <c r="M729" s="15">
        <f t="shared" si="5"/>
        <v>1</v>
      </c>
      <c r="N729" s="15">
        <f t="shared" si="6"/>
        <v>1</v>
      </c>
    </row>
    <row r="730" spans="1:14" ht="15.75" customHeight="1" x14ac:dyDescent="0.25">
      <c r="A730" s="5" t="s">
        <v>3557</v>
      </c>
      <c r="B730" s="5" t="s">
        <v>3557</v>
      </c>
      <c r="C730" s="5" t="s">
        <v>3557</v>
      </c>
      <c r="D730" s="15" t="s">
        <v>13444</v>
      </c>
      <c r="E730" s="15" t="s">
        <v>13444</v>
      </c>
      <c r="F730" s="15" t="s">
        <v>13444</v>
      </c>
      <c r="G730" s="15" t="s">
        <v>13444</v>
      </c>
      <c r="H730" s="15" t="s">
        <v>128</v>
      </c>
      <c r="I730" s="15" t="s">
        <v>13444</v>
      </c>
      <c r="J730" s="15" t="s">
        <v>13444</v>
      </c>
      <c r="K730" s="15" t="s">
        <v>17</v>
      </c>
      <c r="L730" s="15" t="s">
        <v>128</v>
      </c>
      <c r="M730" s="15">
        <f t="shared" si="5"/>
        <v>5</v>
      </c>
      <c r="N730" s="15">
        <f t="shared" si="6"/>
        <v>0</v>
      </c>
    </row>
    <row r="731" spans="1:14" ht="15.75" customHeight="1" x14ac:dyDescent="0.25">
      <c r="A731" s="5" t="s">
        <v>4452</v>
      </c>
      <c r="B731" s="5" t="s">
        <v>5662</v>
      </c>
      <c r="C731" s="5" t="s">
        <v>5662</v>
      </c>
      <c r="D731" s="15" t="s">
        <v>13444</v>
      </c>
      <c r="E731" s="15" t="s">
        <v>13444</v>
      </c>
      <c r="F731" s="15" t="s">
        <v>13444</v>
      </c>
      <c r="G731" s="15" t="s">
        <v>128</v>
      </c>
      <c r="H731" s="15" t="s">
        <v>13444</v>
      </c>
      <c r="I731" s="15" t="s">
        <v>13444</v>
      </c>
      <c r="J731" s="15" t="s">
        <v>13444</v>
      </c>
      <c r="K731" s="15" t="s">
        <v>16</v>
      </c>
      <c r="L731" s="15" t="s">
        <v>128</v>
      </c>
      <c r="M731" s="15">
        <f t="shared" si="5"/>
        <v>4</v>
      </c>
      <c r="N731" s="15">
        <f t="shared" si="6"/>
        <v>0</v>
      </c>
    </row>
    <row r="732" spans="1:14" ht="15.75" customHeight="1" x14ac:dyDescent="0.25">
      <c r="A732" s="5" t="s">
        <v>8029</v>
      </c>
      <c r="B732" s="5" t="s">
        <v>8029</v>
      </c>
      <c r="C732" s="5" t="s">
        <v>8029</v>
      </c>
      <c r="D732" s="15" t="s">
        <v>13444</v>
      </c>
      <c r="E732" s="15" t="s">
        <v>13444</v>
      </c>
      <c r="F732" s="15" t="s">
        <v>13444</v>
      </c>
      <c r="G732" s="15" t="s">
        <v>13444</v>
      </c>
      <c r="H732" s="15" t="s">
        <v>13444</v>
      </c>
      <c r="I732" s="15" t="s">
        <v>13</v>
      </c>
      <c r="J732" s="15" t="s">
        <v>13444</v>
      </c>
      <c r="K732" s="15" t="s">
        <v>13295</v>
      </c>
      <c r="L732" s="15" t="s">
        <v>13</v>
      </c>
      <c r="M732" s="15">
        <f t="shared" si="5"/>
        <v>6</v>
      </c>
      <c r="N732" s="15">
        <f t="shared" si="6"/>
        <v>1</v>
      </c>
    </row>
    <row r="733" spans="1:14" ht="15.75" customHeight="1" x14ac:dyDescent="0.25">
      <c r="A733" s="5" t="s">
        <v>2298</v>
      </c>
      <c r="B733" s="5" t="s">
        <v>2298</v>
      </c>
      <c r="C733" s="5" t="s">
        <v>2298</v>
      </c>
      <c r="D733" s="15" t="s">
        <v>13444</v>
      </c>
      <c r="E733" s="15" t="s">
        <v>13444</v>
      </c>
      <c r="F733" s="15" t="s">
        <v>13444</v>
      </c>
      <c r="G733" s="15" t="s">
        <v>13444</v>
      </c>
      <c r="H733" s="15" t="s">
        <v>13</v>
      </c>
      <c r="I733" s="15" t="s">
        <v>13444</v>
      </c>
      <c r="J733" s="15" t="s">
        <v>13444</v>
      </c>
      <c r="K733" s="15" t="s">
        <v>17</v>
      </c>
      <c r="L733" s="15" t="s">
        <v>13</v>
      </c>
      <c r="M733" s="15">
        <f t="shared" si="5"/>
        <v>5</v>
      </c>
      <c r="N733" s="15">
        <f t="shared" si="6"/>
        <v>1</v>
      </c>
    </row>
    <row r="734" spans="1:14" ht="15.75" customHeight="1" x14ac:dyDescent="0.25">
      <c r="A734" s="5" t="s">
        <v>2300</v>
      </c>
      <c r="B734" s="5" t="s">
        <v>2300</v>
      </c>
      <c r="C734" s="5" t="s">
        <v>2300</v>
      </c>
      <c r="D734" s="15" t="s">
        <v>13444</v>
      </c>
      <c r="E734" s="15" t="s">
        <v>13444</v>
      </c>
      <c r="F734" s="15" t="s">
        <v>13444</v>
      </c>
      <c r="G734" s="15" t="s">
        <v>13444</v>
      </c>
      <c r="H734" s="15" t="s">
        <v>13</v>
      </c>
      <c r="I734" s="15" t="s">
        <v>13444</v>
      </c>
      <c r="J734" s="15" t="s">
        <v>13444</v>
      </c>
      <c r="K734" s="15" t="s">
        <v>17</v>
      </c>
      <c r="L734" s="15" t="s">
        <v>13</v>
      </c>
      <c r="M734" s="15">
        <f t="shared" si="5"/>
        <v>5</v>
      </c>
      <c r="N734" s="15">
        <f t="shared" si="6"/>
        <v>1</v>
      </c>
    </row>
    <row r="735" spans="1:14" ht="15.75" customHeight="1" x14ac:dyDescent="0.25">
      <c r="A735" s="5" t="s">
        <v>12716</v>
      </c>
      <c r="B735" s="5" t="s">
        <v>14566</v>
      </c>
      <c r="C735" s="5" t="s">
        <v>13622</v>
      </c>
      <c r="D735" s="15" t="s">
        <v>13444</v>
      </c>
      <c r="E735" s="15" t="s">
        <v>13444</v>
      </c>
      <c r="F735" s="15" t="s">
        <v>13</v>
      </c>
      <c r="G735" s="15" t="s">
        <v>13444</v>
      </c>
      <c r="H735" s="15" t="s">
        <v>13444</v>
      </c>
      <c r="I735" s="15" t="s">
        <v>13444</v>
      </c>
      <c r="J735" s="15" t="s">
        <v>13444</v>
      </c>
      <c r="K735" s="15" t="s">
        <v>15</v>
      </c>
      <c r="L735" s="15" t="s">
        <v>13</v>
      </c>
      <c r="M735" s="15">
        <f t="shared" si="5"/>
        <v>3</v>
      </c>
      <c r="N735" s="15">
        <f t="shared" si="6"/>
        <v>1</v>
      </c>
    </row>
    <row r="736" spans="1:14" ht="15.75" customHeight="1" x14ac:dyDescent="0.25">
      <c r="A736" s="5" t="s">
        <v>2441</v>
      </c>
      <c r="B736" s="5" t="s">
        <v>14567</v>
      </c>
      <c r="C736" s="5" t="s">
        <v>14567</v>
      </c>
      <c r="D736" s="15" t="s">
        <v>13444</v>
      </c>
      <c r="E736" s="15" t="s">
        <v>13444</v>
      </c>
      <c r="F736" s="15" t="s">
        <v>13444</v>
      </c>
      <c r="G736" s="15" t="s">
        <v>13444</v>
      </c>
      <c r="H736" s="15" t="s">
        <v>13</v>
      </c>
      <c r="I736" s="15" t="s">
        <v>13444</v>
      </c>
      <c r="J736" s="15" t="s">
        <v>13444</v>
      </c>
      <c r="K736" s="15" t="s">
        <v>17</v>
      </c>
      <c r="L736" s="15" t="s">
        <v>13</v>
      </c>
      <c r="M736" s="15">
        <f t="shared" si="5"/>
        <v>5</v>
      </c>
      <c r="N736" s="15">
        <f t="shared" si="6"/>
        <v>1</v>
      </c>
    </row>
    <row r="737" spans="1:14" ht="15.75" customHeight="1" x14ac:dyDescent="0.25">
      <c r="A737" s="5" t="s">
        <v>5644</v>
      </c>
      <c r="B737" s="5" t="s">
        <v>4521</v>
      </c>
      <c r="C737" s="5" t="s">
        <v>4521</v>
      </c>
      <c r="D737" s="15" t="s">
        <v>13444</v>
      </c>
      <c r="E737" s="15" t="s">
        <v>13444</v>
      </c>
      <c r="F737" s="15" t="s">
        <v>13444</v>
      </c>
      <c r="G737" s="15" t="s">
        <v>13</v>
      </c>
      <c r="H737" s="15" t="s">
        <v>13444</v>
      </c>
      <c r="I737" s="15" t="s">
        <v>13444</v>
      </c>
      <c r="J737" s="15" t="s">
        <v>13444</v>
      </c>
      <c r="K737" s="15" t="s">
        <v>16</v>
      </c>
      <c r="L737" s="15" t="s">
        <v>13</v>
      </c>
      <c r="M737" s="15">
        <f t="shared" si="5"/>
        <v>4</v>
      </c>
      <c r="N737" s="15">
        <f t="shared" si="6"/>
        <v>1</v>
      </c>
    </row>
    <row r="738" spans="1:14" ht="15.75" customHeight="1" x14ac:dyDescent="0.25">
      <c r="A738" s="5" t="s">
        <v>5646</v>
      </c>
      <c r="B738" s="5" t="s">
        <v>14568</v>
      </c>
      <c r="C738" s="5" t="s">
        <v>14568</v>
      </c>
      <c r="D738" s="15" t="s">
        <v>13444</v>
      </c>
      <c r="E738" s="15" t="s">
        <v>13444</v>
      </c>
      <c r="F738" s="15" t="s">
        <v>13444</v>
      </c>
      <c r="G738" s="15" t="s">
        <v>128</v>
      </c>
      <c r="H738" s="15" t="s">
        <v>13444</v>
      </c>
      <c r="I738" s="15" t="s">
        <v>13444</v>
      </c>
      <c r="J738" s="15" t="s">
        <v>13444</v>
      </c>
      <c r="K738" s="15" t="s">
        <v>16</v>
      </c>
      <c r="L738" s="15" t="s">
        <v>128</v>
      </c>
      <c r="M738" s="15">
        <f t="shared" si="5"/>
        <v>4</v>
      </c>
      <c r="N738" s="15">
        <f t="shared" si="6"/>
        <v>0</v>
      </c>
    </row>
    <row r="739" spans="1:14" ht="15.75" customHeight="1" x14ac:dyDescent="0.25">
      <c r="A739" s="5" t="s">
        <v>6628</v>
      </c>
      <c r="B739" s="5" t="s">
        <v>6628</v>
      </c>
      <c r="C739" s="5" t="s">
        <v>6628</v>
      </c>
      <c r="D739" s="15" t="s">
        <v>13444</v>
      </c>
      <c r="E739" s="15" t="s">
        <v>13</v>
      </c>
      <c r="F739" s="15" t="s">
        <v>13444</v>
      </c>
      <c r="G739" s="15" t="s">
        <v>13444</v>
      </c>
      <c r="H739" s="15" t="s">
        <v>13444</v>
      </c>
      <c r="I739" s="15" t="s">
        <v>13444</v>
      </c>
      <c r="J739" s="15" t="s">
        <v>13444</v>
      </c>
      <c r="K739" s="15" t="s">
        <v>14</v>
      </c>
      <c r="L739" s="15" t="s">
        <v>13</v>
      </c>
      <c r="M739" s="15">
        <f t="shared" si="5"/>
        <v>2</v>
      </c>
      <c r="N739" s="15">
        <f t="shared" si="6"/>
        <v>1</v>
      </c>
    </row>
    <row r="740" spans="1:14" ht="15.75" customHeight="1" x14ac:dyDescent="0.25">
      <c r="A740" s="5" t="s">
        <v>6633</v>
      </c>
      <c r="B740" s="5" t="s">
        <v>14569</v>
      </c>
      <c r="C740" s="5" t="s">
        <v>14569</v>
      </c>
      <c r="D740" s="15" t="s">
        <v>13444</v>
      </c>
      <c r="E740" s="15" t="s">
        <v>128</v>
      </c>
      <c r="F740" s="15" t="s">
        <v>13444</v>
      </c>
      <c r="G740" s="15" t="s">
        <v>13444</v>
      </c>
      <c r="H740" s="15" t="s">
        <v>13444</v>
      </c>
      <c r="I740" s="15" t="s">
        <v>13444</v>
      </c>
      <c r="J740" s="15" t="s">
        <v>13444</v>
      </c>
      <c r="K740" s="15" t="s">
        <v>14</v>
      </c>
      <c r="L740" s="15" t="s">
        <v>128</v>
      </c>
      <c r="M740" s="15">
        <f t="shared" si="5"/>
        <v>2</v>
      </c>
      <c r="N740" s="15">
        <f t="shared" si="6"/>
        <v>0</v>
      </c>
    </row>
    <row r="741" spans="1:14" ht="15.75" customHeight="1" x14ac:dyDescent="0.25">
      <c r="A741" s="5" t="s">
        <v>12717</v>
      </c>
      <c r="B741" s="5" t="s">
        <v>13623</v>
      </c>
      <c r="C741" s="5" t="s">
        <v>14570</v>
      </c>
      <c r="D741" s="15" t="s">
        <v>13444</v>
      </c>
      <c r="E741" s="15" t="s">
        <v>13444</v>
      </c>
      <c r="F741" s="15" t="s">
        <v>128</v>
      </c>
      <c r="G741" s="15" t="s">
        <v>13444</v>
      </c>
      <c r="H741" s="15" t="s">
        <v>13444</v>
      </c>
      <c r="I741" s="15" t="s">
        <v>13444</v>
      </c>
      <c r="J741" s="15" t="s">
        <v>13444</v>
      </c>
      <c r="K741" s="15" t="s">
        <v>15</v>
      </c>
      <c r="L741" s="15" t="s">
        <v>128</v>
      </c>
      <c r="M741" s="15">
        <f t="shared" si="5"/>
        <v>3</v>
      </c>
      <c r="N741" s="15">
        <f t="shared" si="6"/>
        <v>0</v>
      </c>
    </row>
    <row r="742" spans="1:14" ht="15.75" customHeight="1" x14ac:dyDescent="0.25">
      <c r="A742" s="5" t="s">
        <v>5647</v>
      </c>
      <c r="B742" s="5" t="s">
        <v>14571</v>
      </c>
      <c r="C742" s="5" t="s">
        <v>14572</v>
      </c>
      <c r="D742" s="15" t="s">
        <v>13444</v>
      </c>
      <c r="E742" s="15" t="s">
        <v>13444</v>
      </c>
      <c r="F742" s="15" t="s">
        <v>13444</v>
      </c>
      <c r="G742" s="15" t="s">
        <v>128</v>
      </c>
      <c r="H742" s="15" t="s">
        <v>13444</v>
      </c>
      <c r="I742" s="15" t="s">
        <v>13444</v>
      </c>
      <c r="J742" s="15" t="s">
        <v>13444</v>
      </c>
      <c r="K742" s="15" t="s">
        <v>16</v>
      </c>
      <c r="L742" s="15" t="s">
        <v>128</v>
      </c>
      <c r="M742" s="15">
        <f t="shared" si="5"/>
        <v>4</v>
      </c>
      <c r="N742" s="15">
        <f t="shared" si="6"/>
        <v>0</v>
      </c>
    </row>
    <row r="743" spans="1:14" ht="15.75" customHeight="1" x14ac:dyDescent="0.25">
      <c r="A743" s="5" t="s">
        <v>8031</v>
      </c>
      <c r="B743" s="5" t="s">
        <v>8031</v>
      </c>
      <c r="C743" s="5" t="s">
        <v>8031</v>
      </c>
      <c r="D743" s="15" t="s">
        <v>13444</v>
      </c>
      <c r="E743" s="15" t="s">
        <v>13444</v>
      </c>
      <c r="F743" s="15" t="s">
        <v>13444</v>
      </c>
      <c r="G743" s="15" t="s">
        <v>13444</v>
      </c>
      <c r="H743" s="15" t="s">
        <v>13444</v>
      </c>
      <c r="I743" s="15" t="s">
        <v>128</v>
      </c>
      <c r="J743" s="15" t="s">
        <v>13444</v>
      </c>
      <c r="K743" s="15" t="s">
        <v>13295</v>
      </c>
      <c r="L743" s="15" t="s">
        <v>128</v>
      </c>
      <c r="M743" s="15">
        <f t="shared" si="5"/>
        <v>6</v>
      </c>
      <c r="N743" s="15">
        <f t="shared" si="6"/>
        <v>0</v>
      </c>
    </row>
    <row r="744" spans="1:14" ht="15.75" customHeight="1" x14ac:dyDescent="0.25">
      <c r="A744" s="5" t="s">
        <v>8034</v>
      </c>
      <c r="B744" s="5" t="s">
        <v>11258</v>
      </c>
      <c r="C744" s="5" t="s">
        <v>11258</v>
      </c>
      <c r="D744" s="15" t="s">
        <v>13444</v>
      </c>
      <c r="E744" s="15" t="s">
        <v>13444</v>
      </c>
      <c r="F744" s="15" t="s">
        <v>13444</v>
      </c>
      <c r="G744" s="15" t="s">
        <v>13444</v>
      </c>
      <c r="H744" s="15" t="s">
        <v>13444</v>
      </c>
      <c r="I744" s="15" t="s">
        <v>128</v>
      </c>
      <c r="J744" s="15" t="s">
        <v>13444</v>
      </c>
      <c r="K744" s="15" t="s">
        <v>13295</v>
      </c>
      <c r="L744" s="15" t="s">
        <v>128</v>
      </c>
      <c r="M744" s="15">
        <f t="shared" si="5"/>
        <v>6</v>
      </c>
      <c r="N744" s="15">
        <f t="shared" si="6"/>
        <v>0</v>
      </c>
    </row>
    <row r="745" spans="1:14" ht="15.75" customHeight="1" x14ac:dyDescent="0.25">
      <c r="A745" s="5" t="s">
        <v>11685</v>
      </c>
      <c r="B745" s="5" t="s">
        <v>11685</v>
      </c>
      <c r="C745" s="5" t="s">
        <v>13624</v>
      </c>
      <c r="D745" s="15" t="s">
        <v>13444</v>
      </c>
      <c r="E745" s="15" t="s">
        <v>13444</v>
      </c>
      <c r="F745" s="15" t="s">
        <v>13</v>
      </c>
      <c r="G745" s="15" t="s">
        <v>13444</v>
      </c>
      <c r="H745" s="15" t="s">
        <v>13444</v>
      </c>
      <c r="I745" s="15" t="s">
        <v>13444</v>
      </c>
      <c r="J745" s="15" t="s">
        <v>13444</v>
      </c>
      <c r="K745" s="15" t="s">
        <v>15</v>
      </c>
      <c r="L745" s="15" t="s">
        <v>13</v>
      </c>
      <c r="M745" s="15">
        <f t="shared" si="5"/>
        <v>3</v>
      </c>
      <c r="N745" s="15">
        <f t="shared" si="6"/>
        <v>1</v>
      </c>
    </row>
    <row r="746" spans="1:14" ht="15.75" customHeight="1" x14ac:dyDescent="0.25">
      <c r="A746" s="5" t="s">
        <v>11688</v>
      </c>
      <c r="B746" s="5" t="s">
        <v>9345</v>
      </c>
      <c r="C746" s="5" t="s">
        <v>9345</v>
      </c>
      <c r="D746" s="15" t="s">
        <v>13444</v>
      </c>
      <c r="E746" s="15" t="s">
        <v>13444</v>
      </c>
      <c r="F746" s="15" t="s">
        <v>13</v>
      </c>
      <c r="G746" s="15" t="s">
        <v>13444</v>
      </c>
      <c r="H746" s="15" t="s">
        <v>13444</v>
      </c>
      <c r="I746" s="15" t="s">
        <v>13444</v>
      </c>
      <c r="J746" s="15" t="s">
        <v>13444</v>
      </c>
      <c r="K746" s="15" t="s">
        <v>15</v>
      </c>
      <c r="L746" s="15" t="s">
        <v>13</v>
      </c>
      <c r="M746" s="15">
        <f t="shared" si="5"/>
        <v>3</v>
      </c>
      <c r="N746" s="15">
        <f t="shared" si="6"/>
        <v>1</v>
      </c>
    </row>
    <row r="747" spans="1:14" ht="15.75" customHeight="1" x14ac:dyDescent="0.25">
      <c r="A747" s="5" t="s">
        <v>2304</v>
      </c>
      <c r="B747" s="5" t="s">
        <v>2304</v>
      </c>
      <c r="C747" s="5" t="s">
        <v>2304</v>
      </c>
      <c r="D747" s="15" t="s">
        <v>13444</v>
      </c>
      <c r="E747" s="15" t="s">
        <v>13444</v>
      </c>
      <c r="F747" s="15" t="s">
        <v>13444</v>
      </c>
      <c r="G747" s="15" t="s">
        <v>13444</v>
      </c>
      <c r="H747" s="15" t="s">
        <v>13</v>
      </c>
      <c r="I747" s="15" t="s">
        <v>13444</v>
      </c>
      <c r="J747" s="15" t="s">
        <v>13444</v>
      </c>
      <c r="K747" s="15" t="s">
        <v>17</v>
      </c>
      <c r="L747" s="15" t="s">
        <v>13</v>
      </c>
      <c r="M747" s="15">
        <f t="shared" si="5"/>
        <v>5</v>
      </c>
      <c r="N747" s="15">
        <f t="shared" si="6"/>
        <v>1</v>
      </c>
    </row>
    <row r="748" spans="1:14" ht="15.75" customHeight="1" x14ac:dyDescent="0.25">
      <c r="A748" s="5" t="s">
        <v>8497</v>
      </c>
      <c r="B748" s="5" t="s">
        <v>8497</v>
      </c>
      <c r="C748" s="5" t="s">
        <v>8497</v>
      </c>
      <c r="D748" s="15" t="s">
        <v>13444</v>
      </c>
      <c r="E748" s="15" t="s">
        <v>13444</v>
      </c>
      <c r="F748" s="15" t="s">
        <v>13444</v>
      </c>
      <c r="G748" s="15" t="s">
        <v>13444</v>
      </c>
      <c r="H748" s="15" t="s">
        <v>13</v>
      </c>
      <c r="I748" s="15" t="s">
        <v>13444</v>
      </c>
      <c r="J748" s="15" t="s">
        <v>13444</v>
      </c>
      <c r="K748" s="15" t="s">
        <v>17</v>
      </c>
      <c r="L748" s="15" t="s">
        <v>13</v>
      </c>
      <c r="M748" s="15">
        <f t="shared" si="5"/>
        <v>5</v>
      </c>
      <c r="N748" s="15">
        <f t="shared" si="6"/>
        <v>1</v>
      </c>
    </row>
    <row r="749" spans="1:14" ht="15.75" customHeight="1" x14ac:dyDescent="0.25">
      <c r="A749" s="5" t="s">
        <v>11694</v>
      </c>
      <c r="B749" s="5" t="s">
        <v>13625</v>
      </c>
      <c r="C749" s="5" t="s">
        <v>13625</v>
      </c>
      <c r="D749" s="15" t="s">
        <v>13444</v>
      </c>
      <c r="E749" s="15" t="s">
        <v>13444</v>
      </c>
      <c r="F749" s="15" t="s">
        <v>13</v>
      </c>
      <c r="G749" s="15" t="s">
        <v>13444</v>
      </c>
      <c r="H749" s="15" t="s">
        <v>13444</v>
      </c>
      <c r="I749" s="15" t="s">
        <v>13444</v>
      </c>
      <c r="J749" s="15" t="s">
        <v>13444</v>
      </c>
      <c r="K749" s="15" t="s">
        <v>15</v>
      </c>
      <c r="L749" s="15" t="s">
        <v>13</v>
      </c>
      <c r="M749" s="15">
        <f t="shared" si="5"/>
        <v>3</v>
      </c>
      <c r="N749" s="15">
        <f t="shared" si="6"/>
        <v>1</v>
      </c>
    </row>
    <row r="750" spans="1:14" ht="15.75" customHeight="1" x14ac:dyDescent="0.25">
      <c r="A750" s="5" t="s">
        <v>8038</v>
      </c>
      <c r="B750" s="5" t="s">
        <v>8038</v>
      </c>
      <c r="C750" s="5" t="s">
        <v>8038</v>
      </c>
      <c r="D750" s="15" t="s">
        <v>13444</v>
      </c>
      <c r="E750" s="15" t="s">
        <v>13444</v>
      </c>
      <c r="F750" s="15" t="s">
        <v>13444</v>
      </c>
      <c r="G750" s="15" t="s">
        <v>13444</v>
      </c>
      <c r="H750" s="15" t="s">
        <v>13444</v>
      </c>
      <c r="I750" s="15" t="s">
        <v>13</v>
      </c>
      <c r="J750" s="15" t="s">
        <v>13444</v>
      </c>
      <c r="K750" s="15" t="s">
        <v>13295</v>
      </c>
      <c r="L750" s="15" t="s">
        <v>13</v>
      </c>
      <c r="M750" s="15">
        <f t="shared" si="5"/>
        <v>6</v>
      </c>
      <c r="N750" s="15">
        <f t="shared" si="6"/>
        <v>1</v>
      </c>
    </row>
    <row r="751" spans="1:14" ht="15.75" customHeight="1" x14ac:dyDescent="0.25">
      <c r="A751" s="5" t="s">
        <v>11697</v>
      </c>
      <c r="B751" s="5" t="s">
        <v>14573</v>
      </c>
      <c r="C751" s="5" t="s">
        <v>14573</v>
      </c>
      <c r="D751" s="15" t="s">
        <v>13444</v>
      </c>
      <c r="E751" s="15" t="s">
        <v>13444</v>
      </c>
      <c r="F751" s="15" t="s">
        <v>13</v>
      </c>
      <c r="G751" s="15" t="s">
        <v>13444</v>
      </c>
      <c r="H751" s="15" t="s">
        <v>13444</v>
      </c>
      <c r="I751" s="15" t="s">
        <v>13444</v>
      </c>
      <c r="J751" s="15" t="s">
        <v>13444</v>
      </c>
      <c r="K751" s="15" t="s">
        <v>15</v>
      </c>
      <c r="L751" s="15" t="s">
        <v>13</v>
      </c>
      <c r="M751" s="15">
        <f t="shared" si="5"/>
        <v>3</v>
      </c>
      <c r="N751" s="15">
        <f t="shared" si="6"/>
        <v>1</v>
      </c>
    </row>
    <row r="752" spans="1:14" ht="15.75" customHeight="1" x14ac:dyDescent="0.25">
      <c r="A752" s="5" t="s">
        <v>8043</v>
      </c>
      <c r="B752" s="5" t="s">
        <v>8043</v>
      </c>
      <c r="C752" s="5" t="s">
        <v>8043</v>
      </c>
      <c r="D752" s="15" t="s">
        <v>13444</v>
      </c>
      <c r="E752" s="15" t="s">
        <v>13444</v>
      </c>
      <c r="F752" s="15" t="s">
        <v>13444</v>
      </c>
      <c r="G752" s="15" t="s">
        <v>13444</v>
      </c>
      <c r="H752" s="15" t="s">
        <v>13444</v>
      </c>
      <c r="I752" s="15" t="s">
        <v>13</v>
      </c>
      <c r="J752" s="15" t="s">
        <v>13444</v>
      </c>
      <c r="K752" s="15" t="s">
        <v>13295</v>
      </c>
      <c r="L752" s="15" t="s">
        <v>13</v>
      </c>
      <c r="M752" s="15">
        <f t="shared" si="5"/>
        <v>6</v>
      </c>
      <c r="N752" s="15">
        <f t="shared" si="6"/>
        <v>1</v>
      </c>
    </row>
    <row r="753" spans="1:14" ht="15.75" customHeight="1" x14ac:dyDescent="0.25">
      <c r="A753" s="5" t="s">
        <v>2440</v>
      </c>
      <c r="B753" s="5" t="s">
        <v>2440</v>
      </c>
      <c r="C753" s="5" t="s">
        <v>2440</v>
      </c>
      <c r="D753" s="15" t="s">
        <v>13444</v>
      </c>
      <c r="E753" s="15" t="s">
        <v>13444</v>
      </c>
      <c r="F753" s="15" t="s">
        <v>13444</v>
      </c>
      <c r="G753" s="15" t="s">
        <v>13444</v>
      </c>
      <c r="H753" s="15" t="s">
        <v>13444</v>
      </c>
      <c r="I753" s="15" t="s">
        <v>13</v>
      </c>
      <c r="J753" s="15" t="s">
        <v>13444</v>
      </c>
      <c r="K753" s="15" t="s">
        <v>13295</v>
      </c>
      <c r="L753" s="15" t="s">
        <v>13</v>
      </c>
      <c r="M753" s="15">
        <f t="shared" si="5"/>
        <v>6</v>
      </c>
      <c r="N753" s="15">
        <f t="shared" si="6"/>
        <v>1</v>
      </c>
    </row>
    <row r="754" spans="1:14" ht="15.75" customHeight="1" x14ac:dyDescent="0.25">
      <c r="A754" s="5" t="s">
        <v>4483</v>
      </c>
      <c r="B754" s="5" t="s">
        <v>14574</v>
      </c>
      <c r="C754" s="5" t="s">
        <v>4483</v>
      </c>
      <c r="D754" s="15" t="s">
        <v>13444</v>
      </c>
      <c r="E754" s="15" t="s">
        <v>13444</v>
      </c>
      <c r="F754" s="15" t="s">
        <v>13444</v>
      </c>
      <c r="G754" s="15" t="s">
        <v>13</v>
      </c>
      <c r="H754" s="15" t="s">
        <v>13444</v>
      </c>
      <c r="I754" s="15" t="s">
        <v>13444</v>
      </c>
      <c r="J754" s="15" t="s">
        <v>13444</v>
      </c>
      <c r="K754" s="15" t="s">
        <v>16</v>
      </c>
      <c r="L754" s="15" t="s">
        <v>13</v>
      </c>
      <c r="M754" s="15">
        <f t="shared" si="5"/>
        <v>4</v>
      </c>
      <c r="N754" s="15">
        <f t="shared" si="6"/>
        <v>1</v>
      </c>
    </row>
    <row r="755" spans="1:14" ht="15.75" customHeight="1" x14ac:dyDescent="0.25">
      <c r="A755" s="5" t="s">
        <v>5649</v>
      </c>
      <c r="B755" s="5" t="s">
        <v>4485</v>
      </c>
      <c r="C755" s="5" t="s">
        <v>4485</v>
      </c>
      <c r="D755" s="15" t="s">
        <v>13444</v>
      </c>
      <c r="E755" s="15" t="s">
        <v>13444</v>
      </c>
      <c r="F755" s="15" t="s">
        <v>13444</v>
      </c>
      <c r="G755" s="15" t="s">
        <v>13</v>
      </c>
      <c r="H755" s="15" t="s">
        <v>13444</v>
      </c>
      <c r="I755" s="15" t="s">
        <v>13444</v>
      </c>
      <c r="J755" s="15" t="s">
        <v>13444</v>
      </c>
      <c r="K755" s="15" t="s">
        <v>16</v>
      </c>
      <c r="L755" s="15" t="s">
        <v>13</v>
      </c>
      <c r="M755" s="15">
        <f t="shared" si="5"/>
        <v>4</v>
      </c>
      <c r="N755" s="15">
        <f t="shared" si="6"/>
        <v>1</v>
      </c>
    </row>
    <row r="756" spans="1:14" ht="15.75" customHeight="1" x14ac:dyDescent="0.25">
      <c r="A756" s="5" t="s">
        <v>11701</v>
      </c>
      <c r="B756" s="5" t="s">
        <v>11701</v>
      </c>
      <c r="C756" s="5" t="s">
        <v>14575</v>
      </c>
      <c r="D756" s="15" t="s">
        <v>13444</v>
      </c>
      <c r="E756" s="15" t="s">
        <v>13444</v>
      </c>
      <c r="F756" s="15" t="s">
        <v>13</v>
      </c>
      <c r="G756" s="15" t="s">
        <v>13444</v>
      </c>
      <c r="H756" s="15" t="s">
        <v>13444</v>
      </c>
      <c r="I756" s="15" t="s">
        <v>13444</v>
      </c>
      <c r="J756" s="15" t="s">
        <v>13444</v>
      </c>
      <c r="K756" s="15" t="s">
        <v>15</v>
      </c>
      <c r="L756" s="15" t="s">
        <v>13</v>
      </c>
      <c r="M756" s="15">
        <f t="shared" si="5"/>
        <v>3</v>
      </c>
      <c r="N756" s="15">
        <f t="shared" si="6"/>
        <v>1</v>
      </c>
    </row>
    <row r="757" spans="1:14" ht="15.75" customHeight="1" x14ac:dyDescent="0.25">
      <c r="A757" s="5" t="s">
        <v>8049</v>
      </c>
      <c r="B757" s="5" t="s">
        <v>8049</v>
      </c>
      <c r="C757" s="5" t="s">
        <v>8049</v>
      </c>
      <c r="D757" s="15" t="s">
        <v>13444</v>
      </c>
      <c r="E757" s="15" t="s">
        <v>13444</v>
      </c>
      <c r="F757" s="15" t="s">
        <v>13444</v>
      </c>
      <c r="G757" s="15" t="s">
        <v>13444</v>
      </c>
      <c r="H757" s="15" t="s">
        <v>13444</v>
      </c>
      <c r="I757" s="15" t="s">
        <v>13</v>
      </c>
      <c r="J757" s="15" t="s">
        <v>13444</v>
      </c>
      <c r="K757" s="15" t="s">
        <v>13295</v>
      </c>
      <c r="L757" s="15" t="s">
        <v>13</v>
      </c>
      <c r="M757" s="15">
        <f t="shared" si="5"/>
        <v>6</v>
      </c>
      <c r="N757" s="15">
        <f t="shared" si="6"/>
        <v>1</v>
      </c>
    </row>
    <row r="758" spans="1:14" ht="15.75" customHeight="1" x14ac:dyDescent="0.25">
      <c r="A758" s="5" t="s">
        <v>77</v>
      </c>
      <c r="B758" s="5" t="s">
        <v>77</v>
      </c>
      <c r="C758" s="5" t="s">
        <v>77</v>
      </c>
      <c r="D758" s="15" t="s">
        <v>13</v>
      </c>
      <c r="E758" s="15" t="s">
        <v>13444</v>
      </c>
      <c r="F758" s="15" t="s">
        <v>13444</v>
      </c>
      <c r="G758" s="15" t="s">
        <v>13444</v>
      </c>
      <c r="H758" s="15" t="s">
        <v>13444</v>
      </c>
      <c r="I758" s="15" t="s">
        <v>13444</v>
      </c>
      <c r="J758" s="15" t="s">
        <v>13444</v>
      </c>
      <c r="K758" s="15" t="s">
        <v>12</v>
      </c>
      <c r="L758" s="15" t="s">
        <v>13</v>
      </c>
      <c r="M758" s="15">
        <f t="shared" si="5"/>
        <v>1</v>
      </c>
      <c r="N758" s="15">
        <f t="shared" si="6"/>
        <v>1</v>
      </c>
    </row>
    <row r="759" spans="1:14" ht="15.75" customHeight="1" x14ac:dyDescent="0.25">
      <c r="A759" s="5" t="s">
        <v>3001</v>
      </c>
      <c r="B759" s="5" t="s">
        <v>14576</v>
      </c>
      <c r="C759" s="5" t="s">
        <v>14576</v>
      </c>
      <c r="D759" s="15" t="s">
        <v>13444</v>
      </c>
      <c r="E759" s="15" t="s">
        <v>13444</v>
      </c>
      <c r="F759" s="15" t="s">
        <v>13</v>
      </c>
      <c r="G759" s="15" t="s">
        <v>13444</v>
      </c>
      <c r="H759" s="15" t="s">
        <v>13444</v>
      </c>
      <c r="I759" s="15" t="s">
        <v>13444</v>
      </c>
      <c r="J759" s="15" t="s">
        <v>13444</v>
      </c>
      <c r="K759" s="15" t="s">
        <v>15</v>
      </c>
      <c r="L759" s="15" t="s">
        <v>13</v>
      </c>
      <c r="M759" s="15">
        <f t="shared" si="5"/>
        <v>3</v>
      </c>
      <c r="N759" s="15">
        <f t="shared" si="6"/>
        <v>1</v>
      </c>
    </row>
    <row r="760" spans="1:14" ht="15.75" customHeight="1" x14ac:dyDescent="0.25">
      <c r="A760" s="5" t="s">
        <v>6637</v>
      </c>
      <c r="B760" s="5" t="s">
        <v>6637</v>
      </c>
      <c r="C760" s="5" t="s">
        <v>6637</v>
      </c>
      <c r="D760" s="15" t="s">
        <v>13444</v>
      </c>
      <c r="E760" s="15" t="s">
        <v>13</v>
      </c>
      <c r="F760" s="15" t="s">
        <v>13444</v>
      </c>
      <c r="G760" s="15" t="s">
        <v>13444</v>
      </c>
      <c r="H760" s="15" t="s">
        <v>13444</v>
      </c>
      <c r="I760" s="15" t="s">
        <v>13444</v>
      </c>
      <c r="J760" s="15" t="s">
        <v>13444</v>
      </c>
      <c r="K760" s="15" t="s">
        <v>14</v>
      </c>
      <c r="L760" s="15" t="s">
        <v>13</v>
      </c>
      <c r="M760" s="15">
        <f t="shared" si="5"/>
        <v>2</v>
      </c>
      <c r="N760" s="15">
        <f t="shared" si="6"/>
        <v>1</v>
      </c>
    </row>
    <row r="761" spans="1:14" ht="15.75" customHeight="1" x14ac:dyDescent="0.25">
      <c r="A761" s="5" t="s">
        <v>6643</v>
      </c>
      <c r="B761" s="5" t="s">
        <v>14577</v>
      </c>
      <c r="C761" s="5" t="s">
        <v>14578</v>
      </c>
      <c r="D761" s="15" t="s">
        <v>13444</v>
      </c>
      <c r="E761" s="15" t="s">
        <v>13</v>
      </c>
      <c r="F761" s="15" t="s">
        <v>13444</v>
      </c>
      <c r="G761" s="15" t="s">
        <v>13444</v>
      </c>
      <c r="H761" s="15" t="s">
        <v>13444</v>
      </c>
      <c r="I761" s="15" t="s">
        <v>13444</v>
      </c>
      <c r="J761" s="15" t="s">
        <v>13444</v>
      </c>
      <c r="K761" s="15" t="s">
        <v>14</v>
      </c>
      <c r="L761" s="15" t="s">
        <v>13</v>
      </c>
      <c r="M761" s="15">
        <f t="shared" si="5"/>
        <v>2</v>
      </c>
      <c r="N761" s="15">
        <f t="shared" si="6"/>
        <v>1</v>
      </c>
    </row>
    <row r="762" spans="1:14" ht="15.75" customHeight="1" x14ac:dyDescent="0.25">
      <c r="A762" s="5" t="s">
        <v>6647</v>
      </c>
      <c r="B762" s="5" t="s">
        <v>13395</v>
      </c>
      <c r="C762" s="5" t="s">
        <v>13395</v>
      </c>
      <c r="D762" s="15" t="s">
        <v>13444</v>
      </c>
      <c r="E762" s="15" t="s">
        <v>13</v>
      </c>
      <c r="F762" s="15" t="s">
        <v>13444</v>
      </c>
      <c r="G762" s="15" t="s">
        <v>13444</v>
      </c>
      <c r="H762" s="15" t="s">
        <v>13444</v>
      </c>
      <c r="I762" s="15" t="s">
        <v>13444</v>
      </c>
      <c r="J762" s="15" t="s">
        <v>13444</v>
      </c>
      <c r="K762" s="15" t="s">
        <v>14</v>
      </c>
      <c r="L762" s="15" t="s">
        <v>13</v>
      </c>
      <c r="M762" s="15">
        <f t="shared" si="5"/>
        <v>2</v>
      </c>
      <c r="N762" s="15">
        <f t="shared" si="6"/>
        <v>1</v>
      </c>
    </row>
    <row r="763" spans="1:14" ht="15.75" customHeight="1" x14ac:dyDescent="0.25">
      <c r="A763" s="5" t="s">
        <v>11707</v>
      </c>
      <c r="B763" s="5" t="s">
        <v>13628</v>
      </c>
      <c r="C763" s="5" t="s">
        <v>13628</v>
      </c>
      <c r="D763" s="15" t="s">
        <v>13444</v>
      </c>
      <c r="E763" s="15" t="s">
        <v>13444</v>
      </c>
      <c r="F763" s="15" t="s">
        <v>13</v>
      </c>
      <c r="G763" s="15" t="s">
        <v>13444</v>
      </c>
      <c r="H763" s="15" t="s">
        <v>13444</v>
      </c>
      <c r="I763" s="15" t="s">
        <v>13444</v>
      </c>
      <c r="J763" s="15" t="s">
        <v>13444</v>
      </c>
      <c r="K763" s="15" t="s">
        <v>15</v>
      </c>
      <c r="L763" s="15" t="s">
        <v>13</v>
      </c>
      <c r="M763" s="15">
        <f t="shared" si="5"/>
        <v>3</v>
      </c>
      <c r="N763" s="15">
        <f t="shared" si="6"/>
        <v>1</v>
      </c>
    </row>
    <row r="764" spans="1:14" ht="15.75" customHeight="1" x14ac:dyDescent="0.25">
      <c r="A764" s="5" t="s">
        <v>3560</v>
      </c>
      <c r="B764" s="5" t="s">
        <v>3560</v>
      </c>
      <c r="C764" s="5" t="s">
        <v>3560</v>
      </c>
      <c r="D764" s="15" t="s">
        <v>13444</v>
      </c>
      <c r="E764" s="15" t="s">
        <v>13444</v>
      </c>
      <c r="F764" s="15" t="s">
        <v>13444</v>
      </c>
      <c r="G764" s="15" t="s">
        <v>13444</v>
      </c>
      <c r="H764" s="15" t="s">
        <v>128</v>
      </c>
      <c r="I764" s="15" t="s">
        <v>13444</v>
      </c>
      <c r="J764" s="15" t="s">
        <v>13444</v>
      </c>
      <c r="K764" s="15" t="s">
        <v>17</v>
      </c>
      <c r="L764" s="15" t="s">
        <v>128</v>
      </c>
      <c r="M764" s="15">
        <f t="shared" si="5"/>
        <v>5</v>
      </c>
      <c r="N764" s="15">
        <f t="shared" si="6"/>
        <v>0</v>
      </c>
    </row>
    <row r="765" spans="1:14" ht="15.75" customHeight="1" x14ac:dyDescent="0.25">
      <c r="A765" s="5" t="s">
        <v>3563</v>
      </c>
      <c r="B765" s="5" t="s">
        <v>13744</v>
      </c>
      <c r="C765" s="5" t="s">
        <v>13744</v>
      </c>
      <c r="D765" s="15" t="s">
        <v>13444</v>
      </c>
      <c r="E765" s="15" t="s">
        <v>13444</v>
      </c>
      <c r="F765" s="15" t="s">
        <v>13444</v>
      </c>
      <c r="G765" s="15" t="s">
        <v>13444</v>
      </c>
      <c r="H765" s="15" t="s">
        <v>128</v>
      </c>
      <c r="I765" s="15" t="s">
        <v>13444</v>
      </c>
      <c r="J765" s="15" t="s">
        <v>13444</v>
      </c>
      <c r="K765" s="15" t="s">
        <v>17</v>
      </c>
      <c r="L765" s="15" t="s">
        <v>128</v>
      </c>
      <c r="M765" s="15">
        <f t="shared" si="5"/>
        <v>5</v>
      </c>
      <c r="N765" s="15">
        <f t="shared" si="6"/>
        <v>0</v>
      </c>
    </row>
    <row r="766" spans="1:14" ht="15.75" customHeight="1" x14ac:dyDescent="0.25">
      <c r="A766" s="5" t="s">
        <v>4455</v>
      </c>
      <c r="B766" s="5" t="s">
        <v>13715</v>
      </c>
      <c r="C766" s="5" t="s">
        <v>13715</v>
      </c>
      <c r="D766" s="15" t="s">
        <v>13444</v>
      </c>
      <c r="E766" s="15" t="s">
        <v>13444</v>
      </c>
      <c r="F766" s="15" t="s">
        <v>13444</v>
      </c>
      <c r="G766" s="15" t="s">
        <v>128</v>
      </c>
      <c r="H766" s="15" t="s">
        <v>13444</v>
      </c>
      <c r="I766" s="15" t="s">
        <v>13444</v>
      </c>
      <c r="J766" s="15" t="s">
        <v>13444</v>
      </c>
      <c r="K766" s="15" t="s">
        <v>16</v>
      </c>
      <c r="L766" s="15" t="s">
        <v>128</v>
      </c>
      <c r="M766" s="15">
        <f t="shared" si="5"/>
        <v>4</v>
      </c>
      <c r="N766" s="15">
        <f t="shared" si="6"/>
        <v>0</v>
      </c>
    </row>
    <row r="767" spans="1:14" ht="15.75" customHeight="1" x14ac:dyDescent="0.25">
      <c r="A767" s="5" t="s">
        <v>10367</v>
      </c>
      <c r="B767" s="5" t="s">
        <v>10368</v>
      </c>
      <c r="C767" s="5" t="s">
        <v>10368</v>
      </c>
      <c r="D767" s="15" t="s">
        <v>13444</v>
      </c>
      <c r="E767" s="15" t="s">
        <v>13444</v>
      </c>
      <c r="F767" s="15" t="s">
        <v>128</v>
      </c>
      <c r="G767" s="15" t="s">
        <v>13444</v>
      </c>
      <c r="H767" s="15" t="s">
        <v>13444</v>
      </c>
      <c r="I767" s="15" t="s">
        <v>13444</v>
      </c>
      <c r="J767" s="15" t="s">
        <v>13444</v>
      </c>
      <c r="K767" s="15" t="s">
        <v>15</v>
      </c>
      <c r="L767" s="15" t="s">
        <v>128</v>
      </c>
      <c r="M767" s="15">
        <f t="shared" ref="M767:M1021" si="7">IF(K767="harga",1,IF(K767="lokasi",2,IF(K767="pelayanan",3,IF(K767="kamar",4,IF(K767="fasilitas hotel",5,IF(K767="makanan",6,7))))))</f>
        <v>3</v>
      </c>
      <c r="N767" s="15">
        <f t="shared" ref="N767:N1021" si="8">IF(L767="positive",1,0)</f>
        <v>0</v>
      </c>
    </row>
    <row r="768" spans="1:14" ht="15.75" customHeight="1" x14ac:dyDescent="0.25">
      <c r="A768" s="5" t="s">
        <v>11715</v>
      </c>
      <c r="B768" s="5" t="s">
        <v>10373</v>
      </c>
      <c r="C768" s="5" t="s">
        <v>10373</v>
      </c>
      <c r="D768" s="15" t="s">
        <v>13444</v>
      </c>
      <c r="E768" s="15" t="s">
        <v>13444</v>
      </c>
      <c r="F768" s="15" t="s">
        <v>128</v>
      </c>
      <c r="G768" s="15" t="s">
        <v>13444</v>
      </c>
      <c r="H768" s="15" t="s">
        <v>13444</v>
      </c>
      <c r="I768" s="15" t="s">
        <v>13444</v>
      </c>
      <c r="J768" s="15" t="s">
        <v>13444</v>
      </c>
      <c r="K768" s="15" t="s">
        <v>15</v>
      </c>
      <c r="L768" s="15" t="s">
        <v>128</v>
      </c>
      <c r="M768" s="15">
        <f t="shared" si="7"/>
        <v>3</v>
      </c>
      <c r="N768" s="15">
        <f t="shared" si="8"/>
        <v>0</v>
      </c>
    </row>
    <row r="769" spans="1:14" ht="15.75" customHeight="1" x14ac:dyDescent="0.25">
      <c r="A769" s="5" t="s">
        <v>10417</v>
      </c>
      <c r="B769" s="5" t="s">
        <v>10417</v>
      </c>
      <c r="C769" s="5" t="s">
        <v>10417</v>
      </c>
      <c r="D769" s="15" t="s">
        <v>13444</v>
      </c>
      <c r="E769" s="15" t="s">
        <v>13444</v>
      </c>
      <c r="F769" s="15" t="s">
        <v>13</v>
      </c>
      <c r="G769" s="15" t="s">
        <v>13444</v>
      </c>
      <c r="H769" s="15" t="s">
        <v>13444</v>
      </c>
      <c r="I769" s="15" t="s">
        <v>13444</v>
      </c>
      <c r="J769" s="15" t="s">
        <v>13444</v>
      </c>
      <c r="K769" s="15" t="s">
        <v>15</v>
      </c>
      <c r="L769" s="15" t="s">
        <v>13</v>
      </c>
      <c r="M769" s="15">
        <f t="shared" si="7"/>
        <v>3</v>
      </c>
      <c r="N769" s="15">
        <f t="shared" si="8"/>
        <v>1</v>
      </c>
    </row>
    <row r="770" spans="1:14" ht="15.75" customHeight="1" x14ac:dyDescent="0.25">
      <c r="A770" s="5" t="s">
        <v>4490</v>
      </c>
      <c r="B770" s="5" t="s">
        <v>4490</v>
      </c>
      <c r="C770" s="5" t="s">
        <v>4490</v>
      </c>
      <c r="D770" s="15" t="s">
        <v>13444</v>
      </c>
      <c r="E770" s="15" t="s">
        <v>13444</v>
      </c>
      <c r="F770" s="15" t="s">
        <v>13444</v>
      </c>
      <c r="G770" s="15" t="s">
        <v>13</v>
      </c>
      <c r="H770" s="15" t="s">
        <v>13444</v>
      </c>
      <c r="I770" s="15" t="s">
        <v>13444</v>
      </c>
      <c r="J770" s="15" t="s">
        <v>13444</v>
      </c>
      <c r="K770" s="15" t="s">
        <v>16</v>
      </c>
      <c r="L770" s="15" t="s">
        <v>13</v>
      </c>
      <c r="M770" s="15">
        <f t="shared" si="7"/>
        <v>4</v>
      </c>
      <c r="N770" s="15">
        <f t="shared" si="8"/>
        <v>1</v>
      </c>
    </row>
    <row r="771" spans="1:14" ht="15.75" customHeight="1" x14ac:dyDescent="0.25">
      <c r="A771" s="5" t="s">
        <v>2446</v>
      </c>
      <c r="B771" s="5" t="s">
        <v>2308</v>
      </c>
      <c r="C771" s="5" t="s">
        <v>2308</v>
      </c>
      <c r="D771" s="15" t="s">
        <v>13444</v>
      </c>
      <c r="E771" s="15" t="s">
        <v>13444</v>
      </c>
      <c r="F771" s="15" t="s">
        <v>13444</v>
      </c>
      <c r="G771" s="15" t="s">
        <v>13444</v>
      </c>
      <c r="H771" s="15" t="s">
        <v>13</v>
      </c>
      <c r="I771" s="15" t="s">
        <v>13444</v>
      </c>
      <c r="J771" s="15" t="s">
        <v>13444</v>
      </c>
      <c r="K771" s="15" t="s">
        <v>17</v>
      </c>
      <c r="L771" s="15" t="s">
        <v>13</v>
      </c>
      <c r="M771" s="15">
        <f t="shared" si="7"/>
        <v>5</v>
      </c>
      <c r="N771" s="15">
        <f t="shared" si="8"/>
        <v>1</v>
      </c>
    </row>
    <row r="772" spans="1:14" ht="15.75" customHeight="1" x14ac:dyDescent="0.25">
      <c r="A772" s="5" t="s">
        <v>191</v>
      </c>
      <c r="B772" s="5" t="s">
        <v>191</v>
      </c>
      <c r="C772" s="5" t="s">
        <v>14579</v>
      </c>
      <c r="D772" s="15" t="s">
        <v>13</v>
      </c>
      <c r="E772" s="15" t="s">
        <v>13444</v>
      </c>
      <c r="F772" s="15" t="s">
        <v>13444</v>
      </c>
      <c r="G772" s="15" t="s">
        <v>13444</v>
      </c>
      <c r="H772" s="15" t="s">
        <v>13444</v>
      </c>
      <c r="I772" s="15" t="s">
        <v>13444</v>
      </c>
      <c r="J772" s="15" t="s">
        <v>13444</v>
      </c>
      <c r="K772" s="15" t="s">
        <v>12</v>
      </c>
      <c r="L772" s="15" t="s">
        <v>13</v>
      </c>
      <c r="M772" s="15">
        <f t="shared" si="7"/>
        <v>1</v>
      </c>
      <c r="N772" s="15">
        <f t="shared" si="8"/>
        <v>1</v>
      </c>
    </row>
    <row r="773" spans="1:14" ht="15.75" customHeight="1" x14ac:dyDescent="0.25">
      <c r="A773" s="5" t="s">
        <v>4493</v>
      </c>
      <c r="B773" s="5" t="s">
        <v>4493</v>
      </c>
      <c r="C773" s="5" t="s">
        <v>4493</v>
      </c>
      <c r="D773" s="15" t="s">
        <v>13444</v>
      </c>
      <c r="E773" s="15" t="s">
        <v>13444</v>
      </c>
      <c r="F773" s="15" t="s">
        <v>13444</v>
      </c>
      <c r="G773" s="15" t="s">
        <v>13</v>
      </c>
      <c r="H773" s="15" t="s">
        <v>13444</v>
      </c>
      <c r="I773" s="15" t="s">
        <v>13444</v>
      </c>
      <c r="J773" s="15" t="s">
        <v>13444</v>
      </c>
      <c r="K773" s="15" t="s">
        <v>16</v>
      </c>
      <c r="L773" s="15" t="s">
        <v>13</v>
      </c>
      <c r="M773" s="15">
        <f t="shared" si="7"/>
        <v>4</v>
      </c>
      <c r="N773" s="15">
        <f t="shared" si="8"/>
        <v>1</v>
      </c>
    </row>
    <row r="774" spans="1:14" ht="15.75" customHeight="1" x14ac:dyDescent="0.25">
      <c r="A774" s="5" t="s">
        <v>4459</v>
      </c>
      <c r="B774" s="5" t="s">
        <v>4545</v>
      </c>
      <c r="C774" s="5" t="s">
        <v>4545</v>
      </c>
      <c r="D774" s="15" t="s">
        <v>13444</v>
      </c>
      <c r="E774" s="15" t="s">
        <v>13444</v>
      </c>
      <c r="F774" s="15" t="s">
        <v>13444</v>
      </c>
      <c r="G774" s="15" t="s">
        <v>128</v>
      </c>
      <c r="H774" s="15" t="s">
        <v>13444</v>
      </c>
      <c r="I774" s="15" t="s">
        <v>13444</v>
      </c>
      <c r="J774" s="15" t="s">
        <v>13444</v>
      </c>
      <c r="K774" s="15" t="s">
        <v>16</v>
      </c>
      <c r="L774" s="15" t="s">
        <v>128</v>
      </c>
      <c r="M774" s="15">
        <f t="shared" si="7"/>
        <v>4</v>
      </c>
      <c r="N774" s="15">
        <f t="shared" si="8"/>
        <v>0</v>
      </c>
    </row>
    <row r="775" spans="1:14" ht="15.75" customHeight="1" x14ac:dyDescent="0.25">
      <c r="A775" s="5" t="s">
        <v>11723</v>
      </c>
      <c r="B775" s="5" t="s">
        <v>9362</v>
      </c>
      <c r="C775" s="5" t="s">
        <v>9362</v>
      </c>
      <c r="D775" s="15" t="s">
        <v>13444</v>
      </c>
      <c r="E775" s="15" t="s">
        <v>13444</v>
      </c>
      <c r="F775" s="15" t="s">
        <v>13</v>
      </c>
      <c r="G775" s="15" t="s">
        <v>13444</v>
      </c>
      <c r="H775" s="15" t="s">
        <v>13444</v>
      </c>
      <c r="I775" s="15" t="s">
        <v>13444</v>
      </c>
      <c r="J775" s="15" t="s">
        <v>13444</v>
      </c>
      <c r="K775" s="15" t="s">
        <v>15</v>
      </c>
      <c r="L775" s="15" t="s">
        <v>13</v>
      </c>
      <c r="M775" s="15">
        <f t="shared" si="7"/>
        <v>3</v>
      </c>
      <c r="N775" s="15">
        <f t="shared" si="8"/>
        <v>1</v>
      </c>
    </row>
    <row r="776" spans="1:14" ht="15.75" customHeight="1" x14ac:dyDescent="0.25">
      <c r="A776" s="5" t="s">
        <v>2361</v>
      </c>
      <c r="B776" s="5" t="s">
        <v>2362</v>
      </c>
      <c r="C776" s="5" t="s">
        <v>2362</v>
      </c>
      <c r="D776" s="15" t="s">
        <v>13444</v>
      </c>
      <c r="E776" s="15" t="s">
        <v>13444</v>
      </c>
      <c r="F776" s="15" t="s">
        <v>13444</v>
      </c>
      <c r="G776" s="15" t="s">
        <v>13444</v>
      </c>
      <c r="H776" s="15" t="s">
        <v>128</v>
      </c>
      <c r="I776" s="15" t="s">
        <v>13444</v>
      </c>
      <c r="J776" s="15" t="s">
        <v>13444</v>
      </c>
      <c r="K776" s="15" t="s">
        <v>17</v>
      </c>
      <c r="L776" s="15" t="s">
        <v>128</v>
      </c>
      <c r="M776" s="15">
        <f t="shared" si="7"/>
        <v>5</v>
      </c>
      <c r="N776" s="15">
        <f t="shared" si="8"/>
        <v>0</v>
      </c>
    </row>
    <row r="777" spans="1:14" ht="15.75" customHeight="1" x14ac:dyDescent="0.25">
      <c r="A777" s="5" t="s">
        <v>4462</v>
      </c>
      <c r="B777" s="5" t="s">
        <v>4462</v>
      </c>
      <c r="C777" s="5" t="s">
        <v>4462</v>
      </c>
      <c r="D777" s="15" t="s">
        <v>13444</v>
      </c>
      <c r="E777" s="15" t="s">
        <v>13444</v>
      </c>
      <c r="F777" s="15" t="s">
        <v>13444</v>
      </c>
      <c r="G777" s="15" t="s">
        <v>13</v>
      </c>
      <c r="H777" s="15" t="s">
        <v>13444</v>
      </c>
      <c r="I777" s="15" t="s">
        <v>13444</v>
      </c>
      <c r="J777" s="15" t="s">
        <v>13444</v>
      </c>
      <c r="K777" s="15" t="s">
        <v>16</v>
      </c>
      <c r="L777" s="15" t="s">
        <v>13</v>
      </c>
      <c r="M777" s="15">
        <f t="shared" si="7"/>
        <v>4</v>
      </c>
      <c r="N777" s="15">
        <f t="shared" si="8"/>
        <v>1</v>
      </c>
    </row>
    <row r="778" spans="1:14" ht="15.75" customHeight="1" x14ac:dyDescent="0.25">
      <c r="A778" s="5" t="s">
        <v>11727</v>
      </c>
      <c r="B778" s="5" t="s">
        <v>13629</v>
      </c>
      <c r="C778" s="5" t="s">
        <v>13629</v>
      </c>
      <c r="D778" s="15" t="s">
        <v>13444</v>
      </c>
      <c r="E778" s="15" t="s">
        <v>13444</v>
      </c>
      <c r="F778" s="15" t="s">
        <v>13</v>
      </c>
      <c r="G778" s="15" t="s">
        <v>13444</v>
      </c>
      <c r="H778" s="15" t="s">
        <v>13444</v>
      </c>
      <c r="I778" s="15" t="s">
        <v>13444</v>
      </c>
      <c r="J778" s="15" t="s">
        <v>13444</v>
      </c>
      <c r="K778" s="15" t="s">
        <v>15</v>
      </c>
      <c r="L778" s="15" t="s">
        <v>13</v>
      </c>
      <c r="M778" s="15">
        <f t="shared" si="7"/>
        <v>3</v>
      </c>
      <c r="N778" s="15">
        <f t="shared" si="8"/>
        <v>1</v>
      </c>
    </row>
    <row r="779" spans="1:14" ht="15.75" customHeight="1" x14ac:dyDescent="0.25">
      <c r="A779" s="5" t="s">
        <v>4464</v>
      </c>
      <c r="B779" s="5" t="s">
        <v>4464</v>
      </c>
      <c r="C779" s="5" t="s">
        <v>4464</v>
      </c>
      <c r="D779" s="15" t="s">
        <v>13444</v>
      </c>
      <c r="E779" s="15" t="s">
        <v>13444</v>
      </c>
      <c r="F779" s="15" t="s">
        <v>13444</v>
      </c>
      <c r="G779" s="15" t="s">
        <v>13</v>
      </c>
      <c r="H779" s="15" t="s">
        <v>13444</v>
      </c>
      <c r="I779" s="15" t="s">
        <v>13444</v>
      </c>
      <c r="J779" s="15" t="s">
        <v>13444</v>
      </c>
      <c r="K779" s="15" t="s">
        <v>16</v>
      </c>
      <c r="L779" s="15" t="s">
        <v>13</v>
      </c>
      <c r="M779" s="15">
        <f t="shared" si="7"/>
        <v>4</v>
      </c>
      <c r="N779" s="15">
        <f t="shared" si="8"/>
        <v>1</v>
      </c>
    </row>
    <row r="780" spans="1:14" ht="15.75" customHeight="1" x14ac:dyDescent="0.25">
      <c r="A780" s="5" t="s">
        <v>4466</v>
      </c>
      <c r="B780" s="5" t="s">
        <v>13716</v>
      </c>
      <c r="C780" s="5" t="s">
        <v>13716</v>
      </c>
      <c r="D780" s="15" t="s">
        <v>13444</v>
      </c>
      <c r="E780" s="15" t="s">
        <v>13444</v>
      </c>
      <c r="F780" s="15" t="s">
        <v>13444</v>
      </c>
      <c r="G780" s="15" t="s">
        <v>13</v>
      </c>
      <c r="H780" s="15" t="s">
        <v>13444</v>
      </c>
      <c r="I780" s="15" t="s">
        <v>13444</v>
      </c>
      <c r="J780" s="15" t="s">
        <v>13444</v>
      </c>
      <c r="K780" s="15" t="s">
        <v>16</v>
      </c>
      <c r="L780" s="15" t="s">
        <v>13</v>
      </c>
      <c r="M780" s="15">
        <f t="shared" si="7"/>
        <v>4</v>
      </c>
      <c r="N780" s="15">
        <f t="shared" si="8"/>
        <v>1</v>
      </c>
    </row>
    <row r="781" spans="1:14" ht="15.75" customHeight="1" x14ac:dyDescent="0.25">
      <c r="A781" s="5" t="s">
        <v>11731</v>
      </c>
      <c r="B781" s="5" t="s">
        <v>13630</v>
      </c>
      <c r="C781" s="5" t="s">
        <v>13630</v>
      </c>
      <c r="D781" s="15" t="s">
        <v>13444</v>
      </c>
      <c r="E781" s="15" t="s">
        <v>13444</v>
      </c>
      <c r="F781" s="15" t="s">
        <v>13</v>
      </c>
      <c r="G781" s="15" t="s">
        <v>13444</v>
      </c>
      <c r="H781" s="15" t="s">
        <v>13444</v>
      </c>
      <c r="I781" s="15" t="s">
        <v>13444</v>
      </c>
      <c r="J781" s="15" t="s">
        <v>13444</v>
      </c>
      <c r="K781" s="15" t="s">
        <v>15</v>
      </c>
      <c r="L781" s="15" t="s">
        <v>13</v>
      </c>
      <c r="M781" s="15">
        <f t="shared" si="7"/>
        <v>3</v>
      </c>
      <c r="N781" s="15">
        <f t="shared" si="8"/>
        <v>1</v>
      </c>
    </row>
    <row r="782" spans="1:14" ht="15.75" customHeight="1" x14ac:dyDescent="0.25">
      <c r="A782" s="5" t="s">
        <v>5653</v>
      </c>
      <c r="B782" s="5" t="s">
        <v>13717</v>
      </c>
      <c r="C782" s="5" t="s">
        <v>13717</v>
      </c>
      <c r="D782" s="15" t="s">
        <v>13444</v>
      </c>
      <c r="E782" s="15" t="s">
        <v>13444</v>
      </c>
      <c r="F782" s="15" t="s">
        <v>13444</v>
      </c>
      <c r="G782" s="15" t="s">
        <v>13</v>
      </c>
      <c r="H782" s="15" t="s">
        <v>13444</v>
      </c>
      <c r="I782" s="15" t="s">
        <v>13444</v>
      </c>
      <c r="J782" s="15" t="s">
        <v>13444</v>
      </c>
      <c r="K782" s="15" t="s">
        <v>16</v>
      </c>
      <c r="L782" s="15" t="s">
        <v>13</v>
      </c>
      <c r="M782" s="15">
        <f t="shared" si="7"/>
        <v>4</v>
      </c>
      <c r="N782" s="15">
        <f t="shared" si="8"/>
        <v>1</v>
      </c>
    </row>
    <row r="783" spans="1:14" ht="15.75" customHeight="1" x14ac:dyDescent="0.25">
      <c r="A783" s="5" t="s">
        <v>5654</v>
      </c>
      <c r="B783" s="5" t="s">
        <v>5654</v>
      </c>
      <c r="C783" s="5" t="s">
        <v>5654</v>
      </c>
      <c r="D783" s="15" t="s">
        <v>13444</v>
      </c>
      <c r="E783" s="15" t="s">
        <v>13444</v>
      </c>
      <c r="F783" s="15" t="s">
        <v>13444</v>
      </c>
      <c r="G783" s="15" t="s">
        <v>13</v>
      </c>
      <c r="H783" s="15" t="s">
        <v>13444</v>
      </c>
      <c r="I783" s="15" t="s">
        <v>13444</v>
      </c>
      <c r="J783" s="15" t="s">
        <v>13444</v>
      </c>
      <c r="K783" s="15" t="s">
        <v>16</v>
      </c>
      <c r="L783" s="15" t="s">
        <v>13</v>
      </c>
      <c r="M783" s="15">
        <f t="shared" si="7"/>
        <v>4</v>
      </c>
      <c r="N783" s="15">
        <f t="shared" si="8"/>
        <v>1</v>
      </c>
    </row>
    <row r="784" spans="1:14" ht="15.75" customHeight="1" x14ac:dyDescent="0.25">
      <c r="A784" s="5" t="s">
        <v>2311</v>
      </c>
      <c r="B784" s="5" t="s">
        <v>14580</v>
      </c>
      <c r="C784" s="5" t="s">
        <v>2311</v>
      </c>
      <c r="D784" s="15" t="s">
        <v>13444</v>
      </c>
      <c r="E784" s="15" t="s">
        <v>13444</v>
      </c>
      <c r="F784" s="15" t="s">
        <v>13444</v>
      </c>
      <c r="G784" s="15" t="s">
        <v>13444</v>
      </c>
      <c r="H784" s="15" t="s">
        <v>13</v>
      </c>
      <c r="I784" s="15" t="s">
        <v>13444</v>
      </c>
      <c r="J784" s="15" t="s">
        <v>13444</v>
      </c>
      <c r="K784" s="15" t="s">
        <v>17</v>
      </c>
      <c r="L784" s="15" t="s">
        <v>13</v>
      </c>
      <c r="M784" s="15">
        <f t="shared" si="7"/>
        <v>5</v>
      </c>
      <c r="N784" s="15">
        <f t="shared" si="8"/>
        <v>1</v>
      </c>
    </row>
    <row r="785" spans="1:14" ht="15.75" customHeight="1" x14ac:dyDescent="0.25">
      <c r="A785" s="5" t="s">
        <v>170</v>
      </c>
      <c r="B785" s="5" t="s">
        <v>170</v>
      </c>
      <c r="C785" s="5" t="s">
        <v>170</v>
      </c>
      <c r="D785" s="15" t="s">
        <v>13</v>
      </c>
      <c r="E785" s="15" t="s">
        <v>13444</v>
      </c>
      <c r="F785" s="15" t="s">
        <v>13444</v>
      </c>
      <c r="G785" s="15" t="s">
        <v>13444</v>
      </c>
      <c r="H785" s="15" t="s">
        <v>13444</v>
      </c>
      <c r="I785" s="15" t="s">
        <v>13444</v>
      </c>
      <c r="J785" s="15" t="s">
        <v>13444</v>
      </c>
      <c r="K785" s="15" t="s">
        <v>12</v>
      </c>
      <c r="L785" s="15" t="s">
        <v>13</v>
      </c>
      <c r="M785" s="15">
        <f t="shared" si="7"/>
        <v>1</v>
      </c>
      <c r="N785" s="15">
        <f t="shared" si="8"/>
        <v>1</v>
      </c>
    </row>
    <row r="786" spans="1:14" ht="15.75" customHeight="1" x14ac:dyDescent="0.25">
      <c r="A786" s="5" t="s">
        <v>3570</v>
      </c>
      <c r="B786" s="5" t="s">
        <v>3570</v>
      </c>
      <c r="C786" s="5" t="s">
        <v>3570</v>
      </c>
      <c r="D786" s="15" t="s">
        <v>13444</v>
      </c>
      <c r="E786" s="15" t="s">
        <v>13444</v>
      </c>
      <c r="F786" s="15" t="s">
        <v>13444</v>
      </c>
      <c r="G786" s="15" t="s">
        <v>13444</v>
      </c>
      <c r="H786" s="15" t="s">
        <v>13</v>
      </c>
      <c r="I786" s="15" t="s">
        <v>13444</v>
      </c>
      <c r="J786" s="15" t="s">
        <v>13444</v>
      </c>
      <c r="K786" s="15" t="s">
        <v>17</v>
      </c>
      <c r="L786" s="15" t="s">
        <v>13</v>
      </c>
      <c r="M786" s="15">
        <f t="shared" si="7"/>
        <v>5</v>
      </c>
      <c r="N786" s="15">
        <f t="shared" si="8"/>
        <v>1</v>
      </c>
    </row>
    <row r="787" spans="1:14" ht="15.75" customHeight="1" x14ac:dyDescent="0.25">
      <c r="A787" s="5" t="s">
        <v>6651</v>
      </c>
      <c r="B787" s="5" t="s">
        <v>6651</v>
      </c>
      <c r="C787" s="5" t="s">
        <v>6651</v>
      </c>
      <c r="D787" s="15" t="s">
        <v>13444</v>
      </c>
      <c r="E787" s="15" t="s">
        <v>128</v>
      </c>
      <c r="F787" s="15" t="s">
        <v>13444</v>
      </c>
      <c r="G787" s="15" t="s">
        <v>13444</v>
      </c>
      <c r="H787" s="15" t="s">
        <v>13444</v>
      </c>
      <c r="I787" s="15" t="s">
        <v>13444</v>
      </c>
      <c r="J787" s="15" t="s">
        <v>13444</v>
      </c>
      <c r="K787" s="15" t="s">
        <v>14</v>
      </c>
      <c r="L787" s="15" t="s">
        <v>128</v>
      </c>
      <c r="M787" s="15">
        <f t="shared" si="7"/>
        <v>2</v>
      </c>
      <c r="N787" s="15">
        <f t="shared" si="8"/>
        <v>0</v>
      </c>
    </row>
    <row r="788" spans="1:14" ht="15.75" customHeight="1" x14ac:dyDescent="0.25">
      <c r="A788" s="5" t="s">
        <v>2455</v>
      </c>
      <c r="B788" s="5" t="s">
        <v>2455</v>
      </c>
      <c r="C788" s="5" t="s">
        <v>2455</v>
      </c>
      <c r="D788" s="15" t="s">
        <v>13444</v>
      </c>
      <c r="E788" s="15" t="s">
        <v>13444</v>
      </c>
      <c r="F788" s="15" t="s">
        <v>13444</v>
      </c>
      <c r="G788" s="15" t="s">
        <v>13444</v>
      </c>
      <c r="H788" s="15" t="s">
        <v>13</v>
      </c>
      <c r="I788" s="15" t="s">
        <v>13444</v>
      </c>
      <c r="J788" s="15" t="s">
        <v>13444</v>
      </c>
      <c r="K788" s="15" t="s">
        <v>17</v>
      </c>
      <c r="L788" s="15" t="s">
        <v>13</v>
      </c>
      <c r="M788" s="15">
        <f t="shared" si="7"/>
        <v>5</v>
      </c>
      <c r="N788" s="15">
        <f t="shared" si="8"/>
        <v>1</v>
      </c>
    </row>
    <row r="789" spans="1:14" ht="15.75" customHeight="1" x14ac:dyDescent="0.25">
      <c r="A789" s="5" t="s">
        <v>12911</v>
      </c>
      <c r="B789" s="5" t="s">
        <v>4553</v>
      </c>
      <c r="C789" s="5" t="s">
        <v>4553</v>
      </c>
      <c r="D789" s="15" t="s">
        <v>13444</v>
      </c>
      <c r="E789" s="15" t="s">
        <v>13444</v>
      </c>
      <c r="F789" s="15" t="s">
        <v>13444</v>
      </c>
      <c r="G789" s="15" t="s">
        <v>128</v>
      </c>
      <c r="H789" s="15" t="s">
        <v>13444</v>
      </c>
      <c r="I789" s="15" t="s">
        <v>13444</v>
      </c>
      <c r="J789" s="15" t="s">
        <v>13444</v>
      </c>
      <c r="K789" s="15" t="s">
        <v>16</v>
      </c>
      <c r="L789" s="15" t="s">
        <v>128</v>
      </c>
      <c r="M789" s="15">
        <f t="shared" si="7"/>
        <v>4</v>
      </c>
      <c r="N789" s="15">
        <f t="shared" si="8"/>
        <v>0</v>
      </c>
    </row>
    <row r="790" spans="1:14" ht="15.75" customHeight="1" x14ac:dyDescent="0.25">
      <c r="A790" s="5" t="s">
        <v>3574</v>
      </c>
      <c r="B790" s="5" t="s">
        <v>3574</v>
      </c>
      <c r="C790" s="5" t="s">
        <v>3574</v>
      </c>
      <c r="D790" s="15" t="s">
        <v>13444</v>
      </c>
      <c r="E790" s="15" t="s">
        <v>13444</v>
      </c>
      <c r="F790" s="15" t="s">
        <v>13444</v>
      </c>
      <c r="G790" s="15" t="s">
        <v>13444</v>
      </c>
      <c r="H790" s="15" t="s">
        <v>13</v>
      </c>
      <c r="I790" s="15" t="s">
        <v>13444</v>
      </c>
      <c r="J790" s="15" t="s">
        <v>13444</v>
      </c>
      <c r="K790" s="15" t="s">
        <v>17</v>
      </c>
      <c r="L790" s="15" t="s">
        <v>13</v>
      </c>
      <c r="M790" s="15">
        <f t="shared" si="7"/>
        <v>5</v>
      </c>
      <c r="N790" s="15">
        <f t="shared" si="8"/>
        <v>1</v>
      </c>
    </row>
    <row r="791" spans="1:14" ht="15.75" customHeight="1" x14ac:dyDescent="0.25">
      <c r="A791" s="5" t="s">
        <v>3575</v>
      </c>
      <c r="B791" s="5" t="s">
        <v>3575</v>
      </c>
      <c r="C791" s="5" t="s">
        <v>3575</v>
      </c>
      <c r="D791" s="15" t="s">
        <v>13444</v>
      </c>
      <c r="E791" s="15" t="s">
        <v>13444</v>
      </c>
      <c r="F791" s="15" t="s">
        <v>13444</v>
      </c>
      <c r="G791" s="15" t="s">
        <v>13444</v>
      </c>
      <c r="H791" s="15" t="s">
        <v>13</v>
      </c>
      <c r="I791" s="15" t="s">
        <v>13444</v>
      </c>
      <c r="J791" s="15" t="s">
        <v>13444</v>
      </c>
      <c r="K791" s="15" t="s">
        <v>17</v>
      </c>
      <c r="L791" s="15" t="s">
        <v>13</v>
      </c>
      <c r="M791" s="15">
        <f t="shared" si="7"/>
        <v>5</v>
      </c>
      <c r="N791" s="15">
        <f t="shared" si="8"/>
        <v>1</v>
      </c>
    </row>
    <row r="792" spans="1:14" ht="15.75" customHeight="1" x14ac:dyDescent="0.25">
      <c r="A792" s="5" t="s">
        <v>7341</v>
      </c>
      <c r="B792" s="5" t="s">
        <v>7560</v>
      </c>
      <c r="C792" s="5" t="s">
        <v>7341</v>
      </c>
      <c r="D792" s="15" t="s">
        <v>13444</v>
      </c>
      <c r="E792" s="15" t="s">
        <v>13444</v>
      </c>
      <c r="F792" s="15" t="s">
        <v>13444</v>
      </c>
      <c r="G792" s="15" t="s">
        <v>13444</v>
      </c>
      <c r="H792" s="15" t="s">
        <v>13</v>
      </c>
      <c r="I792" s="15" t="s">
        <v>13444</v>
      </c>
      <c r="J792" s="15" t="s">
        <v>13444</v>
      </c>
      <c r="K792" s="15" t="s">
        <v>17</v>
      </c>
      <c r="L792" s="15" t="s">
        <v>13</v>
      </c>
      <c r="M792" s="15">
        <f t="shared" si="7"/>
        <v>5</v>
      </c>
      <c r="N792" s="15">
        <f t="shared" si="8"/>
        <v>1</v>
      </c>
    </row>
    <row r="793" spans="1:14" ht="15.75" customHeight="1" x14ac:dyDescent="0.25">
      <c r="A793" s="5" t="s">
        <v>2458</v>
      </c>
      <c r="B793" s="5" t="s">
        <v>2458</v>
      </c>
      <c r="C793" s="5" t="s">
        <v>2458</v>
      </c>
      <c r="D793" s="15" t="s">
        <v>13444</v>
      </c>
      <c r="E793" s="15" t="s">
        <v>13444</v>
      </c>
      <c r="F793" s="15" t="s">
        <v>13444</v>
      </c>
      <c r="G793" s="15" t="s">
        <v>13444</v>
      </c>
      <c r="H793" s="15" t="s">
        <v>13</v>
      </c>
      <c r="I793" s="15" t="s">
        <v>13444</v>
      </c>
      <c r="J793" s="15" t="s">
        <v>13444</v>
      </c>
      <c r="K793" s="15" t="s">
        <v>17</v>
      </c>
      <c r="L793" s="15" t="s">
        <v>13</v>
      </c>
      <c r="M793" s="15">
        <f t="shared" si="7"/>
        <v>5</v>
      </c>
      <c r="N793" s="15">
        <f t="shared" si="8"/>
        <v>1</v>
      </c>
    </row>
    <row r="794" spans="1:14" ht="15.75" customHeight="1" x14ac:dyDescent="0.25">
      <c r="A794" s="5" t="s">
        <v>2321</v>
      </c>
      <c r="B794" s="5" t="s">
        <v>2321</v>
      </c>
      <c r="C794" s="5" t="s">
        <v>2321</v>
      </c>
      <c r="D794" s="15" t="s">
        <v>13444</v>
      </c>
      <c r="E794" s="15" t="s">
        <v>13444</v>
      </c>
      <c r="F794" s="15" t="s">
        <v>13444</v>
      </c>
      <c r="G794" s="15" t="s">
        <v>13444</v>
      </c>
      <c r="H794" s="15" t="s">
        <v>13</v>
      </c>
      <c r="I794" s="15" t="s">
        <v>13444</v>
      </c>
      <c r="J794" s="15" t="s">
        <v>13444</v>
      </c>
      <c r="K794" s="15" t="s">
        <v>17</v>
      </c>
      <c r="L794" s="15" t="s">
        <v>13</v>
      </c>
      <c r="M794" s="15">
        <f t="shared" si="7"/>
        <v>5</v>
      </c>
      <c r="N794" s="15">
        <f t="shared" si="8"/>
        <v>1</v>
      </c>
    </row>
    <row r="795" spans="1:14" ht="15.75" customHeight="1" x14ac:dyDescent="0.25">
      <c r="A795" s="5" t="s">
        <v>2464</v>
      </c>
      <c r="B795" s="5" t="s">
        <v>13745</v>
      </c>
      <c r="C795" s="5" t="s">
        <v>14581</v>
      </c>
      <c r="D795" s="15" t="s">
        <v>13444</v>
      </c>
      <c r="E795" s="15" t="s">
        <v>13444</v>
      </c>
      <c r="F795" s="15" t="s">
        <v>13444</v>
      </c>
      <c r="G795" s="15" t="s">
        <v>13444</v>
      </c>
      <c r="H795" s="15" t="s">
        <v>128</v>
      </c>
      <c r="I795" s="15" t="s">
        <v>13444</v>
      </c>
      <c r="J795" s="15" t="s">
        <v>13444</v>
      </c>
      <c r="K795" s="15" t="s">
        <v>17</v>
      </c>
      <c r="L795" s="15" t="s">
        <v>128</v>
      </c>
      <c r="M795" s="15">
        <f t="shared" si="7"/>
        <v>5</v>
      </c>
      <c r="N795" s="15">
        <f t="shared" si="8"/>
        <v>0</v>
      </c>
    </row>
    <row r="796" spans="1:14" ht="15.75" customHeight="1" x14ac:dyDescent="0.25">
      <c r="A796" s="5" t="s">
        <v>11736</v>
      </c>
      <c r="B796" s="5" t="s">
        <v>10378</v>
      </c>
      <c r="C796" s="5" t="s">
        <v>10378</v>
      </c>
      <c r="D796" s="15" t="s">
        <v>13444</v>
      </c>
      <c r="E796" s="15" t="s">
        <v>13444</v>
      </c>
      <c r="F796" s="15" t="s">
        <v>128</v>
      </c>
      <c r="G796" s="15" t="s">
        <v>13444</v>
      </c>
      <c r="H796" s="15" t="s">
        <v>13444</v>
      </c>
      <c r="I796" s="15" t="s">
        <v>13444</v>
      </c>
      <c r="J796" s="15" t="s">
        <v>13444</v>
      </c>
      <c r="K796" s="15" t="s">
        <v>15</v>
      </c>
      <c r="L796" s="15" t="s">
        <v>128</v>
      </c>
      <c r="M796" s="15">
        <f t="shared" si="7"/>
        <v>3</v>
      </c>
      <c r="N796" s="15">
        <f t="shared" si="8"/>
        <v>0</v>
      </c>
    </row>
    <row r="797" spans="1:14" ht="15.75" customHeight="1" x14ac:dyDescent="0.25">
      <c r="A797" s="5" t="s">
        <v>2469</v>
      </c>
      <c r="B797" s="5" t="s">
        <v>2469</v>
      </c>
      <c r="C797" s="5" t="s">
        <v>2469</v>
      </c>
      <c r="D797" s="15" t="s">
        <v>13444</v>
      </c>
      <c r="E797" s="15" t="s">
        <v>13444</v>
      </c>
      <c r="F797" s="15" t="s">
        <v>13444</v>
      </c>
      <c r="G797" s="15" t="s">
        <v>13444</v>
      </c>
      <c r="H797" s="15" t="s">
        <v>13</v>
      </c>
      <c r="I797" s="15" t="s">
        <v>13444</v>
      </c>
      <c r="J797" s="15" t="s">
        <v>13444</v>
      </c>
      <c r="K797" s="15" t="s">
        <v>17</v>
      </c>
      <c r="L797" s="15" t="s">
        <v>13</v>
      </c>
      <c r="M797" s="15">
        <f t="shared" si="7"/>
        <v>5</v>
      </c>
      <c r="N797" s="15">
        <f t="shared" si="8"/>
        <v>1</v>
      </c>
    </row>
    <row r="798" spans="1:14" ht="15.75" customHeight="1" x14ac:dyDescent="0.25">
      <c r="A798" s="5" t="s">
        <v>2325</v>
      </c>
      <c r="B798" s="5" t="s">
        <v>2325</v>
      </c>
      <c r="C798" s="5" t="s">
        <v>2325</v>
      </c>
      <c r="D798" s="15" t="s">
        <v>13444</v>
      </c>
      <c r="E798" s="15" t="s">
        <v>13444</v>
      </c>
      <c r="F798" s="15" t="s">
        <v>13444</v>
      </c>
      <c r="G798" s="15" t="s">
        <v>13444</v>
      </c>
      <c r="H798" s="15" t="s">
        <v>13</v>
      </c>
      <c r="I798" s="15" t="s">
        <v>13444</v>
      </c>
      <c r="J798" s="15" t="s">
        <v>13444</v>
      </c>
      <c r="K798" s="15" t="s">
        <v>17</v>
      </c>
      <c r="L798" s="15" t="s">
        <v>13</v>
      </c>
      <c r="M798" s="15">
        <f t="shared" si="7"/>
        <v>5</v>
      </c>
      <c r="N798" s="15">
        <f t="shared" si="8"/>
        <v>1</v>
      </c>
    </row>
    <row r="799" spans="1:14" ht="15.75" customHeight="1" x14ac:dyDescent="0.25">
      <c r="A799" s="5" t="s">
        <v>2477</v>
      </c>
      <c r="B799" s="5" t="s">
        <v>2477</v>
      </c>
      <c r="C799" s="5" t="s">
        <v>2477</v>
      </c>
      <c r="D799" s="15" t="s">
        <v>13444</v>
      </c>
      <c r="E799" s="15" t="s">
        <v>13444</v>
      </c>
      <c r="F799" s="15" t="s">
        <v>13444</v>
      </c>
      <c r="G799" s="15" t="s">
        <v>13444</v>
      </c>
      <c r="H799" s="15" t="s">
        <v>13</v>
      </c>
      <c r="I799" s="15" t="s">
        <v>13444</v>
      </c>
      <c r="J799" s="15" t="s">
        <v>13444</v>
      </c>
      <c r="K799" s="15" t="s">
        <v>17</v>
      </c>
      <c r="L799" s="15" t="s">
        <v>13</v>
      </c>
      <c r="M799" s="15">
        <f t="shared" si="7"/>
        <v>5</v>
      </c>
      <c r="N799" s="15">
        <f t="shared" si="8"/>
        <v>1</v>
      </c>
    </row>
    <row r="800" spans="1:14" ht="15.75" customHeight="1" x14ac:dyDescent="0.25">
      <c r="A800" s="5" t="s">
        <v>2329</v>
      </c>
      <c r="B800" s="5" t="s">
        <v>2329</v>
      </c>
      <c r="C800" s="5" t="s">
        <v>2329</v>
      </c>
      <c r="D800" s="15" t="s">
        <v>13444</v>
      </c>
      <c r="E800" s="15" t="s">
        <v>13444</v>
      </c>
      <c r="F800" s="15" t="s">
        <v>13444</v>
      </c>
      <c r="G800" s="15" t="s">
        <v>13444</v>
      </c>
      <c r="H800" s="15" t="s">
        <v>13</v>
      </c>
      <c r="I800" s="15" t="s">
        <v>13444</v>
      </c>
      <c r="J800" s="15" t="s">
        <v>13444</v>
      </c>
      <c r="K800" s="15" t="s">
        <v>17</v>
      </c>
      <c r="L800" s="15" t="s">
        <v>13</v>
      </c>
      <c r="M800" s="15">
        <f t="shared" si="7"/>
        <v>5</v>
      </c>
      <c r="N800" s="15">
        <f t="shared" si="8"/>
        <v>1</v>
      </c>
    </row>
    <row r="801" spans="1:14" ht="15.75" customHeight="1" x14ac:dyDescent="0.25">
      <c r="A801" s="5" t="s">
        <v>3577</v>
      </c>
      <c r="B801" s="5" t="s">
        <v>4226</v>
      </c>
      <c r="C801" s="5" t="s">
        <v>4226</v>
      </c>
      <c r="D801" s="15" t="s">
        <v>13444</v>
      </c>
      <c r="E801" s="15" t="s">
        <v>13444</v>
      </c>
      <c r="F801" s="15" t="s">
        <v>13444</v>
      </c>
      <c r="G801" s="15" t="s">
        <v>13444</v>
      </c>
      <c r="H801" s="15" t="s">
        <v>13</v>
      </c>
      <c r="I801" s="15" t="s">
        <v>13444</v>
      </c>
      <c r="J801" s="15" t="s">
        <v>13444</v>
      </c>
      <c r="K801" s="15" t="s">
        <v>17</v>
      </c>
      <c r="L801" s="15" t="s">
        <v>13</v>
      </c>
      <c r="M801" s="15">
        <f t="shared" si="7"/>
        <v>5</v>
      </c>
      <c r="N801" s="15">
        <f t="shared" si="8"/>
        <v>1</v>
      </c>
    </row>
    <row r="802" spans="1:14" ht="15.75" customHeight="1" x14ac:dyDescent="0.25">
      <c r="A802" s="5" t="s">
        <v>11915</v>
      </c>
      <c r="B802" s="5" t="s">
        <v>13483</v>
      </c>
      <c r="C802" s="5" t="s">
        <v>11915</v>
      </c>
      <c r="D802" s="15" t="s">
        <v>13444</v>
      </c>
      <c r="E802" s="15" t="s">
        <v>13444</v>
      </c>
      <c r="F802" s="15" t="s">
        <v>13444</v>
      </c>
      <c r="G802" s="15" t="s">
        <v>13</v>
      </c>
      <c r="H802" s="15" t="s">
        <v>13444</v>
      </c>
      <c r="I802" s="15" t="s">
        <v>13444</v>
      </c>
      <c r="J802" s="15" t="s">
        <v>13444</v>
      </c>
      <c r="K802" s="15" t="s">
        <v>16</v>
      </c>
      <c r="L802" s="15" t="s">
        <v>13</v>
      </c>
      <c r="M802" s="15">
        <f t="shared" si="7"/>
        <v>4</v>
      </c>
      <c r="N802" s="15">
        <f t="shared" si="8"/>
        <v>1</v>
      </c>
    </row>
    <row r="803" spans="1:14" ht="15.75" customHeight="1" x14ac:dyDescent="0.25">
      <c r="A803" s="5" t="s">
        <v>4469</v>
      </c>
      <c r="B803" s="5" t="s">
        <v>4469</v>
      </c>
      <c r="C803" s="5" t="s">
        <v>4469</v>
      </c>
      <c r="D803" s="15" t="s">
        <v>13444</v>
      </c>
      <c r="E803" s="15" t="s">
        <v>13444</v>
      </c>
      <c r="F803" s="15" t="s">
        <v>13444</v>
      </c>
      <c r="G803" s="15" t="s">
        <v>13</v>
      </c>
      <c r="H803" s="15" t="s">
        <v>13444</v>
      </c>
      <c r="I803" s="15" t="s">
        <v>13444</v>
      </c>
      <c r="J803" s="15" t="s">
        <v>13444</v>
      </c>
      <c r="K803" s="15" t="s">
        <v>16</v>
      </c>
      <c r="L803" s="15" t="s">
        <v>13</v>
      </c>
      <c r="M803" s="15">
        <f t="shared" si="7"/>
        <v>4</v>
      </c>
      <c r="N803" s="15">
        <f t="shared" si="8"/>
        <v>1</v>
      </c>
    </row>
    <row r="804" spans="1:14" ht="15.75" customHeight="1" x14ac:dyDescent="0.25">
      <c r="A804" s="5" t="s">
        <v>4474</v>
      </c>
      <c r="B804" s="5" t="s">
        <v>4474</v>
      </c>
      <c r="C804" s="5" t="s">
        <v>4474</v>
      </c>
      <c r="D804" s="15" t="s">
        <v>13444</v>
      </c>
      <c r="E804" s="15" t="s">
        <v>13444</v>
      </c>
      <c r="F804" s="15" t="s">
        <v>13444</v>
      </c>
      <c r="G804" s="15" t="s">
        <v>13</v>
      </c>
      <c r="H804" s="15" t="s">
        <v>13444</v>
      </c>
      <c r="I804" s="15" t="s">
        <v>13444</v>
      </c>
      <c r="J804" s="15" t="s">
        <v>13444</v>
      </c>
      <c r="K804" s="15" t="s">
        <v>16</v>
      </c>
      <c r="L804" s="15" t="s">
        <v>13</v>
      </c>
      <c r="M804" s="15">
        <f t="shared" si="7"/>
        <v>4</v>
      </c>
      <c r="N804" s="15">
        <f t="shared" si="8"/>
        <v>1</v>
      </c>
    </row>
    <row r="805" spans="1:14" ht="15.75" customHeight="1" x14ac:dyDescent="0.25">
      <c r="A805" s="5" t="s">
        <v>2488</v>
      </c>
      <c r="B805" s="5" t="s">
        <v>2488</v>
      </c>
      <c r="C805" s="5" t="s">
        <v>2488</v>
      </c>
      <c r="D805" s="15" t="s">
        <v>13444</v>
      </c>
      <c r="E805" s="15" t="s">
        <v>13444</v>
      </c>
      <c r="F805" s="15" t="s">
        <v>13444</v>
      </c>
      <c r="G805" s="15" t="s">
        <v>13444</v>
      </c>
      <c r="H805" s="15" t="s">
        <v>13</v>
      </c>
      <c r="I805" s="15" t="s">
        <v>13444</v>
      </c>
      <c r="J805" s="15" t="s">
        <v>13444</v>
      </c>
      <c r="K805" s="15" t="s">
        <v>17</v>
      </c>
      <c r="L805" s="15" t="s">
        <v>13</v>
      </c>
      <c r="M805" s="15">
        <f t="shared" si="7"/>
        <v>5</v>
      </c>
      <c r="N805" s="15">
        <f t="shared" si="8"/>
        <v>1</v>
      </c>
    </row>
    <row r="806" spans="1:14" ht="15.75" customHeight="1" x14ac:dyDescent="0.25">
      <c r="A806" s="5" t="s">
        <v>2379</v>
      </c>
      <c r="B806" s="5" t="s">
        <v>2379</v>
      </c>
      <c r="C806" s="5" t="s">
        <v>2379</v>
      </c>
      <c r="D806" s="15" t="s">
        <v>13444</v>
      </c>
      <c r="E806" s="15" t="s">
        <v>13444</v>
      </c>
      <c r="F806" s="15" t="s">
        <v>13444</v>
      </c>
      <c r="G806" s="15" t="s">
        <v>13444</v>
      </c>
      <c r="H806" s="15" t="s">
        <v>13</v>
      </c>
      <c r="I806" s="15" t="s">
        <v>13444</v>
      </c>
      <c r="J806" s="15" t="s">
        <v>13444</v>
      </c>
      <c r="K806" s="15" t="s">
        <v>17</v>
      </c>
      <c r="L806" s="15" t="s">
        <v>13</v>
      </c>
      <c r="M806" s="15">
        <f t="shared" si="7"/>
        <v>5</v>
      </c>
      <c r="N806" s="15">
        <f t="shared" si="8"/>
        <v>1</v>
      </c>
    </row>
    <row r="807" spans="1:14" ht="15.75" customHeight="1" x14ac:dyDescent="0.25">
      <c r="A807" s="5" t="s">
        <v>2493</v>
      </c>
      <c r="B807" s="5" t="s">
        <v>2493</v>
      </c>
      <c r="C807" s="5" t="s">
        <v>2493</v>
      </c>
      <c r="D807" s="15" t="s">
        <v>13444</v>
      </c>
      <c r="E807" s="15" t="s">
        <v>13444</v>
      </c>
      <c r="F807" s="15" t="s">
        <v>13444</v>
      </c>
      <c r="G807" s="15" t="s">
        <v>13444</v>
      </c>
      <c r="H807" s="15" t="s">
        <v>13</v>
      </c>
      <c r="I807" s="15" t="s">
        <v>13444</v>
      </c>
      <c r="J807" s="15" t="s">
        <v>13444</v>
      </c>
      <c r="K807" s="15" t="s">
        <v>17</v>
      </c>
      <c r="L807" s="15" t="s">
        <v>13</v>
      </c>
      <c r="M807" s="15">
        <f t="shared" si="7"/>
        <v>5</v>
      </c>
      <c r="N807" s="15">
        <f t="shared" si="8"/>
        <v>1</v>
      </c>
    </row>
    <row r="808" spans="1:14" ht="15.75" customHeight="1" x14ac:dyDescent="0.25">
      <c r="A808" s="5" t="s">
        <v>2498</v>
      </c>
      <c r="B808" s="5" t="s">
        <v>14582</v>
      </c>
      <c r="C808" s="5" t="s">
        <v>2498</v>
      </c>
      <c r="D808" s="15" t="s">
        <v>13444</v>
      </c>
      <c r="E808" s="15" t="s">
        <v>13444</v>
      </c>
      <c r="F808" s="15" t="s">
        <v>13444</v>
      </c>
      <c r="G808" s="15" t="s">
        <v>13444</v>
      </c>
      <c r="H808" s="15" t="s">
        <v>13</v>
      </c>
      <c r="I808" s="15" t="s">
        <v>13444</v>
      </c>
      <c r="J808" s="15" t="s">
        <v>13444</v>
      </c>
      <c r="K808" s="15" t="s">
        <v>17</v>
      </c>
      <c r="L808" s="15" t="s">
        <v>13</v>
      </c>
      <c r="M808" s="15">
        <f t="shared" si="7"/>
        <v>5</v>
      </c>
      <c r="N808" s="15">
        <f t="shared" si="8"/>
        <v>1</v>
      </c>
    </row>
    <row r="809" spans="1:14" ht="15.75" customHeight="1" x14ac:dyDescent="0.25">
      <c r="A809" s="5" t="s">
        <v>8052</v>
      </c>
      <c r="B809" s="5" t="s">
        <v>8052</v>
      </c>
      <c r="C809" s="5" t="s">
        <v>8052</v>
      </c>
      <c r="D809" s="15" t="s">
        <v>13444</v>
      </c>
      <c r="E809" s="15" t="s">
        <v>13444</v>
      </c>
      <c r="F809" s="15" t="s">
        <v>13444</v>
      </c>
      <c r="G809" s="15" t="s">
        <v>13444</v>
      </c>
      <c r="H809" s="15" t="s">
        <v>13444</v>
      </c>
      <c r="I809" s="15" t="s">
        <v>13</v>
      </c>
      <c r="J809" s="15" t="s">
        <v>13444</v>
      </c>
      <c r="K809" s="15" t="s">
        <v>13295</v>
      </c>
      <c r="L809" s="15" t="s">
        <v>13</v>
      </c>
      <c r="M809" s="15">
        <f t="shared" si="7"/>
        <v>6</v>
      </c>
      <c r="N809" s="15">
        <f t="shared" si="8"/>
        <v>1</v>
      </c>
    </row>
    <row r="810" spans="1:14" ht="15.75" customHeight="1" x14ac:dyDescent="0.25">
      <c r="A810" s="5" t="s">
        <v>5658</v>
      </c>
      <c r="B810" s="5" t="s">
        <v>5677</v>
      </c>
      <c r="C810" s="5" t="s">
        <v>5677</v>
      </c>
      <c r="D810" s="15" t="s">
        <v>13444</v>
      </c>
      <c r="E810" s="15" t="s">
        <v>13444</v>
      </c>
      <c r="F810" s="15" t="s">
        <v>13444</v>
      </c>
      <c r="G810" s="15" t="s">
        <v>128</v>
      </c>
      <c r="H810" s="15" t="s">
        <v>13444</v>
      </c>
      <c r="I810" s="15" t="s">
        <v>13444</v>
      </c>
      <c r="J810" s="15" t="s">
        <v>13444</v>
      </c>
      <c r="K810" s="15" t="s">
        <v>16</v>
      </c>
      <c r="L810" s="15" t="s">
        <v>128</v>
      </c>
      <c r="M810" s="15">
        <f t="shared" si="7"/>
        <v>4</v>
      </c>
      <c r="N810" s="15">
        <f t="shared" si="8"/>
        <v>0</v>
      </c>
    </row>
    <row r="811" spans="1:14" ht="15.75" customHeight="1" x14ac:dyDescent="0.25">
      <c r="A811" s="5" t="s">
        <v>4478</v>
      </c>
      <c r="B811" s="5" t="s">
        <v>4478</v>
      </c>
      <c r="C811" s="5" t="s">
        <v>4478</v>
      </c>
      <c r="D811" s="15" t="s">
        <v>13444</v>
      </c>
      <c r="E811" s="15" t="s">
        <v>13444</v>
      </c>
      <c r="F811" s="15" t="s">
        <v>13444</v>
      </c>
      <c r="G811" s="15" t="s">
        <v>128</v>
      </c>
      <c r="H811" s="15" t="s">
        <v>13444</v>
      </c>
      <c r="I811" s="15" t="s">
        <v>13444</v>
      </c>
      <c r="J811" s="15" t="s">
        <v>13444</v>
      </c>
      <c r="K811" s="15" t="s">
        <v>16</v>
      </c>
      <c r="L811" s="15" t="s">
        <v>128</v>
      </c>
      <c r="M811" s="15">
        <f t="shared" si="7"/>
        <v>4</v>
      </c>
      <c r="N811" s="15">
        <f t="shared" si="8"/>
        <v>0</v>
      </c>
    </row>
    <row r="812" spans="1:14" ht="15.75" customHeight="1" x14ac:dyDescent="0.25">
      <c r="A812" s="5" t="s">
        <v>6655</v>
      </c>
      <c r="B812" s="5" t="s">
        <v>6655</v>
      </c>
      <c r="C812" s="5" t="s">
        <v>6655</v>
      </c>
      <c r="D812" s="15" t="s">
        <v>13444</v>
      </c>
      <c r="E812" s="15" t="s">
        <v>13</v>
      </c>
      <c r="F812" s="15" t="s">
        <v>13444</v>
      </c>
      <c r="G812" s="15" t="s">
        <v>13444</v>
      </c>
      <c r="H812" s="15" t="s">
        <v>13444</v>
      </c>
      <c r="I812" s="15" t="s">
        <v>13444</v>
      </c>
      <c r="J812" s="15" t="s">
        <v>13444</v>
      </c>
      <c r="K812" s="15" t="s">
        <v>14</v>
      </c>
      <c r="L812" s="15" t="s">
        <v>13</v>
      </c>
      <c r="M812" s="15">
        <f t="shared" si="7"/>
        <v>2</v>
      </c>
      <c r="N812" s="15">
        <f t="shared" si="8"/>
        <v>1</v>
      </c>
    </row>
    <row r="813" spans="1:14" ht="15.75" customHeight="1" x14ac:dyDescent="0.25">
      <c r="A813" s="5" t="s">
        <v>5660</v>
      </c>
      <c r="B813" s="5" t="s">
        <v>14583</v>
      </c>
      <c r="C813" s="5" t="s">
        <v>14583</v>
      </c>
      <c r="D813" s="15" t="s">
        <v>13444</v>
      </c>
      <c r="E813" s="15" t="s">
        <v>13444</v>
      </c>
      <c r="F813" s="15" t="s">
        <v>13444</v>
      </c>
      <c r="G813" s="15" t="s">
        <v>128</v>
      </c>
      <c r="H813" s="15" t="s">
        <v>13444</v>
      </c>
      <c r="I813" s="15" t="s">
        <v>13444</v>
      </c>
      <c r="J813" s="15" t="s">
        <v>13444</v>
      </c>
      <c r="K813" s="15" t="s">
        <v>16</v>
      </c>
      <c r="L813" s="15" t="s">
        <v>128</v>
      </c>
      <c r="M813" s="15">
        <f t="shared" si="7"/>
        <v>4</v>
      </c>
      <c r="N813" s="15">
        <f t="shared" si="8"/>
        <v>0</v>
      </c>
    </row>
    <row r="814" spans="1:14" ht="15.75" customHeight="1" x14ac:dyDescent="0.25">
      <c r="A814" s="5" t="s">
        <v>6659</v>
      </c>
      <c r="B814" s="5" t="s">
        <v>6659</v>
      </c>
      <c r="C814" s="5" t="s">
        <v>6659</v>
      </c>
      <c r="D814" s="15" t="s">
        <v>13444</v>
      </c>
      <c r="E814" s="15" t="s">
        <v>13</v>
      </c>
      <c r="F814" s="15" t="s">
        <v>13444</v>
      </c>
      <c r="G814" s="15" t="s">
        <v>13444</v>
      </c>
      <c r="H814" s="15" t="s">
        <v>13444</v>
      </c>
      <c r="I814" s="15" t="s">
        <v>13444</v>
      </c>
      <c r="J814" s="15" t="s">
        <v>13444</v>
      </c>
      <c r="K814" s="15" t="s">
        <v>14</v>
      </c>
      <c r="L814" s="15" t="s">
        <v>13</v>
      </c>
      <c r="M814" s="15">
        <f t="shared" si="7"/>
        <v>2</v>
      </c>
      <c r="N814" s="15">
        <f t="shared" si="8"/>
        <v>1</v>
      </c>
    </row>
    <row r="815" spans="1:14" ht="15.75" customHeight="1" x14ac:dyDescent="0.25">
      <c r="A815" s="5" t="s">
        <v>4480</v>
      </c>
      <c r="B815" s="5" t="s">
        <v>4563</v>
      </c>
      <c r="C815" s="5" t="s">
        <v>4563</v>
      </c>
      <c r="D815" s="15" t="s">
        <v>13444</v>
      </c>
      <c r="E815" s="15" t="s">
        <v>13444</v>
      </c>
      <c r="F815" s="15" t="s">
        <v>13444</v>
      </c>
      <c r="G815" s="15" t="s">
        <v>128</v>
      </c>
      <c r="H815" s="15" t="s">
        <v>13444</v>
      </c>
      <c r="I815" s="15" t="s">
        <v>13444</v>
      </c>
      <c r="J815" s="15" t="s">
        <v>13444</v>
      </c>
      <c r="K815" s="15" t="s">
        <v>16</v>
      </c>
      <c r="L815" s="15" t="s">
        <v>128</v>
      </c>
      <c r="M815" s="15">
        <f t="shared" si="7"/>
        <v>4</v>
      </c>
      <c r="N815" s="15">
        <f t="shared" si="8"/>
        <v>0</v>
      </c>
    </row>
    <row r="816" spans="1:14" ht="15.75" customHeight="1" x14ac:dyDescent="0.25">
      <c r="A816" s="5" t="s">
        <v>5663</v>
      </c>
      <c r="B816" s="5" t="s">
        <v>5685</v>
      </c>
      <c r="C816" s="5" t="s">
        <v>5663</v>
      </c>
      <c r="D816" s="15" t="s">
        <v>13444</v>
      </c>
      <c r="E816" s="15" t="s">
        <v>13444</v>
      </c>
      <c r="F816" s="15" t="s">
        <v>13444</v>
      </c>
      <c r="G816" s="15" t="s">
        <v>128</v>
      </c>
      <c r="H816" s="15" t="s">
        <v>13444</v>
      </c>
      <c r="I816" s="15" t="s">
        <v>13444</v>
      </c>
      <c r="J816" s="15" t="s">
        <v>13444</v>
      </c>
      <c r="K816" s="15" t="s">
        <v>16</v>
      </c>
      <c r="L816" s="15" t="s">
        <v>128</v>
      </c>
      <c r="M816" s="15">
        <f t="shared" si="7"/>
        <v>4</v>
      </c>
      <c r="N816" s="15">
        <f t="shared" si="8"/>
        <v>0</v>
      </c>
    </row>
    <row r="817" spans="1:14" ht="15.75" customHeight="1" x14ac:dyDescent="0.25">
      <c r="A817" s="5" t="s">
        <v>11741</v>
      </c>
      <c r="B817" s="5" t="s">
        <v>11741</v>
      </c>
      <c r="C817" s="5" t="s">
        <v>11741</v>
      </c>
      <c r="D817" s="15" t="s">
        <v>13444</v>
      </c>
      <c r="E817" s="15" t="s">
        <v>13444</v>
      </c>
      <c r="F817" s="15" t="s">
        <v>128</v>
      </c>
      <c r="G817" s="15" t="s">
        <v>13444</v>
      </c>
      <c r="H817" s="15" t="s">
        <v>13444</v>
      </c>
      <c r="I817" s="15" t="s">
        <v>13444</v>
      </c>
      <c r="J817" s="15" t="s">
        <v>13444</v>
      </c>
      <c r="K817" s="15" t="s">
        <v>15</v>
      </c>
      <c r="L817" s="15" t="s">
        <v>128</v>
      </c>
      <c r="M817" s="15">
        <f t="shared" si="7"/>
        <v>3</v>
      </c>
      <c r="N817" s="15">
        <f t="shared" si="8"/>
        <v>0</v>
      </c>
    </row>
    <row r="818" spans="1:14" ht="15.75" customHeight="1" x14ac:dyDescent="0.25">
      <c r="A818" s="5" t="s">
        <v>9418</v>
      </c>
      <c r="B818" s="5" t="s">
        <v>9419</v>
      </c>
      <c r="C818" s="5" t="s">
        <v>9419</v>
      </c>
      <c r="D818" s="15" t="s">
        <v>13444</v>
      </c>
      <c r="E818" s="15" t="s">
        <v>13444</v>
      </c>
      <c r="F818" s="15" t="s">
        <v>128</v>
      </c>
      <c r="G818" s="15" t="s">
        <v>13444</v>
      </c>
      <c r="H818" s="15" t="s">
        <v>13444</v>
      </c>
      <c r="I818" s="15" t="s">
        <v>13444</v>
      </c>
      <c r="J818" s="15" t="s">
        <v>13444</v>
      </c>
      <c r="K818" s="15" t="s">
        <v>15</v>
      </c>
      <c r="L818" s="15" t="s">
        <v>128</v>
      </c>
      <c r="M818" s="15">
        <f t="shared" si="7"/>
        <v>3</v>
      </c>
      <c r="N818" s="15">
        <f t="shared" si="8"/>
        <v>0</v>
      </c>
    </row>
    <row r="819" spans="1:14" ht="15.75" customHeight="1" x14ac:dyDescent="0.25">
      <c r="A819" s="5" t="s">
        <v>12722</v>
      </c>
      <c r="B819" s="5" t="s">
        <v>13631</v>
      </c>
      <c r="C819" s="5" t="s">
        <v>14584</v>
      </c>
      <c r="D819" s="15" t="s">
        <v>13444</v>
      </c>
      <c r="E819" s="15" t="s">
        <v>13444</v>
      </c>
      <c r="F819" s="15" t="s">
        <v>128</v>
      </c>
      <c r="G819" s="15" t="s">
        <v>13444</v>
      </c>
      <c r="H819" s="15" t="s">
        <v>13444</v>
      </c>
      <c r="I819" s="15" t="s">
        <v>13444</v>
      </c>
      <c r="J819" s="15" t="s">
        <v>13444</v>
      </c>
      <c r="K819" s="15" t="s">
        <v>15</v>
      </c>
      <c r="L819" s="15" t="s">
        <v>128</v>
      </c>
      <c r="M819" s="15">
        <f t="shared" si="7"/>
        <v>3</v>
      </c>
      <c r="N819" s="15">
        <f t="shared" si="8"/>
        <v>0</v>
      </c>
    </row>
    <row r="820" spans="1:14" ht="15.75" customHeight="1" x14ac:dyDescent="0.25">
      <c r="A820" s="5" t="s">
        <v>6663</v>
      </c>
      <c r="B820" s="5" t="s">
        <v>7456</v>
      </c>
      <c r="C820" s="5" t="s">
        <v>7456</v>
      </c>
      <c r="D820" s="15" t="s">
        <v>13444</v>
      </c>
      <c r="E820" s="15" t="s">
        <v>13</v>
      </c>
      <c r="F820" s="15" t="s">
        <v>13444</v>
      </c>
      <c r="G820" s="15" t="s">
        <v>13444</v>
      </c>
      <c r="H820" s="15" t="s">
        <v>13444</v>
      </c>
      <c r="I820" s="15" t="s">
        <v>13444</v>
      </c>
      <c r="J820" s="15" t="s">
        <v>13444</v>
      </c>
      <c r="K820" s="15" t="s">
        <v>14</v>
      </c>
      <c r="L820" s="15" t="s">
        <v>13</v>
      </c>
      <c r="M820" s="15">
        <f t="shared" si="7"/>
        <v>2</v>
      </c>
      <c r="N820" s="15">
        <f t="shared" si="8"/>
        <v>1</v>
      </c>
    </row>
    <row r="821" spans="1:14" ht="15.75" customHeight="1" x14ac:dyDescent="0.25">
      <c r="A821" s="5" t="s">
        <v>3580</v>
      </c>
      <c r="B821" s="5" t="s">
        <v>3580</v>
      </c>
      <c r="C821" s="5" t="s">
        <v>3580</v>
      </c>
      <c r="D821" s="15" t="s">
        <v>13444</v>
      </c>
      <c r="E821" s="15" t="s">
        <v>13444</v>
      </c>
      <c r="F821" s="15" t="s">
        <v>13444</v>
      </c>
      <c r="G821" s="15" t="s">
        <v>13444</v>
      </c>
      <c r="H821" s="15" t="s">
        <v>13</v>
      </c>
      <c r="I821" s="15" t="s">
        <v>13444</v>
      </c>
      <c r="J821" s="15" t="s">
        <v>13444</v>
      </c>
      <c r="K821" s="15" t="s">
        <v>17</v>
      </c>
      <c r="L821" s="15" t="s">
        <v>13</v>
      </c>
      <c r="M821" s="15">
        <f t="shared" si="7"/>
        <v>5</v>
      </c>
      <c r="N821" s="15">
        <f t="shared" si="8"/>
        <v>1</v>
      </c>
    </row>
    <row r="822" spans="1:14" ht="15.75" customHeight="1" x14ac:dyDescent="0.25">
      <c r="A822" s="5" t="s">
        <v>11749</v>
      </c>
      <c r="B822" s="5" t="s">
        <v>13632</v>
      </c>
      <c r="C822" s="5" t="s">
        <v>14585</v>
      </c>
      <c r="D822" s="15" t="s">
        <v>13444</v>
      </c>
      <c r="E822" s="15" t="s">
        <v>13444</v>
      </c>
      <c r="F822" s="15" t="s">
        <v>128</v>
      </c>
      <c r="G822" s="15" t="s">
        <v>13444</v>
      </c>
      <c r="H822" s="15" t="s">
        <v>13444</v>
      </c>
      <c r="I822" s="15" t="s">
        <v>13444</v>
      </c>
      <c r="J822" s="15" t="s">
        <v>13444</v>
      </c>
      <c r="K822" s="15" t="s">
        <v>15</v>
      </c>
      <c r="L822" s="15" t="s">
        <v>128</v>
      </c>
      <c r="M822" s="15">
        <f t="shared" si="7"/>
        <v>3</v>
      </c>
      <c r="N822" s="15">
        <f t="shared" si="8"/>
        <v>0</v>
      </c>
    </row>
    <row r="823" spans="1:14" ht="15.75" customHeight="1" x14ac:dyDescent="0.25">
      <c r="A823" s="5" t="s">
        <v>11752</v>
      </c>
      <c r="B823" s="5" t="s">
        <v>14586</v>
      </c>
      <c r="C823" s="5" t="s">
        <v>9371</v>
      </c>
      <c r="D823" s="15" t="s">
        <v>13444</v>
      </c>
      <c r="E823" s="15" t="s">
        <v>13444</v>
      </c>
      <c r="F823" s="15" t="s">
        <v>13</v>
      </c>
      <c r="G823" s="15" t="s">
        <v>13444</v>
      </c>
      <c r="H823" s="15" t="s">
        <v>13444</v>
      </c>
      <c r="I823" s="15" t="s">
        <v>13444</v>
      </c>
      <c r="J823" s="15" t="s">
        <v>13444</v>
      </c>
      <c r="K823" s="15" t="s">
        <v>15</v>
      </c>
      <c r="L823" s="15" t="s">
        <v>13</v>
      </c>
      <c r="M823" s="15">
        <f t="shared" si="7"/>
        <v>3</v>
      </c>
      <c r="N823" s="15">
        <f t="shared" si="8"/>
        <v>1</v>
      </c>
    </row>
    <row r="824" spans="1:14" ht="15.75" customHeight="1" x14ac:dyDescent="0.25">
      <c r="A824" s="5" t="s">
        <v>10055</v>
      </c>
      <c r="B824" s="5" t="s">
        <v>14587</v>
      </c>
      <c r="C824" s="5" t="s">
        <v>9235</v>
      </c>
      <c r="D824" s="15" t="s">
        <v>13444</v>
      </c>
      <c r="E824" s="15" t="s">
        <v>13444</v>
      </c>
      <c r="F824" s="15" t="s">
        <v>13</v>
      </c>
      <c r="G824" s="15" t="s">
        <v>13444</v>
      </c>
      <c r="H824" s="15" t="s">
        <v>13444</v>
      </c>
      <c r="I824" s="15" t="s">
        <v>13444</v>
      </c>
      <c r="J824" s="15" t="s">
        <v>13444</v>
      </c>
      <c r="K824" s="15" t="s">
        <v>15</v>
      </c>
      <c r="L824" s="15" t="s">
        <v>13</v>
      </c>
      <c r="M824" s="15">
        <f t="shared" si="7"/>
        <v>3</v>
      </c>
      <c r="N824" s="15">
        <f t="shared" si="8"/>
        <v>1</v>
      </c>
    </row>
    <row r="825" spans="1:14" ht="15.75" customHeight="1" x14ac:dyDescent="0.25">
      <c r="A825" s="5" t="s">
        <v>5665</v>
      </c>
      <c r="B825" s="5" t="s">
        <v>14588</v>
      </c>
      <c r="C825" s="5" t="s">
        <v>14588</v>
      </c>
      <c r="D825" s="15" t="s">
        <v>13444</v>
      </c>
      <c r="E825" s="15" t="s">
        <v>13444</v>
      </c>
      <c r="F825" s="15" t="s">
        <v>13444</v>
      </c>
      <c r="G825" s="15" t="s">
        <v>128</v>
      </c>
      <c r="H825" s="15" t="s">
        <v>128</v>
      </c>
      <c r="I825" s="15" t="s">
        <v>13444</v>
      </c>
      <c r="J825" s="15" t="s">
        <v>13444</v>
      </c>
      <c r="K825" s="15" t="s">
        <v>16</v>
      </c>
      <c r="L825" s="15" t="s">
        <v>128</v>
      </c>
      <c r="M825" s="15">
        <f t="shared" si="7"/>
        <v>4</v>
      </c>
      <c r="N825" s="15">
        <f t="shared" si="8"/>
        <v>0</v>
      </c>
    </row>
    <row r="826" spans="1:14" ht="15.75" customHeight="1" x14ac:dyDescent="0.25">
      <c r="A826" s="5" t="s">
        <v>8773</v>
      </c>
      <c r="B826" s="5" t="s">
        <v>11212</v>
      </c>
      <c r="C826" s="5" t="s">
        <v>11212</v>
      </c>
      <c r="D826" s="15" t="s">
        <v>13444</v>
      </c>
      <c r="E826" s="15" t="s">
        <v>13444</v>
      </c>
      <c r="F826" s="15" t="s">
        <v>13444</v>
      </c>
      <c r="G826" s="15" t="s">
        <v>13444</v>
      </c>
      <c r="H826" s="15" t="s">
        <v>13444</v>
      </c>
      <c r="I826" s="15" t="s">
        <v>13</v>
      </c>
      <c r="J826" s="15" t="s">
        <v>13444</v>
      </c>
      <c r="K826" s="15" t="s">
        <v>13295</v>
      </c>
      <c r="L826" s="15" t="s">
        <v>13</v>
      </c>
      <c r="M826" s="15">
        <f t="shared" si="7"/>
        <v>6</v>
      </c>
      <c r="N826" s="15">
        <f t="shared" si="8"/>
        <v>1</v>
      </c>
    </row>
    <row r="827" spans="1:14" ht="15.75" customHeight="1" x14ac:dyDescent="0.25">
      <c r="A827" s="5" t="s">
        <v>8775</v>
      </c>
      <c r="B827" s="5" t="s">
        <v>13408</v>
      </c>
      <c r="C827" s="5" t="s">
        <v>14589</v>
      </c>
      <c r="D827" s="15" t="s">
        <v>13444</v>
      </c>
      <c r="E827" s="15" t="s">
        <v>13444</v>
      </c>
      <c r="F827" s="15" t="s">
        <v>13444</v>
      </c>
      <c r="G827" s="15" t="s">
        <v>13444</v>
      </c>
      <c r="H827" s="15" t="s">
        <v>13444</v>
      </c>
      <c r="I827" s="15" t="s">
        <v>13</v>
      </c>
      <c r="J827" s="15" t="s">
        <v>13444</v>
      </c>
      <c r="K827" s="15" t="s">
        <v>13295</v>
      </c>
      <c r="L827" s="15" t="s">
        <v>13</v>
      </c>
      <c r="M827" s="15">
        <f t="shared" si="7"/>
        <v>6</v>
      </c>
      <c r="N827" s="15">
        <f t="shared" si="8"/>
        <v>1</v>
      </c>
    </row>
    <row r="828" spans="1:14" ht="15.75" customHeight="1" x14ac:dyDescent="0.25">
      <c r="A828" s="5" t="s">
        <v>1221</v>
      </c>
      <c r="B828" s="5" t="s">
        <v>13331</v>
      </c>
      <c r="C828" s="5" t="s">
        <v>13331</v>
      </c>
      <c r="D828" s="15" t="s">
        <v>128</v>
      </c>
      <c r="E828" s="15" t="s">
        <v>13444</v>
      </c>
      <c r="F828" s="15" t="s">
        <v>13444</v>
      </c>
      <c r="G828" s="15" t="s">
        <v>13444</v>
      </c>
      <c r="H828" s="15" t="s">
        <v>13444</v>
      </c>
      <c r="I828" s="15" t="s">
        <v>13444</v>
      </c>
      <c r="J828" s="15" t="s">
        <v>13444</v>
      </c>
      <c r="K828" s="15" t="s">
        <v>12</v>
      </c>
      <c r="L828" s="15" t="s">
        <v>128</v>
      </c>
      <c r="M828" s="15">
        <f t="shared" si="7"/>
        <v>1</v>
      </c>
      <c r="N828" s="15">
        <f t="shared" si="8"/>
        <v>0</v>
      </c>
    </row>
    <row r="829" spans="1:14" ht="15.75" customHeight="1" x14ac:dyDescent="0.25">
      <c r="A829" s="5" t="s">
        <v>11760</v>
      </c>
      <c r="B829" s="5" t="s">
        <v>14590</v>
      </c>
      <c r="C829" s="5" t="s">
        <v>14590</v>
      </c>
      <c r="D829" s="15" t="s">
        <v>13444</v>
      </c>
      <c r="E829" s="15" t="s">
        <v>13444</v>
      </c>
      <c r="F829" s="15" t="s">
        <v>128</v>
      </c>
      <c r="G829" s="15" t="s">
        <v>13444</v>
      </c>
      <c r="H829" s="15" t="s">
        <v>13444</v>
      </c>
      <c r="I829" s="15" t="s">
        <v>13444</v>
      </c>
      <c r="J829" s="15" t="s">
        <v>13444</v>
      </c>
      <c r="K829" s="15" t="s">
        <v>15</v>
      </c>
      <c r="L829" s="15" t="s">
        <v>128</v>
      </c>
      <c r="M829" s="15">
        <f t="shared" si="7"/>
        <v>3</v>
      </c>
      <c r="N829" s="15">
        <f t="shared" si="8"/>
        <v>0</v>
      </c>
    </row>
    <row r="830" spans="1:14" ht="15.75" customHeight="1" x14ac:dyDescent="0.25">
      <c r="A830" s="5" t="s">
        <v>8776</v>
      </c>
      <c r="B830" s="5" t="s">
        <v>14591</v>
      </c>
      <c r="C830" s="5" t="s">
        <v>12366</v>
      </c>
      <c r="D830" s="15" t="s">
        <v>13444</v>
      </c>
      <c r="E830" s="15" t="s">
        <v>13444</v>
      </c>
      <c r="F830" s="15" t="s">
        <v>13444</v>
      </c>
      <c r="G830" s="15" t="s">
        <v>13444</v>
      </c>
      <c r="H830" s="15" t="s">
        <v>13444</v>
      </c>
      <c r="I830" s="15" t="s">
        <v>128</v>
      </c>
      <c r="J830" s="15" t="s">
        <v>13444</v>
      </c>
      <c r="K830" s="15" t="s">
        <v>13295</v>
      </c>
      <c r="L830" s="15" t="s">
        <v>128</v>
      </c>
      <c r="M830" s="15">
        <f t="shared" si="7"/>
        <v>6</v>
      </c>
      <c r="N830" s="15">
        <f t="shared" si="8"/>
        <v>0</v>
      </c>
    </row>
    <row r="831" spans="1:14" ht="15.75" customHeight="1" x14ac:dyDescent="0.25">
      <c r="A831" s="5" t="s">
        <v>11764</v>
      </c>
      <c r="B831" s="5" t="s">
        <v>14592</v>
      </c>
      <c r="C831" s="5" t="s">
        <v>14592</v>
      </c>
      <c r="D831" s="15" t="s">
        <v>13444</v>
      </c>
      <c r="E831" s="15" t="s">
        <v>13444</v>
      </c>
      <c r="F831" s="15" t="s">
        <v>13</v>
      </c>
      <c r="G831" s="15" t="s">
        <v>13444</v>
      </c>
      <c r="H831" s="15" t="s">
        <v>13444</v>
      </c>
      <c r="I831" s="15" t="s">
        <v>13444</v>
      </c>
      <c r="J831" s="15" t="s">
        <v>13444</v>
      </c>
      <c r="K831" s="15" t="s">
        <v>15</v>
      </c>
      <c r="L831" s="15" t="s">
        <v>13</v>
      </c>
      <c r="M831" s="15">
        <f t="shared" si="7"/>
        <v>3</v>
      </c>
      <c r="N831" s="15">
        <f t="shared" si="8"/>
        <v>1</v>
      </c>
    </row>
    <row r="832" spans="1:14" ht="15.75" customHeight="1" x14ac:dyDescent="0.25">
      <c r="A832" s="5" t="s">
        <v>11769</v>
      </c>
      <c r="B832" s="5" t="s">
        <v>14593</v>
      </c>
      <c r="C832" s="5" t="s">
        <v>14594</v>
      </c>
      <c r="D832" s="15" t="s">
        <v>13444</v>
      </c>
      <c r="E832" s="15" t="s">
        <v>13444</v>
      </c>
      <c r="F832" s="15" t="s">
        <v>13</v>
      </c>
      <c r="G832" s="15" t="s">
        <v>13444</v>
      </c>
      <c r="H832" s="15" t="s">
        <v>13444</v>
      </c>
      <c r="I832" s="15" t="s">
        <v>13444</v>
      </c>
      <c r="J832" s="15" t="s">
        <v>13444</v>
      </c>
      <c r="K832" s="15" t="s">
        <v>15</v>
      </c>
      <c r="L832" s="15" t="s">
        <v>13</v>
      </c>
      <c r="M832" s="15">
        <f t="shared" si="7"/>
        <v>3</v>
      </c>
      <c r="N832" s="15">
        <f t="shared" si="8"/>
        <v>1</v>
      </c>
    </row>
    <row r="833" spans="1:14" ht="15.75" customHeight="1" x14ac:dyDescent="0.25">
      <c r="A833" s="5" t="s">
        <v>9378</v>
      </c>
      <c r="B833" s="5" t="s">
        <v>9378</v>
      </c>
      <c r="C833" s="5" t="s">
        <v>9378</v>
      </c>
      <c r="D833" s="15" t="s">
        <v>13444</v>
      </c>
      <c r="E833" s="15" t="s">
        <v>13444</v>
      </c>
      <c r="F833" s="15" t="s">
        <v>13</v>
      </c>
      <c r="G833" s="15" t="s">
        <v>13444</v>
      </c>
      <c r="H833" s="15" t="s">
        <v>13444</v>
      </c>
      <c r="I833" s="15" t="s">
        <v>13444</v>
      </c>
      <c r="J833" s="15" t="s">
        <v>13444</v>
      </c>
      <c r="K833" s="15" t="s">
        <v>15</v>
      </c>
      <c r="L833" s="15" t="s">
        <v>13</v>
      </c>
      <c r="M833" s="15">
        <f t="shared" si="7"/>
        <v>3</v>
      </c>
      <c r="N833" s="15">
        <f t="shared" si="8"/>
        <v>1</v>
      </c>
    </row>
    <row r="834" spans="1:14" ht="15.75" customHeight="1" x14ac:dyDescent="0.25">
      <c r="A834" s="5" t="s">
        <v>4482</v>
      </c>
      <c r="B834" s="5" t="s">
        <v>4482</v>
      </c>
      <c r="C834" s="5" t="s">
        <v>4482</v>
      </c>
      <c r="D834" s="15" t="s">
        <v>13444</v>
      </c>
      <c r="E834" s="15" t="s">
        <v>13444</v>
      </c>
      <c r="F834" s="15" t="s">
        <v>13444</v>
      </c>
      <c r="G834" s="15" t="s">
        <v>13</v>
      </c>
      <c r="H834" s="15" t="s">
        <v>13444</v>
      </c>
      <c r="I834" s="15" t="s">
        <v>13444</v>
      </c>
      <c r="J834" s="15" t="s">
        <v>13444</v>
      </c>
      <c r="K834" s="15" t="s">
        <v>16</v>
      </c>
      <c r="L834" s="15" t="s">
        <v>13</v>
      </c>
      <c r="M834" s="15">
        <f t="shared" si="7"/>
        <v>4</v>
      </c>
      <c r="N834" s="15">
        <f t="shared" si="8"/>
        <v>1</v>
      </c>
    </row>
    <row r="835" spans="1:14" ht="15.75" customHeight="1" x14ac:dyDescent="0.25">
      <c r="A835" s="5" t="s">
        <v>4484</v>
      </c>
      <c r="B835" s="5" t="s">
        <v>4484</v>
      </c>
      <c r="C835" s="5" t="s">
        <v>4484</v>
      </c>
      <c r="D835" s="15" t="s">
        <v>13444</v>
      </c>
      <c r="E835" s="15" t="s">
        <v>13444</v>
      </c>
      <c r="F835" s="15" t="s">
        <v>13444</v>
      </c>
      <c r="G835" s="15" t="s">
        <v>13</v>
      </c>
      <c r="H835" s="15" t="s">
        <v>13444</v>
      </c>
      <c r="I835" s="15" t="s">
        <v>13444</v>
      </c>
      <c r="J835" s="15" t="s">
        <v>13444</v>
      </c>
      <c r="K835" s="15" t="s">
        <v>16</v>
      </c>
      <c r="L835" s="15" t="s">
        <v>13</v>
      </c>
      <c r="M835" s="15">
        <f t="shared" si="7"/>
        <v>4</v>
      </c>
      <c r="N835" s="15">
        <f t="shared" si="8"/>
        <v>1</v>
      </c>
    </row>
    <row r="836" spans="1:14" ht="15.75" customHeight="1" x14ac:dyDescent="0.25">
      <c r="A836" s="5" t="s">
        <v>4531</v>
      </c>
      <c r="B836" s="5" t="s">
        <v>4531</v>
      </c>
      <c r="C836" s="5" t="s">
        <v>4531</v>
      </c>
      <c r="D836" s="15" t="s">
        <v>13444</v>
      </c>
      <c r="E836" s="15" t="s">
        <v>13444</v>
      </c>
      <c r="F836" s="15" t="s">
        <v>13444</v>
      </c>
      <c r="G836" s="15" t="s">
        <v>13</v>
      </c>
      <c r="H836" s="15" t="s">
        <v>13444</v>
      </c>
      <c r="I836" s="15" t="s">
        <v>13444</v>
      </c>
      <c r="J836" s="15" t="s">
        <v>13444</v>
      </c>
      <c r="K836" s="15" t="s">
        <v>16</v>
      </c>
      <c r="L836" s="15" t="s">
        <v>13</v>
      </c>
      <c r="M836" s="15">
        <f t="shared" si="7"/>
        <v>4</v>
      </c>
      <c r="N836" s="15">
        <f t="shared" si="8"/>
        <v>1</v>
      </c>
    </row>
    <row r="837" spans="1:14" ht="15.75" customHeight="1" x14ac:dyDescent="0.25">
      <c r="A837" s="5" t="s">
        <v>4487</v>
      </c>
      <c r="B837" s="5" t="s">
        <v>14595</v>
      </c>
      <c r="C837" s="5" t="s">
        <v>4487</v>
      </c>
      <c r="D837" s="15" t="s">
        <v>13444</v>
      </c>
      <c r="E837" s="15" t="s">
        <v>13444</v>
      </c>
      <c r="F837" s="15" t="s">
        <v>13444</v>
      </c>
      <c r="G837" s="15" t="s">
        <v>13</v>
      </c>
      <c r="H837" s="15" t="s">
        <v>13444</v>
      </c>
      <c r="I837" s="15" t="s">
        <v>13444</v>
      </c>
      <c r="J837" s="15" t="s">
        <v>13444</v>
      </c>
      <c r="K837" s="15" t="s">
        <v>16</v>
      </c>
      <c r="L837" s="15" t="s">
        <v>13</v>
      </c>
      <c r="M837" s="15">
        <f t="shared" si="7"/>
        <v>4</v>
      </c>
      <c r="N837" s="15">
        <f t="shared" si="8"/>
        <v>1</v>
      </c>
    </row>
    <row r="838" spans="1:14" ht="15.75" customHeight="1" x14ac:dyDescent="0.25">
      <c r="A838" s="5" t="s">
        <v>4491</v>
      </c>
      <c r="B838" s="5" t="s">
        <v>13718</v>
      </c>
      <c r="C838" s="5" t="s">
        <v>13718</v>
      </c>
      <c r="D838" s="15" t="s">
        <v>13444</v>
      </c>
      <c r="E838" s="15" t="s">
        <v>13444</v>
      </c>
      <c r="F838" s="15" t="s">
        <v>13444</v>
      </c>
      <c r="G838" s="15" t="s">
        <v>13</v>
      </c>
      <c r="H838" s="15" t="s">
        <v>13444</v>
      </c>
      <c r="I838" s="15" t="s">
        <v>13444</v>
      </c>
      <c r="J838" s="15" t="s">
        <v>13444</v>
      </c>
      <c r="K838" s="15" t="s">
        <v>16</v>
      </c>
      <c r="L838" s="15" t="s">
        <v>13</v>
      </c>
      <c r="M838" s="15">
        <f t="shared" si="7"/>
        <v>4</v>
      </c>
      <c r="N838" s="15">
        <f t="shared" si="8"/>
        <v>1</v>
      </c>
    </row>
    <row r="839" spans="1:14" ht="15.75" customHeight="1" x14ac:dyDescent="0.25">
      <c r="A839" s="5" t="s">
        <v>2613</v>
      </c>
      <c r="B839" s="5" t="s">
        <v>6457</v>
      </c>
      <c r="C839" s="5" t="s">
        <v>6457</v>
      </c>
      <c r="D839" s="15" t="s">
        <v>13444</v>
      </c>
      <c r="E839" s="15" t="s">
        <v>13444</v>
      </c>
      <c r="F839" s="15" t="s">
        <v>13444</v>
      </c>
      <c r="G839" s="15" t="s">
        <v>13444</v>
      </c>
      <c r="H839" s="15" t="s">
        <v>13444</v>
      </c>
      <c r="I839" s="15" t="s">
        <v>13444</v>
      </c>
      <c r="J839" s="15" t="s">
        <v>128</v>
      </c>
      <c r="K839" s="15" t="s">
        <v>20</v>
      </c>
      <c r="L839" s="15" t="s">
        <v>128</v>
      </c>
      <c r="M839" s="15">
        <f t="shared" si="7"/>
        <v>7</v>
      </c>
      <c r="N839" s="15">
        <f t="shared" si="8"/>
        <v>0</v>
      </c>
    </row>
    <row r="840" spans="1:14" ht="15.75" customHeight="1" x14ac:dyDescent="0.25">
      <c r="A840" s="5" t="s">
        <v>5709</v>
      </c>
      <c r="B840" s="5" t="s">
        <v>6459</v>
      </c>
      <c r="C840" s="5" t="s">
        <v>6459</v>
      </c>
      <c r="D840" s="15" t="s">
        <v>13444</v>
      </c>
      <c r="E840" s="15" t="s">
        <v>13444</v>
      </c>
      <c r="F840" s="15" t="s">
        <v>13444</v>
      </c>
      <c r="G840" s="15" t="s">
        <v>13444</v>
      </c>
      <c r="H840" s="15" t="s">
        <v>13444</v>
      </c>
      <c r="I840" s="15" t="s">
        <v>13444</v>
      </c>
      <c r="J840" s="15" t="s">
        <v>128</v>
      </c>
      <c r="K840" s="15" t="s">
        <v>20</v>
      </c>
      <c r="L840" s="15" t="s">
        <v>128</v>
      </c>
      <c r="M840" s="15">
        <f t="shared" si="7"/>
        <v>7</v>
      </c>
      <c r="N840" s="15">
        <f t="shared" si="8"/>
        <v>0</v>
      </c>
    </row>
    <row r="841" spans="1:14" ht="15.75" customHeight="1" x14ac:dyDescent="0.25">
      <c r="A841" s="5" t="s">
        <v>9380</v>
      </c>
      <c r="B841" s="5" t="s">
        <v>9380</v>
      </c>
      <c r="C841" s="5" t="s">
        <v>9380</v>
      </c>
      <c r="D841" s="15" t="s">
        <v>13444</v>
      </c>
      <c r="E841" s="15" t="s">
        <v>13444</v>
      </c>
      <c r="F841" s="15" t="s">
        <v>13</v>
      </c>
      <c r="G841" s="15" t="s">
        <v>13444</v>
      </c>
      <c r="H841" s="15" t="s">
        <v>13444</v>
      </c>
      <c r="I841" s="15" t="s">
        <v>13444</v>
      </c>
      <c r="J841" s="15" t="s">
        <v>13444</v>
      </c>
      <c r="K841" s="15" t="s">
        <v>15</v>
      </c>
      <c r="L841" s="15" t="s">
        <v>13</v>
      </c>
      <c r="M841" s="15">
        <f t="shared" si="7"/>
        <v>3</v>
      </c>
      <c r="N841" s="15">
        <f t="shared" si="8"/>
        <v>1</v>
      </c>
    </row>
    <row r="842" spans="1:14" ht="15.75" customHeight="1" x14ac:dyDescent="0.25">
      <c r="A842" s="5" t="s">
        <v>13416</v>
      </c>
      <c r="B842" s="5" t="s">
        <v>13416</v>
      </c>
      <c r="C842" s="5" t="s">
        <v>13416</v>
      </c>
      <c r="D842" s="15" t="s">
        <v>13444</v>
      </c>
      <c r="E842" s="15" t="s">
        <v>13444</v>
      </c>
      <c r="F842" s="15" t="s">
        <v>13</v>
      </c>
      <c r="G842" s="15" t="s">
        <v>13444</v>
      </c>
      <c r="H842" s="15" t="s">
        <v>13444</v>
      </c>
      <c r="I842" s="15" t="s">
        <v>13444</v>
      </c>
      <c r="J842" s="15" t="s">
        <v>13444</v>
      </c>
      <c r="K842" s="15" t="s">
        <v>15</v>
      </c>
      <c r="L842" s="15" t="s">
        <v>13</v>
      </c>
      <c r="M842" s="15">
        <f t="shared" si="7"/>
        <v>3</v>
      </c>
      <c r="N842" s="15">
        <f t="shared" si="8"/>
        <v>1</v>
      </c>
    </row>
    <row r="843" spans="1:14" ht="15.75" customHeight="1" x14ac:dyDescent="0.25">
      <c r="A843" s="5" t="s">
        <v>3583</v>
      </c>
      <c r="B843" s="5" t="s">
        <v>13746</v>
      </c>
      <c r="C843" s="5" t="s">
        <v>13746</v>
      </c>
      <c r="D843" s="15" t="s">
        <v>13444</v>
      </c>
      <c r="E843" s="15" t="s">
        <v>13444</v>
      </c>
      <c r="F843" s="15" t="s">
        <v>13444</v>
      </c>
      <c r="G843" s="15" t="s">
        <v>13444</v>
      </c>
      <c r="H843" s="15" t="s">
        <v>128</v>
      </c>
      <c r="I843" s="15" t="s">
        <v>13444</v>
      </c>
      <c r="J843" s="15" t="s">
        <v>13444</v>
      </c>
      <c r="K843" s="15" t="s">
        <v>17</v>
      </c>
      <c r="L843" s="15" t="s">
        <v>128</v>
      </c>
      <c r="M843" s="15">
        <f t="shared" si="7"/>
        <v>5</v>
      </c>
      <c r="N843" s="15">
        <f t="shared" si="8"/>
        <v>0</v>
      </c>
    </row>
    <row r="844" spans="1:14" ht="15.75" customHeight="1" x14ac:dyDescent="0.25">
      <c r="A844" s="5" t="s">
        <v>2501</v>
      </c>
      <c r="B844" s="5" t="s">
        <v>14596</v>
      </c>
      <c r="C844" s="5" t="s">
        <v>2501</v>
      </c>
      <c r="D844" s="15" t="s">
        <v>13444</v>
      </c>
      <c r="E844" s="15" t="s">
        <v>13444</v>
      </c>
      <c r="F844" s="15" t="s">
        <v>13444</v>
      </c>
      <c r="G844" s="15" t="s">
        <v>13444</v>
      </c>
      <c r="H844" s="15" t="s">
        <v>13</v>
      </c>
      <c r="I844" s="15" t="s">
        <v>13444</v>
      </c>
      <c r="J844" s="15" t="s">
        <v>13444</v>
      </c>
      <c r="K844" s="15" t="s">
        <v>17</v>
      </c>
      <c r="L844" s="15" t="s">
        <v>13</v>
      </c>
      <c r="M844" s="15">
        <f t="shared" si="7"/>
        <v>5</v>
      </c>
      <c r="N844" s="15">
        <f t="shared" si="8"/>
        <v>1</v>
      </c>
    </row>
    <row r="845" spans="1:14" ht="15.75" customHeight="1" x14ac:dyDescent="0.25">
      <c r="A845" s="5" t="s">
        <v>2508</v>
      </c>
      <c r="B845" s="5" t="s">
        <v>13748</v>
      </c>
      <c r="C845" s="5" t="s">
        <v>13748</v>
      </c>
      <c r="D845" s="15" t="s">
        <v>13444</v>
      </c>
      <c r="E845" s="15" t="s">
        <v>13444</v>
      </c>
      <c r="F845" s="15" t="s">
        <v>13444</v>
      </c>
      <c r="G845" s="15" t="s">
        <v>13444</v>
      </c>
      <c r="H845" s="15" t="s">
        <v>13</v>
      </c>
      <c r="I845" s="15" t="s">
        <v>13444</v>
      </c>
      <c r="J845" s="15" t="s">
        <v>13444</v>
      </c>
      <c r="K845" s="15" t="s">
        <v>17</v>
      </c>
      <c r="L845" s="15" t="s">
        <v>13</v>
      </c>
      <c r="M845" s="15">
        <f t="shared" si="7"/>
        <v>5</v>
      </c>
      <c r="N845" s="15">
        <f t="shared" si="8"/>
        <v>1</v>
      </c>
    </row>
    <row r="846" spans="1:14" ht="15.75" customHeight="1" x14ac:dyDescent="0.25">
      <c r="A846" s="5" t="s">
        <v>3586</v>
      </c>
      <c r="B846" s="5" t="s">
        <v>14597</v>
      </c>
      <c r="C846" s="5" t="s">
        <v>14597</v>
      </c>
      <c r="D846" s="15" t="s">
        <v>13444</v>
      </c>
      <c r="E846" s="15" t="s">
        <v>13444</v>
      </c>
      <c r="F846" s="15" t="s">
        <v>13444</v>
      </c>
      <c r="G846" s="15" t="s">
        <v>13444</v>
      </c>
      <c r="H846" s="15" t="s">
        <v>128</v>
      </c>
      <c r="I846" s="15" t="s">
        <v>13444</v>
      </c>
      <c r="J846" s="15" t="s">
        <v>13444</v>
      </c>
      <c r="K846" s="15" t="s">
        <v>17</v>
      </c>
      <c r="L846" s="15" t="s">
        <v>128</v>
      </c>
      <c r="M846" s="15">
        <f t="shared" si="7"/>
        <v>5</v>
      </c>
      <c r="N846" s="15">
        <f t="shared" si="8"/>
        <v>0</v>
      </c>
    </row>
    <row r="847" spans="1:14" ht="15.75" customHeight="1" x14ac:dyDescent="0.25">
      <c r="A847" s="5" t="s">
        <v>11780</v>
      </c>
      <c r="B847" s="5" t="s">
        <v>14598</v>
      </c>
      <c r="C847" s="5" t="s">
        <v>14599</v>
      </c>
      <c r="D847" s="15" t="s">
        <v>13444</v>
      </c>
      <c r="E847" s="15" t="s">
        <v>13444</v>
      </c>
      <c r="F847" s="15" t="s">
        <v>13</v>
      </c>
      <c r="G847" s="15" t="s">
        <v>13444</v>
      </c>
      <c r="H847" s="15" t="s">
        <v>13444</v>
      </c>
      <c r="I847" s="15" t="s">
        <v>13444</v>
      </c>
      <c r="J847" s="15" t="s">
        <v>13444</v>
      </c>
      <c r="K847" s="15" t="s">
        <v>15</v>
      </c>
      <c r="L847" s="15" t="s">
        <v>13</v>
      </c>
      <c r="M847" s="15">
        <f t="shared" si="7"/>
        <v>3</v>
      </c>
      <c r="N847" s="15">
        <f t="shared" si="8"/>
        <v>1</v>
      </c>
    </row>
    <row r="848" spans="1:14" ht="15.75" customHeight="1" x14ac:dyDescent="0.25">
      <c r="A848" s="5" t="s">
        <v>195</v>
      </c>
      <c r="B848" s="5" t="s">
        <v>14600</v>
      </c>
      <c r="C848" s="5" t="s">
        <v>14601</v>
      </c>
      <c r="D848" s="15" t="s">
        <v>128</v>
      </c>
      <c r="E848" s="15" t="s">
        <v>13444</v>
      </c>
      <c r="F848" s="15" t="s">
        <v>13444</v>
      </c>
      <c r="G848" s="15" t="s">
        <v>13444</v>
      </c>
      <c r="H848" s="15" t="s">
        <v>13444</v>
      </c>
      <c r="I848" s="15" t="s">
        <v>13444</v>
      </c>
      <c r="J848" s="15" t="s">
        <v>13444</v>
      </c>
      <c r="K848" s="15" t="s">
        <v>12</v>
      </c>
      <c r="L848" s="15" t="s">
        <v>128</v>
      </c>
      <c r="M848" s="15">
        <f t="shared" si="7"/>
        <v>1</v>
      </c>
      <c r="N848" s="15">
        <f t="shared" si="8"/>
        <v>0</v>
      </c>
    </row>
    <row r="849" spans="1:14" ht="15.75" customHeight="1" x14ac:dyDescent="0.25">
      <c r="A849" s="5" t="s">
        <v>8778</v>
      </c>
      <c r="B849" s="5" t="s">
        <v>11218</v>
      </c>
      <c r="C849" s="5" t="s">
        <v>14602</v>
      </c>
      <c r="D849" s="15" t="s">
        <v>13444</v>
      </c>
      <c r="E849" s="15" t="s">
        <v>13444</v>
      </c>
      <c r="F849" s="15" t="s">
        <v>13444</v>
      </c>
      <c r="G849" s="15" t="s">
        <v>13444</v>
      </c>
      <c r="H849" s="15" t="s">
        <v>13444</v>
      </c>
      <c r="I849" s="15" t="s">
        <v>13</v>
      </c>
      <c r="J849" s="15" t="s">
        <v>13444</v>
      </c>
      <c r="K849" s="15" t="s">
        <v>13295</v>
      </c>
      <c r="L849" s="15" t="s">
        <v>13</v>
      </c>
      <c r="M849" s="15">
        <f t="shared" si="7"/>
        <v>6</v>
      </c>
      <c r="N849" s="15">
        <f t="shared" si="8"/>
        <v>1</v>
      </c>
    </row>
    <row r="850" spans="1:14" ht="15.75" customHeight="1" x14ac:dyDescent="0.25">
      <c r="A850" s="5" t="s">
        <v>8780</v>
      </c>
      <c r="B850" s="5" t="s">
        <v>13409</v>
      </c>
      <c r="C850" s="5" t="s">
        <v>14603</v>
      </c>
      <c r="D850" s="15" t="s">
        <v>13444</v>
      </c>
      <c r="E850" s="15" t="s">
        <v>13444</v>
      </c>
      <c r="F850" s="15" t="s">
        <v>13444</v>
      </c>
      <c r="G850" s="15" t="s">
        <v>13444</v>
      </c>
      <c r="H850" s="15" t="s">
        <v>13444</v>
      </c>
      <c r="I850" s="15" t="s">
        <v>13</v>
      </c>
      <c r="J850" s="15" t="s">
        <v>13444</v>
      </c>
      <c r="K850" s="15" t="s">
        <v>13295</v>
      </c>
      <c r="L850" s="15" t="s">
        <v>13</v>
      </c>
      <c r="M850" s="15">
        <f t="shared" si="7"/>
        <v>6</v>
      </c>
      <c r="N850" s="15">
        <f t="shared" si="8"/>
        <v>1</v>
      </c>
    </row>
    <row r="851" spans="1:14" ht="15.75" customHeight="1" x14ac:dyDescent="0.25">
      <c r="A851" s="5" t="s">
        <v>11783</v>
      </c>
      <c r="B851" s="5" t="s">
        <v>13637</v>
      </c>
      <c r="C851" s="5" t="s">
        <v>13637</v>
      </c>
      <c r="D851" s="15" t="s">
        <v>13444</v>
      </c>
      <c r="E851" s="15" t="s">
        <v>13444</v>
      </c>
      <c r="F851" s="15" t="s">
        <v>128</v>
      </c>
      <c r="G851" s="15" t="s">
        <v>13444</v>
      </c>
      <c r="H851" s="15" t="s">
        <v>13444</v>
      </c>
      <c r="I851" s="15" t="s">
        <v>13444</v>
      </c>
      <c r="J851" s="15" t="s">
        <v>13444</v>
      </c>
      <c r="K851" s="15" t="s">
        <v>15</v>
      </c>
      <c r="L851" s="15" t="s">
        <v>128</v>
      </c>
      <c r="M851" s="15">
        <f t="shared" si="7"/>
        <v>3</v>
      </c>
      <c r="N851" s="15">
        <f t="shared" si="8"/>
        <v>0</v>
      </c>
    </row>
    <row r="852" spans="1:14" ht="15.75" customHeight="1" x14ac:dyDescent="0.25">
      <c r="A852" s="5" t="s">
        <v>13417</v>
      </c>
      <c r="B852" s="5" t="s">
        <v>13638</v>
      </c>
      <c r="C852" s="5" t="s">
        <v>14604</v>
      </c>
      <c r="D852" s="15" t="s">
        <v>13444</v>
      </c>
      <c r="E852" s="15" t="s">
        <v>13444</v>
      </c>
      <c r="F852" s="15" t="s">
        <v>128</v>
      </c>
      <c r="G852" s="15" t="s">
        <v>13444</v>
      </c>
      <c r="H852" s="15" t="s">
        <v>13444</v>
      </c>
      <c r="I852" s="15" t="s">
        <v>13444</v>
      </c>
      <c r="J852" s="15" t="s">
        <v>13444</v>
      </c>
      <c r="K852" s="15" t="s">
        <v>15</v>
      </c>
      <c r="L852" s="15" t="s">
        <v>128</v>
      </c>
      <c r="M852" s="15">
        <f t="shared" si="7"/>
        <v>3</v>
      </c>
      <c r="N852" s="15">
        <f t="shared" si="8"/>
        <v>0</v>
      </c>
    </row>
    <row r="853" spans="1:14" ht="15.75" customHeight="1" x14ac:dyDescent="0.25">
      <c r="A853" s="5" t="s">
        <v>5672</v>
      </c>
      <c r="B853" s="5" t="s">
        <v>5720</v>
      </c>
      <c r="C853" s="5" t="s">
        <v>5720</v>
      </c>
      <c r="D853" s="15" t="s">
        <v>13444</v>
      </c>
      <c r="E853" s="15" t="s">
        <v>13444</v>
      </c>
      <c r="F853" s="15" t="s">
        <v>13444</v>
      </c>
      <c r="G853" s="15" t="s">
        <v>128</v>
      </c>
      <c r="H853" s="15" t="s">
        <v>13444</v>
      </c>
      <c r="I853" s="15" t="s">
        <v>13444</v>
      </c>
      <c r="J853" s="15" t="s">
        <v>13444</v>
      </c>
      <c r="K853" s="15" t="s">
        <v>16</v>
      </c>
      <c r="L853" s="15" t="s">
        <v>128</v>
      </c>
      <c r="M853" s="15">
        <f t="shared" si="7"/>
        <v>4</v>
      </c>
      <c r="N853" s="15">
        <f t="shared" si="8"/>
        <v>0</v>
      </c>
    </row>
    <row r="854" spans="1:14" ht="15.75" customHeight="1" x14ac:dyDescent="0.25">
      <c r="A854" s="5" t="s">
        <v>11786</v>
      </c>
      <c r="B854" s="5" t="s">
        <v>13639</v>
      </c>
      <c r="C854" s="5" t="s">
        <v>13639</v>
      </c>
      <c r="D854" s="15" t="s">
        <v>13444</v>
      </c>
      <c r="E854" s="15" t="s">
        <v>13444</v>
      </c>
      <c r="F854" s="15" t="s">
        <v>128</v>
      </c>
      <c r="G854" s="15" t="s">
        <v>13444</v>
      </c>
      <c r="H854" s="15" t="s">
        <v>13444</v>
      </c>
      <c r="I854" s="15" t="s">
        <v>13444</v>
      </c>
      <c r="J854" s="15" t="s">
        <v>13444</v>
      </c>
      <c r="K854" s="15" t="s">
        <v>15</v>
      </c>
      <c r="L854" s="15" t="s">
        <v>128</v>
      </c>
      <c r="M854" s="15">
        <f t="shared" si="7"/>
        <v>3</v>
      </c>
      <c r="N854" s="15">
        <f t="shared" si="8"/>
        <v>0</v>
      </c>
    </row>
    <row r="855" spans="1:14" ht="15.75" customHeight="1" x14ac:dyDescent="0.25">
      <c r="A855" s="5" t="s">
        <v>9391</v>
      </c>
      <c r="B855" s="5" t="s">
        <v>9391</v>
      </c>
      <c r="C855" s="5" t="s">
        <v>9391</v>
      </c>
      <c r="D855" s="15" t="s">
        <v>13444</v>
      </c>
      <c r="E855" s="15" t="s">
        <v>13444</v>
      </c>
      <c r="F855" s="15" t="s">
        <v>13</v>
      </c>
      <c r="G855" s="15" t="s">
        <v>13444</v>
      </c>
      <c r="H855" s="15" t="s">
        <v>13444</v>
      </c>
      <c r="I855" s="15" t="s">
        <v>13444</v>
      </c>
      <c r="J855" s="15" t="s">
        <v>13444</v>
      </c>
      <c r="K855" s="15" t="s">
        <v>15</v>
      </c>
      <c r="L855" s="15" t="s">
        <v>13</v>
      </c>
      <c r="M855" s="15">
        <f t="shared" si="7"/>
        <v>3</v>
      </c>
      <c r="N855" s="15">
        <f t="shared" si="8"/>
        <v>1</v>
      </c>
    </row>
    <row r="856" spans="1:14" ht="15.75" customHeight="1" x14ac:dyDescent="0.25">
      <c r="A856" s="5" t="s">
        <v>11794</v>
      </c>
      <c r="B856" s="5" t="s">
        <v>13640</v>
      </c>
      <c r="C856" s="5" t="s">
        <v>13640</v>
      </c>
      <c r="D856" s="15" t="s">
        <v>13444</v>
      </c>
      <c r="E856" s="15" t="s">
        <v>13444</v>
      </c>
      <c r="F856" s="15" t="s">
        <v>13</v>
      </c>
      <c r="G856" s="15" t="s">
        <v>13444</v>
      </c>
      <c r="H856" s="15" t="s">
        <v>13444</v>
      </c>
      <c r="I856" s="15" t="s">
        <v>13444</v>
      </c>
      <c r="J856" s="15" t="s">
        <v>13444</v>
      </c>
      <c r="K856" s="15" t="s">
        <v>15</v>
      </c>
      <c r="L856" s="15" t="s">
        <v>13</v>
      </c>
      <c r="M856" s="15">
        <f t="shared" si="7"/>
        <v>3</v>
      </c>
      <c r="N856" s="15">
        <f t="shared" si="8"/>
        <v>1</v>
      </c>
    </row>
    <row r="857" spans="1:14" ht="15.75" customHeight="1" x14ac:dyDescent="0.25">
      <c r="A857" s="5" t="s">
        <v>4494</v>
      </c>
      <c r="B857" s="5" t="s">
        <v>14605</v>
      </c>
      <c r="C857" s="5" t="s">
        <v>14606</v>
      </c>
      <c r="D857" s="15" t="s">
        <v>13444</v>
      </c>
      <c r="E857" s="15" t="s">
        <v>13444</v>
      </c>
      <c r="F857" s="15" t="s">
        <v>13444</v>
      </c>
      <c r="G857" s="15" t="s">
        <v>128</v>
      </c>
      <c r="H857" s="15" t="s">
        <v>13444</v>
      </c>
      <c r="I857" s="15" t="s">
        <v>13444</v>
      </c>
      <c r="J857" s="15" t="s">
        <v>13444</v>
      </c>
      <c r="K857" s="15" t="s">
        <v>16</v>
      </c>
      <c r="L857" s="15" t="s">
        <v>128</v>
      </c>
      <c r="M857" s="15">
        <f t="shared" si="7"/>
        <v>4</v>
      </c>
      <c r="N857" s="15">
        <f t="shared" si="8"/>
        <v>0</v>
      </c>
    </row>
    <row r="858" spans="1:14" ht="15.75" customHeight="1" x14ac:dyDescent="0.25">
      <c r="A858" s="5" t="s">
        <v>9453</v>
      </c>
      <c r="B858" s="5" t="s">
        <v>9452</v>
      </c>
      <c r="C858" s="5" t="s">
        <v>9452</v>
      </c>
      <c r="D858" s="15" t="s">
        <v>13444</v>
      </c>
      <c r="E858" s="15" t="s">
        <v>13444</v>
      </c>
      <c r="F858" s="15" t="s">
        <v>128</v>
      </c>
      <c r="G858" s="15" t="s">
        <v>13444</v>
      </c>
      <c r="H858" s="15" t="s">
        <v>13444</v>
      </c>
      <c r="I858" s="15" t="s">
        <v>13444</v>
      </c>
      <c r="J858" s="15" t="s">
        <v>13444</v>
      </c>
      <c r="K858" s="15" t="s">
        <v>15</v>
      </c>
      <c r="L858" s="15" t="s">
        <v>128</v>
      </c>
      <c r="M858" s="15">
        <f t="shared" si="7"/>
        <v>3</v>
      </c>
      <c r="N858" s="15">
        <f t="shared" si="8"/>
        <v>0</v>
      </c>
    </row>
    <row r="859" spans="1:14" ht="15.75" customHeight="1" x14ac:dyDescent="0.25">
      <c r="A859" s="5" t="s">
        <v>8055</v>
      </c>
      <c r="B859" s="5" t="s">
        <v>14607</v>
      </c>
      <c r="C859" s="5" t="s">
        <v>14607</v>
      </c>
      <c r="D859" s="15" t="s">
        <v>13444</v>
      </c>
      <c r="E859" s="15" t="s">
        <v>13444</v>
      </c>
      <c r="F859" s="15" t="s">
        <v>13444</v>
      </c>
      <c r="G859" s="15" t="s">
        <v>13444</v>
      </c>
      <c r="H859" s="15" t="s">
        <v>13444</v>
      </c>
      <c r="I859" s="15" t="s">
        <v>128</v>
      </c>
      <c r="J859" s="15" t="s">
        <v>13444</v>
      </c>
      <c r="K859" s="15" t="s">
        <v>13295</v>
      </c>
      <c r="L859" s="15" t="s">
        <v>128</v>
      </c>
      <c r="M859" s="15">
        <f t="shared" si="7"/>
        <v>6</v>
      </c>
      <c r="N859" s="15">
        <f t="shared" si="8"/>
        <v>0</v>
      </c>
    </row>
    <row r="860" spans="1:14" ht="15.75" customHeight="1" x14ac:dyDescent="0.25">
      <c r="A860" s="5" t="s">
        <v>8057</v>
      </c>
      <c r="B860" s="5" t="s">
        <v>13766</v>
      </c>
      <c r="C860" s="5" t="s">
        <v>13766</v>
      </c>
      <c r="D860" s="15" t="s">
        <v>13444</v>
      </c>
      <c r="E860" s="15" t="s">
        <v>13444</v>
      </c>
      <c r="F860" s="15" t="s">
        <v>13444</v>
      </c>
      <c r="G860" s="15" t="s">
        <v>13444</v>
      </c>
      <c r="H860" s="15" t="s">
        <v>13444</v>
      </c>
      <c r="I860" s="15" t="s">
        <v>128</v>
      </c>
      <c r="J860" s="15" t="s">
        <v>13444</v>
      </c>
      <c r="K860" s="15" t="s">
        <v>13295</v>
      </c>
      <c r="L860" s="15" t="s">
        <v>128</v>
      </c>
      <c r="M860" s="15">
        <f t="shared" si="7"/>
        <v>6</v>
      </c>
      <c r="N860" s="15">
        <f t="shared" si="8"/>
        <v>0</v>
      </c>
    </row>
    <row r="861" spans="1:14" ht="15.75" customHeight="1" x14ac:dyDescent="0.25">
      <c r="A861" s="5" t="s">
        <v>8782</v>
      </c>
      <c r="B861" s="5" t="s">
        <v>14608</v>
      </c>
      <c r="C861" s="5" t="s">
        <v>8782</v>
      </c>
      <c r="D861" s="15" t="s">
        <v>13444</v>
      </c>
      <c r="E861" s="15" t="s">
        <v>13444</v>
      </c>
      <c r="F861" s="15" t="s">
        <v>13444</v>
      </c>
      <c r="G861" s="15" t="s">
        <v>13444</v>
      </c>
      <c r="H861" s="15" t="s">
        <v>13444</v>
      </c>
      <c r="I861" s="15" t="s">
        <v>128</v>
      </c>
      <c r="J861" s="15" t="s">
        <v>13444</v>
      </c>
      <c r="K861" s="15" t="s">
        <v>13295</v>
      </c>
      <c r="L861" s="15" t="s">
        <v>128</v>
      </c>
      <c r="M861" s="15">
        <f t="shared" si="7"/>
        <v>6</v>
      </c>
      <c r="N861" s="15">
        <f t="shared" si="8"/>
        <v>0</v>
      </c>
    </row>
    <row r="862" spans="1:14" ht="15.75" customHeight="1" x14ac:dyDescent="0.25">
      <c r="A862" s="5" t="s">
        <v>8783</v>
      </c>
      <c r="B862" s="5" t="s">
        <v>13771</v>
      </c>
      <c r="C862" s="5" t="s">
        <v>14609</v>
      </c>
      <c r="D862" s="15" t="s">
        <v>13444</v>
      </c>
      <c r="E862" s="15" t="s">
        <v>13444</v>
      </c>
      <c r="F862" s="15" t="s">
        <v>13444</v>
      </c>
      <c r="G862" s="15" t="s">
        <v>13444</v>
      </c>
      <c r="H862" s="15" t="s">
        <v>13444</v>
      </c>
      <c r="I862" s="15" t="s">
        <v>128</v>
      </c>
      <c r="J862" s="15" t="s">
        <v>13444</v>
      </c>
      <c r="K862" s="15" t="s">
        <v>13295</v>
      </c>
      <c r="L862" s="15" t="s">
        <v>128</v>
      </c>
      <c r="M862" s="15">
        <f t="shared" si="7"/>
        <v>6</v>
      </c>
      <c r="N862" s="15">
        <f t="shared" si="8"/>
        <v>0</v>
      </c>
    </row>
    <row r="863" spans="1:14" ht="15.75" customHeight="1" x14ac:dyDescent="0.25">
      <c r="A863" s="5" t="s">
        <v>3587</v>
      </c>
      <c r="B863" s="5" t="s">
        <v>13451</v>
      </c>
      <c r="C863" s="5" t="s">
        <v>13451</v>
      </c>
      <c r="D863" s="15" t="s">
        <v>13444</v>
      </c>
      <c r="E863" s="15" t="s">
        <v>13444</v>
      </c>
      <c r="F863" s="15" t="s">
        <v>13444</v>
      </c>
      <c r="G863" s="15" t="s">
        <v>13444</v>
      </c>
      <c r="H863" s="15" t="s">
        <v>13</v>
      </c>
      <c r="I863" s="15" t="s">
        <v>13444</v>
      </c>
      <c r="J863" s="15" t="s">
        <v>13444</v>
      </c>
      <c r="K863" s="15" t="s">
        <v>17</v>
      </c>
      <c r="L863" s="15" t="s">
        <v>13</v>
      </c>
      <c r="M863" s="15">
        <f t="shared" si="7"/>
        <v>5</v>
      </c>
      <c r="N863" s="15">
        <f t="shared" si="8"/>
        <v>1</v>
      </c>
    </row>
    <row r="864" spans="1:14" ht="15.75" customHeight="1" x14ac:dyDescent="0.25">
      <c r="A864" s="5" t="s">
        <v>4498</v>
      </c>
      <c r="B864" s="5" t="s">
        <v>4543</v>
      </c>
      <c r="C864" s="5" t="s">
        <v>4543</v>
      </c>
      <c r="D864" s="15" t="s">
        <v>13444</v>
      </c>
      <c r="E864" s="15" t="s">
        <v>13444</v>
      </c>
      <c r="F864" s="15" t="s">
        <v>13444</v>
      </c>
      <c r="G864" s="15" t="s">
        <v>13</v>
      </c>
      <c r="H864" s="15" t="s">
        <v>13444</v>
      </c>
      <c r="I864" s="15" t="s">
        <v>13444</v>
      </c>
      <c r="J864" s="15" t="s">
        <v>13444</v>
      </c>
      <c r="K864" s="15" t="s">
        <v>16</v>
      </c>
      <c r="L864" s="15" t="s">
        <v>13</v>
      </c>
      <c r="M864" s="15">
        <f t="shared" si="7"/>
        <v>4</v>
      </c>
      <c r="N864" s="15">
        <f t="shared" si="8"/>
        <v>1</v>
      </c>
    </row>
    <row r="865" spans="1:14" ht="15.75" customHeight="1" x14ac:dyDescent="0.25">
      <c r="A865" s="5" t="s">
        <v>4501</v>
      </c>
      <c r="B865" s="5" t="s">
        <v>4501</v>
      </c>
      <c r="C865" s="5" t="s">
        <v>4501</v>
      </c>
      <c r="D865" s="15" t="s">
        <v>13444</v>
      </c>
      <c r="E865" s="15" t="s">
        <v>13444</v>
      </c>
      <c r="F865" s="15" t="s">
        <v>13444</v>
      </c>
      <c r="G865" s="15" t="s">
        <v>13</v>
      </c>
      <c r="H865" s="15" t="s">
        <v>13444</v>
      </c>
      <c r="I865" s="15" t="s">
        <v>13444</v>
      </c>
      <c r="J865" s="15" t="s">
        <v>13444</v>
      </c>
      <c r="K865" s="15" t="s">
        <v>16</v>
      </c>
      <c r="L865" s="15" t="s">
        <v>13</v>
      </c>
      <c r="M865" s="15">
        <f t="shared" si="7"/>
        <v>4</v>
      </c>
      <c r="N865" s="15">
        <f t="shared" si="8"/>
        <v>1</v>
      </c>
    </row>
    <row r="866" spans="1:14" ht="15.75" customHeight="1" x14ac:dyDescent="0.25">
      <c r="A866" s="5" t="s">
        <v>4505</v>
      </c>
      <c r="B866" s="5" t="s">
        <v>14610</v>
      </c>
      <c r="C866" s="5" t="s">
        <v>14611</v>
      </c>
      <c r="D866" s="15" t="s">
        <v>13444</v>
      </c>
      <c r="E866" s="15" t="s">
        <v>13444</v>
      </c>
      <c r="F866" s="15" t="s">
        <v>13444</v>
      </c>
      <c r="G866" s="15" t="s">
        <v>128</v>
      </c>
      <c r="H866" s="15" t="s">
        <v>13444</v>
      </c>
      <c r="I866" s="15" t="s">
        <v>13444</v>
      </c>
      <c r="J866" s="15" t="s">
        <v>13444</v>
      </c>
      <c r="K866" s="15" t="s">
        <v>16</v>
      </c>
      <c r="L866" s="15" t="s">
        <v>128</v>
      </c>
      <c r="M866" s="15">
        <f t="shared" si="7"/>
        <v>4</v>
      </c>
      <c r="N866" s="15">
        <f t="shared" si="8"/>
        <v>0</v>
      </c>
    </row>
    <row r="867" spans="1:14" ht="15.75" customHeight="1" x14ac:dyDescent="0.25">
      <c r="A867" s="5" t="s">
        <v>8061</v>
      </c>
      <c r="B867" s="5" t="s">
        <v>14612</v>
      </c>
      <c r="C867" s="5" t="s">
        <v>14612</v>
      </c>
      <c r="D867" s="15" t="s">
        <v>13444</v>
      </c>
      <c r="E867" s="15" t="s">
        <v>13444</v>
      </c>
      <c r="F867" s="15" t="s">
        <v>13444</v>
      </c>
      <c r="G867" s="15" t="s">
        <v>13444</v>
      </c>
      <c r="H867" s="15" t="s">
        <v>13444</v>
      </c>
      <c r="I867" s="15" t="s">
        <v>128</v>
      </c>
      <c r="J867" s="15" t="s">
        <v>13444</v>
      </c>
      <c r="K867" s="15" t="s">
        <v>13295</v>
      </c>
      <c r="L867" s="15" t="s">
        <v>128</v>
      </c>
      <c r="M867" s="15">
        <f t="shared" si="7"/>
        <v>6</v>
      </c>
      <c r="N867" s="15">
        <f t="shared" si="8"/>
        <v>0</v>
      </c>
    </row>
    <row r="868" spans="1:14" ht="15.75" customHeight="1" x14ac:dyDescent="0.25">
      <c r="A868" s="5" t="s">
        <v>8064</v>
      </c>
      <c r="B868" s="5" t="s">
        <v>14613</v>
      </c>
      <c r="C868" s="5" t="s">
        <v>14613</v>
      </c>
      <c r="D868" s="15" t="s">
        <v>13444</v>
      </c>
      <c r="E868" s="15" t="s">
        <v>13444</v>
      </c>
      <c r="F868" s="15" t="s">
        <v>13444</v>
      </c>
      <c r="G868" s="15" t="s">
        <v>13444</v>
      </c>
      <c r="H868" s="15" t="s">
        <v>13444</v>
      </c>
      <c r="I868" s="15" t="s">
        <v>128</v>
      </c>
      <c r="J868" s="15" t="s">
        <v>13444</v>
      </c>
      <c r="K868" s="15" t="s">
        <v>13295</v>
      </c>
      <c r="L868" s="15" t="s">
        <v>128</v>
      </c>
      <c r="M868" s="15">
        <f t="shared" si="7"/>
        <v>6</v>
      </c>
      <c r="N868" s="15">
        <f t="shared" si="8"/>
        <v>0</v>
      </c>
    </row>
    <row r="869" spans="1:14" ht="15.75" customHeight="1" x14ac:dyDescent="0.25">
      <c r="A869" s="5" t="s">
        <v>4508</v>
      </c>
      <c r="B869" s="5" t="s">
        <v>13719</v>
      </c>
      <c r="C869" s="5" t="s">
        <v>13719</v>
      </c>
      <c r="D869" s="15" t="s">
        <v>13444</v>
      </c>
      <c r="E869" s="15" t="s">
        <v>13444</v>
      </c>
      <c r="F869" s="15" t="s">
        <v>13444</v>
      </c>
      <c r="G869" s="15" t="s">
        <v>128</v>
      </c>
      <c r="H869" s="15" t="s">
        <v>13444</v>
      </c>
      <c r="I869" s="15" t="s">
        <v>13444</v>
      </c>
      <c r="J869" s="15" t="s">
        <v>13444</v>
      </c>
      <c r="K869" s="15" t="s">
        <v>16</v>
      </c>
      <c r="L869" s="15" t="s">
        <v>128</v>
      </c>
      <c r="M869" s="15">
        <f t="shared" si="7"/>
        <v>4</v>
      </c>
      <c r="N869" s="15">
        <f t="shared" si="8"/>
        <v>0</v>
      </c>
    </row>
    <row r="870" spans="1:14" ht="15.75" customHeight="1" x14ac:dyDescent="0.25">
      <c r="A870" s="5" t="s">
        <v>11801</v>
      </c>
      <c r="B870" s="5" t="s">
        <v>10398</v>
      </c>
      <c r="C870" s="5" t="s">
        <v>10398</v>
      </c>
      <c r="D870" s="15" t="s">
        <v>13444</v>
      </c>
      <c r="E870" s="15" t="s">
        <v>13444</v>
      </c>
      <c r="F870" s="15" t="s">
        <v>128</v>
      </c>
      <c r="G870" s="15" t="s">
        <v>13444</v>
      </c>
      <c r="H870" s="15" t="s">
        <v>13444</v>
      </c>
      <c r="I870" s="15" t="s">
        <v>13444</v>
      </c>
      <c r="J870" s="15" t="s">
        <v>13444</v>
      </c>
      <c r="K870" s="15" t="s">
        <v>15</v>
      </c>
      <c r="L870" s="15" t="s">
        <v>128</v>
      </c>
      <c r="M870" s="15">
        <f t="shared" si="7"/>
        <v>3</v>
      </c>
      <c r="N870" s="15">
        <f t="shared" si="8"/>
        <v>0</v>
      </c>
    </row>
    <row r="871" spans="1:14" ht="15.75" customHeight="1" x14ac:dyDescent="0.25">
      <c r="A871" s="5" t="s">
        <v>6667</v>
      </c>
      <c r="B871" s="5" t="s">
        <v>13560</v>
      </c>
      <c r="C871" s="5" t="s">
        <v>13560</v>
      </c>
      <c r="D871" s="15" t="s">
        <v>13444</v>
      </c>
      <c r="E871" s="15" t="s">
        <v>13</v>
      </c>
      <c r="F871" s="15" t="s">
        <v>13444</v>
      </c>
      <c r="G871" s="15" t="s">
        <v>13444</v>
      </c>
      <c r="H871" s="15" t="s">
        <v>13444</v>
      </c>
      <c r="I871" s="15" t="s">
        <v>13444</v>
      </c>
      <c r="J871" s="15" t="s">
        <v>13444</v>
      </c>
      <c r="K871" s="15" t="s">
        <v>14</v>
      </c>
      <c r="L871" s="15" t="s">
        <v>13</v>
      </c>
      <c r="M871" s="15">
        <f t="shared" si="7"/>
        <v>2</v>
      </c>
      <c r="N871" s="15">
        <f t="shared" si="8"/>
        <v>1</v>
      </c>
    </row>
    <row r="872" spans="1:14" ht="15.75" customHeight="1" x14ac:dyDescent="0.25">
      <c r="A872" s="5" t="s">
        <v>4219</v>
      </c>
      <c r="B872" s="5" t="s">
        <v>14614</v>
      </c>
      <c r="C872" s="5" t="s">
        <v>14615</v>
      </c>
      <c r="D872" s="15" t="s">
        <v>13444</v>
      </c>
      <c r="E872" s="15" t="s">
        <v>13444</v>
      </c>
      <c r="F872" s="15" t="s">
        <v>13444</v>
      </c>
      <c r="G872" s="15" t="s">
        <v>13444</v>
      </c>
      <c r="H872" s="15" t="s">
        <v>128</v>
      </c>
      <c r="I872" s="15" t="s">
        <v>13444</v>
      </c>
      <c r="J872" s="15" t="s">
        <v>13444</v>
      </c>
      <c r="K872" s="15" t="s">
        <v>17</v>
      </c>
      <c r="L872" s="15" t="s">
        <v>128</v>
      </c>
      <c r="M872" s="15">
        <f t="shared" si="7"/>
        <v>5</v>
      </c>
      <c r="N872" s="15">
        <f t="shared" si="8"/>
        <v>0</v>
      </c>
    </row>
    <row r="873" spans="1:14" ht="15.75" customHeight="1" x14ac:dyDescent="0.25">
      <c r="A873" s="5" t="s">
        <v>4547</v>
      </c>
      <c r="B873" s="5" t="s">
        <v>4547</v>
      </c>
      <c r="C873" s="5" t="s">
        <v>4547</v>
      </c>
      <c r="D873" s="15" t="s">
        <v>13444</v>
      </c>
      <c r="E873" s="15" t="s">
        <v>13444</v>
      </c>
      <c r="F873" s="15" t="s">
        <v>13444</v>
      </c>
      <c r="G873" s="15" t="s">
        <v>128</v>
      </c>
      <c r="H873" s="15" t="s">
        <v>13444</v>
      </c>
      <c r="I873" s="15" t="s">
        <v>13444</v>
      </c>
      <c r="J873" s="15" t="s">
        <v>13444</v>
      </c>
      <c r="K873" s="15" t="s">
        <v>16</v>
      </c>
      <c r="L873" s="15" t="s">
        <v>128</v>
      </c>
      <c r="M873" s="15">
        <f t="shared" si="7"/>
        <v>4</v>
      </c>
      <c r="N873" s="15">
        <f t="shared" si="8"/>
        <v>0</v>
      </c>
    </row>
    <row r="874" spans="1:14" ht="15.75" customHeight="1" x14ac:dyDescent="0.25">
      <c r="A874" s="5" t="s">
        <v>4510</v>
      </c>
      <c r="B874" s="5" t="s">
        <v>13720</v>
      </c>
      <c r="C874" s="5" t="s">
        <v>13720</v>
      </c>
      <c r="D874" s="15" t="s">
        <v>13444</v>
      </c>
      <c r="E874" s="15" t="s">
        <v>13444</v>
      </c>
      <c r="F874" s="15" t="s">
        <v>13444</v>
      </c>
      <c r="G874" s="15" t="s">
        <v>13</v>
      </c>
      <c r="H874" s="15" t="s">
        <v>13444</v>
      </c>
      <c r="I874" s="15" t="s">
        <v>13444</v>
      </c>
      <c r="J874" s="15" t="s">
        <v>13444</v>
      </c>
      <c r="K874" s="15" t="s">
        <v>16</v>
      </c>
      <c r="L874" s="15" t="s">
        <v>13</v>
      </c>
      <c r="M874" s="15">
        <f t="shared" si="7"/>
        <v>4</v>
      </c>
      <c r="N874" s="15">
        <f t="shared" si="8"/>
        <v>1</v>
      </c>
    </row>
    <row r="875" spans="1:14" ht="15.75" customHeight="1" x14ac:dyDescent="0.25">
      <c r="A875" s="5" t="s">
        <v>8067</v>
      </c>
      <c r="B875" s="5" t="s">
        <v>12374</v>
      </c>
      <c r="C875" s="5" t="s">
        <v>12374</v>
      </c>
      <c r="D875" s="15" t="s">
        <v>13444</v>
      </c>
      <c r="E875" s="15" t="s">
        <v>13444</v>
      </c>
      <c r="F875" s="15" t="s">
        <v>13444</v>
      </c>
      <c r="G875" s="15" t="s">
        <v>13444</v>
      </c>
      <c r="H875" s="15" t="s">
        <v>13444</v>
      </c>
      <c r="I875" s="15" t="s">
        <v>128</v>
      </c>
      <c r="J875" s="15" t="s">
        <v>13444</v>
      </c>
      <c r="K875" s="15" t="s">
        <v>13295</v>
      </c>
      <c r="L875" s="15" t="s">
        <v>128</v>
      </c>
      <c r="M875" s="15">
        <f t="shared" si="7"/>
        <v>6</v>
      </c>
      <c r="N875" s="15">
        <f t="shared" si="8"/>
        <v>0</v>
      </c>
    </row>
    <row r="876" spans="1:14" ht="15.75" customHeight="1" x14ac:dyDescent="0.25">
      <c r="A876" s="5" t="s">
        <v>4512</v>
      </c>
      <c r="B876" s="5" t="s">
        <v>4512</v>
      </c>
      <c r="C876" s="5" t="s">
        <v>4512</v>
      </c>
      <c r="D876" s="15" t="s">
        <v>13444</v>
      </c>
      <c r="E876" s="15" t="s">
        <v>13444</v>
      </c>
      <c r="F876" s="15" t="s">
        <v>13444</v>
      </c>
      <c r="G876" s="15" t="s">
        <v>13</v>
      </c>
      <c r="H876" s="15" t="s">
        <v>13444</v>
      </c>
      <c r="I876" s="15" t="s">
        <v>13444</v>
      </c>
      <c r="J876" s="15" t="s">
        <v>13444</v>
      </c>
      <c r="K876" s="15" t="s">
        <v>16</v>
      </c>
      <c r="L876" s="15" t="s">
        <v>13</v>
      </c>
      <c r="M876" s="15">
        <f t="shared" si="7"/>
        <v>4</v>
      </c>
      <c r="N876" s="15">
        <f t="shared" si="8"/>
        <v>1</v>
      </c>
    </row>
    <row r="877" spans="1:14" ht="15.75" customHeight="1" x14ac:dyDescent="0.25">
      <c r="A877" s="5" t="s">
        <v>4517</v>
      </c>
      <c r="B877" s="5" t="s">
        <v>4517</v>
      </c>
      <c r="C877" s="5" t="s">
        <v>4517</v>
      </c>
      <c r="D877" s="15" t="s">
        <v>13444</v>
      </c>
      <c r="E877" s="15" t="s">
        <v>13444</v>
      </c>
      <c r="F877" s="15" t="s">
        <v>13444</v>
      </c>
      <c r="G877" s="15" t="s">
        <v>13</v>
      </c>
      <c r="H877" s="15" t="s">
        <v>13444</v>
      </c>
      <c r="I877" s="15" t="s">
        <v>13444</v>
      </c>
      <c r="J877" s="15" t="s">
        <v>13444</v>
      </c>
      <c r="K877" s="15" t="s">
        <v>16</v>
      </c>
      <c r="L877" s="15" t="s">
        <v>13</v>
      </c>
      <c r="M877" s="15">
        <f t="shared" si="7"/>
        <v>4</v>
      </c>
      <c r="N877" s="15">
        <f t="shared" si="8"/>
        <v>1</v>
      </c>
    </row>
    <row r="878" spans="1:14" ht="15.75" customHeight="1" x14ac:dyDescent="0.25">
      <c r="A878" s="5" t="s">
        <v>12724</v>
      </c>
      <c r="B878" s="5" t="s">
        <v>13641</v>
      </c>
      <c r="C878" s="5" t="s">
        <v>13641</v>
      </c>
      <c r="D878" s="15" t="s">
        <v>13444</v>
      </c>
      <c r="E878" s="15" t="s">
        <v>13444</v>
      </c>
      <c r="F878" s="15" t="s">
        <v>128</v>
      </c>
      <c r="G878" s="15" t="s">
        <v>13444</v>
      </c>
      <c r="H878" s="15" t="s">
        <v>13444</v>
      </c>
      <c r="I878" s="15" t="s">
        <v>13444</v>
      </c>
      <c r="J878" s="15" t="s">
        <v>13444</v>
      </c>
      <c r="K878" s="15" t="s">
        <v>15</v>
      </c>
      <c r="L878" s="15" t="s">
        <v>128</v>
      </c>
      <c r="M878" s="15">
        <f t="shared" si="7"/>
        <v>3</v>
      </c>
      <c r="N878" s="15">
        <f t="shared" si="8"/>
        <v>0</v>
      </c>
    </row>
    <row r="879" spans="1:14" ht="15.75" customHeight="1" x14ac:dyDescent="0.25">
      <c r="A879" s="5" t="s">
        <v>11806</v>
      </c>
      <c r="B879" s="5" t="s">
        <v>9460</v>
      </c>
      <c r="C879" s="5" t="s">
        <v>9460</v>
      </c>
      <c r="D879" s="15" t="s">
        <v>13444</v>
      </c>
      <c r="E879" s="15" t="s">
        <v>13444</v>
      </c>
      <c r="F879" s="15" t="s">
        <v>128</v>
      </c>
      <c r="G879" s="15" t="s">
        <v>13444</v>
      </c>
      <c r="H879" s="15" t="s">
        <v>13444</v>
      </c>
      <c r="I879" s="15" t="s">
        <v>128</v>
      </c>
      <c r="J879" s="15" t="s">
        <v>13444</v>
      </c>
      <c r="K879" s="15" t="s">
        <v>15</v>
      </c>
      <c r="L879" s="15" t="s">
        <v>128</v>
      </c>
      <c r="M879" s="15">
        <f t="shared" si="7"/>
        <v>3</v>
      </c>
      <c r="N879" s="15">
        <f t="shared" si="8"/>
        <v>0</v>
      </c>
    </row>
    <row r="880" spans="1:14" ht="15.75" customHeight="1" x14ac:dyDescent="0.25">
      <c r="A880" s="5" t="s">
        <v>5674</v>
      </c>
      <c r="B880" s="5" t="s">
        <v>14616</v>
      </c>
      <c r="C880" s="5" t="s">
        <v>14616</v>
      </c>
      <c r="D880" s="15" t="s">
        <v>13444</v>
      </c>
      <c r="E880" s="15" t="s">
        <v>13444</v>
      </c>
      <c r="F880" s="15" t="s">
        <v>13444</v>
      </c>
      <c r="G880" s="15" t="s">
        <v>128</v>
      </c>
      <c r="H880" s="15" t="s">
        <v>13444</v>
      </c>
      <c r="I880" s="15" t="s">
        <v>13444</v>
      </c>
      <c r="J880" s="15" t="s">
        <v>13444</v>
      </c>
      <c r="K880" s="15" t="s">
        <v>16</v>
      </c>
      <c r="L880" s="15" t="s">
        <v>128</v>
      </c>
      <c r="M880" s="15">
        <f t="shared" si="7"/>
        <v>4</v>
      </c>
      <c r="N880" s="15">
        <f t="shared" si="8"/>
        <v>0</v>
      </c>
    </row>
    <row r="881" spans="1:14" ht="15.75" customHeight="1" x14ac:dyDescent="0.25">
      <c r="A881" s="5" t="s">
        <v>2512</v>
      </c>
      <c r="B881" s="5" t="s">
        <v>2512</v>
      </c>
      <c r="C881" s="5" t="s">
        <v>2512</v>
      </c>
      <c r="D881" s="15" t="s">
        <v>13444</v>
      </c>
      <c r="E881" s="15" t="s">
        <v>13444</v>
      </c>
      <c r="F881" s="15" t="s">
        <v>13444</v>
      </c>
      <c r="G881" s="15" t="s">
        <v>13444</v>
      </c>
      <c r="H881" s="15" t="s">
        <v>128</v>
      </c>
      <c r="I881" s="15" t="s">
        <v>13444</v>
      </c>
      <c r="J881" s="15" t="s">
        <v>13444</v>
      </c>
      <c r="K881" s="15" t="s">
        <v>17</v>
      </c>
      <c r="L881" s="15" t="s">
        <v>128</v>
      </c>
      <c r="M881" s="15">
        <f t="shared" si="7"/>
        <v>5</v>
      </c>
      <c r="N881" s="15">
        <f t="shared" si="8"/>
        <v>0</v>
      </c>
    </row>
    <row r="882" spans="1:14" ht="15.75" customHeight="1" x14ac:dyDescent="0.25">
      <c r="A882" s="5" t="s">
        <v>11810</v>
      </c>
      <c r="B882" s="5" t="s">
        <v>9464</v>
      </c>
      <c r="C882" s="5" t="s">
        <v>11810</v>
      </c>
      <c r="D882" s="15" t="s">
        <v>13444</v>
      </c>
      <c r="E882" s="15" t="s">
        <v>13444</v>
      </c>
      <c r="F882" s="15" t="s">
        <v>128</v>
      </c>
      <c r="G882" s="15" t="s">
        <v>13444</v>
      </c>
      <c r="H882" s="15" t="s">
        <v>13444</v>
      </c>
      <c r="I882" s="15" t="s">
        <v>13444</v>
      </c>
      <c r="J882" s="15" t="s">
        <v>13444</v>
      </c>
      <c r="K882" s="15" t="s">
        <v>15</v>
      </c>
      <c r="L882" s="15" t="s">
        <v>128</v>
      </c>
      <c r="M882" s="15">
        <f t="shared" si="7"/>
        <v>3</v>
      </c>
      <c r="N882" s="15">
        <f t="shared" si="8"/>
        <v>0</v>
      </c>
    </row>
    <row r="883" spans="1:14" ht="15.75" customHeight="1" x14ac:dyDescent="0.25">
      <c r="A883" s="5" t="s">
        <v>13309</v>
      </c>
      <c r="B883" s="5" t="s">
        <v>14617</v>
      </c>
      <c r="C883" s="5" t="s">
        <v>14360</v>
      </c>
      <c r="D883" s="15" t="s">
        <v>13444</v>
      </c>
      <c r="E883" s="15" t="s">
        <v>13444</v>
      </c>
      <c r="F883" s="15" t="s">
        <v>13444</v>
      </c>
      <c r="G883" s="15" t="s">
        <v>13444</v>
      </c>
      <c r="H883" s="15" t="s">
        <v>128</v>
      </c>
      <c r="I883" s="15" t="s">
        <v>13444</v>
      </c>
      <c r="J883" s="15" t="s">
        <v>13444</v>
      </c>
      <c r="K883" s="15" t="s">
        <v>17</v>
      </c>
      <c r="L883" s="15" t="s">
        <v>128</v>
      </c>
      <c r="M883" s="15">
        <f t="shared" si="7"/>
        <v>5</v>
      </c>
      <c r="N883" s="15">
        <f t="shared" si="8"/>
        <v>0</v>
      </c>
    </row>
    <row r="884" spans="1:14" ht="15.75" customHeight="1" x14ac:dyDescent="0.25">
      <c r="A884" s="5" t="s">
        <v>2389</v>
      </c>
      <c r="B884" s="5" t="s">
        <v>14618</v>
      </c>
      <c r="C884" s="5" t="s">
        <v>14619</v>
      </c>
      <c r="D884" s="15" t="s">
        <v>13444</v>
      </c>
      <c r="E884" s="15" t="s">
        <v>13444</v>
      </c>
      <c r="F884" s="15" t="s">
        <v>13444</v>
      </c>
      <c r="G884" s="15" t="s">
        <v>13444</v>
      </c>
      <c r="H884" s="15" t="s">
        <v>128</v>
      </c>
      <c r="I884" s="15" t="s">
        <v>13444</v>
      </c>
      <c r="J884" s="15" t="s">
        <v>13444</v>
      </c>
      <c r="K884" s="15" t="s">
        <v>17</v>
      </c>
      <c r="L884" s="15" t="s">
        <v>128</v>
      </c>
      <c r="M884" s="15">
        <f t="shared" si="7"/>
        <v>5</v>
      </c>
      <c r="N884" s="15">
        <f t="shared" si="8"/>
        <v>0</v>
      </c>
    </row>
    <row r="885" spans="1:14" ht="15.75" customHeight="1" x14ac:dyDescent="0.25">
      <c r="A885" s="5" t="s">
        <v>2514</v>
      </c>
      <c r="B885" s="5" t="s">
        <v>2393</v>
      </c>
      <c r="C885" s="5" t="s">
        <v>2393</v>
      </c>
      <c r="D885" s="15" t="s">
        <v>13444</v>
      </c>
      <c r="E885" s="15" t="s">
        <v>13444</v>
      </c>
      <c r="F885" s="15" t="s">
        <v>13444</v>
      </c>
      <c r="G885" s="15" t="s">
        <v>13444</v>
      </c>
      <c r="H885" s="15" t="s">
        <v>128</v>
      </c>
      <c r="I885" s="15" t="s">
        <v>13444</v>
      </c>
      <c r="J885" s="15" t="s">
        <v>13444</v>
      </c>
      <c r="K885" s="15" t="s">
        <v>17</v>
      </c>
      <c r="L885" s="15" t="s">
        <v>128</v>
      </c>
      <c r="M885" s="15">
        <f t="shared" si="7"/>
        <v>5</v>
      </c>
      <c r="N885" s="15">
        <f t="shared" si="8"/>
        <v>0</v>
      </c>
    </row>
    <row r="886" spans="1:14" ht="15.75" customHeight="1" x14ac:dyDescent="0.25">
      <c r="A886" s="5" t="s">
        <v>2518</v>
      </c>
      <c r="B886" s="5" t="s">
        <v>14620</v>
      </c>
      <c r="C886" s="5" t="s">
        <v>14620</v>
      </c>
      <c r="D886" s="15" t="s">
        <v>13444</v>
      </c>
      <c r="E886" s="15" t="s">
        <v>13444</v>
      </c>
      <c r="F886" s="15" t="s">
        <v>13444</v>
      </c>
      <c r="G886" s="15" t="s">
        <v>13444</v>
      </c>
      <c r="H886" s="15" t="s">
        <v>13</v>
      </c>
      <c r="I886" s="15" t="s">
        <v>13444</v>
      </c>
      <c r="J886" s="15" t="s">
        <v>13444</v>
      </c>
      <c r="K886" s="15" t="s">
        <v>17</v>
      </c>
      <c r="L886" s="15" t="s">
        <v>13</v>
      </c>
      <c r="M886" s="15">
        <f t="shared" si="7"/>
        <v>5</v>
      </c>
      <c r="N886" s="15">
        <f t="shared" si="8"/>
        <v>1</v>
      </c>
    </row>
    <row r="887" spans="1:14" ht="15.75" customHeight="1" x14ac:dyDescent="0.25">
      <c r="A887" s="5" t="s">
        <v>9397</v>
      </c>
      <c r="B887" s="5" t="s">
        <v>9397</v>
      </c>
      <c r="C887" s="5" t="s">
        <v>9397</v>
      </c>
      <c r="D887" s="15" t="s">
        <v>13444</v>
      </c>
      <c r="E887" s="15" t="s">
        <v>13444</v>
      </c>
      <c r="F887" s="15" t="s">
        <v>13</v>
      </c>
      <c r="G887" s="15" t="s">
        <v>13444</v>
      </c>
      <c r="H887" s="15" t="s">
        <v>13444</v>
      </c>
      <c r="I887" s="15" t="s">
        <v>13444</v>
      </c>
      <c r="J887" s="15" t="s">
        <v>13444</v>
      </c>
      <c r="K887" s="15" t="s">
        <v>15</v>
      </c>
      <c r="L887" s="15" t="s">
        <v>13</v>
      </c>
      <c r="M887" s="15">
        <f t="shared" si="7"/>
        <v>3</v>
      </c>
      <c r="N887" s="15">
        <f t="shared" si="8"/>
        <v>1</v>
      </c>
    </row>
    <row r="888" spans="1:14" ht="15.75" customHeight="1" x14ac:dyDescent="0.25">
      <c r="A888" s="5" t="s">
        <v>11816</v>
      </c>
      <c r="B888" s="5" t="s">
        <v>11816</v>
      </c>
      <c r="C888" s="5" t="s">
        <v>14621</v>
      </c>
      <c r="D888" s="15" t="s">
        <v>13444</v>
      </c>
      <c r="E888" s="15" t="s">
        <v>13444</v>
      </c>
      <c r="F888" s="15" t="s">
        <v>13</v>
      </c>
      <c r="G888" s="15" t="s">
        <v>13444</v>
      </c>
      <c r="H888" s="15" t="s">
        <v>13444</v>
      </c>
      <c r="I888" s="15" t="s">
        <v>13444</v>
      </c>
      <c r="J888" s="15" t="s">
        <v>13444</v>
      </c>
      <c r="K888" s="15" t="s">
        <v>15</v>
      </c>
      <c r="L888" s="15" t="s">
        <v>13</v>
      </c>
      <c r="M888" s="15">
        <f t="shared" si="7"/>
        <v>3</v>
      </c>
      <c r="N888" s="15">
        <f t="shared" si="8"/>
        <v>1</v>
      </c>
    </row>
    <row r="889" spans="1:14" ht="15.75" customHeight="1" x14ac:dyDescent="0.25">
      <c r="A889" s="5" t="s">
        <v>2343</v>
      </c>
      <c r="B889" s="5" t="s">
        <v>2343</v>
      </c>
      <c r="C889" s="5" t="s">
        <v>2343</v>
      </c>
      <c r="D889" s="15" t="s">
        <v>13444</v>
      </c>
      <c r="E889" s="15" t="s">
        <v>13444</v>
      </c>
      <c r="F889" s="15" t="s">
        <v>13444</v>
      </c>
      <c r="G889" s="15" t="s">
        <v>13444</v>
      </c>
      <c r="H889" s="15" t="s">
        <v>13</v>
      </c>
      <c r="I889" s="15" t="s">
        <v>13444</v>
      </c>
      <c r="J889" s="15" t="s">
        <v>13444</v>
      </c>
      <c r="K889" s="15" t="s">
        <v>17</v>
      </c>
      <c r="L889" s="15" t="s">
        <v>13</v>
      </c>
      <c r="M889" s="15">
        <f t="shared" si="7"/>
        <v>5</v>
      </c>
      <c r="N889" s="15">
        <f t="shared" si="8"/>
        <v>1</v>
      </c>
    </row>
    <row r="890" spans="1:14" ht="15.75" customHeight="1" x14ac:dyDescent="0.25">
      <c r="A890" s="5" t="s">
        <v>2522</v>
      </c>
      <c r="B890" s="5" t="s">
        <v>2522</v>
      </c>
      <c r="C890" s="5" t="s">
        <v>2522</v>
      </c>
      <c r="D890" s="15" t="s">
        <v>13444</v>
      </c>
      <c r="E890" s="15" t="s">
        <v>13444</v>
      </c>
      <c r="F890" s="15" t="s">
        <v>13444</v>
      </c>
      <c r="G890" s="15" t="s">
        <v>13444</v>
      </c>
      <c r="H890" s="15" t="s">
        <v>13</v>
      </c>
      <c r="I890" s="15" t="s">
        <v>13444</v>
      </c>
      <c r="J890" s="15" t="s">
        <v>13444</v>
      </c>
      <c r="K890" s="15" t="s">
        <v>17</v>
      </c>
      <c r="L890" s="15" t="s">
        <v>13</v>
      </c>
      <c r="M890" s="15">
        <f t="shared" si="7"/>
        <v>5</v>
      </c>
      <c r="N890" s="15">
        <f t="shared" si="8"/>
        <v>1</v>
      </c>
    </row>
    <row r="891" spans="1:14" ht="15.75" customHeight="1" x14ac:dyDescent="0.25">
      <c r="A891" s="5" t="s">
        <v>2348</v>
      </c>
      <c r="B891" s="5" t="s">
        <v>14622</v>
      </c>
      <c r="C891" s="5" t="s">
        <v>2348</v>
      </c>
      <c r="D891" s="15" t="s">
        <v>13444</v>
      </c>
      <c r="E891" s="15" t="s">
        <v>13444</v>
      </c>
      <c r="F891" s="15" t="s">
        <v>13444</v>
      </c>
      <c r="G891" s="15" t="s">
        <v>13444</v>
      </c>
      <c r="H891" s="15" t="s">
        <v>13</v>
      </c>
      <c r="I891" s="15" t="s">
        <v>13444</v>
      </c>
      <c r="J891" s="15" t="s">
        <v>13444</v>
      </c>
      <c r="K891" s="15" t="s">
        <v>17</v>
      </c>
      <c r="L891" s="15" t="s">
        <v>13</v>
      </c>
      <c r="M891" s="15">
        <f t="shared" si="7"/>
        <v>5</v>
      </c>
      <c r="N891" s="15">
        <f t="shared" si="8"/>
        <v>1</v>
      </c>
    </row>
    <row r="892" spans="1:14" ht="15.75" customHeight="1" x14ac:dyDescent="0.25">
      <c r="A892" s="5" t="s">
        <v>3590</v>
      </c>
      <c r="B892" s="5" t="s">
        <v>3590</v>
      </c>
      <c r="C892" s="5" t="s">
        <v>3590</v>
      </c>
      <c r="D892" s="15" t="s">
        <v>13444</v>
      </c>
      <c r="E892" s="15" t="s">
        <v>13444</v>
      </c>
      <c r="F892" s="15" t="s">
        <v>13444</v>
      </c>
      <c r="G892" s="15" t="s">
        <v>13444</v>
      </c>
      <c r="H892" s="15" t="s">
        <v>13</v>
      </c>
      <c r="I892" s="15" t="s">
        <v>13444</v>
      </c>
      <c r="J892" s="15" t="s">
        <v>13444</v>
      </c>
      <c r="K892" s="15" t="s">
        <v>17</v>
      </c>
      <c r="L892" s="15" t="s">
        <v>13</v>
      </c>
      <c r="M892" s="15">
        <f t="shared" si="7"/>
        <v>5</v>
      </c>
      <c r="N892" s="15">
        <f t="shared" si="8"/>
        <v>1</v>
      </c>
    </row>
    <row r="893" spans="1:14" ht="15.75" customHeight="1" x14ac:dyDescent="0.25">
      <c r="A893" s="5" t="s">
        <v>199</v>
      </c>
      <c r="B893" s="5" t="s">
        <v>199</v>
      </c>
      <c r="C893" s="5" t="s">
        <v>199</v>
      </c>
      <c r="D893" s="15" t="s">
        <v>13</v>
      </c>
      <c r="E893" s="15" t="s">
        <v>13444</v>
      </c>
      <c r="F893" s="15" t="s">
        <v>13444</v>
      </c>
      <c r="G893" s="15" t="s">
        <v>13444</v>
      </c>
      <c r="H893" s="15" t="s">
        <v>13444</v>
      </c>
      <c r="I893" s="15" t="s">
        <v>13444</v>
      </c>
      <c r="J893" s="15" t="s">
        <v>13444</v>
      </c>
      <c r="K893" s="15" t="s">
        <v>12</v>
      </c>
      <c r="L893" s="15" t="s">
        <v>13</v>
      </c>
      <c r="M893" s="15">
        <f t="shared" si="7"/>
        <v>1</v>
      </c>
      <c r="N893" s="15">
        <f t="shared" si="8"/>
        <v>1</v>
      </c>
    </row>
    <row r="894" spans="1:14" ht="15.75" customHeight="1" x14ac:dyDescent="0.25">
      <c r="A894" s="5" t="s">
        <v>11820</v>
      </c>
      <c r="B894" s="5" t="s">
        <v>14623</v>
      </c>
      <c r="C894" s="5" t="s">
        <v>11820</v>
      </c>
      <c r="D894" s="15" t="s">
        <v>13444</v>
      </c>
      <c r="E894" s="15" t="s">
        <v>13444</v>
      </c>
      <c r="F894" s="15" t="s">
        <v>13</v>
      </c>
      <c r="G894" s="15" t="s">
        <v>13444</v>
      </c>
      <c r="H894" s="15" t="s">
        <v>13444</v>
      </c>
      <c r="I894" s="15" t="s">
        <v>13444</v>
      </c>
      <c r="J894" s="15" t="s">
        <v>13444</v>
      </c>
      <c r="K894" s="15" t="s">
        <v>15</v>
      </c>
      <c r="L894" s="15" t="s">
        <v>13</v>
      </c>
      <c r="M894" s="15">
        <f t="shared" si="7"/>
        <v>3</v>
      </c>
      <c r="N894" s="15">
        <f t="shared" si="8"/>
        <v>1</v>
      </c>
    </row>
    <row r="895" spans="1:14" ht="15.75" customHeight="1" x14ac:dyDescent="0.25">
      <c r="A895" s="5" t="s">
        <v>395</v>
      </c>
      <c r="B895" s="5" t="s">
        <v>395</v>
      </c>
      <c r="C895" s="5" t="s">
        <v>395</v>
      </c>
      <c r="D895" s="15" t="s">
        <v>13444</v>
      </c>
      <c r="E895" s="15" t="s">
        <v>13444</v>
      </c>
      <c r="F895" s="15" t="s">
        <v>13444</v>
      </c>
      <c r="G895" s="15" t="s">
        <v>13444</v>
      </c>
      <c r="H895" s="15" t="s">
        <v>13</v>
      </c>
      <c r="I895" s="15" t="s">
        <v>13444</v>
      </c>
      <c r="J895" s="15" t="s">
        <v>13444</v>
      </c>
      <c r="K895" s="15" t="s">
        <v>17</v>
      </c>
      <c r="L895" s="15" t="s">
        <v>13</v>
      </c>
      <c r="M895" s="15">
        <f t="shared" si="7"/>
        <v>5</v>
      </c>
      <c r="N895" s="15">
        <f t="shared" si="8"/>
        <v>1</v>
      </c>
    </row>
    <row r="896" spans="1:14" ht="15.75" customHeight="1" x14ac:dyDescent="0.25">
      <c r="A896" s="5" t="s">
        <v>4559</v>
      </c>
      <c r="B896" s="5" t="s">
        <v>4559</v>
      </c>
      <c r="C896" s="5" t="s">
        <v>4559</v>
      </c>
      <c r="D896" s="15" t="s">
        <v>13444</v>
      </c>
      <c r="E896" s="15" t="s">
        <v>13444</v>
      </c>
      <c r="F896" s="15" t="s">
        <v>13444</v>
      </c>
      <c r="G896" s="15" t="s">
        <v>13</v>
      </c>
      <c r="H896" s="15" t="s">
        <v>13444</v>
      </c>
      <c r="I896" s="15" t="s">
        <v>13444</v>
      </c>
      <c r="J896" s="15" t="s">
        <v>13444</v>
      </c>
      <c r="K896" s="15" t="s">
        <v>16</v>
      </c>
      <c r="L896" s="15" t="s">
        <v>13</v>
      </c>
      <c r="M896" s="15">
        <f t="shared" si="7"/>
        <v>4</v>
      </c>
      <c r="N896" s="15">
        <f t="shared" si="8"/>
        <v>1</v>
      </c>
    </row>
    <row r="897" spans="1:14" ht="15.75" customHeight="1" x14ac:dyDescent="0.25">
      <c r="A897" s="5" t="s">
        <v>8069</v>
      </c>
      <c r="B897" s="5" t="s">
        <v>11224</v>
      </c>
      <c r="C897" s="5" t="s">
        <v>8069</v>
      </c>
      <c r="D897" s="15" t="s">
        <v>13444</v>
      </c>
      <c r="E897" s="15" t="s">
        <v>13444</v>
      </c>
      <c r="F897" s="15" t="s">
        <v>13444</v>
      </c>
      <c r="G897" s="15" t="s">
        <v>13444</v>
      </c>
      <c r="H897" s="15" t="s">
        <v>13444</v>
      </c>
      <c r="I897" s="15" t="s">
        <v>13</v>
      </c>
      <c r="J897" s="15" t="s">
        <v>13444</v>
      </c>
      <c r="K897" s="15" t="s">
        <v>13295</v>
      </c>
      <c r="L897" s="15" t="s">
        <v>13</v>
      </c>
      <c r="M897" s="15">
        <f t="shared" si="7"/>
        <v>6</v>
      </c>
      <c r="N897" s="15">
        <f t="shared" si="8"/>
        <v>1</v>
      </c>
    </row>
    <row r="898" spans="1:14" ht="15.75" customHeight="1" x14ac:dyDescent="0.25">
      <c r="A898" s="5" t="s">
        <v>3595</v>
      </c>
      <c r="B898" s="5" t="s">
        <v>13753</v>
      </c>
      <c r="C898" s="5" t="s">
        <v>13753</v>
      </c>
      <c r="D898" s="15" t="s">
        <v>13444</v>
      </c>
      <c r="E898" s="15" t="s">
        <v>13444</v>
      </c>
      <c r="F898" s="15" t="s">
        <v>13444</v>
      </c>
      <c r="G898" s="15" t="s">
        <v>13444</v>
      </c>
      <c r="H898" s="15" t="s">
        <v>13</v>
      </c>
      <c r="I898" s="15" t="s">
        <v>13444</v>
      </c>
      <c r="J898" s="15" t="s">
        <v>13444</v>
      </c>
      <c r="K898" s="15" t="s">
        <v>17</v>
      </c>
      <c r="L898" s="15" t="s">
        <v>13</v>
      </c>
      <c r="M898" s="15">
        <f t="shared" si="7"/>
        <v>5</v>
      </c>
      <c r="N898" s="15">
        <f t="shared" si="8"/>
        <v>1</v>
      </c>
    </row>
    <row r="899" spans="1:14" ht="15.75" customHeight="1" x14ac:dyDescent="0.25">
      <c r="A899" s="5" t="s">
        <v>6077</v>
      </c>
      <c r="B899" s="5" t="s">
        <v>2356</v>
      </c>
      <c r="C899" s="5" t="s">
        <v>2356</v>
      </c>
      <c r="D899" s="15" t="s">
        <v>13444</v>
      </c>
      <c r="E899" s="15" t="s">
        <v>13444</v>
      </c>
      <c r="F899" s="15" t="s">
        <v>13444</v>
      </c>
      <c r="G899" s="15" t="s">
        <v>13444</v>
      </c>
      <c r="H899" s="15" t="s">
        <v>13</v>
      </c>
      <c r="I899" s="15" t="s">
        <v>13444</v>
      </c>
      <c r="J899" s="15" t="s">
        <v>13444</v>
      </c>
      <c r="K899" s="15" t="s">
        <v>17</v>
      </c>
      <c r="L899" s="15" t="s">
        <v>13</v>
      </c>
      <c r="M899" s="15">
        <f t="shared" si="7"/>
        <v>5</v>
      </c>
      <c r="N899" s="15">
        <f t="shared" si="8"/>
        <v>1</v>
      </c>
    </row>
    <row r="900" spans="1:14" ht="15.75" customHeight="1" x14ac:dyDescent="0.25">
      <c r="A900" s="5" t="s">
        <v>5679</v>
      </c>
      <c r="B900" s="5" t="s">
        <v>5679</v>
      </c>
      <c r="C900" s="5" t="s">
        <v>5679</v>
      </c>
      <c r="D900" s="15" t="s">
        <v>13444</v>
      </c>
      <c r="E900" s="15" t="s">
        <v>13444</v>
      </c>
      <c r="F900" s="15" t="s">
        <v>13444</v>
      </c>
      <c r="G900" s="15" t="s">
        <v>13</v>
      </c>
      <c r="H900" s="15" t="s">
        <v>13444</v>
      </c>
      <c r="I900" s="15" t="s">
        <v>13444</v>
      </c>
      <c r="J900" s="15" t="s">
        <v>13444</v>
      </c>
      <c r="K900" s="15" t="s">
        <v>16</v>
      </c>
      <c r="L900" s="15" t="s">
        <v>13</v>
      </c>
      <c r="M900" s="15">
        <f t="shared" si="7"/>
        <v>4</v>
      </c>
      <c r="N900" s="15">
        <f t="shared" si="8"/>
        <v>1</v>
      </c>
    </row>
    <row r="901" spans="1:14" ht="15.75" customHeight="1" x14ac:dyDescent="0.25">
      <c r="A901" s="5" t="s">
        <v>8785</v>
      </c>
      <c r="B901" s="5" t="s">
        <v>8785</v>
      </c>
      <c r="C901" s="5" t="s">
        <v>8785</v>
      </c>
      <c r="D901" s="15" t="s">
        <v>13444</v>
      </c>
      <c r="E901" s="15" t="s">
        <v>13444</v>
      </c>
      <c r="F901" s="15" t="s">
        <v>13444</v>
      </c>
      <c r="G901" s="15" t="s">
        <v>13444</v>
      </c>
      <c r="H901" s="15" t="s">
        <v>13444</v>
      </c>
      <c r="I901" s="15" t="s">
        <v>13</v>
      </c>
      <c r="J901" s="15" t="s">
        <v>13444</v>
      </c>
      <c r="K901" s="15" t="s">
        <v>13295</v>
      </c>
      <c r="L901" s="15" t="s">
        <v>13</v>
      </c>
      <c r="M901" s="15">
        <f t="shared" si="7"/>
        <v>6</v>
      </c>
      <c r="N901" s="15">
        <f t="shared" si="8"/>
        <v>1</v>
      </c>
    </row>
    <row r="902" spans="1:14" ht="15.75" customHeight="1" x14ac:dyDescent="0.25">
      <c r="A902" s="5" t="s">
        <v>2360</v>
      </c>
      <c r="B902" s="5" t="s">
        <v>2360</v>
      </c>
      <c r="C902" s="5" t="s">
        <v>2360</v>
      </c>
      <c r="D902" s="15" t="s">
        <v>13444</v>
      </c>
      <c r="E902" s="15" t="s">
        <v>13444</v>
      </c>
      <c r="F902" s="15" t="s">
        <v>13444</v>
      </c>
      <c r="G902" s="15" t="s">
        <v>13444</v>
      </c>
      <c r="H902" s="15" t="s">
        <v>13</v>
      </c>
      <c r="I902" s="15" t="s">
        <v>13444</v>
      </c>
      <c r="J902" s="15" t="s">
        <v>13444</v>
      </c>
      <c r="K902" s="15" t="s">
        <v>17</v>
      </c>
      <c r="L902" s="15" t="s">
        <v>13</v>
      </c>
      <c r="M902" s="15">
        <f t="shared" si="7"/>
        <v>5</v>
      </c>
      <c r="N902" s="15">
        <f t="shared" si="8"/>
        <v>1</v>
      </c>
    </row>
    <row r="903" spans="1:14" ht="15.75" customHeight="1" x14ac:dyDescent="0.25">
      <c r="A903" s="5" t="s">
        <v>2363</v>
      </c>
      <c r="B903" s="5" t="s">
        <v>14624</v>
      </c>
      <c r="C903" s="5" t="s">
        <v>2363</v>
      </c>
      <c r="D903" s="15" t="s">
        <v>13444</v>
      </c>
      <c r="E903" s="15" t="s">
        <v>13444</v>
      </c>
      <c r="F903" s="15" t="s">
        <v>13444</v>
      </c>
      <c r="G903" s="15" t="s">
        <v>13444</v>
      </c>
      <c r="H903" s="15" t="s">
        <v>13</v>
      </c>
      <c r="I903" s="15" t="s">
        <v>13444</v>
      </c>
      <c r="J903" s="15" t="s">
        <v>13444</v>
      </c>
      <c r="K903" s="15" t="s">
        <v>17</v>
      </c>
      <c r="L903" s="15" t="s">
        <v>13</v>
      </c>
      <c r="M903" s="15">
        <f t="shared" si="7"/>
        <v>5</v>
      </c>
      <c r="N903" s="15">
        <f t="shared" si="8"/>
        <v>1</v>
      </c>
    </row>
    <row r="904" spans="1:14" ht="15.75" customHeight="1" x14ac:dyDescent="0.25">
      <c r="A904" s="5" t="s">
        <v>5682</v>
      </c>
      <c r="B904" s="5" t="s">
        <v>13722</v>
      </c>
      <c r="C904" s="5" t="s">
        <v>13722</v>
      </c>
      <c r="D904" s="15" t="s">
        <v>13444</v>
      </c>
      <c r="E904" s="15" t="s">
        <v>13444</v>
      </c>
      <c r="F904" s="15" t="s">
        <v>13444</v>
      </c>
      <c r="G904" s="15" t="s">
        <v>128</v>
      </c>
      <c r="H904" s="15" t="s">
        <v>13444</v>
      </c>
      <c r="I904" s="15" t="s">
        <v>13444</v>
      </c>
      <c r="J904" s="15" t="s">
        <v>13444</v>
      </c>
      <c r="K904" s="15" t="s">
        <v>16</v>
      </c>
      <c r="L904" s="15" t="s">
        <v>128</v>
      </c>
      <c r="M904" s="15">
        <f t="shared" si="7"/>
        <v>4</v>
      </c>
      <c r="N904" s="15">
        <f t="shared" si="8"/>
        <v>0</v>
      </c>
    </row>
    <row r="905" spans="1:14" ht="15.75" customHeight="1" x14ac:dyDescent="0.25">
      <c r="A905" s="5" t="s">
        <v>2365</v>
      </c>
      <c r="B905" s="5" t="s">
        <v>2365</v>
      </c>
      <c r="C905" s="5" t="s">
        <v>2365</v>
      </c>
      <c r="D905" s="15" t="s">
        <v>13444</v>
      </c>
      <c r="E905" s="15" t="s">
        <v>13444</v>
      </c>
      <c r="F905" s="15" t="s">
        <v>13444</v>
      </c>
      <c r="G905" s="15" t="s">
        <v>13444</v>
      </c>
      <c r="H905" s="15" t="s">
        <v>13</v>
      </c>
      <c r="I905" s="15" t="s">
        <v>13444</v>
      </c>
      <c r="J905" s="15" t="s">
        <v>13444</v>
      </c>
      <c r="K905" s="15" t="s">
        <v>17</v>
      </c>
      <c r="L905" s="15" t="s">
        <v>13</v>
      </c>
      <c r="M905" s="15">
        <f t="shared" si="7"/>
        <v>5</v>
      </c>
      <c r="N905" s="15">
        <f t="shared" si="8"/>
        <v>1</v>
      </c>
    </row>
    <row r="906" spans="1:14" ht="15.75" customHeight="1" x14ac:dyDescent="0.25">
      <c r="A906" s="5" t="s">
        <v>5684</v>
      </c>
      <c r="B906" s="5" t="s">
        <v>14625</v>
      </c>
      <c r="C906" s="5" t="s">
        <v>14625</v>
      </c>
      <c r="D906" s="15" t="s">
        <v>13444</v>
      </c>
      <c r="E906" s="15" t="s">
        <v>13444</v>
      </c>
      <c r="F906" s="15" t="s">
        <v>13444</v>
      </c>
      <c r="G906" s="15" t="s">
        <v>128</v>
      </c>
      <c r="H906" s="15" t="s">
        <v>13444</v>
      </c>
      <c r="I906" s="15" t="s">
        <v>13444</v>
      </c>
      <c r="J906" s="15" t="s">
        <v>13444</v>
      </c>
      <c r="K906" s="15" t="s">
        <v>16</v>
      </c>
      <c r="L906" s="15" t="s">
        <v>128</v>
      </c>
      <c r="M906" s="15">
        <f t="shared" si="7"/>
        <v>4</v>
      </c>
      <c r="N906" s="15">
        <f t="shared" si="8"/>
        <v>0</v>
      </c>
    </row>
    <row r="907" spans="1:14" ht="15.75" customHeight="1" x14ac:dyDescent="0.25">
      <c r="A907" s="5" t="s">
        <v>5686</v>
      </c>
      <c r="B907" s="5" t="s">
        <v>14626</v>
      </c>
      <c r="C907" s="5" t="s">
        <v>14627</v>
      </c>
      <c r="D907" s="15" t="s">
        <v>13444</v>
      </c>
      <c r="E907" s="15" t="s">
        <v>13444</v>
      </c>
      <c r="F907" s="15" t="s">
        <v>13444</v>
      </c>
      <c r="G907" s="15" t="s">
        <v>128</v>
      </c>
      <c r="H907" s="15" t="s">
        <v>128</v>
      </c>
      <c r="I907" s="15" t="s">
        <v>13444</v>
      </c>
      <c r="J907" s="15" t="s">
        <v>13444</v>
      </c>
      <c r="K907" s="15" t="s">
        <v>16</v>
      </c>
      <c r="L907" s="15" t="s">
        <v>128</v>
      </c>
      <c r="M907" s="15">
        <f t="shared" si="7"/>
        <v>4</v>
      </c>
      <c r="N907" s="15">
        <f t="shared" si="8"/>
        <v>0</v>
      </c>
    </row>
    <row r="908" spans="1:14" ht="15.75" customHeight="1" x14ac:dyDescent="0.25">
      <c r="A908" s="5" t="s">
        <v>7343</v>
      </c>
      <c r="B908" s="5" t="s">
        <v>21</v>
      </c>
      <c r="C908" s="5" t="s">
        <v>21</v>
      </c>
      <c r="D908" s="15" t="s">
        <v>13</v>
      </c>
      <c r="E908" s="15" t="s">
        <v>13444</v>
      </c>
      <c r="F908" s="15" t="s">
        <v>13444</v>
      </c>
      <c r="G908" s="15" t="s">
        <v>13444</v>
      </c>
      <c r="H908" s="15" t="s">
        <v>13</v>
      </c>
      <c r="I908" s="15" t="s">
        <v>13444</v>
      </c>
      <c r="J908" s="15" t="s">
        <v>13444</v>
      </c>
      <c r="K908" s="15" t="s">
        <v>17</v>
      </c>
      <c r="L908" s="15" t="s">
        <v>13</v>
      </c>
      <c r="M908" s="15">
        <f t="shared" si="7"/>
        <v>5</v>
      </c>
      <c r="N908" s="15">
        <f t="shared" si="8"/>
        <v>1</v>
      </c>
    </row>
    <row r="909" spans="1:14" ht="15.75" customHeight="1" x14ac:dyDescent="0.25">
      <c r="A909" s="5" t="s">
        <v>3604</v>
      </c>
      <c r="B909" s="5" t="s">
        <v>23</v>
      </c>
      <c r="C909" s="5" t="s">
        <v>23</v>
      </c>
      <c r="D909" s="15" t="s">
        <v>13</v>
      </c>
      <c r="E909" s="15" t="s">
        <v>13444</v>
      </c>
      <c r="F909" s="15" t="s">
        <v>13444</v>
      </c>
      <c r="G909" s="15" t="s">
        <v>13444</v>
      </c>
      <c r="H909" s="15" t="s">
        <v>13</v>
      </c>
      <c r="I909" s="15" t="s">
        <v>13444</v>
      </c>
      <c r="J909" s="15" t="s">
        <v>13444</v>
      </c>
      <c r="K909" s="15" t="s">
        <v>17</v>
      </c>
      <c r="L909" s="15" t="s">
        <v>13</v>
      </c>
      <c r="M909" s="15">
        <f t="shared" si="7"/>
        <v>5</v>
      </c>
      <c r="N909" s="15">
        <f t="shared" si="8"/>
        <v>1</v>
      </c>
    </row>
    <row r="910" spans="1:14" ht="15.75" customHeight="1" x14ac:dyDescent="0.25">
      <c r="A910" s="5" t="s">
        <v>4520</v>
      </c>
      <c r="B910" s="5" t="s">
        <v>4520</v>
      </c>
      <c r="C910" s="5" t="s">
        <v>4520</v>
      </c>
      <c r="D910" s="15" t="s">
        <v>13444</v>
      </c>
      <c r="E910" s="15" t="s">
        <v>13444</v>
      </c>
      <c r="F910" s="15" t="s">
        <v>13444</v>
      </c>
      <c r="G910" s="15" t="s">
        <v>13</v>
      </c>
      <c r="H910" s="15" t="s">
        <v>13444</v>
      </c>
      <c r="I910" s="15" t="s">
        <v>13444</v>
      </c>
      <c r="J910" s="15" t="s">
        <v>13444</v>
      </c>
      <c r="K910" s="15" t="s">
        <v>16</v>
      </c>
      <c r="L910" s="15" t="s">
        <v>13</v>
      </c>
      <c r="M910" s="15">
        <f t="shared" si="7"/>
        <v>4</v>
      </c>
      <c r="N910" s="15">
        <f t="shared" si="8"/>
        <v>1</v>
      </c>
    </row>
    <row r="911" spans="1:14" ht="15.75" customHeight="1" x14ac:dyDescent="0.25">
      <c r="A911" s="5" t="s">
        <v>4523</v>
      </c>
      <c r="B911" s="5" t="s">
        <v>5716</v>
      </c>
      <c r="C911" s="5" t="s">
        <v>5716</v>
      </c>
      <c r="D911" s="15" t="s">
        <v>13444</v>
      </c>
      <c r="E911" s="15" t="s">
        <v>13444</v>
      </c>
      <c r="F911" s="15" t="s">
        <v>13444</v>
      </c>
      <c r="G911" s="15" t="s">
        <v>128</v>
      </c>
      <c r="H911" s="15" t="s">
        <v>13444</v>
      </c>
      <c r="I911" s="15" t="s">
        <v>13444</v>
      </c>
      <c r="J911" s="15" t="s">
        <v>13444</v>
      </c>
      <c r="K911" s="15" t="s">
        <v>16</v>
      </c>
      <c r="L911" s="15" t="s">
        <v>128</v>
      </c>
      <c r="M911" s="15">
        <f t="shared" si="7"/>
        <v>4</v>
      </c>
      <c r="N911" s="15">
        <f t="shared" si="8"/>
        <v>0</v>
      </c>
    </row>
    <row r="912" spans="1:14" ht="15.75" customHeight="1" x14ac:dyDescent="0.25">
      <c r="A912" s="5" t="s">
        <v>205</v>
      </c>
      <c r="B912" s="5" t="s">
        <v>1212</v>
      </c>
      <c r="C912" s="5" t="s">
        <v>1212</v>
      </c>
      <c r="D912" s="15" t="s">
        <v>128</v>
      </c>
      <c r="E912" s="15" t="s">
        <v>13444</v>
      </c>
      <c r="F912" s="15" t="s">
        <v>13444</v>
      </c>
      <c r="G912" s="15" t="s">
        <v>13444</v>
      </c>
      <c r="H912" s="15" t="s">
        <v>13444</v>
      </c>
      <c r="I912" s="15" t="s">
        <v>13444</v>
      </c>
      <c r="J912" s="15" t="s">
        <v>13444</v>
      </c>
      <c r="K912" s="15" t="s">
        <v>12</v>
      </c>
      <c r="L912" s="15" t="s">
        <v>128</v>
      </c>
      <c r="M912" s="15">
        <f t="shared" si="7"/>
        <v>1</v>
      </c>
      <c r="N912" s="15">
        <f t="shared" si="8"/>
        <v>0</v>
      </c>
    </row>
    <row r="913" spans="1:14" ht="15.75" customHeight="1" x14ac:dyDescent="0.25">
      <c r="A913" s="5" t="s">
        <v>397</v>
      </c>
      <c r="B913" s="5" t="s">
        <v>11230</v>
      </c>
      <c r="C913" s="5" t="s">
        <v>11230</v>
      </c>
      <c r="D913" s="15" t="s">
        <v>13444</v>
      </c>
      <c r="E913" s="15" t="s">
        <v>13444</v>
      </c>
      <c r="F913" s="15" t="s">
        <v>13444</v>
      </c>
      <c r="G913" s="15" t="s">
        <v>13444</v>
      </c>
      <c r="H913" s="15" t="s">
        <v>13444</v>
      </c>
      <c r="I913" s="15" t="s">
        <v>13</v>
      </c>
      <c r="J913" s="15" t="s">
        <v>13444</v>
      </c>
      <c r="K913" s="15" t="s">
        <v>13295</v>
      </c>
      <c r="L913" s="15" t="s">
        <v>13</v>
      </c>
      <c r="M913" s="15">
        <f t="shared" si="7"/>
        <v>6</v>
      </c>
      <c r="N913" s="15">
        <f t="shared" si="8"/>
        <v>1</v>
      </c>
    </row>
    <row r="914" spans="1:14" ht="15.75" customHeight="1" x14ac:dyDescent="0.25">
      <c r="A914" s="5" t="s">
        <v>4526</v>
      </c>
      <c r="B914" s="5" t="s">
        <v>4526</v>
      </c>
      <c r="C914" s="5" t="s">
        <v>4526</v>
      </c>
      <c r="D914" s="15" t="s">
        <v>13444</v>
      </c>
      <c r="E914" s="15" t="s">
        <v>13444</v>
      </c>
      <c r="F914" s="15" t="s">
        <v>13444</v>
      </c>
      <c r="G914" s="15" t="s">
        <v>128</v>
      </c>
      <c r="H914" s="15" t="s">
        <v>13444</v>
      </c>
      <c r="I914" s="15" t="s">
        <v>13444</v>
      </c>
      <c r="J914" s="15" t="s">
        <v>13444</v>
      </c>
      <c r="K914" s="15" t="s">
        <v>16</v>
      </c>
      <c r="L914" s="15" t="s">
        <v>128</v>
      </c>
      <c r="M914" s="15">
        <f t="shared" si="7"/>
        <v>4</v>
      </c>
      <c r="N914" s="15">
        <f t="shared" si="8"/>
        <v>0</v>
      </c>
    </row>
    <row r="915" spans="1:14" ht="15.75" customHeight="1" x14ac:dyDescent="0.25">
      <c r="A915" s="5" t="s">
        <v>1225</v>
      </c>
      <c r="B915" s="5" t="s">
        <v>1210</v>
      </c>
      <c r="C915" s="5" t="s">
        <v>1210</v>
      </c>
      <c r="D915" s="15" t="s">
        <v>128</v>
      </c>
      <c r="E915" s="15" t="s">
        <v>13444</v>
      </c>
      <c r="F915" s="15" t="s">
        <v>13444</v>
      </c>
      <c r="G915" s="15" t="s">
        <v>13444</v>
      </c>
      <c r="H915" s="15" t="s">
        <v>13444</v>
      </c>
      <c r="I915" s="15" t="s">
        <v>13444</v>
      </c>
      <c r="J915" s="15" t="s">
        <v>13444</v>
      </c>
      <c r="K915" s="15" t="s">
        <v>12</v>
      </c>
      <c r="L915" s="15" t="s">
        <v>128</v>
      </c>
      <c r="M915" s="15">
        <f t="shared" si="7"/>
        <v>1</v>
      </c>
      <c r="N915" s="15">
        <f t="shared" si="8"/>
        <v>0</v>
      </c>
    </row>
    <row r="916" spans="1:14" ht="15.75" customHeight="1" x14ac:dyDescent="0.25">
      <c r="A916" s="5" t="s">
        <v>4385</v>
      </c>
      <c r="B916" s="5" t="s">
        <v>4385</v>
      </c>
      <c r="C916" s="5" t="s">
        <v>4385</v>
      </c>
      <c r="D916" s="15" t="s">
        <v>13444</v>
      </c>
      <c r="E916" s="15" t="s">
        <v>13444</v>
      </c>
      <c r="F916" s="15" t="s">
        <v>13444</v>
      </c>
      <c r="G916" s="15" t="s">
        <v>128</v>
      </c>
      <c r="H916" s="15" t="s">
        <v>13444</v>
      </c>
      <c r="I916" s="15" t="s">
        <v>13444</v>
      </c>
      <c r="J916" s="15" t="s">
        <v>13444</v>
      </c>
      <c r="K916" s="15" t="s">
        <v>16</v>
      </c>
      <c r="L916" s="15" t="s">
        <v>128</v>
      </c>
      <c r="M916" s="15">
        <f t="shared" si="7"/>
        <v>4</v>
      </c>
      <c r="N916" s="15">
        <f t="shared" si="8"/>
        <v>0</v>
      </c>
    </row>
    <row r="917" spans="1:14" ht="15.75" customHeight="1" x14ac:dyDescent="0.25">
      <c r="A917" s="5" t="s">
        <v>4539</v>
      </c>
      <c r="B917" s="5" t="s">
        <v>13724</v>
      </c>
      <c r="C917" s="5" t="s">
        <v>14628</v>
      </c>
      <c r="D917" s="15" t="s">
        <v>13444</v>
      </c>
      <c r="E917" s="15" t="s">
        <v>13444</v>
      </c>
      <c r="F917" s="15" t="s">
        <v>13444</v>
      </c>
      <c r="G917" s="15" t="s">
        <v>128</v>
      </c>
      <c r="H917" s="15" t="s">
        <v>13444</v>
      </c>
      <c r="I917" s="15" t="s">
        <v>13444</v>
      </c>
      <c r="J917" s="15" t="s">
        <v>13444</v>
      </c>
      <c r="K917" s="15" t="s">
        <v>16</v>
      </c>
      <c r="L917" s="15" t="s">
        <v>128</v>
      </c>
      <c r="M917" s="15">
        <f t="shared" si="7"/>
        <v>4</v>
      </c>
      <c r="N917" s="15">
        <f t="shared" si="8"/>
        <v>0</v>
      </c>
    </row>
    <row r="918" spans="1:14" ht="15.75" customHeight="1" x14ac:dyDescent="0.25">
      <c r="A918" s="5" t="s">
        <v>11823</v>
      </c>
      <c r="B918" s="5" t="s">
        <v>14629</v>
      </c>
      <c r="C918" s="5" t="s">
        <v>14630</v>
      </c>
      <c r="D918" s="15" t="s">
        <v>13444</v>
      </c>
      <c r="E918" s="15" t="s">
        <v>13444</v>
      </c>
      <c r="F918" s="15" t="s">
        <v>13</v>
      </c>
      <c r="G918" s="15" t="s">
        <v>13444</v>
      </c>
      <c r="H918" s="15" t="s">
        <v>13444</v>
      </c>
      <c r="I918" s="15" t="s">
        <v>13444</v>
      </c>
      <c r="J918" s="15" t="s">
        <v>13444</v>
      </c>
      <c r="K918" s="15" t="s">
        <v>15</v>
      </c>
      <c r="L918" s="15" t="s">
        <v>13</v>
      </c>
      <c r="M918" s="15">
        <f t="shared" si="7"/>
        <v>3</v>
      </c>
      <c r="N918" s="15">
        <f t="shared" si="8"/>
        <v>1</v>
      </c>
    </row>
    <row r="919" spans="1:14" ht="15.75" customHeight="1" x14ac:dyDescent="0.25">
      <c r="A919" s="5" t="s">
        <v>2162</v>
      </c>
      <c r="B919" s="5" t="s">
        <v>4585</v>
      </c>
      <c r="C919" s="5" t="s">
        <v>4585</v>
      </c>
      <c r="D919" s="15" t="s">
        <v>13444</v>
      </c>
      <c r="E919" s="15" t="s">
        <v>13444</v>
      </c>
      <c r="F919" s="15" t="s">
        <v>13444</v>
      </c>
      <c r="G919" s="15" t="s">
        <v>128</v>
      </c>
      <c r="H919" s="15" t="s">
        <v>13444</v>
      </c>
      <c r="I919" s="15" t="s">
        <v>13444</v>
      </c>
      <c r="J919" s="15" t="s">
        <v>13444</v>
      </c>
      <c r="K919" s="15" t="s">
        <v>16</v>
      </c>
      <c r="L919" s="15" t="s">
        <v>128</v>
      </c>
      <c r="M919" s="15">
        <f t="shared" si="7"/>
        <v>4</v>
      </c>
      <c r="N919" s="15">
        <f t="shared" si="8"/>
        <v>0</v>
      </c>
    </row>
    <row r="920" spans="1:14" ht="15.75" customHeight="1" x14ac:dyDescent="0.25">
      <c r="A920" s="5" t="s">
        <v>2401</v>
      </c>
      <c r="B920" s="5" t="s">
        <v>2401</v>
      </c>
      <c r="C920" s="5" t="s">
        <v>2401</v>
      </c>
      <c r="D920" s="15" t="s">
        <v>13444</v>
      </c>
      <c r="E920" s="15" t="s">
        <v>13444</v>
      </c>
      <c r="F920" s="15" t="s">
        <v>13444</v>
      </c>
      <c r="G920" s="15" t="s">
        <v>13444</v>
      </c>
      <c r="H920" s="15" t="s">
        <v>128</v>
      </c>
      <c r="I920" s="15" t="s">
        <v>13444</v>
      </c>
      <c r="J920" s="15" t="s">
        <v>13444</v>
      </c>
      <c r="K920" s="15" t="s">
        <v>17</v>
      </c>
      <c r="L920" s="15" t="s">
        <v>128</v>
      </c>
      <c r="M920" s="15">
        <f t="shared" si="7"/>
        <v>5</v>
      </c>
      <c r="N920" s="15">
        <f t="shared" si="8"/>
        <v>0</v>
      </c>
    </row>
    <row r="921" spans="1:14" ht="15.75" customHeight="1" x14ac:dyDescent="0.25">
      <c r="A921" s="5" t="s">
        <v>11827</v>
      </c>
      <c r="B921" s="5" t="s">
        <v>13643</v>
      </c>
      <c r="C921" s="5" t="s">
        <v>13643</v>
      </c>
      <c r="D921" s="15" t="s">
        <v>13444</v>
      </c>
      <c r="E921" s="15" t="s">
        <v>13444</v>
      </c>
      <c r="F921" s="15" t="s">
        <v>128</v>
      </c>
      <c r="G921" s="15" t="s">
        <v>13444</v>
      </c>
      <c r="H921" s="15" t="s">
        <v>13444</v>
      </c>
      <c r="I921" s="15" t="s">
        <v>13444</v>
      </c>
      <c r="J921" s="15" t="s">
        <v>13444</v>
      </c>
      <c r="K921" s="15" t="s">
        <v>15</v>
      </c>
      <c r="L921" s="15" t="s">
        <v>128</v>
      </c>
      <c r="M921" s="15">
        <f t="shared" si="7"/>
        <v>3</v>
      </c>
      <c r="N921" s="15">
        <f t="shared" si="8"/>
        <v>0</v>
      </c>
    </row>
    <row r="922" spans="1:14" ht="15.75" customHeight="1" x14ac:dyDescent="0.25">
      <c r="A922" s="5" t="s">
        <v>3609</v>
      </c>
      <c r="B922" s="5" t="s">
        <v>13754</v>
      </c>
      <c r="C922" s="5" t="s">
        <v>13754</v>
      </c>
      <c r="D922" s="15" t="s">
        <v>13444</v>
      </c>
      <c r="E922" s="15" t="s">
        <v>13444</v>
      </c>
      <c r="F922" s="15" t="s">
        <v>13444</v>
      </c>
      <c r="G922" s="15" t="s">
        <v>13444</v>
      </c>
      <c r="H922" s="15" t="s">
        <v>128</v>
      </c>
      <c r="I922" s="15" t="s">
        <v>13444</v>
      </c>
      <c r="J922" s="15" t="s">
        <v>13444</v>
      </c>
      <c r="K922" s="15" t="s">
        <v>17</v>
      </c>
      <c r="L922" s="15" t="s">
        <v>128</v>
      </c>
      <c r="M922" s="15">
        <f t="shared" si="7"/>
        <v>5</v>
      </c>
      <c r="N922" s="15">
        <f t="shared" si="8"/>
        <v>0</v>
      </c>
    </row>
    <row r="923" spans="1:14" ht="15.75" customHeight="1" x14ac:dyDescent="0.25">
      <c r="A923" s="5" t="s">
        <v>2165</v>
      </c>
      <c r="B923" s="5" t="s">
        <v>2165</v>
      </c>
      <c r="C923" s="5" t="s">
        <v>2165</v>
      </c>
      <c r="D923" s="15" t="s">
        <v>13444</v>
      </c>
      <c r="E923" s="15" t="s">
        <v>13444</v>
      </c>
      <c r="F923" s="15" t="s">
        <v>13444</v>
      </c>
      <c r="G923" s="15" t="s">
        <v>128</v>
      </c>
      <c r="H923" s="15" t="s">
        <v>13444</v>
      </c>
      <c r="I923" s="15" t="s">
        <v>13444</v>
      </c>
      <c r="J923" s="15" t="s">
        <v>13444</v>
      </c>
      <c r="K923" s="15" t="s">
        <v>16</v>
      </c>
      <c r="L923" s="15" t="s">
        <v>128</v>
      </c>
      <c r="M923" s="15">
        <f t="shared" si="7"/>
        <v>4</v>
      </c>
      <c r="N923" s="15">
        <f t="shared" si="8"/>
        <v>0</v>
      </c>
    </row>
    <row r="924" spans="1:14" ht="15.75" customHeight="1" x14ac:dyDescent="0.25">
      <c r="A924" s="5" t="s">
        <v>11831</v>
      </c>
      <c r="B924" s="5" t="s">
        <v>14631</v>
      </c>
      <c r="C924" s="5" t="s">
        <v>14631</v>
      </c>
      <c r="D924" s="15" t="s">
        <v>13444</v>
      </c>
      <c r="E924" s="15" t="s">
        <v>13444</v>
      </c>
      <c r="F924" s="15" t="s">
        <v>128</v>
      </c>
      <c r="G924" s="15" t="s">
        <v>13444</v>
      </c>
      <c r="H924" s="15" t="s">
        <v>13444</v>
      </c>
      <c r="I924" s="15" t="s">
        <v>13444</v>
      </c>
      <c r="J924" s="15" t="s">
        <v>13444</v>
      </c>
      <c r="K924" s="15" t="s">
        <v>15</v>
      </c>
      <c r="L924" s="15" t="s">
        <v>128</v>
      </c>
      <c r="M924" s="15">
        <f t="shared" si="7"/>
        <v>3</v>
      </c>
      <c r="N924" s="15">
        <f t="shared" si="8"/>
        <v>0</v>
      </c>
    </row>
    <row r="925" spans="1:14" ht="15.75" customHeight="1" x14ac:dyDescent="0.25">
      <c r="A925" s="5" t="s">
        <v>176</v>
      </c>
      <c r="B925" s="5" t="s">
        <v>176</v>
      </c>
      <c r="C925" s="5" t="s">
        <v>176</v>
      </c>
      <c r="D925" s="15" t="s">
        <v>128</v>
      </c>
      <c r="E925" s="15" t="s">
        <v>13444</v>
      </c>
      <c r="F925" s="15" t="s">
        <v>13444</v>
      </c>
      <c r="G925" s="15" t="s">
        <v>13444</v>
      </c>
      <c r="H925" s="15" t="s">
        <v>13444</v>
      </c>
      <c r="I925" s="15" t="s">
        <v>13444</v>
      </c>
      <c r="J925" s="15" t="s">
        <v>13444</v>
      </c>
      <c r="K925" s="15" t="s">
        <v>12</v>
      </c>
      <c r="L925" s="15" t="s">
        <v>128</v>
      </c>
      <c r="M925" s="15">
        <f t="shared" si="7"/>
        <v>1</v>
      </c>
      <c r="N925" s="15">
        <f t="shared" si="8"/>
        <v>0</v>
      </c>
    </row>
    <row r="926" spans="1:14" ht="15.75" customHeight="1" x14ac:dyDescent="0.25">
      <c r="A926" s="5" t="s">
        <v>2168</v>
      </c>
      <c r="B926" s="5" t="s">
        <v>2168</v>
      </c>
      <c r="C926" s="5" t="s">
        <v>2168</v>
      </c>
      <c r="D926" s="15" t="s">
        <v>13444</v>
      </c>
      <c r="E926" s="15" t="s">
        <v>13444</v>
      </c>
      <c r="F926" s="15" t="s">
        <v>13444</v>
      </c>
      <c r="G926" s="15" t="s">
        <v>128</v>
      </c>
      <c r="H926" s="15" t="s">
        <v>13444</v>
      </c>
      <c r="I926" s="15" t="s">
        <v>13444</v>
      </c>
      <c r="J926" s="15" t="s">
        <v>13444</v>
      </c>
      <c r="K926" s="15" t="s">
        <v>16</v>
      </c>
      <c r="L926" s="15" t="s">
        <v>128</v>
      </c>
      <c r="M926" s="15">
        <f t="shared" si="7"/>
        <v>4</v>
      </c>
      <c r="N926" s="15">
        <f t="shared" si="8"/>
        <v>0</v>
      </c>
    </row>
    <row r="927" spans="1:14" ht="15.75" customHeight="1" x14ac:dyDescent="0.25">
      <c r="A927" s="5" t="s">
        <v>3611</v>
      </c>
      <c r="B927" s="5" t="s">
        <v>7347</v>
      </c>
      <c r="C927" s="5" t="s">
        <v>7347</v>
      </c>
      <c r="D927" s="15" t="s">
        <v>13444</v>
      </c>
      <c r="E927" s="15" t="s">
        <v>13444</v>
      </c>
      <c r="F927" s="15" t="s">
        <v>13444</v>
      </c>
      <c r="G927" s="15" t="s">
        <v>13444</v>
      </c>
      <c r="H927" s="15" t="s">
        <v>13</v>
      </c>
      <c r="I927" s="15" t="s">
        <v>13444</v>
      </c>
      <c r="J927" s="15" t="s">
        <v>13444</v>
      </c>
      <c r="K927" s="15" t="s">
        <v>17</v>
      </c>
      <c r="L927" s="15" t="s">
        <v>13</v>
      </c>
      <c r="M927" s="15">
        <f t="shared" si="7"/>
        <v>5</v>
      </c>
      <c r="N927" s="15">
        <f t="shared" si="8"/>
        <v>1</v>
      </c>
    </row>
    <row r="928" spans="1:14" ht="15.75" customHeight="1" x14ac:dyDescent="0.25">
      <c r="A928" s="5" t="s">
        <v>3404</v>
      </c>
      <c r="B928" s="5" t="s">
        <v>3404</v>
      </c>
      <c r="C928" s="5" t="s">
        <v>3404</v>
      </c>
      <c r="D928" s="15" t="s">
        <v>13444</v>
      </c>
      <c r="E928" s="15" t="s">
        <v>13444</v>
      </c>
      <c r="F928" s="15" t="s">
        <v>13444</v>
      </c>
      <c r="G928" s="15" t="s">
        <v>13</v>
      </c>
      <c r="H928" s="15" t="s">
        <v>13444</v>
      </c>
      <c r="I928" s="15" t="s">
        <v>13444</v>
      </c>
      <c r="J928" s="15" t="s">
        <v>13444</v>
      </c>
      <c r="K928" s="15" t="s">
        <v>16</v>
      </c>
      <c r="L928" s="15" t="s">
        <v>13</v>
      </c>
      <c r="M928" s="15">
        <f t="shared" si="7"/>
        <v>4</v>
      </c>
      <c r="N928" s="15">
        <f t="shared" si="8"/>
        <v>1</v>
      </c>
    </row>
    <row r="929" spans="1:14" ht="15.75" customHeight="1" x14ac:dyDescent="0.25">
      <c r="A929" s="5" t="s">
        <v>2367</v>
      </c>
      <c r="B929" s="5" t="s">
        <v>2367</v>
      </c>
      <c r="C929" s="5" t="s">
        <v>2367</v>
      </c>
      <c r="D929" s="15" t="s">
        <v>13444</v>
      </c>
      <c r="E929" s="15" t="s">
        <v>13444</v>
      </c>
      <c r="F929" s="15" t="s">
        <v>13444</v>
      </c>
      <c r="G929" s="15" t="s">
        <v>13444</v>
      </c>
      <c r="H929" s="15" t="s">
        <v>13</v>
      </c>
      <c r="I929" s="15" t="s">
        <v>13444</v>
      </c>
      <c r="J929" s="15" t="s">
        <v>13444</v>
      </c>
      <c r="K929" s="15" t="s">
        <v>17</v>
      </c>
      <c r="L929" s="15" t="s">
        <v>13</v>
      </c>
      <c r="M929" s="15">
        <f t="shared" si="7"/>
        <v>5</v>
      </c>
      <c r="N929" s="15">
        <f t="shared" si="8"/>
        <v>1</v>
      </c>
    </row>
    <row r="930" spans="1:14" ht="15.75" customHeight="1" x14ac:dyDescent="0.25">
      <c r="A930" s="5" t="s">
        <v>8073</v>
      </c>
      <c r="B930" s="5" t="s">
        <v>11268</v>
      </c>
      <c r="C930" s="5" t="s">
        <v>11268</v>
      </c>
      <c r="D930" s="15" t="s">
        <v>13444</v>
      </c>
      <c r="E930" s="15" t="s">
        <v>13444</v>
      </c>
      <c r="F930" s="15" t="s">
        <v>13444</v>
      </c>
      <c r="G930" s="15" t="s">
        <v>13444</v>
      </c>
      <c r="H930" s="15" t="s">
        <v>13444</v>
      </c>
      <c r="I930" s="15" t="s">
        <v>128</v>
      </c>
      <c r="J930" s="15" t="s">
        <v>13444</v>
      </c>
      <c r="K930" s="15" t="s">
        <v>13295</v>
      </c>
      <c r="L930" s="15" t="s">
        <v>128</v>
      </c>
      <c r="M930" s="15">
        <f t="shared" si="7"/>
        <v>6</v>
      </c>
      <c r="N930" s="15">
        <f t="shared" si="8"/>
        <v>0</v>
      </c>
    </row>
    <row r="931" spans="1:14" ht="15.75" customHeight="1" x14ac:dyDescent="0.25">
      <c r="A931" s="5" t="s">
        <v>2371</v>
      </c>
      <c r="B931" s="5" t="s">
        <v>2371</v>
      </c>
      <c r="C931" s="5" t="s">
        <v>2371</v>
      </c>
      <c r="D931" s="15" t="s">
        <v>13444</v>
      </c>
      <c r="E931" s="15" t="s">
        <v>13444</v>
      </c>
      <c r="F931" s="15" t="s">
        <v>13444</v>
      </c>
      <c r="G931" s="15" t="s">
        <v>13444</v>
      </c>
      <c r="H931" s="15" t="s">
        <v>13</v>
      </c>
      <c r="I931" s="15" t="s">
        <v>13444</v>
      </c>
      <c r="J931" s="15" t="s">
        <v>13444</v>
      </c>
      <c r="K931" s="15" t="s">
        <v>17</v>
      </c>
      <c r="L931" s="15" t="s">
        <v>13</v>
      </c>
      <c r="M931" s="15">
        <f t="shared" si="7"/>
        <v>5</v>
      </c>
      <c r="N931" s="15">
        <f t="shared" si="8"/>
        <v>1</v>
      </c>
    </row>
    <row r="932" spans="1:14" ht="15.75" customHeight="1" x14ac:dyDescent="0.25">
      <c r="A932" s="5" t="s">
        <v>1231</v>
      </c>
      <c r="B932" s="5" t="s">
        <v>1231</v>
      </c>
      <c r="C932" s="5" t="s">
        <v>13523</v>
      </c>
      <c r="D932" s="15" t="s">
        <v>128</v>
      </c>
      <c r="E932" s="15" t="s">
        <v>13444</v>
      </c>
      <c r="F932" s="15" t="s">
        <v>13444</v>
      </c>
      <c r="G932" s="15" t="s">
        <v>13444</v>
      </c>
      <c r="H932" s="15" t="s">
        <v>13444</v>
      </c>
      <c r="I932" s="15" t="s">
        <v>13444</v>
      </c>
      <c r="J932" s="15" t="s">
        <v>13444</v>
      </c>
      <c r="K932" s="15" t="s">
        <v>12</v>
      </c>
      <c r="L932" s="15" t="s">
        <v>128</v>
      </c>
      <c r="M932" s="15">
        <f t="shared" si="7"/>
        <v>1</v>
      </c>
      <c r="N932" s="15">
        <f t="shared" si="8"/>
        <v>0</v>
      </c>
    </row>
    <row r="933" spans="1:14" ht="15.75" customHeight="1" x14ac:dyDescent="0.25">
      <c r="A933" s="5" t="s">
        <v>2413</v>
      </c>
      <c r="B933" s="5" t="s">
        <v>14632</v>
      </c>
      <c r="C933" s="5" t="s">
        <v>2413</v>
      </c>
      <c r="D933" s="15" t="s">
        <v>13444</v>
      </c>
      <c r="E933" s="15" t="s">
        <v>13444</v>
      </c>
      <c r="F933" s="15" t="s">
        <v>13444</v>
      </c>
      <c r="G933" s="15" t="s">
        <v>13444</v>
      </c>
      <c r="H933" s="15" t="s">
        <v>13</v>
      </c>
      <c r="I933" s="15" t="s">
        <v>13444</v>
      </c>
      <c r="J933" s="15" t="s">
        <v>13444</v>
      </c>
      <c r="K933" s="15" t="s">
        <v>17</v>
      </c>
      <c r="L933" s="15" t="s">
        <v>13</v>
      </c>
      <c r="M933" s="15">
        <f t="shared" si="7"/>
        <v>5</v>
      </c>
      <c r="N933" s="15">
        <f t="shared" si="8"/>
        <v>1</v>
      </c>
    </row>
    <row r="934" spans="1:14" ht="15.75" customHeight="1" x14ac:dyDescent="0.25">
      <c r="A934" s="5" t="s">
        <v>53</v>
      </c>
      <c r="B934" s="5" t="s">
        <v>53</v>
      </c>
      <c r="C934" s="5" t="s">
        <v>53</v>
      </c>
      <c r="D934" s="15" t="s">
        <v>13</v>
      </c>
      <c r="E934" s="15" t="s">
        <v>13444</v>
      </c>
      <c r="F934" s="15" t="s">
        <v>13444</v>
      </c>
      <c r="G934" s="15" t="s">
        <v>13444</v>
      </c>
      <c r="H934" s="15" t="s">
        <v>13444</v>
      </c>
      <c r="I934" s="15" t="s">
        <v>13444</v>
      </c>
      <c r="J934" s="15" t="s">
        <v>13444</v>
      </c>
      <c r="K934" s="15" t="s">
        <v>12</v>
      </c>
      <c r="L934" s="15" t="s">
        <v>13</v>
      </c>
      <c r="M934" s="15">
        <f t="shared" si="7"/>
        <v>1</v>
      </c>
      <c r="N934" s="15">
        <f t="shared" si="8"/>
        <v>1</v>
      </c>
    </row>
    <row r="935" spans="1:14" ht="15.75" customHeight="1" x14ac:dyDescent="0.25">
      <c r="A935" s="5" t="s">
        <v>11836</v>
      </c>
      <c r="B935" s="5" t="s">
        <v>14633</v>
      </c>
      <c r="C935" s="5" t="s">
        <v>14634</v>
      </c>
      <c r="D935" s="15" t="s">
        <v>13444</v>
      </c>
      <c r="E935" s="15" t="s">
        <v>13444</v>
      </c>
      <c r="F935" s="15" t="s">
        <v>128</v>
      </c>
      <c r="G935" s="15" t="s">
        <v>13444</v>
      </c>
      <c r="H935" s="15" t="s">
        <v>13444</v>
      </c>
      <c r="I935" s="15" t="s">
        <v>13444</v>
      </c>
      <c r="J935" s="15" t="s">
        <v>13444</v>
      </c>
      <c r="K935" s="15" t="s">
        <v>15</v>
      </c>
      <c r="L935" s="15" t="s">
        <v>128</v>
      </c>
      <c r="M935" s="15">
        <f t="shared" si="7"/>
        <v>3</v>
      </c>
      <c r="N935" s="15">
        <f t="shared" si="8"/>
        <v>0</v>
      </c>
    </row>
    <row r="936" spans="1:14" ht="15.75" customHeight="1" x14ac:dyDescent="0.25">
      <c r="A936" s="5" t="s">
        <v>8075</v>
      </c>
      <c r="B936" s="5" t="s">
        <v>14635</v>
      </c>
      <c r="C936" s="5" t="s">
        <v>14635</v>
      </c>
      <c r="D936" s="15" t="s">
        <v>13444</v>
      </c>
      <c r="E936" s="15" t="s">
        <v>13444</v>
      </c>
      <c r="F936" s="15" t="s">
        <v>13444</v>
      </c>
      <c r="G936" s="15" t="s">
        <v>13444</v>
      </c>
      <c r="H936" s="15" t="s">
        <v>13444</v>
      </c>
      <c r="I936" s="15" t="s">
        <v>128</v>
      </c>
      <c r="J936" s="15" t="s">
        <v>13444</v>
      </c>
      <c r="K936" s="15" t="s">
        <v>13295</v>
      </c>
      <c r="L936" s="15" t="s">
        <v>128</v>
      </c>
      <c r="M936" s="15">
        <f t="shared" si="7"/>
        <v>6</v>
      </c>
      <c r="N936" s="15">
        <f t="shared" si="8"/>
        <v>0</v>
      </c>
    </row>
    <row r="937" spans="1:14" ht="15.75" customHeight="1" x14ac:dyDescent="0.25">
      <c r="A937" s="5" t="s">
        <v>2377</v>
      </c>
      <c r="B937" s="5" t="s">
        <v>2377</v>
      </c>
      <c r="C937" s="5" t="s">
        <v>2377</v>
      </c>
      <c r="D937" s="15" t="s">
        <v>13444</v>
      </c>
      <c r="E937" s="15" t="s">
        <v>13444</v>
      </c>
      <c r="F937" s="15" t="s">
        <v>13444</v>
      </c>
      <c r="G937" s="15" t="s">
        <v>13444</v>
      </c>
      <c r="H937" s="15" t="s">
        <v>13</v>
      </c>
      <c r="I937" s="15" t="s">
        <v>13444</v>
      </c>
      <c r="J937" s="15" t="s">
        <v>13444</v>
      </c>
      <c r="K937" s="15" t="s">
        <v>17</v>
      </c>
      <c r="L937" s="15" t="s">
        <v>13</v>
      </c>
      <c r="M937" s="15">
        <f t="shared" si="7"/>
        <v>5</v>
      </c>
      <c r="N937" s="15">
        <f t="shared" si="8"/>
        <v>1</v>
      </c>
    </row>
    <row r="938" spans="1:14" ht="15.75" customHeight="1" x14ac:dyDescent="0.25">
      <c r="A938" s="5" t="s">
        <v>11838</v>
      </c>
      <c r="B938" s="5" t="s">
        <v>14636</v>
      </c>
      <c r="C938" s="5" t="s">
        <v>14637</v>
      </c>
      <c r="D938" s="15" t="s">
        <v>13444</v>
      </c>
      <c r="E938" s="15" t="s">
        <v>13444</v>
      </c>
      <c r="F938" s="15" t="s">
        <v>128</v>
      </c>
      <c r="G938" s="15" t="s">
        <v>13444</v>
      </c>
      <c r="H938" s="15" t="s">
        <v>13444</v>
      </c>
      <c r="I938" s="15" t="s">
        <v>13444</v>
      </c>
      <c r="J938" s="15" t="s">
        <v>13444</v>
      </c>
      <c r="K938" s="15" t="s">
        <v>15</v>
      </c>
      <c r="L938" s="15" t="s">
        <v>128</v>
      </c>
      <c r="M938" s="15">
        <f t="shared" si="7"/>
        <v>3</v>
      </c>
      <c r="N938" s="15">
        <f t="shared" si="8"/>
        <v>0</v>
      </c>
    </row>
    <row r="939" spans="1:14" ht="15.75" customHeight="1" x14ac:dyDescent="0.25">
      <c r="A939" s="5" t="s">
        <v>6670</v>
      </c>
      <c r="B939" s="5" t="s">
        <v>6670</v>
      </c>
      <c r="C939" s="5" t="s">
        <v>6670</v>
      </c>
      <c r="D939" s="15" t="s">
        <v>13444</v>
      </c>
      <c r="E939" s="15" t="s">
        <v>128</v>
      </c>
      <c r="F939" s="15" t="s">
        <v>13444</v>
      </c>
      <c r="G939" s="15" t="s">
        <v>13444</v>
      </c>
      <c r="H939" s="15" t="s">
        <v>13444</v>
      </c>
      <c r="I939" s="15" t="s">
        <v>13444</v>
      </c>
      <c r="J939" s="15" t="s">
        <v>13444</v>
      </c>
      <c r="K939" s="15" t="s">
        <v>14</v>
      </c>
      <c r="L939" s="15" t="s">
        <v>128</v>
      </c>
      <c r="M939" s="15">
        <f t="shared" si="7"/>
        <v>2</v>
      </c>
      <c r="N939" s="15">
        <f t="shared" si="8"/>
        <v>0</v>
      </c>
    </row>
    <row r="940" spans="1:14" ht="15.75" customHeight="1" x14ac:dyDescent="0.25">
      <c r="A940" s="5" t="s">
        <v>2380</v>
      </c>
      <c r="B940" s="5" t="s">
        <v>2380</v>
      </c>
      <c r="C940" s="5" t="s">
        <v>2380</v>
      </c>
      <c r="D940" s="15" t="s">
        <v>13444</v>
      </c>
      <c r="E940" s="15" t="s">
        <v>13444</v>
      </c>
      <c r="F940" s="15" t="s">
        <v>13444</v>
      </c>
      <c r="G940" s="15" t="s">
        <v>13444</v>
      </c>
      <c r="H940" s="15" t="s">
        <v>13</v>
      </c>
      <c r="I940" s="15" t="s">
        <v>13444</v>
      </c>
      <c r="J940" s="15" t="s">
        <v>13444</v>
      </c>
      <c r="K940" s="15" t="s">
        <v>17</v>
      </c>
      <c r="L940" s="15" t="s">
        <v>13</v>
      </c>
      <c r="M940" s="15">
        <f t="shared" si="7"/>
        <v>5</v>
      </c>
      <c r="N940" s="15">
        <f t="shared" si="8"/>
        <v>1</v>
      </c>
    </row>
    <row r="941" spans="1:14" ht="15.75" customHeight="1" x14ac:dyDescent="0.25">
      <c r="A941" s="5" t="s">
        <v>11842</v>
      </c>
      <c r="B941" s="5" t="s">
        <v>13646</v>
      </c>
      <c r="C941" s="5" t="s">
        <v>13646</v>
      </c>
      <c r="D941" s="15" t="s">
        <v>13444</v>
      </c>
      <c r="E941" s="15" t="s">
        <v>13444</v>
      </c>
      <c r="F941" s="15" t="s">
        <v>13</v>
      </c>
      <c r="G941" s="15" t="s">
        <v>13444</v>
      </c>
      <c r="H941" s="15" t="s">
        <v>13444</v>
      </c>
      <c r="I941" s="15" t="s">
        <v>13444</v>
      </c>
      <c r="J941" s="15" t="s">
        <v>13444</v>
      </c>
      <c r="K941" s="15" t="s">
        <v>15</v>
      </c>
      <c r="L941" s="15" t="s">
        <v>13</v>
      </c>
      <c r="M941" s="15">
        <f t="shared" si="7"/>
        <v>3</v>
      </c>
      <c r="N941" s="15">
        <f t="shared" si="8"/>
        <v>1</v>
      </c>
    </row>
    <row r="942" spans="1:14" ht="15.75" customHeight="1" x14ac:dyDescent="0.25">
      <c r="A942" s="5" t="s">
        <v>8787</v>
      </c>
      <c r="B942" s="5" t="s">
        <v>8787</v>
      </c>
      <c r="C942" s="5" t="s">
        <v>8787</v>
      </c>
      <c r="D942" s="15" t="s">
        <v>13444</v>
      </c>
      <c r="E942" s="15" t="s">
        <v>13444</v>
      </c>
      <c r="F942" s="15" t="s">
        <v>13444</v>
      </c>
      <c r="G942" s="15" t="s">
        <v>13444</v>
      </c>
      <c r="H942" s="15" t="s">
        <v>13444</v>
      </c>
      <c r="I942" s="15" t="s">
        <v>128</v>
      </c>
      <c r="J942" s="15" t="s">
        <v>13444</v>
      </c>
      <c r="K942" s="15" t="s">
        <v>13295</v>
      </c>
      <c r="L942" s="15" t="s">
        <v>128</v>
      </c>
      <c r="M942" s="15">
        <f t="shared" si="7"/>
        <v>6</v>
      </c>
      <c r="N942" s="15">
        <f t="shared" si="8"/>
        <v>0</v>
      </c>
    </row>
    <row r="943" spans="1:14" ht="15.75" customHeight="1" x14ac:dyDescent="0.25">
      <c r="A943" s="5" t="s">
        <v>8079</v>
      </c>
      <c r="B943" s="5" t="s">
        <v>14638</v>
      </c>
      <c r="C943" s="5" t="s">
        <v>12383</v>
      </c>
      <c r="D943" s="15" t="s">
        <v>13444</v>
      </c>
      <c r="E943" s="15" t="s">
        <v>13444</v>
      </c>
      <c r="F943" s="15" t="s">
        <v>13444</v>
      </c>
      <c r="G943" s="15" t="s">
        <v>13444</v>
      </c>
      <c r="H943" s="15" t="s">
        <v>13444</v>
      </c>
      <c r="I943" s="15" t="s">
        <v>128</v>
      </c>
      <c r="J943" s="15" t="s">
        <v>13444</v>
      </c>
      <c r="K943" s="15" t="s">
        <v>13295</v>
      </c>
      <c r="L943" s="15" t="s">
        <v>128</v>
      </c>
      <c r="M943" s="15">
        <f t="shared" si="7"/>
        <v>6</v>
      </c>
      <c r="N943" s="15">
        <f t="shared" si="8"/>
        <v>0</v>
      </c>
    </row>
    <row r="944" spans="1:14" ht="15.75" customHeight="1" x14ac:dyDescent="0.25">
      <c r="A944" s="5" t="s">
        <v>8081</v>
      </c>
      <c r="B944" s="5" t="s">
        <v>13773</v>
      </c>
      <c r="C944" s="5" t="s">
        <v>8081</v>
      </c>
      <c r="D944" s="15" t="s">
        <v>13444</v>
      </c>
      <c r="E944" s="15" t="s">
        <v>13444</v>
      </c>
      <c r="F944" s="15" t="s">
        <v>13444</v>
      </c>
      <c r="G944" s="15" t="s">
        <v>13444</v>
      </c>
      <c r="H944" s="15" t="s">
        <v>13444</v>
      </c>
      <c r="I944" s="15" t="s">
        <v>13</v>
      </c>
      <c r="J944" s="15" t="s">
        <v>13444</v>
      </c>
      <c r="K944" s="15" t="s">
        <v>13295</v>
      </c>
      <c r="L944" s="15" t="s">
        <v>13</v>
      </c>
      <c r="M944" s="15">
        <f t="shared" si="7"/>
        <v>6</v>
      </c>
      <c r="N944" s="15">
        <f t="shared" si="8"/>
        <v>1</v>
      </c>
    </row>
    <row r="945" spans="1:14" ht="15.75" customHeight="1" x14ac:dyDescent="0.25">
      <c r="A945" s="5" t="s">
        <v>8085</v>
      </c>
      <c r="B945" s="5" t="s">
        <v>12305</v>
      </c>
      <c r="C945" s="5" t="s">
        <v>12305</v>
      </c>
      <c r="D945" s="15" t="s">
        <v>13444</v>
      </c>
      <c r="E945" s="15" t="s">
        <v>13444</v>
      </c>
      <c r="F945" s="15" t="s">
        <v>13444</v>
      </c>
      <c r="G945" s="15" t="s">
        <v>13444</v>
      </c>
      <c r="H945" s="15" t="s">
        <v>13444</v>
      </c>
      <c r="I945" s="15" t="s">
        <v>128</v>
      </c>
      <c r="J945" s="15" t="s">
        <v>13444</v>
      </c>
      <c r="K945" s="15" t="s">
        <v>13295</v>
      </c>
      <c r="L945" s="15" t="s">
        <v>128</v>
      </c>
      <c r="M945" s="15">
        <f t="shared" si="7"/>
        <v>6</v>
      </c>
      <c r="N945" s="15">
        <f t="shared" si="8"/>
        <v>0</v>
      </c>
    </row>
    <row r="946" spans="1:14" ht="15.75" customHeight="1" x14ac:dyDescent="0.25">
      <c r="A946" s="5" t="s">
        <v>2171</v>
      </c>
      <c r="B946" s="5" t="s">
        <v>13725</v>
      </c>
      <c r="C946" s="5" t="s">
        <v>13725</v>
      </c>
      <c r="D946" s="15" t="s">
        <v>13444</v>
      </c>
      <c r="E946" s="15" t="s">
        <v>13444</v>
      </c>
      <c r="F946" s="15" t="s">
        <v>13444</v>
      </c>
      <c r="G946" s="15" t="s">
        <v>128</v>
      </c>
      <c r="H946" s="15" t="s">
        <v>13444</v>
      </c>
      <c r="I946" s="15" t="s">
        <v>13444</v>
      </c>
      <c r="J946" s="15" t="s">
        <v>13444</v>
      </c>
      <c r="K946" s="15" t="s">
        <v>16</v>
      </c>
      <c r="L946" s="15" t="s">
        <v>128</v>
      </c>
      <c r="M946" s="15">
        <f t="shared" si="7"/>
        <v>4</v>
      </c>
      <c r="N946" s="15">
        <f t="shared" si="8"/>
        <v>0</v>
      </c>
    </row>
    <row r="947" spans="1:14" ht="15.75" customHeight="1" x14ac:dyDescent="0.25">
      <c r="A947" s="5" t="s">
        <v>2530</v>
      </c>
      <c r="B947" s="5" t="s">
        <v>3491</v>
      </c>
      <c r="C947" s="5" t="s">
        <v>3491</v>
      </c>
      <c r="D947" s="15" t="s">
        <v>13444</v>
      </c>
      <c r="E947" s="15" t="s">
        <v>13444</v>
      </c>
      <c r="F947" s="15" t="s">
        <v>13444</v>
      </c>
      <c r="G947" s="15" t="s">
        <v>13444</v>
      </c>
      <c r="H947" s="15" t="s">
        <v>128</v>
      </c>
      <c r="I947" s="15" t="s">
        <v>13444</v>
      </c>
      <c r="J947" s="15" t="s">
        <v>13444</v>
      </c>
      <c r="K947" s="15" t="s">
        <v>17</v>
      </c>
      <c r="L947" s="15" t="s">
        <v>128</v>
      </c>
      <c r="M947" s="15">
        <f t="shared" si="7"/>
        <v>5</v>
      </c>
      <c r="N947" s="15">
        <f t="shared" si="8"/>
        <v>0</v>
      </c>
    </row>
    <row r="948" spans="1:14" ht="15.75" customHeight="1" x14ac:dyDescent="0.25">
      <c r="A948" s="5" t="s">
        <v>9488</v>
      </c>
      <c r="B948" s="5" t="s">
        <v>9488</v>
      </c>
      <c r="C948" s="5" t="s">
        <v>9488</v>
      </c>
      <c r="D948" s="15" t="s">
        <v>13444</v>
      </c>
      <c r="E948" s="15" t="s">
        <v>13444</v>
      </c>
      <c r="F948" s="15" t="s">
        <v>128</v>
      </c>
      <c r="G948" s="15" t="s">
        <v>13444</v>
      </c>
      <c r="H948" s="15" t="s">
        <v>13444</v>
      </c>
      <c r="I948" s="15" t="s">
        <v>13444</v>
      </c>
      <c r="J948" s="15" t="s">
        <v>13444</v>
      </c>
      <c r="K948" s="15" t="s">
        <v>15</v>
      </c>
      <c r="L948" s="15" t="s">
        <v>128</v>
      </c>
      <c r="M948" s="15">
        <f t="shared" si="7"/>
        <v>3</v>
      </c>
      <c r="N948" s="15">
        <f t="shared" si="8"/>
        <v>0</v>
      </c>
    </row>
    <row r="949" spans="1:14" ht="15.75" customHeight="1" x14ac:dyDescent="0.25">
      <c r="A949" s="5" t="s">
        <v>11849</v>
      </c>
      <c r="B949" s="5" t="s">
        <v>13647</v>
      </c>
      <c r="C949" s="5" t="s">
        <v>13647</v>
      </c>
      <c r="D949" s="15" t="s">
        <v>13444</v>
      </c>
      <c r="E949" s="15" t="s">
        <v>13444</v>
      </c>
      <c r="F949" s="15" t="s">
        <v>13</v>
      </c>
      <c r="G949" s="15" t="s">
        <v>13444</v>
      </c>
      <c r="H949" s="15" t="s">
        <v>13444</v>
      </c>
      <c r="I949" s="15" t="s">
        <v>13444</v>
      </c>
      <c r="J949" s="15" t="s">
        <v>13444</v>
      </c>
      <c r="K949" s="15" t="s">
        <v>15</v>
      </c>
      <c r="L949" s="15" t="s">
        <v>13</v>
      </c>
      <c r="M949" s="15">
        <f t="shared" si="7"/>
        <v>3</v>
      </c>
      <c r="N949" s="15">
        <f t="shared" si="8"/>
        <v>1</v>
      </c>
    </row>
    <row r="950" spans="1:14" ht="15.75" customHeight="1" x14ac:dyDescent="0.25">
      <c r="A950" s="5" t="s">
        <v>2420</v>
      </c>
      <c r="B950" s="5" t="s">
        <v>14639</v>
      </c>
      <c r="C950" s="5" t="s">
        <v>14639</v>
      </c>
      <c r="D950" s="15" t="s">
        <v>13444</v>
      </c>
      <c r="E950" s="15" t="s">
        <v>13444</v>
      </c>
      <c r="F950" s="15" t="s">
        <v>13444</v>
      </c>
      <c r="G950" s="15" t="s">
        <v>13444</v>
      </c>
      <c r="H950" s="15" t="s">
        <v>128</v>
      </c>
      <c r="I950" s="15" t="s">
        <v>13444</v>
      </c>
      <c r="J950" s="15" t="s">
        <v>13444</v>
      </c>
      <c r="K950" s="15" t="s">
        <v>17</v>
      </c>
      <c r="L950" s="15" t="s">
        <v>128</v>
      </c>
      <c r="M950" s="15">
        <f t="shared" si="7"/>
        <v>5</v>
      </c>
      <c r="N950" s="15">
        <f t="shared" si="8"/>
        <v>0</v>
      </c>
    </row>
    <row r="951" spans="1:14" ht="15.75" customHeight="1" x14ac:dyDescent="0.25">
      <c r="A951" s="5" t="s">
        <v>8088</v>
      </c>
      <c r="B951" s="5" t="s">
        <v>8088</v>
      </c>
      <c r="C951" s="5" t="s">
        <v>8088</v>
      </c>
      <c r="D951" s="15" t="s">
        <v>13444</v>
      </c>
      <c r="E951" s="15" t="s">
        <v>13444</v>
      </c>
      <c r="F951" s="15" t="s">
        <v>13444</v>
      </c>
      <c r="G951" s="15" t="s">
        <v>13444</v>
      </c>
      <c r="H951" s="15" t="s">
        <v>13444</v>
      </c>
      <c r="I951" s="15" t="s">
        <v>13</v>
      </c>
      <c r="J951" s="15" t="s">
        <v>13444</v>
      </c>
      <c r="K951" s="15" t="s">
        <v>13295</v>
      </c>
      <c r="L951" s="15" t="s">
        <v>13</v>
      </c>
      <c r="M951" s="15">
        <f t="shared" si="7"/>
        <v>6</v>
      </c>
      <c r="N951" s="15">
        <f t="shared" si="8"/>
        <v>1</v>
      </c>
    </row>
    <row r="952" spans="1:14" ht="15.75" customHeight="1" x14ac:dyDescent="0.25">
      <c r="A952" s="5" t="s">
        <v>401</v>
      </c>
      <c r="B952" s="5" t="s">
        <v>12433</v>
      </c>
      <c r="C952" s="5" t="s">
        <v>14640</v>
      </c>
      <c r="D952" s="15" t="s">
        <v>13444</v>
      </c>
      <c r="E952" s="15" t="s">
        <v>13444</v>
      </c>
      <c r="F952" s="15" t="s">
        <v>13444</v>
      </c>
      <c r="G952" s="15" t="s">
        <v>13444</v>
      </c>
      <c r="H952" s="15" t="s">
        <v>13444</v>
      </c>
      <c r="I952" s="15" t="s">
        <v>128</v>
      </c>
      <c r="J952" s="15" t="s">
        <v>13444</v>
      </c>
      <c r="K952" s="15" t="s">
        <v>13295</v>
      </c>
      <c r="L952" s="15" t="s">
        <v>128</v>
      </c>
      <c r="M952" s="15">
        <f t="shared" si="7"/>
        <v>6</v>
      </c>
      <c r="N952" s="15">
        <f t="shared" si="8"/>
        <v>0</v>
      </c>
    </row>
    <row r="953" spans="1:14" ht="15.75" customHeight="1" x14ac:dyDescent="0.25">
      <c r="A953" s="5" t="s">
        <v>6674</v>
      </c>
      <c r="B953" s="5" t="s">
        <v>7461</v>
      </c>
      <c r="C953" s="5" t="s">
        <v>7461</v>
      </c>
      <c r="D953" s="15" t="s">
        <v>13444</v>
      </c>
      <c r="E953" s="15" t="s">
        <v>13</v>
      </c>
      <c r="F953" s="15" t="s">
        <v>13444</v>
      </c>
      <c r="G953" s="15" t="s">
        <v>13444</v>
      </c>
      <c r="H953" s="15" t="s">
        <v>13444</v>
      </c>
      <c r="I953" s="15" t="s">
        <v>13444</v>
      </c>
      <c r="J953" s="15" t="s">
        <v>13444</v>
      </c>
      <c r="K953" s="15" t="s">
        <v>14</v>
      </c>
      <c r="L953" s="15" t="s">
        <v>13</v>
      </c>
      <c r="M953" s="15">
        <f t="shared" si="7"/>
        <v>2</v>
      </c>
      <c r="N953" s="15">
        <f t="shared" si="8"/>
        <v>1</v>
      </c>
    </row>
    <row r="954" spans="1:14" ht="15.75" customHeight="1" x14ac:dyDescent="0.25">
      <c r="A954" s="5" t="s">
        <v>6679</v>
      </c>
      <c r="B954" s="5" t="s">
        <v>6679</v>
      </c>
      <c r="C954" s="5" t="s">
        <v>6679</v>
      </c>
      <c r="D954" s="15" t="s">
        <v>13444</v>
      </c>
      <c r="E954" s="15" t="s">
        <v>13</v>
      </c>
      <c r="F954" s="15" t="s">
        <v>13444</v>
      </c>
      <c r="G954" s="15" t="s">
        <v>13444</v>
      </c>
      <c r="H954" s="15" t="s">
        <v>13444</v>
      </c>
      <c r="I954" s="15" t="s">
        <v>13444</v>
      </c>
      <c r="J954" s="15" t="s">
        <v>13444</v>
      </c>
      <c r="K954" s="15" t="s">
        <v>14</v>
      </c>
      <c r="L954" s="15" t="s">
        <v>13</v>
      </c>
      <c r="M954" s="15">
        <f t="shared" si="7"/>
        <v>2</v>
      </c>
      <c r="N954" s="15">
        <f t="shared" si="8"/>
        <v>1</v>
      </c>
    </row>
    <row r="955" spans="1:14" ht="15.75" customHeight="1" x14ac:dyDescent="0.25">
      <c r="A955" s="5" t="s">
        <v>8788</v>
      </c>
      <c r="B955" s="5" t="s">
        <v>12437</v>
      </c>
      <c r="C955" s="5" t="s">
        <v>12437</v>
      </c>
      <c r="D955" s="15" t="s">
        <v>13444</v>
      </c>
      <c r="E955" s="15" t="s">
        <v>13444</v>
      </c>
      <c r="F955" s="15" t="s">
        <v>13444</v>
      </c>
      <c r="G955" s="15" t="s">
        <v>13444</v>
      </c>
      <c r="H955" s="15" t="s">
        <v>13444</v>
      </c>
      <c r="I955" s="15" t="s">
        <v>128</v>
      </c>
      <c r="J955" s="15" t="s">
        <v>13444</v>
      </c>
      <c r="K955" s="15" t="s">
        <v>13295</v>
      </c>
      <c r="L955" s="15" t="s">
        <v>128</v>
      </c>
      <c r="M955" s="15">
        <f t="shared" si="7"/>
        <v>6</v>
      </c>
      <c r="N955" s="15">
        <f t="shared" si="8"/>
        <v>0</v>
      </c>
    </row>
    <row r="956" spans="1:14" ht="15.75" customHeight="1" x14ac:dyDescent="0.25">
      <c r="A956" s="5" t="s">
        <v>8791</v>
      </c>
      <c r="B956" s="5" t="s">
        <v>8791</v>
      </c>
      <c r="C956" s="5" t="s">
        <v>8791</v>
      </c>
      <c r="D956" s="15" t="s">
        <v>13444</v>
      </c>
      <c r="E956" s="15" t="s">
        <v>13444</v>
      </c>
      <c r="F956" s="15" t="s">
        <v>13444</v>
      </c>
      <c r="G956" s="15" t="s">
        <v>13444</v>
      </c>
      <c r="H956" s="15" t="s">
        <v>13444</v>
      </c>
      <c r="I956" s="15" t="s">
        <v>128</v>
      </c>
      <c r="J956" s="15" t="s">
        <v>13444</v>
      </c>
      <c r="K956" s="15" t="s">
        <v>13295</v>
      </c>
      <c r="L956" s="15" t="s">
        <v>128</v>
      </c>
      <c r="M956" s="15">
        <f t="shared" si="7"/>
        <v>6</v>
      </c>
      <c r="N956" s="15">
        <f t="shared" si="8"/>
        <v>0</v>
      </c>
    </row>
    <row r="957" spans="1:14" ht="15.75" customHeight="1" x14ac:dyDescent="0.25">
      <c r="A957" s="5" t="s">
        <v>210</v>
      </c>
      <c r="B957" s="5" t="s">
        <v>182</v>
      </c>
      <c r="C957" s="5" t="s">
        <v>182</v>
      </c>
      <c r="D957" s="15" t="s">
        <v>128</v>
      </c>
      <c r="E957" s="15" t="s">
        <v>13444</v>
      </c>
      <c r="F957" s="15" t="s">
        <v>13444</v>
      </c>
      <c r="G957" s="15" t="s">
        <v>13444</v>
      </c>
      <c r="H957" s="15" t="s">
        <v>13444</v>
      </c>
      <c r="I957" s="15" t="s">
        <v>13444</v>
      </c>
      <c r="J957" s="15" t="s">
        <v>13444</v>
      </c>
      <c r="K957" s="15" t="s">
        <v>12</v>
      </c>
      <c r="L957" s="15" t="s">
        <v>128</v>
      </c>
      <c r="M957" s="15">
        <f t="shared" si="7"/>
        <v>1</v>
      </c>
      <c r="N957" s="15">
        <f t="shared" si="8"/>
        <v>0</v>
      </c>
    </row>
    <row r="958" spans="1:14" ht="15.75" customHeight="1" x14ac:dyDescent="0.25">
      <c r="A958" s="5" t="s">
        <v>7154</v>
      </c>
      <c r="B958" s="5" t="s">
        <v>7501</v>
      </c>
      <c r="C958" s="5" t="s">
        <v>7501</v>
      </c>
      <c r="D958" s="15" t="s">
        <v>13444</v>
      </c>
      <c r="E958" s="15" t="s">
        <v>13</v>
      </c>
      <c r="F958" s="15" t="s">
        <v>13444</v>
      </c>
      <c r="G958" s="15" t="s">
        <v>13444</v>
      </c>
      <c r="H958" s="15" t="s">
        <v>13444</v>
      </c>
      <c r="I958" s="15" t="s">
        <v>13444</v>
      </c>
      <c r="J958" s="15" t="s">
        <v>13444</v>
      </c>
      <c r="K958" s="15" t="s">
        <v>14</v>
      </c>
      <c r="L958" s="15" t="s">
        <v>13</v>
      </c>
      <c r="M958" s="15">
        <f t="shared" si="7"/>
        <v>2</v>
      </c>
      <c r="N958" s="15">
        <f t="shared" si="8"/>
        <v>1</v>
      </c>
    </row>
    <row r="959" spans="1:14" ht="15.75" customHeight="1" x14ac:dyDescent="0.25">
      <c r="A959" s="5" t="s">
        <v>2536</v>
      </c>
      <c r="B959" s="5" t="s">
        <v>14641</v>
      </c>
      <c r="C959" s="5" t="s">
        <v>13755</v>
      </c>
      <c r="D959" s="15" t="s">
        <v>13444</v>
      </c>
      <c r="E959" s="15" t="s">
        <v>13444</v>
      </c>
      <c r="F959" s="15" t="s">
        <v>13444</v>
      </c>
      <c r="G959" s="15" t="s">
        <v>13444</v>
      </c>
      <c r="H959" s="15" t="s">
        <v>128</v>
      </c>
      <c r="I959" s="15" t="s">
        <v>13444</v>
      </c>
      <c r="J959" s="15" t="s">
        <v>13444</v>
      </c>
      <c r="K959" s="15" t="s">
        <v>17</v>
      </c>
      <c r="L959" s="15" t="s">
        <v>128</v>
      </c>
      <c r="M959" s="15">
        <f t="shared" si="7"/>
        <v>5</v>
      </c>
      <c r="N959" s="15">
        <f t="shared" si="8"/>
        <v>0</v>
      </c>
    </row>
    <row r="960" spans="1:14" ht="15.75" customHeight="1" x14ac:dyDescent="0.25">
      <c r="A960" s="5" t="s">
        <v>2540</v>
      </c>
      <c r="B960" s="5" t="s">
        <v>2540</v>
      </c>
      <c r="C960" s="5" t="s">
        <v>2540</v>
      </c>
      <c r="D960" s="15" t="s">
        <v>13444</v>
      </c>
      <c r="E960" s="15" t="s">
        <v>13444</v>
      </c>
      <c r="F960" s="15" t="s">
        <v>13444</v>
      </c>
      <c r="G960" s="15" t="s">
        <v>13444</v>
      </c>
      <c r="H960" s="15" t="s">
        <v>13</v>
      </c>
      <c r="I960" s="15" t="s">
        <v>13444</v>
      </c>
      <c r="J960" s="15" t="s">
        <v>13444</v>
      </c>
      <c r="K960" s="15" t="s">
        <v>17</v>
      </c>
      <c r="L960" s="15" t="s">
        <v>13</v>
      </c>
      <c r="M960" s="15">
        <f t="shared" si="7"/>
        <v>5</v>
      </c>
      <c r="N960" s="15">
        <f t="shared" si="8"/>
        <v>1</v>
      </c>
    </row>
    <row r="961" spans="1:14" ht="15.75" customHeight="1" x14ac:dyDescent="0.25">
      <c r="A961" s="5" t="s">
        <v>8793</v>
      </c>
      <c r="B961" s="5" t="s">
        <v>12391</v>
      </c>
      <c r="C961" s="5" t="s">
        <v>12391</v>
      </c>
      <c r="D961" s="15" t="s">
        <v>13444</v>
      </c>
      <c r="E961" s="15" t="s">
        <v>13444</v>
      </c>
      <c r="F961" s="15" t="s">
        <v>13444</v>
      </c>
      <c r="G961" s="15" t="s">
        <v>13444</v>
      </c>
      <c r="H961" s="15" t="s">
        <v>13444</v>
      </c>
      <c r="I961" s="15" t="s">
        <v>128</v>
      </c>
      <c r="J961" s="15" t="s">
        <v>13444</v>
      </c>
      <c r="K961" s="15" t="s">
        <v>13295</v>
      </c>
      <c r="L961" s="15" t="s">
        <v>128</v>
      </c>
      <c r="M961" s="15">
        <f t="shared" si="7"/>
        <v>6</v>
      </c>
      <c r="N961" s="15">
        <f t="shared" si="8"/>
        <v>0</v>
      </c>
    </row>
    <row r="962" spans="1:14" ht="15.75" customHeight="1" x14ac:dyDescent="0.25">
      <c r="A962" s="5" t="s">
        <v>6682</v>
      </c>
      <c r="B962" s="5" t="s">
        <v>6762</v>
      </c>
      <c r="C962" s="5" t="s">
        <v>6762</v>
      </c>
      <c r="D962" s="15" t="s">
        <v>13444</v>
      </c>
      <c r="E962" s="15" t="s">
        <v>13</v>
      </c>
      <c r="F962" s="15" t="s">
        <v>13444</v>
      </c>
      <c r="G962" s="15" t="s">
        <v>13444</v>
      </c>
      <c r="H962" s="15" t="s">
        <v>13444</v>
      </c>
      <c r="I962" s="15" t="s">
        <v>13444</v>
      </c>
      <c r="J962" s="15" t="s">
        <v>13444</v>
      </c>
      <c r="K962" s="15" t="s">
        <v>14</v>
      </c>
      <c r="L962" s="15" t="s">
        <v>13</v>
      </c>
      <c r="M962" s="15">
        <f t="shared" si="7"/>
        <v>2</v>
      </c>
      <c r="N962" s="15">
        <f t="shared" si="8"/>
        <v>1</v>
      </c>
    </row>
    <row r="963" spans="1:14" ht="15.75" customHeight="1" x14ac:dyDescent="0.25">
      <c r="A963" s="5" t="s">
        <v>2174</v>
      </c>
      <c r="B963" s="5" t="s">
        <v>2174</v>
      </c>
      <c r="C963" s="5" t="s">
        <v>2174</v>
      </c>
      <c r="D963" s="15" t="s">
        <v>13444</v>
      </c>
      <c r="E963" s="15" t="s">
        <v>13444</v>
      </c>
      <c r="F963" s="15" t="s">
        <v>13444</v>
      </c>
      <c r="G963" s="15" t="s">
        <v>13</v>
      </c>
      <c r="H963" s="15" t="s">
        <v>13444</v>
      </c>
      <c r="I963" s="15" t="s">
        <v>13444</v>
      </c>
      <c r="J963" s="15" t="s">
        <v>13444</v>
      </c>
      <c r="K963" s="15" t="s">
        <v>16</v>
      </c>
      <c r="L963" s="15" t="s">
        <v>13</v>
      </c>
      <c r="M963" s="15">
        <f t="shared" si="7"/>
        <v>4</v>
      </c>
      <c r="N963" s="15">
        <f t="shared" si="8"/>
        <v>1</v>
      </c>
    </row>
    <row r="964" spans="1:14" ht="15.75" customHeight="1" x14ac:dyDescent="0.25">
      <c r="A964" s="5" t="s">
        <v>2176</v>
      </c>
      <c r="B964" s="5" t="s">
        <v>10518</v>
      </c>
      <c r="C964" s="5" t="s">
        <v>10518</v>
      </c>
      <c r="D964" s="15" t="s">
        <v>13444</v>
      </c>
      <c r="E964" s="15" t="s">
        <v>13444</v>
      </c>
      <c r="F964" s="15" t="s">
        <v>13444</v>
      </c>
      <c r="G964" s="15" t="s">
        <v>128</v>
      </c>
      <c r="H964" s="15" t="s">
        <v>13444</v>
      </c>
      <c r="I964" s="15" t="s">
        <v>13444</v>
      </c>
      <c r="J964" s="15" t="s">
        <v>13444</v>
      </c>
      <c r="K964" s="15" t="s">
        <v>16</v>
      </c>
      <c r="L964" s="15" t="s">
        <v>128</v>
      </c>
      <c r="M964" s="15">
        <f t="shared" si="7"/>
        <v>4</v>
      </c>
      <c r="N964" s="15">
        <f t="shared" si="8"/>
        <v>0</v>
      </c>
    </row>
    <row r="965" spans="1:14" ht="15.75" customHeight="1" x14ac:dyDescent="0.25">
      <c r="A965" s="5" t="s">
        <v>2179</v>
      </c>
      <c r="B965" s="5" t="s">
        <v>2179</v>
      </c>
      <c r="C965" s="5" t="s">
        <v>2179</v>
      </c>
      <c r="D965" s="15" t="s">
        <v>13444</v>
      </c>
      <c r="E965" s="15" t="s">
        <v>13444</v>
      </c>
      <c r="F965" s="15" t="s">
        <v>13444</v>
      </c>
      <c r="G965" s="15" t="s">
        <v>13</v>
      </c>
      <c r="H965" s="15" t="s">
        <v>13444</v>
      </c>
      <c r="I965" s="15" t="s">
        <v>13444</v>
      </c>
      <c r="J965" s="15" t="s">
        <v>13444</v>
      </c>
      <c r="K965" s="15" t="s">
        <v>16</v>
      </c>
      <c r="L965" s="15" t="s">
        <v>13</v>
      </c>
      <c r="M965" s="15">
        <f t="shared" si="7"/>
        <v>4</v>
      </c>
      <c r="N965" s="15">
        <f t="shared" si="8"/>
        <v>1</v>
      </c>
    </row>
    <row r="966" spans="1:14" ht="15.75" customHeight="1" x14ac:dyDescent="0.25">
      <c r="A966" s="5" t="s">
        <v>3620</v>
      </c>
      <c r="B966" s="5" t="s">
        <v>5180</v>
      </c>
      <c r="C966" s="5" t="s">
        <v>5180</v>
      </c>
      <c r="D966" s="15" t="s">
        <v>13444</v>
      </c>
      <c r="E966" s="15" t="s">
        <v>13444</v>
      </c>
      <c r="F966" s="15" t="s">
        <v>13444</v>
      </c>
      <c r="G966" s="15" t="s">
        <v>13444</v>
      </c>
      <c r="H966" s="15" t="s">
        <v>128</v>
      </c>
      <c r="I966" s="15" t="s">
        <v>13444</v>
      </c>
      <c r="J966" s="15" t="s">
        <v>13444</v>
      </c>
      <c r="K966" s="15" t="s">
        <v>17</v>
      </c>
      <c r="L966" s="15" t="s">
        <v>128</v>
      </c>
      <c r="M966" s="15">
        <f t="shared" si="7"/>
        <v>5</v>
      </c>
      <c r="N966" s="15">
        <f t="shared" si="8"/>
        <v>0</v>
      </c>
    </row>
    <row r="967" spans="1:14" ht="15.75" customHeight="1" x14ac:dyDescent="0.25">
      <c r="A967" s="5" t="s">
        <v>8796</v>
      </c>
      <c r="B967" s="5" t="s">
        <v>12392</v>
      </c>
      <c r="C967" s="5" t="s">
        <v>12392</v>
      </c>
      <c r="D967" s="15" t="s">
        <v>13444</v>
      </c>
      <c r="E967" s="15" t="s">
        <v>13444</v>
      </c>
      <c r="F967" s="15" t="s">
        <v>13444</v>
      </c>
      <c r="G967" s="15" t="s">
        <v>13444</v>
      </c>
      <c r="H967" s="15" t="s">
        <v>13444</v>
      </c>
      <c r="I967" s="15" t="s">
        <v>128</v>
      </c>
      <c r="J967" s="15" t="s">
        <v>13444</v>
      </c>
      <c r="K967" s="15" t="s">
        <v>13295</v>
      </c>
      <c r="L967" s="15" t="s">
        <v>128</v>
      </c>
      <c r="M967" s="15">
        <f t="shared" si="7"/>
        <v>6</v>
      </c>
      <c r="N967" s="15">
        <f t="shared" si="8"/>
        <v>0</v>
      </c>
    </row>
    <row r="968" spans="1:14" ht="15.75" customHeight="1" x14ac:dyDescent="0.25">
      <c r="A968" s="5" t="s">
        <v>3623</v>
      </c>
      <c r="B968" s="5" t="s">
        <v>2383</v>
      </c>
      <c r="C968" s="5" t="s">
        <v>2383</v>
      </c>
      <c r="D968" s="15" t="s">
        <v>13444</v>
      </c>
      <c r="E968" s="15" t="s">
        <v>13444</v>
      </c>
      <c r="F968" s="15" t="s">
        <v>13444</v>
      </c>
      <c r="G968" s="15" t="s">
        <v>13444</v>
      </c>
      <c r="H968" s="15" t="s">
        <v>13</v>
      </c>
      <c r="I968" s="15" t="s">
        <v>13444</v>
      </c>
      <c r="J968" s="15" t="s">
        <v>13444</v>
      </c>
      <c r="K968" s="15" t="s">
        <v>17</v>
      </c>
      <c r="L968" s="15" t="s">
        <v>13</v>
      </c>
      <c r="M968" s="15">
        <f t="shared" si="7"/>
        <v>5</v>
      </c>
      <c r="N968" s="15">
        <f t="shared" si="8"/>
        <v>1</v>
      </c>
    </row>
    <row r="969" spans="1:14" ht="15.75" customHeight="1" x14ac:dyDescent="0.25">
      <c r="A969" s="5" t="s">
        <v>11852</v>
      </c>
      <c r="B969" s="5" t="s">
        <v>13648</v>
      </c>
      <c r="C969" s="5" t="s">
        <v>13648</v>
      </c>
      <c r="D969" s="15" t="s">
        <v>13444</v>
      </c>
      <c r="E969" s="15" t="s">
        <v>13444</v>
      </c>
      <c r="F969" s="15" t="s">
        <v>13</v>
      </c>
      <c r="G969" s="15" t="s">
        <v>13444</v>
      </c>
      <c r="H969" s="15" t="s">
        <v>13444</v>
      </c>
      <c r="I969" s="15" t="s">
        <v>13444</v>
      </c>
      <c r="J969" s="15" t="s">
        <v>13444</v>
      </c>
      <c r="K969" s="15" t="s">
        <v>15</v>
      </c>
      <c r="L969" s="15" t="s">
        <v>13</v>
      </c>
      <c r="M969" s="15">
        <f t="shared" si="7"/>
        <v>3</v>
      </c>
      <c r="N969" s="15">
        <f t="shared" si="8"/>
        <v>1</v>
      </c>
    </row>
    <row r="970" spans="1:14" ht="15.75" customHeight="1" x14ac:dyDescent="0.25">
      <c r="A970" s="5" t="s">
        <v>1237</v>
      </c>
      <c r="B970" s="5" t="s">
        <v>14642</v>
      </c>
      <c r="C970" s="5" t="s">
        <v>177</v>
      </c>
      <c r="D970" s="15" t="s">
        <v>13</v>
      </c>
      <c r="E970" s="15" t="s">
        <v>13444</v>
      </c>
      <c r="F970" s="15" t="s">
        <v>13444</v>
      </c>
      <c r="G970" s="15" t="s">
        <v>13444</v>
      </c>
      <c r="H970" s="15" t="s">
        <v>13444</v>
      </c>
      <c r="I970" s="15" t="s">
        <v>13444</v>
      </c>
      <c r="J970" s="15" t="s">
        <v>13444</v>
      </c>
      <c r="K970" s="15" t="s">
        <v>12</v>
      </c>
      <c r="L970" s="15" t="s">
        <v>13</v>
      </c>
      <c r="M970" s="15">
        <f t="shared" si="7"/>
        <v>1</v>
      </c>
      <c r="N970" s="15">
        <f t="shared" si="8"/>
        <v>1</v>
      </c>
    </row>
    <row r="971" spans="1:14" ht="15.75" customHeight="1" x14ac:dyDescent="0.25">
      <c r="A971" s="5" t="s">
        <v>6685</v>
      </c>
      <c r="B971" s="5" t="s">
        <v>6685</v>
      </c>
      <c r="C971" s="5" t="s">
        <v>6685</v>
      </c>
      <c r="D971" s="15" t="s">
        <v>13444</v>
      </c>
      <c r="E971" s="15" t="s">
        <v>128</v>
      </c>
      <c r="F971" s="15" t="s">
        <v>13444</v>
      </c>
      <c r="G971" s="15" t="s">
        <v>13444</v>
      </c>
      <c r="H971" s="15" t="s">
        <v>13444</v>
      </c>
      <c r="I971" s="15" t="s">
        <v>13444</v>
      </c>
      <c r="J971" s="15" t="s">
        <v>13444</v>
      </c>
      <c r="K971" s="15" t="s">
        <v>14</v>
      </c>
      <c r="L971" s="15" t="s">
        <v>128</v>
      </c>
      <c r="M971" s="15">
        <f t="shared" si="7"/>
        <v>2</v>
      </c>
      <c r="N971" s="15">
        <f t="shared" si="8"/>
        <v>0</v>
      </c>
    </row>
    <row r="972" spans="1:14" ht="15.75" customHeight="1" x14ac:dyDescent="0.25">
      <c r="A972" s="5" t="s">
        <v>3625</v>
      </c>
      <c r="B972" s="5" t="s">
        <v>3496</v>
      </c>
      <c r="C972" s="5" t="s">
        <v>3496</v>
      </c>
      <c r="D972" s="15" t="s">
        <v>13444</v>
      </c>
      <c r="E972" s="15" t="s">
        <v>13444</v>
      </c>
      <c r="F972" s="15" t="s">
        <v>13444</v>
      </c>
      <c r="G972" s="15" t="s">
        <v>13444</v>
      </c>
      <c r="H972" s="15" t="s">
        <v>128</v>
      </c>
      <c r="I972" s="15" t="s">
        <v>13444</v>
      </c>
      <c r="J972" s="15" t="s">
        <v>13444</v>
      </c>
      <c r="K972" s="15" t="s">
        <v>17</v>
      </c>
      <c r="L972" s="15" t="s">
        <v>128</v>
      </c>
      <c r="M972" s="15">
        <f t="shared" si="7"/>
        <v>5</v>
      </c>
      <c r="N972" s="15">
        <f t="shared" si="8"/>
        <v>0</v>
      </c>
    </row>
    <row r="973" spans="1:14" ht="15.75" customHeight="1" x14ac:dyDescent="0.25">
      <c r="A973" s="5" t="s">
        <v>2183</v>
      </c>
      <c r="B973" s="5" t="s">
        <v>2183</v>
      </c>
      <c r="C973" s="5" t="s">
        <v>2183</v>
      </c>
      <c r="D973" s="15" t="s">
        <v>13444</v>
      </c>
      <c r="E973" s="15" t="s">
        <v>13444</v>
      </c>
      <c r="F973" s="15" t="s">
        <v>13444</v>
      </c>
      <c r="G973" s="15" t="s">
        <v>13</v>
      </c>
      <c r="H973" s="15" t="s">
        <v>13444</v>
      </c>
      <c r="I973" s="15" t="s">
        <v>13444</v>
      </c>
      <c r="J973" s="15" t="s">
        <v>13444</v>
      </c>
      <c r="K973" s="15" t="s">
        <v>16</v>
      </c>
      <c r="L973" s="15" t="s">
        <v>13</v>
      </c>
      <c r="M973" s="15">
        <f t="shared" si="7"/>
        <v>4</v>
      </c>
      <c r="N973" s="15">
        <f t="shared" si="8"/>
        <v>1</v>
      </c>
    </row>
    <row r="974" spans="1:14" ht="15.75" customHeight="1" x14ac:dyDescent="0.25">
      <c r="A974" s="5" t="s">
        <v>2186</v>
      </c>
      <c r="B974" s="5" t="s">
        <v>2186</v>
      </c>
      <c r="C974" s="5" t="s">
        <v>2186</v>
      </c>
      <c r="D974" s="15" t="s">
        <v>13444</v>
      </c>
      <c r="E974" s="15" t="s">
        <v>13444</v>
      </c>
      <c r="F974" s="15" t="s">
        <v>13444</v>
      </c>
      <c r="G974" s="15" t="s">
        <v>13</v>
      </c>
      <c r="H974" s="15" t="s">
        <v>13444</v>
      </c>
      <c r="I974" s="15" t="s">
        <v>13444</v>
      </c>
      <c r="J974" s="15" t="s">
        <v>13444</v>
      </c>
      <c r="K974" s="15" t="s">
        <v>16</v>
      </c>
      <c r="L974" s="15" t="s">
        <v>13</v>
      </c>
      <c r="M974" s="15">
        <f t="shared" si="7"/>
        <v>4</v>
      </c>
      <c r="N974" s="15">
        <f t="shared" si="8"/>
        <v>1</v>
      </c>
    </row>
    <row r="975" spans="1:14" ht="15.75" customHeight="1" x14ac:dyDescent="0.25">
      <c r="A975" s="5" t="s">
        <v>3406</v>
      </c>
      <c r="B975" s="5" t="s">
        <v>3406</v>
      </c>
      <c r="C975" s="5" t="s">
        <v>3406</v>
      </c>
      <c r="D975" s="15" t="s">
        <v>13444</v>
      </c>
      <c r="E975" s="15" t="s">
        <v>13444</v>
      </c>
      <c r="F975" s="15" t="s">
        <v>13444</v>
      </c>
      <c r="G975" s="15" t="s">
        <v>13</v>
      </c>
      <c r="H975" s="15" t="s">
        <v>13444</v>
      </c>
      <c r="I975" s="15" t="s">
        <v>13444</v>
      </c>
      <c r="J975" s="15" t="s">
        <v>13444</v>
      </c>
      <c r="K975" s="15" t="s">
        <v>16</v>
      </c>
      <c r="L975" s="15" t="s">
        <v>13</v>
      </c>
      <c r="M975" s="15">
        <f t="shared" si="7"/>
        <v>4</v>
      </c>
      <c r="N975" s="15">
        <f t="shared" si="8"/>
        <v>1</v>
      </c>
    </row>
    <row r="976" spans="1:14" ht="15.75" customHeight="1" x14ac:dyDescent="0.25">
      <c r="A976" s="5" t="s">
        <v>14643</v>
      </c>
      <c r="B976" s="5" t="s">
        <v>14643</v>
      </c>
      <c r="C976" s="5" t="s">
        <v>14643</v>
      </c>
      <c r="D976" s="15" t="s">
        <v>13444</v>
      </c>
      <c r="E976" s="15" t="s">
        <v>13444</v>
      </c>
      <c r="F976" s="15" t="s">
        <v>13444</v>
      </c>
      <c r="G976" s="15" t="s">
        <v>13</v>
      </c>
      <c r="H976" s="15" t="s">
        <v>13444</v>
      </c>
      <c r="I976" s="15" t="s">
        <v>13444</v>
      </c>
      <c r="J976" s="15" t="s">
        <v>13444</v>
      </c>
      <c r="K976" s="15" t="s">
        <v>16</v>
      </c>
      <c r="L976" s="15" t="s">
        <v>13</v>
      </c>
      <c r="M976" s="15">
        <f t="shared" si="7"/>
        <v>4</v>
      </c>
      <c r="N976" s="15">
        <f t="shared" si="8"/>
        <v>1</v>
      </c>
    </row>
    <row r="977" spans="1:14" ht="15.75" customHeight="1" x14ac:dyDescent="0.25">
      <c r="A977" s="5" t="s">
        <v>1240</v>
      </c>
      <c r="B977" s="5" t="s">
        <v>187</v>
      </c>
      <c r="C977" s="5" t="s">
        <v>14644</v>
      </c>
      <c r="D977" s="15" t="s">
        <v>13</v>
      </c>
      <c r="E977" s="15" t="s">
        <v>13444</v>
      </c>
      <c r="F977" s="15" t="s">
        <v>13444</v>
      </c>
      <c r="G977" s="15" t="s">
        <v>13444</v>
      </c>
      <c r="H977" s="15" t="s">
        <v>13444</v>
      </c>
      <c r="I977" s="15" t="s">
        <v>13444</v>
      </c>
      <c r="J977" s="15" t="s">
        <v>13444</v>
      </c>
      <c r="K977" s="15" t="s">
        <v>12</v>
      </c>
      <c r="L977" s="15" t="s">
        <v>13</v>
      </c>
      <c r="M977" s="15">
        <f t="shared" si="7"/>
        <v>1</v>
      </c>
      <c r="N977" s="15">
        <f t="shared" si="8"/>
        <v>1</v>
      </c>
    </row>
    <row r="978" spans="1:14" ht="15.75" customHeight="1" x14ac:dyDescent="0.25">
      <c r="A978" s="5" t="s">
        <v>2189</v>
      </c>
      <c r="B978" s="5" t="s">
        <v>5725</v>
      </c>
      <c r="C978" s="5" t="s">
        <v>14645</v>
      </c>
      <c r="D978" s="15" t="s">
        <v>13444</v>
      </c>
      <c r="E978" s="15" t="s">
        <v>13444</v>
      </c>
      <c r="F978" s="15" t="s">
        <v>13444</v>
      </c>
      <c r="G978" s="15" t="s">
        <v>128</v>
      </c>
      <c r="H978" s="15" t="s">
        <v>13444</v>
      </c>
      <c r="I978" s="15" t="s">
        <v>13444</v>
      </c>
      <c r="J978" s="15" t="s">
        <v>13444</v>
      </c>
      <c r="K978" s="15" t="s">
        <v>16</v>
      </c>
      <c r="L978" s="15" t="s">
        <v>128</v>
      </c>
      <c r="M978" s="15">
        <f t="shared" si="7"/>
        <v>4</v>
      </c>
      <c r="N978" s="15">
        <f t="shared" si="8"/>
        <v>0</v>
      </c>
    </row>
    <row r="979" spans="1:14" ht="15.75" customHeight="1" x14ac:dyDescent="0.25">
      <c r="A979" s="5" t="s">
        <v>2195</v>
      </c>
      <c r="B979" s="5" t="s">
        <v>13726</v>
      </c>
      <c r="C979" s="5" t="s">
        <v>13726</v>
      </c>
      <c r="D979" s="15" t="s">
        <v>13444</v>
      </c>
      <c r="E979" s="15" t="s">
        <v>13444</v>
      </c>
      <c r="F979" s="15" t="s">
        <v>13444</v>
      </c>
      <c r="G979" s="15" t="s">
        <v>128</v>
      </c>
      <c r="H979" s="15" t="s">
        <v>13444</v>
      </c>
      <c r="I979" s="15" t="s">
        <v>13444</v>
      </c>
      <c r="J979" s="15" t="s">
        <v>13444</v>
      </c>
      <c r="K979" s="15" t="s">
        <v>16</v>
      </c>
      <c r="L979" s="15" t="s">
        <v>128</v>
      </c>
      <c r="M979" s="15">
        <f t="shared" si="7"/>
        <v>4</v>
      </c>
      <c r="N979" s="15">
        <f t="shared" si="8"/>
        <v>0</v>
      </c>
    </row>
    <row r="980" spans="1:14" ht="15.75" customHeight="1" x14ac:dyDescent="0.25">
      <c r="A980" s="5" t="s">
        <v>3411</v>
      </c>
      <c r="B980" s="5" t="s">
        <v>3411</v>
      </c>
      <c r="C980" s="5" t="s">
        <v>3411</v>
      </c>
      <c r="D980" s="15" t="s">
        <v>13444</v>
      </c>
      <c r="E980" s="15" t="s">
        <v>13444</v>
      </c>
      <c r="F980" s="15" t="s">
        <v>13444</v>
      </c>
      <c r="G980" s="15" t="s">
        <v>128</v>
      </c>
      <c r="H980" s="15" t="s">
        <v>13444</v>
      </c>
      <c r="I980" s="15" t="s">
        <v>13444</v>
      </c>
      <c r="J980" s="15" t="s">
        <v>13444</v>
      </c>
      <c r="K980" s="15" t="s">
        <v>16</v>
      </c>
      <c r="L980" s="15" t="s">
        <v>128</v>
      </c>
      <c r="M980" s="15">
        <f t="shared" si="7"/>
        <v>4</v>
      </c>
      <c r="N980" s="15">
        <f t="shared" si="8"/>
        <v>0</v>
      </c>
    </row>
    <row r="981" spans="1:14" ht="15.75" customHeight="1" x14ac:dyDescent="0.25">
      <c r="A981" s="5" t="s">
        <v>2197</v>
      </c>
      <c r="B981" s="5" t="s">
        <v>2197</v>
      </c>
      <c r="C981" s="5" t="s">
        <v>2197</v>
      </c>
      <c r="D981" s="15" t="s">
        <v>13444</v>
      </c>
      <c r="E981" s="15" t="s">
        <v>13444</v>
      </c>
      <c r="F981" s="15" t="s">
        <v>13444</v>
      </c>
      <c r="G981" s="15" t="s">
        <v>128</v>
      </c>
      <c r="H981" s="15" t="s">
        <v>13444</v>
      </c>
      <c r="I981" s="15" t="s">
        <v>13444</v>
      </c>
      <c r="J981" s="15" t="s">
        <v>13444</v>
      </c>
      <c r="K981" s="15" t="s">
        <v>16</v>
      </c>
      <c r="L981" s="15" t="s">
        <v>128</v>
      </c>
      <c r="M981" s="15">
        <f t="shared" si="7"/>
        <v>4</v>
      </c>
      <c r="N981" s="15">
        <f t="shared" si="8"/>
        <v>0</v>
      </c>
    </row>
    <row r="982" spans="1:14" ht="15.75" customHeight="1" x14ac:dyDescent="0.25">
      <c r="A982" s="5" t="s">
        <v>11856</v>
      </c>
      <c r="B982" s="5" t="s">
        <v>14646</v>
      </c>
      <c r="C982" s="5" t="s">
        <v>10413</v>
      </c>
      <c r="D982" s="15" t="s">
        <v>13444</v>
      </c>
      <c r="E982" s="15" t="s">
        <v>13444</v>
      </c>
      <c r="F982" s="15" t="s">
        <v>128</v>
      </c>
      <c r="G982" s="15" t="s">
        <v>13444</v>
      </c>
      <c r="H982" s="15" t="s">
        <v>13444</v>
      </c>
      <c r="I982" s="15" t="s">
        <v>13444</v>
      </c>
      <c r="J982" s="15" t="s">
        <v>13444</v>
      </c>
      <c r="K982" s="15" t="s">
        <v>15</v>
      </c>
      <c r="L982" s="15" t="s">
        <v>128</v>
      </c>
      <c r="M982" s="15">
        <f t="shared" si="7"/>
        <v>3</v>
      </c>
      <c r="N982" s="15">
        <f t="shared" si="8"/>
        <v>0</v>
      </c>
    </row>
    <row r="983" spans="1:14" ht="15.75" customHeight="1" x14ac:dyDescent="0.25">
      <c r="A983" s="5" t="s">
        <v>12728</v>
      </c>
      <c r="B983" s="5" t="s">
        <v>14647</v>
      </c>
      <c r="C983" s="5" t="s">
        <v>14647</v>
      </c>
      <c r="D983" s="15" t="s">
        <v>13444</v>
      </c>
      <c r="E983" s="15" t="s">
        <v>13444</v>
      </c>
      <c r="F983" s="15" t="s">
        <v>128</v>
      </c>
      <c r="G983" s="15" t="s">
        <v>13444</v>
      </c>
      <c r="H983" s="15" t="s">
        <v>13444</v>
      </c>
      <c r="I983" s="15" t="s">
        <v>13444</v>
      </c>
      <c r="J983" s="15" t="s">
        <v>13444</v>
      </c>
      <c r="K983" s="15" t="s">
        <v>15</v>
      </c>
      <c r="L983" s="15" t="s">
        <v>128</v>
      </c>
      <c r="M983" s="15">
        <f t="shared" si="7"/>
        <v>3</v>
      </c>
      <c r="N983" s="15">
        <f t="shared" si="8"/>
        <v>0</v>
      </c>
    </row>
    <row r="984" spans="1:14" ht="15.75" customHeight="1" x14ac:dyDescent="0.25">
      <c r="A984" s="5" t="s">
        <v>3412</v>
      </c>
      <c r="B984" s="5" t="s">
        <v>3412</v>
      </c>
      <c r="C984" s="5" t="s">
        <v>3412</v>
      </c>
      <c r="D984" s="15" t="s">
        <v>13444</v>
      </c>
      <c r="E984" s="15" t="s">
        <v>13444</v>
      </c>
      <c r="F984" s="15" t="s">
        <v>13444</v>
      </c>
      <c r="G984" s="15" t="s">
        <v>128</v>
      </c>
      <c r="H984" s="15" t="s">
        <v>13444</v>
      </c>
      <c r="I984" s="15" t="s">
        <v>13444</v>
      </c>
      <c r="J984" s="15" t="s">
        <v>13444</v>
      </c>
      <c r="K984" s="15" t="s">
        <v>16</v>
      </c>
      <c r="L984" s="15" t="s">
        <v>128</v>
      </c>
      <c r="M984" s="15">
        <f t="shared" si="7"/>
        <v>4</v>
      </c>
      <c r="N984" s="15">
        <f t="shared" si="8"/>
        <v>0</v>
      </c>
    </row>
    <row r="985" spans="1:14" ht="15.75" customHeight="1" x14ac:dyDescent="0.25">
      <c r="A985" s="5" t="s">
        <v>12730</v>
      </c>
      <c r="B985" s="5" t="s">
        <v>12730</v>
      </c>
      <c r="C985" s="5" t="s">
        <v>12730</v>
      </c>
      <c r="D985" s="15" t="s">
        <v>13444</v>
      </c>
      <c r="E985" s="15" t="s">
        <v>13444</v>
      </c>
      <c r="F985" s="15" t="s">
        <v>128</v>
      </c>
      <c r="G985" s="15" t="s">
        <v>13444</v>
      </c>
      <c r="H985" s="15" t="s">
        <v>13444</v>
      </c>
      <c r="I985" s="15" t="s">
        <v>13444</v>
      </c>
      <c r="J985" s="15" t="s">
        <v>13444</v>
      </c>
      <c r="K985" s="15" t="s">
        <v>15</v>
      </c>
      <c r="L985" s="15" t="s">
        <v>128</v>
      </c>
      <c r="M985" s="15">
        <f t="shared" si="7"/>
        <v>3</v>
      </c>
      <c r="N985" s="15">
        <f t="shared" si="8"/>
        <v>0</v>
      </c>
    </row>
    <row r="986" spans="1:14" ht="15.75" customHeight="1" x14ac:dyDescent="0.25">
      <c r="A986" s="5" t="s">
        <v>13333</v>
      </c>
      <c r="B986" s="5" t="s">
        <v>183</v>
      </c>
      <c r="C986" s="5" t="s">
        <v>183</v>
      </c>
      <c r="D986" s="15" t="s">
        <v>13</v>
      </c>
      <c r="E986" s="15" t="s">
        <v>13444</v>
      </c>
      <c r="F986" s="15" t="s">
        <v>13444</v>
      </c>
      <c r="G986" s="15" t="s">
        <v>13444</v>
      </c>
      <c r="H986" s="15" t="s">
        <v>13444</v>
      </c>
      <c r="I986" s="15" t="s">
        <v>13444</v>
      </c>
      <c r="J986" s="15" t="s">
        <v>13444</v>
      </c>
      <c r="K986" s="15" t="s">
        <v>12</v>
      </c>
      <c r="L986" s="15" t="s">
        <v>13</v>
      </c>
      <c r="M986" s="15">
        <f t="shared" si="7"/>
        <v>1</v>
      </c>
      <c r="N986" s="15">
        <f t="shared" si="8"/>
        <v>1</v>
      </c>
    </row>
    <row r="987" spans="1:14" ht="15.75" customHeight="1" x14ac:dyDescent="0.25">
      <c r="A987" s="5" t="s">
        <v>8091</v>
      </c>
      <c r="B987" s="5" t="s">
        <v>11236</v>
      </c>
      <c r="C987" s="5" t="s">
        <v>11236</v>
      </c>
      <c r="D987" s="15" t="s">
        <v>13444</v>
      </c>
      <c r="E987" s="15" t="s">
        <v>13444</v>
      </c>
      <c r="F987" s="15" t="s">
        <v>13444</v>
      </c>
      <c r="G987" s="15" t="s">
        <v>13444</v>
      </c>
      <c r="H987" s="15" t="s">
        <v>13444</v>
      </c>
      <c r="I987" s="15" t="s">
        <v>13</v>
      </c>
      <c r="J987" s="15" t="s">
        <v>13444</v>
      </c>
      <c r="K987" s="15" t="s">
        <v>13295</v>
      </c>
      <c r="L987" s="15" t="s">
        <v>13</v>
      </c>
      <c r="M987" s="15">
        <f t="shared" si="7"/>
        <v>6</v>
      </c>
      <c r="N987" s="15">
        <f t="shared" si="8"/>
        <v>1</v>
      </c>
    </row>
    <row r="988" spans="1:14" ht="15.75" customHeight="1" x14ac:dyDescent="0.25">
      <c r="A988" s="5" t="s">
        <v>2387</v>
      </c>
      <c r="B988" s="5" t="s">
        <v>2387</v>
      </c>
      <c r="C988" s="5" t="s">
        <v>2387</v>
      </c>
      <c r="D988" s="15" t="s">
        <v>13444</v>
      </c>
      <c r="E988" s="15" t="s">
        <v>13444</v>
      </c>
      <c r="F988" s="15" t="s">
        <v>13444</v>
      </c>
      <c r="G988" s="15" t="s">
        <v>13444</v>
      </c>
      <c r="H988" s="15" t="s">
        <v>13</v>
      </c>
      <c r="I988" s="15" t="s">
        <v>13444</v>
      </c>
      <c r="J988" s="15" t="s">
        <v>13444</v>
      </c>
      <c r="K988" s="15" t="s">
        <v>17</v>
      </c>
      <c r="L988" s="15" t="s">
        <v>13</v>
      </c>
      <c r="M988" s="15">
        <f t="shared" si="7"/>
        <v>5</v>
      </c>
      <c r="N988" s="15">
        <f t="shared" si="8"/>
        <v>1</v>
      </c>
    </row>
    <row r="989" spans="1:14" ht="15.75" customHeight="1" x14ac:dyDescent="0.25">
      <c r="A989" s="5" t="s">
        <v>2390</v>
      </c>
      <c r="B989" s="5" t="s">
        <v>2390</v>
      </c>
      <c r="C989" s="5" t="s">
        <v>2390</v>
      </c>
      <c r="D989" s="15" t="s">
        <v>13444</v>
      </c>
      <c r="E989" s="15" t="s">
        <v>13444</v>
      </c>
      <c r="F989" s="15" t="s">
        <v>13444</v>
      </c>
      <c r="G989" s="15" t="s">
        <v>13444</v>
      </c>
      <c r="H989" s="15" t="s">
        <v>13</v>
      </c>
      <c r="I989" s="15" t="s">
        <v>13444</v>
      </c>
      <c r="J989" s="15" t="s">
        <v>13444</v>
      </c>
      <c r="K989" s="15" t="s">
        <v>17</v>
      </c>
      <c r="L989" s="15" t="s">
        <v>13</v>
      </c>
      <c r="M989" s="15">
        <f t="shared" si="7"/>
        <v>5</v>
      </c>
      <c r="N989" s="15">
        <f t="shared" si="8"/>
        <v>1</v>
      </c>
    </row>
    <row r="990" spans="1:14" ht="15.75" customHeight="1" x14ac:dyDescent="0.25">
      <c r="A990" s="5" t="s">
        <v>9414</v>
      </c>
      <c r="B990" s="5" t="s">
        <v>9414</v>
      </c>
      <c r="C990" s="5" t="s">
        <v>9414</v>
      </c>
      <c r="D990" s="15" t="s">
        <v>13444</v>
      </c>
      <c r="E990" s="15" t="s">
        <v>13444</v>
      </c>
      <c r="F990" s="15" t="s">
        <v>13</v>
      </c>
      <c r="G990" s="15" t="s">
        <v>13444</v>
      </c>
      <c r="H990" s="15" t="s">
        <v>13444</v>
      </c>
      <c r="I990" s="15" t="s">
        <v>13444</v>
      </c>
      <c r="J990" s="15" t="s">
        <v>13444</v>
      </c>
      <c r="K990" s="15" t="s">
        <v>15</v>
      </c>
      <c r="L990" s="15" t="s">
        <v>13</v>
      </c>
      <c r="M990" s="15">
        <f t="shared" si="7"/>
        <v>3</v>
      </c>
      <c r="N990" s="15">
        <f t="shared" si="8"/>
        <v>1</v>
      </c>
    </row>
    <row r="991" spans="1:14" ht="15.75" customHeight="1" x14ac:dyDescent="0.25">
      <c r="A991" s="5" t="s">
        <v>8095</v>
      </c>
      <c r="B991" s="5" t="s">
        <v>11240</v>
      </c>
      <c r="C991" s="5" t="s">
        <v>11240</v>
      </c>
      <c r="D991" s="15" t="s">
        <v>13444</v>
      </c>
      <c r="E991" s="15" t="s">
        <v>13444</v>
      </c>
      <c r="F991" s="15" t="s">
        <v>13444</v>
      </c>
      <c r="G991" s="15" t="s">
        <v>13444</v>
      </c>
      <c r="H991" s="15" t="s">
        <v>13444</v>
      </c>
      <c r="I991" s="15" t="s">
        <v>13</v>
      </c>
      <c r="J991" s="15" t="s">
        <v>13444</v>
      </c>
      <c r="K991" s="15" t="s">
        <v>13295</v>
      </c>
      <c r="L991" s="15" t="s">
        <v>13</v>
      </c>
      <c r="M991" s="15">
        <f t="shared" si="7"/>
        <v>6</v>
      </c>
      <c r="N991" s="15">
        <f t="shared" si="8"/>
        <v>1</v>
      </c>
    </row>
    <row r="992" spans="1:14" ht="15.75" customHeight="1" x14ac:dyDescent="0.25">
      <c r="A992" s="5" t="s">
        <v>8097</v>
      </c>
      <c r="B992" s="5" t="s">
        <v>8097</v>
      </c>
      <c r="C992" s="5" t="s">
        <v>8097</v>
      </c>
      <c r="D992" s="15" t="s">
        <v>13444</v>
      </c>
      <c r="E992" s="15" t="s">
        <v>13444</v>
      </c>
      <c r="F992" s="15" t="s">
        <v>13444</v>
      </c>
      <c r="G992" s="15" t="s">
        <v>13444</v>
      </c>
      <c r="H992" s="15" t="s">
        <v>13444</v>
      </c>
      <c r="I992" s="15" t="s">
        <v>13</v>
      </c>
      <c r="J992" s="15" t="s">
        <v>13444</v>
      </c>
      <c r="K992" s="15" t="s">
        <v>13295</v>
      </c>
      <c r="L992" s="15" t="s">
        <v>13</v>
      </c>
      <c r="M992" s="15">
        <f t="shared" si="7"/>
        <v>6</v>
      </c>
      <c r="N992" s="15">
        <f t="shared" si="8"/>
        <v>1</v>
      </c>
    </row>
    <row r="993" spans="1:14" ht="15.75" customHeight="1" x14ac:dyDescent="0.25">
      <c r="A993" s="5" t="s">
        <v>2394</v>
      </c>
      <c r="B993" s="5" t="s">
        <v>2394</v>
      </c>
      <c r="C993" s="5" t="s">
        <v>2394</v>
      </c>
      <c r="D993" s="15" t="s">
        <v>13444</v>
      </c>
      <c r="E993" s="15" t="s">
        <v>13444</v>
      </c>
      <c r="F993" s="15" t="s">
        <v>13444</v>
      </c>
      <c r="G993" s="15" t="s">
        <v>13444</v>
      </c>
      <c r="H993" s="15" t="s">
        <v>13</v>
      </c>
      <c r="I993" s="15" t="s">
        <v>13444</v>
      </c>
      <c r="J993" s="15" t="s">
        <v>13444</v>
      </c>
      <c r="K993" s="15" t="s">
        <v>17</v>
      </c>
      <c r="L993" s="15" t="s">
        <v>13</v>
      </c>
      <c r="M993" s="15">
        <f t="shared" si="7"/>
        <v>5</v>
      </c>
      <c r="N993" s="15">
        <f t="shared" si="8"/>
        <v>1</v>
      </c>
    </row>
    <row r="994" spans="1:14" ht="15.75" customHeight="1" x14ac:dyDescent="0.25">
      <c r="A994" s="5" t="s">
        <v>2549</v>
      </c>
      <c r="B994" s="5" t="s">
        <v>14648</v>
      </c>
      <c r="C994" s="5" t="s">
        <v>2549</v>
      </c>
      <c r="D994" s="15" t="s">
        <v>13444</v>
      </c>
      <c r="E994" s="15" t="s">
        <v>13444</v>
      </c>
      <c r="F994" s="15" t="s">
        <v>13444</v>
      </c>
      <c r="G994" s="15" t="s">
        <v>13444</v>
      </c>
      <c r="H994" s="15" t="s">
        <v>13</v>
      </c>
      <c r="I994" s="15" t="s">
        <v>13444</v>
      </c>
      <c r="J994" s="15" t="s">
        <v>13444</v>
      </c>
      <c r="K994" s="15" t="s">
        <v>17</v>
      </c>
      <c r="L994" s="15" t="s">
        <v>13</v>
      </c>
      <c r="M994" s="15">
        <f t="shared" si="7"/>
        <v>5</v>
      </c>
      <c r="N994" s="15">
        <f t="shared" si="8"/>
        <v>1</v>
      </c>
    </row>
    <row r="995" spans="1:14" ht="15.75" customHeight="1" x14ac:dyDescent="0.25">
      <c r="A995" s="5" t="s">
        <v>2398</v>
      </c>
      <c r="B995" s="5" t="s">
        <v>2398</v>
      </c>
      <c r="C995" s="5" t="s">
        <v>2398</v>
      </c>
      <c r="D995" s="15" t="s">
        <v>13444</v>
      </c>
      <c r="E995" s="15" t="s">
        <v>13444</v>
      </c>
      <c r="F995" s="15" t="s">
        <v>13444</v>
      </c>
      <c r="G995" s="15" t="s">
        <v>13444</v>
      </c>
      <c r="H995" s="15" t="s">
        <v>13</v>
      </c>
      <c r="I995" s="15" t="s">
        <v>13444</v>
      </c>
      <c r="J995" s="15" t="s">
        <v>13444</v>
      </c>
      <c r="K995" s="15" t="s">
        <v>17</v>
      </c>
      <c r="L995" s="15" t="s">
        <v>13</v>
      </c>
      <c r="M995" s="15">
        <f t="shared" si="7"/>
        <v>5</v>
      </c>
      <c r="N995" s="15">
        <f t="shared" si="8"/>
        <v>1</v>
      </c>
    </row>
    <row r="996" spans="1:14" ht="15.75" customHeight="1" x14ac:dyDescent="0.25">
      <c r="A996" s="5" t="s">
        <v>3413</v>
      </c>
      <c r="B996" s="5" t="s">
        <v>14649</v>
      </c>
      <c r="C996" s="5" t="s">
        <v>14649</v>
      </c>
      <c r="D996" s="15" t="s">
        <v>13444</v>
      </c>
      <c r="E996" s="15" t="s">
        <v>13444</v>
      </c>
      <c r="F996" s="15" t="s">
        <v>13444</v>
      </c>
      <c r="G996" s="15" t="s">
        <v>128</v>
      </c>
      <c r="H996" s="15" t="s">
        <v>13444</v>
      </c>
      <c r="I996" s="15" t="s">
        <v>13444</v>
      </c>
      <c r="J996" s="15" t="s">
        <v>13444</v>
      </c>
      <c r="K996" s="15" t="s">
        <v>16</v>
      </c>
      <c r="L996" s="15" t="s">
        <v>128</v>
      </c>
      <c r="M996" s="15">
        <f t="shared" si="7"/>
        <v>4</v>
      </c>
      <c r="N996" s="15">
        <f t="shared" si="8"/>
        <v>0</v>
      </c>
    </row>
    <row r="997" spans="1:14" ht="15.75" customHeight="1" x14ac:dyDescent="0.25">
      <c r="A997" s="5" t="s">
        <v>3414</v>
      </c>
      <c r="B997" s="5" t="s">
        <v>3414</v>
      </c>
      <c r="C997" s="5" t="s">
        <v>3414</v>
      </c>
      <c r="D997" s="15" t="s">
        <v>13444</v>
      </c>
      <c r="E997" s="15" t="s">
        <v>13444</v>
      </c>
      <c r="F997" s="15" t="s">
        <v>13444</v>
      </c>
      <c r="G997" s="15" t="s">
        <v>13</v>
      </c>
      <c r="H997" s="15" t="s">
        <v>13444</v>
      </c>
      <c r="I997" s="15" t="s">
        <v>13444</v>
      </c>
      <c r="J997" s="15" t="s">
        <v>13444</v>
      </c>
      <c r="K997" s="15" t="s">
        <v>16</v>
      </c>
      <c r="L997" s="15" t="s">
        <v>13</v>
      </c>
      <c r="M997" s="15">
        <f t="shared" si="7"/>
        <v>4</v>
      </c>
      <c r="N997" s="15">
        <f t="shared" si="8"/>
        <v>1</v>
      </c>
    </row>
    <row r="998" spans="1:14" ht="15.75" customHeight="1" x14ac:dyDescent="0.25">
      <c r="A998" s="5" t="s">
        <v>12734</v>
      </c>
      <c r="B998" s="5" t="s">
        <v>14650</v>
      </c>
      <c r="C998" s="5" t="s">
        <v>14651</v>
      </c>
      <c r="D998" s="15" t="s">
        <v>13444</v>
      </c>
      <c r="E998" s="15" t="s">
        <v>13444</v>
      </c>
      <c r="F998" s="15" t="s">
        <v>128</v>
      </c>
      <c r="G998" s="15" t="s">
        <v>13444</v>
      </c>
      <c r="H998" s="15" t="s">
        <v>13444</v>
      </c>
      <c r="I998" s="15" t="s">
        <v>13444</v>
      </c>
      <c r="J998" s="15" t="s">
        <v>13444</v>
      </c>
      <c r="K998" s="15" t="s">
        <v>15</v>
      </c>
      <c r="L998" s="15" t="s">
        <v>128</v>
      </c>
      <c r="M998" s="15">
        <f t="shared" si="7"/>
        <v>3</v>
      </c>
      <c r="N998" s="15">
        <f t="shared" si="8"/>
        <v>0</v>
      </c>
    </row>
    <row r="999" spans="1:14" ht="15.75" customHeight="1" x14ac:dyDescent="0.25">
      <c r="A999" s="5" t="s">
        <v>2199</v>
      </c>
      <c r="B999" s="5" t="s">
        <v>14652</v>
      </c>
      <c r="C999" s="5" t="s">
        <v>2199</v>
      </c>
      <c r="D999" s="15" t="s">
        <v>13444</v>
      </c>
      <c r="E999" s="15" t="s">
        <v>13444</v>
      </c>
      <c r="F999" s="15" t="s">
        <v>13444</v>
      </c>
      <c r="G999" s="15" t="s">
        <v>128</v>
      </c>
      <c r="H999" s="15" t="s">
        <v>13444</v>
      </c>
      <c r="I999" s="15" t="s">
        <v>13444</v>
      </c>
      <c r="J999" s="15" t="s">
        <v>13444</v>
      </c>
      <c r="K999" s="15" t="s">
        <v>16</v>
      </c>
      <c r="L999" s="15" t="s">
        <v>128</v>
      </c>
      <c r="M999" s="15">
        <f t="shared" si="7"/>
        <v>4</v>
      </c>
      <c r="N999" s="15">
        <f t="shared" si="8"/>
        <v>0</v>
      </c>
    </row>
    <row r="1000" spans="1:14" ht="15.75" customHeight="1" x14ac:dyDescent="0.25">
      <c r="A1000" s="5" t="s">
        <v>2202</v>
      </c>
      <c r="B1000" s="5" t="s">
        <v>5751</v>
      </c>
      <c r="C1000" s="5" t="s">
        <v>2202</v>
      </c>
      <c r="D1000" s="15" t="s">
        <v>13444</v>
      </c>
      <c r="E1000" s="15" t="s">
        <v>13444</v>
      </c>
      <c r="F1000" s="15" t="s">
        <v>13444</v>
      </c>
      <c r="G1000" s="15" t="s">
        <v>128</v>
      </c>
      <c r="H1000" s="15" t="s">
        <v>13444</v>
      </c>
      <c r="I1000" s="15" t="s">
        <v>13444</v>
      </c>
      <c r="J1000" s="15" t="s">
        <v>13444</v>
      </c>
      <c r="K1000" s="15" t="s">
        <v>16</v>
      </c>
      <c r="L1000" s="15" t="s">
        <v>128</v>
      </c>
      <c r="M1000" s="15">
        <f t="shared" si="7"/>
        <v>4</v>
      </c>
      <c r="N1000" s="15">
        <f t="shared" si="8"/>
        <v>0</v>
      </c>
    </row>
    <row r="1001" spans="1:14" ht="15.75" customHeight="1" x14ac:dyDescent="0.25">
      <c r="A1001" s="5" t="s">
        <v>9499</v>
      </c>
      <c r="B1001" s="5" t="s">
        <v>10423</v>
      </c>
      <c r="C1001" s="5" t="s">
        <v>10423</v>
      </c>
      <c r="D1001" s="15" t="s">
        <v>13444</v>
      </c>
      <c r="E1001" s="15" t="s">
        <v>13444</v>
      </c>
      <c r="F1001" s="15" t="s">
        <v>128</v>
      </c>
      <c r="G1001" s="15" t="s">
        <v>13444</v>
      </c>
      <c r="H1001" s="15" t="s">
        <v>13444</v>
      </c>
      <c r="I1001" s="15" t="s">
        <v>13444</v>
      </c>
      <c r="J1001" s="15" t="s">
        <v>13444</v>
      </c>
      <c r="K1001" s="15" t="s">
        <v>15</v>
      </c>
      <c r="L1001" s="15" t="s">
        <v>128</v>
      </c>
      <c r="M1001" s="15">
        <f t="shared" si="7"/>
        <v>3</v>
      </c>
      <c r="N1001" s="15">
        <f t="shared" si="8"/>
        <v>0</v>
      </c>
    </row>
    <row r="1002" spans="1:14" ht="15.75" customHeight="1" x14ac:dyDescent="0.25">
      <c r="A1002" s="5" t="s">
        <v>4610</v>
      </c>
      <c r="B1002" s="5" t="s">
        <v>4610</v>
      </c>
      <c r="C1002" s="5" t="s">
        <v>4610</v>
      </c>
      <c r="D1002" s="15" t="s">
        <v>13444</v>
      </c>
      <c r="E1002" s="15" t="s">
        <v>13444</v>
      </c>
      <c r="F1002" s="15" t="s">
        <v>13444</v>
      </c>
      <c r="G1002" s="15" t="s">
        <v>128</v>
      </c>
      <c r="H1002" s="15" t="s">
        <v>128</v>
      </c>
      <c r="I1002" s="15" t="s">
        <v>13444</v>
      </c>
      <c r="J1002" s="15" t="s">
        <v>13444</v>
      </c>
      <c r="K1002" s="15" t="s">
        <v>16</v>
      </c>
      <c r="L1002" s="15" t="s">
        <v>128</v>
      </c>
      <c r="M1002" s="15">
        <f t="shared" si="7"/>
        <v>4</v>
      </c>
      <c r="N1002" s="15">
        <f t="shared" si="8"/>
        <v>0</v>
      </c>
    </row>
    <row r="1003" spans="1:14" ht="15.75" customHeight="1" x14ac:dyDescent="0.25">
      <c r="A1003" s="5" t="s">
        <v>12738</v>
      </c>
      <c r="B1003" s="5" t="s">
        <v>14653</v>
      </c>
      <c r="C1003" s="5" t="s">
        <v>13649</v>
      </c>
      <c r="D1003" s="15" t="s">
        <v>13444</v>
      </c>
      <c r="E1003" s="15" t="s">
        <v>13444</v>
      </c>
      <c r="F1003" s="15" t="s">
        <v>128</v>
      </c>
      <c r="G1003" s="15" t="s">
        <v>13444</v>
      </c>
      <c r="H1003" s="15" t="s">
        <v>13444</v>
      </c>
      <c r="I1003" s="15" t="s">
        <v>13444</v>
      </c>
      <c r="J1003" s="15" t="s">
        <v>13444</v>
      </c>
      <c r="K1003" s="15" t="s">
        <v>15</v>
      </c>
      <c r="L1003" s="15" t="s">
        <v>128</v>
      </c>
      <c r="M1003" s="15">
        <f t="shared" si="7"/>
        <v>3</v>
      </c>
      <c r="N1003" s="15">
        <f t="shared" si="8"/>
        <v>0</v>
      </c>
    </row>
    <row r="1004" spans="1:14" ht="15.75" customHeight="1" x14ac:dyDescent="0.25">
      <c r="A1004" s="5" t="s">
        <v>6689</v>
      </c>
      <c r="B1004" s="5" t="s">
        <v>7466</v>
      </c>
      <c r="C1004" s="5" t="s">
        <v>7466</v>
      </c>
      <c r="D1004" s="15" t="s">
        <v>13444</v>
      </c>
      <c r="E1004" s="15" t="s">
        <v>13</v>
      </c>
      <c r="F1004" s="15" t="s">
        <v>13444</v>
      </c>
      <c r="G1004" s="15" t="s">
        <v>13444</v>
      </c>
      <c r="H1004" s="15" t="s">
        <v>13444</v>
      </c>
      <c r="I1004" s="15" t="s">
        <v>13444</v>
      </c>
      <c r="J1004" s="15" t="s">
        <v>13444</v>
      </c>
      <c r="K1004" s="15" t="s">
        <v>14</v>
      </c>
      <c r="L1004" s="15" t="s">
        <v>13</v>
      </c>
      <c r="M1004" s="15">
        <f t="shared" si="7"/>
        <v>2</v>
      </c>
      <c r="N1004" s="15">
        <f t="shared" si="8"/>
        <v>1</v>
      </c>
    </row>
    <row r="1005" spans="1:14" ht="15.75" customHeight="1" x14ac:dyDescent="0.25">
      <c r="A1005" s="5" t="s">
        <v>2205</v>
      </c>
      <c r="B1005" s="5" t="s">
        <v>14654</v>
      </c>
      <c r="C1005" s="5" t="s">
        <v>2205</v>
      </c>
      <c r="D1005" s="15" t="s">
        <v>13444</v>
      </c>
      <c r="E1005" s="15" t="s">
        <v>13444</v>
      </c>
      <c r="F1005" s="15" t="s">
        <v>13444</v>
      </c>
      <c r="G1005" s="15" t="s">
        <v>128</v>
      </c>
      <c r="H1005" s="15" t="s">
        <v>128</v>
      </c>
      <c r="I1005" s="15" t="s">
        <v>13444</v>
      </c>
      <c r="J1005" s="15" t="s">
        <v>13444</v>
      </c>
      <c r="K1005" s="15" t="s">
        <v>16</v>
      </c>
      <c r="L1005" s="15" t="s">
        <v>128</v>
      </c>
      <c r="M1005" s="15">
        <f t="shared" si="7"/>
        <v>4</v>
      </c>
      <c r="N1005" s="15">
        <f t="shared" si="8"/>
        <v>0</v>
      </c>
    </row>
    <row r="1006" spans="1:14" ht="15.75" customHeight="1" x14ac:dyDescent="0.25">
      <c r="A1006" s="5" t="s">
        <v>3499</v>
      </c>
      <c r="B1006" s="5" t="s">
        <v>3500</v>
      </c>
      <c r="C1006" s="5" t="s">
        <v>3500</v>
      </c>
      <c r="D1006" s="15" t="s">
        <v>13444</v>
      </c>
      <c r="E1006" s="15" t="s">
        <v>13444</v>
      </c>
      <c r="F1006" s="15" t="s">
        <v>13444</v>
      </c>
      <c r="G1006" s="15" t="s">
        <v>13444</v>
      </c>
      <c r="H1006" s="15" t="s">
        <v>128</v>
      </c>
      <c r="I1006" s="15" t="s">
        <v>13444</v>
      </c>
      <c r="J1006" s="15" t="s">
        <v>13444</v>
      </c>
      <c r="K1006" s="15" t="s">
        <v>17</v>
      </c>
      <c r="L1006" s="15" t="s">
        <v>128</v>
      </c>
      <c r="M1006" s="15">
        <f t="shared" si="7"/>
        <v>5</v>
      </c>
      <c r="N1006" s="15">
        <f t="shared" si="8"/>
        <v>0</v>
      </c>
    </row>
    <row r="1007" spans="1:14" ht="15.75" customHeight="1" x14ac:dyDescent="0.25">
      <c r="A1007" s="5" t="s">
        <v>12739</v>
      </c>
      <c r="B1007" s="5" t="s">
        <v>9416</v>
      </c>
      <c r="C1007" s="5" t="s">
        <v>9416</v>
      </c>
      <c r="D1007" s="15" t="s">
        <v>13444</v>
      </c>
      <c r="E1007" s="15" t="s">
        <v>13444</v>
      </c>
      <c r="F1007" s="15" t="s">
        <v>13</v>
      </c>
      <c r="G1007" s="15" t="s">
        <v>13444</v>
      </c>
      <c r="H1007" s="15" t="s">
        <v>13444</v>
      </c>
      <c r="I1007" s="15" t="s">
        <v>13444</v>
      </c>
      <c r="J1007" s="15" t="s">
        <v>13444</v>
      </c>
      <c r="K1007" s="15" t="s">
        <v>15</v>
      </c>
      <c r="L1007" s="15" t="s">
        <v>13</v>
      </c>
      <c r="M1007" s="15">
        <f t="shared" si="7"/>
        <v>3</v>
      </c>
      <c r="N1007" s="15">
        <f t="shared" si="8"/>
        <v>1</v>
      </c>
    </row>
    <row r="1008" spans="1:14" ht="15.75" customHeight="1" x14ac:dyDescent="0.25">
      <c r="A1008" s="5" t="s">
        <v>9420</v>
      </c>
      <c r="B1008" s="5" t="s">
        <v>9420</v>
      </c>
      <c r="C1008" s="5" t="s">
        <v>9420</v>
      </c>
      <c r="D1008" s="15" t="s">
        <v>13444</v>
      </c>
      <c r="E1008" s="15" t="s">
        <v>13444</v>
      </c>
      <c r="F1008" s="15" t="s">
        <v>13</v>
      </c>
      <c r="G1008" s="15" t="s">
        <v>13444</v>
      </c>
      <c r="H1008" s="15" t="s">
        <v>13444</v>
      </c>
      <c r="I1008" s="15" t="s">
        <v>13444</v>
      </c>
      <c r="J1008" s="15" t="s">
        <v>13444</v>
      </c>
      <c r="K1008" s="15" t="s">
        <v>15</v>
      </c>
      <c r="L1008" s="15" t="s">
        <v>13</v>
      </c>
      <c r="M1008" s="15">
        <f t="shared" si="7"/>
        <v>3</v>
      </c>
      <c r="N1008" s="15">
        <f t="shared" si="8"/>
        <v>1</v>
      </c>
    </row>
    <row r="1009" spans="1:14" ht="15.75" customHeight="1" x14ac:dyDescent="0.25">
      <c r="A1009" s="5" t="s">
        <v>12746</v>
      </c>
      <c r="B1009" s="5" t="s">
        <v>12746</v>
      </c>
      <c r="C1009" s="5" t="s">
        <v>13650</v>
      </c>
      <c r="D1009" s="15" t="s">
        <v>13444</v>
      </c>
      <c r="E1009" s="15" t="s">
        <v>13444</v>
      </c>
      <c r="F1009" s="15" t="s">
        <v>13</v>
      </c>
      <c r="G1009" s="15" t="s">
        <v>13444</v>
      </c>
      <c r="H1009" s="15" t="s">
        <v>13444</v>
      </c>
      <c r="I1009" s="15" t="s">
        <v>13444</v>
      </c>
      <c r="J1009" s="15" t="s">
        <v>13444</v>
      </c>
      <c r="K1009" s="15" t="s">
        <v>15</v>
      </c>
      <c r="L1009" s="15" t="s">
        <v>13</v>
      </c>
      <c r="M1009" s="15">
        <f t="shared" si="7"/>
        <v>3</v>
      </c>
      <c r="N1009" s="15">
        <f t="shared" si="8"/>
        <v>1</v>
      </c>
    </row>
    <row r="1010" spans="1:14" ht="15.75" customHeight="1" x14ac:dyDescent="0.25">
      <c r="A1010" s="5" t="s">
        <v>12750</v>
      </c>
      <c r="B1010" s="5" t="s">
        <v>12750</v>
      </c>
      <c r="C1010" s="5" t="s">
        <v>13651</v>
      </c>
      <c r="D1010" s="15" t="s">
        <v>13444</v>
      </c>
      <c r="E1010" s="15" t="s">
        <v>13444</v>
      </c>
      <c r="F1010" s="15" t="s">
        <v>13</v>
      </c>
      <c r="G1010" s="15" t="s">
        <v>13444</v>
      </c>
      <c r="H1010" s="15" t="s">
        <v>13444</v>
      </c>
      <c r="I1010" s="15" t="s">
        <v>13444</v>
      </c>
      <c r="J1010" s="15" t="s">
        <v>13444</v>
      </c>
      <c r="K1010" s="15" t="s">
        <v>15</v>
      </c>
      <c r="L1010" s="15" t="s">
        <v>13</v>
      </c>
      <c r="M1010" s="15">
        <f t="shared" si="7"/>
        <v>3</v>
      </c>
      <c r="N1010" s="15">
        <f t="shared" si="8"/>
        <v>1</v>
      </c>
    </row>
    <row r="1011" spans="1:14" ht="15.75" customHeight="1" x14ac:dyDescent="0.25">
      <c r="A1011" s="5" t="s">
        <v>9429</v>
      </c>
      <c r="B1011" s="5" t="s">
        <v>9429</v>
      </c>
      <c r="C1011" s="5" t="s">
        <v>9429</v>
      </c>
      <c r="D1011" s="15" t="s">
        <v>13444</v>
      </c>
      <c r="E1011" s="15" t="s">
        <v>13444</v>
      </c>
      <c r="F1011" s="15" t="s">
        <v>13</v>
      </c>
      <c r="G1011" s="15" t="s">
        <v>13444</v>
      </c>
      <c r="H1011" s="15" t="s">
        <v>13444</v>
      </c>
      <c r="I1011" s="15" t="s">
        <v>13444</v>
      </c>
      <c r="J1011" s="15" t="s">
        <v>13444</v>
      </c>
      <c r="K1011" s="15" t="s">
        <v>15</v>
      </c>
      <c r="L1011" s="15" t="s">
        <v>13</v>
      </c>
      <c r="M1011" s="15">
        <f t="shared" si="7"/>
        <v>3</v>
      </c>
      <c r="N1011" s="15">
        <f t="shared" si="8"/>
        <v>1</v>
      </c>
    </row>
    <row r="1012" spans="1:14" ht="15.75" customHeight="1" x14ac:dyDescent="0.25">
      <c r="A1012" s="5" t="s">
        <v>12753</v>
      </c>
      <c r="B1012" s="5" t="s">
        <v>10429</v>
      </c>
      <c r="C1012" s="5" t="s">
        <v>10429</v>
      </c>
      <c r="D1012" s="15" t="s">
        <v>13444</v>
      </c>
      <c r="E1012" s="15" t="s">
        <v>13444</v>
      </c>
      <c r="F1012" s="15" t="s">
        <v>128</v>
      </c>
      <c r="G1012" s="15" t="s">
        <v>13444</v>
      </c>
      <c r="H1012" s="15" t="s">
        <v>13444</v>
      </c>
      <c r="I1012" s="15" t="s">
        <v>13444</v>
      </c>
      <c r="J1012" s="15" t="s">
        <v>13444</v>
      </c>
      <c r="K1012" s="15" t="s">
        <v>15</v>
      </c>
      <c r="L1012" s="15" t="s">
        <v>128</v>
      </c>
      <c r="M1012" s="15">
        <f t="shared" si="7"/>
        <v>3</v>
      </c>
      <c r="N1012" s="15">
        <f t="shared" si="8"/>
        <v>0</v>
      </c>
    </row>
    <row r="1013" spans="1:14" ht="15.75" customHeight="1" x14ac:dyDescent="0.25">
      <c r="A1013" s="5" t="s">
        <v>12756</v>
      </c>
      <c r="B1013" s="5" t="s">
        <v>14655</v>
      </c>
      <c r="C1013" s="5" t="s">
        <v>14655</v>
      </c>
      <c r="D1013" s="15" t="s">
        <v>13444</v>
      </c>
      <c r="E1013" s="15" t="s">
        <v>13444</v>
      </c>
      <c r="F1013" s="15" t="s">
        <v>13</v>
      </c>
      <c r="G1013" s="15" t="s">
        <v>13444</v>
      </c>
      <c r="H1013" s="15" t="s">
        <v>13444</v>
      </c>
      <c r="I1013" s="15" t="s">
        <v>13444</v>
      </c>
      <c r="J1013" s="15" t="s">
        <v>13444</v>
      </c>
      <c r="K1013" s="15" t="s">
        <v>15</v>
      </c>
      <c r="L1013" s="15" t="s">
        <v>13</v>
      </c>
      <c r="M1013" s="15">
        <f t="shared" si="7"/>
        <v>3</v>
      </c>
      <c r="N1013" s="15">
        <f t="shared" si="8"/>
        <v>1</v>
      </c>
    </row>
    <row r="1014" spans="1:14" ht="15.75" customHeight="1" x14ac:dyDescent="0.25">
      <c r="A1014" s="5" t="s">
        <v>12761</v>
      </c>
      <c r="B1014" s="5" t="s">
        <v>9431</v>
      </c>
      <c r="C1014" s="5" t="s">
        <v>9431</v>
      </c>
      <c r="D1014" s="15" t="s">
        <v>13444</v>
      </c>
      <c r="E1014" s="15" t="s">
        <v>13444</v>
      </c>
      <c r="F1014" s="15" t="s">
        <v>13</v>
      </c>
      <c r="G1014" s="15" t="s">
        <v>13444</v>
      </c>
      <c r="H1014" s="15" t="s">
        <v>13444</v>
      </c>
      <c r="I1014" s="15" t="s">
        <v>13444</v>
      </c>
      <c r="J1014" s="15" t="s">
        <v>13444</v>
      </c>
      <c r="K1014" s="15" t="s">
        <v>15</v>
      </c>
      <c r="L1014" s="15" t="s">
        <v>13</v>
      </c>
      <c r="M1014" s="15">
        <f t="shared" si="7"/>
        <v>3</v>
      </c>
      <c r="N1014" s="15">
        <f t="shared" si="8"/>
        <v>1</v>
      </c>
    </row>
    <row r="1015" spans="1:14" ht="15.75" customHeight="1" x14ac:dyDescent="0.25">
      <c r="A1015" s="5" t="s">
        <v>9432</v>
      </c>
      <c r="B1015" s="5" t="s">
        <v>9432</v>
      </c>
      <c r="C1015" s="5" t="s">
        <v>9432</v>
      </c>
      <c r="D1015" s="15" t="s">
        <v>13444</v>
      </c>
      <c r="E1015" s="15" t="s">
        <v>13444</v>
      </c>
      <c r="F1015" s="15" t="s">
        <v>13</v>
      </c>
      <c r="G1015" s="15" t="s">
        <v>13444</v>
      </c>
      <c r="H1015" s="15" t="s">
        <v>13444</v>
      </c>
      <c r="I1015" s="15" t="s">
        <v>13444</v>
      </c>
      <c r="J1015" s="15" t="s">
        <v>13444</v>
      </c>
      <c r="K1015" s="15" t="s">
        <v>15</v>
      </c>
      <c r="L1015" s="15" t="s">
        <v>13</v>
      </c>
      <c r="M1015" s="15">
        <f t="shared" si="7"/>
        <v>3</v>
      </c>
      <c r="N1015" s="15">
        <f t="shared" si="8"/>
        <v>1</v>
      </c>
    </row>
    <row r="1016" spans="1:14" ht="15.75" customHeight="1" x14ac:dyDescent="0.25">
      <c r="A1016" s="5" t="s">
        <v>12767</v>
      </c>
      <c r="B1016" s="5" t="s">
        <v>13652</v>
      </c>
      <c r="C1016" s="5" t="s">
        <v>13652</v>
      </c>
      <c r="D1016" s="15" t="s">
        <v>13444</v>
      </c>
      <c r="E1016" s="15" t="s">
        <v>13444</v>
      </c>
      <c r="F1016" s="15" t="s">
        <v>128</v>
      </c>
      <c r="G1016" s="15" t="s">
        <v>13444</v>
      </c>
      <c r="H1016" s="15" t="s">
        <v>13444</v>
      </c>
      <c r="I1016" s="15" t="s">
        <v>13444</v>
      </c>
      <c r="J1016" s="15" t="s">
        <v>13444</v>
      </c>
      <c r="K1016" s="15" t="s">
        <v>15</v>
      </c>
      <c r="L1016" s="15" t="s">
        <v>128</v>
      </c>
      <c r="M1016" s="15">
        <f t="shared" si="7"/>
        <v>3</v>
      </c>
      <c r="N1016" s="15">
        <f t="shared" si="8"/>
        <v>0</v>
      </c>
    </row>
    <row r="1017" spans="1:14" ht="15.75" customHeight="1" x14ac:dyDescent="0.25">
      <c r="A1017" s="5" t="s">
        <v>9434</v>
      </c>
      <c r="B1017" s="5" t="s">
        <v>9434</v>
      </c>
      <c r="C1017" s="5" t="s">
        <v>9434</v>
      </c>
      <c r="D1017" s="15" t="s">
        <v>13444</v>
      </c>
      <c r="E1017" s="15" t="s">
        <v>13444</v>
      </c>
      <c r="F1017" s="15" t="s">
        <v>13</v>
      </c>
      <c r="G1017" s="15" t="s">
        <v>13444</v>
      </c>
      <c r="H1017" s="15" t="s">
        <v>13444</v>
      </c>
      <c r="I1017" s="15" t="s">
        <v>13444</v>
      </c>
      <c r="J1017" s="15" t="s">
        <v>13444</v>
      </c>
      <c r="K1017" s="15" t="s">
        <v>15</v>
      </c>
      <c r="L1017" s="15" t="s">
        <v>13</v>
      </c>
      <c r="M1017" s="15">
        <f t="shared" si="7"/>
        <v>3</v>
      </c>
      <c r="N1017" s="15">
        <f t="shared" si="8"/>
        <v>1</v>
      </c>
    </row>
    <row r="1018" spans="1:14" ht="15.75" customHeight="1" x14ac:dyDescent="0.25">
      <c r="A1018" s="5" t="s">
        <v>9435</v>
      </c>
      <c r="B1018" s="5" t="s">
        <v>9435</v>
      </c>
      <c r="C1018" s="5" t="s">
        <v>9435</v>
      </c>
      <c r="D1018" s="15" t="s">
        <v>13444</v>
      </c>
      <c r="E1018" s="15" t="s">
        <v>13444</v>
      </c>
      <c r="F1018" s="15" t="s">
        <v>13</v>
      </c>
      <c r="G1018" s="15" t="s">
        <v>13444</v>
      </c>
      <c r="H1018" s="15" t="s">
        <v>13444</v>
      </c>
      <c r="I1018" s="15" t="s">
        <v>13444</v>
      </c>
      <c r="J1018" s="15" t="s">
        <v>13444</v>
      </c>
      <c r="K1018" s="15" t="s">
        <v>15</v>
      </c>
      <c r="L1018" s="15" t="s">
        <v>13</v>
      </c>
      <c r="M1018" s="15">
        <f t="shared" si="7"/>
        <v>3</v>
      </c>
      <c r="N1018" s="15">
        <f t="shared" si="8"/>
        <v>1</v>
      </c>
    </row>
    <row r="1019" spans="1:14" ht="15.75" customHeight="1" x14ac:dyDescent="0.25">
      <c r="A1019" s="5" t="s">
        <v>9440</v>
      </c>
      <c r="B1019" s="5" t="s">
        <v>9440</v>
      </c>
      <c r="C1019" s="5" t="s">
        <v>9440</v>
      </c>
      <c r="D1019" s="15" t="s">
        <v>13444</v>
      </c>
      <c r="E1019" s="15" t="s">
        <v>13444</v>
      </c>
      <c r="F1019" s="15" t="s">
        <v>13</v>
      </c>
      <c r="G1019" s="15" t="s">
        <v>13444</v>
      </c>
      <c r="H1019" s="15" t="s">
        <v>13444</v>
      </c>
      <c r="I1019" s="15" t="s">
        <v>13444</v>
      </c>
      <c r="J1019" s="15" t="s">
        <v>13444</v>
      </c>
      <c r="K1019" s="15" t="s">
        <v>15</v>
      </c>
      <c r="L1019" s="15" t="s">
        <v>13</v>
      </c>
      <c r="M1019" s="15">
        <f t="shared" si="7"/>
        <v>3</v>
      </c>
      <c r="N1019" s="15">
        <f t="shared" si="8"/>
        <v>1</v>
      </c>
    </row>
    <row r="1020" spans="1:14" ht="15.75" customHeight="1" x14ac:dyDescent="0.25">
      <c r="A1020" s="5" t="s">
        <v>9443</v>
      </c>
      <c r="B1020" s="5" t="s">
        <v>9443</v>
      </c>
      <c r="C1020" s="5" t="s">
        <v>9443</v>
      </c>
      <c r="D1020" s="15" t="s">
        <v>13444</v>
      </c>
      <c r="E1020" s="15" t="s">
        <v>13444</v>
      </c>
      <c r="F1020" s="15" t="s">
        <v>13</v>
      </c>
      <c r="G1020" s="15" t="s">
        <v>13444</v>
      </c>
      <c r="H1020" s="15" t="s">
        <v>13444</v>
      </c>
      <c r="I1020" s="15" t="s">
        <v>13444</v>
      </c>
      <c r="J1020" s="15" t="s">
        <v>13444</v>
      </c>
      <c r="K1020" s="15" t="s">
        <v>15</v>
      </c>
      <c r="L1020" s="15" t="s">
        <v>13</v>
      </c>
      <c r="M1020" s="15">
        <f t="shared" si="7"/>
        <v>3</v>
      </c>
      <c r="N1020" s="15">
        <f t="shared" si="8"/>
        <v>1</v>
      </c>
    </row>
    <row r="1021" spans="1:14" ht="15.75" customHeight="1" x14ac:dyDescent="0.25">
      <c r="A1021" s="5" t="s">
        <v>12783</v>
      </c>
      <c r="B1021" s="5" t="s">
        <v>9448</v>
      </c>
      <c r="C1021" s="5" t="s">
        <v>9448</v>
      </c>
      <c r="D1021" s="15" t="s">
        <v>13444</v>
      </c>
      <c r="E1021" s="15" t="s">
        <v>13444</v>
      </c>
      <c r="F1021" s="15" t="s">
        <v>13</v>
      </c>
      <c r="G1021" s="15" t="s">
        <v>13444</v>
      </c>
      <c r="H1021" s="15" t="s">
        <v>13444</v>
      </c>
      <c r="I1021" s="15" t="s">
        <v>13444</v>
      </c>
      <c r="J1021" s="15" t="s">
        <v>13444</v>
      </c>
      <c r="K1021" s="15" t="s">
        <v>15</v>
      </c>
      <c r="L1021" s="15" t="s">
        <v>13</v>
      </c>
      <c r="M1021" s="15">
        <f t="shared" si="7"/>
        <v>3</v>
      </c>
      <c r="N1021" s="15">
        <f t="shared" si="8"/>
        <v>1</v>
      </c>
    </row>
    <row r="1022" spans="1:14" ht="15.75" customHeight="1" x14ac:dyDescent="0.25">
      <c r="A1022" s="5" t="s">
        <v>12786</v>
      </c>
      <c r="B1022" s="5" t="s">
        <v>10432</v>
      </c>
      <c r="C1022" s="5" t="s">
        <v>10432</v>
      </c>
      <c r="D1022" s="15" t="s">
        <v>13444</v>
      </c>
      <c r="E1022" s="15" t="s">
        <v>13444</v>
      </c>
      <c r="F1022" s="15" t="s">
        <v>128</v>
      </c>
      <c r="G1022" s="15" t="s">
        <v>13444</v>
      </c>
      <c r="H1022" s="15" t="s">
        <v>13444</v>
      </c>
      <c r="I1022" s="15" t="s">
        <v>13444</v>
      </c>
      <c r="J1022" s="15" t="s">
        <v>13444</v>
      </c>
      <c r="K1022" s="15" t="s">
        <v>15</v>
      </c>
      <c r="L1022" s="15" t="s">
        <v>128</v>
      </c>
      <c r="M1022" s="15">
        <f t="shared" ref="M1022:M1276" si="9">IF(K1022="harga",1,IF(K1022="lokasi",2,IF(K1022="pelayanan",3,IF(K1022="kamar",4,IF(K1022="fasilitas hotel",5,IF(K1022="makanan",6,7))))))</f>
        <v>3</v>
      </c>
      <c r="N1022" s="15">
        <f t="shared" ref="N1022:N1276" si="10">IF(L1022="positive",1,0)</f>
        <v>0</v>
      </c>
    </row>
    <row r="1023" spans="1:14" ht="15.75" customHeight="1" x14ac:dyDescent="0.25">
      <c r="A1023" s="5" t="s">
        <v>11862</v>
      </c>
      <c r="B1023" s="5" t="s">
        <v>9449</v>
      </c>
      <c r="C1023" s="5" t="s">
        <v>9449</v>
      </c>
      <c r="D1023" s="15" t="s">
        <v>13444</v>
      </c>
      <c r="E1023" s="15" t="s">
        <v>13444</v>
      </c>
      <c r="F1023" s="15" t="s">
        <v>13</v>
      </c>
      <c r="G1023" s="15" t="s">
        <v>13444</v>
      </c>
      <c r="H1023" s="15" t="s">
        <v>13444</v>
      </c>
      <c r="I1023" s="15" t="s">
        <v>13444</v>
      </c>
      <c r="J1023" s="15" t="s">
        <v>13444</v>
      </c>
      <c r="K1023" s="15" t="s">
        <v>15</v>
      </c>
      <c r="L1023" s="15" t="s">
        <v>13</v>
      </c>
      <c r="M1023" s="15">
        <f t="shared" si="9"/>
        <v>3</v>
      </c>
      <c r="N1023" s="15">
        <f t="shared" si="10"/>
        <v>1</v>
      </c>
    </row>
    <row r="1024" spans="1:14" ht="15.75" customHeight="1" x14ac:dyDescent="0.25">
      <c r="A1024" s="5" t="s">
        <v>12789</v>
      </c>
      <c r="B1024" s="5" t="s">
        <v>9451</v>
      </c>
      <c r="C1024" s="5" t="s">
        <v>9451</v>
      </c>
      <c r="D1024" s="15" t="s">
        <v>13444</v>
      </c>
      <c r="E1024" s="15" t="s">
        <v>13444</v>
      </c>
      <c r="F1024" s="15" t="s">
        <v>13</v>
      </c>
      <c r="G1024" s="15" t="s">
        <v>13444</v>
      </c>
      <c r="H1024" s="15" t="s">
        <v>13444</v>
      </c>
      <c r="I1024" s="15" t="s">
        <v>13444</v>
      </c>
      <c r="J1024" s="15" t="s">
        <v>13444</v>
      </c>
      <c r="K1024" s="15" t="s">
        <v>15</v>
      </c>
      <c r="L1024" s="15" t="s">
        <v>13</v>
      </c>
      <c r="M1024" s="15">
        <f t="shared" si="9"/>
        <v>3</v>
      </c>
      <c r="N1024" s="15">
        <f t="shared" si="10"/>
        <v>1</v>
      </c>
    </row>
    <row r="1025" spans="1:14" ht="15.75" customHeight="1" x14ac:dyDescent="0.25">
      <c r="A1025" s="5" t="s">
        <v>12794</v>
      </c>
      <c r="B1025" s="5" t="s">
        <v>13653</v>
      </c>
      <c r="C1025" s="5" t="s">
        <v>13653</v>
      </c>
      <c r="D1025" s="15" t="s">
        <v>13444</v>
      </c>
      <c r="E1025" s="15" t="s">
        <v>13444</v>
      </c>
      <c r="F1025" s="15" t="s">
        <v>13</v>
      </c>
      <c r="G1025" s="15" t="s">
        <v>13444</v>
      </c>
      <c r="H1025" s="15" t="s">
        <v>13444</v>
      </c>
      <c r="I1025" s="15" t="s">
        <v>13444</v>
      </c>
      <c r="J1025" s="15" t="s">
        <v>13444</v>
      </c>
      <c r="K1025" s="15" t="s">
        <v>15</v>
      </c>
      <c r="L1025" s="15" t="s">
        <v>13</v>
      </c>
      <c r="M1025" s="15">
        <f t="shared" si="9"/>
        <v>3</v>
      </c>
      <c r="N1025" s="15">
        <f t="shared" si="10"/>
        <v>1</v>
      </c>
    </row>
    <row r="1026" spans="1:14" ht="15.75" customHeight="1" x14ac:dyDescent="0.25">
      <c r="A1026" s="5" t="s">
        <v>11864</v>
      </c>
      <c r="B1026" s="5" t="s">
        <v>13654</v>
      </c>
      <c r="C1026" s="5" t="s">
        <v>13654</v>
      </c>
      <c r="D1026" s="15" t="s">
        <v>13444</v>
      </c>
      <c r="E1026" s="15" t="s">
        <v>13444</v>
      </c>
      <c r="F1026" s="15" t="s">
        <v>128</v>
      </c>
      <c r="G1026" s="15" t="s">
        <v>13444</v>
      </c>
      <c r="H1026" s="15" t="s">
        <v>13444</v>
      </c>
      <c r="I1026" s="15" t="s">
        <v>13444</v>
      </c>
      <c r="J1026" s="15" t="s">
        <v>13444</v>
      </c>
      <c r="K1026" s="15" t="s">
        <v>15</v>
      </c>
      <c r="L1026" s="15" t="s">
        <v>128</v>
      </c>
      <c r="M1026" s="15">
        <f t="shared" si="9"/>
        <v>3</v>
      </c>
      <c r="N1026" s="15">
        <f t="shared" si="10"/>
        <v>0</v>
      </c>
    </row>
    <row r="1027" spans="1:14" ht="15.75" customHeight="1" x14ac:dyDescent="0.25">
      <c r="A1027" s="5" t="s">
        <v>12796</v>
      </c>
      <c r="B1027" s="5" t="s">
        <v>12796</v>
      </c>
      <c r="C1027" s="5" t="s">
        <v>12796</v>
      </c>
      <c r="D1027" s="15" t="s">
        <v>13444</v>
      </c>
      <c r="E1027" s="15" t="s">
        <v>13444</v>
      </c>
      <c r="F1027" s="15" t="s">
        <v>13</v>
      </c>
      <c r="G1027" s="15" t="s">
        <v>13444</v>
      </c>
      <c r="H1027" s="15" t="s">
        <v>13444</v>
      </c>
      <c r="I1027" s="15" t="s">
        <v>13444</v>
      </c>
      <c r="J1027" s="15" t="s">
        <v>13444</v>
      </c>
      <c r="K1027" s="15" t="s">
        <v>15</v>
      </c>
      <c r="L1027" s="15" t="s">
        <v>13</v>
      </c>
      <c r="M1027" s="15">
        <f t="shared" si="9"/>
        <v>3</v>
      </c>
      <c r="N1027" s="15">
        <f t="shared" si="10"/>
        <v>1</v>
      </c>
    </row>
    <row r="1028" spans="1:14" ht="15.75" customHeight="1" x14ac:dyDescent="0.25">
      <c r="A1028" s="5" t="s">
        <v>11868</v>
      </c>
      <c r="B1028" s="5" t="s">
        <v>14656</v>
      </c>
      <c r="C1028" s="5" t="s">
        <v>14656</v>
      </c>
      <c r="D1028" s="15" t="s">
        <v>13444</v>
      </c>
      <c r="E1028" s="15" t="s">
        <v>13444</v>
      </c>
      <c r="F1028" s="15" t="s">
        <v>13</v>
      </c>
      <c r="G1028" s="15" t="s">
        <v>13444</v>
      </c>
      <c r="H1028" s="15" t="s">
        <v>13444</v>
      </c>
      <c r="I1028" s="15" t="s">
        <v>13444</v>
      </c>
      <c r="J1028" s="15" t="s">
        <v>13444</v>
      </c>
      <c r="K1028" s="15" t="s">
        <v>15</v>
      </c>
      <c r="L1028" s="15" t="s">
        <v>13</v>
      </c>
      <c r="M1028" s="15">
        <f t="shared" si="9"/>
        <v>3</v>
      </c>
      <c r="N1028" s="15">
        <f t="shared" si="10"/>
        <v>1</v>
      </c>
    </row>
    <row r="1029" spans="1:14" ht="15.75" customHeight="1" x14ac:dyDescent="0.25">
      <c r="A1029" s="5" t="s">
        <v>12799</v>
      </c>
      <c r="B1029" s="5" t="s">
        <v>14657</v>
      </c>
      <c r="C1029" s="5" t="s">
        <v>13656</v>
      </c>
      <c r="D1029" s="15" t="s">
        <v>13444</v>
      </c>
      <c r="E1029" s="15" t="s">
        <v>13444</v>
      </c>
      <c r="F1029" s="15" t="s">
        <v>13</v>
      </c>
      <c r="G1029" s="15" t="s">
        <v>13444</v>
      </c>
      <c r="H1029" s="15" t="s">
        <v>13444</v>
      </c>
      <c r="I1029" s="15" t="s">
        <v>13444</v>
      </c>
      <c r="J1029" s="15" t="s">
        <v>13444</v>
      </c>
      <c r="K1029" s="15" t="s">
        <v>15</v>
      </c>
      <c r="L1029" s="15" t="s">
        <v>13</v>
      </c>
      <c r="M1029" s="15">
        <f t="shared" si="9"/>
        <v>3</v>
      </c>
      <c r="N1029" s="15">
        <f t="shared" si="10"/>
        <v>1</v>
      </c>
    </row>
    <row r="1030" spans="1:14" ht="15.75" customHeight="1" x14ac:dyDescent="0.25">
      <c r="A1030" s="5" t="s">
        <v>6693</v>
      </c>
      <c r="B1030" s="5" t="s">
        <v>14658</v>
      </c>
      <c r="C1030" s="5" t="s">
        <v>14659</v>
      </c>
      <c r="D1030" s="15" t="s">
        <v>13444</v>
      </c>
      <c r="E1030" s="15" t="s">
        <v>13</v>
      </c>
      <c r="F1030" s="15" t="s">
        <v>13444</v>
      </c>
      <c r="G1030" s="15" t="s">
        <v>13444</v>
      </c>
      <c r="H1030" s="15" t="s">
        <v>13444</v>
      </c>
      <c r="I1030" s="15" t="s">
        <v>13444</v>
      </c>
      <c r="J1030" s="15" t="s">
        <v>13444</v>
      </c>
      <c r="K1030" s="15" t="s">
        <v>14</v>
      </c>
      <c r="L1030" s="15" t="s">
        <v>13</v>
      </c>
      <c r="M1030" s="15">
        <f t="shared" si="9"/>
        <v>2</v>
      </c>
      <c r="N1030" s="15">
        <f t="shared" si="10"/>
        <v>1</v>
      </c>
    </row>
    <row r="1031" spans="1:14" ht="15.75" customHeight="1" x14ac:dyDescent="0.25">
      <c r="A1031" s="5" t="s">
        <v>12802</v>
      </c>
      <c r="B1031" s="5" t="s">
        <v>14660</v>
      </c>
      <c r="C1031" s="5" t="s">
        <v>9509</v>
      </c>
      <c r="D1031" s="15" t="s">
        <v>13444</v>
      </c>
      <c r="E1031" s="15" t="s">
        <v>13444</v>
      </c>
      <c r="F1031" s="15" t="s">
        <v>13</v>
      </c>
      <c r="G1031" s="15" t="s">
        <v>13444</v>
      </c>
      <c r="H1031" s="15" t="s">
        <v>13444</v>
      </c>
      <c r="I1031" s="15" t="s">
        <v>13444</v>
      </c>
      <c r="J1031" s="15" t="s">
        <v>13444</v>
      </c>
      <c r="K1031" s="15" t="s">
        <v>15</v>
      </c>
      <c r="L1031" s="15" t="s">
        <v>13</v>
      </c>
      <c r="M1031" s="15">
        <f t="shared" si="9"/>
        <v>3</v>
      </c>
      <c r="N1031" s="15">
        <f t="shared" si="10"/>
        <v>1</v>
      </c>
    </row>
    <row r="1032" spans="1:14" ht="15.75" customHeight="1" x14ac:dyDescent="0.25">
      <c r="A1032" s="5" t="s">
        <v>3629</v>
      </c>
      <c r="B1032" s="5" t="s">
        <v>3629</v>
      </c>
      <c r="C1032" s="5" t="s">
        <v>3629</v>
      </c>
      <c r="D1032" s="15" t="s">
        <v>13444</v>
      </c>
      <c r="E1032" s="15" t="s">
        <v>13444</v>
      </c>
      <c r="F1032" s="15" t="s">
        <v>13444</v>
      </c>
      <c r="G1032" s="15" t="s">
        <v>13444</v>
      </c>
      <c r="H1032" s="15" t="s">
        <v>13</v>
      </c>
      <c r="I1032" s="15" t="s">
        <v>13444</v>
      </c>
      <c r="J1032" s="15" t="s">
        <v>13444</v>
      </c>
      <c r="K1032" s="15" t="s">
        <v>17</v>
      </c>
      <c r="L1032" s="15" t="s">
        <v>13</v>
      </c>
      <c r="M1032" s="15">
        <f t="shared" si="9"/>
        <v>5</v>
      </c>
      <c r="N1032" s="15">
        <f t="shared" si="10"/>
        <v>1</v>
      </c>
    </row>
    <row r="1033" spans="1:14" ht="15.75" customHeight="1" x14ac:dyDescent="0.25">
      <c r="A1033" s="5" t="s">
        <v>2159</v>
      </c>
      <c r="B1033" s="5" t="s">
        <v>4014</v>
      </c>
      <c r="C1033" s="5" t="s">
        <v>4014</v>
      </c>
      <c r="D1033" s="15" t="s">
        <v>13444</v>
      </c>
      <c r="E1033" s="15" t="s">
        <v>128</v>
      </c>
      <c r="F1033" s="15" t="s">
        <v>13444</v>
      </c>
      <c r="G1033" s="15" t="s">
        <v>13444</v>
      </c>
      <c r="H1033" s="15" t="s">
        <v>13444</v>
      </c>
      <c r="I1033" s="15" t="s">
        <v>13444</v>
      </c>
      <c r="J1033" s="15" t="s">
        <v>13444</v>
      </c>
      <c r="K1033" s="15" t="s">
        <v>14</v>
      </c>
      <c r="L1033" s="15" t="s">
        <v>128</v>
      </c>
      <c r="M1033" s="15">
        <f t="shared" si="9"/>
        <v>2</v>
      </c>
      <c r="N1033" s="15">
        <f t="shared" si="10"/>
        <v>0</v>
      </c>
    </row>
    <row r="1034" spans="1:14" ht="15.75" customHeight="1" x14ac:dyDescent="0.25">
      <c r="A1034" s="5" t="s">
        <v>185</v>
      </c>
      <c r="B1034" s="5" t="s">
        <v>185</v>
      </c>
      <c r="C1034" s="5" t="s">
        <v>185</v>
      </c>
      <c r="D1034" s="15" t="s">
        <v>13</v>
      </c>
      <c r="E1034" s="15" t="s">
        <v>13444</v>
      </c>
      <c r="F1034" s="15" t="s">
        <v>13444</v>
      </c>
      <c r="G1034" s="15" t="s">
        <v>13444</v>
      </c>
      <c r="H1034" s="15" t="s">
        <v>13444</v>
      </c>
      <c r="I1034" s="15" t="s">
        <v>13444</v>
      </c>
      <c r="J1034" s="15" t="s">
        <v>13444</v>
      </c>
      <c r="K1034" s="15" t="s">
        <v>12</v>
      </c>
      <c r="L1034" s="15" t="s">
        <v>13</v>
      </c>
      <c r="M1034" s="15">
        <f t="shared" si="9"/>
        <v>1</v>
      </c>
      <c r="N1034" s="15">
        <f t="shared" si="10"/>
        <v>1</v>
      </c>
    </row>
    <row r="1035" spans="1:14" ht="15.75" customHeight="1" x14ac:dyDescent="0.25">
      <c r="A1035" s="5" t="s">
        <v>3630</v>
      </c>
      <c r="B1035" s="5" t="s">
        <v>13756</v>
      </c>
      <c r="C1035" s="5" t="s">
        <v>14661</v>
      </c>
      <c r="D1035" s="15" t="s">
        <v>13444</v>
      </c>
      <c r="E1035" s="15" t="s">
        <v>13444</v>
      </c>
      <c r="F1035" s="15" t="s">
        <v>13444</v>
      </c>
      <c r="G1035" s="15" t="s">
        <v>13444</v>
      </c>
      <c r="H1035" s="15" t="s">
        <v>128</v>
      </c>
      <c r="I1035" s="15" t="s">
        <v>13444</v>
      </c>
      <c r="J1035" s="15" t="s">
        <v>13444</v>
      </c>
      <c r="K1035" s="15" t="s">
        <v>17</v>
      </c>
      <c r="L1035" s="15" t="s">
        <v>128</v>
      </c>
      <c r="M1035" s="15">
        <f t="shared" si="9"/>
        <v>5</v>
      </c>
      <c r="N1035" s="15">
        <f t="shared" si="10"/>
        <v>0</v>
      </c>
    </row>
    <row r="1036" spans="1:14" ht="15.75" customHeight="1" x14ac:dyDescent="0.25">
      <c r="A1036" s="5" t="s">
        <v>489</v>
      </c>
      <c r="B1036" s="5" t="s">
        <v>489</v>
      </c>
      <c r="C1036" s="5" t="s">
        <v>489</v>
      </c>
      <c r="D1036" s="15" t="s">
        <v>13</v>
      </c>
      <c r="E1036" s="15" t="s">
        <v>13444</v>
      </c>
      <c r="F1036" s="15" t="s">
        <v>13444</v>
      </c>
      <c r="G1036" s="15" t="s">
        <v>13444</v>
      </c>
      <c r="H1036" s="15" t="s">
        <v>13444</v>
      </c>
      <c r="I1036" s="15" t="s">
        <v>13444</v>
      </c>
      <c r="J1036" s="15" t="s">
        <v>13444</v>
      </c>
      <c r="K1036" s="15" t="s">
        <v>12</v>
      </c>
      <c r="L1036" s="15" t="s">
        <v>13</v>
      </c>
      <c r="M1036" s="15">
        <f t="shared" si="9"/>
        <v>1</v>
      </c>
      <c r="N1036" s="15">
        <f t="shared" si="10"/>
        <v>1</v>
      </c>
    </row>
    <row r="1037" spans="1:14" ht="15.75" customHeight="1" x14ac:dyDescent="0.25">
      <c r="A1037" s="5" t="s">
        <v>12805</v>
      </c>
      <c r="B1037" s="5" t="s">
        <v>14662</v>
      </c>
      <c r="C1037" s="5" t="s">
        <v>14662</v>
      </c>
      <c r="D1037" s="15" t="s">
        <v>13444</v>
      </c>
      <c r="E1037" s="15" t="s">
        <v>13444</v>
      </c>
      <c r="F1037" s="15" t="s">
        <v>13</v>
      </c>
      <c r="G1037" s="15" t="s">
        <v>13444</v>
      </c>
      <c r="H1037" s="15" t="s">
        <v>13444</v>
      </c>
      <c r="I1037" s="15" t="s">
        <v>13444</v>
      </c>
      <c r="J1037" s="15" t="s">
        <v>13444</v>
      </c>
      <c r="K1037" s="15" t="s">
        <v>15</v>
      </c>
      <c r="L1037" s="15" t="s">
        <v>13</v>
      </c>
      <c r="M1037" s="15">
        <f t="shared" si="9"/>
        <v>3</v>
      </c>
      <c r="N1037" s="15">
        <f t="shared" si="10"/>
        <v>1</v>
      </c>
    </row>
    <row r="1038" spans="1:14" ht="15.75" customHeight="1" x14ac:dyDescent="0.25">
      <c r="A1038" s="5" t="s">
        <v>11873</v>
      </c>
      <c r="B1038" s="5" t="s">
        <v>14663</v>
      </c>
      <c r="C1038" s="5" t="s">
        <v>14663</v>
      </c>
      <c r="D1038" s="15" t="s">
        <v>13444</v>
      </c>
      <c r="E1038" s="15" t="s">
        <v>13444</v>
      </c>
      <c r="F1038" s="15" t="s">
        <v>13</v>
      </c>
      <c r="G1038" s="15" t="s">
        <v>13444</v>
      </c>
      <c r="H1038" s="15" t="s">
        <v>13444</v>
      </c>
      <c r="I1038" s="15" t="s">
        <v>13444</v>
      </c>
      <c r="J1038" s="15" t="s">
        <v>13444</v>
      </c>
      <c r="K1038" s="15" t="s">
        <v>15</v>
      </c>
      <c r="L1038" s="15" t="s">
        <v>13</v>
      </c>
      <c r="M1038" s="15">
        <f t="shared" si="9"/>
        <v>3</v>
      </c>
      <c r="N1038" s="15">
        <f t="shared" si="10"/>
        <v>1</v>
      </c>
    </row>
    <row r="1039" spans="1:14" ht="15.75" customHeight="1" x14ac:dyDescent="0.25">
      <c r="A1039" s="5" t="s">
        <v>12809</v>
      </c>
      <c r="B1039" s="5" t="s">
        <v>12809</v>
      </c>
      <c r="C1039" s="5" t="s">
        <v>12809</v>
      </c>
      <c r="D1039" s="15" t="s">
        <v>13444</v>
      </c>
      <c r="E1039" s="15" t="s">
        <v>13444</v>
      </c>
      <c r="F1039" s="15" t="s">
        <v>13</v>
      </c>
      <c r="G1039" s="15" t="s">
        <v>13444</v>
      </c>
      <c r="H1039" s="15" t="s">
        <v>13444</v>
      </c>
      <c r="I1039" s="15" t="s">
        <v>13444</v>
      </c>
      <c r="J1039" s="15" t="s">
        <v>13444</v>
      </c>
      <c r="K1039" s="15" t="s">
        <v>15</v>
      </c>
      <c r="L1039" s="15" t="s">
        <v>13</v>
      </c>
      <c r="M1039" s="15">
        <f t="shared" si="9"/>
        <v>3</v>
      </c>
      <c r="N1039" s="15">
        <f t="shared" si="10"/>
        <v>1</v>
      </c>
    </row>
    <row r="1040" spans="1:14" ht="15.75" customHeight="1" x14ac:dyDescent="0.25">
      <c r="A1040" s="5" t="s">
        <v>3631</v>
      </c>
      <c r="B1040" s="5" t="s">
        <v>13757</v>
      </c>
      <c r="C1040" s="5" t="s">
        <v>14664</v>
      </c>
      <c r="D1040" s="15" t="s">
        <v>13444</v>
      </c>
      <c r="E1040" s="15" t="s">
        <v>13444</v>
      </c>
      <c r="F1040" s="15" t="s">
        <v>13444</v>
      </c>
      <c r="G1040" s="15" t="s">
        <v>13444</v>
      </c>
      <c r="H1040" s="15" t="s">
        <v>128</v>
      </c>
      <c r="I1040" s="15" t="s">
        <v>13444</v>
      </c>
      <c r="J1040" s="15" t="s">
        <v>13444</v>
      </c>
      <c r="K1040" s="15" t="s">
        <v>17</v>
      </c>
      <c r="L1040" s="15" t="s">
        <v>128</v>
      </c>
      <c r="M1040" s="15">
        <f t="shared" si="9"/>
        <v>5</v>
      </c>
      <c r="N1040" s="15">
        <f t="shared" si="10"/>
        <v>0</v>
      </c>
    </row>
    <row r="1041" spans="1:14" ht="15.75" customHeight="1" x14ac:dyDescent="0.25">
      <c r="A1041" s="5" t="s">
        <v>12812</v>
      </c>
      <c r="B1041" s="5" t="s">
        <v>14665</v>
      </c>
      <c r="C1041" s="5" t="s">
        <v>14665</v>
      </c>
      <c r="D1041" s="15" t="s">
        <v>13444</v>
      </c>
      <c r="E1041" s="15" t="s">
        <v>13444</v>
      </c>
      <c r="F1041" s="15" t="s">
        <v>13</v>
      </c>
      <c r="G1041" s="15" t="s">
        <v>13444</v>
      </c>
      <c r="H1041" s="15" t="s">
        <v>13444</v>
      </c>
      <c r="I1041" s="15" t="s">
        <v>13444</v>
      </c>
      <c r="J1041" s="15" t="s">
        <v>13444</v>
      </c>
      <c r="K1041" s="15" t="s">
        <v>15</v>
      </c>
      <c r="L1041" s="15" t="s">
        <v>13</v>
      </c>
      <c r="M1041" s="15">
        <f t="shared" si="9"/>
        <v>3</v>
      </c>
      <c r="N1041" s="15">
        <f t="shared" si="10"/>
        <v>1</v>
      </c>
    </row>
    <row r="1042" spans="1:14" ht="15.75" customHeight="1" x14ac:dyDescent="0.25">
      <c r="A1042" s="5" t="s">
        <v>6697</v>
      </c>
      <c r="B1042" s="5" t="s">
        <v>13562</v>
      </c>
      <c r="C1042" s="5" t="s">
        <v>6697</v>
      </c>
      <c r="D1042" s="15" t="s">
        <v>13444</v>
      </c>
      <c r="E1042" s="15" t="s">
        <v>13</v>
      </c>
      <c r="F1042" s="15" t="s">
        <v>13444</v>
      </c>
      <c r="G1042" s="15" t="s">
        <v>13444</v>
      </c>
      <c r="H1042" s="15" t="s">
        <v>13444</v>
      </c>
      <c r="I1042" s="15" t="s">
        <v>13444</v>
      </c>
      <c r="J1042" s="15" t="s">
        <v>13444</v>
      </c>
      <c r="K1042" s="15" t="s">
        <v>14</v>
      </c>
      <c r="L1042" s="15" t="s">
        <v>13</v>
      </c>
      <c r="M1042" s="15">
        <f t="shared" si="9"/>
        <v>2</v>
      </c>
      <c r="N1042" s="15">
        <f t="shared" si="10"/>
        <v>1</v>
      </c>
    </row>
    <row r="1043" spans="1:14" ht="15.75" customHeight="1" x14ac:dyDescent="0.25">
      <c r="A1043" s="5" t="s">
        <v>12815</v>
      </c>
      <c r="B1043" s="5" t="s">
        <v>12815</v>
      </c>
      <c r="C1043" s="5" t="s">
        <v>12815</v>
      </c>
      <c r="D1043" s="15" t="s">
        <v>13444</v>
      </c>
      <c r="E1043" s="15" t="s">
        <v>13444</v>
      </c>
      <c r="F1043" s="15" t="s">
        <v>13</v>
      </c>
      <c r="G1043" s="15" t="s">
        <v>13444</v>
      </c>
      <c r="H1043" s="15" t="s">
        <v>13444</v>
      </c>
      <c r="I1043" s="15" t="s">
        <v>13444</v>
      </c>
      <c r="J1043" s="15" t="s">
        <v>13444</v>
      </c>
      <c r="K1043" s="15" t="s">
        <v>15</v>
      </c>
      <c r="L1043" s="15" t="s">
        <v>13</v>
      </c>
      <c r="M1043" s="15">
        <f t="shared" si="9"/>
        <v>3</v>
      </c>
      <c r="N1043" s="15">
        <f t="shared" si="10"/>
        <v>1</v>
      </c>
    </row>
    <row r="1044" spans="1:14" ht="15.75" customHeight="1" x14ac:dyDescent="0.25">
      <c r="A1044" s="5" t="s">
        <v>2556</v>
      </c>
      <c r="B1044" s="5" t="s">
        <v>14666</v>
      </c>
      <c r="C1044" s="5" t="s">
        <v>2428</v>
      </c>
      <c r="D1044" s="15" t="s">
        <v>13444</v>
      </c>
      <c r="E1044" s="15" t="s">
        <v>13444</v>
      </c>
      <c r="F1044" s="15" t="s">
        <v>13444</v>
      </c>
      <c r="G1044" s="15" t="s">
        <v>13444</v>
      </c>
      <c r="H1044" s="15" t="s">
        <v>13</v>
      </c>
      <c r="I1044" s="15" t="s">
        <v>13444</v>
      </c>
      <c r="J1044" s="15" t="s">
        <v>13444</v>
      </c>
      <c r="K1044" s="15" t="s">
        <v>17</v>
      </c>
      <c r="L1044" s="15" t="s">
        <v>13</v>
      </c>
      <c r="M1044" s="15">
        <f t="shared" si="9"/>
        <v>5</v>
      </c>
      <c r="N1044" s="15">
        <f t="shared" si="10"/>
        <v>1</v>
      </c>
    </row>
    <row r="1045" spans="1:14" ht="15.75" customHeight="1" x14ac:dyDescent="0.25">
      <c r="A1045" s="5" t="s">
        <v>12818</v>
      </c>
      <c r="B1045" s="5" t="s">
        <v>10040</v>
      </c>
      <c r="C1045" s="5" t="s">
        <v>10040</v>
      </c>
      <c r="D1045" s="15" t="s">
        <v>13444</v>
      </c>
      <c r="E1045" s="15" t="s">
        <v>13444</v>
      </c>
      <c r="F1045" s="15" t="s">
        <v>13</v>
      </c>
      <c r="G1045" s="15" t="s">
        <v>13444</v>
      </c>
      <c r="H1045" s="15" t="s">
        <v>13444</v>
      </c>
      <c r="I1045" s="15" t="s">
        <v>13444</v>
      </c>
      <c r="J1045" s="15" t="s">
        <v>13444</v>
      </c>
      <c r="K1045" s="15" t="s">
        <v>15</v>
      </c>
      <c r="L1045" s="15" t="s">
        <v>13</v>
      </c>
      <c r="M1045" s="15">
        <f t="shared" si="9"/>
        <v>3</v>
      </c>
      <c r="N1045" s="15">
        <f t="shared" si="10"/>
        <v>1</v>
      </c>
    </row>
    <row r="1046" spans="1:14" ht="15.75" customHeight="1" x14ac:dyDescent="0.25">
      <c r="A1046" s="5" t="s">
        <v>12821</v>
      </c>
      <c r="B1046" s="5" t="s">
        <v>10437</v>
      </c>
      <c r="C1046" s="5" t="s">
        <v>10437</v>
      </c>
      <c r="D1046" s="15" t="s">
        <v>13444</v>
      </c>
      <c r="E1046" s="15" t="s">
        <v>13444</v>
      </c>
      <c r="F1046" s="15" t="s">
        <v>128</v>
      </c>
      <c r="G1046" s="15" t="s">
        <v>13444</v>
      </c>
      <c r="H1046" s="15" t="s">
        <v>13444</v>
      </c>
      <c r="I1046" s="15" t="s">
        <v>13444</v>
      </c>
      <c r="J1046" s="15" t="s">
        <v>13444</v>
      </c>
      <c r="K1046" s="15" t="s">
        <v>15</v>
      </c>
      <c r="L1046" s="15" t="s">
        <v>128</v>
      </c>
      <c r="M1046" s="15">
        <f t="shared" si="9"/>
        <v>3</v>
      </c>
      <c r="N1046" s="15">
        <f t="shared" si="10"/>
        <v>0</v>
      </c>
    </row>
    <row r="1047" spans="1:14" ht="15.75" customHeight="1" x14ac:dyDescent="0.25">
      <c r="A1047" s="5" t="s">
        <v>12824</v>
      </c>
      <c r="B1047" s="5" t="s">
        <v>9484</v>
      </c>
      <c r="C1047" s="5" t="s">
        <v>9484</v>
      </c>
      <c r="D1047" s="15" t="s">
        <v>13444</v>
      </c>
      <c r="E1047" s="15" t="s">
        <v>13444</v>
      </c>
      <c r="F1047" s="15" t="s">
        <v>13</v>
      </c>
      <c r="G1047" s="15" t="s">
        <v>13444</v>
      </c>
      <c r="H1047" s="15" t="s">
        <v>13444</v>
      </c>
      <c r="I1047" s="15" t="s">
        <v>13444</v>
      </c>
      <c r="J1047" s="15" t="s">
        <v>13444</v>
      </c>
      <c r="K1047" s="15" t="s">
        <v>15</v>
      </c>
      <c r="L1047" s="15" t="s">
        <v>13</v>
      </c>
      <c r="M1047" s="15">
        <f t="shared" si="9"/>
        <v>3</v>
      </c>
      <c r="N1047" s="15">
        <f t="shared" si="10"/>
        <v>1</v>
      </c>
    </row>
    <row r="1048" spans="1:14" ht="15.75" customHeight="1" x14ac:dyDescent="0.25">
      <c r="A1048" s="5" t="s">
        <v>9487</v>
      </c>
      <c r="B1048" s="5" t="s">
        <v>9487</v>
      </c>
      <c r="C1048" s="5" t="s">
        <v>9487</v>
      </c>
      <c r="D1048" s="15" t="s">
        <v>13444</v>
      </c>
      <c r="E1048" s="15" t="s">
        <v>13444</v>
      </c>
      <c r="F1048" s="15" t="s">
        <v>13</v>
      </c>
      <c r="G1048" s="15" t="s">
        <v>13444</v>
      </c>
      <c r="H1048" s="15" t="s">
        <v>13444</v>
      </c>
      <c r="I1048" s="15" t="s">
        <v>13444</v>
      </c>
      <c r="J1048" s="15" t="s">
        <v>13444</v>
      </c>
      <c r="K1048" s="15" t="s">
        <v>15</v>
      </c>
      <c r="L1048" s="15" t="s">
        <v>13</v>
      </c>
      <c r="M1048" s="15">
        <f t="shared" si="9"/>
        <v>3</v>
      </c>
      <c r="N1048" s="15">
        <f t="shared" si="10"/>
        <v>1</v>
      </c>
    </row>
    <row r="1049" spans="1:14" ht="15.75" customHeight="1" x14ac:dyDescent="0.25">
      <c r="A1049" s="5" t="s">
        <v>8100</v>
      </c>
      <c r="B1049" s="5" t="s">
        <v>14667</v>
      </c>
      <c r="C1049" s="5" t="s">
        <v>14668</v>
      </c>
      <c r="D1049" s="15" t="s">
        <v>13444</v>
      </c>
      <c r="E1049" s="15" t="s">
        <v>13444</v>
      </c>
      <c r="F1049" s="15" t="s">
        <v>13444</v>
      </c>
      <c r="G1049" s="15" t="s">
        <v>13444</v>
      </c>
      <c r="H1049" s="15" t="s">
        <v>13444</v>
      </c>
      <c r="I1049" s="15" t="s">
        <v>128</v>
      </c>
      <c r="J1049" s="15" t="s">
        <v>13444</v>
      </c>
      <c r="K1049" s="15" t="s">
        <v>13295</v>
      </c>
      <c r="L1049" s="15" t="s">
        <v>128</v>
      </c>
      <c r="M1049" s="15">
        <f t="shared" si="9"/>
        <v>6</v>
      </c>
      <c r="N1049" s="15">
        <f t="shared" si="10"/>
        <v>0</v>
      </c>
    </row>
    <row r="1050" spans="1:14" ht="15.75" customHeight="1" x14ac:dyDescent="0.25">
      <c r="A1050" s="5" t="s">
        <v>8103</v>
      </c>
      <c r="B1050" s="5" t="s">
        <v>11246</v>
      </c>
      <c r="C1050" s="5" t="s">
        <v>8103</v>
      </c>
      <c r="D1050" s="15" t="s">
        <v>13444</v>
      </c>
      <c r="E1050" s="15" t="s">
        <v>13444</v>
      </c>
      <c r="F1050" s="15" t="s">
        <v>13444</v>
      </c>
      <c r="G1050" s="15" t="s">
        <v>13444</v>
      </c>
      <c r="H1050" s="15" t="s">
        <v>13444</v>
      </c>
      <c r="I1050" s="15" t="s">
        <v>13</v>
      </c>
      <c r="J1050" s="15" t="s">
        <v>13444</v>
      </c>
      <c r="K1050" s="15" t="s">
        <v>13295</v>
      </c>
      <c r="L1050" s="15" t="s">
        <v>13</v>
      </c>
      <c r="M1050" s="15">
        <f t="shared" si="9"/>
        <v>6</v>
      </c>
      <c r="N1050" s="15">
        <f t="shared" si="10"/>
        <v>1</v>
      </c>
    </row>
    <row r="1051" spans="1:14" ht="15.75" customHeight="1" x14ac:dyDescent="0.25">
      <c r="A1051" s="5" t="s">
        <v>8105</v>
      </c>
      <c r="B1051" s="5" t="s">
        <v>14669</v>
      </c>
      <c r="C1051" s="5" t="s">
        <v>14670</v>
      </c>
      <c r="D1051" s="15" t="s">
        <v>13444</v>
      </c>
      <c r="E1051" s="15" t="s">
        <v>13444</v>
      </c>
      <c r="F1051" s="15" t="s">
        <v>13444</v>
      </c>
      <c r="G1051" s="15" t="s">
        <v>13444</v>
      </c>
      <c r="H1051" s="15" t="s">
        <v>13444</v>
      </c>
      <c r="I1051" s="15" t="s">
        <v>13</v>
      </c>
      <c r="J1051" s="15" t="s">
        <v>13444</v>
      </c>
      <c r="K1051" s="15" t="s">
        <v>13295</v>
      </c>
      <c r="L1051" s="15" t="s">
        <v>13</v>
      </c>
      <c r="M1051" s="15">
        <f t="shared" si="9"/>
        <v>6</v>
      </c>
      <c r="N1051" s="15">
        <f t="shared" si="10"/>
        <v>1</v>
      </c>
    </row>
    <row r="1052" spans="1:14" ht="15.75" customHeight="1" x14ac:dyDescent="0.25">
      <c r="A1052" s="5" t="s">
        <v>8109</v>
      </c>
      <c r="B1052" s="5" t="s">
        <v>11250</v>
      </c>
      <c r="C1052" s="5" t="s">
        <v>11250</v>
      </c>
      <c r="D1052" s="15" t="s">
        <v>13444</v>
      </c>
      <c r="E1052" s="15" t="s">
        <v>13444</v>
      </c>
      <c r="F1052" s="15" t="s">
        <v>13444</v>
      </c>
      <c r="G1052" s="15" t="s">
        <v>13444</v>
      </c>
      <c r="H1052" s="15" t="s">
        <v>13444</v>
      </c>
      <c r="I1052" s="15" t="s">
        <v>13</v>
      </c>
      <c r="J1052" s="15" t="s">
        <v>13444</v>
      </c>
      <c r="K1052" s="15" t="s">
        <v>13295</v>
      </c>
      <c r="L1052" s="15" t="s">
        <v>13</v>
      </c>
      <c r="M1052" s="15">
        <f t="shared" si="9"/>
        <v>6</v>
      </c>
      <c r="N1052" s="15">
        <f t="shared" si="10"/>
        <v>1</v>
      </c>
    </row>
    <row r="1053" spans="1:14" ht="15.75" customHeight="1" x14ac:dyDescent="0.25">
      <c r="A1053" s="5" t="s">
        <v>9490</v>
      </c>
      <c r="B1053" s="5" t="s">
        <v>9490</v>
      </c>
      <c r="C1053" s="5" t="s">
        <v>9490</v>
      </c>
      <c r="D1053" s="15" t="s">
        <v>13444</v>
      </c>
      <c r="E1053" s="15" t="s">
        <v>13444</v>
      </c>
      <c r="F1053" s="15" t="s">
        <v>13</v>
      </c>
      <c r="G1053" s="15" t="s">
        <v>13444</v>
      </c>
      <c r="H1053" s="15" t="s">
        <v>13444</v>
      </c>
      <c r="I1053" s="15" t="s">
        <v>13444</v>
      </c>
      <c r="J1053" s="15" t="s">
        <v>13444</v>
      </c>
      <c r="K1053" s="15" t="s">
        <v>15</v>
      </c>
      <c r="L1053" s="15" t="s">
        <v>13</v>
      </c>
      <c r="M1053" s="15">
        <f t="shared" si="9"/>
        <v>3</v>
      </c>
      <c r="N1053" s="15">
        <f t="shared" si="10"/>
        <v>1</v>
      </c>
    </row>
    <row r="1054" spans="1:14" ht="15.75" customHeight="1" x14ac:dyDescent="0.25">
      <c r="A1054" s="5" t="s">
        <v>189</v>
      </c>
      <c r="B1054" s="5" t="s">
        <v>189</v>
      </c>
      <c r="C1054" s="5" t="s">
        <v>189</v>
      </c>
      <c r="D1054" s="15" t="s">
        <v>13</v>
      </c>
      <c r="E1054" s="15" t="s">
        <v>13444</v>
      </c>
      <c r="F1054" s="15" t="s">
        <v>13444</v>
      </c>
      <c r="G1054" s="15" t="s">
        <v>13444</v>
      </c>
      <c r="H1054" s="15" t="s">
        <v>13444</v>
      </c>
      <c r="I1054" s="15" t="s">
        <v>13444</v>
      </c>
      <c r="J1054" s="15" t="s">
        <v>13444</v>
      </c>
      <c r="K1054" s="15" t="s">
        <v>12</v>
      </c>
      <c r="L1054" s="15" t="s">
        <v>13</v>
      </c>
      <c r="M1054" s="15">
        <f t="shared" si="9"/>
        <v>1</v>
      </c>
      <c r="N1054" s="15">
        <f t="shared" si="10"/>
        <v>1</v>
      </c>
    </row>
    <row r="1055" spans="1:14" ht="15.75" customHeight="1" x14ac:dyDescent="0.25">
      <c r="A1055" s="5" t="s">
        <v>6701</v>
      </c>
      <c r="B1055" s="5" t="s">
        <v>3186</v>
      </c>
      <c r="C1055" s="5" t="s">
        <v>3186</v>
      </c>
      <c r="D1055" s="15" t="s">
        <v>13444</v>
      </c>
      <c r="E1055" s="15" t="s">
        <v>13</v>
      </c>
      <c r="F1055" s="15" t="s">
        <v>13444</v>
      </c>
      <c r="G1055" s="15" t="s">
        <v>13444</v>
      </c>
      <c r="H1055" s="15" t="s">
        <v>13444</v>
      </c>
      <c r="I1055" s="15" t="s">
        <v>13444</v>
      </c>
      <c r="J1055" s="15" t="s">
        <v>13444</v>
      </c>
      <c r="K1055" s="15" t="s">
        <v>14</v>
      </c>
      <c r="L1055" s="15" t="s">
        <v>13</v>
      </c>
      <c r="M1055" s="15">
        <f t="shared" si="9"/>
        <v>2</v>
      </c>
      <c r="N1055" s="15">
        <f t="shared" si="10"/>
        <v>1</v>
      </c>
    </row>
    <row r="1056" spans="1:14" ht="15.75" customHeight="1" x14ac:dyDescent="0.25">
      <c r="A1056" s="5" t="s">
        <v>12828</v>
      </c>
      <c r="B1056" s="5" t="s">
        <v>14671</v>
      </c>
      <c r="C1056" s="5" t="s">
        <v>14671</v>
      </c>
      <c r="D1056" s="15" t="s">
        <v>13444</v>
      </c>
      <c r="E1056" s="15" t="s">
        <v>13444</v>
      </c>
      <c r="F1056" s="15" t="s">
        <v>13</v>
      </c>
      <c r="G1056" s="15" t="s">
        <v>13444</v>
      </c>
      <c r="H1056" s="15" t="s">
        <v>13444</v>
      </c>
      <c r="I1056" s="15" t="s">
        <v>13444</v>
      </c>
      <c r="J1056" s="15" t="s">
        <v>13444</v>
      </c>
      <c r="K1056" s="15" t="s">
        <v>15</v>
      </c>
      <c r="L1056" s="15" t="s">
        <v>13</v>
      </c>
      <c r="M1056" s="15">
        <f t="shared" si="9"/>
        <v>3</v>
      </c>
      <c r="N1056" s="15">
        <f t="shared" si="10"/>
        <v>1</v>
      </c>
    </row>
    <row r="1057" spans="1:14" ht="15.75" customHeight="1" x14ac:dyDescent="0.25">
      <c r="A1057" s="5" t="s">
        <v>6706</v>
      </c>
      <c r="B1057" s="5" t="s">
        <v>6706</v>
      </c>
      <c r="C1057" s="5" t="s">
        <v>6706</v>
      </c>
      <c r="D1057" s="15" t="s">
        <v>13444</v>
      </c>
      <c r="E1057" s="15" t="s">
        <v>13</v>
      </c>
      <c r="F1057" s="15" t="s">
        <v>13444</v>
      </c>
      <c r="G1057" s="15" t="s">
        <v>13444</v>
      </c>
      <c r="H1057" s="15" t="s">
        <v>13444</v>
      </c>
      <c r="I1057" s="15" t="s">
        <v>13444</v>
      </c>
      <c r="J1057" s="15" t="s">
        <v>13444</v>
      </c>
      <c r="K1057" s="15" t="s">
        <v>14</v>
      </c>
      <c r="L1057" s="15" t="s">
        <v>13</v>
      </c>
      <c r="M1057" s="15">
        <f t="shared" si="9"/>
        <v>2</v>
      </c>
      <c r="N1057" s="15">
        <f t="shared" si="10"/>
        <v>1</v>
      </c>
    </row>
    <row r="1058" spans="1:14" ht="15.75" customHeight="1" x14ac:dyDescent="0.25">
      <c r="A1058" s="5" t="s">
        <v>8112</v>
      </c>
      <c r="B1058" s="5" t="s">
        <v>14672</v>
      </c>
      <c r="C1058" s="5" t="s">
        <v>14673</v>
      </c>
      <c r="D1058" s="15" t="s">
        <v>13444</v>
      </c>
      <c r="E1058" s="15" t="s">
        <v>13444</v>
      </c>
      <c r="F1058" s="15" t="s">
        <v>13444</v>
      </c>
      <c r="G1058" s="15" t="s">
        <v>13444</v>
      </c>
      <c r="H1058" s="15" t="s">
        <v>13444</v>
      </c>
      <c r="I1058" s="15" t="s">
        <v>128</v>
      </c>
      <c r="J1058" s="15" t="s">
        <v>13444</v>
      </c>
      <c r="K1058" s="15" t="s">
        <v>13295</v>
      </c>
      <c r="L1058" s="15" t="s">
        <v>128</v>
      </c>
      <c r="M1058" s="15">
        <f t="shared" si="9"/>
        <v>6</v>
      </c>
      <c r="N1058" s="15">
        <f t="shared" si="10"/>
        <v>0</v>
      </c>
    </row>
    <row r="1059" spans="1:14" ht="15.75" customHeight="1" x14ac:dyDescent="0.25">
      <c r="A1059" s="5" t="s">
        <v>2560</v>
      </c>
      <c r="B1059" s="5" t="s">
        <v>14674</v>
      </c>
      <c r="C1059" s="5" t="s">
        <v>14674</v>
      </c>
      <c r="D1059" s="15" t="s">
        <v>13444</v>
      </c>
      <c r="E1059" s="15" t="s">
        <v>13444</v>
      </c>
      <c r="F1059" s="15" t="s">
        <v>13444</v>
      </c>
      <c r="G1059" s="15" t="s">
        <v>13444</v>
      </c>
      <c r="H1059" s="15" t="s">
        <v>128</v>
      </c>
      <c r="I1059" s="15" t="s">
        <v>13444</v>
      </c>
      <c r="J1059" s="15" t="s">
        <v>13444</v>
      </c>
      <c r="K1059" s="15" t="s">
        <v>17</v>
      </c>
      <c r="L1059" s="15" t="s">
        <v>128</v>
      </c>
      <c r="M1059" s="15">
        <f t="shared" si="9"/>
        <v>5</v>
      </c>
      <c r="N1059" s="15">
        <f t="shared" si="10"/>
        <v>0</v>
      </c>
    </row>
    <row r="1060" spans="1:14" ht="15.75" customHeight="1" x14ac:dyDescent="0.25">
      <c r="A1060" s="5" t="s">
        <v>2432</v>
      </c>
      <c r="B1060" s="5" t="s">
        <v>3506</v>
      </c>
      <c r="C1060" s="5" t="s">
        <v>3506</v>
      </c>
      <c r="D1060" s="15" t="s">
        <v>13444</v>
      </c>
      <c r="E1060" s="15" t="s">
        <v>13444</v>
      </c>
      <c r="F1060" s="15" t="s">
        <v>13444</v>
      </c>
      <c r="G1060" s="15" t="s">
        <v>13444</v>
      </c>
      <c r="H1060" s="15" t="s">
        <v>128</v>
      </c>
      <c r="I1060" s="15" t="s">
        <v>13444</v>
      </c>
      <c r="J1060" s="15" t="s">
        <v>13444</v>
      </c>
      <c r="K1060" s="15" t="s">
        <v>17</v>
      </c>
      <c r="L1060" s="15" t="s">
        <v>128</v>
      </c>
      <c r="M1060" s="15">
        <f t="shared" si="9"/>
        <v>5</v>
      </c>
      <c r="N1060" s="15">
        <f t="shared" si="10"/>
        <v>0</v>
      </c>
    </row>
    <row r="1061" spans="1:14" ht="15.75" customHeight="1" x14ac:dyDescent="0.25">
      <c r="A1061" s="5" t="s">
        <v>8797</v>
      </c>
      <c r="B1061" s="5" t="s">
        <v>14675</v>
      </c>
      <c r="C1061" s="5" t="s">
        <v>8797</v>
      </c>
      <c r="D1061" s="15" t="s">
        <v>13444</v>
      </c>
      <c r="E1061" s="15" t="s">
        <v>13444</v>
      </c>
      <c r="F1061" s="15" t="s">
        <v>13444</v>
      </c>
      <c r="G1061" s="15" t="s">
        <v>13444</v>
      </c>
      <c r="H1061" s="15" t="s">
        <v>13444</v>
      </c>
      <c r="I1061" s="15" t="s">
        <v>13</v>
      </c>
      <c r="J1061" s="15" t="s">
        <v>13444</v>
      </c>
      <c r="K1061" s="15" t="s">
        <v>13295</v>
      </c>
      <c r="L1061" s="15" t="s">
        <v>13</v>
      </c>
      <c r="M1061" s="15">
        <f t="shared" si="9"/>
        <v>6</v>
      </c>
      <c r="N1061" s="15">
        <f t="shared" si="10"/>
        <v>1</v>
      </c>
    </row>
    <row r="1062" spans="1:14" ht="15.75" customHeight="1" x14ac:dyDescent="0.25">
      <c r="A1062" s="5" t="s">
        <v>11878</v>
      </c>
      <c r="B1062" s="5" t="s">
        <v>10439</v>
      </c>
      <c r="C1062" s="5" t="s">
        <v>10439</v>
      </c>
      <c r="D1062" s="15" t="s">
        <v>13444</v>
      </c>
      <c r="E1062" s="15" t="s">
        <v>13444</v>
      </c>
      <c r="F1062" s="15" t="s">
        <v>128</v>
      </c>
      <c r="G1062" s="15" t="s">
        <v>13444</v>
      </c>
      <c r="H1062" s="15" t="s">
        <v>13444</v>
      </c>
      <c r="I1062" s="15" t="s">
        <v>13444</v>
      </c>
      <c r="J1062" s="15" t="s">
        <v>13444</v>
      </c>
      <c r="K1062" s="15" t="s">
        <v>15</v>
      </c>
      <c r="L1062" s="15" t="s">
        <v>128</v>
      </c>
      <c r="M1062" s="15">
        <f t="shared" si="9"/>
        <v>3</v>
      </c>
      <c r="N1062" s="15">
        <f t="shared" si="10"/>
        <v>0</v>
      </c>
    </row>
    <row r="1063" spans="1:14" ht="15.75" customHeight="1" x14ac:dyDescent="0.25">
      <c r="A1063" s="5" t="s">
        <v>11883</v>
      </c>
      <c r="B1063" s="5" t="s">
        <v>14676</v>
      </c>
      <c r="C1063" s="5" t="s">
        <v>10445</v>
      </c>
      <c r="D1063" s="15" t="s">
        <v>13444</v>
      </c>
      <c r="E1063" s="15" t="s">
        <v>13444</v>
      </c>
      <c r="F1063" s="15" t="s">
        <v>128</v>
      </c>
      <c r="G1063" s="15" t="s">
        <v>13444</v>
      </c>
      <c r="H1063" s="15" t="s">
        <v>13444</v>
      </c>
      <c r="I1063" s="15" t="s">
        <v>13444</v>
      </c>
      <c r="J1063" s="15" t="s">
        <v>13444</v>
      </c>
      <c r="K1063" s="15" t="s">
        <v>15</v>
      </c>
      <c r="L1063" s="15" t="s">
        <v>128</v>
      </c>
      <c r="M1063" s="15">
        <f t="shared" si="9"/>
        <v>3</v>
      </c>
      <c r="N1063" s="15">
        <f t="shared" si="10"/>
        <v>0</v>
      </c>
    </row>
    <row r="1064" spans="1:14" ht="15.75" customHeight="1" x14ac:dyDescent="0.25">
      <c r="A1064" s="5" t="s">
        <v>12832</v>
      </c>
      <c r="B1064" s="5" t="s">
        <v>12832</v>
      </c>
      <c r="C1064" s="5" t="s">
        <v>9495</v>
      </c>
      <c r="D1064" s="15" t="s">
        <v>13444</v>
      </c>
      <c r="E1064" s="15" t="s">
        <v>13444</v>
      </c>
      <c r="F1064" s="15" t="s">
        <v>13</v>
      </c>
      <c r="G1064" s="15" t="s">
        <v>13444</v>
      </c>
      <c r="H1064" s="15" t="s">
        <v>13444</v>
      </c>
      <c r="I1064" s="15" t="s">
        <v>13444</v>
      </c>
      <c r="J1064" s="15" t="s">
        <v>13444</v>
      </c>
      <c r="K1064" s="15" t="s">
        <v>15</v>
      </c>
      <c r="L1064" s="15" t="s">
        <v>13</v>
      </c>
      <c r="M1064" s="15">
        <f t="shared" si="9"/>
        <v>3</v>
      </c>
      <c r="N1064" s="15">
        <f t="shared" si="10"/>
        <v>1</v>
      </c>
    </row>
    <row r="1065" spans="1:14" ht="15.75" customHeight="1" x14ac:dyDescent="0.25">
      <c r="A1065" s="5" t="s">
        <v>11887</v>
      </c>
      <c r="B1065" s="5" t="s">
        <v>11887</v>
      </c>
      <c r="C1065" s="5" t="s">
        <v>9498</v>
      </c>
      <c r="D1065" s="15" t="s">
        <v>13444</v>
      </c>
      <c r="E1065" s="15" t="s">
        <v>13444</v>
      </c>
      <c r="F1065" s="15" t="s">
        <v>13</v>
      </c>
      <c r="G1065" s="15" t="s">
        <v>13444</v>
      </c>
      <c r="H1065" s="15" t="s">
        <v>13444</v>
      </c>
      <c r="I1065" s="15" t="s">
        <v>13444</v>
      </c>
      <c r="J1065" s="15" t="s">
        <v>13444</v>
      </c>
      <c r="K1065" s="15" t="s">
        <v>15</v>
      </c>
      <c r="L1065" s="15" t="s">
        <v>13</v>
      </c>
      <c r="M1065" s="15">
        <f t="shared" si="9"/>
        <v>3</v>
      </c>
      <c r="N1065" s="15">
        <f t="shared" si="10"/>
        <v>1</v>
      </c>
    </row>
    <row r="1066" spans="1:14" ht="15.75" customHeight="1" x14ac:dyDescent="0.25">
      <c r="A1066" s="5" t="s">
        <v>8114</v>
      </c>
      <c r="B1066" s="5" t="s">
        <v>12400</v>
      </c>
      <c r="C1066" s="5" t="s">
        <v>14677</v>
      </c>
      <c r="D1066" s="15" t="s">
        <v>13444</v>
      </c>
      <c r="E1066" s="15" t="s">
        <v>13444</v>
      </c>
      <c r="F1066" s="15" t="s">
        <v>13444</v>
      </c>
      <c r="G1066" s="15" t="s">
        <v>13444</v>
      </c>
      <c r="H1066" s="15" t="s">
        <v>13444</v>
      </c>
      <c r="I1066" s="15" t="s">
        <v>128</v>
      </c>
      <c r="J1066" s="15" t="s">
        <v>13444</v>
      </c>
      <c r="K1066" s="15" t="s">
        <v>13295</v>
      </c>
      <c r="L1066" s="15" t="s">
        <v>128</v>
      </c>
      <c r="M1066" s="15">
        <f t="shared" si="9"/>
        <v>6</v>
      </c>
      <c r="N1066" s="15">
        <f t="shared" si="10"/>
        <v>0</v>
      </c>
    </row>
    <row r="1067" spans="1:14" ht="15.75" customHeight="1" x14ac:dyDescent="0.25">
      <c r="A1067" s="5" t="s">
        <v>8799</v>
      </c>
      <c r="B1067" s="5" t="s">
        <v>8799</v>
      </c>
      <c r="C1067" s="5" t="s">
        <v>8799</v>
      </c>
      <c r="D1067" s="15" t="s">
        <v>13444</v>
      </c>
      <c r="E1067" s="15" t="s">
        <v>13444</v>
      </c>
      <c r="F1067" s="15" t="s">
        <v>13444</v>
      </c>
      <c r="G1067" s="15" t="s">
        <v>13444</v>
      </c>
      <c r="H1067" s="15" t="s">
        <v>13444</v>
      </c>
      <c r="I1067" s="15" t="s">
        <v>13</v>
      </c>
      <c r="J1067" s="15" t="s">
        <v>13444</v>
      </c>
      <c r="K1067" s="15" t="s">
        <v>13295</v>
      </c>
      <c r="L1067" s="15" t="s">
        <v>13</v>
      </c>
      <c r="M1067" s="15">
        <f t="shared" si="9"/>
        <v>6</v>
      </c>
      <c r="N1067" s="15">
        <f t="shared" si="10"/>
        <v>1</v>
      </c>
    </row>
    <row r="1068" spans="1:14" ht="15.75" customHeight="1" x14ac:dyDescent="0.25">
      <c r="A1068" s="5" t="s">
        <v>6710</v>
      </c>
      <c r="B1068" s="5" t="s">
        <v>14678</v>
      </c>
      <c r="C1068" s="5" t="s">
        <v>14678</v>
      </c>
      <c r="D1068" s="15" t="s">
        <v>13444</v>
      </c>
      <c r="E1068" s="15" t="s">
        <v>13</v>
      </c>
      <c r="F1068" s="15" t="s">
        <v>13444</v>
      </c>
      <c r="G1068" s="15" t="s">
        <v>13444</v>
      </c>
      <c r="H1068" s="15" t="s">
        <v>13444</v>
      </c>
      <c r="I1068" s="15" t="s">
        <v>13444</v>
      </c>
      <c r="J1068" s="15" t="s">
        <v>13444</v>
      </c>
      <c r="K1068" s="15" t="s">
        <v>14</v>
      </c>
      <c r="L1068" s="15" t="s">
        <v>13</v>
      </c>
      <c r="M1068" s="15">
        <f t="shared" si="9"/>
        <v>2</v>
      </c>
      <c r="N1068" s="15">
        <f t="shared" si="10"/>
        <v>1</v>
      </c>
    </row>
    <row r="1069" spans="1:14" ht="15.75" customHeight="1" x14ac:dyDescent="0.25">
      <c r="A1069" s="5" t="s">
        <v>12835</v>
      </c>
      <c r="B1069" s="5" t="s">
        <v>14679</v>
      </c>
      <c r="C1069" s="5" t="s">
        <v>14679</v>
      </c>
      <c r="D1069" s="15" t="s">
        <v>13444</v>
      </c>
      <c r="E1069" s="15" t="s">
        <v>13444</v>
      </c>
      <c r="F1069" s="15" t="s">
        <v>128</v>
      </c>
      <c r="G1069" s="15" t="s">
        <v>13444</v>
      </c>
      <c r="H1069" s="15" t="s">
        <v>13444</v>
      </c>
      <c r="I1069" s="15" t="s">
        <v>13444</v>
      </c>
      <c r="J1069" s="15" t="s">
        <v>13444</v>
      </c>
      <c r="K1069" s="15" t="s">
        <v>15</v>
      </c>
      <c r="L1069" s="15" t="s">
        <v>128</v>
      </c>
      <c r="M1069" s="15">
        <f t="shared" si="9"/>
        <v>3</v>
      </c>
      <c r="N1069" s="15">
        <f t="shared" si="10"/>
        <v>0</v>
      </c>
    </row>
    <row r="1070" spans="1:14" ht="15.75" customHeight="1" x14ac:dyDescent="0.25">
      <c r="A1070" s="5" t="s">
        <v>217</v>
      </c>
      <c r="B1070" s="5" t="s">
        <v>193</v>
      </c>
      <c r="C1070" s="5" t="s">
        <v>217</v>
      </c>
      <c r="D1070" s="15" t="s">
        <v>128</v>
      </c>
      <c r="E1070" s="15" t="s">
        <v>13444</v>
      </c>
      <c r="F1070" s="15" t="s">
        <v>13444</v>
      </c>
      <c r="G1070" s="15" t="s">
        <v>13444</v>
      </c>
      <c r="H1070" s="15" t="s">
        <v>13444</v>
      </c>
      <c r="I1070" s="15" t="s">
        <v>13444</v>
      </c>
      <c r="J1070" s="15" t="s">
        <v>13444</v>
      </c>
      <c r="K1070" s="15" t="s">
        <v>12</v>
      </c>
      <c r="L1070" s="15" t="s">
        <v>128</v>
      </c>
      <c r="M1070" s="15">
        <f t="shared" si="9"/>
        <v>1</v>
      </c>
      <c r="N1070" s="15">
        <f t="shared" si="10"/>
        <v>0</v>
      </c>
    </row>
    <row r="1071" spans="1:14" ht="15.75" customHeight="1" x14ac:dyDescent="0.25">
      <c r="A1071" s="5" t="s">
        <v>11891</v>
      </c>
      <c r="B1071" s="5" t="s">
        <v>13660</v>
      </c>
      <c r="C1071" s="5" t="s">
        <v>14680</v>
      </c>
      <c r="D1071" s="15" t="s">
        <v>13444</v>
      </c>
      <c r="E1071" s="15" t="s">
        <v>13444</v>
      </c>
      <c r="F1071" s="15" t="s">
        <v>128</v>
      </c>
      <c r="G1071" s="15" t="s">
        <v>13444</v>
      </c>
      <c r="H1071" s="15" t="s">
        <v>13444</v>
      </c>
      <c r="I1071" s="15" t="s">
        <v>13444</v>
      </c>
      <c r="J1071" s="15" t="s">
        <v>13444</v>
      </c>
      <c r="K1071" s="15" t="s">
        <v>15</v>
      </c>
      <c r="L1071" s="15" t="s">
        <v>128</v>
      </c>
      <c r="M1071" s="15">
        <f t="shared" si="9"/>
        <v>3</v>
      </c>
      <c r="N1071" s="15">
        <f t="shared" si="10"/>
        <v>0</v>
      </c>
    </row>
    <row r="1072" spans="1:14" ht="15.75" customHeight="1" x14ac:dyDescent="0.25">
      <c r="A1072" s="5" t="s">
        <v>6715</v>
      </c>
      <c r="B1072" s="5" t="s">
        <v>7473</v>
      </c>
      <c r="C1072" s="5" t="s">
        <v>7473</v>
      </c>
      <c r="D1072" s="15" t="s">
        <v>13444</v>
      </c>
      <c r="E1072" s="15" t="s">
        <v>128</v>
      </c>
      <c r="F1072" s="15" t="s">
        <v>13444</v>
      </c>
      <c r="G1072" s="15" t="s">
        <v>13444</v>
      </c>
      <c r="H1072" s="15" t="s">
        <v>13444</v>
      </c>
      <c r="I1072" s="15" t="s">
        <v>13444</v>
      </c>
      <c r="J1072" s="15" t="s">
        <v>13444</v>
      </c>
      <c r="K1072" s="15" t="s">
        <v>14</v>
      </c>
      <c r="L1072" s="15" t="s">
        <v>128</v>
      </c>
      <c r="M1072" s="15">
        <f t="shared" si="9"/>
        <v>2</v>
      </c>
      <c r="N1072" s="15">
        <f t="shared" si="10"/>
        <v>0</v>
      </c>
    </row>
    <row r="1073" spans="1:14" ht="15.75" customHeight="1" x14ac:dyDescent="0.25">
      <c r="A1073" s="5" t="s">
        <v>12838</v>
      </c>
      <c r="B1073" s="5" t="s">
        <v>12838</v>
      </c>
      <c r="C1073" s="5" t="s">
        <v>12838</v>
      </c>
      <c r="D1073" s="15" t="s">
        <v>13444</v>
      </c>
      <c r="E1073" s="15" t="s">
        <v>13444</v>
      </c>
      <c r="F1073" s="15" t="s">
        <v>13</v>
      </c>
      <c r="G1073" s="15" t="s">
        <v>13444</v>
      </c>
      <c r="H1073" s="15" t="s">
        <v>13444</v>
      </c>
      <c r="I1073" s="15" t="s">
        <v>13444</v>
      </c>
      <c r="J1073" s="15" t="s">
        <v>13444</v>
      </c>
      <c r="K1073" s="15" t="s">
        <v>15</v>
      </c>
      <c r="L1073" s="15" t="s">
        <v>13</v>
      </c>
      <c r="M1073" s="15">
        <f t="shared" si="9"/>
        <v>3</v>
      </c>
      <c r="N1073" s="15">
        <f t="shared" si="10"/>
        <v>1</v>
      </c>
    </row>
    <row r="1074" spans="1:14" ht="15.75" customHeight="1" x14ac:dyDescent="0.25">
      <c r="A1074" s="5" t="s">
        <v>8801</v>
      </c>
      <c r="B1074" s="5" t="s">
        <v>8801</v>
      </c>
      <c r="C1074" s="5" t="s">
        <v>8801</v>
      </c>
      <c r="D1074" s="15" t="s">
        <v>13444</v>
      </c>
      <c r="E1074" s="15" t="s">
        <v>13444</v>
      </c>
      <c r="F1074" s="15" t="s">
        <v>13444</v>
      </c>
      <c r="G1074" s="15" t="s">
        <v>13444</v>
      </c>
      <c r="H1074" s="15" t="s">
        <v>13444</v>
      </c>
      <c r="I1074" s="15" t="s">
        <v>13</v>
      </c>
      <c r="J1074" s="15" t="s">
        <v>13444</v>
      </c>
      <c r="K1074" s="15" t="s">
        <v>13295</v>
      </c>
      <c r="L1074" s="15" t="s">
        <v>13</v>
      </c>
      <c r="M1074" s="15">
        <f t="shared" si="9"/>
        <v>6</v>
      </c>
      <c r="N1074" s="15">
        <f t="shared" si="10"/>
        <v>1</v>
      </c>
    </row>
    <row r="1075" spans="1:14" ht="15.75" customHeight="1" x14ac:dyDescent="0.25">
      <c r="A1075" s="5" t="s">
        <v>11894</v>
      </c>
      <c r="B1075" s="5" t="s">
        <v>9518</v>
      </c>
      <c r="C1075" s="5" t="s">
        <v>9518</v>
      </c>
      <c r="D1075" s="15" t="s">
        <v>13444</v>
      </c>
      <c r="E1075" s="15" t="s">
        <v>13444</v>
      </c>
      <c r="F1075" s="15" t="s">
        <v>128</v>
      </c>
      <c r="G1075" s="15" t="s">
        <v>13444</v>
      </c>
      <c r="H1075" s="15" t="s">
        <v>13444</v>
      </c>
      <c r="I1075" s="15" t="s">
        <v>13444</v>
      </c>
      <c r="J1075" s="15" t="s">
        <v>13444</v>
      </c>
      <c r="K1075" s="15" t="s">
        <v>15</v>
      </c>
      <c r="L1075" s="15" t="s">
        <v>128</v>
      </c>
      <c r="M1075" s="15">
        <f t="shared" si="9"/>
        <v>3</v>
      </c>
      <c r="N1075" s="15">
        <f t="shared" si="10"/>
        <v>0</v>
      </c>
    </row>
    <row r="1076" spans="1:14" ht="15.75" customHeight="1" x14ac:dyDescent="0.25">
      <c r="A1076" s="5" t="s">
        <v>8118</v>
      </c>
      <c r="B1076" s="5" t="s">
        <v>8118</v>
      </c>
      <c r="C1076" s="5" t="s">
        <v>8118</v>
      </c>
      <c r="D1076" s="15" t="s">
        <v>13444</v>
      </c>
      <c r="E1076" s="15" t="s">
        <v>13444</v>
      </c>
      <c r="F1076" s="15" t="s">
        <v>13444</v>
      </c>
      <c r="G1076" s="15" t="s">
        <v>13444</v>
      </c>
      <c r="H1076" s="15" t="s">
        <v>13444</v>
      </c>
      <c r="I1076" s="15" t="s">
        <v>128</v>
      </c>
      <c r="J1076" s="15" t="s">
        <v>13444</v>
      </c>
      <c r="K1076" s="15" t="s">
        <v>13295</v>
      </c>
      <c r="L1076" s="15" t="s">
        <v>128</v>
      </c>
      <c r="M1076" s="15">
        <f t="shared" si="9"/>
        <v>6</v>
      </c>
      <c r="N1076" s="15">
        <f t="shared" si="10"/>
        <v>0</v>
      </c>
    </row>
    <row r="1077" spans="1:14" ht="15.75" customHeight="1" x14ac:dyDescent="0.25">
      <c r="A1077" s="5" t="s">
        <v>11897</v>
      </c>
      <c r="B1077" s="5" t="s">
        <v>14681</v>
      </c>
      <c r="C1077" s="5" t="s">
        <v>9522</v>
      </c>
      <c r="D1077" s="15" t="s">
        <v>13444</v>
      </c>
      <c r="E1077" s="15" t="s">
        <v>13444</v>
      </c>
      <c r="F1077" s="15" t="s">
        <v>128</v>
      </c>
      <c r="G1077" s="15" t="s">
        <v>13444</v>
      </c>
      <c r="H1077" s="15" t="s">
        <v>13444</v>
      </c>
      <c r="I1077" s="15" t="s">
        <v>13444</v>
      </c>
      <c r="J1077" s="15" t="s">
        <v>13444</v>
      </c>
      <c r="K1077" s="15" t="s">
        <v>15</v>
      </c>
      <c r="L1077" s="15" t="s">
        <v>128</v>
      </c>
      <c r="M1077" s="15">
        <f t="shared" si="9"/>
        <v>3</v>
      </c>
      <c r="N1077" s="15">
        <f t="shared" si="10"/>
        <v>0</v>
      </c>
    </row>
    <row r="1078" spans="1:14" ht="15.75" customHeight="1" x14ac:dyDescent="0.25">
      <c r="A1078" s="5" t="s">
        <v>11900</v>
      </c>
      <c r="B1078" s="5" t="s">
        <v>11900</v>
      </c>
      <c r="C1078" s="5" t="s">
        <v>14682</v>
      </c>
      <c r="D1078" s="15" t="s">
        <v>13444</v>
      </c>
      <c r="E1078" s="15" t="s">
        <v>13444</v>
      </c>
      <c r="F1078" s="15" t="s">
        <v>13</v>
      </c>
      <c r="G1078" s="15" t="s">
        <v>13444</v>
      </c>
      <c r="H1078" s="15" t="s">
        <v>13444</v>
      </c>
      <c r="I1078" s="15" t="s">
        <v>13444</v>
      </c>
      <c r="J1078" s="15" t="s">
        <v>13444</v>
      </c>
      <c r="K1078" s="15" t="s">
        <v>15</v>
      </c>
      <c r="L1078" s="15" t="s">
        <v>13</v>
      </c>
      <c r="M1078" s="15">
        <f t="shared" si="9"/>
        <v>3</v>
      </c>
      <c r="N1078" s="15">
        <f t="shared" si="10"/>
        <v>1</v>
      </c>
    </row>
    <row r="1079" spans="1:14" ht="15.75" customHeight="1" x14ac:dyDescent="0.25">
      <c r="A1079" s="5" t="s">
        <v>8805</v>
      </c>
      <c r="B1079" s="5" t="s">
        <v>8805</v>
      </c>
      <c r="C1079" s="5" t="s">
        <v>8805</v>
      </c>
      <c r="D1079" s="15" t="s">
        <v>13444</v>
      </c>
      <c r="E1079" s="15" t="s">
        <v>13444</v>
      </c>
      <c r="F1079" s="15" t="s">
        <v>13444</v>
      </c>
      <c r="G1079" s="15" t="s">
        <v>13444</v>
      </c>
      <c r="H1079" s="15" t="s">
        <v>13444</v>
      </c>
      <c r="I1079" s="15" t="s">
        <v>128</v>
      </c>
      <c r="J1079" s="15" t="s">
        <v>13444</v>
      </c>
      <c r="K1079" s="15" t="s">
        <v>13295</v>
      </c>
      <c r="L1079" s="15" t="s">
        <v>128</v>
      </c>
      <c r="M1079" s="15">
        <f t="shared" si="9"/>
        <v>6</v>
      </c>
      <c r="N1079" s="15">
        <f t="shared" si="10"/>
        <v>0</v>
      </c>
    </row>
    <row r="1080" spans="1:14" ht="15.75" customHeight="1" x14ac:dyDescent="0.25">
      <c r="A1080" s="5" t="s">
        <v>8122</v>
      </c>
      <c r="B1080" s="5" t="s">
        <v>12403</v>
      </c>
      <c r="C1080" s="5" t="s">
        <v>8122</v>
      </c>
      <c r="D1080" s="15" t="s">
        <v>13444</v>
      </c>
      <c r="E1080" s="15" t="s">
        <v>13444</v>
      </c>
      <c r="F1080" s="15" t="s">
        <v>13444</v>
      </c>
      <c r="G1080" s="15" t="s">
        <v>13444</v>
      </c>
      <c r="H1080" s="15" t="s">
        <v>13444</v>
      </c>
      <c r="I1080" s="15" t="s">
        <v>13</v>
      </c>
      <c r="J1080" s="15" t="s">
        <v>13444</v>
      </c>
      <c r="K1080" s="15" t="s">
        <v>13295</v>
      </c>
      <c r="L1080" s="15" t="s">
        <v>13</v>
      </c>
      <c r="M1080" s="15">
        <f t="shared" si="9"/>
        <v>6</v>
      </c>
      <c r="N1080" s="15">
        <f t="shared" si="10"/>
        <v>1</v>
      </c>
    </row>
    <row r="1081" spans="1:14" ht="15.75" customHeight="1" x14ac:dyDescent="0.25">
      <c r="A1081" s="5" t="s">
        <v>8127</v>
      </c>
      <c r="B1081" s="5" t="s">
        <v>11261</v>
      </c>
      <c r="C1081" s="5" t="s">
        <v>11261</v>
      </c>
      <c r="D1081" s="15" t="s">
        <v>13444</v>
      </c>
      <c r="E1081" s="15" t="s">
        <v>13444</v>
      </c>
      <c r="F1081" s="15" t="s">
        <v>13444</v>
      </c>
      <c r="G1081" s="15" t="s">
        <v>13444</v>
      </c>
      <c r="H1081" s="15" t="s">
        <v>13444</v>
      </c>
      <c r="I1081" s="15" t="s">
        <v>13</v>
      </c>
      <c r="J1081" s="15" t="s">
        <v>13444</v>
      </c>
      <c r="K1081" s="15" t="s">
        <v>13295</v>
      </c>
      <c r="L1081" s="15" t="s">
        <v>13</v>
      </c>
      <c r="M1081" s="15">
        <f t="shared" si="9"/>
        <v>6</v>
      </c>
      <c r="N1081" s="15">
        <f t="shared" si="10"/>
        <v>1</v>
      </c>
    </row>
    <row r="1082" spans="1:14" ht="15.75" customHeight="1" x14ac:dyDescent="0.25">
      <c r="A1082" s="5" t="s">
        <v>8131</v>
      </c>
      <c r="B1082" s="5" t="s">
        <v>8131</v>
      </c>
      <c r="C1082" s="5" t="s">
        <v>11184</v>
      </c>
      <c r="D1082" s="15" t="s">
        <v>13444</v>
      </c>
      <c r="E1082" s="15" t="s">
        <v>13444</v>
      </c>
      <c r="F1082" s="15" t="s">
        <v>13444</v>
      </c>
      <c r="G1082" s="15" t="s">
        <v>13444</v>
      </c>
      <c r="H1082" s="15" t="s">
        <v>13444</v>
      </c>
      <c r="I1082" s="15" t="s">
        <v>13</v>
      </c>
      <c r="J1082" s="15" t="s">
        <v>13444</v>
      </c>
      <c r="K1082" s="15" t="s">
        <v>13295</v>
      </c>
      <c r="L1082" s="15" t="s">
        <v>13</v>
      </c>
      <c r="M1082" s="15">
        <f t="shared" si="9"/>
        <v>6</v>
      </c>
      <c r="N1082" s="15">
        <f t="shared" si="10"/>
        <v>1</v>
      </c>
    </row>
    <row r="1083" spans="1:14" ht="15.75" customHeight="1" x14ac:dyDescent="0.25">
      <c r="A1083" s="5" t="s">
        <v>12842</v>
      </c>
      <c r="B1083" s="5" t="s">
        <v>14683</v>
      </c>
      <c r="C1083" s="5" t="s">
        <v>14683</v>
      </c>
      <c r="D1083" s="15" t="s">
        <v>13444</v>
      </c>
      <c r="E1083" s="15" t="s">
        <v>13444</v>
      </c>
      <c r="F1083" s="15" t="s">
        <v>128</v>
      </c>
      <c r="G1083" s="15" t="s">
        <v>13444</v>
      </c>
      <c r="H1083" s="15" t="s">
        <v>13444</v>
      </c>
      <c r="I1083" s="15" t="s">
        <v>13444</v>
      </c>
      <c r="J1083" s="15" t="s">
        <v>13444</v>
      </c>
      <c r="K1083" s="15" t="s">
        <v>15</v>
      </c>
      <c r="L1083" s="15" t="s">
        <v>128</v>
      </c>
      <c r="M1083" s="15">
        <f t="shared" si="9"/>
        <v>3</v>
      </c>
      <c r="N1083" s="15">
        <f t="shared" si="10"/>
        <v>0</v>
      </c>
    </row>
    <row r="1084" spans="1:14" ht="15.75" customHeight="1" x14ac:dyDescent="0.25">
      <c r="A1084" s="5" t="s">
        <v>12846</v>
      </c>
      <c r="B1084" s="5" t="s">
        <v>10452</v>
      </c>
      <c r="C1084" s="5" t="s">
        <v>10452</v>
      </c>
      <c r="D1084" s="15" t="s">
        <v>13444</v>
      </c>
      <c r="E1084" s="15" t="s">
        <v>13444</v>
      </c>
      <c r="F1084" s="15" t="s">
        <v>128</v>
      </c>
      <c r="G1084" s="15" t="s">
        <v>13444</v>
      </c>
      <c r="H1084" s="15" t="s">
        <v>13444</v>
      </c>
      <c r="I1084" s="15" t="s">
        <v>13444</v>
      </c>
      <c r="J1084" s="15" t="s">
        <v>13444</v>
      </c>
      <c r="K1084" s="15" t="s">
        <v>15</v>
      </c>
      <c r="L1084" s="15" t="s">
        <v>128</v>
      </c>
      <c r="M1084" s="15">
        <f t="shared" si="9"/>
        <v>3</v>
      </c>
      <c r="N1084" s="15">
        <f t="shared" si="10"/>
        <v>0</v>
      </c>
    </row>
    <row r="1085" spans="1:14" ht="15.75" customHeight="1" x14ac:dyDescent="0.25">
      <c r="A1085" s="5" t="s">
        <v>6718</v>
      </c>
      <c r="B1085" s="5" t="s">
        <v>7474</v>
      </c>
      <c r="C1085" s="5" t="s">
        <v>7474</v>
      </c>
      <c r="D1085" s="15" t="s">
        <v>13444</v>
      </c>
      <c r="E1085" s="15" t="s">
        <v>13</v>
      </c>
      <c r="F1085" s="15" t="s">
        <v>13444</v>
      </c>
      <c r="G1085" s="15" t="s">
        <v>13444</v>
      </c>
      <c r="H1085" s="15" t="s">
        <v>13444</v>
      </c>
      <c r="I1085" s="15" t="s">
        <v>13444</v>
      </c>
      <c r="J1085" s="15" t="s">
        <v>13444</v>
      </c>
      <c r="K1085" s="15" t="s">
        <v>14</v>
      </c>
      <c r="L1085" s="15" t="s">
        <v>13</v>
      </c>
      <c r="M1085" s="15">
        <f t="shared" si="9"/>
        <v>2</v>
      </c>
      <c r="N1085" s="15">
        <f t="shared" si="10"/>
        <v>1</v>
      </c>
    </row>
    <row r="1086" spans="1:14" ht="15.75" customHeight="1" x14ac:dyDescent="0.25">
      <c r="A1086" s="5" t="s">
        <v>8807</v>
      </c>
      <c r="B1086" s="5" t="s">
        <v>12468</v>
      </c>
      <c r="C1086" s="5" t="s">
        <v>12468</v>
      </c>
      <c r="D1086" s="15" t="s">
        <v>13444</v>
      </c>
      <c r="E1086" s="15" t="s">
        <v>13444</v>
      </c>
      <c r="F1086" s="15" t="s">
        <v>13444</v>
      </c>
      <c r="G1086" s="15" t="s">
        <v>13444</v>
      </c>
      <c r="H1086" s="15" t="s">
        <v>13444</v>
      </c>
      <c r="I1086" s="15" t="s">
        <v>128</v>
      </c>
      <c r="J1086" s="15" t="s">
        <v>13444</v>
      </c>
      <c r="K1086" s="15" t="s">
        <v>13295</v>
      </c>
      <c r="L1086" s="15" t="s">
        <v>128</v>
      </c>
      <c r="M1086" s="15">
        <f t="shared" si="9"/>
        <v>6</v>
      </c>
      <c r="N1086" s="15">
        <f t="shared" si="10"/>
        <v>0</v>
      </c>
    </row>
    <row r="1087" spans="1:14" ht="15.75" customHeight="1" x14ac:dyDescent="0.25">
      <c r="A1087" s="5" t="s">
        <v>8137</v>
      </c>
      <c r="B1087" s="5" t="s">
        <v>14684</v>
      </c>
      <c r="C1087" s="5" t="s">
        <v>12411</v>
      </c>
      <c r="D1087" s="15" t="s">
        <v>13444</v>
      </c>
      <c r="E1087" s="15" t="s">
        <v>13444</v>
      </c>
      <c r="F1087" s="15" t="s">
        <v>13444</v>
      </c>
      <c r="G1087" s="15" t="s">
        <v>13444</v>
      </c>
      <c r="H1087" s="15" t="s">
        <v>13444</v>
      </c>
      <c r="I1087" s="15" t="s">
        <v>128</v>
      </c>
      <c r="J1087" s="15" t="s">
        <v>13444</v>
      </c>
      <c r="K1087" s="15" t="s">
        <v>13295</v>
      </c>
      <c r="L1087" s="15" t="s">
        <v>128</v>
      </c>
      <c r="M1087" s="15">
        <f t="shared" si="9"/>
        <v>6</v>
      </c>
      <c r="N1087" s="15">
        <f t="shared" si="10"/>
        <v>0</v>
      </c>
    </row>
    <row r="1088" spans="1:14" ht="15.75" customHeight="1" x14ac:dyDescent="0.25">
      <c r="A1088" s="5" t="s">
        <v>8808</v>
      </c>
      <c r="B1088" s="5" t="s">
        <v>14685</v>
      </c>
      <c r="C1088" s="5" t="s">
        <v>11263</v>
      </c>
      <c r="D1088" s="15" t="s">
        <v>13444</v>
      </c>
      <c r="E1088" s="15" t="s">
        <v>13444</v>
      </c>
      <c r="F1088" s="15" t="s">
        <v>13444</v>
      </c>
      <c r="G1088" s="15" t="s">
        <v>13444</v>
      </c>
      <c r="H1088" s="15" t="s">
        <v>13444</v>
      </c>
      <c r="I1088" s="15" t="s">
        <v>13</v>
      </c>
      <c r="J1088" s="15" t="s">
        <v>13444</v>
      </c>
      <c r="K1088" s="15" t="s">
        <v>13295</v>
      </c>
      <c r="L1088" s="15" t="s">
        <v>13</v>
      </c>
      <c r="M1088" s="15">
        <f t="shared" si="9"/>
        <v>6</v>
      </c>
      <c r="N1088" s="15">
        <f t="shared" si="10"/>
        <v>1</v>
      </c>
    </row>
    <row r="1089" spans="1:14" ht="15.75" customHeight="1" x14ac:dyDescent="0.25">
      <c r="A1089" s="5" t="s">
        <v>12848</v>
      </c>
      <c r="B1089" s="5" t="s">
        <v>14686</v>
      </c>
      <c r="C1089" s="5" t="s">
        <v>12848</v>
      </c>
      <c r="D1089" s="15" t="s">
        <v>13444</v>
      </c>
      <c r="E1089" s="15" t="s">
        <v>13444</v>
      </c>
      <c r="F1089" s="15" t="s">
        <v>128</v>
      </c>
      <c r="G1089" s="15" t="s">
        <v>13444</v>
      </c>
      <c r="H1089" s="15" t="s">
        <v>13444</v>
      </c>
      <c r="I1089" s="15" t="s">
        <v>13444</v>
      </c>
      <c r="J1089" s="15" t="s">
        <v>13444</v>
      </c>
      <c r="K1089" s="15" t="s">
        <v>15</v>
      </c>
      <c r="L1089" s="15" t="s">
        <v>128</v>
      </c>
      <c r="M1089" s="15">
        <f t="shared" si="9"/>
        <v>3</v>
      </c>
      <c r="N1089" s="15">
        <f t="shared" si="10"/>
        <v>0</v>
      </c>
    </row>
    <row r="1090" spans="1:14" ht="15.75" customHeight="1" x14ac:dyDescent="0.25">
      <c r="A1090" s="5" t="s">
        <v>11903</v>
      </c>
      <c r="B1090" s="5" t="s">
        <v>14687</v>
      </c>
      <c r="C1090" s="5" t="s">
        <v>14687</v>
      </c>
      <c r="D1090" s="15" t="s">
        <v>13444</v>
      </c>
      <c r="E1090" s="15" t="s">
        <v>13444</v>
      </c>
      <c r="F1090" s="15" t="s">
        <v>128</v>
      </c>
      <c r="G1090" s="15" t="s">
        <v>13444</v>
      </c>
      <c r="H1090" s="15" t="s">
        <v>13444</v>
      </c>
      <c r="I1090" s="15" t="s">
        <v>13444</v>
      </c>
      <c r="J1090" s="15" t="s">
        <v>13444</v>
      </c>
      <c r="K1090" s="15" t="s">
        <v>15</v>
      </c>
      <c r="L1090" s="15" t="s">
        <v>128</v>
      </c>
      <c r="M1090" s="15">
        <f t="shared" si="9"/>
        <v>3</v>
      </c>
      <c r="N1090" s="15">
        <f t="shared" si="10"/>
        <v>0</v>
      </c>
    </row>
    <row r="1091" spans="1:14" ht="15.75" customHeight="1" x14ac:dyDescent="0.25">
      <c r="A1091" s="5" t="s">
        <v>10459</v>
      </c>
      <c r="B1091" s="5" t="s">
        <v>10459</v>
      </c>
      <c r="C1091" s="5" t="s">
        <v>10459</v>
      </c>
      <c r="D1091" s="15" t="s">
        <v>13444</v>
      </c>
      <c r="E1091" s="15" t="s">
        <v>13444</v>
      </c>
      <c r="F1091" s="15" t="s">
        <v>128</v>
      </c>
      <c r="G1091" s="15" t="s">
        <v>13444</v>
      </c>
      <c r="H1091" s="15" t="s">
        <v>13444</v>
      </c>
      <c r="I1091" s="15" t="s">
        <v>13444</v>
      </c>
      <c r="J1091" s="15" t="s">
        <v>13444</v>
      </c>
      <c r="K1091" s="15" t="s">
        <v>15</v>
      </c>
      <c r="L1091" s="15" t="s">
        <v>128</v>
      </c>
      <c r="M1091" s="15">
        <f t="shared" si="9"/>
        <v>3</v>
      </c>
      <c r="N1091" s="15">
        <f t="shared" si="10"/>
        <v>0</v>
      </c>
    </row>
    <row r="1092" spans="1:14" ht="15.75" customHeight="1" x14ac:dyDescent="0.25">
      <c r="A1092" s="5" t="s">
        <v>12856</v>
      </c>
      <c r="B1092" s="5" t="s">
        <v>13665</v>
      </c>
      <c r="C1092" s="5" t="s">
        <v>13665</v>
      </c>
      <c r="D1092" s="15" t="s">
        <v>13444</v>
      </c>
      <c r="E1092" s="15" t="s">
        <v>13444</v>
      </c>
      <c r="F1092" s="15" t="s">
        <v>128</v>
      </c>
      <c r="G1092" s="15" t="s">
        <v>13444</v>
      </c>
      <c r="H1092" s="15" t="s">
        <v>13444</v>
      </c>
      <c r="I1092" s="15" t="s">
        <v>13444</v>
      </c>
      <c r="J1092" s="15" t="s">
        <v>13444</v>
      </c>
      <c r="K1092" s="15" t="s">
        <v>15</v>
      </c>
      <c r="L1092" s="15" t="s">
        <v>128</v>
      </c>
      <c r="M1092" s="15">
        <f t="shared" si="9"/>
        <v>3</v>
      </c>
      <c r="N1092" s="15">
        <f t="shared" si="10"/>
        <v>0</v>
      </c>
    </row>
    <row r="1093" spans="1:14" ht="15.75" customHeight="1" x14ac:dyDescent="0.25">
      <c r="A1093" s="5" t="s">
        <v>12860</v>
      </c>
      <c r="B1093" s="5" t="s">
        <v>13666</v>
      </c>
      <c r="C1093" s="5" t="s">
        <v>13666</v>
      </c>
      <c r="D1093" s="15" t="s">
        <v>13444</v>
      </c>
      <c r="E1093" s="15" t="s">
        <v>13444</v>
      </c>
      <c r="F1093" s="15" t="s">
        <v>128</v>
      </c>
      <c r="G1093" s="15" t="s">
        <v>13444</v>
      </c>
      <c r="H1093" s="15" t="s">
        <v>13444</v>
      </c>
      <c r="I1093" s="15" t="s">
        <v>13444</v>
      </c>
      <c r="J1093" s="15" t="s">
        <v>13444</v>
      </c>
      <c r="K1093" s="15" t="s">
        <v>15</v>
      </c>
      <c r="L1093" s="15" t="s">
        <v>128</v>
      </c>
      <c r="M1093" s="15">
        <f t="shared" si="9"/>
        <v>3</v>
      </c>
      <c r="N1093" s="15">
        <f t="shared" si="10"/>
        <v>0</v>
      </c>
    </row>
    <row r="1094" spans="1:14" ht="15.75" customHeight="1" x14ac:dyDescent="0.25">
      <c r="A1094" s="5" t="s">
        <v>11908</v>
      </c>
      <c r="B1094" s="5" t="s">
        <v>14688</v>
      </c>
      <c r="C1094" s="5" t="s">
        <v>14689</v>
      </c>
      <c r="D1094" s="15" t="s">
        <v>13444</v>
      </c>
      <c r="E1094" s="15" t="s">
        <v>13444</v>
      </c>
      <c r="F1094" s="15" t="s">
        <v>128</v>
      </c>
      <c r="G1094" s="15" t="s">
        <v>13444</v>
      </c>
      <c r="H1094" s="15" t="s">
        <v>13444</v>
      </c>
      <c r="I1094" s="15" t="s">
        <v>13444</v>
      </c>
      <c r="J1094" s="15" t="s">
        <v>13444</v>
      </c>
      <c r="K1094" s="15" t="s">
        <v>15</v>
      </c>
      <c r="L1094" s="15" t="s">
        <v>128</v>
      </c>
      <c r="M1094" s="15">
        <f t="shared" si="9"/>
        <v>3</v>
      </c>
      <c r="N1094" s="15">
        <f t="shared" si="10"/>
        <v>0</v>
      </c>
    </row>
    <row r="1095" spans="1:14" ht="15.75" customHeight="1" x14ac:dyDescent="0.25">
      <c r="A1095" s="5" t="s">
        <v>12866</v>
      </c>
      <c r="B1095" s="5" t="s">
        <v>13668</v>
      </c>
      <c r="C1095" s="5" t="s">
        <v>13668</v>
      </c>
      <c r="D1095" s="15" t="s">
        <v>13444</v>
      </c>
      <c r="E1095" s="15" t="s">
        <v>13444</v>
      </c>
      <c r="F1095" s="15" t="s">
        <v>128</v>
      </c>
      <c r="G1095" s="15" t="s">
        <v>13444</v>
      </c>
      <c r="H1095" s="15" t="s">
        <v>13444</v>
      </c>
      <c r="I1095" s="15" t="s">
        <v>13444</v>
      </c>
      <c r="J1095" s="15" t="s">
        <v>13444</v>
      </c>
      <c r="K1095" s="15" t="s">
        <v>15</v>
      </c>
      <c r="L1095" s="15" t="s">
        <v>128</v>
      </c>
      <c r="M1095" s="15">
        <f t="shared" si="9"/>
        <v>3</v>
      </c>
      <c r="N1095" s="15">
        <f t="shared" si="10"/>
        <v>0</v>
      </c>
    </row>
    <row r="1096" spans="1:14" ht="15.75" customHeight="1" x14ac:dyDescent="0.25">
      <c r="A1096" s="5" t="s">
        <v>12868</v>
      </c>
      <c r="B1096" s="5" t="s">
        <v>13669</v>
      </c>
      <c r="C1096" s="5" t="s">
        <v>13669</v>
      </c>
      <c r="D1096" s="15" t="s">
        <v>13444</v>
      </c>
      <c r="E1096" s="15" t="s">
        <v>13444</v>
      </c>
      <c r="F1096" s="15" t="s">
        <v>128</v>
      </c>
      <c r="G1096" s="15" t="s">
        <v>13444</v>
      </c>
      <c r="H1096" s="15" t="s">
        <v>13444</v>
      </c>
      <c r="I1096" s="15" t="s">
        <v>13444</v>
      </c>
      <c r="J1096" s="15" t="s">
        <v>13444</v>
      </c>
      <c r="K1096" s="15" t="s">
        <v>15</v>
      </c>
      <c r="L1096" s="15" t="s">
        <v>128</v>
      </c>
      <c r="M1096" s="15">
        <f t="shared" si="9"/>
        <v>3</v>
      </c>
      <c r="N1096" s="15">
        <f t="shared" si="10"/>
        <v>0</v>
      </c>
    </row>
    <row r="1097" spans="1:14" ht="15.75" customHeight="1" x14ac:dyDescent="0.25">
      <c r="A1097" s="5" t="s">
        <v>8141</v>
      </c>
      <c r="B1097" s="5" t="s">
        <v>14690</v>
      </c>
      <c r="C1097" s="5" t="s">
        <v>14690</v>
      </c>
      <c r="D1097" s="15" t="s">
        <v>13444</v>
      </c>
      <c r="E1097" s="15" t="s">
        <v>13444</v>
      </c>
      <c r="F1097" s="15" t="s">
        <v>13444</v>
      </c>
      <c r="G1097" s="15" t="s">
        <v>13444</v>
      </c>
      <c r="H1097" s="15" t="s">
        <v>13444</v>
      </c>
      <c r="I1097" s="15" t="s">
        <v>128</v>
      </c>
      <c r="J1097" s="15" t="s">
        <v>13444</v>
      </c>
      <c r="K1097" s="15" t="s">
        <v>13295</v>
      </c>
      <c r="L1097" s="15" t="s">
        <v>128</v>
      </c>
      <c r="M1097" s="15">
        <f t="shared" si="9"/>
        <v>6</v>
      </c>
      <c r="N1097" s="15">
        <f t="shared" si="10"/>
        <v>0</v>
      </c>
    </row>
    <row r="1098" spans="1:14" ht="15.75" customHeight="1" x14ac:dyDescent="0.25">
      <c r="A1098" s="5" t="s">
        <v>12870</v>
      </c>
      <c r="B1098" s="5" t="s">
        <v>14691</v>
      </c>
      <c r="C1098" s="5" t="s">
        <v>14691</v>
      </c>
      <c r="D1098" s="15" t="s">
        <v>13444</v>
      </c>
      <c r="E1098" s="15" t="s">
        <v>13444</v>
      </c>
      <c r="F1098" s="15" t="s">
        <v>128</v>
      </c>
      <c r="G1098" s="15" t="s">
        <v>13444</v>
      </c>
      <c r="H1098" s="15" t="s">
        <v>13444</v>
      </c>
      <c r="I1098" s="15" t="s">
        <v>13444</v>
      </c>
      <c r="J1098" s="15" t="s">
        <v>13444</v>
      </c>
      <c r="K1098" s="15" t="s">
        <v>15</v>
      </c>
      <c r="L1098" s="15" t="s">
        <v>128</v>
      </c>
      <c r="M1098" s="15">
        <f t="shared" si="9"/>
        <v>3</v>
      </c>
      <c r="N1098" s="15">
        <f t="shared" si="10"/>
        <v>0</v>
      </c>
    </row>
    <row r="1099" spans="1:14" ht="15.75" customHeight="1" x14ac:dyDescent="0.25">
      <c r="A1099" s="5" t="s">
        <v>12873</v>
      </c>
      <c r="B1099" s="5" t="s">
        <v>14692</v>
      </c>
      <c r="C1099" s="5" t="s">
        <v>14693</v>
      </c>
      <c r="D1099" s="15" t="s">
        <v>13444</v>
      </c>
      <c r="E1099" s="15" t="s">
        <v>13444</v>
      </c>
      <c r="F1099" s="15" t="s">
        <v>128</v>
      </c>
      <c r="G1099" s="15" t="s">
        <v>13444</v>
      </c>
      <c r="H1099" s="15" t="s">
        <v>13444</v>
      </c>
      <c r="I1099" s="15" t="s">
        <v>13444</v>
      </c>
      <c r="J1099" s="15" t="s">
        <v>13444</v>
      </c>
      <c r="K1099" s="15" t="s">
        <v>15</v>
      </c>
      <c r="L1099" s="15" t="s">
        <v>128</v>
      </c>
      <c r="M1099" s="15">
        <f t="shared" si="9"/>
        <v>3</v>
      </c>
      <c r="N1099" s="15">
        <f t="shared" si="10"/>
        <v>0</v>
      </c>
    </row>
    <row r="1100" spans="1:14" ht="15.75" customHeight="1" x14ac:dyDescent="0.25">
      <c r="A1100" s="5" t="s">
        <v>10471</v>
      </c>
      <c r="B1100" s="5" t="s">
        <v>10471</v>
      </c>
      <c r="C1100" s="5" t="s">
        <v>10471</v>
      </c>
      <c r="D1100" s="15" t="s">
        <v>13444</v>
      </c>
      <c r="E1100" s="15" t="s">
        <v>13444</v>
      </c>
      <c r="F1100" s="15" t="s">
        <v>128</v>
      </c>
      <c r="G1100" s="15" t="s">
        <v>13444</v>
      </c>
      <c r="H1100" s="15" t="s">
        <v>13444</v>
      </c>
      <c r="I1100" s="15" t="s">
        <v>13444</v>
      </c>
      <c r="J1100" s="15" t="s">
        <v>13444</v>
      </c>
      <c r="K1100" s="15" t="s">
        <v>15</v>
      </c>
      <c r="L1100" s="15" t="s">
        <v>128</v>
      </c>
      <c r="M1100" s="15">
        <f t="shared" si="9"/>
        <v>3</v>
      </c>
      <c r="N1100" s="15">
        <f t="shared" si="10"/>
        <v>0</v>
      </c>
    </row>
    <row r="1101" spans="1:14" ht="15.75" customHeight="1" x14ac:dyDescent="0.25">
      <c r="A1101" s="5" t="s">
        <v>10472</v>
      </c>
      <c r="B1101" s="5" t="s">
        <v>10473</v>
      </c>
      <c r="C1101" s="5" t="s">
        <v>10473</v>
      </c>
      <c r="D1101" s="15" t="s">
        <v>13444</v>
      </c>
      <c r="E1101" s="15" t="s">
        <v>13444</v>
      </c>
      <c r="F1101" s="15" t="s">
        <v>128</v>
      </c>
      <c r="G1101" s="15" t="s">
        <v>13444</v>
      </c>
      <c r="H1101" s="15" t="s">
        <v>13444</v>
      </c>
      <c r="I1101" s="15" t="s">
        <v>13444</v>
      </c>
      <c r="J1101" s="15" t="s">
        <v>13444</v>
      </c>
      <c r="K1101" s="15" t="s">
        <v>15</v>
      </c>
      <c r="L1101" s="15" t="s">
        <v>128</v>
      </c>
      <c r="M1101" s="15">
        <f t="shared" si="9"/>
        <v>3</v>
      </c>
      <c r="N1101" s="15">
        <f t="shared" si="10"/>
        <v>0</v>
      </c>
    </row>
    <row r="1102" spans="1:14" ht="15.75" customHeight="1" x14ac:dyDescent="0.25">
      <c r="A1102" s="5" t="s">
        <v>8145</v>
      </c>
      <c r="B1102" s="5" t="s">
        <v>14694</v>
      </c>
      <c r="C1102" s="5" t="s">
        <v>14695</v>
      </c>
      <c r="D1102" s="15" t="s">
        <v>13444</v>
      </c>
      <c r="E1102" s="15" t="s">
        <v>13444</v>
      </c>
      <c r="F1102" s="15" t="s">
        <v>13444</v>
      </c>
      <c r="G1102" s="15" t="s">
        <v>13444</v>
      </c>
      <c r="H1102" s="15" t="s">
        <v>13444</v>
      </c>
      <c r="I1102" s="15" t="s">
        <v>128</v>
      </c>
      <c r="J1102" s="15" t="s">
        <v>13444</v>
      </c>
      <c r="K1102" s="15" t="s">
        <v>13295</v>
      </c>
      <c r="L1102" s="15" t="s">
        <v>128</v>
      </c>
      <c r="M1102" s="15">
        <f t="shared" si="9"/>
        <v>6</v>
      </c>
      <c r="N1102" s="15">
        <f t="shared" si="10"/>
        <v>0</v>
      </c>
    </row>
    <row r="1103" spans="1:14" ht="15.75" customHeight="1" x14ac:dyDescent="0.25">
      <c r="A1103" s="5" t="s">
        <v>11911</v>
      </c>
      <c r="B1103" s="5" t="s">
        <v>13671</v>
      </c>
      <c r="C1103" s="5" t="s">
        <v>11911</v>
      </c>
      <c r="D1103" s="15" t="s">
        <v>13444</v>
      </c>
      <c r="E1103" s="15" t="s">
        <v>13444</v>
      </c>
      <c r="F1103" s="15" t="s">
        <v>128</v>
      </c>
      <c r="G1103" s="15" t="s">
        <v>13444</v>
      </c>
      <c r="H1103" s="15" t="s">
        <v>13444</v>
      </c>
      <c r="I1103" s="15" t="s">
        <v>13444</v>
      </c>
      <c r="J1103" s="15" t="s">
        <v>13444</v>
      </c>
      <c r="K1103" s="15" t="s">
        <v>15</v>
      </c>
      <c r="L1103" s="15" t="s">
        <v>128</v>
      </c>
      <c r="M1103" s="15">
        <f t="shared" si="9"/>
        <v>3</v>
      </c>
      <c r="N1103" s="15">
        <f t="shared" si="10"/>
        <v>0</v>
      </c>
    </row>
    <row r="1104" spans="1:14" ht="15.75" customHeight="1" x14ac:dyDescent="0.25">
      <c r="A1104" s="5" t="s">
        <v>12885</v>
      </c>
      <c r="B1104" s="5" t="s">
        <v>13672</v>
      </c>
      <c r="C1104" s="5" t="s">
        <v>13672</v>
      </c>
      <c r="D1104" s="15" t="s">
        <v>13444</v>
      </c>
      <c r="E1104" s="15" t="s">
        <v>13444</v>
      </c>
      <c r="F1104" s="15" t="s">
        <v>128</v>
      </c>
      <c r="G1104" s="15" t="s">
        <v>13444</v>
      </c>
      <c r="H1104" s="15" t="s">
        <v>13444</v>
      </c>
      <c r="I1104" s="15" t="s">
        <v>13444</v>
      </c>
      <c r="J1104" s="15" t="s">
        <v>13444</v>
      </c>
      <c r="K1104" s="15" t="s">
        <v>15</v>
      </c>
      <c r="L1104" s="15" t="s">
        <v>128</v>
      </c>
      <c r="M1104" s="15">
        <f t="shared" si="9"/>
        <v>3</v>
      </c>
      <c r="N1104" s="15">
        <f t="shared" si="10"/>
        <v>0</v>
      </c>
    </row>
    <row r="1105" spans="1:14" ht="15.75" customHeight="1" x14ac:dyDescent="0.25">
      <c r="A1105" s="5" t="s">
        <v>1501</v>
      </c>
      <c r="B1105" s="5" t="s">
        <v>10486</v>
      </c>
      <c r="C1105" s="5" t="s">
        <v>10486</v>
      </c>
      <c r="D1105" s="15" t="s">
        <v>13444</v>
      </c>
      <c r="E1105" s="15" t="s">
        <v>13444</v>
      </c>
      <c r="F1105" s="15" t="s">
        <v>128</v>
      </c>
      <c r="G1105" s="15" t="s">
        <v>13444</v>
      </c>
      <c r="H1105" s="15" t="s">
        <v>13444</v>
      </c>
      <c r="I1105" s="15" t="s">
        <v>13444</v>
      </c>
      <c r="J1105" s="15" t="s">
        <v>13444</v>
      </c>
      <c r="K1105" s="15" t="s">
        <v>15</v>
      </c>
      <c r="L1105" s="15" t="s">
        <v>128</v>
      </c>
      <c r="M1105" s="15">
        <f t="shared" si="9"/>
        <v>3</v>
      </c>
      <c r="N1105" s="15">
        <f t="shared" si="10"/>
        <v>0</v>
      </c>
    </row>
    <row r="1106" spans="1:14" ht="15.75" customHeight="1" x14ac:dyDescent="0.25">
      <c r="A1106" s="5" t="s">
        <v>1504</v>
      </c>
      <c r="B1106" s="5" t="s">
        <v>13673</v>
      </c>
      <c r="C1106" s="5" t="s">
        <v>13673</v>
      </c>
      <c r="D1106" s="15" t="s">
        <v>13444</v>
      </c>
      <c r="E1106" s="15" t="s">
        <v>13444</v>
      </c>
      <c r="F1106" s="15" t="s">
        <v>128</v>
      </c>
      <c r="G1106" s="15" t="s">
        <v>13444</v>
      </c>
      <c r="H1106" s="15" t="s">
        <v>13444</v>
      </c>
      <c r="I1106" s="15" t="s">
        <v>13444</v>
      </c>
      <c r="J1106" s="15" t="s">
        <v>13444</v>
      </c>
      <c r="K1106" s="15" t="s">
        <v>15</v>
      </c>
      <c r="L1106" s="15" t="s">
        <v>128</v>
      </c>
      <c r="M1106" s="15">
        <f t="shared" si="9"/>
        <v>3</v>
      </c>
      <c r="N1106" s="15">
        <f t="shared" si="10"/>
        <v>0</v>
      </c>
    </row>
    <row r="1107" spans="1:14" ht="15.75" customHeight="1" x14ac:dyDescent="0.25">
      <c r="A1107" s="5" t="s">
        <v>2400</v>
      </c>
      <c r="B1107" s="5" t="s">
        <v>2400</v>
      </c>
      <c r="C1107" s="5" t="s">
        <v>2400</v>
      </c>
      <c r="D1107" s="15" t="s">
        <v>13444</v>
      </c>
      <c r="E1107" s="15" t="s">
        <v>13444</v>
      </c>
      <c r="F1107" s="15" t="s">
        <v>13444</v>
      </c>
      <c r="G1107" s="15" t="s">
        <v>13444</v>
      </c>
      <c r="H1107" s="15" t="s">
        <v>13</v>
      </c>
      <c r="I1107" s="15" t="s">
        <v>13444</v>
      </c>
      <c r="J1107" s="15" t="s">
        <v>13444</v>
      </c>
      <c r="K1107" s="15" t="s">
        <v>17</v>
      </c>
      <c r="L1107" s="15" t="s">
        <v>13</v>
      </c>
      <c r="M1107" s="15">
        <f t="shared" si="9"/>
        <v>5</v>
      </c>
      <c r="N1107" s="15">
        <f t="shared" si="10"/>
        <v>1</v>
      </c>
    </row>
    <row r="1108" spans="1:14" ht="15.75" customHeight="1" x14ac:dyDescent="0.25">
      <c r="A1108" s="5" t="s">
        <v>1508</v>
      </c>
      <c r="B1108" s="5" t="s">
        <v>13674</v>
      </c>
      <c r="C1108" s="5" t="s">
        <v>13674</v>
      </c>
      <c r="D1108" s="15" t="s">
        <v>13444</v>
      </c>
      <c r="E1108" s="15" t="s">
        <v>13444</v>
      </c>
      <c r="F1108" s="15" t="s">
        <v>128</v>
      </c>
      <c r="G1108" s="15" t="s">
        <v>13444</v>
      </c>
      <c r="H1108" s="15" t="s">
        <v>13444</v>
      </c>
      <c r="I1108" s="15" t="s">
        <v>13444</v>
      </c>
      <c r="J1108" s="15" t="s">
        <v>13444</v>
      </c>
      <c r="K1108" s="15" t="s">
        <v>15</v>
      </c>
      <c r="L1108" s="15" t="s">
        <v>128</v>
      </c>
      <c r="M1108" s="15">
        <f t="shared" si="9"/>
        <v>3</v>
      </c>
      <c r="N1108" s="15">
        <f t="shared" si="10"/>
        <v>0</v>
      </c>
    </row>
    <row r="1109" spans="1:14" ht="15.75" customHeight="1" x14ac:dyDescent="0.25">
      <c r="A1109" s="5" t="s">
        <v>8149</v>
      </c>
      <c r="B1109" s="5" t="s">
        <v>14696</v>
      </c>
      <c r="C1109" s="5" t="s">
        <v>8149</v>
      </c>
      <c r="D1109" s="15" t="s">
        <v>13444</v>
      </c>
      <c r="E1109" s="15" t="s">
        <v>13444</v>
      </c>
      <c r="F1109" s="15" t="s">
        <v>13444</v>
      </c>
      <c r="G1109" s="15" t="s">
        <v>13444</v>
      </c>
      <c r="H1109" s="15" t="s">
        <v>13444</v>
      </c>
      <c r="I1109" s="15" t="s">
        <v>13</v>
      </c>
      <c r="J1109" s="15" t="s">
        <v>13444</v>
      </c>
      <c r="K1109" s="15" t="s">
        <v>13295</v>
      </c>
      <c r="L1109" s="15" t="s">
        <v>13</v>
      </c>
      <c r="M1109" s="15">
        <f t="shared" si="9"/>
        <v>6</v>
      </c>
      <c r="N1109" s="15">
        <f t="shared" si="10"/>
        <v>1</v>
      </c>
    </row>
    <row r="1110" spans="1:14" ht="15.75" customHeight="1" x14ac:dyDescent="0.25">
      <c r="A1110" s="5" t="s">
        <v>8153</v>
      </c>
      <c r="B1110" s="5" t="s">
        <v>13776</v>
      </c>
      <c r="C1110" s="5" t="s">
        <v>13776</v>
      </c>
      <c r="D1110" s="15" t="s">
        <v>13444</v>
      </c>
      <c r="E1110" s="15" t="s">
        <v>13444</v>
      </c>
      <c r="F1110" s="15" t="s">
        <v>13444</v>
      </c>
      <c r="G1110" s="15" t="s">
        <v>13444</v>
      </c>
      <c r="H1110" s="15" t="s">
        <v>13444</v>
      </c>
      <c r="I1110" s="15" t="s">
        <v>128</v>
      </c>
      <c r="J1110" s="15" t="s">
        <v>13444</v>
      </c>
      <c r="K1110" s="15" t="s">
        <v>13295</v>
      </c>
      <c r="L1110" s="15" t="s">
        <v>128</v>
      </c>
      <c r="M1110" s="15">
        <f t="shared" si="9"/>
        <v>6</v>
      </c>
      <c r="N1110" s="15">
        <f t="shared" si="10"/>
        <v>0</v>
      </c>
    </row>
    <row r="1111" spans="1:14" ht="15.75" customHeight="1" x14ac:dyDescent="0.25">
      <c r="A1111" s="5" t="s">
        <v>12889</v>
      </c>
      <c r="B1111" s="5" t="s">
        <v>12889</v>
      </c>
      <c r="C1111" s="5" t="s">
        <v>14697</v>
      </c>
      <c r="D1111" s="15" t="s">
        <v>13444</v>
      </c>
      <c r="E1111" s="15" t="s">
        <v>13444</v>
      </c>
      <c r="F1111" s="15" t="s">
        <v>128</v>
      </c>
      <c r="G1111" s="15" t="s">
        <v>13444</v>
      </c>
      <c r="H1111" s="15" t="s">
        <v>13444</v>
      </c>
      <c r="I1111" s="15" t="s">
        <v>13444</v>
      </c>
      <c r="J1111" s="15" t="s">
        <v>13444</v>
      </c>
      <c r="K1111" s="15" t="s">
        <v>15</v>
      </c>
      <c r="L1111" s="15" t="s">
        <v>128</v>
      </c>
      <c r="M1111" s="15">
        <f t="shared" si="9"/>
        <v>3</v>
      </c>
      <c r="N1111" s="15">
        <f t="shared" si="10"/>
        <v>0</v>
      </c>
    </row>
    <row r="1112" spans="1:14" ht="15.75" customHeight="1" x14ac:dyDescent="0.25">
      <c r="A1112" s="5" t="s">
        <v>1222</v>
      </c>
      <c r="B1112" s="5" t="s">
        <v>1222</v>
      </c>
      <c r="C1112" s="5" t="s">
        <v>1222</v>
      </c>
      <c r="D1112" s="15" t="s">
        <v>13</v>
      </c>
      <c r="E1112" s="15" t="s">
        <v>13444</v>
      </c>
      <c r="F1112" s="15" t="s">
        <v>13444</v>
      </c>
      <c r="G1112" s="15" t="s">
        <v>13444</v>
      </c>
      <c r="H1112" s="15" t="s">
        <v>13444</v>
      </c>
      <c r="I1112" s="15" t="s">
        <v>13444</v>
      </c>
      <c r="J1112" s="15" t="s">
        <v>13444</v>
      </c>
      <c r="K1112" s="15" t="s">
        <v>12</v>
      </c>
      <c r="L1112" s="15" t="s">
        <v>13</v>
      </c>
      <c r="M1112" s="15">
        <f t="shared" si="9"/>
        <v>1</v>
      </c>
      <c r="N1112" s="15">
        <f t="shared" si="10"/>
        <v>1</v>
      </c>
    </row>
    <row r="1113" spans="1:14" ht="15.75" customHeight="1" x14ac:dyDescent="0.25">
      <c r="A1113" s="5" t="s">
        <v>12893</v>
      </c>
      <c r="B1113" s="5" t="s">
        <v>14698</v>
      </c>
      <c r="C1113" s="5" t="s">
        <v>9545</v>
      </c>
      <c r="D1113" s="15" t="s">
        <v>13444</v>
      </c>
      <c r="E1113" s="15" t="s">
        <v>13444</v>
      </c>
      <c r="F1113" s="15" t="s">
        <v>128</v>
      </c>
      <c r="G1113" s="15" t="s">
        <v>13444</v>
      </c>
      <c r="H1113" s="15" t="s">
        <v>13444</v>
      </c>
      <c r="I1113" s="15" t="s">
        <v>13444</v>
      </c>
      <c r="J1113" s="15" t="s">
        <v>13444</v>
      </c>
      <c r="K1113" s="15" t="s">
        <v>15</v>
      </c>
      <c r="L1113" s="15" t="s">
        <v>128</v>
      </c>
      <c r="M1113" s="15">
        <f t="shared" si="9"/>
        <v>3</v>
      </c>
      <c r="N1113" s="15">
        <f t="shared" si="10"/>
        <v>0</v>
      </c>
    </row>
    <row r="1114" spans="1:14" ht="15.75" customHeight="1" x14ac:dyDescent="0.25">
      <c r="A1114" s="5" t="s">
        <v>8157</v>
      </c>
      <c r="B1114" s="5" t="s">
        <v>14699</v>
      </c>
      <c r="C1114" s="5" t="s">
        <v>14699</v>
      </c>
      <c r="D1114" s="15" t="s">
        <v>13444</v>
      </c>
      <c r="E1114" s="15" t="s">
        <v>13444</v>
      </c>
      <c r="F1114" s="15" t="s">
        <v>13444</v>
      </c>
      <c r="G1114" s="15" t="s">
        <v>13444</v>
      </c>
      <c r="H1114" s="15" t="s">
        <v>13444</v>
      </c>
      <c r="I1114" s="15" t="s">
        <v>128</v>
      </c>
      <c r="J1114" s="15" t="s">
        <v>13444</v>
      </c>
      <c r="K1114" s="15" t="s">
        <v>13295</v>
      </c>
      <c r="L1114" s="15" t="s">
        <v>128</v>
      </c>
      <c r="M1114" s="15">
        <f t="shared" si="9"/>
        <v>6</v>
      </c>
      <c r="N1114" s="15">
        <f t="shared" si="10"/>
        <v>0</v>
      </c>
    </row>
    <row r="1115" spans="1:14" ht="15.75" customHeight="1" x14ac:dyDescent="0.25">
      <c r="A1115" s="5" t="s">
        <v>8811</v>
      </c>
      <c r="B1115" s="5" t="s">
        <v>14700</v>
      </c>
      <c r="C1115" s="5" t="s">
        <v>14700</v>
      </c>
      <c r="D1115" s="15" t="s">
        <v>13444</v>
      </c>
      <c r="E1115" s="15" t="s">
        <v>13444</v>
      </c>
      <c r="F1115" s="15" t="s">
        <v>13444</v>
      </c>
      <c r="G1115" s="15" t="s">
        <v>13444</v>
      </c>
      <c r="H1115" s="15" t="s">
        <v>13444</v>
      </c>
      <c r="I1115" s="15" t="s">
        <v>128</v>
      </c>
      <c r="J1115" s="15" t="s">
        <v>13444</v>
      </c>
      <c r="K1115" s="15" t="s">
        <v>13295</v>
      </c>
      <c r="L1115" s="15" t="s">
        <v>128</v>
      </c>
      <c r="M1115" s="15">
        <f t="shared" si="9"/>
        <v>6</v>
      </c>
      <c r="N1115" s="15">
        <f t="shared" si="10"/>
        <v>0</v>
      </c>
    </row>
    <row r="1116" spans="1:14" ht="15.75" customHeight="1" x14ac:dyDescent="0.25">
      <c r="A1116" s="5" t="s">
        <v>12896</v>
      </c>
      <c r="B1116" s="5" t="s">
        <v>14701</v>
      </c>
      <c r="C1116" s="5" t="s">
        <v>14702</v>
      </c>
      <c r="D1116" s="15" t="s">
        <v>13444</v>
      </c>
      <c r="E1116" s="15" t="s">
        <v>13444</v>
      </c>
      <c r="F1116" s="15" t="s">
        <v>13</v>
      </c>
      <c r="G1116" s="15" t="s">
        <v>13444</v>
      </c>
      <c r="H1116" s="15" t="s">
        <v>13444</v>
      </c>
      <c r="I1116" s="15" t="s">
        <v>13444</v>
      </c>
      <c r="J1116" s="15" t="s">
        <v>13444</v>
      </c>
      <c r="K1116" s="15" t="s">
        <v>15</v>
      </c>
      <c r="L1116" s="15" t="s">
        <v>13</v>
      </c>
      <c r="M1116" s="15">
        <f t="shared" si="9"/>
        <v>3</v>
      </c>
      <c r="N1116" s="15">
        <f t="shared" si="10"/>
        <v>1</v>
      </c>
    </row>
    <row r="1117" spans="1:14" ht="15.75" customHeight="1" x14ac:dyDescent="0.25">
      <c r="A1117" s="5" t="s">
        <v>8756</v>
      </c>
      <c r="B1117" s="5" t="s">
        <v>13453</v>
      </c>
      <c r="C1117" s="5" t="s">
        <v>2403</v>
      </c>
      <c r="D1117" s="15" t="s">
        <v>13444</v>
      </c>
      <c r="E1117" s="15" t="s">
        <v>13444</v>
      </c>
      <c r="F1117" s="15" t="s">
        <v>13444</v>
      </c>
      <c r="G1117" s="15" t="s">
        <v>13444</v>
      </c>
      <c r="H1117" s="15" t="s">
        <v>13</v>
      </c>
      <c r="I1117" s="15" t="s">
        <v>13444</v>
      </c>
      <c r="J1117" s="15" t="s">
        <v>13444</v>
      </c>
      <c r="K1117" s="15" t="s">
        <v>17</v>
      </c>
      <c r="L1117" s="15" t="s">
        <v>13</v>
      </c>
      <c r="M1117" s="15">
        <f t="shared" si="9"/>
        <v>5</v>
      </c>
      <c r="N1117" s="15">
        <f t="shared" si="10"/>
        <v>1</v>
      </c>
    </row>
    <row r="1118" spans="1:14" ht="15.75" customHeight="1" x14ac:dyDescent="0.25">
      <c r="A1118" s="5" t="s">
        <v>2406</v>
      </c>
      <c r="B1118" s="5" t="s">
        <v>2406</v>
      </c>
      <c r="C1118" s="5" t="s">
        <v>2406</v>
      </c>
      <c r="D1118" s="15" t="s">
        <v>13444</v>
      </c>
      <c r="E1118" s="15" t="s">
        <v>13444</v>
      </c>
      <c r="F1118" s="15" t="s">
        <v>13444</v>
      </c>
      <c r="G1118" s="15" t="s">
        <v>13444</v>
      </c>
      <c r="H1118" s="15" t="s">
        <v>13</v>
      </c>
      <c r="I1118" s="15" t="s">
        <v>13444</v>
      </c>
      <c r="J1118" s="15" t="s">
        <v>13444</v>
      </c>
      <c r="K1118" s="15" t="s">
        <v>17</v>
      </c>
      <c r="L1118" s="15" t="s">
        <v>13</v>
      </c>
      <c r="M1118" s="15">
        <f t="shared" si="9"/>
        <v>5</v>
      </c>
      <c r="N1118" s="15">
        <f t="shared" si="10"/>
        <v>1</v>
      </c>
    </row>
    <row r="1119" spans="1:14" ht="15.75" customHeight="1" x14ac:dyDescent="0.25">
      <c r="A1119" s="5" t="s">
        <v>8757</v>
      </c>
      <c r="B1119" s="5" t="s">
        <v>8757</v>
      </c>
      <c r="C1119" s="5" t="s">
        <v>14703</v>
      </c>
      <c r="D1119" s="15" t="s">
        <v>13444</v>
      </c>
      <c r="E1119" s="15" t="s">
        <v>13444</v>
      </c>
      <c r="F1119" s="15" t="s">
        <v>13444</v>
      </c>
      <c r="G1119" s="15" t="s">
        <v>13444</v>
      </c>
      <c r="H1119" s="15" t="s">
        <v>13</v>
      </c>
      <c r="I1119" s="15" t="s">
        <v>13444</v>
      </c>
      <c r="J1119" s="15" t="s">
        <v>13444</v>
      </c>
      <c r="K1119" s="15" t="s">
        <v>17</v>
      </c>
      <c r="L1119" s="15" t="s">
        <v>13</v>
      </c>
      <c r="M1119" s="15">
        <f t="shared" si="9"/>
        <v>5</v>
      </c>
      <c r="N1119" s="15">
        <f t="shared" si="10"/>
        <v>1</v>
      </c>
    </row>
    <row r="1120" spans="1:14" ht="15.75" customHeight="1" x14ac:dyDescent="0.25">
      <c r="A1120" s="5" t="s">
        <v>8759</v>
      </c>
      <c r="B1120" s="5" t="s">
        <v>3549</v>
      </c>
      <c r="C1120" s="5" t="s">
        <v>3549</v>
      </c>
      <c r="D1120" s="15" t="s">
        <v>13444</v>
      </c>
      <c r="E1120" s="15" t="s">
        <v>13444</v>
      </c>
      <c r="F1120" s="15" t="s">
        <v>13444</v>
      </c>
      <c r="G1120" s="15" t="s">
        <v>13444</v>
      </c>
      <c r="H1120" s="15" t="s">
        <v>13</v>
      </c>
      <c r="I1120" s="15" t="s">
        <v>13444</v>
      </c>
      <c r="J1120" s="15" t="s">
        <v>13444</v>
      </c>
      <c r="K1120" s="15" t="s">
        <v>17</v>
      </c>
      <c r="L1120" s="15" t="s">
        <v>13</v>
      </c>
      <c r="M1120" s="15">
        <f t="shared" si="9"/>
        <v>5</v>
      </c>
      <c r="N1120" s="15">
        <f t="shared" si="10"/>
        <v>1</v>
      </c>
    </row>
    <row r="1121" spans="1:14" ht="15.75" customHeight="1" x14ac:dyDescent="0.25">
      <c r="A1121" s="5" t="s">
        <v>8812</v>
      </c>
      <c r="B1121" s="5" t="s">
        <v>12483</v>
      </c>
      <c r="C1121" s="5" t="s">
        <v>8812</v>
      </c>
      <c r="D1121" s="15" t="s">
        <v>13444</v>
      </c>
      <c r="E1121" s="15" t="s">
        <v>13444</v>
      </c>
      <c r="F1121" s="15" t="s">
        <v>13444</v>
      </c>
      <c r="G1121" s="15" t="s">
        <v>13444</v>
      </c>
      <c r="H1121" s="15" t="s">
        <v>13444</v>
      </c>
      <c r="I1121" s="15" t="s">
        <v>13</v>
      </c>
      <c r="J1121" s="15" t="s">
        <v>13444</v>
      </c>
      <c r="K1121" s="15" t="s">
        <v>13295</v>
      </c>
      <c r="L1121" s="15" t="s">
        <v>13</v>
      </c>
      <c r="M1121" s="15">
        <f t="shared" si="9"/>
        <v>6</v>
      </c>
      <c r="N1121" s="15">
        <f t="shared" si="10"/>
        <v>1</v>
      </c>
    </row>
    <row r="1122" spans="1:14" ht="15.75" customHeight="1" x14ac:dyDescent="0.25">
      <c r="A1122" s="5" t="s">
        <v>7804</v>
      </c>
      <c r="B1122" s="5" t="s">
        <v>7804</v>
      </c>
      <c r="C1122" s="5" t="s">
        <v>7804</v>
      </c>
      <c r="D1122" s="15" t="s">
        <v>13444</v>
      </c>
      <c r="E1122" s="15" t="s">
        <v>13444</v>
      </c>
      <c r="F1122" s="15" t="s">
        <v>13444</v>
      </c>
      <c r="G1122" s="15" t="s">
        <v>13444</v>
      </c>
      <c r="H1122" s="15" t="s">
        <v>13</v>
      </c>
      <c r="I1122" s="15" t="s">
        <v>13444</v>
      </c>
      <c r="J1122" s="15" t="s">
        <v>13444</v>
      </c>
      <c r="K1122" s="15" t="s">
        <v>17</v>
      </c>
      <c r="L1122" s="15" t="s">
        <v>13</v>
      </c>
      <c r="M1122" s="15">
        <f t="shared" si="9"/>
        <v>5</v>
      </c>
      <c r="N1122" s="15">
        <f t="shared" si="10"/>
        <v>1</v>
      </c>
    </row>
    <row r="1123" spans="1:14" ht="15.75" customHeight="1" x14ac:dyDescent="0.25">
      <c r="A1123" s="5" t="s">
        <v>8161</v>
      </c>
      <c r="B1123" s="5" t="s">
        <v>8161</v>
      </c>
      <c r="C1123" s="5" t="s">
        <v>8161</v>
      </c>
      <c r="D1123" s="15" t="s">
        <v>13444</v>
      </c>
      <c r="E1123" s="15" t="s">
        <v>13444</v>
      </c>
      <c r="F1123" s="15" t="s">
        <v>13444</v>
      </c>
      <c r="G1123" s="15" t="s">
        <v>13444</v>
      </c>
      <c r="H1123" s="15" t="s">
        <v>13444</v>
      </c>
      <c r="I1123" s="15" t="s">
        <v>13</v>
      </c>
      <c r="J1123" s="15" t="s">
        <v>13444</v>
      </c>
      <c r="K1123" s="15" t="s">
        <v>13295</v>
      </c>
      <c r="L1123" s="15" t="s">
        <v>13</v>
      </c>
      <c r="M1123" s="15">
        <f t="shared" si="9"/>
        <v>6</v>
      </c>
      <c r="N1123" s="15">
        <f t="shared" si="10"/>
        <v>1</v>
      </c>
    </row>
    <row r="1124" spans="1:14" ht="15.75" customHeight="1" x14ac:dyDescent="0.25">
      <c r="A1124" s="5" t="s">
        <v>8815</v>
      </c>
      <c r="B1124" s="5" t="s">
        <v>14704</v>
      </c>
      <c r="C1124" s="5" t="s">
        <v>14704</v>
      </c>
      <c r="D1124" s="15" t="s">
        <v>13444</v>
      </c>
      <c r="E1124" s="15" t="s">
        <v>13444</v>
      </c>
      <c r="F1124" s="15" t="s">
        <v>13444</v>
      </c>
      <c r="G1124" s="15" t="s">
        <v>13444</v>
      </c>
      <c r="H1124" s="15" t="s">
        <v>13444</v>
      </c>
      <c r="I1124" s="15" t="s">
        <v>13</v>
      </c>
      <c r="J1124" s="15" t="s">
        <v>13444</v>
      </c>
      <c r="K1124" s="15" t="s">
        <v>13295</v>
      </c>
      <c r="L1124" s="15" t="s">
        <v>13</v>
      </c>
      <c r="M1124" s="15">
        <f t="shared" si="9"/>
        <v>6</v>
      </c>
      <c r="N1124" s="15">
        <f t="shared" si="10"/>
        <v>1</v>
      </c>
    </row>
    <row r="1125" spans="1:14" ht="15.75" customHeight="1" x14ac:dyDescent="0.25">
      <c r="A1125" s="5" t="s">
        <v>2417</v>
      </c>
      <c r="B1125" s="5" t="s">
        <v>2417</v>
      </c>
      <c r="C1125" s="5" t="s">
        <v>2417</v>
      </c>
      <c r="D1125" s="15" t="s">
        <v>13444</v>
      </c>
      <c r="E1125" s="15" t="s">
        <v>13444</v>
      </c>
      <c r="F1125" s="15" t="s">
        <v>13444</v>
      </c>
      <c r="G1125" s="15" t="s">
        <v>13444</v>
      </c>
      <c r="H1125" s="15" t="s">
        <v>13</v>
      </c>
      <c r="I1125" s="15" t="s">
        <v>13444</v>
      </c>
      <c r="J1125" s="15" t="s">
        <v>13444</v>
      </c>
      <c r="K1125" s="15" t="s">
        <v>17</v>
      </c>
      <c r="L1125" s="15" t="s">
        <v>13</v>
      </c>
      <c r="M1125" s="15">
        <f t="shared" si="9"/>
        <v>5</v>
      </c>
      <c r="N1125" s="15">
        <f t="shared" si="10"/>
        <v>1</v>
      </c>
    </row>
    <row r="1126" spans="1:14" ht="15.75" customHeight="1" x14ac:dyDescent="0.25">
      <c r="A1126" s="5" t="s">
        <v>12902</v>
      </c>
      <c r="B1126" s="5" t="s">
        <v>14705</v>
      </c>
      <c r="C1126" s="5" t="s">
        <v>14705</v>
      </c>
      <c r="D1126" s="15" t="s">
        <v>13444</v>
      </c>
      <c r="E1126" s="15" t="s">
        <v>13444</v>
      </c>
      <c r="F1126" s="15" t="s">
        <v>13</v>
      </c>
      <c r="G1126" s="15" t="s">
        <v>13444</v>
      </c>
      <c r="H1126" s="15" t="s">
        <v>13444</v>
      </c>
      <c r="I1126" s="15" t="s">
        <v>13444</v>
      </c>
      <c r="J1126" s="15" t="s">
        <v>13444</v>
      </c>
      <c r="K1126" s="15" t="s">
        <v>15</v>
      </c>
      <c r="L1126" s="15" t="s">
        <v>13</v>
      </c>
      <c r="M1126" s="15">
        <f t="shared" si="9"/>
        <v>3</v>
      </c>
      <c r="N1126" s="15">
        <f t="shared" si="10"/>
        <v>1</v>
      </c>
    </row>
    <row r="1127" spans="1:14" ht="15.75" customHeight="1" x14ac:dyDescent="0.25">
      <c r="A1127" s="5" t="s">
        <v>12904</v>
      </c>
      <c r="B1127" s="5" t="s">
        <v>12904</v>
      </c>
      <c r="C1127" s="5" t="s">
        <v>9512</v>
      </c>
      <c r="D1127" s="15" t="s">
        <v>13444</v>
      </c>
      <c r="E1127" s="15" t="s">
        <v>13444</v>
      </c>
      <c r="F1127" s="15" t="s">
        <v>13</v>
      </c>
      <c r="G1127" s="15" t="s">
        <v>13444</v>
      </c>
      <c r="H1127" s="15" t="s">
        <v>13444</v>
      </c>
      <c r="I1127" s="15" t="s">
        <v>13444</v>
      </c>
      <c r="J1127" s="15" t="s">
        <v>13444</v>
      </c>
      <c r="K1127" s="15" t="s">
        <v>15</v>
      </c>
      <c r="L1127" s="15" t="s">
        <v>13</v>
      </c>
      <c r="M1127" s="15">
        <f t="shared" si="9"/>
        <v>3</v>
      </c>
      <c r="N1127" s="15">
        <f t="shared" si="10"/>
        <v>1</v>
      </c>
    </row>
    <row r="1128" spans="1:14" ht="15.75" customHeight="1" x14ac:dyDescent="0.25">
      <c r="A1128" s="5" t="s">
        <v>875</v>
      </c>
      <c r="B1128" s="5" t="s">
        <v>875</v>
      </c>
      <c r="C1128" s="5" t="s">
        <v>875</v>
      </c>
      <c r="D1128" s="15" t="s">
        <v>13444</v>
      </c>
      <c r="E1128" s="15" t="s">
        <v>13444</v>
      </c>
      <c r="F1128" s="15" t="s">
        <v>128</v>
      </c>
      <c r="G1128" s="15" t="s">
        <v>13444</v>
      </c>
      <c r="H1128" s="15" t="s">
        <v>13444</v>
      </c>
      <c r="I1128" s="15" t="s">
        <v>13444</v>
      </c>
      <c r="J1128" s="15" t="s">
        <v>13444</v>
      </c>
      <c r="K1128" s="15" t="s">
        <v>15</v>
      </c>
      <c r="L1128" s="15" t="s">
        <v>128</v>
      </c>
      <c r="M1128" s="15">
        <f t="shared" si="9"/>
        <v>3</v>
      </c>
      <c r="N1128" s="15">
        <f t="shared" si="10"/>
        <v>0</v>
      </c>
    </row>
    <row r="1129" spans="1:14" ht="15.75" customHeight="1" x14ac:dyDescent="0.25">
      <c r="A1129" s="5" t="s">
        <v>7808</v>
      </c>
      <c r="B1129" s="5" t="s">
        <v>6397</v>
      </c>
      <c r="C1129" s="5" t="s">
        <v>6397</v>
      </c>
      <c r="D1129" s="15" t="s">
        <v>13444</v>
      </c>
      <c r="E1129" s="15" t="s">
        <v>13444</v>
      </c>
      <c r="F1129" s="15" t="s">
        <v>13444</v>
      </c>
      <c r="G1129" s="15" t="s">
        <v>13444</v>
      </c>
      <c r="H1129" s="15" t="s">
        <v>128</v>
      </c>
      <c r="I1129" s="15" t="s">
        <v>13444</v>
      </c>
      <c r="J1129" s="15" t="s">
        <v>13444</v>
      </c>
      <c r="K1129" s="15" t="s">
        <v>17</v>
      </c>
      <c r="L1129" s="15" t="s">
        <v>128</v>
      </c>
      <c r="M1129" s="15">
        <f t="shared" si="9"/>
        <v>5</v>
      </c>
      <c r="N1129" s="15">
        <f t="shared" si="10"/>
        <v>0</v>
      </c>
    </row>
    <row r="1130" spans="1:14" ht="15.75" customHeight="1" x14ac:dyDescent="0.25">
      <c r="A1130" s="5" t="s">
        <v>6723</v>
      </c>
      <c r="B1130" s="5" t="s">
        <v>7475</v>
      </c>
      <c r="C1130" s="5" t="s">
        <v>7475</v>
      </c>
      <c r="D1130" s="15" t="s">
        <v>13444</v>
      </c>
      <c r="E1130" s="15" t="s">
        <v>13</v>
      </c>
      <c r="F1130" s="15" t="s">
        <v>13444</v>
      </c>
      <c r="G1130" s="15" t="s">
        <v>13444</v>
      </c>
      <c r="H1130" s="15" t="s">
        <v>13444</v>
      </c>
      <c r="I1130" s="15" t="s">
        <v>13444</v>
      </c>
      <c r="J1130" s="15" t="s">
        <v>13444</v>
      </c>
      <c r="K1130" s="15" t="s">
        <v>14</v>
      </c>
      <c r="L1130" s="15" t="s">
        <v>13</v>
      </c>
      <c r="M1130" s="15">
        <f t="shared" si="9"/>
        <v>2</v>
      </c>
      <c r="N1130" s="15">
        <f t="shared" si="10"/>
        <v>1</v>
      </c>
    </row>
    <row r="1131" spans="1:14" ht="15.75" customHeight="1" x14ac:dyDescent="0.25">
      <c r="A1131" s="5" t="s">
        <v>6726</v>
      </c>
      <c r="B1131" s="5" t="s">
        <v>6726</v>
      </c>
      <c r="C1131" s="5" t="s">
        <v>6726</v>
      </c>
      <c r="D1131" s="15" t="s">
        <v>13444</v>
      </c>
      <c r="E1131" s="15" t="s">
        <v>13</v>
      </c>
      <c r="F1131" s="15" t="s">
        <v>13444</v>
      </c>
      <c r="G1131" s="15" t="s">
        <v>13444</v>
      </c>
      <c r="H1131" s="15" t="s">
        <v>13444</v>
      </c>
      <c r="I1131" s="15" t="s">
        <v>13444</v>
      </c>
      <c r="J1131" s="15" t="s">
        <v>13444</v>
      </c>
      <c r="K1131" s="15" t="s">
        <v>14</v>
      </c>
      <c r="L1131" s="15" t="s">
        <v>13</v>
      </c>
      <c r="M1131" s="15">
        <f t="shared" si="9"/>
        <v>2</v>
      </c>
      <c r="N1131" s="15">
        <f t="shared" si="10"/>
        <v>1</v>
      </c>
    </row>
    <row r="1132" spans="1:14" ht="15.75" customHeight="1" x14ac:dyDescent="0.25">
      <c r="A1132" s="5" t="s">
        <v>6729</v>
      </c>
      <c r="B1132" s="5" t="s">
        <v>6729</v>
      </c>
      <c r="C1132" s="5" t="s">
        <v>6729</v>
      </c>
      <c r="D1132" s="15" t="s">
        <v>13444</v>
      </c>
      <c r="E1132" s="15" t="s">
        <v>13</v>
      </c>
      <c r="F1132" s="15" t="s">
        <v>13444</v>
      </c>
      <c r="G1132" s="15" t="s">
        <v>13444</v>
      </c>
      <c r="H1132" s="15" t="s">
        <v>13444</v>
      </c>
      <c r="I1132" s="15" t="s">
        <v>13444</v>
      </c>
      <c r="J1132" s="15" t="s">
        <v>13444</v>
      </c>
      <c r="K1132" s="15" t="s">
        <v>14</v>
      </c>
      <c r="L1132" s="15" t="s">
        <v>13</v>
      </c>
      <c r="M1132" s="15">
        <f t="shared" si="9"/>
        <v>2</v>
      </c>
      <c r="N1132" s="15">
        <f t="shared" si="10"/>
        <v>1</v>
      </c>
    </row>
    <row r="1133" spans="1:14" ht="15.75" customHeight="1" x14ac:dyDescent="0.25">
      <c r="A1133" s="5" t="s">
        <v>8163</v>
      </c>
      <c r="B1133" s="5" t="s">
        <v>14706</v>
      </c>
      <c r="C1133" s="5" t="s">
        <v>12493</v>
      </c>
      <c r="D1133" s="15" t="s">
        <v>13444</v>
      </c>
      <c r="E1133" s="15" t="s">
        <v>13444</v>
      </c>
      <c r="F1133" s="15" t="s">
        <v>13444</v>
      </c>
      <c r="G1133" s="15" t="s">
        <v>13444</v>
      </c>
      <c r="H1133" s="15" t="s">
        <v>13444</v>
      </c>
      <c r="I1133" s="15" t="s">
        <v>128</v>
      </c>
      <c r="J1133" s="15" t="s">
        <v>13444</v>
      </c>
      <c r="K1133" s="15" t="s">
        <v>13295</v>
      </c>
      <c r="L1133" s="15" t="s">
        <v>128</v>
      </c>
      <c r="M1133" s="15">
        <f t="shared" si="9"/>
        <v>6</v>
      </c>
      <c r="N1133" s="15">
        <f t="shared" si="10"/>
        <v>0</v>
      </c>
    </row>
    <row r="1134" spans="1:14" ht="15.75" customHeight="1" x14ac:dyDescent="0.25">
      <c r="A1134" s="5" t="s">
        <v>8168</v>
      </c>
      <c r="B1134" s="5" t="s">
        <v>8168</v>
      </c>
      <c r="C1134" s="5" t="s">
        <v>8168</v>
      </c>
      <c r="D1134" s="15" t="s">
        <v>13444</v>
      </c>
      <c r="E1134" s="15" t="s">
        <v>13444</v>
      </c>
      <c r="F1134" s="15" t="s">
        <v>13444</v>
      </c>
      <c r="G1134" s="15" t="s">
        <v>13444</v>
      </c>
      <c r="H1134" s="15" t="s">
        <v>13444</v>
      </c>
      <c r="I1134" s="15" t="s">
        <v>128</v>
      </c>
      <c r="J1134" s="15" t="s">
        <v>13444</v>
      </c>
      <c r="K1134" s="15" t="s">
        <v>13295</v>
      </c>
      <c r="L1134" s="15" t="s">
        <v>128</v>
      </c>
      <c r="M1134" s="15">
        <f t="shared" si="9"/>
        <v>6</v>
      </c>
      <c r="N1134" s="15">
        <f t="shared" si="10"/>
        <v>0</v>
      </c>
    </row>
    <row r="1135" spans="1:14" ht="15.75" customHeight="1" x14ac:dyDescent="0.25">
      <c r="A1135" s="5" t="s">
        <v>3554</v>
      </c>
      <c r="B1135" s="5" t="s">
        <v>3554</v>
      </c>
      <c r="C1135" s="5" t="s">
        <v>3554</v>
      </c>
      <c r="D1135" s="15" t="s">
        <v>13444</v>
      </c>
      <c r="E1135" s="15" t="s">
        <v>13444</v>
      </c>
      <c r="F1135" s="15" t="s">
        <v>13444</v>
      </c>
      <c r="G1135" s="15" t="s">
        <v>13444</v>
      </c>
      <c r="H1135" s="15" t="s">
        <v>128</v>
      </c>
      <c r="I1135" s="15" t="s">
        <v>13444</v>
      </c>
      <c r="J1135" s="15" t="s">
        <v>13444</v>
      </c>
      <c r="K1135" s="15" t="s">
        <v>17</v>
      </c>
      <c r="L1135" s="15" t="s">
        <v>128</v>
      </c>
      <c r="M1135" s="15">
        <f t="shared" si="9"/>
        <v>5</v>
      </c>
      <c r="N1135" s="15">
        <f t="shared" si="10"/>
        <v>0</v>
      </c>
    </row>
    <row r="1136" spans="1:14" ht="15.75" customHeight="1" x14ac:dyDescent="0.25">
      <c r="A1136" s="5" t="s">
        <v>1122</v>
      </c>
      <c r="B1136" s="5" t="s">
        <v>1122</v>
      </c>
      <c r="C1136" s="5" t="s">
        <v>1122</v>
      </c>
      <c r="D1136" s="15" t="s">
        <v>128</v>
      </c>
      <c r="E1136" s="15" t="s">
        <v>13444</v>
      </c>
      <c r="F1136" s="15" t="s">
        <v>13444</v>
      </c>
      <c r="G1136" s="15" t="s">
        <v>13444</v>
      </c>
      <c r="H1136" s="15" t="s">
        <v>13444</v>
      </c>
      <c r="I1136" s="15" t="s">
        <v>13444</v>
      </c>
      <c r="J1136" s="15" t="s">
        <v>13444</v>
      </c>
      <c r="K1136" s="15" t="s">
        <v>12</v>
      </c>
      <c r="L1136" s="15" t="s">
        <v>128</v>
      </c>
      <c r="M1136" s="15">
        <f t="shared" si="9"/>
        <v>1</v>
      </c>
      <c r="N1136" s="15">
        <f t="shared" si="10"/>
        <v>0</v>
      </c>
    </row>
    <row r="1137" spans="1:14" ht="15.75" customHeight="1" x14ac:dyDescent="0.25">
      <c r="A1137" s="5" t="s">
        <v>8171</v>
      </c>
      <c r="B1137" s="5" t="s">
        <v>12429</v>
      </c>
      <c r="C1137" s="5" t="s">
        <v>12429</v>
      </c>
      <c r="D1137" s="15" t="s">
        <v>13444</v>
      </c>
      <c r="E1137" s="15" t="s">
        <v>13444</v>
      </c>
      <c r="F1137" s="15" t="s">
        <v>13444</v>
      </c>
      <c r="G1137" s="15" t="s">
        <v>13444</v>
      </c>
      <c r="H1137" s="15" t="s">
        <v>13444</v>
      </c>
      <c r="I1137" s="15" t="s">
        <v>128</v>
      </c>
      <c r="J1137" s="15" t="s">
        <v>13444</v>
      </c>
      <c r="K1137" s="15" t="s">
        <v>13295</v>
      </c>
      <c r="L1137" s="15" t="s">
        <v>128</v>
      </c>
      <c r="M1137" s="15">
        <f t="shared" si="9"/>
        <v>6</v>
      </c>
      <c r="N1137" s="15">
        <f t="shared" si="10"/>
        <v>0</v>
      </c>
    </row>
    <row r="1138" spans="1:14" ht="15.75" customHeight="1" x14ac:dyDescent="0.25">
      <c r="A1138" s="5" t="s">
        <v>8176</v>
      </c>
      <c r="B1138" s="5" t="s">
        <v>14707</v>
      </c>
      <c r="C1138" s="5" t="s">
        <v>12498</v>
      </c>
      <c r="D1138" s="15" t="s">
        <v>13444</v>
      </c>
      <c r="E1138" s="15" t="s">
        <v>13444</v>
      </c>
      <c r="F1138" s="15" t="s">
        <v>13444</v>
      </c>
      <c r="G1138" s="15" t="s">
        <v>13444</v>
      </c>
      <c r="H1138" s="15" t="s">
        <v>13444</v>
      </c>
      <c r="I1138" s="15" t="s">
        <v>128</v>
      </c>
      <c r="J1138" s="15" t="s">
        <v>13444</v>
      </c>
      <c r="K1138" s="15" t="s">
        <v>13295</v>
      </c>
      <c r="L1138" s="15" t="s">
        <v>128</v>
      </c>
      <c r="M1138" s="15">
        <f t="shared" si="9"/>
        <v>6</v>
      </c>
      <c r="N1138" s="15">
        <f t="shared" si="10"/>
        <v>0</v>
      </c>
    </row>
    <row r="1139" spans="1:14" ht="15.75" customHeight="1" x14ac:dyDescent="0.25">
      <c r="A1139" s="5" t="s">
        <v>6732</v>
      </c>
      <c r="B1139" s="5" t="s">
        <v>6732</v>
      </c>
      <c r="C1139" s="5" t="s">
        <v>6732</v>
      </c>
      <c r="D1139" s="15" t="s">
        <v>13444</v>
      </c>
      <c r="E1139" s="15" t="s">
        <v>13</v>
      </c>
      <c r="F1139" s="15" t="s">
        <v>13444</v>
      </c>
      <c r="G1139" s="15" t="s">
        <v>13444</v>
      </c>
      <c r="H1139" s="15" t="s">
        <v>13444</v>
      </c>
      <c r="I1139" s="15" t="s">
        <v>13444</v>
      </c>
      <c r="J1139" s="15" t="s">
        <v>13444</v>
      </c>
      <c r="K1139" s="15" t="s">
        <v>14</v>
      </c>
      <c r="L1139" s="15" t="s">
        <v>13</v>
      </c>
      <c r="M1139" s="15">
        <f t="shared" si="9"/>
        <v>2</v>
      </c>
      <c r="N1139" s="15">
        <f t="shared" si="10"/>
        <v>1</v>
      </c>
    </row>
    <row r="1140" spans="1:14" ht="15.75" customHeight="1" x14ac:dyDescent="0.25">
      <c r="A1140" s="5" t="s">
        <v>8180</v>
      </c>
      <c r="B1140" s="5" t="s">
        <v>14708</v>
      </c>
      <c r="C1140" s="5" t="s">
        <v>14709</v>
      </c>
      <c r="D1140" s="15" t="s">
        <v>13444</v>
      </c>
      <c r="E1140" s="15" t="s">
        <v>13444</v>
      </c>
      <c r="F1140" s="15" t="s">
        <v>13444</v>
      </c>
      <c r="G1140" s="15" t="s">
        <v>13444</v>
      </c>
      <c r="H1140" s="15" t="s">
        <v>13444</v>
      </c>
      <c r="I1140" s="15" t="s">
        <v>128</v>
      </c>
      <c r="J1140" s="15" t="s">
        <v>13444</v>
      </c>
      <c r="K1140" s="15" t="s">
        <v>13295</v>
      </c>
      <c r="L1140" s="15" t="s">
        <v>128</v>
      </c>
      <c r="M1140" s="15">
        <f t="shared" si="9"/>
        <v>6</v>
      </c>
      <c r="N1140" s="15">
        <f t="shared" si="10"/>
        <v>0</v>
      </c>
    </row>
    <row r="1141" spans="1:14" ht="15.75" customHeight="1" x14ac:dyDescent="0.25">
      <c r="A1141" s="5" t="s">
        <v>8817</v>
      </c>
      <c r="B1141" s="5" t="s">
        <v>14710</v>
      </c>
      <c r="C1141" s="5" t="s">
        <v>14710</v>
      </c>
      <c r="D1141" s="15" t="s">
        <v>13444</v>
      </c>
      <c r="E1141" s="15" t="s">
        <v>13444</v>
      </c>
      <c r="F1141" s="15" t="s">
        <v>13444</v>
      </c>
      <c r="G1141" s="15" t="s">
        <v>13444</v>
      </c>
      <c r="H1141" s="15" t="s">
        <v>13444</v>
      </c>
      <c r="I1141" s="15" t="s">
        <v>128</v>
      </c>
      <c r="J1141" s="15" t="s">
        <v>13444</v>
      </c>
      <c r="K1141" s="15" t="s">
        <v>13295</v>
      </c>
      <c r="L1141" s="15" t="s">
        <v>128</v>
      </c>
      <c r="M1141" s="15">
        <f t="shared" si="9"/>
        <v>6</v>
      </c>
      <c r="N1141" s="15">
        <f t="shared" si="10"/>
        <v>0</v>
      </c>
    </row>
    <row r="1142" spans="1:14" ht="15.75" customHeight="1" x14ac:dyDescent="0.25">
      <c r="A1142" s="5" t="s">
        <v>8820</v>
      </c>
      <c r="B1142" s="5" t="s">
        <v>8820</v>
      </c>
      <c r="C1142" s="5" t="s">
        <v>8820</v>
      </c>
      <c r="D1142" s="15" t="s">
        <v>13444</v>
      </c>
      <c r="E1142" s="15" t="s">
        <v>13444</v>
      </c>
      <c r="F1142" s="15" t="s">
        <v>13444</v>
      </c>
      <c r="G1142" s="15" t="s">
        <v>13444</v>
      </c>
      <c r="H1142" s="15" t="s">
        <v>13444</v>
      </c>
      <c r="I1142" s="15" t="s">
        <v>128</v>
      </c>
      <c r="J1142" s="15" t="s">
        <v>13444</v>
      </c>
      <c r="K1142" s="15" t="s">
        <v>13295</v>
      </c>
      <c r="L1142" s="15" t="s">
        <v>128</v>
      </c>
      <c r="M1142" s="15">
        <f t="shared" si="9"/>
        <v>6</v>
      </c>
      <c r="N1142" s="15">
        <f t="shared" si="10"/>
        <v>0</v>
      </c>
    </row>
    <row r="1143" spans="1:14" ht="15.75" customHeight="1" x14ac:dyDescent="0.25">
      <c r="A1143" s="5" t="s">
        <v>8183</v>
      </c>
      <c r="B1143" s="5" t="s">
        <v>8183</v>
      </c>
      <c r="C1143" s="5" t="s">
        <v>8183</v>
      </c>
      <c r="D1143" s="15" t="s">
        <v>13444</v>
      </c>
      <c r="E1143" s="15" t="s">
        <v>13444</v>
      </c>
      <c r="F1143" s="15" t="s">
        <v>13444</v>
      </c>
      <c r="G1143" s="15" t="s">
        <v>13444</v>
      </c>
      <c r="H1143" s="15" t="s">
        <v>13444</v>
      </c>
      <c r="I1143" s="15" t="s">
        <v>128</v>
      </c>
      <c r="J1143" s="15" t="s">
        <v>13444</v>
      </c>
      <c r="K1143" s="15" t="s">
        <v>13295</v>
      </c>
      <c r="L1143" s="15" t="s">
        <v>128</v>
      </c>
      <c r="M1143" s="15">
        <f t="shared" si="9"/>
        <v>6</v>
      </c>
      <c r="N1143" s="15">
        <f t="shared" si="10"/>
        <v>0</v>
      </c>
    </row>
    <row r="1144" spans="1:14" ht="15.75" customHeight="1" x14ac:dyDescent="0.25">
      <c r="A1144" s="5" t="s">
        <v>1251</v>
      </c>
      <c r="B1144" s="5" t="s">
        <v>14711</v>
      </c>
      <c r="C1144" s="5" t="s">
        <v>14711</v>
      </c>
      <c r="D1144" s="15" t="s">
        <v>13</v>
      </c>
      <c r="E1144" s="15" t="s">
        <v>13444</v>
      </c>
      <c r="F1144" s="15" t="s">
        <v>13444</v>
      </c>
      <c r="G1144" s="15" t="s">
        <v>13444</v>
      </c>
      <c r="H1144" s="15" t="s">
        <v>13444</v>
      </c>
      <c r="I1144" s="15" t="s">
        <v>13444</v>
      </c>
      <c r="J1144" s="15" t="s">
        <v>13444</v>
      </c>
      <c r="K1144" s="15" t="s">
        <v>12</v>
      </c>
      <c r="L1144" s="15" t="s">
        <v>13</v>
      </c>
      <c r="M1144" s="15">
        <f t="shared" si="9"/>
        <v>1</v>
      </c>
      <c r="N1144" s="15">
        <f t="shared" si="10"/>
        <v>1</v>
      </c>
    </row>
    <row r="1145" spans="1:14" ht="15.75" customHeight="1" x14ac:dyDescent="0.25">
      <c r="A1145" s="5" t="s">
        <v>3512</v>
      </c>
      <c r="B1145" s="5" t="s">
        <v>3512</v>
      </c>
      <c r="C1145" s="5" t="s">
        <v>3512</v>
      </c>
      <c r="D1145" s="15" t="s">
        <v>13444</v>
      </c>
      <c r="E1145" s="15" t="s">
        <v>13444</v>
      </c>
      <c r="F1145" s="15" t="s">
        <v>13444</v>
      </c>
      <c r="G1145" s="15" t="s">
        <v>13444</v>
      </c>
      <c r="H1145" s="15" t="s">
        <v>128</v>
      </c>
      <c r="I1145" s="15" t="s">
        <v>13444</v>
      </c>
      <c r="J1145" s="15" t="s">
        <v>13444</v>
      </c>
      <c r="K1145" s="15" t="s">
        <v>17</v>
      </c>
      <c r="L1145" s="15" t="s">
        <v>128</v>
      </c>
      <c r="M1145" s="15">
        <f t="shared" si="9"/>
        <v>5</v>
      </c>
      <c r="N1145" s="15">
        <f t="shared" si="10"/>
        <v>0</v>
      </c>
    </row>
    <row r="1146" spans="1:14" ht="15.75" customHeight="1" x14ac:dyDescent="0.25">
      <c r="A1146" s="5" t="s">
        <v>7816</v>
      </c>
      <c r="B1146" s="5" t="s">
        <v>13759</v>
      </c>
      <c r="C1146" s="5" t="s">
        <v>13759</v>
      </c>
      <c r="D1146" s="15" t="s">
        <v>13444</v>
      </c>
      <c r="E1146" s="15" t="s">
        <v>13444</v>
      </c>
      <c r="F1146" s="15" t="s">
        <v>13444</v>
      </c>
      <c r="G1146" s="15" t="s">
        <v>13444</v>
      </c>
      <c r="H1146" s="15" t="s">
        <v>13</v>
      </c>
      <c r="I1146" s="15" t="s">
        <v>13444</v>
      </c>
      <c r="J1146" s="15" t="s">
        <v>13444</v>
      </c>
      <c r="K1146" s="15" t="s">
        <v>17</v>
      </c>
      <c r="L1146" s="15" t="s">
        <v>13</v>
      </c>
      <c r="M1146" s="15">
        <f t="shared" si="9"/>
        <v>5</v>
      </c>
      <c r="N1146" s="15">
        <f t="shared" si="10"/>
        <v>1</v>
      </c>
    </row>
    <row r="1147" spans="1:14" ht="15.75" customHeight="1" x14ac:dyDescent="0.25">
      <c r="A1147" s="5" t="s">
        <v>7820</v>
      </c>
      <c r="B1147" s="5" t="s">
        <v>3515</v>
      </c>
      <c r="C1147" s="5" t="s">
        <v>3515</v>
      </c>
      <c r="D1147" s="15" t="s">
        <v>13444</v>
      </c>
      <c r="E1147" s="15" t="s">
        <v>13444</v>
      </c>
      <c r="F1147" s="15" t="s">
        <v>13444</v>
      </c>
      <c r="G1147" s="15" t="s">
        <v>13444</v>
      </c>
      <c r="H1147" s="15" t="s">
        <v>128</v>
      </c>
      <c r="I1147" s="15" t="s">
        <v>13444</v>
      </c>
      <c r="J1147" s="15" t="s">
        <v>13444</v>
      </c>
      <c r="K1147" s="15" t="s">
        <v>17</v>
      </c>
      <c r="L1147" s="15" t="s">
        <v>128</v>
      </c>
      <c r="M1147" s="15">
        <f t="shared" si="9"/>
        <v>5</v>
      </c>
      <c r="N1147" s="15">
        <f t="shared" si="10"/>
        <v>0</v>
      </c>
    </row>
    <row r="1148" spans="1:14" ht="15.75" customHeight="1" x14ac:dyDescent="0.25">
      <c r="A1148" s="5" t="s">
        <v>1255</v>
      </c>
      <c r="B1148" s="5" t="s">
        <v>14712</v>
      </c>
      <c r="C1148" s="5" t="s">
        <v>14712</v>
      </c>
      <c r="D1148" s="15" t="s">
        <v>128</v>
      </c>
      <c r="E1148" s="15" t="s">
        <v>13444</v>
      </c>
      <c r="F1148" s="15" t="s">
        <v>13444</v>
      </c>
      <c r="G1148" s="15" t="s">
        <v>13444</v>
      </c>
      <c r="H1148" s="15" t="s">
        <v>13444</v>
      </c>
      <c r="I1148" s="15" t="s">
        <v>13444</v>
      </c>
      <c r="J1148" s="15" t="s">
        <v>13444</v>
      </c>
      <c r="K1148" s="15" t="s">
        <v>12</v>
      </c>
      <c r="L1148" s="15" t="s">
        <v>128</v>
      </c>
      <c r="M1148" s="15">
        <f t="shared" si="9"/>
        <v>1</v>
      </c>
      <c r="N1148" s="15">
        <f t="shared" si="10"/>
        <v>0</v>
      </c>
    </row>
    <row r="1149" spans="1:14" ht="15.75" customHeight="1" x14ac:dyDescent="0.25">
      <c r="A1149" s="5" t="s">
        <v>7011</v>
      </c>
      <c r="B1149" s="5" t="s">
        <v>1122</v>
      </c>
      <c r="C1149" s="5" t="s">
        <v>1122</v>
      </c>
      <c r="D1149" s="15" t="s">
        <v>128</v>
      </c>
      <c r="E1149" s="15" t="s">
        <v>13444</v>
      </c>
      <c r="F1149" s="15" t="s">
        <v>13444</v>
      </c>
      <c r="G1149" s="15" t="s">
        <v>13444</v>
      </c>
      <c r="H1149" s="15" t="s">
        <v>13444</v>
      </c>
      <c r="I1149" s="15" t="s">
        <v>13444</v>
      </c>
      <c r="J1149" s="15" t="s">
        <v>13444</v>
      </c>
      <c r="K1149" s="15" t="s">
        <v>12</v>
      </c>
      <c r="L1149" s="15" t="s">
        <v>128</v>
      </c>
      <c r="M1149" s="15">
        <f t="shared" si="9"/>
        <v>1</v>
      </c>
      <c r="N1149" s="15">
        <f t="shared" si="10"/>
        <v>0</v>
      </c>
    </row>
    <row r="1150" spans="1:14" ht="15.75" customHeight="1" x14ac:dyDescent="0.25">
      <c r="A1150" s="5" t="s">
        <v>224</v>
      </c>
      <c r="B1150" s="5" t="s">
        <v>206</v>
      </c>
      <c r="C1150" s="5" t="s">
        <v>206</v>
      </c>
      <c r="D1150" s="15" t="s">
        <v>13</v>
      </c>
      <c r="E1150" s="15" t="s">
        <v>13444</v>
      </c>
      <c r="F1150" s="15" t="s">
        <v>13444</v>
      </c>
      <c r="G1150" s="15" t="s">
        <v>13444</v>
      </c>
      <c r="H1150" s="15" t="s">
        <v>13444</v>
      </c>
      <c r="I1150" s="15" t="s">
        <v>13444</v>
      </c>
      <c r="J1150" s="15" t="s">
        <v>13444</v>
      </c>
      <c r="K1150" s="15" t="s">
        <v>12</v>
      </c>
      <c r="L1150" s="15" t="s">
        <v>13</v>
      </c>
      <c r="M1150" s="15">
        <f t="shared" si="9"/>
        <v>1</v>
      </c>
      <c r="N1150" s="15">
        <f t="shared" si="10"/>
        <v>1</v>
      </c>
    </row>
    <row r="1151" spans="1:14" ht="15.75" customHeight="1" x14ac:dyDescent="0.25">
      <c r="A1151" s="5" t="s">
        <v>2439</v>
      </c>
      <c r="B1151" s="5" t="s">
        <v>2439</v>
      </c>
      <c r="C1151" s="5" t="s">
        <v>2439</v>
      </c>
      <c r="D1151" s="15" t="s">
        <v>13444</v>
      </c>
      <c r="E1151" s="15" t="s">
        <v>13444</v>
      </c>
      <c r="F1151" s="15" t="s">
        <v>13444</v>
      </c>
      <c r="G1151" s="15" t="s">
        <v>13444</v>
      </c>
      <c r="H1151" s="15" t="s">
        <v>128</v>
      </c>
      <c r="I1151" s="15" t="s">
        <v>13444</v>
      </c>
      <c r="J1151" s="15" t="s">
        <v>13444</v>
      </c>
      <c r="K1151" s="15" t="s">
        <v>17</v>
      </c>
      <c r="L1151" s="15" t="s">
        <v>128</v>
      </c>
      <c r="M1151" s="15">
        <f t="shared" si="9"/>
        <v>5</v>
      </c>
      <c r="N1151" s="15">
        <f t="shared" si="10"/>
        <v>0</v>
      </c>
    </row>
    <row r="1152" spans="1:14" ht="15.75" customHeight="1" x14ac:dyDescent="0.25">
      <c r="A1152" s="5" t="s">
        <v>228</v>
      </c>
      <c r="B1152" s="5" t="s">
        <v>14713</v>
      </c>
      <c r="C1152" s="5" t="s">
        <v>14713</v>
      </c>
      <c r="D1152" s="15" t="s">
        <v>13</v>
      </c>
      <c r="E1152" s="15" t="s">
        <v>13444</v>
      </c>
      <c r="F1152" s="15" t="s">
        <v>13444</v>
      </c>
      <c r="G1152" s="15" t="s">
        <v>13444</v>
      </c>
      <c r="H1152" s="15" t="s">
        <v>13444</v>
      </c>
      <c r="I1152" s="15" t="s">
        <v>13444</v>
      </c>
      <c r="J1152" s="15" t="s">
        <v>13444</v>
      </c>
      <c r="K1152" s="15" t="s">
        <v>12</v>
      </c>
      <c r="L1152" s="15" t="s">
        <v>13</v>
      </c>
      <c r="M1152" s="15">
        <f t="shared" si="9"/>
        <v>1</v>
      </c>
      <c r="N1152" s="15">
        <f t="shared" si="10"/>
        <v>1</v>
      </c>
    </row>
    <row r="1153" spans="1:14" ht="15.75" customHeight="1" x14ac:dyDescent="0.25">
      <c r="A1153" s="5" t="s">
        <v>232</v>
      </c>
      <c r="B1153" s="5" t="s">
        <v>203</v>
      </c>
      <c r="C1153" s="5" t="s">
        <v>203</v>
      </c>
      <c r="D1153" s="15" t="s">
        <v>13</v>
      </c>
      <c r="E1153" s="15" t="s">
        <v>13444</v>
      </c>
      <c r="F1153" s="15" t="s">
        <v>13444</v>
      </c>
      <c r="G1153" s="15" t="s">
        <v>13444</v>
      </c>
      <c r="H1153" s="15" t="s">
        <v>13444</v>
      </c>
      <c r="I1153" s="15" t="s">
        <v>13444</v>
      </c>
      <c r="J1153" s="15" t="s">
        <v>13444</v>
      </c>
      <c r="K1153" s="15" t="s">
        <v>12</v>
      </c>
      <c r="L1153" s="15" t="s">
        <v>13</v>
      </c>
      <c r="M1153" s="15">
        <f t="shared" si="9"/>
        <v>1</v>
      </c>
      <c r="N1153" s="15">
        <f t="shared" si="10"/>
        <v>1</v>
      </c>
    </row>
    <row r="1154" spans="1:14" ht="15.75" customHeight="1" x14ac:dyDescent="0.25">
      <c r="A1154" s="5" t="s">
        <v>1260</v>
      </c>
      <c r="B1154" s="5" t="s">
        <v>1260</v>
      </c>
      <c r="C1154" s="5" t="s">
        <v>1260</v>
      </c>
      <c r="D1154" s="15" t="s">
        <v>128</v>
      </c>
      <c r="E1154" s="15" t="s">
        <v>13444</v>
      </c>
      <c r="F1154" s="15" t="s">
        <v>13444</v>
      </c>
      <c r="G1154" s="15" t="s">
        <v>13444</v>
      </c>
      <c r="H1154" s="15" t="s">
        <v>13444</v>
      </c>
      <c r="I1154" s="15" t="s">
        <v>13444</v>
      </c>
      <c r="J1154" s="15" t="s">
        <v>13444</v>
      </c>
      <c r="K1154" s="15" t="s">
        <v>12</v>
      </c>
      <c r="L1154" s="15" t="s">
        <v>128</v>
      </c>
      <c r="M1154" s="15">
        <f t="shared" si="9"/>
        <v>1</v>
      </c>
      <c r="N1154" s="15">
        <f t="shared" si="10"/>
        <v>0</v>
      </c>
    </row>
    <row r="1155" spans="1:14" ht="15.75" customHeight="1" x14ac:dyDescent="0.25">
      <c r="A1155" s="5" t="s">
        <v>878</v>
      </c>
      <c r="B1155" s="5" t="s">
        <v>10495</v>
      </c>
      <c r="C1155" s="5" t="s">
        <v>10495</v>
      </c>
      <c r="D1155" s="15" t="s">
        <v>13444</v>
      </c>
      <c r="E1155" s="15" t="s">
        <v>13444</v>
      </c>
      <c r="F1155" s="15" t="s">
        <v>128</v>
      </c>
      <c r="G1155" s="15" t="s">
        <v>13444</v>
      </c>
      <c r="H1155" s="15" t="s">
        <v>13444</v>
      </c>
      <c r="I1155" s="15" t="s">
        <v>13444</v>
      </c>
      <c r="J1155" s="15" t="s">
        <v>13444</v>
      </c>
      <c r="K1155" s="15" t="s">
        <v>15</v>
      </c>
      <c r="L1155" s="15" t="s">
        <v>128</v>
      </c>
      <c r="M1155" s="15">
        <f t="shared" si="9"/>
        <v>3</v>
      </c>
      <c r="N1155" s="15">
        <f t="shared" si="10"/>
        <v>0</v>
      </c>
    </row>
    <row r="1156" spans="1:14" ht="15.75" customHeight="1" x14ac:dyDescent="0.25">
      <c r="A1156" s="5" t="s">
        <v>237</v>
      </c>
      <c r="B1156" s="5" t="s">
        <v>237</v>
      </c>
      <c r="C1156" s="5" t="s">
        <v>237</v>
      </c>
      <c r="D1156" s="15" t="s">
        <v>13</v>
      </c>
      <c r="E1156" s="15" t="s">
        <v>13444</v>
      </c>
      <c r="F1156" s="15" t="s">
        <v>13444</v>
      </c>
      <c r="G1156" s="15" t="s">
        <v>13444</v>
      </c>
      <c r="H1156" s="15" t="s">
        <v>13444</v>
      </c>
      <c r="I1156" s="15" t="s">
        <v>13444</v>
      </c>
      <c r="J1156" s="15" t="s">
        <v>13444</v>
      </c>
      <c r="K1156" s="15" t="s">
        <v>12</v>
      </c>
      <c r="L1156" s="15" t="s">
        <v>13</v>
      </c>
      <c r="M1156" s="15">
        <f t="shared" si="9"/>
        <v>1</v>
      </c>
      <c r="N1156" s="15">
        <f t="shared" si="10"/>
        <v>1</v>
      </c>
    </row>
    <row r="1157" spans="1:14" ht="15.75" customHeight="1" x14ac:dyDescent="0.25">
      <c r="A1157" s="5" t="s">
        <v>882</v>
      </c>
      <c r="B1157" s="5" t="s">
        <v>882</v>
      </c>
      <c r="C1157" s="5" t="s">
        <v>882</v>
      </c>
      <c r="D1157" s="15" t="s">
        <v>13444</v>
      </c>
      <c r="E1157" s="15" t="s">
        <v>13444</v>
      </c>
      <c r="F1157" s="15" t="s">
        <v>13</v>
      </c>
      <c r="G1157" s="15" t="s">
        <v>13444</v>
      </c>
      <c r="H1157" s="15" t="s">
        <v>13444</v>
      </c>
      <c r="I1157" s="15" t="s">
        <v>13444</v>
      </c>
      <c r="J1157" s="15" t="s">
        <v>13444</v>
      </c>
      <c r="K1157" s="15" t="s">
        <v>15</v>
      </c>
      <c r="L1157" s="15" t="s">
        <v>13</v>
      </c>
      <c r="M1157" s="15">
        <f t="shared" si="9"/>
        <v>3</v>
      </c>
      <c r="N1157" s="15">
        <f t="shared" si="10"/>
        <v>1</v>
      </c>
    </row>
    <row r="1158" spans="1:14" ht="15.75" customHeight="1" x14ac:dyDescent="0.25">
      <c r="A1158" s="5" t="s">
        <v>8823</v>
      </c>
      <c r="B1158" s="5" t="s">
        <v>14714</v>
      </c>
      <c r="C1158" s="5" t="s">
        <v>14715</v>
      </c>
      <c r="D1158" s="15" t="s">
        <v>13444</v>
      </c>
      <c r="E1158" s="15" t="s">
        <v>13444</v>
      </c>
      <c r="F1158" s="15" t="s">
        <v>13444</v>
      </c>
      <c r="G1158" s="15" t="s">
        <v>13444</v>
      </c>
      <c r="H1158" s="15" t="s">
        <v>13444</v>
      </c>
      <c r="I1158" s="15" t="s">
        <v>128</v>
      </c>
      <c r="J1158" s="15" t="s">
        <v>13444</v>
      </c>
      <c r="K1158" s="15" t="s">
        <v>13295</v>
      </c>
      <c r="L1158" s="15" t="s">
        <v>128</v>
      </c>
      <c r="M1158" s="15">
        <f t="shared" si="9"/>
        <v>6</v>
      </c>
      <c r="N1158" s="15">
        <f t="shared" si="10"/>
        <v>0</v>
      </c>
    </row>
    <row r="1159" spans="1:14" ht="15.75" customHeight="1" x14ac:dyDescent="0.25">
      <c r="A1159" s="5" t="s">
        <v>8827</v>
      </c>
      <c r="B1159" s="5" t="s">
        <v>12448</v>
      </c>
      <c r="C1159" s="5" t="s">
        <v>14716</v>
      </c>
      <c r="D1159" s="15" t="s">
        <v>13444</v>
      </c>
      <c r="E1159" s="15" t="s">
        <v>13444</v>
      </c>
      <c r="F1159" s="15" t="s">
        <v>13444</v>
      </c>
      <c r="G1159" s="15" t="s">
        <v>13444</v>
      </c>
      <c r="H1159" s="15" t="s">
        <v>13444</v>
      </c>
      <c r="I1159" s="15" t="s">
        <v>128</v>
      </c>
      <c r="J1159" s="15" t="s">
        <v>13444</v>
      </c>
      <c r="K1159" s="15" t="s">
        <v>13295</v>
      </c>
      <c r="L1159" s="15" t="s">
        <v>128</v>
      </c>
      <c r="M1159" s="15">
        <f t="shared" si="9"/>
        <v>6</v>
      </c>
      <c r="N1159" s="15">
        <f t="shared" si="10"/>
        <v>0</v>
      </c>
    </row>
    <row r="1160" spans="1:14" ht="15.75" customHeight="1" x14ac:dyDescent="0.25">
      <c r="A1160" s="5" t="s">
        <v>240</v>
      </c>
      <c r="B1160" s="5" t="s">
        <v>14717</v>
      </c>
      <c r="C1160" s="5" t="s">
        <v>14718</v>
      </c>
      <c r="D1160" s="15" t="s">
        <v>128</v>
      </c>
      <c r="E1160" s="15" t="s">
        <v>13444</v>
      </c>
      <c r="F1160" s="15" t="s">
        <v>13444</v>
      </c>
      <c r="G1160" s="15" t="s">
        <v>13444</v>
      </c>
      <c r="H1160" s="15" t="s">
        <v>13444</v>
      </c>
      <c r="I1160" s="15" t="s">
        <v>13444</v>
      </c>
      <c r="J1160" s="15" t="s">
        <v>13444</v>
      </c>
      <c r="K1160" s="15" t="s">
        <v>12</v>
      </c>
      <c r="L1160" s="15" t="s">
        <v>128</v>
      </c>
      <c r="M1160" s="15">
        <f t="shared" si="9"/>
        <v>1</v>
      </c>
      <c r="N1160" s="15">
        <f t="shared" si="10"/>
        <v>0</v>
      </c>
    </row>
    <row r="1161" spans="1:14" ht="15.75" customHeight="1" x14ac:dyDescent="0.25">
      <c r="A1161" s="5" t="s">
        <v>8187</v>
      </c>
      <c r="B1161" s="5" t="s">
        <v>12507</v>
      </c>
      <c r="C1161" s="5" t="s">
        <v>12507</v>
      </c>
      <c r="D1161" s="15" t="s">
        <v>13444</v>
      </c>
      <c r="E1161" s="15" t="s">
        <v>13444</v>
      </c>
      <c r="F1161" s="15" t="s">
        <v>13444</v>
      </c>
      <c r="G1161" s="15" t="s">
        <v>13444</v>
      </c>
      <c r="H1161" s="15" t="s">
        <v>13444</v>
      </c>
      <c r="I1161" s="15" t="s">
        <v>128</v>
      </c>
      <c r="J1161" s="15" t="s">
        <v>13444</v>
      </c>
      <c r="K1161" s="15" t="s">
        <v>13295</v>
      </c>
      <c r="L1161" s="15" t="s">
        <v>128</v>
      </c>
      <c r="M1161" s="15">
        <f t="shared" si="9"/>
        <v>6</v>
      </c>
      <c r="N1161" s="15">
        <f t="shared" si="10"/>
        <v>0</v>
      </c>
    </row>
    <row r="1162" spans="1:14" ht="15.75" customHeight="1" x14ac:dyDescent="0.25">
      <c r="A1162" s="5" t="s">
        <v>8190</v>
      </c>
      <c r="B1162" s="5" t="s">
        <v>8190</v>
      </c>
      <c r="C1162" s="5" t="s">
        <v>8190</v>
      </c>
      <c r="D1162" s="15" t="s">
        <v>13444</v>
      </c>
      <c r="E1162" s="15" t="s">
        <v>13444</v>
      </c>
      <c r="F1162" s="15" t="s">
        <v>13444</v>
      </c>
      <c r="G1162" s="15" t="s">
        <v>13444</v>
      </c>
      <c r="H1162" s="15" t="s">
        <v>13444</v>
      </c>
      <c r="I1162" s="15" t="s">
        <v>13</v>
      </c>
      <c r="J1162" s="15" t="s">
        <v>13444</v>
      </c>
      <c r="K1162" s="15" t="s">
        <v>13295</v>
      </c>
      <c r="L1162" s="15" t="s">
        <v>13</v>
      </c>
      <c r="M1162" s="15">
        <f t="shared" si="9"/>
        <v>6</v>
      </c>
      <c r="N1162" s="15">
        <f t="shared" si="10"/>
        <v>1</v>
      </c>
    </row>
    <row r="1163" spans="1:14" ht="15.75" customHeight="1" x14ac:dyDescent="0.25">
      <c r="A1163" s="5" t="s">
        <v>8194</v>
      </c>
      <c r="B1163" s="5" t="s">
        <v>371</v>
      </c>
      <c r="C1163" s="5" t="s">
        <v>371</v>
      </c>
      <c r="D1163" s="15" t="s">
        <v>13</v>
      </c>
      <c r="E1163" s="15" t="s">
        <v>13444</v>
      </c>
      <c r="F1163" s="15" t="s">
        <v>13444</v>
      </c>
      <c r="G1163" s="15" t="s">
        <v>13444</v>
      </c>
      <c r="H1163" s="15" t="s">
        <v>13444</v>
      </c>
      <c r="I1163" s="15" t="s">
        <v>13</v>
      </c>
      <c r="J1163" s="15" t="s">
        <v>13444</v>
      </c>
      <c r="K1163" s="15" t="s">
        <v>13295</v>
      </c>
      <c r="L1163" s="15" t="s">
        <v>13</v>
      </c>
      <c r="M1163" s="15">
        <f t="shared" si="9"/>
        <v>6</v>
      </c>
      <c r="N1163" s="15">
        <f t="shared" si="10"/>
        <v>1</v>
      </c>
    </row>
    <row r="1164" spans="1:14" ht="15.75" customHeight="1" x14ac:dyDescent="0.25">
      <c r="A1164" s="5" t="s">
        <v>1266</v>
      </c>
      <c r="B1164" s="5" t="s">
        <v>1266</v>
      </c>
      <c r="C1164" s="5" t="s">
        <v>1266</v>
      </c>
      <c r="D1164" s="15" t="s">
        <v>13444</v>
      </c>
      <c r="E1164" s="15" t="s">
        <v>13</v>
      </c>
      <c r="F1164" s="15" t="s">
        <v>13444</v>
      </c>
      <c r="G1164" s="15" t="s">
        <v>13444</v>
      </c>
      <c r="H1164" s="15" t="s">
        <v>13444</v>
      </c>
      <c r="I1164" s="15" t="s">
        <v>13444</v>
      </c>
      <c r="J1164" s="15" t="s">
        <v>13444</v>
      </c>
      <c r="K1164" s="15" t="s">
        <v>12</v>
      </c>
      <c r="L1164" s="15" t="s">
        <v>13</v>
      </c>
      <c r="M1164" s="15">
        <f t="shared" si="9"/>
        <v>1</v>
      </c>
      <c r="N1164" s="15">
        <f t="shared" si="10"/>
        <v>1</v>
      </c>
    </row>
    <row r="1165" spans="1:14" ht="15.75" customHeight="1" x14ac:dyDescent="0.25">
      <c r="A1165" s="5" t="s">
        <v>6736</v>
      </c>
      <c r="B1165" s="5" t="s">
        <v>6736</v>
      </c>
      <c r="C1165" s="5" t="s">
        <v>6736</v>
      </c>
      <c r="D1165" s="15" t="s">
        <v>13444</v>
      </c>
      <c r="E1165" s="15" t="s">
        <v>13</v>
      </c>
      <c r="F1165" s="15" t="s">
        <v>13444</v>
      </c>
      <c r="G1165" s="15" t="s">
        <v>13444</v>
      </c>
      <c r="H1165" s="15" t="s">
        <v>13444</v>
      </c>
      <c r="I1165" s="15" t="s">
        <v>13444</v>
      </c>
      <c r="J1165" s="15" t="s">
        <v>13444</v>
      </c>
      <c r="K1165" s="15" t="s">
        <v>14</v>
      </c>
      <c r="L1165" s="15" t="s">
        <v>13</v>
      </c>
      <c r="M1165" s="15">
        <f t="shared" si="9"/>
        <v>2</v>
      </c>
      <c r="N1165" s="15">
        <f t="shared" si="10"/>
        <v>1</v>
      </c>
    </row>
    <row r="1166" spans="1:14" ht="15.75" customHeight="1" x14ac:dyDescent="0.25">
      <c r="A1166" s="5" t="s">
        <v>6739</v>
      </c>
      <c r="B1166" s="5" t="s">
        <v>14719</v>
      </c>
      <c r="C1166" s="5" t="s">
        <v>14720</v>
      </c>
      <c r="D1166" s="15" t="s">
        <v>13444</v>
      </c>
      <c r="E1166" s="15" t="s">
        <v>13</v>
      </c>
      <c r="F1166" s="15" t="s">
        <v>13444</v>
      </c>
      <c r="G1166" s="15" t="s">
        <v>13444</v>
      </c>
      <c r="H1166" s="15" t="s">
        <v>13444</v>
      </c>
      <c r="I1166" s="15" t="s">
        <v>13444</v>
      </c>
      <c r="J1166" s="15" t="s">
        <v>13444</v>
      </c>
      <c r="K1166" s="15" t="s">
        <v>14</v>
      </c>
      <c r="L1166" s="15" t="s">
        <v>13</v>
      </c>
      <c r="M1166" s="15">
        <f t="shared" si="9"/>
        <v>2</v>
      </c>
      <c r="N1166" s="15">
        <f t="shared" si="10"/>
        <v>1</v>
      </c>
    </row>
    <row r="1167" spans="1:14" ht="15.75" customHeight="1" x14ac:dyDescent="0.25">
      <c r="A1167" s="5" t="s">
        <v>6743</v>
      </c>
      <c r="B1167" s="5" t="s">
        <v>14721</v>
      </c>
      <c r="C1167" s="5" t="s">
        <v>6743</v>
      </c>
      <c r="D1167" s="15" t="s">
        <v>13444</v>
      </c>
      <c r="E1167" s="15" t="s">
        <v>13</v>
      </c>
      <c r="F1167" s="15" t="s">
        <v>13444</v>
      </c>
      <c r="G1167" s="15" t="s">
        <v>13444</v>
      </c>
      <c r="H1167" s="15" t="s">
        <v>13444</v>
      </c>
      <c r="I1167" s="15" t="s">
        <v>13444</v>
      </c>
      <c r="J1167" s="15" t="s">
        <v>13444</v>
      </c>
      <c r="K1167" s="15" t="s">
        <v>14</v>
      </c>
      <c r="L1167" s="15" t="s">
        <v>13</v>
      </c>
      <c r="M1167" s="15">
        <f t="shared" si="9"/>
        <v>2</v>
      </c>
      <c r="N1167" s="15">
        <f t="shared" si="10"/>
        <v>1</v>
      </c>
    </row>
    <row r="1168" spans="1:14" ht="15.75" customHeight="1" x14ac:dyDescent="0.25">
      <c r="A1168" s="5" t="s">
        <v>2160</v>
      </c>
      <c r="B1168" s="5" t="s">
        <v>2160</v>
      </c>
      <c r="C1168" s="5" t="s">
        <v>2160</v>
      </c>
      <c r="D1168" s="15" t="s">
        <v>13444</v>
      </c>
      <c r="E1168" s="15" t="s">
        <v>13444</v>
      </c>
      <c r="F1168" s="15" t="s">
        <v>13444</v>
      </c>
      <c r="G1168" s="15" t="s">
        <v>13444</v>
      </c>
      <c r="H1168" s="15" t="s">
        <v>128</v>
      </c>
      <c r="I1168" s="15" t="s">
        <v>13444</v>
      </c>
      <c r="J1168" s="15" t="s">
        <v>13444</v>
      </c>
      <c r="K1168" s="15" t="s">
        <v>14</v>
      </c>
      <c r="L1168" s="15" t="s">
        <v>128</v>
      </c>
      <c r="M1168" s="15">
        <f t="shared" si="9"/>
        <v>2</v>
      </c>
      <c r="N1168" s="15">
        <f t="shared" si="10"/>
        <v>0</v>
      </c>
    </row>
    <row r="1169" spans="1:14" ht="15.75" customHeight="1" x14ac:dyDescent="0.25">
      <c r="A1169" s="5" t="s">
        <v>7823</v>
      </c>
      <c r="B1169" s="5" t="s">
        <v>14722</v>
      </c>
      <c r="C1169" s="5" t="s">
        <v>14723</v>
      </c>
      <c r="D1169" s="15" t="s">
        <v>13444</v>
      </c>
      <c r="E1169" s="15" t="s">
        <v>13444</v>
      </c>
      <c r="F1169" s="15" t="s">
        <v>13444</v>
      </c>
      <c r="G1169" s="15" t="s">
        <v>13444</v>
      </c>
      <c r="H1169" s="15" t="s">
        <v>13444</v>
      </c>
      <c r="I1169" s="15" t="s">
        <v>13</v>
      </c>
      <c r="J1169" s="15" t="s">
        <v>13444</v>
      </c>
      <c r="K1169" s="15" t="s">
        <v>17</v>
      </c>
      <c r="L1169" s="15" t="s">
        <v>13</v>
      </c>
      <c r="M1169" s="15">
        <f t="shared" si="9"/>
        <v>5</v>
      </c>
      <c r="N1169" s="15">
        <f t="shared" si="10"/>
        <v>1</v>
      </c>
    </row>
    <row r="1170" spans="1:14" ht="15.75" customHeight="1" x14ac:dyDescent="0.25">
      <c r="A1170" s="5" t="s">
        <v>13785</v>
      </c>
      <c r="B1170" s="5" t="s">
        <v>13785</v>
      </c>
      <c r="C1170" s="5" t="s">
        <v>13785</v>
      </c>
      <c r="D1170" s="15" t="s">
        <v>13444</v>
      </c>
      <c r="E1170" s="15" t="s">
        <v>13444</v>
      </c>
      <c r="F1170" s="15" t="s">
        <v>13444</v>
      </c>
      <c r="G1170" s="15" t="s">
        <v>13444</v>
      </c>
      <c r="H1170" s="15" t="s">
        <v>13444</v>
      </c>
      <c r="I1170" s="15" t="s">
        <v>13</v>
      </c>
      <c r="J1170" s="15" t="s">
        <v>13444</v>
      </c>
      <c r="K1170" s="15" t="s">
        <v>13295</v>
      </c>
      <c r="L1170" s="15" t="s">
        <v>13</v>
      </c>
      <c r="M1170" s="15">
        <f t="shared" si="9"/>
        <v>6</v>
      </c>
      <c r="N1170" s="15">
        <f t="shared" si="10"/>
        <v>1</v>
      </c>
    </row>
    <row r="1171" spans="1:14" ht="15.75" customHeight="1" x14ac:dyDescent="0.25">
      <c r="A1171" s="5" t="s">
        <v>8199</v>
      </c>
      <c r="B1171" s="5" t="s">
        <v>14724</v>
      </c>
      <c r="C1171" s="5" t="s">
        <v>14725</v>
      </c>
      <c r="D1171" s="15" t="s">
        <v>13444</v>
      </c>
      <c r="E1171" s="15" t="s">
        <v>13444</v>
      </c>
      <c r="F1171" s="15" t="s">
        <v>13444</v>
      </c>
      <c r="G1171" s="15" t="s">
        <v>13444</v>
      </c>
      <c r="H1171" s="15" t="s">
        <v>13444</v>
      </c>
      <c r="I1171" s="15" t="s">
        <v>13</v>
      </c>
      <c r="J1171" s="15" t="s">
        <v>13444</v>
      </c>
      <c r="K1171" s="15" t="s">
        <v>13295</v>
      </c>
      <c r="L1171" s="15" t="s">
        <v>13</v>
      </c>
      <c r="M1171" s="15">
        <f t="shared" si="9"/>
        <v>6</v>
      </c>
      <c r="N1171" s="15">
        <f t="shared" si="10"/>
        <v>1</v>
      </c>
    </row>
    <row r="1172" spans="1:14" ht="15.75" customHeight="1" x14ac:dyDescent="0.25">
      <c r="A1172" s="5" t="s">
        <v>8831</v>
      </c>
      <c r="B1172" s="5" t="s">
        <v>11289</v>
      </c>
      <c r="C1172" s="5" t="s">
        <v>8831</v>
      </c>
      <c r="D1172" s="15" t="s">
        <v>13444</v>
      </c>
      <c r="E1172" s="15" t="s">
        <v>13444</v>
      </c>
      <c r="F1172" s="15" t="s">
        <v>13444</v>
      </c>
      <c r="G1172" s="15" t="s">
        <v>13444</v>
      </c>
      <c r="H1172" s="15" t="s">
        <v>13444</v>
      </c>
      <c r="I1172" s="15" t="s">
        <v>13</v>
      </c>
      <c r="J1172" s="15" t="s">
        <v>13444</v>
      </c>
      <c r="K1172" s="15" t="s">
        <v>13295</v>
      </c>
      <c r="L1172" s="15" t="s">
        <v>13</v>
      </c>
      <c r="M1172" s="15">
        <f t="shared" si="9"/>
        <v>6</v>
      </c>
      <c r="N1172" s="15">
        <f t="shared" si="10"/>
        <v>1</v>
      </c>
    </row>
    <row r="1173" spans="1:14" ht="15.75" customHeight="1" x14ac:dyDescent="0.25">
      <c r="A1173" s="5" t="s">
        <v>1270</v>
      </c>
      <c r="B1173" s="5" t="s">
        <v>1270</v>
      </c>
      <c r="C1173" s="5" t="s">
        <v>1270</v>
      </c>
      <c r="D1173" s="15" t="s">
        <v>13</v>
      </c>
      <c r="E1173" s="15" t="s">
        <v>13444</v>
      </c>
      <c r="F1173" s="15" t="s">
        <v>13444</v>
      </c>
      <c r="G1173" s="15" t="s">
        <v>13444</v>
      </c>
      <c r="H1173" s="15" t="s">
        <v>13444</v>
      </c>
      <c r="I1173" s="15" t="s">
        <v>13444</v>
      </c>
      <c r="J1173" s="15" t="s">
        <v>13444</v>
      </c>
      <c r="K1173" s="15" t="s">
        <v>12</v>
      </c>
      <c r="L1173" s="15" t="s">
        <v>13</v>
      </c>
      <c r="M1173" s="15">
        <f t="shared" si="9"/>
        <v>1</v>
      </c>
      <c r="N1173" s="15">
        <f t="shared" si="10"/>
        <v>1</v>
      </c>
    </row>
    <row r="1174" spans="1:14" ht="15.75" customHeight="1" x14ac:dyDescent="0.25">
      <c r="A1174" s="5" t="s">
        <v>8202</v>
      </c>
      <c r="B1174" s="5" t="s">
        <v>11293</v>
      </c>
      <c r="C1174" s="5" t="s">
        <v>8202</v>
      </c>
      <c r="D1174" s="15" t="s">
        <v>13444</v>
      </c>
      <c r="E1174" s="15" t="s">
        <v>13444</v>
      </c>
      <c r="F1174" s="15" t="s">
        <v>13444</v>
      </c>
      <c r="G1174" s="15" t="s">
        <v>13444</v>
      </c>
      <c r="H1174" s="15" t="s">
        <v>13444</v>
      </c>
      <c r="I1174" s="15" t="s">
        <v>128</v>
      </c>
      <c r="J1174" s="15" t="s">
        <v>13444</v>
      </c>
      <c r="K1174" s="15" t="s">
        <v>13295</v>
      </c>
      <c r="L1174" s="15" t="s">
        <v>128</v>
      </c>
      <c r="M1174" s="15">
        <f t="shared" si="9"/>
        <v>6</v>
      </c>
      <c r="N1174" s="15">
        <f t="shared" si="10"/>
        <v>0</v>
      </c>
    </row>
    <row r="1175" spans="1:14" ht="15.75" customHeight="1" x14ac:dyDescent="0.25">
      <c r="A1175" s="5" t="s">
        <v>8207</v>
      </c>
      <c r="B1175" s="5" t="s">
        <v>8207</v>
      </c>
      <c r="C1175" s="5" t="s">
        <v>8207</v>
      </c>
      <c r="D1175" s="15" t="s">
        <v>13444</v>
      </c>
      <c r="E1175" s="15" t="s">
        <v>13444</v>
      </c>
      <c r="F1175" s="15" t="s">
        <v>13444</v>
      </c>
      <c r="G1175" s="15" t="s">
        <v>13444</v>
      </c>
      <c r="H1175" s="15" t="s">
        <v>13444</v>
      </c>
      <c r="I1175" s="15" t="s">
        <v>128</v>
      </c>
      <c r="J1175" s="15" t="s">
        <v>13444</v>
      </c>
      <c r="K1175" s="15" t="s">
        <v>13295</v>
      </c>
      <c r="L1175" s="15" t="s">
        <v>128</v>
      </c>
      <c r="M1175" s="15">
        <f t="shared" si="9"/>
        <v>6</v>
      </c>
      <c r="N1175" s="15">
        <f t="shared" si="10"/>
        <v>0</v>
      </c>
    </row>
    <row r="1176" spans="1:14" ht="15.75" customHeight="1" x14ac:dyDescent="0.25">
      <c r="A1176" s="5" t="s">
        <v>8212</v>
      </c>
      <c r="B1176" s="5" t="s">
        <v>8212</v>
      </c>
      <c r="C1176" s="5" t="s">
        <v>8212</v>
      </c>
      <c r="D1176" s="15" t="s">
        <v>13444</v>
      </c>
      <c r="E1176" s="15" t="s">
        <v>13444</v>
      </c>
      <c r="F1176" s="15" t="s">
        <v>13444</v>
      </c>
      <c r="G1176" s="15" t="s">
        <v>13444</v>
      </c>
      <c r="H1176" s="15" t="s">
        <v>13444</v>
      </c>
      <c r="I1176" s="15" t="s">
        <v>128</v>
      </c>
      <c r="J1176" s="15" t="s">
        <v>13444</v>
      </c>
      <c r="K1176" s="15" t="s">
        <v>13295</v>
      </c>
      <c r="L1176" s="15" t="s">
        <v>128</v>
      </c>
      <c r="M1176" s="15">
        <f t="shared" si="9"/>
        <v>6</v>
      </c>
      <c r="N1176" s="15">
        <f t="shared" si="10"/>
        <v>0</v>
      </c>
    </row>
    <row r="1177" spans="1:14" ht="15.75" customHeight="1" x14ac:dyDescent="0.25">
      <c r="A1177" s="5" t="s">
        <v>245</v>
      </c>
      <c r="B1177" s="5" t="s">
        <v>14726</v>
      </c>
      <c r="C1177" s="5" t="s">
        <v>14726</v>
      </c>
      <c r="D1177" s="15" t="s">
        <v>128</v>
      </c>
      <c r="E1177" s="15" t="s">
        <v>13444</v>
      </c>
      <c r="F1177" s="15" t="s">
        <v>13444</v>
      </c>
      <c r="G1177" s="15" t="s">
        <v>13444</v>
      </c>
      <c r="H1177" s="15" t="s">
        <v>13444</v>
      </c>
      <c r="I1177" s="15" t="s">
        <v>13444</v>
      </c>
      <c r="J1177" s="15" t="s">
        <v>13444</v>
      </c>
      <c r="K1177" s="15" t="s">
        <v>12</v>
      </c>
      <c r="L1177" s="15" t="s">
        <v>128</v>
      </c>
      <c r="M1177" s="15">
        <f t="shared" si="9"/>
        <v>1</v>
      </c>
      <c r="N1177" s="15">
        <f t="shared" si="10"/>
        <v>0</v>
      </c>
    </row>
    <row r="1178" spans="1:14" ht="15.75" customHeight="1" x14ac:dyDescent="0.25">
      <c r="A1178" s="5" t="s">
        <v>7826</v>
      </c>
      <c r="B1178" s="5" t="s">
        <v>14727</v>
      </c>
      <c r="C1178" s="5" t="s">
        <v>14727</v>
      </c>
      <c r="D1178" s="15" t="s">
        <v>13444</v>
      </c>
      <c r="E1178" s="15" t="s">
        <v>13444</v>
      </c>
      <c r="F1178" s="15" t="s">
        <v>13444</v>
      </c>
      <c r="G1178" s="15" t="s">
        <v>13444</v>
      </c>
      <c r="H1178" s="15" t="s">
        <v>128</v>
      </c>
      <c r="I1178" s="15" t="s">
        <v>128</v>
      </c>
      <c r="J1178" s="15" t="s">
        <v>13444</v>
      </c>
      <c r="K1178" s="15" t="s">
        <v>17</v>
      </c>
      <c r="L1178" s="15" t="s">
        <v>128</v>
      </c>
      <c r="M1178" s="15">
        <f t="shared" si="9"/>
        <v>5</v>
      </c>
      <c r="N1178" s="15">
        <f t="shared" si="10"/>
        <v>0</v>
      </c>
    </row>
    <row r="1179" spans="1:14" ht="15.75" customHeight="1" x14ac:dyDescent="0.25">
      <c r="A1179" s="5" t="s">
        <v>1274</v>
      </c>
      <c r="B1179" s="5" t="s">
        <v>1232</v>
      </c>
      <c r="C1179" s="5" t="s">
        <v>1232</v>
      </c>
      <c r="D1179" s="15" t="s">
        <v>128</v>
      </c>
      <c r="E1179" s="15" t="s">
        <v>13444</v>
      </c>
      <c r="F1179" s="15" t="s">
        <v>13444</v>
      </c>
      <c r="G1179" s="15" t="s">
        <v>13444</v>
      </c>
      <c r="H1179" s="15" t="s">
        <v>13444</v>
      </c>
      <c r="I1179" s="15" t="s">
        <v>13444</v>
      </c>
      <c r="J1179" s="15" t="s">
        <v>13444</v>
      </c>
      <c r="K1179" s="15" t="s">
        <v>12</v>
      </c>
      <c r="L1179" s="15" t="s">
        <v>128</v>
      </c>
      <c r="M1179" s="15">
        <f t="shared" si="9"/>
        <v>1</v>
      </c>
      <c r="N1179" s="15">
        <f t="shared" si="10"/>
        <v>0</v>
      </c>
    </row>
    <row r="1180" spans="1:14" ht="15.75" customHeight="1" x14ac:dyDescent="0.25">
      <c r="A1180" s="5" t="s">
        <v>8216</v>
      </c>
      <c r="B1180" s="5" t="s">
        <v>14728</v>
      </c>
      <c r="C1180" s="5" t="s">
        <v>12459</v>
      </c>
      <c r="D1180" s="15" t="s">
        <v>13444</v>
      </c>
      <c r="E1180" s="15" t="s">
        <v>13444</v>
      </c>
      <c r="F1180" s="15" t="s">
        <v>13444</v>
      </c>
      <c r="G1180" s="15" t="s">
        <v>13444</v>
      </c>
      <c r="H1180" s="15" t="s">
        <v>13444</v>
      </c>
      <c r="I1180" s="15" t="s">
        <v>128</v>
      </c>
      <c r="J1180" s="15" t="s">
        <v>13444</v>
      </c>
      <c r="K1180" s="15" t="s">
        <v>13295</v>
      </c>
      <c r="L1180" s="15" t="s">
        <v>128</v>
      </c>
      <c r="M1180" s="15">
        <f t="shared" si="9"/>
        <v>6</v>
      </c>
      <c r="N1180" s="15">
        <f t="shared" si="10"/>
        <v>0</v>
      </c>
    </row>
    <row r="1181" spans="1:14" ht="15.75" customHeight="1" x14ac:dyDescent="0.25">
      <c r="A1181" s="5" t="s">
        <v>8220</v>
      </c>
      <c r="B1181" s="5" t="s">
        <v>13779</v>
      </c>
      <c r="C1181" s="5" t="s">
        <v>14729</v>
      </c>
      <c r="D1181" s="15" t="s">
        <v>128</v>
      </c>
      <c r="E1181" s="15" t="s">
        <v>13444</v>
      </c>
      <c r="F1181" s="15" t="s">
        <v>13444</v>
      </c>
      <c r="G1181" s="15" t="s">
        <v>13444</v>
      </c>
      <c r="H1181" s="15" t="s">
        <v>13444</v>
      </c>
      <c r="I1181" s="15" t="s">
        <v>128</v>
      </c>
      <c r="J1181" s="15" t="s">
        <v>13444</v>
      </c>
      <c r="K1181" s="15" t="s">
        <v>13295</v>
      </c>
      <c r="L1181" s="15" t="s">
        <v>128</v>
      </c>
      <c r="M1181" s="15">
        <f t="shared" si="9"/>
        <v>6</v>
      </c>
      <c r="N1181" s="15">
        <f t="shared" si="10"/>
        <v>0</v>
      </c>
    </row>
    <row r="1182" spans="1:14" ht="15.75" customHeight="1" x14ac:dyDescent="0.25">
      <c r="A1182" s="5" t="s">
        <v>8223</v>
      </c>
      <c r="B1182" s="5" t="s">
        <v>12462</v>
      </c>
      <c r="C1182" s="5" t="s">
        <v>8223</v>
      </c>
      <c r="D1182" s="15" t="s">
        <v>13444</v>
      </c>
      <c r="E1182" s="15" t="s">
        <v>13444</v>
      </c>
      <c r="F1182" s="15" t="s">
        <v>13444</v>
      </c>
      <c r="G1182" s="15" t="s">
        <v>13444</v>
      </c>
      <c r="H1182" s="15" t="s">
        <v>13444</v>
      </c>
      <c r="I1182" s="15" t="s">
        <v>128</v>
      </c>
      <c r="J1182" s="15" t="s">
        <v>13444</v>
      </c>
      <c r="K1182" s="15" t="s">
        <v>13295</v>
      </c>
      <c r="L1182" s="15" t="s">
        <v>128</v>
      </c>
      <c r="M1182" s="15">
        <f t="shared" si="9"/>
        <v>6</v>
      </c>
      <c r="N1182" s="15">
        <f t="shared" si="10"/>
        <v>0</v>
      </c>
    </row>
    <row r="1183" spans="1:14" ht="15.75" customHeight="1" x14ac:dyDescent="0.25">
      <c r="A1183" s="5" t="s">
        <v>8227</v>
      </c>
      <c r="B1183" s="5" t="s">
        <v>11297</v>
      </c>
      <c r="C1183" s="5" t="s">
        <v>11297</v>
      </c>
      <c r="D1183" s="15" t="s">
        <v>13444</v>
      </c>
      <c r="E1183" s="15" t="s">
        <v>13444</v>
      </c>
      <c r="F1183" s="15" t="s">
        <v>13444</v>
      </c>
      <c r="G1183" s="15" t="s">
        <v>13444</v>
      </c>
      <c r="H1183" s="15" t="s">
        <v>13444</v>
      </c>
      <c r="I1183" s="15" t="s">
        <v>128</v>
      </c>
      <c r="J1183" s="15" t="s">
        <v>13444</v>
      </c>
      <c r="K1183" s="15" t="s">
        <v>13295</v>
      </c>
      <c r="L1183" s="15" t="s">
        <v>128</v>
      </c>
      <c r="M1183" s="15">
        <f t="shared" si="9"/>
        <v>6</v>
      </c>
      <c r="N1183" s="15">
        <f t="shared" si="10"/>
        <v>0</v>
      </c>
    </row>
    <row r="1184" spans="1:14" ht="15.75" customHeight="1" x14ac:dyDescent="0.25">
      <c r="A1184" s="5" t="s">
        <v>11920</v>
      </c>
      <c r="B1184" s="5" t="s">
        <v>11920</v>
      </c>
      <c r="C1184" s="5" t="s">
        <v>11920</v>
      </c>
      <c r="D1184" s="15" t="s">
        <v>13444</v>
      </c>
      <c r="E1184" s="15" t="s">
        <v>13444</v>
      </c>
      <c r="F1184" s="15" t="s">
        <v>13444</v>
      </c>
      <c r="G1184" s="15" t="s">
        <v>13444</v>
      </c>
      <c r="H1184" s="15" t="s">
        <v>13444</v>
      </c>
      <c r="I1184" s="15" t="s">
        <v>128</v>
      </c>
      <c r="J1184" s="15" t="s">
        <v>13444</v>
      </c>
      <c r="K1184" s="15" t="s">
        <v>13295</v>
      </c>
      <c r="L1184" s="15" t="s">
        <v>128</v>
      </c>
      <c r="M1184" s="15">
        <f t="shared" si="9"/>
        <v>6</v>
      </c>
      <c r="N1184" s="15">
        <f t="shared" si="10"/>
        <v>0</v>
      </c>
    </row>
    <row r="1185" spans="1:14" ht="15.75" customHeight="1" x14ac:dyDescent="0.25">
      <c r="A1185" s="5" t="s">
        <v>8231</v>
      </c>
      <c r="B1185" s="5" t="s">
        <v>12465</v>
      </c>
      <c r="C1185" s="5" t="s">
        <v>12465</v>
      </c>
      <c r="D1185" s="15" t="s">
        <v>13444</v>
      </c>
      <c r="E1185" s="15" t="s">
        <v>13444</v>
      </c>
      <c r="F1185" s="15" t="s">
        <v>13444</v>
      </c>
      <c r="G1185" s="15" t="s">
        <v>13444</v>
      </c>
      <c r="H1185" s="15" t="s">
        <v>13444</v>
      </c>
      <c r="I1185" s="15" t="s">
        <v>128</v>
      </c>
      <c r="J1185" s="15" t="s">
        <v>13444</v>
      </c>
      <c r="K1185" s="15" t="s">
        <v>13295</v>
      </c>
      <c r="L1185" s="15" t="s">
        <v>128</v>
      </c>
      <c r="M1185" s="15">
        <f t="shared" si="9"/>
        <v>6</v>
      </c>
      <c r="N1185" s="15">
        <f t="shared" si="10"/>
        <v>0</v>
      </c>
    </row>
    <row r="1186" spans="1:14" ht="15.75" customHeight="1" x14ac:dyDescent="0.25">
      <c r="A1186" s="5" t="s">
        <v>8234</v>
      </c>
      <c r="B1186" s="5" t="s">
        <v>8234</v>
      </c>
      <c r="C1186" s="5" t="s">
        <v>8234</v>
      </c>
      <c r="D1186" s="15" t="s">
        <v>13444</v>
      </c>
      <c r="E1186" s="15" t="s">
        <v>13444</v>
      </c>
      <c r="F1186" s="15" t="s">
        <v>13444</v>
      </c>
      <c r="G1186" s="15" t="s">
        <v>13444</v>
      </c>
      <c r="H1186" s="15" t="s">
        <v>13444</v>
      </c>
      <c r="I1186" s="15" t="s">
        <v>128</v>
      </c>
      <c r="J1186" s="15" t="s">
        <v>13444</v>
      </c>
      <c r="K1186" s="15" t="s">
        <v>13295</v>
      </c>
      <c r="L1186" s="15" t="s">
        <v>128</v>
      </c>
      <c r="M1186" s="15">
        <f t="shared" si="9"/>
        <v>6</v>
      </c>
      <c r="N1186" s="15">
        <f t="shared" si="10"/>
        <v>0</v>
      </c>
    </row>
    <row r="1187" spans="1:14" ht="15.75" customHeight="1" x14ac:dyDescent="0.25">
      <c r="A1187" s="5" t="s">
        <v>8238</v>
      </c>
      <c r="B1187" s="5" t="s">
        <v>8238</v>
      </c>
      <c r="C1187" s="5" t="s">
        <v>8238</v>
      </c>
      <c r="D1187" s="15" t="s">
        <v>13444</v>
      </c>
      <c r="E1187" s="15" t="s">
        <v>13444</v>
      </c>
      <c r="F1187" s="15" t="s">
        <v>13444</v>
      </c>
      <c r="G1187" s="15" t="s">
        <v>13444</v>
      </c>
      <c r="H1187" s="15" t="s">
        <v>13444</v>
      </c>
      <c r="I1187" s="15" t="s">
        <v>128</v>
      </c>
      <c r="J1187" s="15" t="s">
        <v>13444</v>
      </c>
      <c r="K1187" s="15" t="s">
        <v>13295</v>
      </c>
      <c r="L1187" s="15" t="s">
        <v>128</v>
      </c>
      <c r="M1187" s="15">
        <f t="shared" si="9"/>
        <v>6</v>
      </c>
      <c r="N1187" s="15">
        <f t="shared" si="10"/>
        <v>0</v>
      </c>
    </row>
    <row r="1188" spans="1:14" ht="15.75" customHeight="1" x14ac:dyDescent="0.25">
      <c r="A1188" s="5" t="s">
        <v>8240</v>
      </c>
      <c r="B1188" s="5" t="s">
        <v>12469</v>
      </c>
      <c r="C1188" s="5" t="s">
        <v>12469</v>
      </c>
      <c r="D1188" s="15" t="s">
        <v>13444</v>
      </c>
      <c r="E1188" s="15" t="s">
        <v>13444</v>
      </c>
      <c r="F1188" s="15" t="s">
        <v>13444</v>
      </c>
      <c r="G1188" s="15" t="s">
        <v>13444</v>
      </c>
      <c r="H1188" s="15" t="s">
        <v>13444</v>
      </c>
      <c r="I1188" s="15" t="s">
        <v>128</v>
      </c>
      <c r="J1188" s="15" t="s">
        <v>13444</v>
      </c>
      <c r="K1188" s="15" t="s">
        <v>13295</v>
      </c>
      <c r="L1188" s="15" t="s">
        <v>128</v>
      </c>
      <c r="M1188" s="15">
        <f t="shared" si="9"/>
        <v>6</v>
      </c>
      <c r="N1188" s="15">
        <f t="shared" si="10"/>
        <v>0</v>
      </c>
    </row>
    <row r="1189" spans="1:14" ht="15.75" customHeight="1" x14ac:dyDescent="0.25">
      <c r="A1189" s="5" t="s">
        <v>8835</v>
      </c>
      <c r="B1189" s="5" t="s">
        <v>13780</v>
      </c>
      <c r="C1189" s="5" t="s">
        <v>14730</v>
      </c>
      <c r="D1189" s="15" t="s">
        <v>13444</v>
      </c>
      <c r="E1189" s="15" t="s">
        <v>13444</v>
      </c>
      <c r="F1189" s="15" t="s">
        <v>13444</v>
      </c>
      <c r="G1189" s="15" t="s">
        <v>13444</v>
      </c>
      <c r="H1189" s="15" t="s">
        <v>13444</v>
      </c>
      <c r="I1189" s="15" t="s">
        <v>128</v>
      </c>
      <c r="J1189" s="15" t="s">
        <v>13444</v>
      </c>
      <c r="K1189" s="15" t="s">
        <v>13295</v>
      </c>
      <c r="L1189" s="15" t="s">
        <v>128</v>
      </c>
      <c r="M1189" s="15">
        <f t="shared" si="9"/>
        <v>6</v>
      </c>
      <c r="N1189" s="15">
        <f t="shared" si="10"/>
        <v>0</v>
      </c>
    </row>
    <row r="1190" spans="1:14" ht="15.75" customHeight="1" x14ac:dyDescent="0.25">
      <c r="A1190" s="5" t="s">
        <v>8837</v>
      </c>
      <c r="B1190" s="5" t="s">
        <v>12472</v>
      </c>
      <c r="C1190" s="5" t="s">
        <v>14731</v>
      </c>
      <c r="D1190" s="15" t="s">
        <v>13444</v>
      </c>
      <c r="E1190" s="15" t="s">
        <v>13444</v>
      </c>
      <c r="F1190" s="15" t="s">
        <v>13444</v>
      </c>
      <c r="G1190" s="15" t="s">
        <v>13444</v>
      </c>
      <c r="H1190" s="15" t="s">
        <v>13444</v>
      </c>
      <c r="I1190" s="15" t="s">
        <v>128</v>
      </c>
      <c r="J1190" s="15" t="s">
        <v>13444</v>
      </c>
      <c r="K1190" s="15" t="s">
        <v>13295</v>
      </c>
      <c r="L1190" s="15" t="s">
        <v>128</v>
      </c>
      <c r="M1190" s="15">
        <f t="shared" si="9"/>
        <v>6</v>
      </c>
      <c r="N1190" s="15">
        <f t="shared" si="10"/>
        <v>0</v>
      </c>
    </row>
    <row r="1191" spans="1:14" ht="15.75" customHeight="1" x14ac:dyDescent="0.25">
      <c r="A1191" s="5" t="s">
        <v>8840</v>
      </c>
      <c r="B1191" s="5" t="s">
        <v>8840</v>
      </c>
      <c r="C1191" s="5" t="s">
        <v>8840</v>
      </c>
      <c r="D1191" s="15" t="s">
        <v>13444</v>
      </c>
      <c r="E1191" s="15" t="s">
        <v>13444</v>
      </c>
      <c r="F1191" s="15" t="s">
        <v>13444</v>
      </c>
      <c r="G1191" s="15" t="s">
        <v>13444</v>
      </c>
      <c r="H1191" s="15" t="s">
        <v>13444</v>
      </c>
      <c r="I1191" s="15" t="s">
        <v>128</v>
      </c>
      <c r="J1191" s="15" t="s">
        <v>13444</v>
      </c>
      <c r="K1191" s="15" t="s">
        <v>13295</v>
      </c>
      <c r="L1191" s="15" t="s">
        <v>128</v>
      </c>
      <c r="M1191" s="15">
        <f t="shared" si="9"/>
        <v>6</v>
      </c>
      <c r="N1191" s="15">
        <f t="shared" si="10"/>
        <v>0</v>
      </c>
    </row>
    <row r="1192" spans="1:14" ht="15.75" customHeight="1" x14ac:dyDescent="0.25">
      <c r="A1192" s="5" t="s">
        <v>8242</v>
      </c>
      <c r="B1192" s="5" t="s">
        <v>14732</v>
      </c>
      <c r="C1192" s="5" t="s">
        <v>11305</v>
      </c>
      <c r="D1192" s="15" t="s">
        <v>13444</v>
      </c>
      <c r="E1192" s="15" t="s">
        <v>13444</v>
      </c>
      <c r="F1192" s="15" t="s">
        <v>13444</v>
      </c>
      <c r="G1192" s="15" t="s">
        <v>13444</v>
      </c>
      <c r="H1192" s="15" t="s">
        <v>13444</v>
      </c>
      <c r="I1192" s="15" t="s">
        <v>128</v>
      </c>
      <c r="J1192" s="15" t="s">
        <v>13444</v>
      </c>
      <c r="K1192" s="15" t="s">
        <v>13295</v>
      </c>
      <c r="L1192" s="15" t="s">
        <v>128</v>
      </c>
      <c r="M1192" s="15">
        <f t="shared" si="9"/>
        <v>6</v>
      </c>
      <c r="N1192" s="15">
        <f t="shared" si="10"/>
        <v>0</v>
      </c>
    </row>
    <row r="1193" spans="1:14" ht="15.75" customHeight="1" x14ac:dyDescent="0.25">
      <c r="A1193" s="5" t="s">
        <v>8842</v>
      </c>
      <c r="B1193" s="5" t="s">
        <v>11308</v>
      </c>
      <c r="C1193" s="5" t="s">
        <v>14733</v>
      </c>
      <c r="D1193" s="15" t="s">
        <v>13444</v>
      </c>
      <c r="E1193" s="15" t="s">
        <v>13444</v>
      </c>
      <c r="F1193" s="15" t="s">
        <v>13444</v>
      </c>
      <c r="G1193" s="15" t="s">
        <v>13444</v>
      </c>
      <c r="H1193" s="15" t="s">
        <v>13444</v>
      </c>
      <c r="I1193" s="15" t="s">
        <v>128</v>
      </c>
      <c r="J1193" s="15" t="s">
        <v>13444</v>
      </c>
      <c r="K1193" s="15" t="s">
        <v>13295</v>
      </c>
      <c r="L1193" s="15" t="s">
        <v>128</v>
      </c>
      <c r="M1193" s="15">
        <f t="shared" si="9"/>
        <v>6</v>
      </c>
      <c r="N1193" s="15">
        <f t="shared" si="10"/>
        <v>0</v>
      </c>
    </row>
    <row r="1194" spans="1:14" ht="15.75" customHeight="1" x14ac:dyDescent="0.25">
      <c r="A1194" s="5" t="s">
        <v>8846</v>
      </c>
      <c r="B1194" s="5" t="s">
        <v>14734</v>
      </c>
      <c r="C1194" s="5" t="s">
        <v>12525</v>
      </c>
      <c r="D1194" s="15" t="s">
        <v>13444</v>
      </c>
      <c r="E1194" s="15" t="s">
        <v>13444</v>
      </c>
      <c r="F1194" s="15" t="s">
        <v>13444</v>
      </c>
      <c r="G1194" s="15" t="s">
        <v>13444</v>
      </c>
      <c r="H1194" s="15" t="s">
        <v>13444</v>
      </c>
      <c r="I1194" s="15" t="s">
        <v>128</v>
      </c>
      <c r="J1194" s="15" t="s">
        <v>13444</v>
      </c>
      <c r="K1194" s="15" t="s">
        <v>13295</v>
      </c>
      <c r="L1194" s="15" t="s">
        <v>128</v>
      </c>
      <c r="M1194" s="15">
        <f t="shared" si="9"/>
        <v>6</v>
      </c>
      <c r="N1194" s="15">
        <f t="shared" si="10"/>
        <v>0</v>
      </c>
    </row>
    <row r="1195" spans="1:14" ht="15.75" customHeight="1" x14ac:dyDescent="0.25">
      <c r="A1195" s="5" t="s">
        <v>8248</v>
      </c>
      <c r="B1195" s="5" t="s">
        <v>14735</v>
      </c>
      <c r="C1195" s="5" t="s">
        <v>14735</v>
      </c>
      <c r="D1195" s="15" t="s">
        <v>13444</v>
      </c>
      <c r="E1195" s="15" t="s">
        <v>13444</v>
      </c>
      <c r="F1195" s="15" t="s">
        <v>13444</v>
      </c>
      <c r="G1195" s="15" t="s">
        <v>13444</v>
      </c>
      <c r="H1195" s="15" t="s">
        <v>13444</v>
      </c>
      <c r="I1195" s="15" t="s">
        <v>128</v>
      </c>
      <c r="J1195" s="15" t="s">
        <v>13444</v>
      </c>
      <c r="K1195" s="15" t="s">
        <v>13295</v>
      </c>
      <c r="L1195" s="15" t="s">
        <v>128</v>
      </c>
      <c r="M1195" s="15">
        <f t="shared" si="9"/>
        <v>6</v>
      </c>
      <c r="N1195" s="15">
        <f t="shared" si="10"/>
        <v>0</v>
      </c>
    </row>
    <row r="1196" spans="1:14" ht="15.75" customHeight="1" x14ac:dyDescent="0.25">
      <c r="A1196" s="5" t="s">
        <v>8849</v>
      </c>
      <c r="B1196" s="5" t="s">
        <v>14736</v>
      </c>
      <c r="C1196" s="5" t="s">
        <v>14737</v>
      </c>
      <c r="D1196" s="15" t="s">
        <v>13444</v>
      </c>
      <c r="E1196" s="15" t="s">
        <v>13444</v>
      </c>
      <c r="F1196" s="15" t="s">
        <v>13444</v>
      </c>
      <c r="G1196" s="15" t="s">
        <v>13444</v>
      </c>
      <c r="H1196" s="15" t="s">
        <v>13444</v>
      </c>
      <c r="I1196" s="15" t="s">
        <v>128</v>
      </c>
      <c r="J1196" s="15" t="s">
        <v>13444</v>
      </c>
      <c r="K1196" s="15" t="s">
        <v>13295</v>
      </c>
      <c r="L1196" s="15" t="s">
        <v>128</v>
      </c>
      <c r="M1196" s="15">
        <f t="shared" si="9"/>
        <v>6</v>
      </c>
      <c r="N1196" s="15">
        <f t="shared" si="10"/>
        <v>0</v>
      </c>
    </row>
    <row r="1197" spans="1:14" ht="15.75" customHeight="1" x14ac:dyDescent="0.25">
      <c r="A1197" s="5" t="s">
        <v>886</v>
      </c>
      <c r="B1197" s="5" t="s">
        <v>886</v>
      </c>
      <c r="C1197" s="5" t="s">
        <v>886</v>
      </c>
      <c r="D1197" s="15" t="s">
        <v>13444</v>
      </c>
      <c r="E1197" s="15" t="s">
        <v>13444</v>
      </c>
      <c r="F1197" s="15" t="s">
        <v>128</v>
      </c>
      <c r="G1197" s="15" t="s">
        <v>13444</v>
      </c>
      <c r="H1197" s="15" t="s">
        <v>13444</v>
      </c>
      <c r="I1197" s="15" t="s">
        <v>13444</v>
      </c>
      <c r="J1197" s="15" t="s">
        <v>13444</v>
      </c>
      <c r="K1197" s="15" t="s">
        <v>15</v>
      </c>
      <c r="L1197" s="15" t="s">
        <v>128</v>
      </c>
      <c r="M1197" s="15">
        <f t="shared" si="9"/>
        <v>3</v>
      </c>
      <c r="N1197" s="15">
        <f t="shared" si="10"/>
        <v>0</v>
      </c>
    </row>
    <row r="1198" spans="1:14" ht="15.75" customHeight="1" x14ac:dyDescent="0.25">
      <c r="A1198" s="5" t="s">
        <v>8850</v>
      </c>
      <c r="B1198" s="5" t="s">
        <v>14738</v>
      </c>
      <c r="C1198" s="5" t="s">
        <v>14739</v>
      </c>
      <c r="D1198" s="15" t="s">
        <v>13444</v>
      </c>
      <c r="E1198" s="15" t="s">
        <v>13444</v>
      </c>
      <c r="F1198" s="15" t="s">
        <v>13444</v>
      </c>
      <c r="G1198" s="15" t="s">
        <v>13444</v>
      </c>
      <c r="H1198" s="15" t="s">
        <v>13444</v>
      </c>
      <c r="I1198" s="15" t="s">
        <v>128</v>
      </c>
      <c r="J1198" s="15" t="s">
        <v>13444</v>
      </c>
      <c r="K1198" s="15" t="s">
        <v>13295</v>
      </c>
      <c r="L1198" s="15" t="s">
        <v>128</v>
      </c>
      <c r="M1198" s="15">
        <f t="shared" si="9"/>
        <v>6</v>
      </c>
      <c r="N1198" s="15">
        <f t="shared" si="10"/>
        <v>0</v>
      </c>
    </row>
    <row r="1199" spans="1:14" ht="15.75" customHeight="1" x14ac:dyDescent="0.25">
      <c r="A1199" s="5" t="s">
        <v>889</v>
      </c>
      <c r="B1199" s="5" t="s">
        <v>10496</v>
      </c>
      <c r="C1199" s="5" t="s">
        <v>10496</v>
      </c>
      <c r="D1199" s="15" t="s">
        <v>13444</v>
      </c>
      <c r="E1199" s="15" t="s">
        <v>13444</v>
      </c>
      <c r="F1199" s="15" t="s">
        <v>128</v>
      </c>
      <c r="G1199" s="15" t="s">
        <v>13444</v>
      </c>
      <c r="H1199" s="15" t="s">
        <v>13444</v>
      </c>
      <c r="I1199" s="15" t="s">
        <v>13444</v>
      </c>
      <c r="J1199" s="15" t="s">
        <v>13444</v>
      </c>
      <c r="K1199" s="15" t="s">
        <v>15</v>
      </c>
      <c r="L1199" s="15" t="s">
        <v>128</v>
      </c>
      <c r="M1199" s="15">
        <f t="shared" si="9"/>
        <v>3</v>
      </c>
      <c r="N1199" s="15">
        <f t="shared" si="10"/>
        <v>0</v>
      </c>
    </row>
    <row r="1200" spans="1:14" ht="15.75" customHeight="1" x14ac:dyDescent="0.25">
      <c r="A1200" s="5" t="s">
        <v>6426</v>
      </c>
      <c r="B1200" s="5" t="s">
        <v>6426</v>
      </c>
      <c r="C1200" s="5" t="s">
        <v>6426</v>
      </c>
      <c r="D1200" s="15" t="s">
        <v>13444</v>
      </c>
      <c r="E1200" s="15" t="s">
        <v>13444</v>
      </c>
      <c r="F1200" s="15" t="s">
        <v>13444</v>
      </c>
      <c r="G1200" s="15" t="s">
        <v>13444</v>
      </c>
      <c r="H1200" s="15" t="s">
        <v>128</v>
      </c>
      <c r="I1200" s="15" t="s">
        <v>13444</v>
      </c>
      <c r="J1200" s="15" t="s">
        <v>13444</v>
      </c>
      <c r="K1200" s="15" t="s">
        <v>17</v>
      </c>
      <c r="L1200" s="15" t="s">
        <v>128</v>
      </c>
      <c r="M1200" s="15">
        <f t="shared" si="9"/>
        <v>5</v>
      </c>
      <c r="N1200" s="15">
        <f t="shared" si="10"/>
        <v>0</v>
      </c>
    </row>
    <row r="1201" spans="1:14" ht="15.75" customHeight="1" x14ac:dyDescent="0.25">
      <c r="A1201" s="5" t="s">
        <v>8253</v>
      </c>
      <c r="B1201" s="5" t="s">
        <v>8253</v>
      </c>
      <c r="C1201" s="5" t="s">
        <v>8253</v>
      </c>
      <c r="D1201" s="15" t="s">
        <v>13444</v>
      </c>
      <c r="E1201" s="15" t="s">
        <v>13444</v>
      </c>
      <c r="F1201" s="15" t="s">
        <v>13444</v>
      </c>
      <c r="G1201" s="15" t="s">
        <v>13444</v>
      </c>
      <c r="H1201" s="15" t="s">
        <v>13444</v>
      </c>
      <c r="I1201" s="15" t="s">
        <v>128</v>
      </c>
      <c r="J1201" s="15" t="s">
        <v>13444</v>
      </c>
      <c r="K1201" s="15" t="s">
        <v>13295</v>
      </c>
      <c r="L1201" s="15" t="s">
        <v>128</v>
      </c>
      <c r="M1201" s="15">
        <f t="shared" si="9"/>
        <v>6</v>
      </c>
      <c r="N1201" s="15">
        <f t="shared" si="10"/>
        <v>0</v>
      </c>
    </row>
    <row r="1202" spans="1:14" ht="15.75" customHeight="1" x14ac:dyDescent="0.25">
      <c r="A1202" s="5" t="s">
        <v>403</v>
      </c>
      <c r="B1202" s="5" t="s">
        <v>13781</v>
      </c>
      <c r="C1202" s="5" t="s">
        <v>13781</v>
      </c>
      <c r="D1202" s="15" t="s">
        <v>13444</v>
      </c>
      <c r="E1202" s="15" t="s">
        <v>13444</v>
      </c>
      <c r="F1202" s="15" t="s">
        <v>13444</v>
      </c>
      <c r="G1202" s="15" t="s">
        <v>13444</v>
      </c>
      <c r="H1202" s="15" t="s">
        <v>13444</v>
      </c>
      <c r="I1202" s="15" t="s">
        <v>128</v>
      </c>
      <c r="J1202" s="15" t="s">
        <v>13444</v>
      </c>
      <c r="K1202" s="15" t="s">
        <v>13295</v>
      </c>
      <c r="L1202" s="15" t="s">
        <v>128</v>
      </c>
      <c r="M1202" s="15">
        <f t="shared" si="9"/>
        <v>6</v>
      </c>
      <c r="N1202" s="15">
        <f t="shared" si="10"/>
        <v>0</v>
      </c>
    </row>
    <row r="1203" spans="1:14" ht="15.75" customHeight="1" x14ac:dyDescent="0.25">
      <c r="A1203" s="5" t="s">
        <v>249</v>
      </c>
      <c r="B1203" s="5" t="s">
        <v>14740</v>
      </c>
      <c r="C1203" s="5" t="s">
        <v>14740</v>
      </c>
      <c r="D1203" s="15" t="s">
        <v>128</v>
      </c>
      <c r="E1203" s="15" t="s">
        <v>13444</v>
      </c>
      <c r="F1203" s="15" t="s">
        <v>13444</v>
      </c>
      <c r="G1203" s="15" t="s">
        <v>13444</v>
      </c>
      <c r="H1203" s="15" t="s">
        <v>13444</v>
      </c>
      <c r="I1203" s="15" t="s">
        <v>13444</v>
      </c>
      <c r="J1203" s="15" t="s">
        <v>13444</v>
      </c>
      <c r="K1203" s="15" t="s">
        <v>12</v>
      </c>
      <c r="L1203" s="15" t="s">
        <v>128</v>
      </c>
      <c r="M1203" s="15">
        <f t="shared" si="9"/>
        <v>1</v>
      </c>
      <c r="N1203" s="15">
        <f t="shared" si="10"/>
        <v>0</v>
      </c>
    </row>
    <row r="1204" spans="1:14" ht="15.75" customHeight="1" x14ac:dyDescent="0.25">
      <c r="A1204" s="5" t="s">
        <v>254</v>
      </c>
      <c r="B1204" s="5" t="s">
        <v>13526</v>
      </c>
      <c r="C1204" s="5" t="s">
        <v>13526</v>
      </c>
      <c r="D1204" s="15" t="s">
        <v>128</v>
      </c>
      <c r="E1204" s="15" t="s">
        <v>13444</v>
      </c>
      <c r="F1204" s="15" t="s">
        <v>13444</v>
      </c>
      <c r="G1204" s="15" t="s">
        <v>13444</v>
      </c>
      <c r="H1204" s="15" t="s">
        <v>13444</v>
      </c>
      <c r="I1204" s="15" t="s">
        <v>13444</v>
      </c>
      <c r="J1204" s="15" t="s">
        <v>13444</v>
      </c>
      <c r="K1204" s="15" t="s">
        <v>12</v>
      </c>
      <c r="L1204" s="15" t="s">
        <v>128</v>
      </c>
      <c r="M1204" s="15">
        <f t="shared" si="9"/>
        <v>1</v>
      </c>
      <c r="N1204" s="15">
        <f t="shared" si="10"/>
        <v>0</v>
      </c>
    </row>
    <row r="1205" spans="1:14" ht="15.75" customHeight="1" x14ac:dyDescent="0.25">
      <c r="A1205" s="5" t="s">
        <v>12906</v>
      </c>
      <c r="B1205" s="5" t="s">
        <v>9561</v>
      </c>
      <c r="C1205" s="5" t="s">
        <v>9561</v>
      </c>
      <c r="D1205" s="15" t="s">
        <v>13444</v>
      </c>
      <c r="E1205" s="15" t="s">
        <v>13444</v>
      </c>
      <c r="F1205" s="15" t="s">
        <v>128</v>
      </c>
      <c r="G1205" s="15" t="s">
        <v>13444</v>
      </c>
      <c r="H1205" s="15" t="s">
        <v>13444</v>
      </c>
      <c r="I1205" s="15" t="s">
        <v>13444</v>
      </c>
      <c r="J1205" s="15" t="s">
        <v>13444</v>
      </c>
      <c r="K1205" s="15" t="s">
        <v>15</v>
      </c>
      <c r="L1205" s="15" t="s">
        <v>128</v>
      </c>
      <c r="M1205" s="15">
        <f t="shared" si="9"/>
        <v>3</v>
      </c>
      <c r="N1205" s="15">
        <f t="shared" si="10"/>
        <v>0</v>
      </c>
    </row>
    <row r="1206" spans="1:14" ht="15.75" customHeight="1" x14ac:dyDescent="0.25">
      <c r="A1206" s="5" t="s">
        <v>8257</v>
      </c>
      <c r="B1206" s="5" t="s">
        <v>14741</v>
      </c>
      <c r="C1206" s="5" t="s">
        <v>14742</v>
      </c>
      <c r="D1206" s="15" t="s">
        <v>13444</v>
      </c>
      <c r="E1206" s="15" t="s">
        <v>13444</v>
      </c>
      <c r="F1206" s="15" t="s">
        <v>13444</v>
      </c>
      <c r="G1206" s="15" t="s">
        <v>13444</v>
      </c>
      <c r="H1206" s="15" t="s">
        <v>13444</v>
      </c>
      <c r="I1206" s="15" t="s">
        <v>128</v>
      </c>
      <c r="J1206" s="15" t="s">
        <v>13444</v>
      </c>
      <c r="K1206" s="15" t="s">
        <v>13295</v>
      </c>
      <c r="L1206" s="15" t="s">
        <v>128</v>
      </c>
      <c r="M1206" s="15">
        <f t="shared" si="9"/>
        <v>6</v>
      </c>
      <c r="N1206" s="15">
        <f t="shared" si="10"/>
        <v>0</v>
      </c>
    </row>
    <row r="1207" spans="1:14" ht="15.75" customHeight="1" x14ac:dyDescent="0.25">
      <c r="A1207" s="5" t="s">
        <v>8260</v>
      </c>
      <c r="B1207" s="5" t="s">
        <v>14743</v>
      </c>
      <c r="C1207" s="5" t="s">
        <v>11318</v>
      </c>
      <c r="D1207" s="15" t="s">
        <v>13444</v>
      </c>
      <c r="E1207" s="15" t="s">
        <v>13444</v>
      </c>
      <c r="F1207" s="15" t="s">
        <v>13444</v>
      </c>
      <c r="G1207" s="15" t="s">
        <v>13444</v>
      </c>
      <c r="H1207" s="15" t="s">
        <v>13444</v>
      </c>
      <c r="I1207" s="15" t="s">
        <v>128</v>
      </c>
      <c r="J1207" s="15" t="s">
        <v>13444</v>
      </c>
      <c r="K1207" s="15" t="s">
        <v>13295</v>
      </c>
      <c r="L1207" s="15" t="s">
        <v>128</v>
      </c>
      <c r="M1207" s="15">
        <f t="shared" si="9"/>
        <v>6</v>
      </c>
      <c r="N1207" s="15">
        <f t="shared" si="10"/>
        <v>0</v>
      </c>
    </row>
    <row r="1208" spans="1:14" ht="15.75" customHeight="1" x14ac:dyDescent="0.25">
      <c r="A1208" s="5" t="s">
        <v>1129</v>
      </c>
      <c r="B1208" s="5" t="s">
        <v>1245</v>
      </c>
      <c r="C1208" s="5" t="s">
        <v>1129</v>
      </c>
      <c r="D1208" s="15" t="s">
        <v>128</v>
      </c>
      <c r="E1208" s="15" t="s">
        <v>13444</v>
      </c>
      <c r="F1208" s="15" t="s">
        <v>13444</v>
      </c>
      <c r="G1208" s="15" t="s">
        <v>13444</v>
      </c>
      <c r="H1208" s="15" t="s">
        <v>13444</v>
      </c>
      <c r="I1208" s="15" t="s">
        <v>13444</v>
      </c>
      <c r="J1208" s="15" t="s">
        <v>13444</v>
      </c>
      <c r="K1208" s="15" t="s">
        <v>12</v>
      </c>
      <c r="L1208" s="15" t="s">
        <v>128</v>
      </c>
      <c r="M1208" s="15">
        <f t="shared" si="9"/>
        <v>1</v>
      </c>
      <c r="N1208" s="15">
        <f t="shared" si="10"/>
        <v>0</v>
      </c>
    </row>
    <row r="1209" spans="1:14" ht="15.75" customHeight="1" x14ac:dyDescent="0.25">
      <c r="A1209" s="5" t="s">
        <v>257</v>
      </c>
      <c r="B1209" s="5" t="s">
        <v>13527</v>
      </c>
      <c r="C1209" s="5" t="s">
        <v>257</v>
      </c>
      <c r="D1209" s="15" t="s">
        <v>128</v>
      </c>
      <c r="E1209" s="15" t="s">
        <v>13444</v>
      </c>
      <c r="F1209" s="15" t="s">
        <v>13444</v>
      </c>
      <c r="G1209" s="15" t="s">
        <v>13444</v>
      </c>
      <c r="H1209" s="15" t="s">
        <v>13444</v>
      </c>
      <c r="I1209" s="15" t="s">
        <v>13444</v>
      </c>
      <c r="J1209" s="15" t="s">
        <v>13444</v>
      </c>
      <c r="K1209" s="15" t="s">
        <v>12</v>
      </c>
      <c r="L1209" s="15" t="s">
        <v>128</v>
      </c>
      <c r="M1209" s="15">
        <f t="shared" si="9"/>
        <v>1</v>
      </c>
      <c r="N1209" s="15">
        <f t="shared" si="10"/>
        <v>0</v>
      </c>
    </row>
    <row r="1210" spans="1:14" ht="15.75" customHeight="1" x14ac:dyDescent="0.25">
      <c r="A1210" s="5" t="s">
        <v>218</v>
      </c>
      <c r="B1210" s="5" t="s">
        <v>218</v>
      </c>
      <c r="C1210" s="5" t="s">
        <v>218</v>
      </c>
      <c r="D1210" s="15" t="s">
        <v>128</v>
      </c>
      <c r="E1210" s="15" t="s">
        <v>13444</v>
      </c>
      <c r="F1210" s="15" t="s">
        <v>13444</v>
      </c>
      <c r="G1210" s="15" t="s">
        <v>13444</v>
      </c>
      <c r="H1210" s="15" t="s">
        <v>13444</v>
      </c>
      <c r="I1210" s="15" t="s">
        <v>13444</v>
      </c>
      <c r="J1210" s="15" t="s">
        <v>13444</v>
      </c>
      <c r="K1210" s="15" t="s">
        <v>12</v>
      </c>
      <c r="L1210" s="15" t="s">
        <v>128</v>
      </c>
      <c r="M1210" s="15">
        <f t="shared" si="9"/>
        <v>1</v>
      </c>
      <c r="N1210" s="15">
        <f t="shared" si="10"/>
        <v>0</v>
      </c>
    </row>
    <row r="1211" spans="1:14" ht="15.75" customHeight="1" x14ac:dyDescent="0.25">
      <c r="A1211" s="5" t="s">
        <v>262</v>
      </c>
      <c r="B1211" s="5" t="s">
        <v>14744</v>
      </c>
      <c r="C1211" s="5" t="s">
        <v>14744</v>
      </c>
      <c r="D1211" s="15" t="s">
        <v>128</v>
      </c>
      <c r="E1211" s="15" t="s">
        <v>13444</v>
      </c>
      <c r="F1211" s="15" t="s">
        <v>13444</v>
      </c>
      <c r="G1211" s="15" t="s">
        <v>13444</v>
      </c>
      <c r="H1211" s="15" t="s">
        <v>13444</v>
      </c>
      <c r="I1211" s="15" t="s">
        <v>13444</v>
      </c>
      <c r="J1211" s="15" t="s">
        <v>13444</v>
      </c>
      <c r="K1211" s="15" t="s">
        <v>12</v>
      </c>
      <c r="L1211" s="15" t="s">
        <v>128</v>
      </c>
      <c r="M1211" s="15">
        <f t="shared" si="9"/>
        <v>1</v>
      </c>
      <c r="N1211" s="15">
        <f t="shared" si="10"/>
        <v>0</v>
      </c>
    </row>
    <row r="1212" spans="1:14" ht="15.75" customHeight="1" x14ac:dyDescent="0.25">
      <c r="A1212" s="5" t="s">
        <v>8264</v>
      </c>
      <c r="B1212" s="5" t="s">
        <v>14745</v>
      </c>
      <c r="C1212" s="5" t="s">
        <v>14745</v>
      </c>
      <c r="D1212" s="15" t="s">
        <v>13444</v>
      </c>
      <c r="E1212" s="15" t="s">
        <v>13444</v>
      </c>
      <c r="F1212" s="15" t="s">
        <v>13444</v>
      </c>
      <c r="G1212" s="15" t="s">
        <v>13444</v>
      </c>
      <c r="H1212" s="15" t="s">
        <v>13444</v>
      </c>
      <c r="I1212" s="15" t="s">
        <v>128</v>
      </c>
      <c r="J1212" s="15" t="s">
        <v>13444</v>
      </c>
      <c r="K1212" s="15" t="s">
        <v>13295</v>
      </c>
      <c r="L1212" s="15" t="s">
        <v>128</v>
      </c>
      <c r="M1212" s="15">
        <f t="shared" si="9"/>
        <v>6</v>
      </c>
      <c r="N1212" s="15">
        <f t="shared" si="10"/>
        <v>0</v>
      </c>
    </row>
    <row r="1213" spans="1:14" ht="15.75" customHeight="1" x14ac:dyDescent="0.25">
      <c r="A1213" s="5" t="s">
        <v>6749</v>
      </c>
      <c r="B1213" s="5" t="s">
        <v>7519</v>
      </c>
      <c r="C1213" s="5" t="s">
        <v>7519</v>
      </c>
      <c r="D1213" s="15" t="s">
        <v>13444</v>
      </c>
      <c r="E1213" s="15" t="s">
        <v>128</v>
      </c>
      <c r="F1213" s="15" t="s">
        <v>13444</v>
      </c>
      <c r="G1213" s="15" t="s">
        <v>13444</v>
      </c>
      <c r="H1213" s="15" t="s">
        <v>13444</v>
      </c>
      <c r="I1213" s="15" t="s">
        <v>13444</v>
      </c>
      <c r="J1213" s="15" t="s">
        <v>13444</v>
      </c>
      <c r="K1213" s="15" t="s">
        <v>14</v>
      </c>
      <c r="L1213" s="15" t="s">
        <v>128</v>
      </c>
      <c r="M1213" s="15">
        <f t="shared" si="9"/>
        <v>2</v>
      </c>
      <c r="N1213" s="15">
        <f t="shared" si="10"/>
        <v>0</v>
      </c>
    </row>
    <row r="1214" spans="1:14" ht="15.75" customHeight="1" x14ac:dyDescent="0.25">
      <c r="A1214" s="5" t="s">
        <v>6752</v>
      </c>
      <c r="B1214" s="5" t="s">
        <v>14746</v>
      </c>
      <c r="C1214" s="5" t="s">
        <v>14746</v>
      </c>
      <c r="D1214" s="15" t="s">
        <v>13444</v>
      </c>
      <c r="E1214" s="15" t="s">
        <v>13</v>
      </c>
      <c r="F1214" s="15" t="s">
        <v>13444</v>
      </c>
      <c r="G1214" s="15" t="s">
        <v>13444</v>
      </c>
      <c r="H1214" s="15" t="s">
        <v>13444</v>
      </c>
      <c r="I1214" s="15" t="s">
        <v>13444</v>
      </c>
      <c r="J1214" s="15" t="s">
        <v>13444</v>
      </c>
      <c r="K1214" s="15" t="s">
        <v>14</v>
      </c>
      <c r="L1214" s="15" t="s">
        <v>13</v>
      </c>
      <c r="M1214" s="15">
        <f t="shared" si="9"/>
        <v>2</v>
      </c>
      <c r="N1214" s="15">
        <f t="shared" si="10"/>
        <v>1</v>
      </c>
    </row>
    <row r="1215" spans="1:14" ht="15.75" customHeight="1" x14ac:dyDescent="0.25">
      <c r="A1215" s="5" t="s">
        <v>13337</v>
      </c>
      <c r="B1215" s="5" t="s">
        <v>14747</v>
      </c>
      <c r="C1215" s="5" t="s">
        <v>14748</v>
      </c>
      <c r="D1215" s="15" t="s">
        <v>128</v>
      </c>
      <c r="E1215" s="15" t="s">
        <v>13444</v>
      </c>
      <c r="F1215" s="15" t="s">
        <v>13444</v>
      </c>
      <c r="G1215" s="15" t="s">
        <v>13444</v>
      </c>
      <c r="H1215" s="15" t="s">
        <v>13444</v>
      </c>
      <c r="I1215" s="15" t="s">
        <v>13444</v>
      </c>
      <c r="J1215" s="15" t="s">
        <v>13444</v>
      </c>
      <c r="K1215" s="15" t="s">
        <v>12</v>
      </c>
      <c r="L1215" s="15" t="s">
        <v>128</v>
      </c>
      <c r="M1215" s="15">
        <f t="shared" si="9"/>
        <v>1</v>
      </c>
      <c r="N1215" s="15">
        <f t="shared" si="10"/>
        <v>0</v>
      </c>
    </row>
    <row r="1216" spans="1:14" ht="15.75" customHeight="1" x14ac:dyDescent="0.25">
      <c r="A1216" s="5" t="s">
        <v>8853</v>
      </c>
      <c r="B1216" s="5" t="s">
        <v>11324</v>
      </c>
      <c r="C1216" s="5" t="s">
        <v>11324</v>
      </c>
      <c r="D1216" s="15" t="s">
        <v>13444</v>
      </c>
      <c r="E1216" s="15" t="s">
        <v>13444</v>
      </c>
      <c r="F1216" s="15" t="s">
        <v>13444</v>
      </c>
      <c r="G1216" s="15" t="s">
        <v>13444</v>
      </c>
      <c r="H1216" s="15" t="s">
        <v>13444</v>
      </c>
      <c r="I1216" s="15" t="s">
        <v>128</v>
      </c>
      <c r="J1216" s="15" t="s">
        <v>13444</v>
      </c>
      <c r="K1216" s="15" t="s">
        <v>13295</v>
      </c>
      <c r="L1216" s="15" t="s">
        <v>128</v>
      </c>
      <c r="M1216" s="15">
        <f t="shared" si="9"/>
        <v>6</v>
      </c>
      <c r="N1216" s="15">
        <f t="shared" si="10"/>
        <v>0</v>
      </c>
    </row>
    <row r="1217" spans="1:14" ht="15.75" customHeight="1" x14ac:dyDescent="0.25">
      <c r="A1217" s="5" t="s">
        <v>1252</v>
      </c>
      <c r="B1217" s="5" t="s">
        <v>1252</v>
      </c>
      <c r="C1217" s="5" t="s">
        <v>1252</v>
      </c>
      <c r="D1217" s="15" t="s">
        <v>128</v>
      </c>
      <c r="E1217" s="15" t="s">
        <v>13444</v>
      </c>
      <c r="F1217" s="15" t="s">
        <v>13444</v>
      </c>
      <c r="G1217" s="15" t="s">
        <v>13444</v>
      </c>
      <c r="H1217" s="15" t="s">
        <v>13444</v>
      </c>
      <c r="I1217" s="15" t="s">
        <v>128</v>
      </c>
      <c r="J1217" s="15" t="s">
        <v>13444</v>
      </c>
      <c r="K1217" s="15" t="s">
        <v>12</v>
      </c>
      <c r="L1217" s="15" t="s">
        <v>128</v>
      </c>
      <c r="M1217" s="15">
        <f t="shared" si="9"/>
        <v>1</v>
      </c>
      <c r="N1217" s="15">
        <f t="shared" si="10"/>
        <v>0</v>
      </c>
    </row>
    <row r="1218" spans="1:14" ht="15.75" customHeight="1" x14ac:dyDescent="0.25">
      <c r="A1218" s="5" t="s">
        <v>266</v>
      </c>
      <c r="B1218" s="5" t="s">
        <v>14749</v>
      </c>
      <c r="C1218" s="5" t="s">
        <v>13530</v>
      </c>
      <c r="D1218" s="15" t="s">
        <v>13</v>
      </c>
      <c r="E1218" s="15" t="s">
        <v>13444</v>
      </c>
      <c r="F1218" s="15" t="s">
        <v>13444</v>
      </c>
      <c r="G1218" s="15" t="s">
        <v>13444</v>
      </c>
      <c r="H1218" s="15" t="s">
        <v>13444</v>
      </c>
      <c r="I1218" s="15" t="s">
        <v>13444</v>
      </c>
      <c r="J1218" s="15" t="s">
        <v>13444</v>
      </c>
      <c r="K1218" s="15" t="s">
        <v>12</v>
      </c>
      <c r="L1218" s="15" t="s">
        <v>13</v>
      </c>
      <c r="M1218" s="15">
        <f t="shared" si="9"/>
        <v>1</v>
      </c>
      <c r="N1218" s="15">
        <f t="shared" si="10"/>
        <v>1</v>
      </c>
    </row>
    <row r="1219" spans="1:14" ht="15.75" customHeight="1" x14ac:dyDescent="0.25">
      <c r="A1219" s="5" t="s">
        <v>6755</v>
      </c>
      <c r="B1219" s="5" t="s">
        <v>6755</v>
      </c>
      <c r="C1219" s="5" t="s">
        <v>6755</v>
      </c>
      <c r="D1219" s="15" t="s">
        <v>13444</v>
      </c>
      <c r="E1219" s="15" t="s">
        <v>13</v>
      </c>
      <c r="F1219" s="15" t="s">
        <v>13444</v>
      </c>
      <c r="G1219" s="15" t="s">
        <v>13444</v>
      </c>
      <c r="H1219" s="15" t="s">
        <v>13444</v>
      </c>
      <c r="I1219" s="15" t="s">
        <v>13444</v>
      </c>
      <c r="J1219" s="15" t="s">
        <v>13444</v>
      </c>
      <c r="K1219" s="15" t="s">
        <v>14</v>
      </c>
      <c r="L1219" s="15" t="s">
        <v>13</v>
      </c>
      <c r="M1219" s="15">
        <f t="shared" si="9"/>
        <v>2</v>
      </c>
      <c r="N1219" s="15">
        <f t="shared" si="10"/>
        <v>1</v>
      </c>
    </row>
    <row r="1220" spans="1:14" ht="15.75" customHeight="1" x14ac:dyDescent="0.25">
      <c r="A1220" s="5" t="s">
        <v>6757</v>
      </c>
      <c r="B1220" s="5" t="s">
        <v>6757</v>
      </c>
      <c r="C1220" s="5" t="s">
        <v>6757</v>
      </c>
      <c r="D1220" s="15" t="s">
        <v>13444</v>
      </c>
      <c r="E1220" s="15" t="s">
        <v>13</v>
      </c>
      <c r="F1220" s="15" t="s">
        <v>13444</v>
      </c>
      <c r="G1220" s="15" t="s">
        <v>13444</v>
      </c>
      <c r="H1220" s="15" t="s">
        <v>13444</v>
      </c>
      <c r="I1220" s="15" t="s">
        <v>13444</v>
      </c>
      <c r="J1220" s="15" t="s">
        <v>13444</v>
      </c>
      <c r="K1220" s="15" t="s">
        <v>14</v>
      </c>
      <c r="L1220" s="15" t="s">
        <v>128</v>
      </c>
      <c r="M1220" s="15">
        <f t="shared" si="9"/>
        <v>2</v>
      </c>
      <c r="N1220" s="15">
        <f t="shared" si="10"/>
        <v>0</v>
      </c>
    </row>
    <row r="1221" spans="1:14" ht="15.75" customHeight="1" x14ac:dyDescent="0.25">
      <c r="A1221" s="5" t="s">
        <v>6429</v>
      </c>
      <c r="B1221" s="5" t="s">
        <v>6429</v>
      </c>
      <c r="C1221" s="5" t="s">
        <v>6429</v>
      </c>
      <c r="D1221" s="15" t="s">
        <v>13444</v>
      </c>
      <c r="E1221" s="15" t="s">
        <v>13444</v>
      </c>
      <c r="F1221" s="15" t="s">
        <v>13444</v>
      </c>
      <c r="G1221" s="15" t="s">
        <v>13444</v>
      </c>
      <c r="H1221" s="15" t="s">
        <v>128</v>
      </c>
      <c r="I1221" s="15" t="s">
        <v>13444</v>
      </c>
      <c r="J1221" s="15" t="s">
        <v>13444</v>
      </c>
      <c r="K1221" s="15" t="s">
        <v>17</v>
      </c>
      <c r="L1221" s="15" t="s">
        <v>13</v>
      </c>
      <c r="M1221" s="15">
        <f t="shared" si="9"/>
        <v>5</v>
      </c>
      <c r="N1221" s="15">
        <f t="shared" si="10"/>
        <v>1</v>
      </c>
    </row>
    <row r="1222" spans="1:14" ht="15.75" customHeight="1" x14ac:dyDescent="0.25">
      <c r="A1222" s="5" t="s">
        <v>6760</v>
      </c>
      <c r="B1222" s="5" t="s">
        <v>6760</v>
      </c>
      <c r="C1222" s="5" t="s">
        <v>6760</v>
      </c>
      <c r="D1222" s="15" t="s">
        <v>13444</v>
      </c>
      <c r="E1222" s="15" t="s">
        <v>13</v>
      </c>
      <c r="F1222" s="15" t="s">
        <v>13444</v>
      </c>
      <c r="G1222" s="15" t="s">
        <v>13444</v>
      </c>
      <c r="H1222" s="15" t="s">
        <v>13444</v>
      </c>
      <c r="I1222" s="15" t="s">
        <v>13444</v>
      </c>
      <c r="J1222" s="15" t="s">
        <v>13444</v>
      </c>
      <c r="K1222" s="15" t="s">
        <v>14</v>
      </c>
      <c r="L1222" s="15" t="s">
        <v>13</v>
      </c>
      <c r="M1222" s="15">
        <f t="shared" si="9"/>
        <v>2</v>
      </c>
      <c r="N1222" s="15">
        <f t="shared" si="10"/>
        <v>1</v>
      </c>
    </row>
    <row r="1223" spans="1:14" ht="15.75" customHeight="1" x14ac:dyDescent="0.25">
      <c r="A1223" s="5" t="s">
        <v>8855</v>
      </c>
      <c r="B1223" s="5" t="s">
        <v>8855</v>
      </c>
      <c r="C1223" s="5" t="s">
        <v>8855</v>
      </c>
      <c r="D1223" s="15" t="s">
        <v>13444</v>
      </c>
      <c r="E1223" s="15" t="s">
        <v>13444</v>
      </c>
      <c r="F1223" s="15" t="s">
        <v>13444</v>
      </c>
      <c r="G1223" s="15" t="s">
        <v>13444</v>
      </c>
      <c r="H1223" s="15" t="s">
        <v>13444</v>
      </c>
      <c r="I1223" s="15" t="s">
        <v>13</v>
      </c>
      <c r="J1223" s="15" t="s">
        <v>13444</v>
      </c>
      <c r="K1223" s="15" t="s">
        <v>13295</v>
      </c>
      <c r="L1223" s="15" t="s">
        <v>13</v>
      </c>
      <c r="M1223" s="15">
        <f t="shared" si="9"/>
        <v>6</v>
      </c>
      <c r="N1223" s="15">
        <f t="shared" si="10"/>
        <v>1</v>
      </c>
    </row>
    <row r="1224" spans="1:14" ht="15.75" customHeight="1" x14ac:dyDescent="0.25">
      <c r="A1224" s="5" t="s">
        <v>6762</v>
      </c>
      <c r="B1224" s="5" t="s">
        <v>6762</v>
      </c>
      <c r="C1224" s="5" t="s">
        <v>6762</v>
      </c>
      <c r="D1224" s="15" t="s">
        <v>13444</v>
      </c>
      <c r="E1224" s="15" t="s">
        <v>13</v>
      </c>
      <c r="F1224" s="15" t="s">
        <v>13444</v>
      </c>
      <c r="G1224" s="15" t="s">
        <v>13444</v>
      </c>
      <c r="H1224" s="15" t="s">
        <v>13444</v>
      </c>
      <c r="I1224" s="15" t="s">
        <v>13444</v>
      </c>
      <c r="J1224" s="15" t="s">
        <v>13444</v>
      </c>
      <c r="K1224" s="15" t="s">
        <v>14</v>
      </c>
      <c r="L1224" s="15" t="s">
        <v>13</v>
      </c>
      <c r="M1224" s="15">
        <f t="shared" si="9"/>
        <v>2</v>
      </c>
      <c r="N1224" s="15">
        <f t="shared" si="10"/>
        <v>1</v>
      </c>
    </row>
    <row r="1225" spans="1:14" ht="15.75" customHeight="1" x14ac:dyDescent="0.25">
      <c r="A1225" s="5" t="s">
        <v>7835</v>
      </c>
      <c r="B1225" s="5" t="s">
        <v>13761</v>
      </c>
      <c r="C1225" s="5" t="s">
        <v>13761</v>
      </c>
      <c r="D1225" s="15" t="s">
        <v>13444</v>
      </c>
      <c r="E1225" s="15" t="s">
        <v>13444</v>
      </c>
      <c r="F1225" s="15" t="s">
        <v>13444</v>
      </c>
      <c r="G1225" s="15" t="s">
        <v>13444</v>
      </c>
      <c r="H1225" s="15" t="s">
        <v>128</v>
      </c>
      <c r="I1225" s="15" t="s">
        <v>13444</v>
      </c>
      <c r="J1225" s="15" t="s">
        <v>13444</v>
      </c>
      <c r="K1225" s="15" t="s">
        <v>17</v>
      </c>
      <c r="L1225" s="15" t="s">
        <v>128</v>
      </c>
      <c r="M1225" s="15">
        <f t="shared" si="9"/>
        <v>5</v>
      </c>
      <c r="N1225" s="15">
        <f t="shared" si="10"/>
        <v>0</v>
      </c>
    </row>
    <row r="1226" spans="1:14" ht="15.75" customHeight="1" x14ac:dyDescent="0.25">
      <c r="A1226" s="5" t="s">
        <v>225</v>
      </c>
      <c r="B1226" s="5" t="s">
        <v>225</v>
      </c>
      <c r="C1226" s="5" t="s">
        <v>225</v>
      </c>
      <c r="D1226" s="15" t="s">
        <v>13</v>
      </c>
      <c r="E1226" s="15" t="s">
        <v>13444</v>
      </c>
      <c r="F1226" s="15" t="s">
        <v>13444</v>
      </c>
      <c r="G1226" s="15" t="s">
        <v>13444</v>
      </c>
      <c r="H1226" s="15" t="s">
        <v>13444</v>
      </c>
      <c r="I1226" s="15" t="s">
        <v>13444</v>
      </c>
      <c r="J1226" s="15" t="s">
        <v>13444</v>
      </c>
      <c r="K1226" s="15" t="s">
        <v>12</v>
      </c>
      <c r="L1226" s="15" t="s">
        <v>13</v>
      </c>
      <c r="M1226" s="15">
        <f t="shared" si="9"/>
        <v>1</v>
      </c>
      <c r="N1226" s="15">
        <f t="shared" si="10"/>
        <v>1</v>
      </c>
    </row>
    <row r="1227" spans="1:14" ht="15.75" customHeight="1" x14ac:dyDescent="0.25">
      <c r="A1227" s="5" t="s">
        <v>2209</v>
      </c>
      <c r="B1227" s="5" t="s">
        <v>2209</v>
      </c>
      <c r="C1227" s="5" t="s">
        <v>2209</v>
      </c>
      <c r="D1227" s="15" t="s">
        <v>13444</v>
      </c>
      <c r="E1227" s="15" t="s">
        <v>13444</v>
      </c>
      <c r="F1227" s="15" t="s">
        <v>13444</v>
      </c>
      <c r="G1227" s="15" t="s">
        <v>128</v>
      </c>
      <c r="H1227" s="15" t="s">
        <v>13444</v>
      </c>
      <c r="I1227" s="15" t="s">
        <v>13444</v>
      </c>
      <c r="J1227" s="15" t="s">
        <v>13444</v>
      </c>
      <c r="K1227" s="15" t="s">
        <v>16</v>
      </c>
      <c r="L1227" s="15" t="s">
        <v>128</v>
      </c>
      <c r="M1227" s="15">
        <f t="shared" si="9"/>
        <v>4</v>
      </c>
      <c r="N1227" s="15">
        <f t="shared" si="10"/>
        <v>0</v>
      </c>
    </row>
    <row r="1228" spans="1:14" ht="15.75" customHeight="1" x14ac:dyDescent="0.25">
      <c r="A1228" s="5" t="s">
        <v>2215</v>
      </c>
      <c r="B1228" s="5" t="s">
        <v>5744</v>
      </c>
      <c r="C1228" s="5" t="s">
        <v>5744</v>
      </c>
      <c r="D1228" s="15" t="s">
        <v>13444</v>
      </c>
      <c r="E1228" s="15" t="s">
        <v>13444</v>
      </c>
      <c r="F1228" s="15" t="s">
        <v>13444</v>
      </c>
      <c r="G1228" s="15" t="s">
        <v>128</v>
      </c>
      <c r="H1228" s="15" t="s">
        <v>13444</v>
      </c>
      <c r="I1228" s="15" t="s">
        <v>13444</v>
      </c>
      <c r="J1228" s="15" t="s">
        <v>13444</v>
      </c>
      <c r="K1228" s="15" t="s">
        <v>16</v>
      </c>
      <c r="L1228" s="15" t="s">
        <v>128</v>
      </c>
      <c r="M1228" s="15">
        <f t="shared" si="9"/>
        <v>4</v>
      </c>
      <c r="N1228" s="15">
        <f t="shared" si="10"/>
        <v>0</v>
      </c>
    </row>
    <row r="1229" spans="1:14" ht="15.75" customHeight="1" x14ac:dyDescent="0.25">
      <c r="A1229" s="5" t="s">
        <v>8857</v>
      </c>
      <c r="B1229" s="5" t="s">
        <v>8857</v>
      </c>
      <c r="C1229" s="5" t="s">
        <v>8857</v>
      </c>
      <c r="D1229" s="15" t="s">
        <v>13444</v>
      </c>
      <c r="E1229" s="15" t="s">
        <v>13444</v>
      </c>
      <c r="F1229" s="15" t="s">
        <v>13444</v>
      </c>
      <c r="G1229" s="15" t="s">
        <v>13444</v>
      </c>
      <c r="H1229" s="15" t="s">
        <v>13444</v>
      </c>
      <c r="I1229" s="15" t="s">
        <v>13</v>
      </c>
      <c r="J1229" s="15" t="s">
        <v>13444</v>
      </c>
      <c r="K1229" s="15" t="s">
        <v>13295</v>
      </c>
      <c r="L1229" s="15" t="s">
        <v>13</v>
      </c>
      <c r="M1229" s="15">
        <f t="shared" si="9"/>
        <v>6</v>
      </c>
      <c r="N1229" s="15">
        <f t="shared" si="10"/>
        <v>1</v>
      </c>
    </row>
    <row r="1230" spans="1:14" ht="15.75" customHeight="1" x14ac:dyDescent="0.25">
      <c r="A1230" s="5" t="s">
        <v>8860</v>
      </c>
      <c r="B1230" s="5" t="s">
        <v>14750</v>
      </c>
      <c r="C1230" s="5" t="s">
        <v>14750</v>
      </c>
      <c r="D1230" s="15" t="s">
        <v>13444</v>
      </c>
      <c r="E1230" s="15" t="s">
        <v>13444</v>
      </c>
      <c r="F1230" s="15" t="s">
        <v>13444</v>
      </c>
      <c r="G1230" s="15" t="s">
        <v>13444</v>
      </c>
      <c r="H1230" s="15" t="s">
        <v>13444</v>
      </c>
      <c r="I1230" s="15" t="s">
        <v>128</v>
      </c>
      <c r="J1230" s="15" t="s">
        <v>13444</v>
      </c>
      <c r="K1230" s="15" t="s">
        <v>13295</v>
      </c>
      <c r="L1230" s="15" t="s">
        <v>128</v>
      </c>
      <c r="M1230" s="15">
        <f t="shared" si="9"/>
        <v>6</v>
      </c>
      <c r="N1230" s="15">
        <f t="shared" si="10"/>
        <v>0</v>
      </c>
    </row>
    <row r="1231" spans="1:14" ht="15.75" customHeight="1" x14ac:dyDescent="0.25">
      <c r="A1231" s="5" t="s">
        <v>229</v>
      </c>
      <c r="B1231" s="5" t="s">
        <v>229</v>
      </c>
      <c r="C1231" s="5" t="s">
        <v>229</v>
      </c>
      <c r="D1231" s="15" t="s">
        <v>128</v>
      </c>
      <c r="E1231" s="15" t="s">
        <v>13444</v>
      </c>
      <c r="F1231" s="15" t="s">
        <v>13444</v>
      </c>
      <c r="G1231" s="15" t="s">
        <v>13444</v>
      </c>
      <c r="H1231" s="15" t="s">
        <v>13444</v>
      </c>
      <c r="I1231" s="15" t="s">
        <v>13444</v>
      </c>
      <c r="J1231" s="15" t="s">
        <v>13444</v>
      </c>
      <c r="K1231" s="15" t="s">
        <v>12</v>
      </c>
      <c r="L1231" s="15" t="s">
        <v>128</v>
      </c>
      <c r="M1231" s="15">
        <f t="shared" si="9"/>
        <v>1</v>
      </c>
      <c r="N1231" s="15">
        <f t="shared" si="10"/>
        <v>0</v>
      </c>
    </row>
    <row r="1232" spans="1:14" ht="15.75" customHeight="1" x14ac:dyDescent="0.25">
      <c r="A1232" s="5" t="s">
        <v>8270</v>
      </c>
      <c r="B1232" s="5" t="s">
        <v>11337</v>
      </c>
      <c r="C1232" s="5" t="s">
        <v>14751</v>
      </c>
      <c r="D1232" s="15" t="s">
        <v>13444</v>
      </c>
      <c r="E1232" s="15" t="s">
        <v>13444</v>
      </c>
      <c r="F1232" s="15" t="s">
        <v>13444</v>
      </c>
      <c r="G1232" s="15" t="s">
        <v>13444</v>
      </c>
      <c r="H1232" s="15" t="s">
        <v>13444</v>
      </c>
      <c r="I1232" s="15" t="s">
        <v>128</v>
      </c>
      <c r="J1232" s="15" t="s">
        <v>13444</v>
      </c>
      <c r="K1232" s="15" t="s">
        <v>13295</v>
      </c>
      <c r="L1232" s="15" t="s">
        <v>128</v>
      </c>
      <c r="M1232" s="15">
        <f t="shared" si="9"/>
        <v>6</v>
      </c>
      <c r="N1232" s="15">
        <f t="shared" si="10"/>
        <v>0</v>
      </c>
    </row>
    <row r="1233" spans="1:14" ht="15.75" customHeight="1" x14ac:dyDescent="0.25">
      <c r="A1233" s="5" t="s">
        <v>7395</v>
      </c>
      <c r="B1233" s="5" t="s">
        <v>7395</v>
      </c>
      <c r="C1233" s="5" t="s">
        <v>7395</v>
      </c>
      <c r="D1233" s="15" t="s">
        <v>13444</v>
      </c>
      <c r="E1233" s="15" t="s">
        <v>13444</v>
      </c>
      <c r="F1233" s="15" t="s">
        <v>13444</v>
      </c>
      <c r="G1233" s="15" t="s">
        <v>13444</v>
      </c>
      <c r="H1233" s="15" t="s">
        <v>128</v>
      </c>
      <c r="I1233" s="15" t="s">
        <v>13444</v>
      </c>
      <c r="J1233" s="15" t="s">
        <v>13444</v>
      </c>
      <c r="K1233" s="15" t="s">
        <v>17</v>
      </c>
      <c r="L1233" s="15" t="s">
        <v>128</v>
      </c>
      <c r="M1233" s="15">
        <f t="shared" si="9"/>
        <v>5</v>
      </c>
      <c r="N1233" s="15">
        <f t="shared" si="10"/>
        <v>0</v>
      </c>
    </row>
    <row r="1234" spans="1:14" ht="15.75" customHeight="1" x14ac:dyDescent="0.25">
      <c r="A1234" s="5" t="s">
        <v>6765</v>
      </c>
      <c r="B1234" s="5" t="s">
        <v>7522</v>
      </c>
      <c r="C1234" s="5" t="s">
        <v>7522</v>
      </c>
      <c r="D1234" s="15" t="s">
        <v>13444</v>
      </c>
      <c r="E1234" s="15" t="s">
        <v>13</v>
      </c>
      <c r="F1234" s="15" t="s">
        <v>13444</v>
      </c>
      <c r="G1234" s="15" t="s">
        <v>13444</v>
      </c>
      <c r="H1234" s="15" t="s">
        <v>13444</v>
      </c>
      <c r="I1234" s="15" t="s">
        <v>13444</v>
      </c>
      <c r="J1234" s="15" t="s">
        <v>13444</v>
      </c>
      <c r="K1234" s="15" t="s">
        <v>14</v>
      </c>
      <c r="L1234" s="15" t="s">
        <v>13</v>
      </c>
      <c r="M1234" s="15">
        <f t="shared" si="9"/>
        <v>2</v>
      </c>
      <c r="N1234" s="15">
        <f t="shared" si="10"/>
        <v>1</v>
      </c>
    </row>
    <row r="1235" spans="1:14" ht="15.75" customHeight="1" x14ac:dyDescent="0.25">
      <c r="A1235" s="5" t="s">
        <v>7155</v>
      </c>
      <c r="B1235" s="5" t="s">
        <v>3168</v>
      </c>
      <c r="C1235" s="5" t="s">
        <v>3168</v>
      </c>
      <c r="D1235" s="15" t="s">
        <v>13444</v>
      </c>
      <c r="E1235" s="15" t="s">
        <v>13</v>
      </c>
      <c r="F1235" s="15" t="s">
        <v>13444</v>
      </c>
      <c r="G1235" s="15" t="s">
        <v>13444</v>
      </c>
      <c r="H1235" s="15" t="s">
        <v>13444</v>
      </c>
      <c r="I1235" s="15" t="s">
        <v>13444</v>
      </c>
      <c r="J1235" s="15" t="s">
        <v>13444</v>
      </c>
      <c r="K1235" s="15" t="s">
        <v>14</v>
      </c>
      <c r="L1235" s="15" t="s">
        <v>13</v>
      </c>
      <c r="M1235" s="15">
        <f t="shared" si="9"/>
        <v>2</v>
      </c>
      <c r="N1235" s="15">
        <f t="shared" si="10"/>
        <v>1</v>
      </c>
    </row>
    <row r="1236" spans="1:14" ht="15.75" customHeight="1" x14ac:dyDescent="0.25">
      <c r="A1236" s="5" t="s">
        <v>7157</v>
      </c>
      <c r="B1236" s="5" t="s">
        <v>2979</v>
      </c>
      <c r="C1236" s="5" t="s">
        <v>2979</v>
      </c>
      <c r="D1236" s="15" t="s">
        <v>13444</v>
      </c>
      <c r="E1236" s="15" t="s">
        <v>13</v>
      </c>
      <c r="F1236" s="15" t="s">
        <v>13444</v>
      </c>
      <c r="G1236" s="15" t="s">
        <v>13444</v>
      </c>
      <c r="H1236" s="15" t="s">
        <v>13444</v>
      </c>
      <c r="I1236" s="15" t="s">
        <v>13444</v>
      </c>
      <c r="J1236" s="15" t="s">
        <v>13444</v>
      </c>
      <c r="K1236" s="15" t="s">
        <v>14</v>
      </c>
      <c r="L1236" s="15" t="s">
        <v>13</v>
      </c>
      <c r="M1236" s="15">
        <f t="shared" si="9"/>
        <v>2</v>
      </c>
      <c r="N1236" s="15">
        <f t="shared" si="10"/>
        <v>1</v>
      </c>
    </row>
    <row r="1237" spans="1:14" ht="15.75" customHeight="1" x14ac:dyDescent="0.25">
      <c r="A1237" s="5" t="s">
        <v>8272</v>
      </c>
      <c r="B1237" s="5" t="s">
        <v>11340</v>
      </c>
      <c r="C1237" s="5" t="s">
        <v>14752</v>
      </c>
      <c r="D1237" s="15" t="s">
        <v>13444</v>
      </c>
      <c r="E1237" s="15" t="s">
        <v>13444</v>
      </c>
      <c r="F1237" s="15" t="s">
        <v>13444</v>
      </c>
      <c r="G1237" s="15" t="s">
        <v>13444</v>
      </c>
      <c r="H1237" s="15" t="s">
        <v>13444</v>
      </c>
      <c r="I1237" s="15" t="s">
        <v>128</v>
      </c>
      <c r="J1237" s="15" t="s">
        <v>13444</v>
      </c>
      <c r="K1237" s="15" t="s">
        <v>13295</v>
      </c>
      <c r="L1237" s="15" t="s">
        <v>128</v>
      </c>
      <c r="M1237" s="15">
        <f t="shared" si="9"/>
        <v>6</v>
      </c>
      <c r="N1237" s="15">
        <f t="shared" si="10"/>
        <v>0</v>
      </c>
    </row>
    <row r="1238" spans="1:14" ht="15.75" customHeight="1" x14ac:dyDescent="0.25">
      <c r="A1238" s="5" t="s">
        <v>8862</v>
      </c>
      <c r="B1238" s="5" t="s">
        <v>11343</v>
      </c>
      <c r="C1238" s="5" t="s">
        <v>8862</v>
      </c>
      <c r="D1238" s="15" t="s">
        <v>13444</v>
      </c>
      <c r="E1238" s="15" t="s">
        <v>13444</v>
      </c>
      <c r="F1238" s="15" t="s">
        <v>13444</v>
      </c>
      <c r="G1238" s="15" t="s">
        <v>13444</v>
      </c>
      <c r="H1238" s="15" t="s">
        <v>13444</v>
      </c>
      <c r="I1238" s="15" t="s">
        <v>128</v>
      </c>
      <c r="J1238" s="15" t="s">
        <v>13444</v>
      </c>
      <c r="K1238" s="15" t="s">
        <v>13295</v>
      </c>
      <c r="L1238" s="15" t="s">
        <v>128</v>
      </c>
      <c r="M1238" s="15">
        <f t="shared" si="9"/>
        <v>6</v>
      </c>
      <c r="N1238" s="15">
        <f t="shared" si="10"/>
        <v>0</v>
      </c>
    </row>
    <row r="1239" spans="1:14" ht="15.75" customHeight="1" x14ac:dyDescent="0.25">
      <c r="A1239" s="5" t="s">
        <v>3387</v>
      </c>
      <c r="B1239" s="5" t="s">
        <v>14753</v>
      </c>
      <c r="C1239" s="5" t="s">
        <v>14753</v>
      </c>
      <c r="D1239" s="15" t="s">
        <v>13444</v>
      </c>
      <c r="E1239" s="15" t="s">
        <v>13</v>
      </c>
      <c r="F1239" s="15" t="s">
        <v>13444</v>
      </c>
      <c r="G1239" s="15" t="s">
        <v>13444</v>
      </c>
      <c r="H1239" s="15" t="s">
        <v>13444</v>
      </c>
      <c r="I1239" s="15" t="s">
        <v>13444</v>
      </c>
      <c r="J1239" s="15" t="s">
        <v>13444</v>
      </c>
      <c r="K1239" s="15" t="s">
        <v>14</v>
      </c>
      <c r="L1239" s="15" t="s">
        <v>13</v>
      </c>
      <c r="M1239" s="15">
        <f t="shared" si="9"/>
        <v>2</v>
      </c>
      <c r="N1239" s="15">
        <f t="shared" si="10"/>
        <v>1</v>
      </c>
    </row>
    <row r="1240" spans="1:14" ht="15.75" customHeight="1" x14ac:dyDescent="0.25">
      <c r="A1240" s="5" t="s">
        <v>8864</v>
      </c>
      <c r="B1240" s="5" t="s">
        <v>11345</v>
      </c>
      <c r="C1240" s="5" t="s">
        <v>11345</v>
      </c>
      <c r="D1240" s="15" t="s">
        <v>13444</v>
      </c>
      <c r="E1240" s="15" t="s">
        <v>13444</v>
      </c>
      <c r="F1240" s="15" t="s">
        <v>13444</v>
      </c>
      <c r="G1240" s="15" t="s">
        <v>13444</v>
      </c>
      <c r="H1240" s="15" t="s">
        <v>13444</v>
      </c>
      <c r="I1240" s="15" t="s">
        <v>128</v>
      </c>
      <c r="J1240" s="15" t="s">
        <v>13444</v>
      </c>
      <c r="K1240" s="15" t="s">
        <v>13295</v>
      </c>
      <c r="L1240" s="15" t="s">
        <v>128</v>
      </c>
      <c r="M1240" s="15">
        <f t="shared" si="9"/>
        <v>6</v>
      </c>
      <c r="N1240" s="15">
        <f t="shared" si="10"/>
        <v>0</v>
      </c>
    </row>
    <row r="1241" spans="1:14" ht="15.75" customHeight="1" x14ac:dyDescent="0.25">
      <c r="A1241" s="5" t="s">
        <v>8865</v>
      </c>
      <c r="B1241" s="5" t="s">
        <v>8865</v>
      </c>
      <c r="C1241" s="5" t="s">
        <v>8865</v>
      </c>
      <c r="D1241" s="15" t="s">
        <v>13444</v>
      </c>
      <c r="E1241" s="15" t="s">
        <v>13444</v>
      </c>
      <c r="F1241" s="15" t="s">
        <v>13444</v>
      </c>
      <c r="G1241" s="15" t="s">
        <v>13444</v>
      </c>
      <c r="H1241" s="15" t="s">
        <v>13444</v>
      </c>
      <c r="I1241" s="15" t="s">
        <v>128</v>
      </c>
      <c r="J1241" s="15" t="s">
        <v>13444</v>
      </c>
      <c r="K1241" s="15" t="s">
        <v>13295</v>
      </c>
      <c r="L1241" s="15" t="s">
        <v>128</v>
      </c>
      <c r="M1241" s="15">
        <f t="shared" si="9"/>
        <v>6</v>
      </c>
      <c r="N1241" s="15">
        <f t="shared" si="10"/>
        <v>0</v>
      </c>
    </row>
    <row r="1242" spans="1:14" ht="15.75" customHeight="1" x14ac:dyDescent="0.25">
      <c r="A1242" s="5" t="s">
        <v>8275</v>
      </c>
      <c r="B1242" s="5" t="s">
        <v>11349</v>
      </c>
      <c r="C1242" s="5" t="s">
        <v>11349</v>
      </c>
      <c r="D1242" s="15" t="s">
        <v>13444</v>
      </c>
      <c r="E1242" s="15" t="s">
        <v>13444</v>
      </c>
      <c r="F1242" s="15" t="s">
        <v>13444</v>
      </c>
      <c r="G1242" s="15" t="s">
        <v>13444</v>
      </c>
      <c r="H1242" s="15" t="s">
        <v>13444</v>
      </c>
      <c r="I1242" s="15" t="s">
        <v>128</v>
      </c>
      <c r="J1242" s="15" t="s">
        <v>13444</v>
      </c>
      <c r="K1242" s="15" t="s">
        <v>13295</v>
      </c>
      <c r="L1242" s="15" t="s">
        <v>128</v>
      </c>
      <c r="M1242" s="15">
        <f t="shared" si="9"/>
        <v>6</v>
      </c>
      <c r="N1242" s="15">
        <f t="shared" si="10"/>
        <v>0</v>
      </c>
    </row>
    <row r="1243" spans="1:14" ht="15.75" customHeight="1" x14ac:dyDescent="0.25">
      <c r="A1243" s="5" t="s">
        <v>893</v>
      </c>
      <c r="B1243" s="5" t="s">
        <v>893</v>
      </c>
      <c r="C1243" s="5" t="s">
        <v>893</v>
      </c>
      <c r="D1243" s="15" t="s">
        <v>13444</v>
      </c>
      <c r="E1243" s="15" t="s">
        <v>13444</v>
      </c>
      <c r="F1243" s="15" t="s">
        <v>128</v>
      </c>
      <c r="G1243" s="15" t="s">
        <v>13444</v>
      </c>
      <c r="H1243" s="15" t="s">
        <v>13444</v>
      </c>
      <c r="I1243" s="15" t="s">
        <v>13444</v>
      </c>
      <c r="J1243" s="15" t="s">
        <v>13444</v>
      </c>
      <c r="K1243" s="15" t="s">
        <v>15</v>
      </c>
      <c r="L1243" s="15" t="s">
        <v>128</v>
      </c>
      <c r="M1243" s="15">
        <f t="shared" si="9"/>
        <v>3</v>
      </c>
      <c r="N1243" s="15">
        <f t="shared" si="10"/>
        <v>0</v>
      </c>
    </row>
    <row r="1244" spans="1:14" ht="15.75" customHeight="1" x14ac:dyDescent="0.25">
      <c r="A1244" s="5" t="s">
        <v>896</v>
      </c>
      <c r="B1244" s="5" t="s">
        <v>896</v>
      </c>
      <c r="C1244" s="5" t="s">
        <v>896</v>
      </c>
      <c r="D1244" s="15" t="s">
        <v>13444</v>
      </c>
      <c r="E1244" s="15" t="s">
        <v>13444</v>
      </c>
      <c r="F1244" s="15" t="s">
        <v>128</v>
      </c>
      <c r="G1244" s="15" t="s">
        <v>13444</v>
      </c>
      <c r="H1244" s="15" t="s">
        <v>13444</v>
      </c>
      <c r="I1244" s="15" t="s">
        <v>13444</v>
      </c>
      <c r="J1244" s="15" t="s">
        <v>13444</v>
      </c>
      <c r="K1244" s="15" t="s">
        <v>15</v>
      </c>
      <c r="L1244" s="15" t="s">
        <v>128</v>
      </c>
      <c r="M1244" s="15">
        <f t="shared" si="9"/>
        <v>3</v>
      </c>
      <c r="N1244" s="15">
        <f t="shared" si="10"/>
        <v>0</v>
      </c>
    </row>
    <row r="1245" spans="1:14" ht="15.75" customHeight="1" x14ac:dyDescent="0.25">
      <c r="A1245" s="5" t="s">
        <v>898</v>
      </c>
      <c r="B1245" s="5" t="s">
        <v>10500</v>
      </c>
      <c r="C1245" s="5" t="s">
        <v>10500</v>
      </c>
      <c r="D1245" s="15" t="s">
        <v>13444</v>
      </c>
      <c r="E1245" s="15" t="s">
        <v>13444</v>
      </c>
      <c r="F1245" s="15" t="s">
        <v>128</v>
      </c>
      <c r="G1245" s="15" t="s">
        <v>13444</v>
      </c>
      <c r="H1245" s="15" t="s">
        <v>13444</v>
      </c>
      <c r="I1245" s="15" t="s">
        <v>128</v>
      </c>
      <c r="J1245" s="15" t="s">
        <v>13444</v>
      </c>
      <c r="K1245" s="15" t="s">
        <v>15</v>
      </c>
      <c r="L1245" s="15" t="s">
        <v>128</v>
      </c>
      <c r="M1245" s="15">
        <f t="shared" si="9"/>
        <v>3</v>
      </c>
      <c r="N1245" s="15">
        <f t="shared" si="10"/>
        <v>0</v>
      </c>
    </row>
    <row r="1246" spans="1:14" ht="15.75" customHeight="1" x14ac:dyDescent="0.25">
      <c r="A1246" s="5" t="s">
        <v>904</v>
      </c>
      <c r="B1246" s="5" t="s">
        <v>14754</v>
      </c>
      <c r="C1246" s="5" t="s">
        <v>14754</v>
      </c>
      <c r="D1246" s="15" t="s">
        <v>13444</v>
      </c>
      <c r="E1246" s="15" t="s">
        <v>13444</v>
      </c>
      <c r="F1246" s="15" t="s">
        <v>128</v>
      </c>
      <c r="G1246" s="15" t="s">
        <v>13444</v>
      </c>
      <c r="H1246" s="15" t="s">
        <v>13444</v>
      </c>
      <c r="I1246" s="15" t="s">
        <v>13444</v>
      </c>
      <c r="J1246" s="15" t="s">
        <v>13444</v>
      </c>
      <c r="K1246" s="15" t="s">
        <v>15</v>
      </c>
      <c r="L1246" s="15" t="s">
        <v>128</v>
      </c>
      <c r="M1246" s="15">
        <f t="shared" si="9"/>
        <v>3</v>
      </c>
      <c r="N1246" s="15">
        <f t="shared" si="10"/>
        <v>0</v>
      </c>
    </row>
    <row r="1247" spans="1:14" ht="15.75" customHeight="1" x14ac:dyDescent="0.25">
      <c r="A1247" s="5" t="s">
        <v>7105</v>
      </c>
      <c r="B1247" s="5" t="s">
        <v>7105</v>
      </c>
      <c r="C1247" s="5" t="s">
        <v>7105</v>
      </c>
      <c r="D1247" s="15" t="s">
        <v>13444</v>
      </c>
      <c r="E1247" s="15" t="s">
        <v>128</v>
      </c>
      <c r="F1247" s="15" t="s">
        <v>13444</v>
      </c>
      <c r="G1247" s="15" t="s">
        <v>13444</v>
      </c>
      <c r="H1247" s="15" t="s">
        <v>13444</v>
      </c>
      <c r="I1247" s="15" t="s">
        <v>13444</v>
      </c>
      <c r="J1247" s="15" t="s">
        <v>13444</v>
      </c>
      <c r="K1247" s="15" t="s">
        <v>14</v>
      </c>
      <c r="L1247" s="15" t="s">
        <v>128</v>
      </c>
      <c r="M1247" s="15">
        <f t="shared" si="9"/>
        <v>2</v>
      </c>
      <c r="N1247" s="15">
        <f t="shared" si="10"/>
        <v>0</v>
      </c>
    </row>
    <row r="1248" spans="1:14" ht="15.75" customHeight="1" x14ac:dyDescent="0.25">
      <c r="A1248" s="5" t="s">
        <v>3190</v>
      </c>
      <c r="B1248" s="5" t="s">
        <v>3190</v>
      </c>
      <c r="C1248" s="5" t="s">
        <v>3190</v>
      </c>
      <c r="D1248" s="15" t="s">
        <v>13444</v>
      </c>
      <c r="E1248" s="15" t="s">
        <v>13444</v>
      </c>
      <c r="F1248" s="15" t="s">
        <v>13444</v>
      </c>
      <c r="G1248" s="15" t="s">
        <v>13444</v>
      </c>
      <c r="H1248" s="15" t="s">
        <v>13</v>
      </c>
      <c r="I1248" s="15" t="s">
        <v>13444</v>
      </c>
      <c r="J1248" s="15" t="s">
        <v>13444</v>
      </c>
      <c r="K1248" s="15" t="s">
        <v>17</v>
      </c>
      <c r="L1248" s="15" t="s">
        <v>13</v>
      </c>
      <c r="M1248" s="15">
        <f t="shared" si="9"/>
        <v>5</v>
      </c>
      <c r="N1248" s="15">
        <f t="shared" si="10"/>
        <v>1</v>
      </c>
    </row>
    <row r="1249" spans="1:14" ht="15.75" customHeight="1" x14ac:dyDescent="0.25">
      <c r="A1249" s="5" t="s">
        <v>2444</v>
      </c>
      <c r="B1249" s="5" t="s">
        <v>2444</v>
      </c>
      <c r="C1249" s="5" t="s">
        <v>2444</v>
      </c>
      <c r="D1249" s="15" t="s">
        <v>13444</v>
      </c>
      <c r="E1249" s="15" t="s">
        <v>13444</v>
      </c>
      <c r="F1249" s="15" t="s">
        <v>13444</v>
      </c>
      <c r="G1249" s="15" t="s">
        <v>13444</v>
      </c>
      <c r="H1249" s="15" t="s">
        <v>128</v>
      </c>
      <c r="I1249" s="15" t="s">
        <v>13444</v>
      </c>
      <c r="J1249" s="15" t="s">
        <v>13444</v>
      </c>
      <c r="K1249" s="15" t="s">
        <v>17</v>
      </c>
      <c r="L1249" s="15" t="s">
        <v>128</v>
      </c>
      <c r="M1249" s="15">
        <f t="shared" si="9"/>
        <v>5</v>
      </c>
      <c r="N1249" s="15">
        <f t="shared" si="10"/>
        <v>0</v>
      </c>
    </row>
    <row r="1250" spans="1:14" ht="15.75" customHeight="1" x14ac:dyDescent="0.25">
      <c r="A1250" s="5" t="s">
        <v>7164</v>
      </c>
      <c r="B1250" s="5" t="s">
        <v>7164</v>
      </c>
      <c r="C1250" s="5" t="s">
        <v>7164</v>
      </c>
      <c r="D1250" s="15" t="s">
        <v>13444</v>
      </c>
      <c r="E1250" s="15" t="s">
        <v>128</v>
      </c>
      <c r="F1250" s="15" t="s">
        <v>13444</v>
      </c>
      <c r="G1250" s="15" t="s">
        <v>13444</v>
      </c>
      <c r="H1250" s="15" t="s">
        <v>13444</v>
      </c>
      <c r="I1250" s="15" t="s">
        <v>13444</v>
      </c>
      <c r="J1250" s="15" t="s">
        <v>13444</v>
      </c>
      <c r="K1250" s="15" t="s">
        <v>14</v>
      </c>
      <c r="L1250" s="15" t="s">
        <v>128</v>
      </c>
      <c r="M1250" s="15">
        <f t="shared" si="9"/>
        <v>2</v>
      </c>
      <c r="N1250" s="15">
        <f t="shared" si="10"/>
        <v>0</v>
      </c>
    </row>
    <row r="1251" spans="1:14" ht="15.75" customHeight="1" x14ac:dyDescent="0.25">
      <c r="A1251" s="5" t="s">
        <v>6767</v>
      </c>
      <c r="B1251" s="5" t="s">
        <v>14755</v>
      </c>
      <c r="C1251" s="5" t="s">
        <v>14756</v>
      </c>
      <c r="D1251" s="15" t="s">
        <v>13444</v>
      </c>
      <c r="E1251" s="15" t="s">
        <v>13</v>
      </c>
      <c r="F1251" s="15" t="s">
        <v>13444</v>
      </c>
      <c r="G1251" s="15" t="s">
        <v>13444</v>
      </c>
      <c r="H1251" s="15" t="s">
        <v>13444</v>
      </c>
      <c r="I1251" s="15" t="s">
        <v>13444</v>
      </c>
      <c r="J1251" s="15" t="s">
        <v>13444</v>
      </c>
      <c r="K1251" s="15" t="s">
        <v>14</v>
      </c>
      <c r="L1251" s="15" t="s">
        <v>13</v>
      </c>
      <c r="M1251" s="15">
        <f t="shared" si="9"/>
        <v>2</v>
      </c>
      <c r="N1251" s="15">
        <f t="shared" si="10"/>
        <v>1</v>
      </c>
    </row>
    <row r="1252" spans="1:14" ht="15.75" customHeight="1" x14ac:dyDescent="0.25">
      <c r="A1252" s="5" t="s">
        <v>7166</v>
      </c>
      <c r="B1252" s="5" t="s">
        <v>7166</v>
      </c>
      <c r="C1252" s="5" t="s">
        <v>7166</v>
      </c>
      <c r="D1252" s="15" t="s">
        <v>13444</v>
      </c>
      <c r="E1252" s="15" t="s">
        <v>13</v>
      </c>
      <c r="F1252" s="15" t="s">
        <v>13444</v>
      </c>
      <c r="G1252" s="15" t="s">
        <v>13444</v>
      </c>
      <c r="H1252" s="15" t="s">
        <v>13444</v>
      </c>
      <c r="I1252" s="15" t="s">
        <v>13444</v>
      </c>
      <c r="J1252" s="15" t="s">
        <v>13444</v>
      </c>
      <c r="K1252" s="15" t="s">
        <v>14</v>
      </c>
      <c r="L1252" s="15" t="s">
        <v>13</v>
      </c>
      <c r="M1252" s="15">
        <f t="shared" si="9"/>
        <v>2</v>
      </c>
      <c r="N1252" s="15">
        <f t="shared" si="10"/>
        <v>1</v>
      </c>
    </row>
    <row r="1253" spans="1:14" ht="15.75" customHeight="1" x14ac:dyDescent="0.25">
      <c r="A1253" s="5" t="s">
        <v>6771</v>
      </c>
      <c r="B1253" s="5" t="s">
        <v>6771</v>
      </c>
      <c r="C1253" s="5" t="s">
        <v>6771</v>
      </c>
      <c r="D1253" s="15" t="s">
        <v>13444</v>
      </c>
      <c r="E1253" s="15" t="s">
        <v>13</v>
      </c>
      <c r="F1253" s="15" t="s">
        <v>13444</v>
      </c>
      <c r="G1253" s="15" t="s">
        <v>13444</v>
      </c>
      <c r="H1253" s="15" t="s">
        <v>13444</v>
      </c>
      <c r="I1253" s="15" t="s">
        <v>13444</v>
      </c>
      <c r="J1253" s="15" t="s">
        <v>13444</v>
      </c>
      <c r="K1253" s="15" t="s">
        <v>14</v>
      </c>
      <c r="L1253" s="15" t="s">
        <v>13</v>
      </c>
      <c r="M1253" s="15">
        <f t="shared" si="9"/>
        <v>2</v>
      </c>
      <c r="N1253" s="15">
        <f t="shared" si="10"/>
        <v>1</v>
      </c>
    </row>
    <row r="1254" spans="1:14" ht="15.75" customHeight="1" x14ac:dyDescent="0.25">
      <c r="A1254" s="5" t="s">
        <v>77</v>
      </c>
      <c r="B1254" s="5" t="s">
        <v>77</v>
      </c>
      <c r="C1254" s="5" t="s">
        <v>77</v>
      </c>
      <c r="D1254" s="15" t="s">
        <v>13</v>
      </c>
      <c r="E1254" s="15" t="s">
        <v>13444</v>
      </c>
      <c r="F1254" s="15" t="s">
        <v>13444</v>
      </c>
      <c r="G1254" s="15" t="s">
        <v>13444</v>
      </c>
      <c r="H1254" s="15" t="s">
        <v>13444</v>
      </c>
      <c r="I1254" s="15" t="s">
        <v>13444</v>
      </c>
      <c r="J1254" s="15" t="s">
        <v>13444</v>
      </c>
      <c r="K1254" s="15" t="s">
        <v>12</v>
      </c>
      <c r="L1254" s="15" t="s">
        <v>13</v>
      </c>
      <c r="M1254" s="15">
        <f t="shared" si="9"/>
        <v>1</v>
      </c>
      <c r="N1254" s="15">
        <f t="shared" si="10"/>
        <v>1</v>
      </c>
    </row>
    <row r="1255" spans="1:14" ht="15.75" customHeight="1" x14ac:dyDescent="0.25">
      <c r="A1255" s="5" t="s">
        <v>273</v>
      </c>
      <c r="B1255" s="5" t="s">
        <v>14757</v>
      </c>
      <c r="C1255" s="5" t="s">
        <v>14757</v>
      </c>
      <c r="D1255" s="15" t="s">
        <v>128</v>
      </c>
      <c r="E1255" s="15" t="s">
        <v>13444</v>
      </c>
      <c r="F1255" s="15" t="s">
        <v>13444</v>
      </c>
      <c r="G1255" s="15" t="s">
        <v>13444</v>
      </c>
      <c r="H1255" s="15" t="s">
        <v>13444</v>
      </c>
      <c r="I1255" s="15" t="s">
        <v>13444</v>
      </c>
      <c r="J1255" s="15" t="s">
        <v>13444</v>
      </c>
      <c r="K1255" s="15" t="s">
        <v>12</v>
      </c>
      <c r="L1255" s="15" t="s">
        <v>128</v>
      </c>
      <c r="M1255" s="15">
        <f t="shared" si="9"/>
        <v>1</v>
      </c>
      <c r="N1255" s="15">
        <f t="shared" si="10"/>
        <v>0</v>
      </c>
    </row>
    <row r="1256" spans="1:14" ht="15.75" customHeight="1" x14ac:dyDescent="0.25">
      <c r="A1256" s="5" t="s">
        <v>7168</v>
      </c>
      <c r="B1256" s="5" t="s">
        <v>7168</v>
      </c>
      <c r="C1256" s="5" t="s">
        <v>7168</v>
      </c>
      <c r="D1256" s="15" t="s">
        <v>13444</v>
      </c>
      <c r="E1256" s="15" t="s">
        <v>13</v>
      </c>
      <c r="F1256" s="15" t="s">
        <v>13444</v>
      </c>
      <c r="G1256" s="15" t="s">
        <v>13444</v>
      </c>
      <c r="H1256" s="15" t="s">
        <v>13444</v>
      </c>
      <c r="I1256" s="15" t="s">
        <v>13444</v>
      </c>
      <c r="J1256" s="15" t="s">
        <v>13444</v>
      </c>
      <c r="K1256" s="15" t="s">
        <v>14</v>
      </c>
      <c r="L1256" s="15" t="s">
        <v>13</v>
      </c>
      <c r="M1256" s="15">
        <f t="shared" si="9"/>
        <v>2</v>
      </c>
      <c r="N1256" s="15">
        <f t="shared" si="10"/>
        <v>1</v>
      </c>
    </row>
    <row r="1257" spans="1:14" ht="15.75" customHeight="1" x14ac:dyDescent="0.25">
      <c r="A1257" s="5" t="s">
        <v>7171</v>
      </c>
      <c r="B1257" s="5" t="s">
        <v>8589</v>
      </c>
      <c r="C1257" s="5" t="s">
        <v>14758</v>
      </c>
      <c r="D1257" s="15" t="s">
        <v>13444</v>
      </c>
      <c r="E1257" s="15" t="s">
        <v>13</v>
      </c>
      <c r="F1257" s="15" t="s">
        <v>13444</v>
      </c>
      <c r="G1257" s="15" t="s">
        <v>13444</v>
      </c>
      <c r="H1257" s="15" t="s">
        <v>13444</v>
      </c>
      <c r="I1257" s="15" t="s">
        <v>13444</v>
      </c>
      <c r="J1257" s="15" t="s">
        <v>13444</v>
      </c>
      <c r="K1257" s="15" t="s">
        <v>14</v>
      </c>
      <c r="L1257" s="15" t="s">
        <v>13</v>
      </c>
      <c r="M1257" s="15">
        <f t="shared" si="9"/>
        <v>2</v>
      </c>
      <c r="N1257" s="15">
        <f t="shared" si="10"/>
        <v>1</v>
      </c>
    </row>
    <row r="1258" spans="1:14" ht="15.75" customHeight="1" x14ac:dyDescent="0.25">
      <c r="A1258" s="5" t="s">
        <v>907</v>
      </c>
      <c r="B1258" s="5" t="s">
        <v>907</v>
      </c>
      <c r="C1258" s="5" t="s">
        <v>907</v>
      </c>
      <c r="D1258" s="15" t="s">
        <v>13444</v>
      </c>
      <c r="E1258" s="15" t="s">
        <v>13444</v>
      </c>
      <c r="F1258" s="15" t="s">
        <v>128</v>
      </c>
      <c r="G1258" s="15" t="s">
        <v>13444</v>
      </c>
      <c r="H1258" s="15" t="s">
        <v>13444</v>
      </c>
      <c r="I1258" s="15" t="s">
        <v>13444</v>
      </c>
      <c r="J1258" s="15" t="s">
        <v>13444</v>
      </c>
      <c r="K1258" s="15" t="s">
        <v>15</v>
      </c>
      <c r="L1258" s="15" t="s">
        <v>128</v>
      </c>
      <c r="M1258" s="15">
        <f t="shared" si="9"/>
        <v>3</v>
      </c>
      <c r="N1258" s="15">
        <f t="shared" si="10"/>
        <v>0</v>
      </c>
    </row>
    <row r="1259" spans="1:14" ht="15.75" customHeight="1" x14ac:dyDescent="0.25">
      <c r="A1259" s="5" t="s">
        <v>8279</v>
      </c>
      <c r="B1259" s="5" t="s">
        <v>11287</v>
      </c>
      <c r="C1259" s="5" t="s">
        <v>11287</v>
      </c>
      <c r="D1259" s="15" t="s">
        <v>13444</v>
      </c>
      <c r="E1259" s="15" t="s">
        <v>13444</v>
      </c>
      <c r="F1259" s="15" t="s">
        <v>13444</v>
      </c>
      <c r="G1259" s="15" t="s">
        <v>13444</v>
      </c>
      <c r="H1259" s="15" t="s">
        <v>13444</v>
      </c>
      <c r="I1259" s="15" t="s">
        <v>13</v>
      </c>
      <c r="J1259" s="15" t="s">
        <v>13444</v>
      </c>
      <c r="K1259" s="15" t="s">
        <v>13295</v>
      </c>
      <c r="L1259" s="15" t="s">
        <v>13</v>
      </c>
      <c r="M1259" s="15">
        <f t="shared" si="9"/>
        <v>6</v>
      </c>
      <c r="N1259" s="15">
        <f t="shared" si="10"/>
        <v>1</v>
      </c>
    </row>
    <row r="1260" spans="1:14" ht="15.75" customHeight="1" x14ac:dyDescent="0.25">
      <c r="A1260" s="5" t="s">
        <v>8868</v>
      </c>
      <c r="B1260" s="5" t="s">
        <v>11291</v>
      </c>
      <c r="C1260" s="5" t="s">
        <v>11291</v>
      </c>
      <c r="D1260" s="15" t="s">
        <v>13444</v>
      </c>
      <c r="E1260" s="15" t="s">
        <v>13444</v>
      </c>
      <c r="F1260" s="15" t="s">
        <v>13444</v>
      </c>
      <c r="G1260" s="15" t="s">
        <v>13444</v>
      </c>
      <c r="H1260" s="15" t="s">
        <v>13444</v>
      </c>
      <c r="I1260" s="15" t="s">
        <v>13</v>
      </c>
      <c r="J1260" s="15" t="s">
        <v>13444</v>
      </c>
      <c r="K1260" s="15" t="s">
        <v>13295</v>
      </c>
      <c r="L1260" s="15" t="s">
        <v>13</v>
      </c>
      <c r="M1260" s="15">
        <f t="shared" si="9"/>
        <v>6</v>
      </c>
      <c r="N1260" s="15">
        <f t="shared" si="10"/>
        <v>1</v>
      </c>
    </row>
    <row r="1261" spans="1:14" ht="15.75" customHeight="1" x14ac:dyDescent="0.25">
      <c r="A1261" s="5" t="s">
        <v>8872</v>
      </c>
      <c r="B1261" s="5" t="s">
        <v>14759</v>
      </c>
      <c r="C1261" s="5" t="s">
        <v>14759</v>
      </c>
      <c r="D1261" s="15" t="s">
        <v>13444</v>
      </c>
      <c r="E1261" s="15" t="s">
        <v>13444</v>
      </c>
      <c r="F1261" s="15" t="s">
        <v>13444</v>
      </c>
      <c r="G1261" s="15" t="s">
        <v>13444</v>
      </c>
      <c r="H1261" s="15" t="s">
        <v>13444</v>
      </c>
      <c r="I1261" s="15" t="s">
        <v>13</v>
      </c>
      <c r="J1261" s="15" t="s">
        <v>13444</v>
      </c>
      <c r="K1261" s="15" t="s">
        <v>13295</v>
      </c>
      <c r="L1261" s="15" t="s">
        <v>13</v>
      </c>
      <c r="M1261" s="15">
        <f t="shared" si="9"/>
        <v>6</v>
      </c>
      <c r="N1261" s="15">
        <f t="shared" si="10"/>
        <v>1</v>
      </c>
    </row>
    <row r="1262" spans="1:14" ht="15.75" customHeight="1" x14ac:dyDescent="0.25">
      <c r="A1262" s="5" t="s">
        <v>276</v>
      </c>
      <c r="B1262" s="5" t="s">
        <v>276</v>
      </c>
      <c r="C1262" s="5" t="s">
        <v>276</v>
      </c>
      <c r="D1262" s="15" t="s">
        <v>128</v>
      </c>
      <c r="E1262" s="15" t="s">
        <v>13444</v>
      </c>
      <c r="F1262" s="15" t="s">
        <v>13444</v>
      </c>
      <c r="G1262" s="15" t="s">
        <v>13444</v>
      </c>
      <c r="H1262" s="15" t="s">
        <v>13444</v>
      </c>
      <c r="I1262" s="15" t="s">
        <v>13444</v>
      </c>
      <c r="J1262" s="15" t="s">
        <v>13444</v>
      </c>
      <c r="K1262" s="15" t="s">
        <v>12</v>
      </c>
      <c r="L1262" s="15" t="s">
        <v>128</v>
      </c>
      <c r="M1262" s="15">
        <f t="shared" si="9"/>
        <v>1</v>
      </c>
      <c r="N1262" s="15">
        <f t="shared" si="10"/>
        <v>0</v>
      </c>
    </row>
    <row r="1263" spans="1:14" ht="15.75" customHeight="1" x14ac:dyDescent="0.25">
      <c r="A1263" s="5" t="s">
        <v>7174</v>
      </c>
      <c r="B1263" s="5" t="s">
        <v>6861</v>
      </c>
      <c r="C1263" s="5" t="s">
        <v>6861</v>
      </c>
      <c r="D1263" s="15" t="s">
        <v>13444</v>
      </c>
      <c r="E1263" s="15" t="s">
        <v>128</v>
      </c>
      <c r="F1263" s="15" t="s">
        <v>13444</v>
      </c>
      <c r="G1263" s="15" t="s">
        <v>13444</v>
      </c>
      <c r="H1263" s="15" t="s">
        <v>13444</v>
      </c>
      <c r="I1263" s="15" t="s">
        <v>13444</v>
      </c>
      <c r="J1263" s="15" t="s">
        <v>13444</v>
      </c>
      <c r="K1263" s="15" t="s">
        <v>14</v>
      </c>
      <c r="L1263" s="15" t="s">
        <v>128</v>
      </c>
      <c r="M1263" s="15">
        <f t="shared" si="9"/>
        <v>2</v>
      </c>
      <c r="N1263" s="15">
        <f t="shared" si="10"/>
        <v>0</v>
      </c>
    </row>
    <row r="1264" spans="1:14" ht="15.75" customHeight="1" x14ac:dyDescent="0.25">
      <c r="A1264" s="5" t="s">
        <v>8873</v>
      </c>
      <c r="B1264" s="5" t="s">
        <v>8873</v>
      </c>
      <c r="C1264" s="5" t="s">
        <v>8873</v>
      </c>
      <c r="D1264" s="15" t="s">
        <v>13444</v>
      </c>
      <c r="E1264" s="15" t="s">
        <v>13444</v>
      </c>
      <c r="F1264" s="15" t="s">
        <v>13444</v>
      </c>
      <c r="G1264" s="15" t="s">
        <v>13444</v>
      </c>
      <c r="H1264" s="15" t="s">
        <v>13444</v>
      </c>
      <c r="I1264" s="15" t="s">
        <v>13</v>
      </c>
      <c r="J1264" s="15" t="s">
        <v>13444</v>
      </c>
      <c r="K1264" s="15" t="s">
        <v>13295</v>
      </c>
      <c r="L1264" s="15" t="s">
        <v>13</v>
      </c>
      <c r="M1264" s="15">
        <f t="shared" si="9"/>
        <v>6</v>
      </c>
      <c r="N1264" s="15">
        <f t="shared" si="10"/>
        <v>1</v>
      </c>
    </row>
    <row r="1265" spans="1:14" ht="15.75" customHeight="1" x14ac:dyDescent="0.25">
      <c r="A1265" s="5" t="s">
        <v>226</v>
      </c>
      <c r="B1265" s="5" t="s">
        <v>226</v>
      </c>
      <c r="C1265" s="5" t="s">
        <v>226</v>
      </c>
      <c r="D1265" s="15" t="s">
        <v>13</v>
      </c>
      <c r="E1265" s="15" t="s">
        <v>13444</v>
      </c>
      <c r="F1265" s="15" t="s">
        <v>13444</v>
      </c>
      <c r="G1265" s="15" t="s">
        <v>13444</v>
      </c>
      <c r="H1265" s="15" t="s">
        <v>13444</v>
      </c>
      <c r="I1265" s="15" t="s">
        <v>13444</v>
      </c>
      <c r="J1265" s="15" t="s">
        <v>13444</v>
      </c>
      <c r="K1265" s="15" t="s">
        <v>12</v>
      </c>
      <c r="L1265" s="15" t="s">
        <v>13</v>
      </c>
      <c r="M1265" s="15">
        <f t="shared" si="9"/>
        <v>1</v>
      </c>
      <c r="N1265" s="15">
        <f t="shared" si="10"/>
        <v>1</v>
      </c>
    </row>
    <row r="1266" spans="1:14" ht="15.75" customHeight="1" x14ac:dyDescent="0.25">
      <c r="A1266" s="5" t="s">
        <v>1281</v>
      </c>
      <c r="B1266" s="5" t="s">
        <v>231</v>
      </c>
      <c r="C1266" s="5" t="s">
        <v>14760</v>
      </c>
      <c r="D1266" s="15" t="s">
        <v>13</v>
      </c>
      <c r="E1266" s="15" t="s">
        <v>13444</v>
      </c>
      <c r="F1266" s="15" t="s">
        <v>13444</v>
      </c>
      <c r="G1266" s="15" t="s">
        <v>13444</v>
      </c>
      <c r="H1266" s="15" t="s">
        <v>13444</v>
      </c>
      <c r="I1266" s="15" t="s">
        <v>13</v>
      </c>
      <c r="J1266" s="15" t="s">
        <v>13444</v>
      </c>
      <c r="K1266" s="15" t="s">
        <v>12</v>
      </c>
      <c r="L1266" s="15" t="s">
        <v>13</v>
      </c>
      <c r="M1266" s="15">
        <f t="shared" si="9"/>
        <v>1</v>
      </c>
      <c r="N1266" s="15">
        <f t="shared" si="10"/>
        <v>1</v>
      </c>
    </row>
    <row r="1267" spans="1:14" ht="15.75" customHeight="1" x14ac:dyDescent="0.25">
      <c r="A1267" s="5" t="s">
        <v>6774</v>
      </c>
      <c r="B1267" s="5" t="s">
        <v>6774</v>
      </c>
      <c r="C1267" s="5" t="s">
        <v>6774</v>
      </c>
      <c r="D1267" s="15" t="s">
        <v>13444</v>
      </c>
      <c r="E1267" s="15" t="s">
        <v>13</v>
      </c>
      <c r="F1267" s="15" t="s">
        <v>13444</v>
      </c>
      <c r="G1267" s="15" t="s">
        <v>13444</v>
      </c>
      <c r="H1267" s="15" t="s">
        <v>13444</v>
      </c>
      <c r="I1267" s="15" t="s">
        <v>13444</v>
      </c>
      <c r="J1267" s="15" t="s">
        <v>13444</v>
      </c>
      <c r="K1267" s="15" t="s">
        <v>14</v>
      </c>
      <c r="L1267" s="15" t="s">
        <v>13</v>
      </c>
      <c r="M1267" s="15">
        <f t="shared" si="9"/>
        <v>2</v>
      </c>
      <c r="N1267" s="15">
        <f t="shared" si="10"/>
        <v>1</v>
      </c>
    </row>
    <row r="1268" spans="1:14" ht="15.75" customHeight="1" x14ac:dyDescent="0.25">
      <c r="A1268" s="5" t="s">
        <v>7177</v>
      </c>
      <c r="B1268" s="5" t="s">
        <v>14761</v>
      </c>
      <c r="C1268" s="5" t="s">
        <v>7177</v>
      </c>
      <c r="D1268" s="15" t="s">
        <v>13444</v>
      </c>
      <c r="E1268" s="15" t="s">
        <v>13</v>
      </c>
      <c r="F1268" s="15" t="s">
        <v>13444</v>
      </c>
      <c r="G1268" s="15" t="s">
        <v>13444</v>
      </c>
      <c r="H1268" s="15" t="s">
        <v>13444</v>
      </c>
      <c r="I1268" s="15" t="s">
        <v>13444</v>
      </c>
      <c r="J1268" s="15" t="s">
        <v>13444</v>
      </c>
      <c r="K1268" s="15" t="s">
        <v>14</v>
      </c>
      <c r="L1268" s="15" t="s">
        <v>13</v>
      </c>
      <c r="M1268" s="15">
        <f t="shared" si="9"/>
        <v>2</v>
      </c>
      <c r="N1268" s="15">
        <f t="shared" si="10"/>
        <v>1</v>
      </c>
    </row>
    <row r="1269" spans="1:14" ht="15.75" customHeight="1" x14ac:dyDescent="0.25">
      <c r="A1269" s="5" t="s">
        <v>7178</v>
      </c>
      <c r="B1269" s="5" t="s">
        <v>8612</v>
      </c>
      <c r="C1269" s="5" t="s">
        <v>8612</v>
      </c>
      <c r="D1269" s="15" t="s">
        <v>13444</v>
      </c>
      <c r="E1269" s="15" t="s">
        <v>13</v>
      </c>
      <c r="F1269" s="15" t="s">
        <v>13444</v>
      </c>
      <c r="G1269" s="15" t="s">
        <v>13444</v>
      </c>
      <c r="H1269" s="15" t="s">
        <v>13444</v>
      </c>
      <c r="I1269" s="15" t="s">
        <v>13444</v>
      </c>
      <c r="J1269" s="15" t="s">
        <v>13444</v>
      </c>
      <c r="K1269" s="15" t="s">
        <v>14</v>
      </c>
      <c r="L1269" s="15" t="s">
        <v>13</v>
      </c>
      <c r="M1269" s="15">
        <f t="shared" si="9"/>
        <v>2</v>
      </c>
      <c r="N1269" s="15">
        <f t="shared" si="10"/>
        <v>1</v>
      </c>
    </row>
    <row r="1270" spans="1:14" ht="15.75" customHeight="1" x14ac:dyDescent="0.25">
      <c r="A1270" s="5" t="s">
        <v>7179</v>
      </c>
      <c r="B1270" s="5" t="s">
        <v>8592</v>
      </c>
      <c r="C1270" s="5" t="s">
        <v>8592</v>
      </c>
      <c r="D1270" s="15" t="s">
        <v>13444</v>
      </c>
      <c r="E1270" s="15" t="s">
        <v>128</v>
      </c>
      <c r="F1270" s="15" t="s">
        <v>13444</v>
      </c>
      <c r="G1270" s="15" t="s">
        <v>13444</v>
      </c>
      <c r="H1270" s="15" t="s">
        <v>13444</v>
      </c>
      <c r="I1270" s="15" t="s">
        <v>13444</v>
      </c>
      <c r="J1270" s="15" t="s">
        <v>13444</v>
      </c>
      <c r="K1270" s="15" t="s">
        <v>14</v>
      </c>
      <c r="L1270" s="15" t="s">
        <v>128</v>
      </c>
      <c r="M1270" s="15">
        <f t="shared" si="9"/>
        <v>2</v>
      </c>
      <c r="N1270" s="15">
        <f t="shared" si="10"/>
        <v>0</v>
      </c>
    </row>
    <row r="1271" spans="1:14" ht="15.75" customHeight="1" x14ac:dyDescent="0.25">
      <c r="A1271" s="5" t="s">
        <v>6778</v>
      </c>
      <c r="B1271" s="5" t="s">
        <v>6778</v>
      </c>
      <c r="C1271" s="5" t="s">
        <v>6778</v>
      </c>
      <c r="D1271" s="15" t="s">
        <v>13444</v>
      </c>
      <c r="E1271" s="15" t="s">
        <v>13</v>
      </c>
      <c r="F1271" s="15" t="s">
        <v>13444</v>
      </c>
      <c r="G1271" s="15" t="s">
        <v>13444</v>
      </c>
      <c r="H1271" s="15" t="s">
        <v>13444</v>
      </c>
      <c r="I1271" s="15" t="s">
        <v>13444</v>
      </c>
      <c r="J1271" s="15" t="s">
        <v>13444</v>
      </c>
      <c r="K1271" s="15" t="s">
        <v>14</v>
      </c>
      <c r="L1271" s="15" t="s">
        <v>13</v>
      </c>
      <c r="M1271" s="15">
        <f t="shared" si="9"/>
        <v>2</v>
      </c>
      <c r="N1271" s="15">
        <f t="shared" si="10"/>
        <v>1</v>
      </c>
    </row>
    <row r="1272" spans="1:14" ht="15.75" customHeight="1" x14ac:dyDescent="0.25">
      <c r="A1272" s="5" t="s">
        <v>6781</v>
      </c>
      <c r="B1272" s="5" t="s">
        <v>14762</v>
      </c>
      <c r="C1272" s="5" t="s">
        <v>6781</v>
      </c>
      <c r="D1272" s="15" t="s">
        <v>13444</v>
      </c>
      <c r="E1272" s="15" t="s">
        <v>13</v>
      </c>
      <c r="F1272" s="15" t="s">
        <v>13444</v>
      </c>
      <c r="G1272" s="15" t="s">
        <v>13444</v>
      </c>
      <c r="H1272" s="15" t="s">
        <v>13444</v>
      </c>
      <c r="I1272" s="15" t="s">
        <v>13444</v>
      </c>
      <c r="J1272" s="15" t="s">
        <v>13444</v>
      </c>
      <c r="K1272" s="15" t="s">
        <v>14</v>
      </c>
      <c r="L1272" s="15" t="s">
        <v>13</v>
      </c>
      <c r="M1272" s="15">
        <f t="shared" si="9"/>
        <v>2</v>
      </c>
      <c r="N1272" s="15">
        <f t="shared" si="10"/>
        <v>1</v>
      </c>
    </row>
    <row r="1273" spans="1:14" ht="15.75" customHeight="1" x14ac:dyDescent="0.25">
      <c r="A1273" s="5" t="s">
        <v>7181</v>
      </c>
      <c r="B1273" s="5" t="s">
        <v>7181</v>
      </c>
      <c r="C1273" s="5" t="s">
        <v>7181</v>
      </c>
      <c r="D1273" s="15" t="s">
        <v>13444</v>
      </c>
      <c r="E1273" s="15" t="s">
        <v>13</v>
      </c>
      <c r="F1273" s="15" t="s">
        <v>13444</v>
      </c>
      <c r="G1273" s="15" t="s">
        <v>13444</v>
      </c>
      <c r="H1273" s="15" t="s">
        <v>13444</v>
      </c>
      <c r="I1273" s="15" t="s">
        <v>13444</v>
      </c>
      <c r="J1273" s="15" t="s">
        <v>13444</v>
      </c>
      <c r="K1273" s="15" t="s">
        <v>14</v>
      </c>
      <c r="L1273" s="15" t="s">
        <v>13</v>
      </c>
      <c r="M1273" s="15">
        <f t="shared" si="9"/>
        <v>2</v>
      </c>
      <c r="N1273" s="15">
        <f t="shared" si="10"/>
        <v>1</v>
      </c>
    </row>
    <row r="1274" spans="1:14" ht="15.75" customHeight="1" x14ac:dyDescent="0.25">
      <c r="A1274" s="5" t="s">
        <v>910</v>
      </c>
      <c r="B1274" s="5" t="s">
        <v>10502</v>
      </c>
      <c r="C1274" s="5" t="s">
        <v>10502</v>
      </c>
      <c r="D1274" s="15" t="s">
        <v>13444</v>
      </c>
      <c r="E1274" s="15" t="s">
        <v>13444</v>
      </c>
      <c r="F1274" s="15" t="s">
        <v>128</v>
      </c>
      <c r="G1274" s="15" t="s">
        <v>13444</v>
      </c>
      <c r="H1274" s="15" t="s">
        <v>13444</v>
      </c>
      <c r="I1274" s="15" t="s">
        <v>13444</v>
      </c>
      <c r="J1274" s="15" t="s">
        <v>13444</v>
      </c>
      <c r="K1274" s="15" t="s">
        <v>15</v>
      </c>
      <c r="L1274" s="15" t="s">
        <v>128</v>
      </c>
      <c r="M1274" s="15">
        <f t="shared" si="9"/>
        <v>3</v>
      </c>
      <c r="N1274" s="15">
        <f t="shared" si="10"/>
        <v>0</v>
      </c>
    </row>
    <row r="1275" spans="1:14" ht="15.75" customHeight="1" x14ac:dyDescent="0.25">
      <c r="A1275" s="5" t="s">
        <v>7182</v>
      </c>
      <c r="B1275" s="5" t="s">
        <v>7182</v>
      </c>
      <c r="C1275" s="5" t="s">
        <v>7182</v>
      </c>
      <c r="D1275" s="15" t="s">
        <v>13444</v>
      </c>
      <c r="E1275" s="15" t="s">
        <v>13</v>
      </c>
      <c r="F1275" s="15" t="s">
        <v>13444</v>
      </c>
      <c r="G1275" s="15" t="s">
        <v>13444</v>
      </c>
      <c r="H1275" s="15" t="s">
        <v>13444</v>
      </c>
      <c r="I1275" s="15" t="s">
        <v>13444</v>
      </c>
      <c r="J1275" s="15" t="s">
        <v>13444</v>
      </c>
      <c r="K1275" s="15" t="s">
        <v>14</v>
      </c>
      <c r="L1275" s="15" t="s">
        <v>13</v>
      </c>
      <c r="M1275" s="15">
        <f t="shared" si="9"/>
        <v>2</v>
      </c>
      <c r="N1275" s="15">
        <f t="shared" si="10"/>
        <v>1</v>
      </c>
    </row>
    <row r="1276" spans="1:14" ht="15.75" customHeight="1" x14ac:dyDescent="0.25">
      <c r="A1276" s="5" t="s">
        <v>6783</v>
      </c>
      <c r="B1276" s="5" t="s">
        <v>13565</v>
      </c>
      <c r="C1276" s="5" t="s">
        <v>13565</v>
      </c>
      <c r="D1276" s="15" t="s">
        <v>13444</v>
      </c>
      <c r="E1276" s="15" t="s">
        <v>128</v>
      </c>
      <c r="F1276" s="15" t="s">
        <v>13444</v>
      </c>
      <c r="G1276" s="15" t="s">
        <v>13444</v>
      </c>
      <c r="H1276" s="15" t="s">
        <v>13444</v>
      </c>
      <c r="I1276" s="15" t="s">
        <v>13444</v>
      </c>
      <c r="J1276" s="15" t="s">
        <v>13444</v>
      </c>
      <c r="K1276" s="15" t="s">
        <v>14</v>
      </c>
      <c r="L1276" s="15" t="s">
        <v>128</v>
      </c>
      <c r="M1276" s="15">
        <f t="shared" si="9"/>
        <v>2</v>
      </c>
      <c r="N1276" s="15">
        <f t="shared" si="10"/>
        <v>0</v>
      </c>
    </row>
    <row r="1277" spans="1:14" ht="15.75" customHeight="1" x14ac:dyDescent="0.25">
      <c r="A1277" s="5" t="s">
        <v>912</v>
      </c>
      <c r="B1277" s="5" t="s">
        <v>9583</v>
      </c>
      <c r="C1277" s="5" t="s">
        <v>9583</v>
      </c>
      <c r="D1277" s="15" t="s">
        <v>13444</v>
      </c>
      <c r="E1277" s="15" t="s">
        <v>13444</v>
      </c>
      <c r="F1277" s="15" t="s">
        <v>128</v>
      </c>
      <c r="G1277" s="15" t="s">
        <v>13444</v>
      </c>
      <c r="H1277" s="15" t="s">
        <v>13444</v>
      </c>
      <c r="I1277" s="15" t="s">
        <v>13444</v>
      </c>
      <c r="J1277" s="15" t="s">
        <v>13444</v>
      </c>
      <c r="K1277" s="15" t="s">
        <v>15</v>
      </c>
      <c r="L1277" s="15" t="s">
        <v>128</v>
      </c>
      <c r="M1277" s="15">
        <f t="shared" ref="M1277:M1531" si="11">IF(K1277="harga",1,IF(K1277="lokasi",2,IF(K1277="pelayanan",3,IF(K1277="kamar",4,IF(K1277="fasilitas hotel",5,IF(K1277="makanan",6,7))))))</f>
        <v>3</v>
      </c>
      <c r="N1277" s="15">
        <f t="shared" ref="N1277:N1531" si="12">IF(L1277="positive",1,0)</f>
        <v>0</v>
      </c>
    </row>
    <row r="1278" spans="1:14" ht="15.75" customHeight="1" x14ac:dyDescent="0.25">
      <c r="A1278" s="5" t="s">
        <v>7183</v>
      </c>
      <c r="B1278" s="5" t="s">
        <v>14763</v>
      </c>
      <c r="C1278" s="5" t="s">
        <v>14763</v>
      </c>
      <c r="D1278" s="15" t="s">
        <v>13444</v>
      </c>
      <c r="E1278" s="15" t="s">
        <v>13</v>
      </c>
      <c r="F1278" s="15" t="s">
        <v>13444</v>
      </c>
      <c r="G1278" s="15" t="s">
        <v>13444</v>
      </c>
      <c r="H1278" s="15" t="s">
        <v>13444</v>
      </c>
      <c r="I1278" s="15" t="s">
        <v>13444</v>
      </c>
      <c r="J1278" s="15" t="s">
        <v>13444</v>
      </c>
      <c r="K1278" s="15" t="s">
        <v>14</v>
      </c>
      <c r="L1278" s="15" t="s">
        <v>13</v>
      </c>
      <c r="M1278" s="15">
        <f t="shared" si="11"/>
        <v>2</v>
      </c>
      <c r="N1278" s="15">
        <f t="shared" si="12"/>
        <v>1</v>
      </c>
    </row>
    <row r="1279" spans="1:14" ht="15.75" customHeight="1" x14ac:dyDescent="0.25">
      <c r="A1279" s="5" t="s">
        <v>1914</v>
      </c>
      <c r="B1279" s="5" t="s">
        <v>1914</v>
      </c>
      <c r="C1279" s="5" t="s">
        <v>1914</v>
      </c>
      <c r="D1279" s="15" t="s">
        <v>13444</v>
      </c>
      <c r="E1279" s="15" t="s">
        <v>13444</v>
      </c>
      <c r="F1279" s="15" t="s">
        <v>13</v>
      </c>
      <c r="G1279" s="15" t="s">
        <v>13444</v>
      </c>
      <c r="H1279" s="15" t="s">
        <v>13444</v>
      </c>
      <c r="I1279" s="15" t="s">
        <v>13444</v>
      </c>
      <c r="J1279" s="15" t="s">
        <v>13444</v>
      </c>
      <c r="K1279" s="15" t="s">
        <v>15</v>
      </c>
      <c r="L1279" s="15" t="s">
        <v>13</v>
      </c>
      <c r="M1279" s="15">
        <f t="shared" si="11"/>
        <v>3</v>
      </c>
      <c r="N1279" s="15">
        <f t="shared" si="12"/>
        <v>1</v>
      </c>
    </row>
    <row r="1280" spans="1:14" ht="15.75" customHeight="1" x14ac:dyDescent="0.25">
      <c r="A1280" s="5" t="s">
        <v>282</v>
      </c>
      <c r="B1280" s="5" t="s">
        <v>13532</v>
      </c>
      <c r="C1280" s="5" t="s">
        <v>13532</v>
      </c>
      <c r="D1280" s="15" t="s">
        <v>13</v>
      </c>
      <c r="E1280" s="15" t="s">
        <v>13444</v>
      </c>
      <c r="F1280" s="15" t="s">
        <v>13444</v>
      </c>
      <c r="G1280" s="15" t="s">
        <v>13444</v>
      </c>
      <c r="H1280" s="15" t="s">
        <v>13444</v>
      </c>
      <c r="I1280" s="15" t="s">
        <v>13444</v>
      </c>
      <c r="J1280" s="15" t="s">
        <v>13444</v>
      </c>
      <c r="K1280" s="15" t="s">
        <v>12</v>
      </c>
      <c r="L1280" s="15" t="s">
        <v>13</v>
      </c>
      <c r="M1280" s="15">
        <f t="shared" si="11"/>
        <v>1</v>
      </c>
      <c r="N1280" s="15">
        <f t="shared" si="12"/>
        <v>1</v>
      </c>
    </row>
    <row r="1281" spans="1:14" ht="15.75" customHeight="1" x14ac:dyDescent="0.25">
      <c r="A1281" s="5" t="s">
        <v>1285</v>
      </c>
      <c r="B1281" s="5" t="s">
        <v>14764</v>
      </c>
      <c r="C1281" s="5" t="s">
        <v>14764</v>
      </c>
      <c r="D1281" s="15" t="s">
        <v>13</v>
      </c>
      <c r="E1281" s="15" t="s">
        <v>13444</v>
      </c>
      <c r="F1281" s="15" t="s">
        <v>13444</v>
      </c>
      <c r="G1281" s="15" t="s">
        <v>13444</v>
      </c>
      <c r="H1281" s="15" t="s">
        <v>13444</v>
      </c>
      <c r="I1281" s="15" t="s">
        <v>13444</v>
      </c>
      <c r="J1281" s="15" t="s">
        <v>13444</v>
      </c>
      <c r="K1281" s="15" t="s">
        <v>12</v>
      </c>
      <c r="L1281" s="15" t="s">
        <v>13</v>
      </c>
      <c r="M1281" s="15">
        <f t="shared" si="11"/>
        <v>1</v>
      </c>
      <c r="N1281" s="15">
        <f t="shared" si="12"/>
        <v>1</v>
      </c>
    </row>
    <row r="1282" spans="1:14" ht="15.75" customHeight="1" x14ac:dyDescent="0.25">
      <c r="A1282" s="5" t="s">
        <v>1287</v>
      </c>
      <c r="B1282" s="5" t="s">
        <v>14765</v>
      </c>
      <c r="C1282" s="5" t="s">
        <v>14766</v>
      </c>
      <c r="D1282" s="15" t="s">
        <v>13</v>
      </c>
      <c r="E1282" s="15" t="s">
        <v>13444</v>
      </c>
      <c r="F1282" s="15" t="s">
        <v>13444</v>
      </c>
      <c r="G1282" s="15" t="s">
        <v>13444</v>
      </c>
      <c r="H1282" s="15" t="s">
        <v>13444</v>
      </c>
      <c r="I1282" s="15" t="s">
        <v>13444</v>
      </c>
      <c r="J1282" s="15" t="s">
        <v>13444</v>
      </c>
      <c r="K1282" s="15" t="s">
        <v>12</v>
      </c>
      <c r="L1282" s="15" t="s">
        <v>13</v>
      </c>
      <c r="M1282" s="15">
        <f t="shared" si="11"/>
        <v>1</v>
      </c>
      <c r="N1282" s="15">
        <f t="shared" si="12"/>
        <v>1</v>
      </c>
    </row>
    <row r="1283" spans="1:14" ht="15.75" customHeight="1" x14ac:dyDescent="0.25">
      <c r="A1283" s="5" t="s">
        <v>7185</v>
      </c>
      <c r="B1283" s="5" t="s">
        <v>14767</v>
      </c>
      <c r="C1283" s="5" t="s">
        <v>14767</v>
      </c>
      <c r="D1283" s="15" t="s">
        <v>13444</v>
      </c>
      <c r="E1283" s="15" t="s">
        <v>13</v>
      </c>
      <c r="F1283" s="15" t="s">
        <v>13444</v>
      </c>
      <c r="G1283" s="15" t="s">
        <v>13444</v>
      </c>
      <c r="H1283" s="15" t="s">
        <v>13444</v>
      </c>
      <c r="I1283" s="15" t="s">
        <v>13444</v>
      </c>
      <c r="J1283" s="15" t="s">
        <v>13444</v>
      </c>
      <c r="K1283" s="15" t="s">
        <v>14</v>
      </c>
      <c r="L1283" s="15" t="s">
        <v>13</v>
      </c>
      <c r="M1283" s="15">
        <f t="shared" si="11"/>
        <v>2</v>
      </c>
      <c r="N1283" s="15">
        <f t="shared" si="12"/>
        <v>1</v>
      </c>
    </row>
    <row r="1284" spans="1:14" ht="15.75" customHeight="1" x14ac:dyDescent="0.25">
      <c r="A1284" s="5" t="s">
        <v>287</v>
      </c>
      <c r="B1284" s="5" t="s">
        <v>14768</v>
      </c>
      <c r="C1284" s="5" t="s">
        <v>243</v>
      </c>
      <c r="D1284" s="15" t="s">
        <v>13</v>
      </c>
      <c r="E1284" s="15" t="s">
        <v>13444</v>
      </c>
      <c r="F1284" s="15" t="s">
        <v>13444</v>
      </c>
      <c r="G1284" s="15" t="s">
        <v>13444</v>
      </c>
      <c r="H1284" s="15" t="s">
        <v>13444</v>
      </c>
      <c r="I1284" s="15" t="s">
        <v>13444</v>
      </c>
      <c r="J1284" s="15" t="s">
        <v>13444</v>
      </c>
      <c r="K1284" s="15" t="s">
        <v>12</v>
      </c>
      <c r="L1284" s="15" t="s">
        <v>13</v>
      </c>
      <c r="M1284" s="15">
        <f t="shared" si="11"/>
        <v>1</v>
      </c>
      <c r="N1284" s="15">
        <f t="shared" si="12"/>
        <v>1</v>
      </c>
    </row>
    <row r="1285" spans="1:14" ht="15.75" customHeight="1" x14ac:dyDescent="0.25">
      <c r="A1285" s="5" t="s">
        <v>1291</v>
      </c>
      <c r="B1285" s="5" t="s">
        <v>14769</v>
      </c>
      <c r="C1285" s="5" t="s">
        <v>251</v>
      </c>
      <c r="D1285" s="15" t="s">
        <v>128</v>
      </c>
      <c r="E1285" s="15" t="s">
        <v>13444</v>
      </c>
      <c r="F1285" s="15" t="s">
        <v>13444</v>
      </c>
      <c r="G1285" s="15" t="s">
        <v>13444</v>
      </c>
      <c r="H1285" s="15" t="s">
        <v>13444</v>
      </c>
      <c r="I1285" s="15" t="s">
        <v>13444</v>
      </c>
      <c r="J1285" s="15" t="s">
        <v>13444</v>
      </c>
      <c r="K1285" s="15" t="s">
        <v>12</v>
      </c>
      <c r="L1285" s="15" t="s">
        <v>128</v>
      </c>
      <c r="M1285" s="15">
        <f t="shared" si="11"/>
        <v>1</v>
      </c>
      <c r="N1285" s="15">
        <f t="shared" si="12"/>
        <v>0</v>
      </c>
    </row>
    <row r="1286" spans="1:14" ht="15.75" customHeight="1" x14ac:dyDescent="0.25">
      <c r="A1286" s="5" t="s">
        <v>8282</v>
      </c>
      <c r="B1286" s="5" t="s">
        <v>14770</v>
      </c>
      <c r="C1286" s="5" t="s">
        <v>8282</v>
      </c>
      <c r="D1286" s="15" t="s">
        <v>13444</v>
      </c>
      <c r="E1286" s="15" t="s">
        <v>13444</v>
      </c>
      <c r="F1286" s="15" t="s">
        <v>13444</v>
      </c>
      <c r="G1286" s="15" t="s">
        <v>13444</v>
      </c>
      <c r="H1286" s="15" t="s">
        <v>13444</v>
      </c>
      <c r="I1286" s="15" t="s">
        <v>128</v>
      </c>
      <c r="J1286" s="15" t="s">
        <v>13444</v>
      </c>
      <c r="K1286" s="15" t="s">
        <v>13295</v>
      </c>
      <c r="L1286" s="15" t="s">
        <v>128</v>
      </c>
      <c r="M1286" s="15">
        <f t="shared" si="11"/>
        <v>6</v>
      </c>
      <c r="N1286" s="15">
        <f t="shared" si="12"/>
        <v>0</v>
      </c>
    </row>
    <row r="1287" spans="1:14" ht="15.75" customHeight="1" x14ac:dyDescent="0.25">
      <c r="A1287" s="5" t="s">
        <v>7188</v>
      </c>
      <c r="B1287" s="5" t="s">
        <v>7188</v>
      </c>
      <c r="C1287" s="5" t="s">
        <v>7188</v>
      </c>
      <c r="D1287" s="15" t="s">
        <v>13444</v>
      </c>
      <c r="E1287" s="15" t="s">
        <v>13</v>
      </c>
      <c r="F1287" s="15" t="s">
        <v>13444</v>
      </c>
      <c r="G1287" s="15" t="s">
        <v>13444</v>
      </c>
      <c r="H1287" s="15" t="s">
        <v>13444</v>
      </c>
      <c r="I1287" s="15" t="s">
        <v>13444</v>
      </c>
      <c r="J1287" s="15" t="s">
        <v>13444</v>
      </c>
      <c r="K1287" s="15" t="s">
        <v>14</v>
      </c>
      <c r="L1287" s="15" t="s">
        <v>13</v>
      </c>
      <c r="M1287" s="15">
        <f t="shared" si="11"/>
        <v>2</v>
      </c>
      <c r="N1287" s="15">
        <f t="shared" si="12"/>
        <v>1</v>
      </c>
    </row>
    <row r="1288" spans="1:14" ht="15.75" customHeight="1" x14ac:dyDescent="0.25">
      <c r="A1288" s="5" t="s">
        <v>7837</v>
      </c>
      <c r="B1288" s="5" t="s">
        <v>7837</v>
      </c>
      <c r="C1288" s="5" t="s">
        <v>7837</v>
      </c>
      <c r="D1288" s="15" t="s">
        <v>13444</v>
      </c>
      <c r="E1288" s="15" t="s">
        <v>13444</v>
      </c>
      <c r="F1288" s="15" t="s">
        <v>13444</v>
      </c>
      <c r="G1288" s="15" t="s">
        <v>13444</v>
      </c>
      <c r="H1288" s="15" t="s">
        <v>13</v>
      </c>
      <c r="I1288" s="15" t="s">
        <v>13444</v>
      </c>
      <c r="J1288" s="15" t="s">
        <v>13444</v>
      </c>
      <c r="K1288" s="15" t="s">
        <v>17</v>
      </c>
      <c r="L1288" s="15" t="s">
        <v>13</v>
      </c>
      <c r="M1288" s="15">
        <f t="shared" si="11"/>
        <v>5</v>
      </c>
      <c r="N1288" s="15">
        <f t="shared" si="12"/>
        <v>1</v>
      </c>
    </row>
    <row r="1289" spans="1:14" ht="15.75" customHeight="1" x14ac:dyDescent="0.25">
      <c r="A1289" s="5" t="s">
        <v>7192</v>
      </c>
      <c r="B1289" s="5" t="s">
        <v>7192</v>
      </c>
      <c r="C1289" s="5" t="s">
        <v>7192</v>
      </c>
      <c r="D1289" s="15" t="s">
        <v>13444</v>
      </c>
      <c r="E1289" s="15" t="s">
        <v>13</v>
      </c>
      <c r="F1289" s="15" t="s">
        <v>13444</v>
      </c>
      <c r="G1289" s="15" t="s">
        <v>13444</v>
      </c>
      <c r="H1289" s="15" t="s">
        <v>13444</v>
      </c>
      <c r="I1289" s="15" t="s">
        <v>13444</v>
      </c>
      <c r="J1289" s="15" t="s">
        <v>13444</v>
      </c>
      <c r="K1289" s="15" t="s">
        <v>14</v>
      </c>
      <c r="L1289" s="15" t="s">
        <v>13</v>
      </c>
      <c r="M1289" s="15">
        <f t="shared" si="11"/>
        <v>2</v>
      </c>
      <c r="N1289" s="15">
        <f t="shared" si="12"/>
        <v>1</v>
      </c>
    </row>
    <row r="1290" spans="1:14" ht="15.75" customHeight="1" x14ac:dyDescent="0.25">
      <c r="A1290" s="5" t="s">
        <v>1294</v>
      </c>
      <c r="B1290" s="5" t="s">
        <v>244</v>
      </c>
      <c r="C1290" s="5" t="s">
        <v>244</v>
      </c>
      <c r="D1290" s="15" t="s">
        <v>13</v>
      </c>
      <c r="E1290" s="15" t="s">
        <v>13444</v>
      </c>
      <c r="F1290" s="15" t="s">
        <v>13444</v>
      </c>
      <c r="G1290" s="15" t="s">
        <v>13444</v>
      </c>
      <c r="H1290" s="15" t="s">
        <v>13444</v>
      </c>
      <c r="I1290" s="15" t="s">
        <v>13444</v>
      </c>
      <c r="J1290" s="15" t="s">
        <v>13444</v>
      </c>
      <c r="K1290" s="15" t="s">
        <v>12</v>
      </c>
      <c r="L1290" s="15" t="s">
        <v>13</v>
      </c>
      <c r="M1290" s="15">
        <f t="shared" si="11"/>
        <v>1</v>
      </c>
      <c r="N1290" s="15">
        <f t="shared" si="12"/>
        <v>1</v>
      </c>
    </row>
    <row r="1291" spans="1:14" ht="15.75" customHeight="1" x14ac:dyDescent="0.25">
      <c r="A1291" s="5" t="s">
        <v>293</v>
      </c>
      <c r="B1291" s="5" t="s">
        <v>1277</v>
      </c>
      <c r="C1291" s="5" t="s">
        <v>1277</v>
      </c>
      <c r="D1291" s="15" t="s">
        <v>13</v>
      </c>
      <c r="E1291" s="15" t="s">
        <v>13444</v>
      </c>
      <c r="F1291" s="15" t="s">
        <v>13444</v>
      </c>
      <c r="G1291" s="15" t="s">
        <v>13444</v>
      </c>
      <c r="H1291" s="15" t="s">
        <v>13444</v>
      </c>
      <c r="I1291" s="15" t="s">
        <v>13444</v>
      </c>
      <c r="J1291" s="15" t="s">
        <v>13444</v>
      </c>
      <c r="K1291" s="15" t="s">
        <v>12</v>
      </c>
      <c r="L1291" s="15" t="s">
        <v>13</v>
      </c>
      <c r="M1291" s="15">
        <f t="shared" si="11"/>
        <v>1</v>
      </c>
      <c r="N1291" s="15">
        <f t="shared" si="12"/>
        <v>1</v>
      </c>
    </row>
    <row r="1292" spans="1:14" ht="15.75" customHeight="1" x14ac:dyDescent="0.25">
      <c r="A1292" s="5" t="s">
        <v>915</v>
      </c>
      <c r="B1292" s="5" t="s">
        <v>14771</v>
      </c>
      <c r="C1292" s="5" t="s">
        <v>14771</v>
      </c>
      <c r="D1292" s="15" t="s">
        <v>13444</v>
      </c>
      <c r="E1292" s="15" t="s">
        <v>13444</v>
      </c>
      <c r="F1292" s="15" t="s">
        <v>128</v>
      </c>
      <c r="G1292" s="15" t="s">
        <v>13444</v>
      </c>
      <c r="H1292" s="15" t="s">
        <v>13444</v>
      </c>
      <c r="I1292" s="15" t="s">
        <v>13444</v>
      </c>
      <c r="J1292" s="15" t="s">
        <v>13444</v>
      </c>
      <c r="K1292" s="15" t="s">
        <v>15</v>
      </c>
      <c r="L1292" s="15" t="s">
        <v>128</v>
      </c>
      <c r="M1292" s="15">
        <f t="shared" si="11"/>
        <v>3</v>
      </c>
      <c r="N1292" s="15">
        <f t="shared" si="12"/>
        <v>0</v>
      </c>
    </row>
    <row r="1293" spans="1:14" ht="15.75" customHeight="1" x14ac:dyDescent="0.25">
      <c r="A1293" s="5" t="s">
        <v>918</v>
      </c>
      <c r="B1293" s="5" t="s">
        <v>918</v>
      </c>
      <c r="C1293" s="5" t="s">
        <v>9520</v>
      </c>
      <c r="D1293" s="15" t="s">
        <v>13444</v>
      </c>
      <c r="E1293" s="15" t="s">
        <v>13444</v>
      </c>
      <c r="F1293" s="15" t="s">
        <v>13</v>
      </c>
      <c r="G1293" s="15" t="s">
        <v>13444</v>
      </c>
      <c r="H1293" s="15" t="s">
        <v>13444</v>
      </c>
      <c r="I1293" s="15" t="s">
        <v>13444</v>
      </c>
      <c r="J1293" s="15" t="s">
        <v>13444</v>
      </c>
      <c r="K1293" s="15" t="s">
        <v>15</v>
      </c>
      <c r="L1293" s="15" t="s">
        <v>13</v>
      </c>
      <c r="M1293" s="15">
        <f t="shared" si="11"/>
        <v>3</v>
      </c>
      <c r="N1293" s="15">
        <f t="shared" si="12"/>
        <v>1</v>
      </c>
    </row>
    <row r="1294" spans="1:14" ht="15.75" customHeight="1" x14ac:dyDescent="0.25">
      <c r="A1294" s="5" t="s">
        <v>1298</v>
      </c>
      <c r="B1294" s="5" t="s">
        <v>14772</v>
      </c>
      <c r="C1294" s="5" t="s">
        <v>14772</v>
      </c>
      <c r="D1294" s="15" t="s">
        <v>13</v>
      </c>
      <c r="E1294" s="15" t="s">
        <v>13444</v>
      </c>
      <c r="F1294" s="15" t="s">
        <v>13444</v>
      </c>
      <c r="G1294" s="15" t="s">
        <v>13444</v>
      </c>
      <c r="H1294" s="15" t="s">
        <v>13444</v>
      </c>
      <c r="I1294" s="15" t="s">
        <v>13444</v>
      </c>
      <c r="J1294" s="15" t="s">
        <v>13444</v>
      </c>
      <c r="K1294" s="15" t="s">
        <v>12</v>
      </c>
      <c r="L1294" s="15" t="s">
        <v>13</v>
      </c>
      <c r="M1294" s="15">
        <f t="shared" si="11"/>
        <v>1</v>
      </c>
      <c r="N1294" s="15">
        <f t="shared" si="12"/>
        <v>1</v>
      </c>
    </row>
    <row r="1295" spans="1:14" ht="15.75" customHeight="1" x14ac:dyDescent="0.25">
      <c r="A1295" s="5" t="s">
        <v>297</v>
      </c>
      <c r="B1295" s="5" t="s">
        <v>14773</v>
      </c>
      <c r="C1295" s="5" t="s">
        <v>14774</v>
      </c>
      <c r="D1295" s="15" t="s">
        <v>13</v>
      </c>
      <c r="E1295" s="15" t="s">
        <v>13444</v>
      </c>
      <c r="F1295" s="15" t="s">
        <v>13444</v>
      </c>
      <c r="G1295" s="15" t="s">
        <v>13444</v>
      </c>
      <c r="H1295" s="15" t="s">
        <v>13444</v>
      </c>
      <c r="I1295" s="15" t="s">
        <v>13</v>
      </c>
      <c r="J1295" s="15" t="s">
        <v>13444</v>
      </c>
      <c r="K1295" s="15" t="s">
        <v>12</v>
      </c>
      <c r="L1295" s="15" t="s">
        <v>13</v>
      </c>
      <c r="M1295" s="15">
        <f t="shared" si="11"/>
        <v>1</v>
      </c>
      <c r="N1295" s="15">
        <f t="shared" si="12"/>
        <v>1</v>
      </c>
    </row>
    <row r="1296" spans="1:14" ht="15.75" customHeight="1" x14ac:dyDescent="0.25">
      <c r="A1296" s="5" t="s">
        <v>300</v>
      </c>
      <c r="B1296" s="5" t="s">
        <v>263</v>
      </c>
      <c r="C1296" s="5" t="s">
        <v>14775</v>
      </c>
      <c r="D1296" s="15" t="s">
        <v>13</v>
      </c>
      <c r="E1296" s="15" t="s">
        <v>13444</v>
      </c>
      <c r="F1296" s="15" t="s">
        <v>13444</v>
      </c>
      <c r="G1296" s="15" t="s">
        <v>13444</v>
      </c>
      <c r="H1296" s="15" t="s">
        <v>13444</v>
      </c>
      <c r="I1296" s="15" t="s">
        <v>13</v>
      </c>
      <c r="J1296" s="15" t="s">
        <v>13444</v>
      </c>
      <c r="K1296" s="15" t="s">
        <v>12</v>
      </c>
      <c r="L1296" s="15" t="s">
        <v>13</v>
      </c>
      <c r="M1296" s="15">
        <f t="shared" si="11"/>
        <v>1</v>
      </c>
      <c r="N1296" s="15">
        <f t="shared" si="12"/>
        <v>1</v>
      </c>
    </row>
    <row r="1297" spans="1:14" ht="15.75" customHeight="1" x14ac:dyDescent="0.25">
      <c r="A1297" s="5" t="s">
        <v>1303</v>
      </c>
      <c r="B1297" s="5" t="s">
        <v>14776</v>
      </c>
      <c r="C1297" s="5" t="s">
        <v>14776</v>
      </c>
      <c r="D1297" s="15" t="s">
        <v>128</v>
      </c>
      <c r="E1297" s="15" t="s">
        <v>13444</v>
      </c>
      <c r="F1297" s="15" t="s">
        <v>13444</v>
      </c>
      <c r="G1297" s="15" t="s">
        <v>13444</v>
      </c>
      <c r="H1297" s="15" t="s">
        <v>13444</v>
      </c>
      <c r="I1297" s="15" t="s">
        <v>13444</v>
      </c>
      <c r="J1297" s="15" t="s">
        <v>13444</v>
      </c>
      <c r="K1297" s="15" t="s">
        <v>12</v>
      </c>
      <c r="L1297" s="15" t="s">
        <v>128</v>
      </c>
      <c r="M1297" s="15">
        <f t="shared" si="11"/>
        <v>1</v>
      </c>
      <c r="N1297" s="15">
        <f t="shared" si="12"/>
        <v>0</v>
      </c>
    </row>
    <row r="1298" spans="1:14" ht="15.75" customHeight="1" x14ac:dyDescent="0.25">
      <c r="A1298" s="5" t="s">
        <v>1306</v>
      </c>
      <c r="B1298" s="5" t="s">
        <v>14777</v>
      </c>
      <c r="C1298" s="5" t="s">
        <v>14777</v>
      </c>
      <c r="D1298" s="15" t="s">
        <v>13</v>
      </c>
      <c r="E1298" s="15" t="s">
        <v>13444</v>
      </c>
      <c r="F1298" s="15" t="s">
        <v>13444</v>
      </c>
      <c r="G1298" s="15" t="s">
        <v>13444</v>
      </c>
      <c r="H1298" s="15" t="s">
        <v>13444</v>
      </c>
      <c r="I1298" s="15" t="s">
        <v>13444</v>
      </c>
      <c r="J1298" s="15" t="s">
        <v>13444</v>
      </c>
      <c r="K1298" s="15" t="s">
        <v>12</v>
      </c>
      <c r="L1298" s="15" t="s">
        <v>13</v>
      </c>
      <c r="M1298" s="15">
        <f t="shared" si="11"/>
        <v>1</v>
      </c>
      <c r="N1298" s="15">
        <f t="shared" si="12"/>
        <v>1</v>
      </c>
    </row>
    <row r="1299" spans="1:14" ht="15.75" customHeight="1" x14ac:dyDescent="0.25">
      <c r="A1299" s="5" t="s">
        <v>7195</v>
      </c>
      <c r="B1299" s="5" t="s">
        <v>14778</v>
      </c>
      <c r="C1299" s="5" t="s">
        <v>14778</v>
      </c>
      <c r="D1299" s="15" t="s">
        <v>13444</v>
      </c>
      <c r="E1299" s="15" t="s">
        <v>13</v>
      </c>
      <c r="F1299" s="15" t="s">
        <v>13444</v>
      </c>
      <c r="G1299" s="15" t="s">
        <v>13444</v>
      </c>
      <c r="H1299" s="15" t="s">
        <v>13444</v>
      </c>
      <c r="I1299" s="15" t="s">
        <v>13444</v>
      </c>
      <c r="J1299" s="15" t="s">
        <v>13444</v>
      </c>
      <c r="K1299" s="15" t="s">
        <v>14</v>
      </c>
      <c r="L1299" s="15" t="s">
        <v>13</v>
      </c>
      <c r="M1299" s="15">
        <f t="shared" si="11"/>
        <v>2</v>
      </c>
      <c r="N1299" s="15">
        <f t="shared" si="12"/>
        <v>1</v>
      </c>
    </row>
    <row r="1300" spans="1:14" ht="15.75" customHeight="1" x14ac:dyDescent="0.25">
      <c r="A1300" s="5" t="s">
        <v>7199</v>
      </c>
      <c r="B1300" s="5" t="s">
        <v>7199</v>
      </c>
      <c r="C1300" s="5" t="s">
        <v>7199</v>
      </c>
      <c r="D1300" s="15" t="s">
        <v>13444</v>
      </c>
      <c r="E1300" s="15" t="s">
        <v>13</v>
      </c>
      <c r="F1300" s="15" t="s">
        <v>13444</v>
      </c>
      <c r="G1300" s="15" t="s">
        <v>13444</v>
      </c>
      <c r="H1300" s="15" t="s">
        <v>13444</v>
      </c>
      <c r="I1300" s="15" t="s">
        <v>13444</v>
      </c>
      <c r="J1300" s="15" t="s">
        <v>13444</v>
      </c>
      <c r="K1300" s="15" t="s">
        <v>14</v>
      </c>
      <c r="L1300" s="15" t="s">
        <v>13</v>
      </c>
      <c r="M1300" s="15">
        <f t="shared" si="11"/>
        <v>2</v>
      </c>
      <c r="N1300" s="15">
        <f t="shared" si="12"/>
        <v>1</v>
      </c>
    </row>
    <row r="1301" spans="1:14" ht="15.75" customHeight="1" x14ac:dyDescent="0.25">
      <c r="A1301" s="5" t="s">
        <v>7203</v>
      </c>
      <c r="B1301" s="5" t="s">
        <v>7203</v>
      </c>
      <c r="C1301" s="5" t="s">
        <v>7203</v>
      </c>
      <c r="D1301" s="15" t="s">
        <v>13444</v>
      </c>
      <c r="E1301" s="15" t="s">
        <v>13</v>
      </c>
      <c r="F1301" s="15" t="s">
        <v>13444</v>
      </c>
      <c r="G1301" s="15" t="s">
        <v>13444</v>
      </c>
      <c r="H1301" s="15" t="s">
        <v>13444</v>
      </c>
      <c r="I1301" s="15" t="s">
        <v>13444</v>
      </c>
      <c r="J1301" s="15" t="s">
        <v>13444</v>
      </c>
      <c r="K1301" s="15" t="s">
        <v>14</v>
      </c>
      <c r="L1301" s="15" t="s">
        <v>13</v>
      </c>
      <c r="M1301" s="15">
        <f t="shared" si="11"/>
        <v>2</v>
      </c>
      <c r="N1301" s="15">
        <f t="shared" si="12"/>
        <v>1</v>
      </c>
    </row>
    <row r="1302" spans="1:14" ht="15.75" customHeight="1" x14ac:dyDescent="0.25">
      <c r="A1302" s="5" t="s">
        <v>7206</v>
      </c>
      <c r="B1302" s="5" t="s">
        <v>14779</v>
      </c>
      <c r="C1302" s="5" t="s">
        <v>7516</v>
      </c>
      <c r="D1302" s="15" t="s">
        <v>13444</v>
      </c>
      <c r="E1302" s="15" t="s">
        <v>13</v>
      </c>
      <c r="F1302" s="15" t="s">
        <v>13444</v>
      </c>
      <c r="G1302" s="15" t="s">
        <v>13444</v>
      </c>
      <c r="H1302" s="15" t="s">
        <v>13444</v>
      </c>
      <c r="I1302" s="15" t="s">
        <v>13444</v>
      </c>
      <c r="J1302" s="15" t="s">
        <v>13444</v>
      </c>
      <c r="K1302" s="15" t="s">
        <v>14</v>
      </c>
      <c r="L1302" s="15" t="s">
        <v>13</v>
      </c>
      <c r="M1302" s="15">
        <f t="shared" si="11"/>
        <v>2</v>
      </c>
      <c r="N1302" s="15">
        <f t="shared" si="12"/>
        <v>1</v>
      </c>
    </row>
    <row r="1303" spans="1:14" ht="15.75" customHeight="1" x14ac:dyDescent="0.25">
      <c r="A1303" s="5" t="s">
        <v>7207</v>
      </c>
      <c r="B1303" s="5" t="s">
        <v>7517</v>
      </c>
      <c r="C1303" s="5" t="s">
        <v>7517</v>
      </c>
      <c r="D1303" s="15" t="s">
        <v>13444</v>
      </c>
      <c r="E1303" s="15" t="s">
        <v>13</v>
      </c>
      <c r="F1303" s="15" t="s">
        <v>13444</v>
      </c>
      <c r="G1303" s="15" t="s">
        <v>13444</v>
      </c>
      <c r="H1303" s="15" t="s">
        <v>13444</v>
      </c>
      <c r="I1303" s="15" t="s">
        <v>13444</v>
      </c>
      <c r="J1303" s="15" t="s">
        <v>13444</v>
      </c>
      <c r="K1303" s="15" t="s">
        <v>14</v>
      </c>
      <c r="L1303" s="15" t="s">
        <v>13</v>
      </c>
      <c r="M1303" s="15">
        <f t="shared" si="11"/>
        <v>2</v>
      </c>
      <c r="N1303" s="15">
        <f t="shared" si="12"/>
        <v>1</v>
      </c>
    </row>
    <row r="1304" spans="1:14" ht="15.75" customHeight="1" x14ac:dyDescent="0.25">
      <c r="A1304" s="5" t="s">
        <v>1311</v>
      </c>
      <c r="B1304" s="5" t="s">
        <v>13533</v>
      </c>
      <c r="C1304" s="5" t="s">
        <v>13533</v>
      </c>
      <c r="D1304" s="15" t="s">
        <v>13</v>
      </c>
      <c r="E1304" s="15" t="s">
        <v>13444</v>
      </c>
      <c r="F1304" s="15" t="s">
        <v>13444</v>
      </c>
      <c r="G1304" s="15" t="s">
        <v>13444</v>
      </c>
      <c r="H1304" s="15" t="s">
        <v>13444</v>
      </c>
      <c r="I1304" s="15" t="s">
        <v>13444</v>
      </c>
      <c r="J1304" s="15" t="s">
        <v>13444</v>
      </c>
      <c r="K1304" s="15" t="s">
        <v>12</v>
      </c>
      <c r="L1304" s="15" t="s">
        <v>13</v>
      </c>
      <c r="M1304" s="15">
        <f t="shared" si="11"/>
        <v>1</v>
      </c>
      <c r="N1304" s="15">
        <f t="shared" si="12"/>
        <v>1</v>
      </c>
    </row>
    <row r="1305" spans="1:14" ht="15.75" customHeight="1" x14ac:dyDescent="0.25">
      <c r="A1305" s="5" t="s">
        <v>305</v>
      </c>
      <c r="B1305" s="5" t="s">
        <v>14780</v>
      </c>
      <c r="C1305" s="5" t="s">
        <v>14780</v>
      </c>
      <c r="D1305" s="15" t="s">
        <v>13</v>
      </c>
      <c r="E1305" s="15" t="s">
        <v>13444</v>
      </c>
      <c r="F1305" s="15" t="s">
        <v>13444</v>
      </c>
      <c r="G1305" s="15" t="s">
        <v>13444</v>
      </c>
      <c r="H1305" s="15" t="s">
        <v>13444</v>
      </c>
      <c r="I1305" s="15" t="s">
        <v>13444</v>
      </c>
      <c r="J1305" s="15" t="s">
        <v>13444</v>
      </c>
      <c r="K1305" s="15" t="s">
        <v>12</v>
      </c>
      <c r="L1305" s="15" t="s">
        <v>13</v>
      </c>
      <c r="M1305" s="15">
        <f t="shared" si="11"/>
        <v>1</v>
      </c>
      <c r="N1305" s="15">
        <f t="shared" si="12"/>
        <v>1</v>
      </c>
    </row>
    <row r="1306" spans="1:14" ht="15.75" customHeight="1" x14ac:dyDescent="0.25">
      <c r="A1306" s="5" t="s">
        <v>7209</v>
      </c>
      <c r="B1306" s="5" t="s">
        <v>7518</v>
      </c>
      <c r="C1306" s="5" t="s">
        <v>7518</v>
      </c>
      <c r="D1306" s="15" t="s">
        <v>13444</v>
      </c>
      <c r="E1306" s="15" t="s">
        <v>13</v>
      </c>
      <c r="F1306" s="15" t="s">
        <v>13444</v>
      </c>
      <c r="G1306" s="15" t="s">
        <v>13444</v>
      </c>
      <c r="H1306" s="15" t="s">
        <v>13444</v>
      </c>
      <c r="I1306" s="15" t="s">
        <v>13444</v>
      </c>
      <c r="J1306" s="15" t="s">
        <v>13444</v>
      </c>
      <c r="K1306" s="15" t="s">
        <v>14</v>
      </c>
      <c r="L1306" s="15" t="s">
        <v>13</v>
      </c>
      <c r="M1306" s="15">
        <f t="shared" si="11"/>
        <v>2</v>
      </c>
      <c r="N1306" s="15">
        <f t="shared" si="12"/>
        <v>1</v>
      </c>
    </row>
    <row r="1307" spans="1:14" ht="15.75" customHeight="1" x14ac:dyDescent="0.25">
      <c r="A1307" s="5" t="s">
        <v>1316</v>
      </c>
      <c r="B1307" s="5" t="s">
        <v>1316</v>
      </c>
      <c r="C1307" s="5" t="s">
        <v>1316</v>
      </c>
      <c r="D1307" s="15" t="s">
        <v>13</v>
      </c>
      <c r="E1307" s="15" t="s">
        <v>13444</v>
      </c>
      <c r="F1307" s="15" t="s">
        <v>13444</v>
      </c>
      <c r="G1307" s="15" t="s">
        <v>13444</v>
      </c>
      <c r="H1307" s="15" t="s">
        <v>13444</v>
      </c>
      <c r="I1307" s="15" t="s">
        <v>13444</v>
      </c>
      <c r="J1307" s="15" t="s">
        <v>13444</v>
      </c>
      <c r="K1307" s="15" t="s">
        <v>12</v>
      </c>
      <c r="L1307" s="15" t="s">
        <v>13</v>
      </c>
      <c r="M1307" s="15">
        <f t="shared" si="11"/>
        <v>1</v>
      </c>
      <c r="N1307" s="15">
        <f t="shared" si="12"/>
        <v>1</v>
      </c>
    </row>
    <row r="1308" spans="1:14" ht="15.75" customHeight="1" x14ac:dyDescent="0.25">
      <c r="A1308" s="5" t="s">
        <v>1318</v>
      </c>
      <c r="B1308" s="5" t="s">
        <v>270</v>
      </c>
      <c r="C1308" s="5" t="s">
        <v>14781</v>
      </c>
      <c r="D1308" s="15" t="s">
        <v>13</v>
      </c>
      <c r="E1308" s="15" t="s">
        <v>13444</v>
      </c>
      <c r="F1308" s="15" t="s">
        <v>13444</v>
      </c>
      <c r="G1308" s="15" t="s">
        <v>13444</v>
      </c>
      <c r="H1308" s="15" t="s">
        <v>13444</v>
      </c>
      <c r="I1308" s="15" t="s">
        <v>13444</v>
      </c>
      <c r="J1308" s="15" t="s">
        <v>13444</v>
      </c>
      <c r="K1308" s="15" t="s">
        <v>12</v>
      </c>
      <c r="L1308" s="15" t="s">
        <v>13</v>
      </c>
      <c r="M1308" s="15">
        <f t="shared" si="11"/>
        <v>1</v>
      </c>
      <c r="N1308" s="15">
        <f t="shared" si="12"/>
        <v>1</v>
      </c>
    </row>
    <row r="1309" spans="1:14" ht="15.75" customHeight="1" x14ac:dyDescent="0.25">
      <c r="A1309" s="5" t="s">
        <v>1321</v>
      </c>
      <c r="B1309" s="5" t="s">
        <v>274</v>
      </c>
      <c r="C1309" s="5" t="s">
        <v>14782</v>
      </c>
      <c r="D1309" s="15" t="s">
        <v>13</v>
      </c>
      <c r="E1309" s="15" t="s">
        <v>13444</v>
      </c>
      <c r="F1309" s="15" t="s">
        <v>13444</v>
      </c>
      <c r="G1309" s="15" t="s">
        <v>13444</v>
      </c>
      <c r="H1309" s="15" t="s">
        <v>13444</v>
      </c>
      <c r="I1309" s="15" t="s">
        <v>13444</v>
      </c>
      <c r="J1309" s="15" t="s">
        <v>13444</v>
      </c>
      <c r="K1309" s="15" t="s">
        <v>12</v>
      </c>
      <c r="L1309" s="15" t="s">
        <v>13</v>
      </c>
      <c r="M1309" s="15">
        <f t="shared" si="11"/>
        <v>1</v>
      </c>
      <c r="N1309" s="15">
        <f t="shared" si="12"/>
        <v>1</v>
      </c>
    </row>
    <row r="1310" spans="1:14" ht="15.75" customHeight="1" x14ac:dyDescent="0.25">
      <c r="A1310" s="5" t="s">
        <v>1328</v>
      </c>
      <c r="B1310" s="5" t="s">
        <v>267</v>
      </c>
      <c r="C1310" s="5" t="s">
        <v>267</v>
      </c>
      <c r="D1310" s="15" t="s">
        <v>13</v>
      </c>
      <c r="E1310" s="15" t="s">
        <v>13444</v>
      </c>
      <c r="F1310" s="15" t="s">
        <v>13444</v>
      </c>
      <c r="G1310" s="15" t="s">
        <v>13444</v>
      </c>
      <c r="H1310" s="15" t="s">
        <v>13444</v>
      </c>
      <c r="I1310" s="15" t="s">
        <v>13444</v>
      </c>
      <c r="J1310" s="15" t="s">
        <v>13444</v>
      </c>
      <c r="K1310" s="15" t="s">
        <v>12</v>
      </c>
      <c r="L1310" s="15" t="s">
        <v>13</v>
      </c>
      <c r="M1310" s="15">
        <f t="shared" si="11"/>
        <v>1</v>
      </c>
      <c r="N1310" s="15">
        <f t="shared" si="12"/>
        <v>1</v>
      </c>
    </row>
    <row r="1311" spans="1:14" ht="15.75" customHeight="1" x14ac:dyDescent="0.25">
      <c r="A1311" s="5" t="s">
        <v>1332</v>
      </c>
      <c r="B1311" s="5" t="s">
        <v>14783</v>
      </c>
      <c r="C1311" s="5" t="s">
        <v>14783</v>
      </c>
      <c r="D1311" s="15" t="s">
        <v>13</v>
      </c>
      <c r="E1311" s="15" t="s">
        <v>13444</v>
      </c>
      <c r="F1311" s="15" t="s">
        <v>13444</v>
      </c>
      <c r="G1311" s="15" t="s">
        <v>13444</v>
      </c>
      <c r="H1311" s="15" t="s">
        <v>13444</v>
      </c>
      <c r="I1311" s="15" t="s">
        <v>13444</v>
      </c>
      <c r="J1311" s="15" t="s">
        <v>13444</v>
      </c>
      <c r="K1311" s="15" t="s">
        <v>12</v>
      </c>
      <c r="L1311" s="15" t="s">
        <v>13</v>
      </c>
      <c r="M1311" s="15">
        <f t="shared" si="11"/>
        <v>1</v>
      </c>
      <c r="N1311" s="15">
        <f t="shared" si="12"/>
        <v>1</v>
      </c>
    </row>
    <row r="1312" spans="1:14" ht="15.75" customHeight="1" x14ac:dyDescent="0.25">
      <c r="A1312" s="5" t="s">
        <v>1336</v>
      </c>
      <c r="B1312" s="5" t="s">
        <v>14784</v>
      </c>
      <c r="C1312" s="5" t="s">
        <v>1282</v>
      </c>
      <c r="D1312" s="15" t="s">
        <v>13</v>
      </c>
      <c r="E1312" s="15" t="s">
        <v>13444</v>
      </c>
      <c r="F1312" s="15" t="s">
        <v>13444</v>
      </c>
      <c r="G1312" s="15" t="s">
        <v>13444</v>
      </c>
      <c r="H1312" s="15" t="s">
        <v>13444</v>
      </c>
      <c r="I1312" s="15" t="s">
        <v>13444</v>
      </c>
      <c r="J1312" s="15" t="s">
        <v>13444</v>
      </c>
      <c r="K1312" s="15" t="s">
        <v>12</v>
      </c>
      <c r="L1312" s="15" t="s">
        <v>13</v>
      </c>
      <c r="M1312" s="15">
        <f t="shared" si="11"/>
        <v>1</v>
      </c>
      <c r="N1312" s="15">
        <f t="shared" si="12"/>
        <v>1</v>
      </c>
    </row>
    <row r="1313" spans="1:14" ht="15.75" customHeight="1" x14ac:dyDescent="0.25">
      <c r="A1313" s="5" t="s">
        <v>1338</v>
      </c>
      <c r="B1313" s="5" t="s">
        <v>283</v>
      </c>
      <c r="C1313" s="5" t="s">
        <v>283</v>
      </c>
      <c r="D1313" s="15" t="s">
        <v>13</v>
      </c>
      <c r="E1313" s="15" t="s">
        <v>13444</v>
      </c>
      <c r="F1313" s="15" t="s">
        <v>13444</v>
      </c>
      <c r="G1313" s="15" t="s">
        <v>13444</v>
      </c>
      <c r="H1313" s="15" t="s">
        <v>13444</v>
      </c>
      <c r="I1313" s="15" t="s">
        <v>13444</v>
      </c>
      <c r="J1313" s="15" t="s">
        <v>13444</v>
      </c>
      <c r="K1313" s="15" t="s">
        <v>12</v>
      </c>
      <c r="L1313" s="15" t="s">
        <v>13</v>
      </c>
      <c r="M1313" s="15">
        <f t="shared" si="11"/>
        <v>1</v>
      </c>
      <c r="N1313" s="15">
        <f t="shared" si="12"/>
        <v>1</v>
      </c>
    </row>
    <row r="1314" spans="1:14" ht="15.75" customHeight="1" x14ac:dyDescent="0.25">
      <c r="A1314" s="5" t="s">
        <v>26</v>
      </c>
      <c r="B1314" s="5" t="s">
        <v>26</v>
      </c>
      <c r="C1314" s="5" t="s">
        <v>26</v>
      </c>
      <c r="D1314" s="15" t="s">
        <v>13</v>
      </c>
      <c r="E1314" s="15" t="s">
        <v>13444</v>
      </c>
      <c r="F1314" s="15" t="s">
        <v>13444</v>
      </c>
      <c r="G1314" s="15" t="s">
        <v>13444</v>
      </c>
      <c r="H1314" s="15" t="s">
        <v>13444</v>
      </c>
      <c r="I1314" s="15" t="s">
        <v>13444</v>
      </c>
      <c r="J1314" s="15" t="s">
        <v>13444</v>
      </c>
      <c r="K1314" s="15" t="s">
        <v>12</v>
      </c>
      <c r="L1314" s="15" t="s">
        <v>13</v>
      </c>
      <c r="M1314" s="15">
        <f t="shared" si="11"/>
        <v>1</v>
      </c>
      <c r="N1314" s="15">
        <f t="shared" si="12"/>
        <v>1</v>
      </c>
    </row>
    <row r="1315" spans="1:14" ht="15.75" customHeight="1" x14ac:dyDescent="0.25">
      <c r="A1315" s="5" t="s">
        <v>7210</v>
      </c>
      <c r="B1315" s="5" t="s">
        <v>7210</v>
      </c>
      <c r="C1315" s="5" t="s">
        <v>7210</v>
      </c>
      <c r="D1315" s="15" t="s">
        <v>13444</v>
      </c>
      <c r="E1315" s="15" t="s">
        <v>13</v>
      </c>
      <c r="F1315" s="15" t="s">
        <v>13444</v>
      </c>
      <c r="G1315" s="15" t="s">
        <v>13444</v>
      </c>
      <c r="H1315" s="15" t="s">
        <v>13444</v>
      </c>
      <c r="I1315" s="15" t="s">
        <v>13444</v>
      </c>
      <c r="J1315" s="15" t="s">
        <v>13444</v>
      </c>
      <c r="K1315" s="15" t="s">
        <v>14</v>
      </c>
      <c r="L1315" s="15" t="s">
        <v>13</v>
      </c>
      <c r="M1315" s="15">
        <f t="shared" si="11"/>
        <v>2</v>
      </c>
      <c r="N1315" s="15">
        <f t="shared" si="12"/>
        <v>1</v>
      </c>
    </row>
    <row r="1316" spans="1:14" ht="15.75" customHeight="1" x14ac:dyDescent="0.25">
      <c r="A1316" s="5" t="s">
        <v>1344</v>
      </c>
      <c r="B1316" s="5" t="s">
        <v>13534</v>
      </c>
      <c r="C1316" s="5" t="s">
        <v>13534</v>
      </c>
      <c r="D1316" s="15" t="s">
        <v>13</v>
      </c>
      <c r="E1316" s="15" t="s">
        <v>13444</v>
      </c>
      <c r="F1316" s="15" t="s">
        <v>13444</v>
      </c>
      <c r="G1316" s="15" t="s">
        <v>13444</v>
      </c>
      <c r="H1316" s="15" t="s">
        <v>13444</v>
      </c>
      <c r="I1316" s="15" t="s">
        <v>13444</v>
      </c>
      <c r="J1316" s="15" t="s">
        <v>13444</v>
      </c>
      <c r="K1316" s="15" t="s">
        <v>12</v>
      </c>
      <c r="L1316" s="15" t="s">
        <v>13</v>
      </c>
      <c r="M1316" s="15">
        <f t="shared" si="11"/>
        <v>1</v>
      </c>
      <c r="N1316" s="15">
        <f t="shared" si="12"/>
        <v>1</v>
      </c>
    </row>
    <row r="1317" spans="1:14" ht="15.75" customHeight="1" x14ac:dyDescent="0.25">
      <c r="A1317" s="5" t="s">
        <v>1349</v>
      </c>
      <c r="B1317" s="5" t="s">
        <v>14785</v>
      </c>
      <c r="C1317" s="5" t="s">
        <v>14785</v>
      </c>
      <c r="D1317" s="15" t="s">
        <v>13</v>
      </c>
      <c r="E1317" s="15" t="s">
        <v>13444</v>
      </c>
      <c r="F1317" s="15" t="s">
        <v>13444</v>
      </c>
      <c r="G1317" s="15" t="s">
        <v>13444</v>
      </c>
      <c r="H1317" s="15" t="s">
        <v>13444</v>
      </c>
      <c r="I1317" s="15" t="s">
        <v>13444</v>
      </c>
      <c r="J1317" s="15" t="s">
        <v>13444</v>
      </c>
      <c r="K1317" s="15" t="s">
        <v>12</v>
      </c>
      <c r="L1317" s="15" t="s">
        <v>13</v>
      </c>
      <c r="M1317" s="15">
        <f t="shared" si="11"/>
        <v>1</v>
      </c>
      <c r="N1317" s="15">
        <f t="shared" si="12"/>
        <v>1</v>
      </c>
    </row>
    <row r="1318" spans="1:14" ht="15.75" customHeight="1" x14ac:dyDescent="0.25">
      <c r="A1318" s="5" t="s">
        <v>920</v>
      </c>
      <c r="B1318" s="5" t="s">
        <v>9524</v>
      </c>
      <c r="C1318" s="5" t="s">
        <v>9524</v>
      </c>
      <c r="D1318" s="15" t="s">
        <v>13444</v>
      </c>
      <c r="E1318" s="15" t="s">
        <v>13444</v>
      </c>
      <c r="F1318" s="15" t="s">
        <v>13</v>
      </c>
      <c r="G1318" s="15" t="s">
        <v>13444</v>
      </c>
      <c r="H1318" s="15" t="s">
        <v>13444</v>
      </c>
      <c r="I1318" s="15" t="s">
        <v>13444</v>
      </c>
      <c r="J1318" s="15" t="s">
        <v>13444</v>
      </c>
      <c r="K1318" s="15" t="s">
        <v>15</v>
      </c>
      <c r="L1318" s="15" t="s">
        <v>13</v>
      </c>
      <c r="M1318" s="15">
        <f t="shared" si="11"/>
        <v>3</v>
      </c>
      <c r="N1318" s="15">
        <f t="shared" si="12"/>
        <v>1</v>
      </c>
    </row>
    <row r="1319" spans="1:14" ht="15.75" customHeight="1" x14ac:dyDescent="0.25">
      <c r="A1319" s="5" t="s">
        <v>8877</v>
      </c>
      <c r="B1319" s="5" t="s">
        <v>12514</v>
      </c>
      <c r="C1319" s="5" t="s">
        <v>12514</v>
      </c>
      <c r="D1319" s="15" t="s">
        <v>13444</v>
      </c>
      <c r="E1319" s="15" t="s">
        <v>13444</v>
      </c>
      <c r="F1319" s="15" t="s">
        <v>13444</v>
      </c>
      <c r="G1319" s="15" t="s">
        <v>13444</v>
      </c>
      <c r="H1319" s="15" t="s">
        <v>13444</v>
      </c>
      <c r="I1319" s="15" t="s">
        <v>128</v>
      </c>
      <c r="J1319" s="15" t="s">
        <v>13444</v>
      </c>
      <c r="K1319" s="15" t="s">
        <v>13295</v>
      </c>
      <c r="L1319" s="15" t="s">
        <v>128</v>
      </c>
      <c r="M1319" s="15">
        <f t="shared" si="11"/>
        <v>6</v>
      </c>
      <c r="N1319" s="15">
        <f t="shared" si="12"/>
        <v>0</v>
      </c>
    </row>
    <row r="1320" spans="1:14" ht="15.75" customHeight="1" x14ac:dyDescent="0.25">
      <c r="A1320" s="5" t="s">
        <v>8285</v>
      </c>
      <c r="B1320" s="5" t="s">
        <v>14786</v>
      </c>
      <c r="C1320" s="5" t="s">
        <v>14786</v>
      </c>
      <c r="D1320" s="15" t="s">
        <v>13444</v>
      </c>
      <c r="E1320" s="15" t="s">
        <v>13444</v>
      </c>
      <c r="F1320" s="15" t="s">
        <v>13444</v>
      </c>
      <c r="G1320" s="15" t="s">
        <v>13444</v>
      </c>
      <c r="H1320" s="15" t="s">
        <v>13444</v>
      </c>
      <c r="I1320" s="15" t="s">
        <v>128</v>
      </c>
      <c r="J1320" s="15" t="s">
        <v>13444</v>
      </c>
      <c r="K1320" s="15" t="s">
        <v>13295</v>
      </c>
      <c r="L1320" s="15" t="s">
        <v>128</v>
      </c>
      <c r="M1320" s="15">
        <f t="shared" si="11"/>
        <v>6</v>
      </c>
      <c r="N1320" s="15">
        <f t="shared" si="12"/>
        <v>0</v>
      </c>
    </row>
    <row r="1321" spans="1:14" ht="15.75" customHeight="1" x14ac:dyDescent="0.25">
      <c r="A1321" s="5" t="s">
        <v>308</v>
      </c>
      <c r="B1321" s="5" t="s">
        <v>14787</v>
      </c>
      <c r="C1321" s="5" t="s">
        <v>14787</v>
      </c>
      <c r="D1321" s="15" t="s">
        <v>128</v>
      </c>
      <c r="E1321" s="15" t="s">
        <v>13444</v>
      </c>
      <c r="F1321" s="15" t="s">
        <v>13444</v>
      </c>
      <c r="G1321" s="15" t="s">
        <v>13444</v>
      </c>
      <c r="H1321" s="15" t="s">
        <v>13444</v>
      </c>
      <c r="I1321" s="15" t="s">
        <v>13444</v>
      </c>
      <c r="J1321" s="15" t="s">
        <v>13444</v>
      </c>
      <c r="K1321" s="15" t="s">
        <v>12</v>
      </c>
      <c r="L1321" s="15" t="s">
        <v>128</v>
      </c>
      <c r="M1321" s="15">
        <f t="shared" si="11"/>
        <v>1</v>
      </c>
      <c r="N1321" s="15">
        <f t="shared" si="12"/>
        <v>0</v>
      </c>
    </row>
    <row r="1322" spans="1:14" ht="15.75" customHeight="1" x14ac:dyDescent="0.25">
      <c r="A1322" s="5" t="s">
        <v>6399</v>
      </c>
      <c r="B1322" s="5" t="s">
        <v>6399</v>
      </c>
      <c r="C1322" s="5" t="s">
        <v>6399</v>
      </c>
      <c r="D1322" s="15" t="s">
        <v>13444</v>
      </c>
      <c r="E1322" s="15" t="s">
        <v>13444</v>
      </c>
      <c r="F1322" s="15" t="s">
        <v>13444</v>
      </c>
      <c r="G1322" s="15" t="s">
        <v>13444</v>
      </c>
      <c r="H1322" s="15" t="s">
        <v>128</v>
      </c>
      <c r="I1322" s="15" t="s">
        <v>13444</v>
      </c>
      <c r="J1322" s="15" t="s">
        <v>13444</v>
      </c>
      <c r="K1322" s="15" t="s">
        <v>17</v>
      </c>
      <c r="L1322" s="15" t="s">
        <v>128</v>
      </c>
      <c r="M1322" s="15">
        <f t="shared" si="11"/>
        <v>5</v>
      </c>
      <c r="N1322" s="15">
        <f t="shared" si="12"/>
        <v>0</v>
      </c>
    </row>
    <row r="1323" spans="1:14" ht="15.75" customHeight="1" x14ac:dyDescent="0.25">
      <c r="A1323" s="5" t="s">
        <v>7842</v>
      </c>
      <c r="B1323" s="5" t="s">
        <v>6401</v>
      </c>
      <c r="C1323" s="5" t="s">
        <v>6401</v>
      </c>
      <c r="D1323" s="15" t="s">
        <v>13444</v>
      </c>
      <c r="E1323" s="15" t="s">
        <v>13444</v>
      </c>
      <c r="F1323" s="15" t="s">
        <v>13444</v>
      </c>
      <c r="G1323" s="15" t="s">
        <v>13444</v>
      </c>
      <c r="H1323" s="15" t="s">
        <v>128</v>
      </c>
      <c r="I1323" s="15" t="s">
        <v>13444</v>
      </c>
      <c r="J1323" s="15" t="s">
        <v>13444</v>
      </c>
      <c r="K1323" s="15" t="s">
        <v>17</v>
      </c>
      <c r="L1323" s="15" t="s">
        <v>128</v>
      </c>
      <c r="M1323" s="15">
        <f t="shared" si="11"/>
        <v>5</v>
      </c>
      <c r="N1323" s="15">
        <f t="shared" si="12"/>
        <v>0</v>
      </c>
    </row>
    <row r="1324" spans="1:14" ht="15.75" customHeight="1" x14ac:dyDescent="0.25">
      <c r="A1324" s="5" t="s">
        <v>7845</v>
      </c>
      <c r="B1324" s="5" t="s">
        <v>6403</v>
      </c>
      <c r="C1324" s="5" t="s">
        <v>6403</v>
      </c>
      <c r="D1324" s="15" t="s">
        <v>13444</v>
      </c>
      <c r="E1324" s="15" t="s">
        <v>13444</v>
      </c>
      <c r="F1324" s="15" t="s">
        <v>13444</v>
      </c>
      <c r="G1324" s="15" t="s">
        <v>13444</v>
      </c>
      <c r="H1324" s="15" t="s">
        <v>128</v>
      </c>
      <c r="I1324" s="15" t="s">
        <v>13444</v>
      </c>
      <c r="J1324" s="15" t="s">
        <v>13444</v>
      </c>
      <c r="K1324" s="15" t="s">
        <v>17</v>
      </c>
      <c r="L1324" s="15" t="s">
        <v>128</v>
      </c>
      <c r="M1324" s="15">
        <f t="shared" si="11"/>
        <v>5</v>
      </c>
      <c r="N1324" s="15">
        <f t="shared" si="12"/>
        <v>0</v>
      </c>
    </row>
    <row r="1325" spans="1:14" ht="15.75" customHeight="1" x14ac:dyDescent="0.25">
      <c r="A1325" s="5" t="s">
        <v>7849</v>
      </c>
      <c r="B1325" s="5" t="s">
        <v>14788</v>
      </c>
      <c r="C1325" s="5" t="s">
        <v>14788</v>
      </c>
      <c r="D1325" s="15" t="s">
        <v>13444</v>
      </c>
      <c r="E1325" s="15" t="s">
        <v>13444</v>
      </c>
      <c r="F1325" s="15" t="s">
        <v>13444</v>
      </c>
      <c r="G1325" s="15" t="s">
        <v>13444</v>
      </c>
      <c r="H1325" s="15" t="s">
        <v>128</v>
      </c>
      <c r="I1325" s="15" t="s">
        <v>13444</v>
      </c>
      <c r="J1325" s="15" t="s">
        <v>13444</v>
      </c>
      <c r="K1325" s="15" t="s">
        <v>17</v>
      </c>
      <c r="L1325" s="15" t="s">
        <v>128</v>
      </c>
      <c r="M1325" s="15">
        <f t="shared" si="11"/>
        <v>5</v>
      </c>
      <c r="N1325" s="15">
        <f t="shared" si="12"/>
        <v>0</v>
      </c>
    </row>
    <row r="1326" spans="1:14" ht="15.75" customHeight="1" x14ac:dyDescent="0.25">
      <c r="A1326" s="5" t="s">
        <v>6785</v>
      </c>
      <c r="B1326" s="5" t="s">
        <v>6785</v>
      </c>
      <c r="C1326" s="5" t="s">
        <v>6785</v>
      </c>
      <c r="D1326" s="15" t="s">
        <v>13444</v>
      </c>
      <c r="E1326" s="15" t="s">
        <v>128</v>
      </c>
      <c r="F1326" s="15" t="s">
        <v>13444</v>
      </c>
      <c r="G1326" s="15" t="s">
        <v>13444</v>
      </c>
      <c r="H1326" s="15" t="s">
        <v>13444</v>
      </c>
      <c r="I1326" s="15" t="s">
        <v>13444</v>
      </c>
      <c r="J1326" s="15" t="s">
        <v>13444</v>
      </c>
      <c r="K1326" s="15" t="s">
        <v>14</v>
      </c>
      <c r="L1326" s="15" t="s">
        <v>128</v>
      </c>
      <c r="M1326" s="15">
        <f t="shared" si="11"/>
        <v>2</v>
      </c>
      <c r="N1326" s="15">
        <f t="shared" si="12"/>
        <v>0</v>
      </c>
    </row>
    <row r="1327" spans="1:14" ht="15.75" customHeight="1" x14ac:dyDescent="0.25">
      <c r="A1327" s="5" t="s">
        <v>1292</v>
      </c>
      <c r="B1327" s="5" t="s">
        <v>1292</v>
      </c>
      <c r="C1327" s="5" t="s">
        <v>1292</v>
      </c>
      <c r="D1327" s="15" t="s">
        <v>128</v>
      </c>
      <c r="E1327" s="15" t="s">
        <v>13444</v>
      </c>
      <c r="F1327" s="15" t="s">
        <v>13444</v>
      </c>
      <c r="G1327" s="15" t="s">
        <v>13444</v>
      </c>
      <c r="H1327" s="15" t="s">
        <v>13444</v>
      </c>
      <c r="I1327" s="15" t="s">
        <v>13444</v>
      </c>
      <c r="J1327" s="15" t="s">
        <v>13444</v>
      </c>
      <c r="K1327" s="15" t="s">
        <v>12</v>
      </c>
      <c r="L1327" s="15" t="s">
        <v>128</v>
      </c>
      <c r="M1327" s="15">
        <f t="shared" si="11"/>
        <v>1</v>
      </c>
      <c r="N1327" s="15">
        <f t="shared" si="12"/>
        <v>0</v>
      </c>
    </row>
    <row r="1328" spans="1:14" ht="15.75" customHeight="1" x14ac:dyDescent="0.25">
      <c r="A1328" s="5" t="s">
        <v>7211</v>
      </c>
      <c r="B1328" s="5" t="s">
        <v>8594</v>
      </c>
      <c r="C1328" s="5" t="s">
        <v>8594</v>
      </c>
      <c r="D1328" s="15" t="s">
        <v>13444</v>
      </c>
      <c r="E1328" s="15" t="s">
        <v>128</v>
      </c>
      <c r="F1328" s="15" t="s">
        <v>13444</v>
      </c>
      <c r="G1328" s="15" t="s">
        <v>13444</v>
      </c>
      <c r="H1328" s="15" t="s">
        <v>13444</v>
      </c>
      <c r="I1328" s="15" t="s">
        <v>13444</v>
      </c>
      <c r="J1328" s="15" t="s">
        <v>13444</v>
      </c>
      <c r="K1328" s="15" t="s">
        <v>14</v>
      </c>
      <c r="L1328" s="15" t="s">
        <v>128</v>
      </c>
      <c r="M1328" s="15">
        <f t="shared" si="11"/>
        <v>2</v>
      </c>
      <c r="N1328" s="15">
        <f t="shared" si="12"/>
        <v>0</v>
      </c>
    </row>
    <row r="1329" spans="1:14" ht="15.75" customHeight="1" x14ac:dyDescent="0.25">
      <c r="A1329" s="5" t="s">
        <v>1354</v>
      </c>
      <c r="B1329" s="5" t="s">
        <v>14789</v>
      </c>
      <c r="C1329" s="5" t="s">
        <v>14789</v>
      </c>
      <c r="D1329" s="15" t="s">
        <v>13</v>
      </c>
      <c r="E1329" s="15" t="s">
        <v>13444</v>
      </c>
      <c r="F1329" s="15" t="s">
        <v>13444</v>
      </c>
      <c r="G1329" s="15" t="s">
        <v>13444</v>
      </c>
      <c r="H1329" s="15" t="s">
        <v>13444</v>
      </c>
      <c r="I1329" s="15" t="s">
        <v>13444</v>
      </c>
      <c r="J1329" s="15" t="s">
        <v>13444</v>
      </c>
      <c r="K1329" s="15" t="s">
        <v>12</v>
      </c>
      <c r="L1329" s="15" t="s">
        <v>13</v>
      </c>
      <c r="M1329" s="15">
        <f t="shared" si="11"/>
        <v>1</v>
      </c>
      <c r="N1329" s="15">
        <f t="shared" si="12"/>
        <v>1</v>
      </c>
    </row>
    <row r="1330" spans="1:14" ht="15.75" customHeight="1" x14ac:dyDescent="0.25">
      <c r="A1330" s="5" t="s">
        <v>7213</v>
      </c>
      <c r="B1330" s="5" t="s">
        <v>7213</v>
      </c>
      <c r="C1330" s="5" t="s">
        <v>7213</v>
      </c>
      <c r="D1330" s="15" t="s">
        <v>13444</v>
      </c>
      <c r="E1330" s="15" t="s">
        <v>13</v>
      </c>
      <c r="F1330" s="15" t="s">
        <v>13444</v>
      </c>
      <c r="G1330" s="15" t="s">
        <v>13444</v>
      </c>
      <c r="H1330" s="15" t="s">
        <v>13444</v>
      </c>
      <c r="I1330" s="15" t="s">
        <v>13444</v>
      </c>
      <c r="J1330" s="15" t="s">
        <v>13444</v>
      </c>
      <c r="K1330" s="15" t="s">
        <v>14</v>
      </c>
      <c r="L1330" s="15" t="s">
        <v>13</v>
      </c>
      <c r="M1330" s="15">
        <f t="shared" si="11"/>
        <v>2</v>
      </c>
      <c r="N1330" s="15">
        <f t="shared" si="12"/>
        <v>1</v>
      </c>
    </row>
    <row r="1331" spans="1:14" ht="15.75" customHeight="1" x14ac:dyDescent="0.25">
      <c r="A1331" s="5" t="s">
        <v>1358</v>
      </c>
      <c r="B1331" s="5" t="s">
        <v>294</v>
      </c>
      <c r="C1331" s="5" t="s">
        <v>1358</v>
      </c>
      <c r="D1331" s="15" t="s">
        <v>128</v>
      </c>
      <c r="E1331" s="15" t="s">
        <v>13444</v>
      </c>
      <c r="F1331" s="15" t="s">
        <v>13444</v>
      </c>
      <c r="G1331" s="15" t="s">
        <v>13444</v>
      </c>
      <c r="H1331" s="15" t="s">
        <v>13444</v>
      </c>
      <c r="I1331" s="15" t="s">
        <v>13444</v>
      </c>
      <c r="J1331" s="15" t="s">
        <v>13444</v>
      </c>
      <c r="K1331" s="15" t="s">
        <v>12</v>
      </c>
      <c r="L1331" s="15" t="s">
        <v>128</v>
      </c>
      <c r="M1331" s="15">
        <f t="shared" si="11"/>
        <v>1</v>
      </c>
      <c r="N1331" s="15">
        <f t="shared" si="12"/>
        <v>0</v>
      </c>
    </row>
    <row r="1332" spans="1:14" ht="15.75" customHeight="1" x14ac:dyDescent="0.25">
      <c r="A1332" s="5" t="s">
        <v>7215</v>
      </c>
      <c r="B1332" s="5" t="s">
        <v>7215</v>
      </c>
      <c r="C1332" s="5" t="s">
        <v>7215</v>
      </c>
      <c r="D1332" s="15" t="s">
        <v>13444</v>
      </c>
      <c r="E1332" s="15" t="s">
        <v>128</v>
      </c>
      <c r="F1332" s="15" t="s">
        <v>13444</v>
      </c>
      <c r="G1332" s="15" t="s">
        <v>13444</v>
      </c>
      <c r="H1332" s="15" t="s">
        <v>13444</v>
      </c>
      <c r="I1332" s="15" t="s">
        <v>13444</v>
      </c>
      <c r="J1332" s="15" t="s">
        <v>13444</v>
      </c>
      <c r="K1332" s="15" t="s">
        <v>14</v>
      </c>
      <c r="L1332" s="15" t="s">
        <v>128</v>
      </c>
      <c r="M1332" s="15">
        <f t="shared" si="11"/>
        <v>2</v>
      </c>
      <c r="N1332" s="15">
        <f t="shared" si="12"/>
        <v>0</v>
      </c>
    </row>
    <row r="1333" spans="1:14" ht="15.75" customHeight="1" x14ac:dyDescent="0.25">
      <c r="A1333" s="5" t="s">
        <v>1361</v>
      </c>
      <c r="B1333" s="5" t="s">
        <v>14790</v>
      </c>
      <c r="C1333" s="5" t="s">
        <v>14791</v>
      </c>
      <c r="D1333" s="15" t="s">
        <v>13</v>
      </c>
      <c r="E1333" s="15" t="s">
        <v>13444</v>
      </c>
      <c r="F1333" s="15" t="s">
        <v>13444</v>
      </c>
      <c r="G1333" s="15" t="s">
        <v>13444</v>
      </c>
      <c r="H1333" s="15" t="s">
        <v>13444</v>
      </c>
      <c r="I1333" s="15" t="s">
        <v>13444</v>
      </c>
      <c r="J1333" s="15" t="s">
        <v>13444</v>
      </c>
      <c r="K1333" s="15" t="s">
        <v>12</v>
      </c>
      <c r="L1333" s="15" t="s">
        <v>13</v>
      </c>
      <c r="M1333" s="15">
        <f t="shared" si="11"/>
        <v>1</v>
      </c>
      <c r="N1333" s="15">
        <f t="shared" si="12"/>
        <v>1</v>
      </c>
    </row>
    <row r="1334" spans="1:14" ht="15.75" customHeight="1" x14ac:dyDescent="0.25">
      <c r="A1334" s="5" t="s">
        <v>7217</v>
      </c>
      <c r="B1334" s="5" t="s">
        <v>7217</v>
      </c>
      <c r="C1334" s="5" t="s">
        <v>7217</v>
      </c>
      <c r="D1334" s="15" t="s">
        <v>13444</v>
      </c>
      <c r="E1334" s="15" t="s">
        <v>13</v>
      </c>
      <c r="F1334" s="15" t="s">
        <v>13444</v>
      </c>
      <c r="G1334" s="15" t="s">
        <v>13444</v>
      </c>
      <c r="H1334" s="15" t="s">
        <v>13444</v>
      </c>
      <c r="I1334" s="15" t="s">
        <v>13444</v>
      </c>
      <c r="J1334" s="15" t="s">
        <v>13444</v>
      </c>
      <c r="K1334" s="15" t="s">
        <v>14</v>
      </c>
      <c r="L1334" s="15" t="s">
        <v>13</v>
      </c>
      <c r="M1334" s="15">
        <f t="shared" si="11"/>
        <v>2</v>
      </c>
      <c r="N1334" s="15">
        <f t="shared" si="12"/>
        <v>1</v>
      </c>
    </row>
    <row r="1335" spans="1:14" ht="15.75" customHeight="1" x14ac:dyDescent="0.25">
      <c r="A1335" s="5" t="s">
        <v>7220</v>
      </c>
      <c r="B1335" s="5" t="s">
        <v>14792</v>
      </c>
      <c r="C1335" s="5" t="s">
        <v>14793</v>
      </c>
      <c r="D1335" s="15" t="s">
        <v>13444</v>
      </c>
      <c r="E1335" s="15" t="s">
        <v>128</v>
      </c>
      <c r="F1335" s="15" t="s">
        <v>13444</v>
      </c>
      <c r="G1335" s="15" t="s">
        <v>13444</v>
      </c>
      <c r="H1335" s="15" t="s">
        <v>13444</v>
      </c>
      <c r="I1335" s="15" t="s">
        <v>13444</v>
      </c>
      <c r="J1335" s="15" t="s">
        <v>13444</v>
      </c>
      <c r="K1335" s="15" t="s">
        <v>14</v>
      </c>
      <c r="L1335" s="15" t="s">
        <v>128</v>
      </c>
      <c r="M1335" s="15">
        <f t="shared" si="11"/>
        <v>2</v>
      </c>
      <c r="N1335" s="15">
        <f t="shared" si="12"/>
        <v>0</v>
      </c>
    </row>
    <row r="1336" spans="1:14" ht="15.75" customHeight="1" x14ac:dyDescent="0.25">
      <c r="A1336" s="5" t="s">
        <v>6790</v>
      </c>
      <c r="B1336" s="5" t="s">
        <v>14794</v>
      </c>
      <c r="C1336" s="5" t="s">
        <v>14794</v>
      </c>
      <c r="D1336" s="15" t="s">
        <v>13444</v>
      </c>
      <c r="E1336" s="15" t="s">
        <v>128</v>
      </c>
      <c r="F1336" s="15" t="s">
        <v>13444</v>
      </c>
      <c r="G1336" s="15" t="s">
        <v>13444</v>
      </c>
      <c r="H1336" s="15" t="s">
        <v>13444</v>
      </c>
      <c r="I1336" s="15" t="s">
        <v>13444</v>
      </c>
      <c r="J1336" s="15" t="s">
        <v>13444</v>
      </c>
      <c r="K1336" s="15" t="s">
        <v>14</v>
      </c>
      <c r="L1336" s="15" t="s">
        <v>128</v>
      </c>
      <c r="M1336" s="15">
        <f t="shared" si="11"/>
        <v>2</v>
      </c>
      <c r="N1336" s="15">
        <f t="shared" si="12"/>
        <v>0</v>
      </c>
    </row>
    <row r="1337" spans="1:14" ht="15.75" customHeight="1" x14ac:dyDescent="0.25">
      <c r="A1337" s="5" t="s">
        <v>8879</v>
      </c>
      <c r="B1337" s="5" t="s">
        <v>13784</v>
      </c>
      <c r="C1337" s="5" t="s">
        <v>8879</v>
      </c>
      <c r="D1337" s="15" t="s">
        <v>13444</v>
      </c>
      <c r="E1337" s="15" t="s">
        <v>13444</v>
      </c>
      <c r="F1337" s="15" t="s">
        <v>13444</v>
      </c>
      <c r="G1337" s="15" t="s">
        <v>13444</v>
      </c>
      <c r="H1337" s="15" t="s">
        <v>13444</v>
      </c>
      <c r="I1337" s="15" t="s">
        <v>128</v>
      </c>
      <c r="J1337" s="15" t="s">
        <v>13444</v>
      </c>
      <c r="K1337" s="15" t="s">
        <v>13295</v>
      </c>
      <c r="L1337" s="15" t="s">
        <v>128</v>
      </c>
      <c r="M1337" s="15">
        <f t="shared" si="11"/>
        <v>6</v>
      </c>
      <c r="N1337" s="15">
        <f t="shared" si="12"/>
        <v>0</v>
      </c>
    </row>
    <row r="1338" spans="1:14" ht="15.75" customHeight="1" x14ac:dyDescent="0.25">
      <c r="A1338" s="5" t="s">
        <v>7224</v>
      </c>
      <c r="B1338" s="5" t="s">
        <v>8599</v>
      </c>
      <c r="C1338" s="5" t="s">
        <v>14795</v>
      </c>
      <c r="D1338" s="15" t="s">
        <v>13444</v>
      </c>
      <c r="E1338" s="15" t="s">
        <v>128</v>
      </c>
      <c r="F1338" s="15" t="s">
        <v>13444</v>
      </c>
      <c r="G1338" s="15" t="s">
        <v>13444</v>
      </c>
      <c r="H1338" s="15" t="s">
        <v>13444</v>
      </c>
      <c r="I1338" s="15" t="s">
        <v>13444</v>
      </c>
      <c r="J1338" s="15" t="s">
        <v>13444</v>
      </c>
      <c r="K1338" s="15" t="s">
        <v>14</v>
      </c>
      <c r="L1338" s="15" t="s">
        <v>128</v>
      </c>
      <c r="M1338" s="15">
        <f t="shared" si="11"/>
        <v>2</v>
      </c>
      <c r="N1338" s="15">
        <f t="shared" si="12"/>
        <v>0</v>
      </c>
    </row>
    <row r="1339" spans="1:14" ht="15.75" customHeight="1" x14ac:dyDescent="0.25">
      <c r="A1339" s="5" t="s">
        <v>7225</v>
      </c>
      <c r="B1339" s="5" t="s">
        <v>7225</v>
      </c>
      <c r="C1339" s="5" t="s">
        <v>7225</v>
      </c>
      <c r="D1339" s="15" t="s">
        <v>13444</v>
      </c>
      <c r="E1339" s="15" t="s">
        <v>128</v>
      </c>
      <c r="F1339" s="15" t="s">
        <v>13444</v>
      </c>
      <c r="G1339" s="15" t="s">
        <v>13444</v>
      </c>
      <c r="H1339" s="15" t="s">
        <v>13444</v>
      </c>
      <c r="I1339" s="15" t="s">
        <v>13444</v>
      </c>
      <c r="J1339" s="15" t="s">
        <v>13444</v>
      </c>
      <c r="K1339" s="15" t="s">
        <v>14</v>
      </c>
      <c r="L1339" s="15" t="s">
        <v>128</v>
      </c>
      <c r="M1339" s="15">
        <f t="shared" si="11"/>
        <v>2</v>
      </c>
      <c r="N1339" s="15">
        <f t="shared" si="12"/>
        <v>0</v>
      </c>
    </row>
    <row r="1340" spans="1:14" ht="15.75" customHeight="1" x14ac:dyDescent="0.25">
      <c r="A1340" s="5" t="s">
        <v>7229</v>
      </c>
      <c r="B1340" s="5" t="s">
        <v>8605</v>
      </c>
      <c r="C1340" s="5" t="s">
        <v>14796</v>
      </c>
      <c r="D1340" s="15" t="s">
        <v>13444</v>
      </c>
      <c r="E1340" s="15" t="s">
        <v>128</v>
      </c>
      <c r="F1340" s="15" t="s">
        <v>13444</v>
      </c>
      <c r="G1340" s="15" t="s">
        <v>13444</v>
      </c>
      <c r="H1340" s="15" t="s">
        <v>13444</v>
      </c>
      <c r="I1340" s="15" t="s">
        <v>13444</v>
      </c>
      <c r="J1340" s="15" t="s">
        <v>13444</v>
      </c>
      <c r="K1340" s="15" t="s">
        <v>14</v>
      </c>
      <c r="L1340" s="15" t="s">
        <v>128</v>
      </c>
      <c r="M1340" s="15">
        <f t="shared" si="11"/>
        <v>2</v>
      </c>
      <c r="N1340" s="15">
        <f t="shared" si="12"/>
        <v>0</v>
      </c>
    </row>
    <row r="1341" spans="1:14" ht="15.75" customHeight="1" x14ac:dyDescent="0.25">
      <c r="A1341" s="5" t="s">
        <v>6792</v>
      </c>
      <c r="B1341" s="5" t="s">
        <v>8652</v>
      </c>
      <c r="C1341" s="5" t="s">
        <v>8652</v>
      </c>
      <c r="D1341" s="15" t="s">
        <v>13444</v>
      </c>
      <c r="E1341" s="15" t="s">
        <v>13</v>
      </c>
      <c r="F1341" s="15" t="s">
        <v>13444</v>
      </c>
      <c r="G1341" s="15" t="s">
        <v>13444</v>
      </c>
      <c r="H1341" s="15" t="s">
        <v>13444</v>
      </c>
      <c r="I1341" s="15" t="s">
        <v>13444</v>
      </c>
      <c r="J1341" s="15" t="s">
        <v>13444</v>
      </c>
      <c r="K1341" s="15" t="s">
        <v>14</v>
      </c>
      <c r="L1341" s="15" t="s">
        <v>13</v>
      </c>
      <c r="M1341" s="15">
        <f t="shared" si="11"/>
        <v>2</v>
      </c>
      <c r="N1341" s="15">
        <f t="shared" si="12"/>
        <v>1</v>
      </c>
    </row>
    <row r="1342" spans="1:14" ht="15.75" customHeight="1" x14ac:dyDescent="0.25">
      <c r="A1342" s="5" t="s">
        <v>1363</v>
      </c>
      <c r="B1342" s="5" t="s">
        <v>298</v>
      </c>
      <c r="C1342" s="5" t="s">
        <v>1363</v>
      </c>
      <c r="D1342" s="15" t="s">
        <v>128</v>
      </c>
      <c r="E1342" s="15" t="s">
        <v>13444</v>
      </c>
      <c r="F1342" s="15" t="s">
        <v>13444</v>
      </c>
      <c r="G1342" s="15" t="s">
        <v>13444</v>
      </c>
      <c r="H1342" s="15" t="s">
        <v>13444</v>
      </c>
      <c r="I1342" s="15" t="s">
        <v>13444</v>
      </c>
      <c r="J1342" s="15" t="s">
        <v>13444</v>
      </c>
      <c r="K1342" s="15" t="s">
        <v>12</v>
      </c>
      <c r="L1342" s="15" t="s">
        <v>128</v>
      </c>
      <c r="M1342" s="15">
        <f t="shared" si="11"/>
        <v>1</v>
      </c>
      <c r="N1342" s="15">
        <f t="shared" si="12"/>
        <v>0</v>
      </c>
    </row>
    <row r="1343" spans="1:14" ht="15.75" customHeight="1" x14ac:dyDescent="0.25">
      <c r="A1343" s="5" t="s">
        <v>301</v>
      </c>
      <c r="B1343" s="5" t="s">
        <v>301</v>
      </c>
      <c r="C1343" s="5" t="s">
        <v>301</v>
      </c>
      <c r="D1343" s="15" t="s">
        <v>128</v>
      </c>
      <c r="E1343" s="15" t="s">
        <v>13444</v>
      </c>
      <c r="F1343" s="15" t="s">
        <v>13444</v>
      </c>
      <c r="G1343" s="15" t="s">
        <v>13444</v>
      </c>
      <c r="H1343" s="15" t="s">
        <v>13444</v>
      </c>
      <c r="I1343" s="15" t="s">
        <v>13444</v>
      </c>
      <c r="J1343" s="15" t="s">
        <v>13444</v>
      </c>
      <c r="K1343" s="15" t="s">
        <v>12</v>
      </c>
      <c r="L1343" s="15" t="s">
        <v>128</v>
      </c>
      <c r="M1343" s="15">
        <f t="shared" si="11"/>
        <v>1</v>
      </c>
      <c r="N1343" s="15">
        <f t="shared" si="12"/>
        <v>0</v>
      </c>
    </row>
    <row r="1344" spans="1:14" ht="15.75" customHeight="1" x14ac:dyDescent="0.25">
      <c r="A1344" s="5" t="s">
        <v>6794</v>
      </c>
      <c r="B1344" s="5" t="s">
        <v>8606</v>
      </c>
      <c r="C1344" s="5" t="s">
        <v>8606</v>
      </c>
      <c r="D1344" s="15" t="s">
        <v>13444</v>
      </c>
      <c r="E1344" s="15" t="s">
        <v>128</v>
      </c>
      <c r="F1344" s="15" t="s">
        <v>13444</v>
      </c>
      <c r="G1344" s="15" t="s">
        <v>13444</v>
      </c>
      <c r="H1344" s="15" t="s">
        <v>13444</v>
      </c>
      <c r="I1344" s="15" t="s">
        <v>13444</v>
      </c>
      <c r="J1344" s="15" t="s">
        <v>13444</v>
      </c>
      <c r="K1344" s="15" t="s">
        <v>14</v>
      </c>
      <c r="L1344" s="15" t="s">
        <v>128</v>
      </c>
      <c r="M1344" s="15">
        <f t="shared" si="11"/>
        <v>2</v>
      </c>
      <c r="N1344" s="15">
        <f t="shared" si="12"/>
        <v>0</v>
      </c>
    </row>
    <row r="1345" spans="1:14" ht="15.75" customHeight="1" x14ac:dyDescent="0.25">
      <c r="A1345" s="5" t="s">
        <v>8882</v>
      </c>
      <c r="B1345" s="5" t="s">
        <v>11298</v>
      </c>
      <c r="C1345" s="5" t="s">
        <v>11298</v>
      </c>
      <c r="D1345" s="15" t="s">
        <v>13444</v>
      </c>
      <c r="E1345" s="15" t="s">
        <v>13444</v>
      </c>
      <c r="F1345" s="15" t="s">
        <v>13444</v>
      </c>
      <c r="G1345" s="15" t="s">
        <v>13444</v>
      </c>
      <c r="H1345" s="15" t="s">
        <v>13444</v>
      </c>
      <c r="I1345" s="15" t="s">
        <v>13</v>
      </c>
      <c r="J1345" s="15" t="s">
        <v>13444</v>
      </c>
      <c r="K1345" s="15" t="s">
        <v>13295</v>
      </c>
      <c r="L1345" s="15" t="s">
        <v>13</v>
      </c>
      <c r="M1345" s="15">
        <f t="shared" si="11"/>
        <v>6</v>
      </c>
      <c r="N1345" s="15">
        <f t="shared" si="12"/>
        <v>1</v>
      </c>
    </row>
    <row r="1346" spans="1:14" ht="15.75" customHeight="1" x14ac:dyDescent="0.25">
      <c r="A1346" s="5" t="s">
        <v>925</v>
      </c>
      <c r="B1346" s="5" t="s">
        <v>925</v>
      </c>
      <c r="C1346" s="5" t="s">
        <v>925</v>
      </c>
      <c r="D1346" s="15" t="s">
        <v>13444</v>
      </c>
      <c r="E1346" s="15" t="s">
        <v>13444</v>
      </c>
      <c r="F1346" s="15" t="s">
        <v>13</v>
      </c>
      <c r="G1346" s="15" t="s">
        <v>13444</v>
      </c>
      <c r="H1346" s="15" t="s">
        <v>13444</v>
      </c>
      <c r="I1346" s="15" t="s">
        <v>13444</v>
      </c>
      <c r="J1346" s="15" t="s">
        <v>13444</v>
      </c>
      <c r="K1346" s="15" t="s">
        <v>15</v>
      </c>
      <c r="L1346" s="15" t="s">
        <v>13</v>
      </c>
      <c r="M1346" s="15">
        <f t="shared" si="11"/>
        <v>3</v>
      </c>
      <c r="N1346" s="15">
        <f t="shared" si="12"/>
        <v>1</v>
      </c>
    </row>
    <row r="1347" spans="1:14" ht="15.75" customHeight="1" x14ac:dyDescent="0.25">
      <c r="A1347" s="5" t="s">
        <v>6799</v>
      </c>
      <c r="B1347" s="5" t="s">
        <v>6799</v>
      </c>
      <c r="C1347" s="5" t="s">
        <v>6799</v>
      </c>
      <c r="D1347" s="15" t="s">
        <v>13444</v>
      </c>
      <c r="E1347" s="15" t="s">
        <v>128</v>
      </c>
      <c r="F1347" s="15" t="s">
        <v>13444</v>
      </c>
      <c r="G1347" s="15" t="s">
        <v>13444</v>
      </c>
      <c r="H1347" s="15" t="s">
        <v>13444</v>
      </c>
      <c r="I1347" s="15" t="s">
        <v>13444</v>
      </c>
      <c r="J1347" s="15" t="s">
        <v>13444</v>
      </c>
      <c r="K1347" s="15" t="s">
        <v>14</v>
      </c>
      <c r="L1347" s="15" t="s">
        <v>128</v>
      </c>
      <c r="M1347" s="15">
        <f t="shared" si="11"/>
        <v>2</v>
      </c>
      <c r="N1347" s="15">
        <f t="shared" si="12"/>
        <v>0</v>
      </c>
    </row>
    <row r="1348" spans="1:14" ht="15.75" customHeight="1" x14ac:dyDescent="0.25">
      <c r="A1348" s="5" t="s">
        <v>295</v>
      </c>
      <c r="B1348" s="5" t="s">
        <v>295</v>
      </c>
      <c r="C1348" s="5" t="s">
        <v>295</v>
      </c>
      <c r="D1348" s="15" t="s">
        <v>13</v>
      </c>
      <c r="E1348" s="15" t="s">
        <v>13444</v>
      </c>
      <c r="F1348" s="15" t="s">
        <v>13444</v>
      </c>
      <c r="G1348" s="15" t="s">
        <v>13444</v>
      </c>
      <c r="H1348" s="15" t="s">
        <v>13444</v>
      </c>
      <c r="I1348" s="15" t="s">
        <v>13444</v>
      </c>
      <c r="J1348" s="15" t="s">
        <v>13444</v>
      </c>
      <c r="K1348" s="15" t="s">
        <v>12</v>
      </c>
      <c r="L1348" s="15" t="s">
        <v>13</v>
      </c>
      <c r="M1348" s="15">
        <f t="shared" si="11"/>
        <v>1</v>
      </c>
      <c r="N1348" s="15">
        <f t="shared" si="12"/>
        <v>1</v>
      </c>
    </row>
    <row r="1349" spans="1:14" ht="15.75" customHeight="1" x14ac:dyDescent="0.25">
      <c r="A1349" s="5" t="s">
        <v>3393</v>
      </c>
      <c r="B1349" s="5" t="s">
        <v>3393</v>
      </c>
      <c r="C1349" s="5" t="s">
        <v>3393</v>
      </c>
      <c r="D1349" s="15" t="s">
        <v>13444</v>
      </c>
      <c r="E1349" s="15" t="s">
        <v>128</v>
      </c>
      <c r="F1349" s="15" t="s">
        <v>13444</v>
      </c>
      <c r="G1349" s="15" t="s">
        <v>13444</v>
      </c>
      <c r="H1349" s="15" t="s">
        <v>13444</v>
      </c>
      <c r="I1349" s="15" t="s">
        <v>13444</v>
      </c>
      <c r="J1349" s="15" t="s">
        <v>13444</v>
      </c>
      <c r="K1349" s="15" t="s">
        <v>14</v>
      </c>
      <c r="L1349" s="15" t="s">
        <v>128</v>
      </c>
      <c r="M1349" s="15">
        <f t="shared" si="11"/>
        <v>2</v>
      </c>
      <c r="N1349" s="15">
        <f t="shared" si="12"/>
        <v>0</v>
      </c>
    </row>
    <row r="1350" spans="1:14" ht="15.75" customHeight="1" x14ac:dyDescent="0.25">
      <c r="A1350" s="5" t="s">
        <v>7232</v>
      </c>
      <c r="B1350" s="5" t="s">
        <v>8610</v>
      </c>
      <c r="C1350" s="5" t="s">
        <v>8610</v>
      </c>
      <c r="D1350" s="15" t="s">
        <v>13444</v>
      </c>
      <c r="E1350" s="15" t="s">
        <v>128</v>
      </c>
      <c r="F1350" s="15" t="s">
        <v>13444</v>
      </c>
      <c r="G1350" s="15" t="s">
        <v>13444</v>
      </c>
      <c r="H1350" s="15" t="s">
        <v>13444</v>
      </c>
      <c r="I1350" s="15" t="s">
        <v>13444</v>
      </c>
      <c r="J1350" s="15" t="s">
        <v>13444</v>
      </c>
      <c r="K1350" s="15" t="s">
        <v>14</v>
      </c>
      <c r="L1350" s="15" t="s">
        <v>128</v>
      </c>
      <c r="M1350" s="15">
        <f t="shared" si="11"/>
        <v>2</v>
      </c>
      <c r="N1350" s="15">
        <f t="shared" si="12"/>
        <v>0</v>
      </c>
    </row>
    <row r="1351" spans="1:14" ht="15.75" customHeight="1" x14ac:dyDescent="0.25">
      <c r="A1351" s="5" t="s">
        <v>1307</v>
      </c>
      <c r="B1351" s="5" t="s">
        <v>1307</v>
      </c>
      <c r="C1351" s="5" t="s">
        <v>1307</v>
      </c>
      <c r="D1351" s="15" t="s">
        <v>13</v>
      </c>
      <c r="E1351" s="15" t="s">
        <v>13444</v>
      </c>
      <c r="F1351" s="15" t="s">
        <v>13444</v>
      </c>
      <c r="G1351" s="15" t="s">
        <v>13444</v>
      </c>
      <c r="H1351" s="15" t="s">
        <v>13444</v>
      </c>
      <c r="I1351" s="15" t="s">
        <v>13444</v>
      </c>
      <c r="J1351" s="15" t="s">
        <v>13444</v>
      </c>
      <c r="K1351" s="15" t="s">
        <v>12</v>
      </c>
      <c r="L1351" s="15" t="s">
        <v>13</v>
      </c>
      <c r="M1351" s="15">
        <f t="shared" si="11"/>
        <v>1</v>
      </c>
      <c r="N1351" s="15">
        <f t="shared" si="12"/>
        <v>1</v>
      </c>
    </row>
    <row r="1352" spans="1:14" ht="15.75" customHeight="1" x14ac:dyDescent="0.25">
      <c r="A1352" s="5" t="s">
        <v>1373</v>
      </c>
      <c r="B1352" s="5" t="s">
        <v>13536</v>
      </c>
      <c r="C1352" s="5" t="s">
        <v>14797</v>
      </c>
      <c r="D1352" s="15" t="s">
        <v>128</v>
      </c>
      <c r="E1352" s="15" t="s">
        <v>13444</v>
      </c>
      <c r="F1352" s="15" t="s">
        <v>13444</v>
      </c>
      <c r="G1352" s="15" t="s">
        <v>13444</v>
      </c>
      <c r="H1352" s="15" t="s">
        <v>13444</v>
      </c>
      <c r="I1352" s="15" t="s">
        <v>13444</v>
      </c>
      <c r="J1352" s="15" t="s">
        <v>13444</v>
      </c>
      <c r="K1352" s="15" t="s">
        <v>12</v>
      </c>
      <c r="L1352" s="15" t="s">
        <v>128</v>
      </c>
      <c r="M1352" s="15">
        <f t="shared" si="11"/>
        <v>1</v>
      </c>
      <c r="N1352" s="15">
        <f t="shared" si="12"/>
        <v>0</v>
      </c>
    </row>
    <row r="1353" spans="1:14" ht="15.75" customHeight="1" x14ac:dyDescent="0.25">
      <c r="A1353" s="5" t="s">
        <v>6803</v>
      </c>
      <c r="B1353" s="5" t="s">
        <v>8614</v>
      </c>
      <c r="C1353" s="5" t="s">
        <v>8614</v>
      </c>
      <c r="D1353" s="15" t="s">
        <v>13444</v>
      </c>
      <c r="E1353" s="15" t="s">
        <v>128</v>
      </c>
      <c r="F1353" s="15" t="s">
        <v>13444</v>
      </c>
      <c r="G1353" s="15" t="s">
        <v>13444</v>
      </c>
      <c r="H1353" s="15" t="s">
        <v>13444</v>
      </c>
      <c r="I1353" s="15" t="s">
        <v>13444</v>
      </c>
      <c r="J1353" s="15" t="s">
        <v>13444</v>
      </c>
      <c r="K1353" s="15" t="s">
        <v>14</v>
      </c>
      <c r="L1353" s="15" t="s">
        <v>128</v>
      </c>
      <c r="M1353" s="15">
        <f t="shared" si="11"/>
        <v>2</v>
      </c>
      <c r="N1353" s="15">
        <f t="shared" si="12"/>
        <v>0</v>
      </c>
    </row>
    <row r="1354" spans="1:14" ht="15.75" customHeight="1" x14ac:dyDescent="0.25">
      <c r="A1354" s="5" t="s">
        <v>6806</v>
      </c>
      <c r="B1354" s="5" t="s">
        <v>8663</v>
      </c>
      <c r="C1354" s="5" t="s">
        <v>14798</v>
      </c>
      <c r="D1354" s="15" t="s">
        <v>13444</v>
      </c>
      <c r="E1354" s="15" t="s">
        <v>128</v>
      </c>
      <c r="F1354" s="15" t="s">
        <v>13444</v>
      </c>
      <c r="G1354" s="15" t="s">
        <v>13444</v>
      </c>
      <c r="H1354" s="15" t="s">
        <v>13444</v>
      </c>
      <c r="I1354" s="15" t="s">
        <v>13444</v>
      </c>
      <c r="J1354" s="15" t="s">
        <v>13444</v>
      </c>
      <c r="K1354" s="15" t="s">
        <v>14</v>
      </c>
      <c r="L1354" s="15" t="s">
        <v>128</v>
      </c>
      <c r="M1354" s="15">
        <f t="shared" si="11"/>
        <v>2</v>
      </c>
      <c r="N1354" s="15">
        <f t="shared" si="12"/>
        <v>0</v>
      </c>
    </row>
    <row r="1355" spans="1:14" ht="15.75" customHeight="1" x14ac:dyDescent="0.25">
      <c r="A1355" s="5" t="s">
        <v>6809</v>
      </c>
      <c r="B1355" s="5" t="s">
        <v>8618</v>
      </c>
      <c r="C1355" s="5" t="s">
        <v>8618</v>
      </c>
      <c r="D1355" s="15" t="s">
        <v>13444</v>
      </c>
      <c r="E1355" s="15" t="s">
        <v>128</v>
      </c>
      <c r="F1355" s="15" t="s">
        <v>13444</v>
      </c>
      <c r="G1355" s="15" t="s">
        <v>13444</v>
      </c>
      <c r="H1355" s="15" t="s">
        <v>13444</v>
      </c>
      <c r="I1355" s="15" t="s">
        <v>13444</v>
      </c>
      <c r="J1355" s="15" t="s">
        <v>13444</v>
      </c>
      <c r="K1355" s="15" t="s">
        <v>14</v>
      </c>
      <c r="L1355" s="15" t="s">
        <v>128</v>
      </c>
      <c r="M1355" s="15">
        <f t="shared" si="11"/>
        <v>2</v>
      </c>
      <c r="N1355" s="15">
        <f t="shared" si="12"/>
        <v>0</v>
      </c>
    </row>
    <row r="1356" spans="1:14" ht="15.75" customHeight="1" x14ac:dyDescent="0.25">
      <c r="A1356" s="5" t="s">
        <v>6813</v>
      </c>
      <c r="B1356" s="5" t="s">
        <v>14799</v>
      </c>
      <c r="C1356" s="5" t="s">
        <v>14799</v>
      </c>
      <c r="D1356" s="15" t="s">
        <v>13444</v>
      </c>
      <c r="E1356" s="15" t="s">
        <v>13</v>
      </c>
      <c r="F1356" s="15" t="s">
        <v>13444</v>
      </c>
      <c r="G1356" s="15" t="s">
        <v>13444</v>
      </c>
      <c r="H1356" s="15" t="s">
        <v>13444</v>
      </c>
      <c r="I1356" s="15" t="s">
        <v>13444</v>
      </c>
      <c r="J1356" s="15" t="s">
        <v>13444</v>
      </c>
      <c r="K1356" s="15" t="s">
        <v>14</v>
      </c>
      <c r="L1356" s="15" t="s">
        <v>13</v>
      </c>
      <c r="M1356" s="15">
        <f t="shared" si="11"/>
        <v>2</v>
      </c>
      <c r="N1356" s="15">
        <f t="shared" si="12"/>
        <v>1</v>
      </c>
    </row>
    <row r="1357" spans="1:14" ht="15.75" customHeight="1" x14ac:dyDescent="0.25">
      <c r="A1357" s="5" t="s">
        <v>6817</v>
      </c>
      <c r="B1357" s="5" t="s">
        <v>6817</v>
      </c>
      <c r="C1357" s="5" t="s">
        <v>6817</v>
      </c>
      <c r="D1357" s="15" t="s">
        <v>13444</v>
      </c>
      <c r="E1357" s="15" t="s">
        <v>13</v>
      </c>
      <c r="F1357" s="15" t="s">
        <v>13444</v>
      </c>
      <c r="G1357" s="15" t="s">
        <v>13444</v>
      </c>
      <c r="H1357" s="15" t="s">
        <v>13444</v>
      </c>
      <c r="I1357" s="15" t="s">
        <v>13444</v>
      </c>
      <c r="J1357" s="15" t="s">
        <v>13444</v>
      </c>
      <c r="K1357" s="15" t="s">
        <v>14</v>
      </c>
      <c r="L1357" s="15" t="s">
        <v>13</v>
      </c>
      <c r="M1357" s="15">
        <f t="shared" si="11"/>
        <v>2</v>
      </c>
      <c r="N1357" s="15">
        <f t="shared" si="12"/>
        <v>1</v>
      </c>
    </row>
    <row r="1358" spans="1:14" ht="15.75" customHeight="1" x14ac:dyDescent="0.25">
      <c r="A1358" s="5" t="s">
        <v>7234</v>
      </c>
      <c r="B1358" s="5" t="s">
        <v>14800</v>
      </c>
      <c r="C1358" s="5" t="s">
        <v>14800</v>
      </c>
      <c r="D1358" s="15" t="s">
        <v>13444</v>
      </c>
      <c r="E1358" s="15" t="s">
        <v>128</v>
      </c>
      <c r="F1358" s="15" t="s">
        <v>13444</v>
      </c>
      <c r="G1358" s="15" t="s">
        <v>13444</v>
      </c>
      <c r="H1358" s="15" t="s">
        <v>13444</v>
      </c>
      <c r="I1358" s="15" t="s">
        <v>13444</v>
      </c>
      <c r="J1358" s="15" t="s">
        <v>13444</v>
      </c>
      <c r="K1358" s="15" t="s">
        <v>14</v>
      </c>
      <c r="L1358" s="15" t="s">
        <v>128</v>
      </c>
      <c r="M1358" s="15">
        <f t="shared" si="11"/>
        <v>2</v>
      </c>
      <c r="N1358" s="15">
        <f t="shared" si="12"/>
        <v>0</v>
      </c>
    </row>
    <row r="1359" spans="1:14" ht="15.75" customHeight="1" x14ac:dyDescent="0.25">
      <c r="A1359" s="5" t="s">
        <v>306</v>
      </c>
      <c r="B1359" s="5" t="s">
        <v>306</v>
      </c>
      <c r="C1359" s="5" t="s">
        <v>306</v>
      </c>
      <c r="D1359" s="15" t="s">
        <v>128</v>
      </c>
      <c r="E1359" s="15" t="s">
        <v>13444</v>
      </c>
      <c r="F1359" s="15" t="s">
        <v>13444</v>
      </c>
      <c r="G1359" s="15" t="s">
        <v>13444</v>
      </c>
      <c r="H1359" s="15" t="s">
        <v>13444</v>
      </c>
      <c r="I1359" s="15" t="s">
        <v>13444</v>
      </c>
      <c r="J1359" s="15" t="s">
        <v>13444</v>
      </c>
      <c r="K1359" s="15" t="s">
        <v>12</v>
      </c>
      <c r="L1359" s="15" t="s">
        <v>128</v>
      </c>
      <c r="M1359" s="15">
        <f t="shared" si="11"/>
        <v>1</v>
      </c>
      <c r="N1359" s="15">
        <f t="shared" si="12"/>
        <v>0</v>
      </c>
    </row>
    <row r="1360" spans="1:14" ht="15.75" customHeight="1" x14ac:dyDescent="0.25">
      <c r="A1360" s="5" t="s">
        <v>1378</v>
      </c>
      <c r="B1360" s="5" t="s">
        <v>303</v>
      </c>
      <c r="C1360" s="5" t="s">
        <v>303</v>
      </c>
      <c r="D1360" s="15" t="s">
        <v>13</v>
      </c>
      <c r="E1360" s="15" t="s">
        <v>13444</v>
      </c>
      <c r="F1360" s="15" t="s">
        <v>13444</v>
      </c>
      <c r="G1360" s="15" t="s">
        <v>13444</v>
      </c>
      <c r="H1360" s="15" t="s">
        <v>13444</v>
      </c>
      <c r="I1360" s="15" t="s">
        <v>13444</v>
      </c>
      <c r="J1360" s="15" t="s">
        <v>13444</v>
      </c>
      <c r="K1360" s="15" t="s">
        <v>12</v>
      </c>
      <c r="L1360" s="15" t="s">
        <v>13</v>
      </c>
      <c r="M1360" s="15">
        <f t="shared" si="11"/>
        <v>1</v>
      </c>
      <c r="N1360" s="15">
        <f t="shared" si="12"/>
        <v>1</v>
      </c>
    </row>
    <row r="1361" spans="1:14" ht="15.75" customHeight="1" x14ac:dyDescent="0.25">
      <c r="A1361" s="5" t="s">
        <v>7236</v>
      </c>
      <c r="B1361" s="5" t="s">
        <v>7236</v>
      </c>
      <c r="C1361" s="5" t="s">
        <v>7236</v>
      </c>
      <c r="D1361" s="15" t="s">
        <v>13444</v>
      </c>
      <c r="E1361" s="15" t="s">
        <v>128</v>
      </c>
      <c r="F1361" s="15" t="s">
        <v>13444</v>
      </c>
      <c r="G1361" s="15" t="s">
        <v>13444</v>
      </c>
      <c r="H1361" s="15" t="s">
        <v>13444</v>
      </c>
      <c r="I1361" s="15" t="s">
        <v>13444</v>
      </c>
      <c r="J1361" s="15" t="s">
        <v>13444</v>
      </c>
      <c r="K1361" s="15" t="s">
        <v>14</v>
      </c>
      <c r="L1361" s="15" t="s">
        <v>128</v>
      </c>
      <c r="M1361" s="15">
        <f t="shared" si="11"/>
        <v>2</v>
      </c>
      <c r="N1361" s="15">
        <f t="shared" si="12"/>
        <v>0</v>
      </c>
    </row>
    <row r="1362" spans="1:14" ht="15.75" customHeight="1" x14ac:dyDescent="0.25">
      <c r="A1362" s="5" t="s">
        <v>7240</v>
      </c>
      <c r="B1362" s="5" t="s">
        <v>7240</v>
      </c>
      <c r="C1362" s="5" t="s">
        <v>7240</v>
      </c>
      <c r="D1362" s="15" t="s">
        <v>13444</v>
      </c>
      <c r="E1362" s="15" t="s">
        <v>128</v>
      </c>
      <c r="F1362" s="15" t="s">
        <v>13444</v>
      </c>
      <c r="G1362" s="15" t="s">
        <v>13444</v>
      </c>
      <c r="H1362" s="15" t="s">
        <v>13444</v>
      </c>
      <c r="I1362" s="15" t="s">
        <v>13444</v>
      </c>
      <c r="J1362" s="15" t="s">
        <v>13444</v>
      </c>
      <c r="K1362" s="15" t="s">
        <v>14</v>
      </c>
      <c r="L1362" s="15" t="s">
        <v>128</v>
      </c>
      <c r="M1362" s="15">
        <f t="shared" si="11"/>
        <v>2</v>
      </c>
      <c r="N1362" s="15">
        <f t="shared" si="12"/>
        <v>0</v>
      </c>
    </row>
    <row r="1363" spans="1:14" ht="15.75" customHeight="1" x14ac:dyDescent="0.25">
      <c r="A1363" s="5" t="s">
        <v>7244</v>
      </c>
      <c r="B1363" s="5" t="s">
        <v>7244</v>
      </c>
      <c r="C1363" s="5" t="s">
        <v>7244</v>
      </c>
      <c r="D1363" s="15" t="s">
        <v>13444</v>
      </c>
      <c r="E1363" s="15" t="s">
        <v>13</v>
      </c>
      <c r="F1363" s="15" t="s">
        <v>13444</v>
      </c>
      <c r="G1363" s="15" t="s">
        <v>13444</v>
      </c>
      <c r="H1363" s="15" t="s">
        <v>13444</v>
      </c>
      <c r="I1363" s="15" t="s">
        <v>13444</v>
      </c>
      <c r="J1363" s="15" t="s">
        <v>13444</v>
      </c>
      <c r="K1363" s="15" t="s">
        <v>14</v>
      </c>
      <c r="L1363" s="15" t="s">
        <v>13</v>
      </c>
      <c r="M1363" s="15">
        <f t="shared" si="11"/>
        <v>2</v>
      </c>
      <c r="N1363" s="15">
        <f t="shared" si="12"/>
        <v>1</v>
      </c>
    </row>
    <row r="1364" spans="1:14" ht="15.75" customHeight="1" x14ac:dyDescent="0.25">
      <c r="A1364" s="5" t="s">
        <v>317</v>
      </c>
      <c r="B1364" s="5" t="s">
        <v>317</v>
      </c>
      <c r="C1364" s="5" t="s">
        <v>317</v>
      </c>
      <c r="D1364" s="15" t="s">
        <v>128</v>
      </c>
      <c r="E1364" s="15" t="s">
        <v>13444</v>
      </c>
      <c r="F1364" s="15" t="s">
        <v>13444</v>
      </c>
      <c r="G1364" s="15" t="s">
        <v>13444</v>
      </c>
      <c r="H1364" s="15" t="s">
        <v>13444</v>
      </c>
      <c r="I1364" s="15" t="s">
        <v>13444</v>
      </c>
      <c r="J1364" s="15" t="s">
        <v>13444</v>
      </c>
      <c r="K1364" s="15" t="s">
        <v>12</v>
      </c>
      <c r="L1364" s="15" t="s">
        <v>128</v>
      </c>
      <c r="M1364" s="15">
        <f t="shared" si="11"/>
        <v>1</v>
      </c>
      <c r="N1364" s="15">
        <f t="shared" si="12"/>
        <v>0</v>
      </c>
    </row>
    <row r="1365" spans="1:14" ht="15.75" customHeight="1" x14ac:dyDescent="0.25">
      <c r="A1365" s="5" t="s">
        <v>1384</v>
      </c>
      <c r="B1365" s="5" t="s">
        <v>14801</v>
      </c>
      <c r="C1365" s="5" t="s">
        <v>14802</v>
      </c>
      <c r="D1365" s="15" t="s">
        <v>128</v>
      </c>
      <c r="E1365" s="15" t="s">
        <v>13444</v>
      </c>
      <c r="F1365" s="15" t="s">
        <v>13444</v>
      </c>
      <c r="G1365" s="15" t="s">
        <v>13444</v>
      </c>
      <c r="H1365" s="15" t="s">
        <v>13444</v>
      </c>
      <c r="I1365" s="15" t="s">
        <v>13444</v>
      </c>
      <c r="J1365" s="15" t="s">
        <v>13444</v>
      </c>
      <c r="K1365" s="15" t="s">
        <v>12</v>
      </c>
      <c r="L1365" s="15" t="s">
        <v>128</v>
      </c>
      <c r="M1365" s="15">
        <f t="shared" si="11"/>
        <v>1</v>
      </c>
      <c r="N1365" s="15">
        <f t="shared" si="12"/>
        <v>0</v>
      </c>
    </row>
    <row r="1366" spans="1:14" ht="15.75" customHeight="1" x14ac:dyDescent="0.25">
      <c r="A1366" s="5" t="s">
        <v>7248</v>
      </c>
      <c r="B1366" s="5" t="s">
        <v>7540</v>
      </c>
      <c r="C1366" s="5" t="s">
        <v>7540</v>
      </c>
      <c r="D1366" s="15" t="s">
        <v>13444</v>
      </c>
      <c r="E1366" s="15" t="s">
        <v>128</v>
      </c>
      <c r="F1366" s="15" t="s">
        <v>13444</v>
      </c>
      <c r="G1366" s="15" t="s">
        <v>13444</v>
      </c>
      <c r="H1366" s="15" t="s">
        <v>13444</v>
      </c>
      <c r="I1366" s="15" t="s">
        <v>13444</v>
      </c>
      <c r="J1366" s="15" t="s">
        <v>13444</v>
      </c>
      <c r="K1366" s="15" t="s">
        <v>14</v>
      </c>
      <c r="L1366" s="15" t="s">
        <v>128</v>
      </c>
      <c r="M1366" s="15">
        <f t="shared" si="11"/>
        <v>2</v>
      </c>
      <c r="N1366" s="15">
        <f t="shared" si="12"/>
        <v>0</v>
      </c>
    </row>
    <row r="1367" spans="1:14" ht="15.75" customHeight="1" x14ac:dyDescent="0.25">
      <c r="A1367" s="5" t="s">
        <v>7252</v>
      </c>
      <c r="B1367" s="5" t="s">
        <v>7252</v>
      </c>
      <c r="C1367" s="5" t="s">
        <v>7252</v>
      </c>
      <c r="D1367" s="15" t="s">
        <v>13444</v>
      </c>
      <c r="E1367" s="15" t="s">
        <v>128</v>
      </c>
      <c r="F1367" s="15" t="s">
        <v>13444</v>
      </c>
      <c r="G1367" s="15" t="s">
        <v>13444</v>
      </c>
      <c r="H1367" s="15" t="s">
        <v>13444</v>
      </c>
      <c r="I1367" s="15" t="s">
        <v>13444</v>
      </c>
      <c r="J1367" s="15" t="s">
        <v>13444</v>
      </c>
      <c r="K1367" s="15" t="s">
        <v>14</v>
      </c>
      <c r="L1367" s="15" t="s">
        <v>128</v>
      </c>
      <c r="M1367" s="15">
        <f t="shared" si="11"/>
        <v>2</v>
      </c>
      <c r="N1367" s="15">
        <f t="shared" si="12"/>
        <v>0</v>
      </c>
    </row>
    <row r="1368" spans="1:14" ht="15.75" customHeight="1" x14ac:dyDescent="0.25">
      <c r="A1368" s="5" t="s">
        <v>1387</v>
      </c>
      <c r="B1368" s="5" t="s">
        <v>14803</v>
      </c>
      <c r="C1368" s="5" t="s">
        <v>14803</v>
      </c>
      <c r="D1368" s="15" t="s">
        <v>128</v>
      </c>
      <c r="E1368" s="15" t="s">
        <v>13444</v>
      </c>
      <c r="F1368" s="15" t="s">
        <v>13444</v>
      </c>
      <c r="G1368" s="15" t="s">
        <v>13444</v>
      </c>
      <c r="H1368" s="15" t="s">
        <v>13444</v>
      </c>
      <c r="I1368" s="15" t="s">
        <v>128</v>
      </c>
      <c r="J1368" s="15" t="s">
        <v>13444</v>
      </c>
      <c r="K1368" s="15" t="s">
        <v>12</v>
      </c>
      <c r="L1368" s="15" t="s">
        <v>128</v>
      </c>
      <c r="M1368" s="15">
        <f t="shared" si="11"/>
        <v>1</v>
      </c>
      <c r="N1368" s="15">
        <f t="shared" si="12"/>
        <v>0</v>
      </c>
    </row>
    <row r="1369" spans="1:14" ht="15.75" customHeight="1" x14ac:dyDescent="0.25">
      <c r="A1369" s="5" t="s">
        <v>7257</v>
      </c>
      <c r="B1369" s="5" t="s">
        <v>14804</v>
      </c>
      <c r="C1369" s="5" t="s">
        <v>14804</v>
      </c>
      <c r="D1369" s="15" t="s">
        <v>13444</v>
      </c>
      <c r="E1369" s="15" t="s">
        <v>128</v>
      </c>
      <c r="F1369" s="15" t="s">
        <v>13444</v>
      </c>
      <c r="G1369" s="15" t="s">
        <v>13444</v>
      </c>
      <c r="H1369" s="15" t="s">
        <v>13444</v>
      </c>
      <c r="I1369" s="15" t="s">
        <v>13444</v>
      </c>
      <c r="J1369" s="15" t="s">
        <v>13444</v>
      </c>
      <c r="K1369" s="15" t="s">
        <v>14</v>
      </c>
      <c r="L1369" s="15" t="s">
        <v>128</v>
      </c>
      <c r="M1369" s="15">
        <f t="shared" si="11"/>
        <v>2</v>
      </c>
      <c r="N1369" s="15">
        <f t="shared" si="12"/>
        <v>0</v>
      </c>
    </row>
    <row r="1370" spans="1:14" ht="15.75" customHeight="1" x14ac:dyDescent="0.25">
      <c r="A1370" s="5" t="s">
        <v>3399</v>
      </c>
      <c r="B1370" s="5" t="s">
        <v>8632</v>
      </c>
      <c r="C1370" s="5" t="s">
        <v>8632</v>
      </c>
      <c r="D1370" s="15" t="s">
        <v>13444</v>
      </c>
      <c r="E1370" s="15" t="s">
        <v>128</v>
      </c>
      <c r="F1370" s="15" t="s">
        <v>13444</v>
      </c>
      <c r="G1370" s="15" t="s">
        <v>13444</v>
      </c>
      <c r="H1370" s="15" t="s">
        <v>13444</v>
      </c>
      <c r="I1370" s="15" t="s">
        <v>13444</v>
      </c>
      <c r="J1370" s="15" t="s">
        <v>13444</v>
      </c>
      <c r="K1370" s="15" t="s">
        <v>14</v>
      </c>
      <c r="L1370" s="15" t="s">
        <v>128</v>
      </c>
      <c r="M1370" s="15">
        <f t="shared" si="11"/>
        <v>2</v>
      </c>
      <c r="N1370" s="15">
        <f t="shared" si="12"/>
        <v>0</v>
      </c>
    </row>
    <row r="1371" spans="1:14" ht="15.75" customHeight="1" x14ac:dyDescent="0.25">
      <c r="A1371" s="5" t="s">
        <v>6820</v>
      </c>
      <c r="B1371" s="5" t="s">
        <v>8635</v>
      </c>
      <c r="C1371" s="5" t="s">
        <v>8635</v>
      </c>
      <c r="D1371" s="15" t="s">
        <v>13444</v>
      </c>
      <c r="E1371" s="15" t="s">
        <v>128</v>
      </c>
      <c r="F1371" s="15" t="s">
        <v>13444</v>
      </c>
      <c r="G1371" s="15" t="s">
        <v>13444</v>
      </c>
      <c r="H1371" s="15" t="s">
        <v>13444</v>
      </c>
      <c r="I1371" s="15" t="s">
        <v>13444</v>
      </c>
      <c r="J1371" s="15" t="s">
        <v>13444</v>
      </c>
      <c r="K1371" s="15" t="s">
        <v>14</v>
      </c>
      <c r="L1371" s="15" t="s">
        <v>128</v>
      </c>
      <c r="M1371" s="15">
        <f t="shared" si="11"/>
        <v>2</v>
      </c>
      <c r="N1371" s="15">
        <f t="shared" si="12"/>
        <v>0</v>
      </c>
    </row>
    <row r="1372" spans="1:14" ht="15.75" customHeight="1" x14ac:dyDescent="0.25">
      <c r="A1372" s="5" t="s">
        <v>6824</v>
      </c>
      <c r="B1372" s="5" t="s">
        <v>14805</v>
      </c>
      <c r="C1372" s="5" t="s">
        <v>14806</v>
      </c>
      <c r="D1372" s="15" t="s">
        <v>13444</v>
      </c>
      <c r="E1372" s="15" t="s">
        <v>128</v>
      </c>
      <c r="F1372" s="15" t="s">
        <v>13444</v>
      </c>
      <c r="G1372" s="15" t="s">
        <v>13444</v>
      </c>
      <c r="H1372" s="15" t="s">
        <v>13444</v>
      </c>
      <c r="I1372" s="15" t="s">
        <v>13444</v>
      </c>
      <c r="J1372" s="15" t="s">
        <v>13444</v>
      </c>
      <c r="K1372" s="15" t="s">
        <v>14</v>
      </c>
      <c r="L1372" s="15" t="s">
        <v>128</v>
      </c>
      <c r="M1372" s="15">
        <f t="shared" si="11"/>
        <v>2</v>
      </c>
      <c r="N1372" s="15">
        <f t="shared" si="12"/>
        <v>0</v>
      </c>
    </row>
    <row r="1373" spans="1:14" ht="15.75" customHeight="1" x14ac:dyDescent="0.25">
      <c r="A1373" s="5" t="s">
        <v>8883</v>
      </c>
      <c r="B1373" s="5" t="s">
        <v>8883</v>
      </c>
      <c r="C1373" s="5" t="s">
        <v>8883</v>
      </c>
      <c r="D1373" s="15" t="s">
        <v>13444</v>
      </c>
      <c r="E1373" s="15" t="s">
        <v>13444</v>
      </c>
      <c r="F1373" s="15" t="s">
        <v>13444</v>
      </c>
      <c r="G1373" s="15" t="s">
        <v>13444</v>
      </c>
      <c r="H1373" s="15" t="s">
        <v>13444</v>
      </c>
      <c r="I1373" s="15" t="s">
        <v>128</v>
      </c>
      <c r="J1373" s="15" t="s">
        <v>13444</v>
      </c>
      <c r="K1373" s="15" t="s">
        <v>13295</v>
      </c>
      <c r="L1373" s="15" t="s">
        <v>128</v>
      </c>
      <c r="M1373" s="15">
        <f t="shared" si="11"/>
        <v>6</v>
      </c>
      <c r="N1373" s="15">
        <f t="shared" si="12"/>
        <v>0</v>
      </c>
    </row>
    <row r="1374" spans="1:14" ht="15.75" customHeight="1" x14ac:dyDescent="0.25">
      <c r="A1374" s="5" t="s">
        <v>8885</v>
      </c>
      <c r="B1374" s="5" t="s">
        <v>14807</v>
      </c>
      <c r="C1374" s="5" t="s">
        <v>8885</v>
      </c>
      <c r="D1374" s="15" t="s">
        <v>13444</v>
      </c>
      <c r="E1374" s="15" t="s">
        <v>13444</v>
      </c>
      <c r="F1374" s="15" t="s">
        <v>13444</v>
      </c>
      <c r="G1374" s="15" t="s">
        <v>13444</v>
      </c>
      <c r="H1374" s="15" t="s">
        <v>13444</v>
      </c>
      <c r="I1374" s="15" t="s">
        <v>128</v>
      </c>
      <c r="J1374" s="15" t="s">
        <v>13444</v>
      </c>
      <c r="K1374" s="15" t="s">
        <v>13295</v>
      </c>
      <c r="L1374" s="15" t="s">
        <v>128</v>
      </c>
      <c r="M1374" s="15">
        <f t="shared" si="11"/>
        <v>6</v>
      </c>
      <c r="N1374" s="15">
        <f t="shared" si="12"/>
        <v>0</v>
      </c>
    </row>
    <row r="1375" spans="1:14" ht="15.75" customHeight="1" x14ac:dyDescent="0.25">
      <c r="A1375" s="5" t="s">
        <v>6829</v>
      </c>
      <c r="B1375" s="5" t="s">
        <v>13570</v>
      </c>
      <c r="C1375" s="5" t="s">
        <v>13570</v>
      </c>
      <c r="D1375" s="15" t="s">
        <v>13444</v>
      </c>
      <c r="E1375" s="15" t="s">
        <v>128</v>
      </c>
      <c r="F1375" s="15" t="s">
        <v>13444</v>
      </c>
      <c r="G1375" s="15" t="s">
        <v>13444</v>
      </c>
      <c r="H1375" s="15" t="s">
        <v>13444</v>
      </c>
      <c r="I1375" s="15" t="s">
        <v>13444</v>
      </c>
      <c r="J1375" s="15" t="s">
        <v>13444</v>
      </c>
      <c r="K1375" s="15" t="s">
        <v>14</v>
      </c>
      <c r="L1375" s="15" t="s">
        <v>128</v>
      </c>
      <c r="M1375" s="15">
        <f t="shared" si="11"/>
        <v>2</v>
      </c>
      <c r="N1375" s="15">
        <f t="shared" si="12"/>
        <v>0</v>
      </c>
    </row>
    <row r="1376" spans="1:14" ht="15.75" customHeight="1" x14ac:dyDescent="0.25">
      <c r="A1376" s="5" t="s">
        <v>6833</v>
      </c>
      <c r="B1376" s="5" t="s">
        <v>8640</v>
      </c>
      <c r="C1376" s="5" t="s">
        <v>8640</v>
      </c>
      <c r="D1376" s="15" t="s">
        <v>13444</v>
      </c>
      <c r="E1376" s="15" t="s">
        <v>128</v>
      </c>
      <c r="F1376" s="15" t="s">
        <v>13444</v>
      </c>
      <c r="G1376" s="15" t="s">
        <v>13444</v>
      </c>
      <c r="H1376" s="15" t="s">
        <v>13444</v>
      </c>
      <c r="I1376" s="15" t="s">
        <v>13444</v>
      </c>
      <c r="J1376" s="15" t="s">
        <v>13444</v>
      </c>
      <c r="K1376" s="15" t="s">
        <v>14</v>
      </c>
      <c r="L1376" s="15" t="s">
        <v>128</v>
      </c>
      <c r="M1376" s="15">
        <f t="shared" si="11"/>
        <v>2</v>
      </c>
      <c r="N1376" s="15">
        <f t="shared" si="12"/>
        <v>0</v>
      </c>
    </row>
    <row r="1377" spans="1:14" ht="15.75" customHeight="1" x14ac:dyDescent="0.25">
      <c r="A1377" s="5" t="s">
        <v>304</v>
      </c>
      <c r="B1377" s="5" t="s">
        <v>304</v>
      </c>
      <c r="C1377" s="5" t="s">
        <v>304</v>
      </c>
      <c r="D1377" s="15" t="s">
        <v>13</v>
      </c>
      <c r="E1377" s="15" t="s">
        <v>13444</v>
      </c>
      <c r="F1377" s="15" t="s">
        <v>13444</v>
      </c>
      <c r="G1377" s="15" t="s">
        <v>13444</v>
      </c>
      <c r="H1377" s="15" t="s">
        <v>13444</v>
      </c>
      <c r="I1377" s="15" t="s">
        <v>13444</v>
      </c>
      <c r="J1377" s="15" t="s">
        <v>13444</v>
      </c>
      <c r="K1377" s="15" t="s">
        <v>12</v>
      </c>
      <c r="L1377" s="15" t="s">
        <v>13</v>
      </c>
      <c r="M1377" s="15">
        <f t="shared" si="11"/>
        <v>1</v>
      </c>
      <c r="N1377" s="15">
        <f t="shared" si="12"/>
        <v>1</v>
      </c>
    </row>
    <row r="1378" spans="1:14" ht="15.75" customHeight="1" x14ac:dyDescent="0.25">
      <c r="A1378" s="5" t="s">
        <v>8889</v>
      </c>
      <c r="B1378" s="5" t="s">
        <v>8889</v>
      </c>
      <c r="C1378" s="5" t="s">
        <v>8889</v>
      </c>
      <c r="D1378" s="15" t="s">
        <v>13444</v>
      </c>
      <c r="E1378" s="15" t="s">
        <v>13444</v>
      </c>
      <c r="F1378" s="15" t="s">
        <v>13444</v>
      </c>
      <c r="G1378" s="15" t="s">
        <v>13444</v>
      </c>
      <c r="H1378" s="15" t="s">
        <v>13444</v>
      </c>
      <c r="I1378" s="15" t="s">
        <v>13</v>
      </c>
      <c r="J1378" s="15" t="s">
        <v>13444</v>
      </c>
      <c r="K1378" s="15" t="s">
        <v>13295</v>
      </c>
      <c r="L1378" s="15" t="s">
        <v>13</v>
      </c>
      <c r="M1378" s="15">
        <f t="shared" si="11"/>
        <v>6</v>
      </c>
      <c r="N1378" s="15">
        <f t="shared" si="12"/>
        <v>1</v>
      </c>
    </row>
    <row r="1379" spans="1:14" ht="15.75" customHeight="1" x14ac:dyDescent="0.25">
      <c r="A1379" s="5" t="s">
        <v>1396</v>
      </c>
      <c r="B1379" s="5" t="s">
        <v>1396</v>
      </c>
      <c r="C1379" s="5" t="s">
        <v>1396</v>
      </c>
      <c r="D1379" s="15" t="s">
        <v>128</v>
      </c>
      <c r="E1379" s="15" t="s">
        <v>13444</v>
      </c>
      <c r="F1379" s="15" t="s">
        <v>13444</v>
      </c>
      <c r="G1379" s="15" t="s">
        <v>13444</v>
      </c>
      <c r="H1379" s="15" t="s">
        <v>13444</v>
      </c>
      <c r="I1379" s="15" t="s">
        <v>13444</v>
      </c>
      <c r="J1379" s="15" t="s">
        <v>13444</v>
      </c>
      <c r="K1379" s="15" t="s">
        <v>12</v>
      </c>
      <c r="L1379" s="15" t="s">
        <v>128</v>
      </c>
      <c r="M1379" s="15">
        <f t="shared" si="11"/>
        <v>1</v>
      </c>
      <c r="N1379" s="15">
        <f t="shared" si="12"/>
        <v>0</v>
      </c>
    </row>
    <row r="1380" spans="1:14" ht="15.75" customHeight="1" x14ac:dyDescent="0.25">
      <c r="A1380" s="5" t="s">
        <v>6838</v>
      </c>
      <c r="B1380" s="5" t="s">
        <v>8641</v>
      </c>
      <c r="C1380" s="5" t="s">
        <v>8641</v>
      </c>
      <c r="D1380" s="15" t="s">
        <v>13444</v>
      </c>
      <c r="E1380" s="15" t="s">
        <v>128</v>
      </c>
      <c r="F1380" s="15" t="s">
        <v>13444</v>
      </c>
      <c r="G1380" s="15" t="s">
        <v>13444</v>
      </c>
      <c r="H1380" s="15" t="s">
        <v>13444</v>
      </c>
      <c r="I1380" s="15" t="s">
        <v>13444</v>
      </c>
      <c r="J1380" s="15" t="s">
        <v>13444</v>
      </c>
      <c r="K1380" s="15" t="s">
        <v>14</v>
      </c>
      <c r="L1380" s="15" t="s">
        <v>128</v>
      </c>
      <c r="M1380" s="15">
        <f t="shared" si="11"/>
        <v>2</v>
      </c>
      <c r="N1380" s="15">
        <f t="shared" si="12"/>
        <v>0</v>
      </c>
    </row>
    <row r="1381" spans="1:14" ht="15.75" customHeight="1" x14ac:dyDescent="0.25">
      <c r="A1381" s="5" t="s">
        <v>1402</v>
      </c>
      <c r="B1381" s="5" t="s">
        <v>14808</v>
      </c>
      <c r="C1381" s="5" t="s">
        <v>1402</v>
      </c>
      <c r="D1381" s="15" t="s">
        <v>13</v>
      </c>
      <c r="E1381" s="15" t="s">
        <v>13444</v>
      </c>
      <c r="F1381" s="15" t="s">
        <v>13444</v>
      </c>
      <c r="G1381" s="15" t="s">
        <v>13444</v>
      </c>
      <c r="H1381" s="15" t="s">
        <v>13444</v>
      </c>
      <c r="I1381" s="15" t="s">
        <v>13444</v>
      </c>
      <c r="J1381" s="15" t="s">
        <v>13444</v>
      </c>
      <c r="K1381" s="15" t="s">
        <v>12</v>
      </c>
      <c r="L1381" s="15" t="s">
        <v>13</v>
      </c>
      <c r="M1381" s="15">
        <f t="shared" si="11"/>
        <v>1</v>
      </c>
      <c r="N1381" s="15">
        <f t="shared" si="12"/>
        <v>1</v>
      </c>
    </row>
    <row r="1382" spans="1:14" ht="15.75" customHeight="1" x14ac:dyDescent="0.25">
      <c r="A1382" s="5" t="s">
        <v>8892</v>
      </c>
      <c r="B1382" s="5" t="s">
        <v>8892</v>
      </c>
      <c r="C1382" s="5" t="s">
        <v>8892</v>
      </c>
      <c r="D1382" s="15" t="s">
        <v>13444</v>
      </c>
      <c r="E1382" s="15" t="s">
        <v>13444</v>
      </c>
      <c r="F1382" s="15" t="s">
        <v>13444</v>
      </c>
      <c r="G1382" s="15" t="s">
        <v>13444</v>
      </c>
      <c r="H1382" s="15" t="s">
        <v>13444</v>
      </c>
      <c r="I1382" s="15" t="s">
        <v>13</v>
      </c>
      <c r="J1382" s="15" t="s">
        <v>13444</v>
      </c>
      <c r="K1382" s="15" t="s">
        <v>13295</v>
      </c>
      <c r="L1382" s="15" t="s">
        <v>13</v>
      </c>
      <c r="M1382" s="15">
        <f t="shared" si="11"/>
        <v>6</v>
      </c>
      <c r="N1382" s="15">
        <f t="shared" si="12"/>
        <v>1</v>
      </c>
    </row>
    <row r="1383" spans="1:14" ht="15.75" customHeight="1" x14ac:dyDescent="0.25">
      <c r="A1383" s="5" t="s">
        <v>321</v>
      </c>
      <c r="B1383" s="5" t="s">
        <v>1340</v>
      </c>
      <c r="C1383" s="5" t="s">
        <v>1340</v>
      </c>
      <c r="D1383" s="15" t="s">
        <v>128</v>
      </c>
      <c r="E1383" s="15" t="s">
        <v>13444</v>
      </c>
      <c r="F1383" s="15" t="s">
        <v>13444</v>
      </c>
      <c r="G1383" s="15" t="s">
        <v>13444</v>
      </c>
      <c r="H1383" s="15" t="s">
        <v>13444</v>
      </c>
      <c r="I1383" s="15" t="s">
        <v>13444</v>
      </c>
      <c r="J1383" s="15" t="s">
        <v>13444</v>
      </c>
      <c r="K1383" s="15" t="s">
        <v>12</v>
      </c>
      <c r="L1383" s="15" t="s">
        <v>128</v>
      </c>
      <c r="M1383" s="15">
        <f t="shared" si="11"/>
        <v>1</v>
      </c>
      <c r="N1383" s="15">
        <f t="shared" si="12"/>
        <v>0</v>
      </c>
    </row>
    <row r="1384" spans="1:14" ht="15.75" customHeight="1" x14ac:dyDescent="0.25">
      <c r="A1384" s="5" t="s">
        <v>8291</v>
      </c>
      <c r="B1384" s="5" t="s">
        <v>8291</v>
      </c>
      <c r="C1384" s="5" t="s">
        <v>8291</v>
      </c>
      <c r="D1384" s="15" t="s">
        <v>13444</v>
      </c>
      <c r="E1384" s="15" t="s">
        <v>13444</v>
      </c>
      <c r="F1384" s="15" t="s">
        <v>13444</v>
      </c>
      <c r="G1384" s="15" t="s">
        <v>13444</v>
      </c>
      <c r="H1384" s="15" t="s">
        <v>13444</v>
      </c>
      <c r="I1384" s="15" t="s">
        <v>13</v>
      </c>
      <c r="J1384" s="15" t="s">
        <v>13444</v>
      </c>
      <c r="K1384" s="15" t="s">
        <v>13295</v>
      </c>
      <c r="L1384" s="15" t="s">
        <v>13</v>
      </c>
      <c r="M1384" s="15">
        <f t="shared" si="11"/>
        <v>6</v>
      </c>
      <c r="N1384" s="15">
        <f t="shared" si="12"/>
        <v>1</v>
      </c>
    </row>
    <row r="1385" spans="1:14" ht="15.75" customHeight="1" x14ac:dyDescent="0.25">
      <c r="A1385" s="5" t="s">
        <v>6842</v>
      </c>
      <c r="B1385" s="5" t="s">
        <v>6842</v>
      </c>
      <c r="C1385" s="5" t="s">
        <v>6842</v>
      </c>
      <c r="D1385" s="15" t="s">
        <v>13444</v>
      </c>
      <c r="E1385" s="15" t="s">
        <v>13</v>
      </c>
      <c r="F1385" s="15" t="s">
        <v>13444</v>
      </c>
      <c r="G1385" s="15" t="s">
        <v>13444</v>
      </c>
      <c r="H1385" s="15" t="s">
        <v>13444</v>
      </c>
      <c r="I1385" s="15" t="s">
        <v>13444</v>
      </c>
      <c r="J1385" s="15" t="s">
        <v>13444</v>
      </c>
      <c r="K1385" s="15" t="s">
        <v>14</v>
      </c>
      <c r="L1385" s="15" t="s">
        <v>13</v>
      </c>
      <c r="M1385" s="15">
        <f t="shared" si="11"/>
        <v>2</v>
      </c>
      <c r="N1385" s="15">
        <f t="shared" si="12"/>
        <v>1</v>
      </c>
    </row>
    <row r="1386" spans="1:14" ht="15.75" customHeight="1" x14ac:dyDescent="0.25">
      <c r="A1386" s="5" t="s">
        <v>325</v>
      </c>
      <c r="B1386" s="5" t="s">
        <v>325</v>
      </c>
      <c r="C1386" s="5" t="s">
        <v>325</v>
      </c>
      <c r="D1386" s="15" t="s">
        <v>128</v>
      </c>
      <c r="E1386" s="15" t="s">
        <v>13444</v>
      </c>
      <c r="F1386" s="15" t="s">
        <v>13444</v>
      </c>
      <c r="G1386" s="15" t="s">
        <v>13444</v>
      </c>
      <c r="H1386" s="15" t="s">
        <v>13444</v>
      </c>
      <c r="I1386" s="15" t="s">
        <v>13444</v>
      </c>
      <c r="J1386" s="15" t="s">
        <v>13444</v>
      </c>
      <c r="K1386" s="15" t="s">
        <v>12</v>
      </c>
      <c r="L1386" s="15" t="s">
        <v>128</v>
      </c>
      <c r="M1386" s="15">
        <f t="shared" si="11"/>
        <v>1</v>
      </c>
      <c r="N1386" s="15">
        <f t="shared" si="12"/>
        <v>0</v>
      </c>
    </row>
    <row r="1387" spans="1:14" ht="15.75" customHeight="1" x14ac:dyDescent="0.25">
      <c r="A1387" s="5" t="s">
        <v>7259</v>
      </c>
      <c r="B1387" s="5" t="s">
        <v>14809</v>
      </c>
      <c r="C1387" s="5" t="s">
        <v>14810</v>
      </c>
      <c r="D1387" s="15" t="s">
        <v>13444</v>
      </c>
      <c r="E1387" s="15" t="s">
        <v>128</v>
      </c>
      <c r="F1387" s="15" t="s">
        <v>13444</v>
      </c>
      <c r="G1387" s="15" t="s">
        <v>13444</v>
      </c>
      <c r="H1387" s="15" t="s">
        <v>13444</v>
      </c>
      <c r="I1387" s="15" t="s">
        <v>13444</v>
      </c>
      <c r="J1387" s="15" t="s">
        <v>13444</v>
      </c>
      <c r="K1387" s="15" t="s">
        <v>14</v>
      </c>
      <c r="L1387" s="15" t="s">
        <v>128</v>
      </c>
      <c r="M1387" s="15">
        <f t="shared" si="11"/>
        <v>2</v>
      </c>
      <c r="N1387" s="15">
        <f t="shared" si="12"/>
        <v>0</v>
      </c>
    </row>
    <row r="1388" spans="1:14" ht="15.75" customHeight="1" x14ac:dyDescent="0.25">
      <c r="A1388" s="5" t="s">
        <v>330</v>
      </c>
      <c r="B1388" s="5" t="s">
        <v>330</v>
      </c>
      <c r="C1388" s="5" t="s">
        <v>330</v>
      </c>
      <c r="D1388" s="15" t="s">
        <v>128</v>
      </c>
      <c r="E1388" s="15" t="s">
        <v>13444</v>
      </c>
      <c r="F1388" s="15" t="s">
        <v>13444</v>
      </c>
      <c r="G1388" s="15" t="s">
        <v>13444</v>
      </c>
      <c r="H1388" s="15" t="s">
        <v>13444</v>
      </c>
      <c r="I1388" s="15" t="s">
        <v>13444</v>
      </c>
      <c r="J1388" s="15" t="s">
        <v>13444</v>
      </c>
      <c r="K1388" s="15" t="s">
        <v>12</v>
      </c>
      <c r="L1388" s="15" t="s">
        <v>128</v>
      </c>
      <c r="M1388" s="15">
        <f t="shared" si="11"/>
        <v>1</v>
      </c>
      <c r="N1388" s="15">
        <f t="shared" si="12"/>
        <v>0</v>
      </c>
    </row>
    <row r="1389" spans="1:14" ht="15.75" customHeight="1" x14ac:dyDescent="0.25">
      <c r="A1389" s="5" t="s">
        <v>6847</v>
      </c>
      <c r="B1389" s="5" t="s">
        <v>6847</v>
      </c>
      <c r="C1389" s="5" t="s">
        <v>6847</v>
      </c>
      <c r="D1389" s="15" t="s">
        <v>13444</v>
      </c>
      <c r="E1389" s="15" t="s">
        <v>13</v>
      </c>
      <c r="F1389" s="15" t="s">
        <v>13444</v>
      </c>
      <c r="G1389" s="15" t="s">
        <v>13444</v>
      </c>
      <c r="H1389" s="15" t="s">
        <v>13444</v>
      </c>
      <c r="I1389" s="15" t="s">
        <v>13444</v>
      </c>
      <c r="J1389" s="15" t="s">
        <v>13444</v>
      </c>
      <c r="K1389" s="15" t="s">
        <v>14</v>
      </c>
      <c r="L1389" s="15" t="s">
        <v>13</v>
      </c>
      <c r="M1389" s="15">
        <f t="shared" si="11"/>
        <v>2</v>
      </c>
      <c r="N1389" s="15">
        <f t="shared" si="12"/>
        <v>1</v>
      </c>
    </row>
    <row r="1390" spans="1:14" ht="15.75" customHeight="1" x14ac:dyDescent="0.25">
      <c r="A1390" s="5" t="s">
        <v>7261</v>
      </c>
      <c r="B1390" s="5" t="s">
        <v>14811</v>
      </c>
      <c r="C1390" s="5" t="s">
        <v>14812</v>
      </c>
      <c r="D1390" s="15" t="s">
        <v>13444</v>
      </c>
      <c r="E1390" s="15" t="s">
        <v>128</v>
      </c>
      <c r="F1390" s="15" t="s">
        <v>13444</v>
      </c>
      <c r="G1390" s="15" t="s">
        <v>13444</v>
      </c>
      <c r="H1390" s="15" t="s">
        <v>13444</v>
      </c>
      <c r="I1390" s="15" t="s">
        <v>13444</v>
      </c>
      <c r="J1390" s="15" t="s">
        <v>13444</v>
      </c>
      <c r="K1390" s="15" t="s">
        <v>14</v>
      </c>
      <c r="L1390" s="15" t="s">
        <v>128</v>
      </c>
      <c r="M1390" s="15">
        <f t="shared" si="11"/>
        <v>2</v>
      </c>
      <c r="N1390" s="15">
        <f t="shared" si="12"/>
        <v>0</v>
      </c>
    </row>
    <row r="1391" spans="1:14" ht="15.75" customHeight="1" x14ac:dyDescent="0.25">
      <c r="A1391" s="5" t="s">
        <v>7264</v>
      </c>
      <c r="B1391" s="5" t="s">
        <v>14813</v>
      </c>
      <c r="C1391" s="5" t="s">
        <v>14813</v>
      </c>
      <c r="D1391" s="15" t="s">
        <v>13444</v>
      </c>
      <c r="E1391" s="15" t="s">
        <v>128</v>
      </c>
      <c r="F1391" s="15" t="s">
        <v>13444</v>
      </c>
      <c r="G1391" s="15" t="s">
        <v>13444</v>
      </c>
      <c r="H1391" s="15" t="s">
        <v>13444</v>
      </c>
      <c r="I1391" s="15" t="s">
        <v>13444</v>
      </c>
      <c r="J1391" s="15" t="s">
        <v>13444</v>
      </c>
      <c r="K1391" s="15" t="s">
        <v>14</v>
      </c>
      <c r="L1391" s="15" t="s">
        <v>128</v>
      </c>
      <c r="M1391" s="15">
        <f t="shared" si="11"/>
        <v>2</v>
      </c>
      <c r="N1391" s="15">
        <f t="shared" si="12"/>
        <v>0</v>
      </c>
    </row>
    <row r="1392" spans="1:14" ht="15.75" customHeight="1" x14ac:dyDescent="0.25">
      <c r="A1392" s="5" t="s">
        <v>6852</v>
      </c>
      <c r="B1392" s="5" t="s">
        <v>13574</v>
      </c>
      <c r="C1392" s="5" t="s">
        <v>13574</v>
      </c>
      <c r="D1392" s="15" t="s">
        <v>13444</v>
      </c>
      <c r="E1392" s="15" t="s">
        <v>128</v>
      </c>
      <c r="F1392" s="15" t="s">
        <v>13444</v>
      </c>
      <c r="G1392" s="15" t="s">
        <v>13444</v>
      </c>
      <c r="H1392" s="15" t="s">
        <v>13444</v>
      </c>
      <c r="I1392" s="15" t="s">
        <v>13444</v>
      </c>
      <c r="J1392" s="15" t="s">
        <v>13444</v>
      </c>
      <c r="K1392" s="15" t="s">
        <v>14</v>
      </c>
      <c r="L1392" s="15" t="s">
        <v>128</v>
      </c>
      <c r="M1392" s="15">
        <f t="shared" si="11"/>
        <v>2</v>
      </c>
      <c r="N1392" s="15">
        <f t="shared" si="12"/>
        <v>0</v>
      </c>
    </row>
    <row r="1393" spans="1:14" ht="15.75" customHeight="1" x14ac:dyDescent="0.25">
      <c r="A1393" s="5" t="s">
        <v>6854</v>
      </c>
      <c r="B1393" s="5" t="s">
        <v>14814</v>
      </c>
      <c r="C1393" s="5" t="s">
        <v>14815</v>
      </c>
      <c r="D1393" s="15" t="s">
        <v>13444</v>
      </c>
      <c r="E1393" s="15" t="s">
        <v>128</v>
      </c>
      <c r="F1393" s="15" t="s">
        <v>13444</v>
      </c>
      <c r="G1393" s="15" t="s">
        <v>13444</v>
      </c>
      <c r="H1393" s="15" t="s">
        <v>13444</v>
      </c>
      <c r="I1393" s="15" t="s">
        <v>13444</v>
      </c>
      <c r="J1393" s="15" t="s">
        <v>13444</v>
      </c>
      <c r="K1393" s="15" t="s">
        <v>14</v>
      </c>
      <c r="L1393" s="15" t="s">
        <v>128</v>
      </c>
      <c r="M1393" s="15">
        <f t="shared" si="11"/>
        <v>2</v>
      </c>
      <c r="N1393" s="15">
        <f t="shared" si="12"/>
        <v>0</v>
      </c>
    </row>
    <row r="1394" spans="1:14" ht="15.75" customHeight="1" x14ac:dyDescent="0.25">
      <c r="A1394" s="5" t="s">
        <v>7267</v>
      </c>
      <c r="B1394" s="5" t="s">
        <v>13576</v>
      </c>
      <c r="C1394" s="5" t="s">
        <v>14816</v>
      </c>
      <c r="D1394" s="15" t="s">
        <v>13444</v>
      </c>
      <c r="E1394" s="15" t="s">
        <v>128</v>
      </c>
      <c r="F1394" s="15" t="s">
        <v>13444</v>
      </c>
      <c r="G1394" s="15" t="s">
        <v>13444</v>
      </c>
      <c r="H1394" s="15" t="s">
        <v>13444</v>
      </c>
      <c r="I1394" s="15" t="s">
        <v>13444</v>
      </c>
      <c r="J1394" s="15" t="s">
        <v>13444</v>
      </c>
      <c r="K1394" s="15" t="s">
        <v>14</v>
      </c>
      <c r="L1394" s="15" t="s">
        <v>128</v>
      </c>
      <c r="M1394" s="15">
        <f t="shared" si="11"/>
        <v>2</v>
      </c>
      <c r="N1394" s="15">
        <f t="shared" si="12"/>
        <v>0</v>
      </c>
    </row>
    <row r="1395" spans="1:14" ht="15.75" customHeight="1" x14ac:dyDescent="0.25">
      <c r="A1395" s="5" t="s">
        <v>1406</v>
      </c>
      <c r="B1395" s="5" t="s">
        <v>1350</v>
      </c>
      <c r="C1395" s="5" t="s">
        <v>14817</v>
      </c>
      <c r="D1395" s="15" t="s">
        <v>128</v>
      </c>
      <c r="E1395" s="15" t="s">
        <v>13444</v>
      </c>
      <c r="F1395" s="15" t="s">
        <v>13444</v>
      </c>
      <c r="G1395" s="15" t="s">
        <v>13444</v>
      </c>
      <c r="H1395" s="15" t="s">
        <v>13444</v>
      </c>
      <c r="I1395" s="15" t="s">
        <v>13444</v>
      </c>
      <c r="J1395" s="15" t="s">
        <v>13444</v>
      </c>
      <c r="K1395" s="15" t="s">
        <v>12</v>
      </c>
      <c r="L1395" s="15" t="s">
        <v>128</v>
      </c>
      <c r="M1395" s="15">
        <f t="shared" si="11"/>
        <v>1</v>
      </c>
      <c r="N1395" s="15">
        <f t="shared" si="12"/>
        <v>0</v>
      </c>
    </row>
    <row r="1396" spans="1:14" ht="15.75" customHeight="1" x14ac:dyDescent="0.25">
      <c r="A1396" s="5" t="s">
        <v>6858</v>
      </c>
      <c r="B1396" s="5" t="s">
        <v>7529</v>
      </c>
      <c r="C1396" s="5" t="s">
        <v>6858</v>
      </c>
      <c r="D1396" s="15" t="s">
        <v>13444</v>
      </c>
      <c r="E1396" s="15" t="s">
        <v>13</v>
      </c>
      <c r="F1396" s="15" t="s">
        <v>13444</v>
      </c>
      <c r="G1396" s="15" t="s">
        <v>13444</v>
      </c>
      <c r="H1396" s="15" t="s">
        <v>13444</v>
      </c>
      <c r="I1396" s="15" t="s">
        <v>13444</v>
      </c>
      <c r="J1396" s="15" t="s">
        <v>13444</v>
      </c>
      <c r="K1396" s="15" t="s">
        <v>14</v>
      </c>
      <c r="L1396" s="15" t="s">
        <v>13</v>
      </c>
      <c r="M1396" s="15">
        <f t="shared" si="11"/>
        <v>2</v>
      </c>
      <c r="N1396" s="15">
        <f t="shared" si="12"/>
        <v>1</v>
      </c>
    </row>
    <row r="1397" spans="1:14" ht="15.75" customHeight="1" x14ac:dyDescent="0.25">
      <c r="A1397" s="5" t="s">
        <v>336</v>
      </c>
      <c r="B1397" s="5" t="s">
        <v>14818</v>
      </c>
      <c r="C1397" s="5" t="s">
        <v>14818</v>
      </c>
      <c r="D1397" s="15" t="s">
        <v>128</v>
      </c>
      <c r="E1397" s="15" t="s">
        <v>13444</v>
      </c>
      <c r="F1397" s="15" t="s">
        <v>13444</v>
      </c>
      <c r="G1397" s="15" t="s">
        <v>13444</v>
      </c>
      <c r="H1397" s="15" t="s">
        <v>13444</v>
      </c>
      <c r="I1397" s="15" t="s">
        <v>13444</v>
      </c>
      <c r="J1397" s="15" t="s">
        <v>13444</v>
      </c>
      <c r="K1397" s="15" t="s">
        <v>12</v>
      </c>
      <c r="L1397" s="15" t="s">
        <v>128</v>
      </c>
      <c r="M1397" s="15">
        <f t="shared" si="11"/>
        <v>1</v>
      </c>
      <c r="N1397" s="15">
        <f t="shared" si="12"/>
        <v>0</v>
      </c>
    </row>
    <row r="1398" spans="1:14" ht="15.75" customHeight="1" x14ac:dyDescent="0.25">
      <c r="A1398" s="5" t="s">
        <v>6861</v>
      </c>
      <c r="B1398" s="5" t="s">
        <v>6861</v>
      </c>
      <c r="C1398" s="5" t="s">
        <v>6861</v>
      </c>
      <c r="D1398" s="15" t="s">
        <v>13444</v>
      </c>
      <c r="E1398" s="15" t="s">
        <v>128</v>
      </c>
      <c r="F1398" s="15" t="s">
        <v>13444</v>
      </c>
      <c r="G1398" s="15" t="s">
        <v>13444</v>
      </c>
      <c r="H1398" s="15" t="s">
        <v>13444</v>
      </c>
      <c r="I1398" s="15" t="s">
        <v>13444</v>
      </c>
      <c r="J1398" s="15" t="s">
        <v>13444</v>
      </c>
      <c r="K1398" s="15" t="s">
        <v>14</v>
      </c>
      <c r="L1398" s="15" t="s">
        <v>128</v>
      </c>
      <c r="M1398" s="15">
        <f t="shared" si="11"/>
        <v>2</v>
      </c>
      <c r="N1398" s="15">
        <f t="shared" si="12"/>
        <v>0</v>
      </c>
    </row>
    <row r="1399" spans="1:14" ht="15.75" customHeight="1" x14ac:dyDescent="0.25">
      <c r="A1399" s="5" t="s">
        <v>6866</v>
      </c>
      <c r="B1399" s="5" t="s">
        <v>14819</v>
      </c>
      <c r="C1399" s="5" t="s">
        <v>14819</v>
      </c>
      <c r="D1399" s="15" t="s">
        <v>13444</v>
      </c>
      <c r="E1399" s="15" t="s">
        <v>128</v>
      </c>
      <c r="F1399" s="15" t="s">
        <v>13444</v>
      </c>
      <c r="G1399" s="15" t="s">
        <v>13444</v>
      </c>
      <c r="H1399" s="15" t="s">
        <v>13444</v>
      </c>
      <c r="I1399" s="15" t="s">
        <v>13444</v>
      </c>
      <c r="J1399" s="15" t="s">
        <v>13444</v>
      </c>
      <c r="K1399" s="15" t="s">
        <v>14</v>
      </c>
      <c r="L1399" s="15" t="s">
        <v>128</v>
      </c>
      <c r="M1399" s="15">
        <f t="shared" si="11"/>
        <v>2</v>
      </c>
      <c r="N1399" s="15">
        <f t="shared" si="12"/>
        <v>0</v>
      </c>
    </row>
    <row r="1400" spans="1:14" ht="15.75" customHeight="1" x14ac:dyDescent="0.25">
      <c r="A1400" s="5" t="s">
        <v>7851</v>
      </c>
      <c r="B1400" s="5" t="s">
        <v>3529</v>
      </c>
      <c r="C1400" s="5" t="s">
        <v>3529</v>
      </c>
      <c r="D1400" s="15" t="s">
        <v>13444</v>
      </c>
      <c r="E1400" s="15" t="s">
        <v>13444</v>
      </c>
      <c r="F1400" s="15" t="s">
        <v>13444</v>
      </c>
      <c r="G1400" s="15" t="s">
        <v>13444</v>
      </c>
      <c r="H1400" s="15" t="s">
        <v>128</v>
      </c>
      <c r="I1400" s="15" t="s">
        <v>13444</v>
      </c>
      <c r="J1400" s="15" t="s">
        <v>13444</v>
      </c>
      <c r="K1400" s="15" t="s">
        <v>17</v>
      </c>
      <c r="L1400" s="15" t="s">
        <v>128</v>
      </c>
      <c r="M1400" s="15">
        <f t="shared" si="11"/>
        <v>5</v>
      </c>
      <c r="N1400" s="15">
        <f t="shared" si="12"/>
        <v>0</v>
      </c>
    </row>
    <row r="1401" spans="1:14" ht="15.75" customHeight="1" x14ac:dyDescent="0.25">
      <c r="A1401" s="5" t="s">
        <v>6869</v>
      </c>
      <c r="B1401" s="5" t="s">
        <v>13578</v>
      </c>
      <c r="C1401" s="5" t="s">
        <v>13578</v>
      </c>
      <c r="D1401" s="15" t="s">
        <v>13444</v>
      </c>
      <c r="E1401" s="15" t="s">
        <v>128</v>
      </c>
      <c r="F1401" s="15" t="s">
        <v>13444</v>
      </c>
      <c r="G1401" s="15" t="s">
        <v>13444</v>
      </c>
      <c r="H1401" s="15" t="s">
        <v>13444</v>
      </c>
      <c r="I1401" s="15" t="s">
        <v>13444</v>
      </c>
      <c r="J1401" s="15" t="s">
        <v>13444</v>
      </c>
      <c r="K1401" s="15" t="s">
        <v>14</v>
      </c>
      <c r="L1401" s="15" t="s">
        <v>128</v>
      </c>
      <c r="M1401" s="15">
        <f t="shared" si="11"/>
        <v>2</v>
      </c>
      <c r="N1401" s="15">
        <f t="shared" si="12"/>
        <v>0</v>
      </c>
    </row>
    <row r="1402" spans="1:14" ht="15.75" customHeight="1" x14ac:dyDescent="0.25">
      <c r="A1402" s="5" t="s">
        <v>6872</v>
      </c>
      <c r="B1402" s="5" t="s">
        <v>3380</v>
      </c>
      <c r="C1402" s="5" t="s">
        <v>14820</v>
      </c>
      <c r="D1402" s="15" t="s">
        <v>13444</v>
      </c>
      <c r="E1402" s="15" t="s">
        <v>128</v>
      </c>
      <c r="F1402" s="15" t="s">
        <v>13444</v>
      </c>
      <c r="G1402" s="15" t="s">
        <v>13444</v>
      </c>
      <c r="H1402" s="15" t="s">
        <v>13444</v>
      </c>
      <c r="I1402" s="15" t="s">
        <v>13444</v>
      </c>
      <c r="J1402" s="15" t="s">
        <v>13444</v>
      </c>
      <c r="K1402" s="15" t="s">
        <v>14</v>
      </c>
      <c r="L1402" s="15" t="s">
        <v>128</v>
      </c>
      <c r="M1402" s="15">
        <f t="shared" si="11"/>
        <v>2</v>
      </c>
      <c r="N1402" s="15">
        <f t="shared" si="12"/>
        <v>0</v>
      </c>
    </row>
    <row r="1403" spans="1:14" ht="15.75" customHeight="1" x14ac:dyDescent="0.25">
      <c r="A1403" s="5" t="s">
        <v>6878</v>
      </c>
      <c r="B1403" s="5" t="s">
        <v>13579</v>
      </c>
      <c r="C1403" s="5" t="s">
        <v>13579</v>
      </c>
      <c r="D1403" s="15" t="s">
        <v>13444</v>
      </c>
      <c r="E1403" s="15" t="s">
        <v>128</v>
      </c>
      <c r="F1403" s="15" t="s">
        <v>13444</v>
      </c>
      <c r="G1403" s="15" t="s">
        <v>13444</v>
      </c>
      <c r="H1403" s="15" t="s">
        <v>13444</v>
      </c>
      <c r="I1403" s="15" t="s">
        <v>13444</v>
      </c>
      <c r="J1403" s="15" t="s">
        <v>13444</v>
      </c>
      <c r="K1403" s="15" t="s">
        <v>14</v>
      </c>
      <c r="L1403" s="15" t="s">
        <v>128</v>
      </c>
      <c r="M1403" s="15">
        <f t="shared" si="11"/>
        <v>2</v>
      </c>
      <c r="N1403" s="15">
        <f t="shared" si="12"/>
        <v>0</v>
      </c>
    </row>
    <row r="1404" spans="1:14" ht="15.75" customHeight="1" x14ac:dyDescent="0.25">
      <c r="A1404" s="5" t="s">
        <v>6882</v>
      </c>
      <c r="B1404" s="5" t="s">
        <v>8658</v>
      </c>
      <c r="C1404" s="5" t="s">
        <v>8658</v>
      </c>
      <c r="D1404" s="15" t="s">
        <v>13444</v>
      </c>
      <c r="E1404" s="15" t="s">
        <v>128</v>
      </c>
      <c r="F1404" s="15" t="s">
        <v>13444</v>
      </c>
      <c r="G1404" s="15" t="s">
        <v>13444</v>
      </c>
      <c r="H1404" s="15" t="s">
        <v>13444</v>
      </c>
      <c r="I1404" s="15" t="s">
        <v>13444</v>
      </c>
      <c r="J1404" s="15" t="s">
        <v>13444</v>
      </c>
      <c r="K1404" s="15" t="s">
        <v>14</v>
      </c>
      <c r="L1404" s="15" t="s">
        <v>128</v>
      </c>
      <c r="M1404" s="15">
        <f t="shared" si="11"/>
        <v>2</v>
      </c>
      <c r="N1404" s="15">
        <f t="shared" si="12"/>
        <v>0</v>
      </c>
    </row>
    <row r="1405" spans="1:14" ht="15.75" customHeight="1" x14ac:dyDescent="0.25">
      <c r="A1405" s="5" t="s">
        <v>6885</v>
      </c>
      <c r="B1405" s="5" t="s">
        <v>14821</v>
      </c>
      <c r="C1405" s="5" t="s">
        <v>14821</v>
      </c>
      <c r="D1405" s="15" t="s">
        <v>13444</v>
      </c>
      <c r="E1405" s="15" t="s">
        <v>128</v>
      </c>
      <c r="F1405" s="15" t="s">
        <v>13444</v>
      </c>
      <c r="G1405" s="15" t="s">
        <v>13444</v>
      </c>
      <c r="H1405" s="15" t="s">
        <v>13444</v>
      </c>
      <c r="I1405" s="15" t="s">
        <v>13444</v>
      </c>
      <c r="J1405" s="15" t="s">
        <v>13444</v>
      </c>
      <c r="K1405" s="15" t="s">
        <v>14</v>
      </c>
      <c r="L1405" s="15" t="s">
        <v>128</v>
      </c>
      <c r="M1405" s="15">
        <f t="shared" si="11"/>
        <v>2</v>
      </c>
      <c r="N1405" s="15">
        <f t="shared" si="12"/>
        <v>0</v>
      </c>
    </row>
    <row r="1406" spans="1:14" ht="15.75" customHeight="1" x14ac:dyDescent="0.25">
      <c r="A1406" s="5" t="s">
        <v>6888</v>
      </c>
      <c r="B1406" s="5" t="s">
        <v>14822</v>
      </c>
      <c r="C1406" s="5" t="s">
        <v>14822</v>
      </c>
      <c r="D1406" s="15" t="s">
        <v>13444</v>
      </c>
      <c r="E1406" s="15" t="s">
        <v>128</v>
      </c>
      <c r="F1406" s="15" t="s">
        <v>13444</v>
      </c>
      <c r="G1406" s="15" t="s">
        <v>13444</v>
      </c>
      <c r="H1406" s="15" t="s">
        <v>13444</v>
      </c>
      <c r="I1406" s="15" t="s">
        <v>13444</v>
      </c>
      <c r="J1406" s="15" t="s">
        <v>13444</v>
      </c>
      <c r="K1406" s="15" t="s">
        <v>14</v>
      </c>
      <c r="L1406" s="15" t="s">
        <v>128</v>
      </c>
      <c r="M1406" s="15">
        <f t="shared" si="11"/>
        <v>2</v>
      </c>
      <c r="N1406" s="15">
        <f t="shared" si="12"/>
        <v>0</v>
      </c>
    </row>
    <row r="1407" spans="1:14" ht="15.75" customHeight="1" x14ac:dyDescent="0.25">
      <c r="A1407" s="5" t="s">
        <v>7270</v>
      </c>
      <c r="B1407" s="5" t="s">
        <v>14823</v>
      </c>
      <c r="C1407" s="5" t="s">
        <v>14824</v>
      </c>
      <c r="D1407" s="15" t="s">
        <v>13444</v>
      </c>
      <c r="E1407" s="15" t="s">
        <v>128</v>
      </c>
      <c r="F1407" s="15" t="s">
        <v>13444</v>
      </c>
      <c r="G1407" s="15" t="s">
        <v>13444</v>
      </c>
      <c r="H1407" s="15" t="s">
        <v>13444</v>
      </c>
      <c r="I1407" s="15" t="s">
        <v>13444</v>
      </c>
      <c r="J1407" s="15" t="s">
        <v>13444</v>
      </c>
      <c r="K1407" s="15" t="s">
        <v>14</v>
      </c>
      <c r="L1407" s="15" t="s">
        <v>128</v>
      </c>
      <c r="M1407" s="15">
        <f t="shared" si="11"/>
        <v>2</v>
      </c>
      <c r="N1407" s="15">
        <f t="shared" si="12"/>
        <v>0</v>
      </c>
    </row>
    <row r="1408" spans="1:14" ht="15.75" customHeight="1" x14ac:dyDescent="0.25">
      <c r="A1408" s="5" t="s">
        <v>7273</v>
      </c>
      <c r="B1408" s="5" t="s">
        <v>14825</v>
      </c>
      <c r="C1408" s="5" t="s">
        <v>14826</v>
      </c>
      <c r="D1408" s="15" t="s">
        <v>13444</v>
      </c>
      <c r="E1408" s="15" t="s">
        <v>128</v>
      </c>
      <c r="F1408" s="15" t="s">
        <v>13444</v>
      </c>
      <c r="G1408" s="15" t="s">
        <v>13444</v>
      </c>
      <c r="H1408" s="15" t="s">
        <v>13444</v>
      </c>
      <c r="I1408" s="15" t="s">
        <v>13444</v>
      </c>
      <c r="J1408" s="15" t="s">
        <v>13444</v>
      </c>
      <c r="K1408" s="15" t="s">
        <v>14</v>
      </c>
      <c r="L1408" s="15" t="s">
        <v>128</v>
      </c>
      <c r="M1408" s="15">
        <f t="shared" si="11"/>
        <v>2</v>
      </c>
      <c r="N1408" s="15">
        <f t="shared" si="12"/>
        <v>0</v>
      </c>
    </row>
    <row r="1409" spans="1:14" ht="15.75" customHeight="1" x14ac:dyDescent="0.25">
      <c r="A1409" s="5" t="s">
        <v>1413</v>
      </c>
      <c r="B1409" s="5" t="s">
        <v>14827</v>
      </c>
      <c r="C1409" s="5" t="s">
        <v>14827</v>
      </c>
      <c r="D1409" s="15" t="s">
        <v>128</v>
      </c>
      <c r="E1409" s="15" t="s">
        <v>13444</v>
      </c>
      <c r="F1409" s="15" t="s">
        <v>13444</v>
      </c>
      <c r="G1409" s="15" t="s">
        <v>13444</v>
      </c>
      <c r="H1409" s="15" t="s">
        <v>13444</v>
      </c>
      <c r="I1409" s="15" t="s">
        <v>13444</v>
      </c>
      <c r="J1409" s="15" t="s">
        <v>13444</v>
      </c>
      <c r="K1409" s="15" t="s">
        <v>12</v>
      </c>
      <c r="L1409" s="15" t="s">
        <v>128</v>
      </c>
      <c r="M1409" s="15">
        <f t="shared" si="11"/>
        <v>1</v>
      </c>
      <c r="N1409" s="15">
        <f t="shared" si="12"/>
        <v>0</v>
      </c>
    </row>
    <row r="1410" spans="1:14" ht="15.75" customHeight="1" x14ac:dyDescent="0.25">
      <c r="A1410" s="5" t="s">
        <v>7276</v>
      </c>
      <c r="B1410" s="5" t="s">
        <v>7532</v>
      </c>
      <c r="C1410" s="5" t="s">
        <v>7532</v>
      </c>
      <c r="D1410" s="15" t="s">
        <v>13444</v>
      </c>
      <c r="E1410" s="15" t="s">
        <v>13</v>
      </c>
      <c r="F1410" s="15" t="s">
        <v>13444</v>
      </c>
      <c r="G1410" s="15" t="s">
        <v>13444</v>
      </c>
      <c r="H1410" s="15" t="s">
        <v>13444</v>
      </c>
      <c r="I1410" s="15" t="s">
        <v>13444</v>
      </c>
      <c r="J1410" s="15" t="s">
        <v>13444</v>
      </c>
      <c r="K1410" s="15" t="s">
        <v>14</v>
      </c>
      <c r="L1410" s="15" t="s">
        <v>13</v>
      </c>
      <c r="M1410" s="15">
        <f t="shared" si="11"/>
        <v>2</v>
      </c>
      <c r="N1410" s="15">
        <f t="shared" si="12"/>
        <v>1</v>
      </c>
    </row>
    <row r="1411" spans="1:14" ht="15.75" customHeight="1" x14ac:dyDescent="0.25">
      <c r="A1411" s="5" t="s">
        <v>7278</v>
      </c>
      <c r="B1411" s="5" t="s">
        <v>7278</v>
      </c>
      <c r="C1411" s="5" t="s">
        <v>7278</v>
      </c>
      <c r="D1411" s="15" t="s">
        <v>13444</v>
      </c>
      <c r="E1411" s="15" t="s">
        <v>128</v>
      </c>
      <c r="F1411" s="15" t="s">
        <v>13444</v>
      </c>
      <c r="G1411" s="15" t="s">
        <v>13444</v>
      </c>
      <c r="H1411" s="15" t="s">
        <v>13444</v>
      </c>
      <c r="I1411" s="15" t="s">
        <v>13444</v>
      </c>
      <c r="J1411" s="15" t="s">
        <v>13444</v>
      </c>
      <c r="K1411" s="15" t="s">
        <v>14</v>
      </c>
      <c r="L1411" s="15" t="s">
        <v>128</v>
      </c>
      <c r="M1411" s="15">
        <f t="shared" si="11"/>
        <v>2</v>
      </c>
      <c r="N1411" s="15">
        <f t="shared" si="12"/>
        <v>0</v>
      </c>
    </row>
    <row r="1412" spans="1:14" ht="15.75" customHeight="1" x14ac:dyDescent="0.25">
      <c r="A1412" s="5" t="s">
        <v>7281</v>
      </c>
      <c r="B1412" s="5" t="s">
        <v>7536</v>
      </c>
      <c r="C1412" s="5" t="s">
        <v>7536</v>
      </c>
      <c r="D1412" s="15" t="s">
        <v>13444</v>
      </c>
      <c r="E1412" s="15" t="s">
        <v>13</v>
      </c>
      <c r="F1412" s="15" t="s">
        <v>13444</v>
      </c>
      <c r="G1412" s="15" t="s">
        <v>13444</v>
      </c>
      <c r="H1412" s="15" t="s">
        <v>13444</v>
      </c>
      <c r="I1412" s="15" t="s">
        <v>13444</v>
      </c>
      <c r="J1412" s="15" t="s">
        <v>13444</v>
      </c>
      <c r="K1412" s="15" t="s">
        <v>14</v>
      </c>
      <c r="L1412" s="15" t="s">
        <v>13</v>
      </c>
      <c r="M1412" s="15">
        <f t="shared" si="11"/>
        <v>2</v>
      </c>
      <c r="N1412" s="15">
        <f t="shared" si="12"/>
        <v>1</v>
      </c>
    </row>
    <row r="1413" spans="1:14" ht="15.75" customHeight="1" x14ac:dyDescent="0.25">
      <c r="A1413" s="5" t="s">
        <v>7283</v>
      </c>
      <c r="B1413" s="5" t="s">
        <v>14828</v>
      </c>
      <c r="C1413" s="5" t="s">
        <v>14829</v>
      </c>
      <c r="D1413" s="15" t="s">
        <v>13444</v>
      </c>
      <c r="E1413" s="15" t="s">
        <v>128</v>
      </c>
      <c r="F1413" s="15" t="s">
        <v>13444</v>
      </c>
      <c r="G1413" s="15" t="s">
        <v>13444</v>
      </c>
      <c r="H1413" s="15" t="s">
        <v>13444</v>
      </c>
      <c r="I1413" s="15" t="s">
        <v>13444</v>
      </c>
      <c r="J1413" s="15" t="s">
        <v>13444</v>
      </c>
      <c r="K1413" s="15" t="s">
        <v>14</v>
      </c>
      <c r="L1413" s="15" t="s">
        <v>128</v>
      </c>
      <c r="M1413" s="15">
        <f t="shared" si="11"/>
        <v>2</v>
      </c>
      <c r="N1413" s="15">
        <f t="shared" si="12"/>
        <v>0</v>
      </c>
    </row>
    <row r="1414" spans="1:14" ht="15.75" customHeight="1" x14ac:dyDescent="0.25">
      <c r="A1414" s="5" t="s">
        <v>929</v>
      </c>
      <c r="B1414" s="5" t="s">
        <v>10555</v>
      </c>
      <c r="C1414" s="5" t="s">
        <v>14830</v>
      </c>
      <c r="D1414" s="15" t="s">
        <v>13444</v>
      </c>
      <c r="E1414" s="15" t="s">
        <v>13444</v>
      </c>
      <c r="F1414" s="15" t="s">
        <v>128</v>
      </c>
      <c r="G1414" s="15" t="s">
        <v>13444</v>
      </c>
      <c r="H1414" s="15" t="s">
        <v>13444</v>
      </c>
      <c r="I1414" s="15" t="s">
        <v>13444</v>
      </c>
      <c r="J1414" s="15" t="s">
        <v>13444</v>
      </c>
      <c r="K1414" s="15" t="s">
        <v>15</v>
      </c>
      <c r="L1414" s="15" t="s">
        <v>128</v>
      </c>
      <c r="M1414" s="15">
        <f t="shared" si="11"/>
        <v>3</v>
      </c>
      <c r="N1414" s="15">
        <f t="shared" si="12"/>
        <v>0</v>
      </c>
    </row>
    <row r="1415" spans="1:14" ht="15.75" customHeight="1" x14ac:dyDescent="0.25">
      <c r="A1415" s="5" t="s">
        <v>1916</v>
      </c>
      <c r="B1415" s="5" t="s">
        <v>10508</v>
      </c>
      <c r="C1415" s="5" t="s">
        <v>10508</v>
      </c>
      <c r="D1415" s="15" t="s">
        <v>13444</v>
      </c>
      <c r="E1415" s="15" t="s">
        <v>13444</v>
      </c>
      <c r="F1415" s="15" t="s">
        <v>128</v>
      </c>
      <c r="G1415" s="15" t="s">
        <v>13444</v>
      </c>
      <c r="H1415" s="15" t="s">
        <v>13444</v>
      </c>
      <c r="I1415" s="15" t="s">
        <v>13444</v>
      </c>
      <c r="J1415" s="15" t="s">
        <v>13444</v>
      </c>
      <c r="K1415" s="15" t="s">
        <v>15</v>
      </c>
      <c r="L1415" s="15" t="s">
        <v>128</v>
      </c>
      <c r="M1415" s="15">
        <f t="shared" si="11"/>
        <v>3</v>
      </c>
      <c r="N1415" s="15">
        <f t="shared" si="12"/>
        <v>0</v>
      </c>
    </row>
    <row r="1416" spans="1:14" ht="15.75" customHeight="1" x14ac:dyDescent="0.25">
      <c r="A1416" s="5" t="s">
        <v>1918</v>
      </c>
      <c r="B1416" s="5" t="s">
        <v>10510</v>
      </c>
      <c r="C1416" s="5" t="s">
        <v>10510</v>
      </c>
      <c r="D1416" s="15" t="s">
        <v>13444</v>
      </c>
      <c r="E1416" s="15" t="s">
        <v>13444</v>
      </c>
      <c r="F1416" s="15" t="s">
        <v>128</v>
      </c>
      <c r="G1416" s="15" t="s">
        <v>13444</v>
      </c>
      <c r="H1416" s="15" t="s">
        <v>13444</v>
      </c>
      <c r="I1416" s="15" t="s">
        <v>13444</v>
      </c>
      <c r="J1416" s="15" t="s">
        <v>13444</v>
      </c>
      <c r="K1416" s="15" t="s">
        <v>15</v>
      </c>
      <c r="L1416" s="15" t="s">
        <v>128</v>
      </c>
      <c r="M1416" s="15">
        <f t="shared" si="11"/>
        <v>3</v>
      </c>
      <c r="N1416" s="15">
        <f t="shared" si="12"/>
        <v>0</v>
      </c>
    </row>
    <row r="1417" spans="1:14" ht="15.75" customHeight="1" x14ac:dyDescent="0.25">
      <c r="A1417" s="5" t="s">
        <v>8293</v>
      </c>
      <c r="B1417" s="5" t="s">
        <v>14831</v>
      </c>
      <c r="C1417" s="5" t="s">
        <v>14831</v>
      </c>
      <c r="D1417" s="15" t="s">
        <v>13444</v>
      </c>
      <c r="E1417" s="15" t="s">
        <v>13444</v>
      </c>
      <c r="F1417" s="15" t="s">
        <v>13444</v>
      </c>
      <c r="G1417" s="15" t="s">
        <v>13444</v>
      </c>
      <c r="H1417" s="15" t="s">
        <v>13444</v>
      </c>
      <c r="I1417" s="15" t="s">
        <v>128</v>
      </c>
      <c r="J1417" s="15" t="s">
        <v>13444</v>
      </c>
      <c r="K1417" s="15" t="s">
        <v>13295</v>
      </c>
      <c r="L1417" s="15" t="s">
        <v>128</v>
      </c>
      <c r="M1417" s="15">
        <f t="shared" si="11"/>
        <v>6</v>
      </c>
      <c r="N1417" s="15">
        <f t="shared" si="12"/>
        <v>0</v>
      </c>
    </row>
    <row r="1418" spans="1:14" ht="15.75" customHeight="1" x14ac:dyDescent="0.25">
      <c r="A1418" s="5" t="s">
        <v>932</v>
      </c>
      <c r="B1418" s="5" t="s">
        <v>14832</v>
      </c>
      <c r="C1418" s="5" t="s">
        <v>14833</v>
      </c>
      <c r="D1418" s="15" t="s">
        <v>128</v>
      </c>
      <c r="E1418" s="15" t="s">
        <v>13444</v>
      </c>
      <c r="F1418" s="15" t="s">
        <v>13444</v>
      </c>
      <c r="G1418" s="15" t="s">
        <v>13444</v>
      </c>
      <c r="H1418" s="15" t="s">
        <v>13444</v>
      </c>
      <c r="I1418" s="15" t="s">
        <v>13444</v>
      </c>
      <c r="J1418" s="15" t="s">
        <v>13444</v>
      </c>
      <c r="K1418" s="15" t="s">
        <v>15</v>
      </c>
      <c r="L1418" s="15" t="s">
        <v>128</v>
      </c>
      <c r="M1418" s="15">
        <f t="shared" si="11"/>
        <v>3</v>
      </c>
      <c r="N1418" s="15">
        <f t="shared" si="12"/>
        <v>0</v>
      </c>
    </row>
    <row r="1419" spans="1:14" ht="15.75" customHeight="1" x14ac:dyDescent="0.25">
      <c r="A1419" s="5" t="s">
        <v>934</v>
      </c>
      <c r="B1419" s="5" t="s">
        <v>1467</v>
      </c>
      <c r="C1419" s="5" t="s">
        <v>1467</v>
      </c>
      <c r="D1419" s="15" t="s">
        <v>128</v>
      </c>
      <c r="E1419" s="15" t="s">
        <v>13444</v>
      </c>
      <c r="F1419" s="15" t="s">
        <v>13444</v>
      </c>
      <c r="G1419" s="15" t="s">
        <v>13444</v>
      </c>
      <c r="H1419" s="15" t="s">
        <v>13444</v>
      </c>
      <c r="I1419" s="15" t="s">
        <v>13444</v>
      </c>
      <c r="J1419" s="15" t="s">
        <v>13444</v>
      </c>
      <c r="K1419" s="15" t="s">
        <v>15</v>
      </c>
      <c r="L1419" s="15" t="s">
        <v>128</v>
      </c>
      <c r="M1419" s="15">
        <f t="shared" si="11"/>
        <v>3</v>
      </c>
      <c r="N1419" s="15">
        <f t="shared" si="12"/>
        <v>0</v>
      </c>
    </row>
    <row r="1420" spans="1:14" ht="15.75" customHeight="1" x14ac:dyDescent="0.25">
      <c r="A1420" s="5" t="s">
        <v>1921</v>
      </c>
      <c r="B1420" s="5" t="s">
        <v>13346</v>
      </c>
      <c r="C1420" s="5" t="s">
        <v>13346</v>
      </c>
      <c r="D1420" s="15" t="s">
        <v>128</v>
      </c>
      <c r="E1420" s="15" t="s">
        <v>13444</v>
      </c>
      <c r="F1420" s="15" t="s">
        <v>13444</v>
      </c>
      <c r="G1420" s="15" t="s">
        <v>13444</v>
      </c>
      <c r="H1420" s="15" t="s">
        <v>13444</v>
      </c>
      <c r="I1420" s="15" t="s">
        <v>13444</v>
      </c>
      <c r="J1420" s="15" t="s">
        <v>13444</v>
      </c>
      <c r="K1420" s="15" t="s">
        <v>15</v>
      </c>
      <c r="L1420" s="15" t="s">
        <v>128</v>
      </c>
      <c r="M1420" s="15">
        <f t="shared" si="11"/>
        <v>3</v>
      </c>
      <c r="N1420" s="15">
        <f t="shared" si="12"/>
        <v>0</v>
      </c>
    </row>
    <row r="1421" spans="1:14" ht="15.75" customHeight="1" x14ac:dyDescent="0.25">
      <c r="A1421" s="5" t="s">
        <v>7286</v>
      </c>
      <c r="B1421" s="5" t="s">
        <v>7538</v>
      </c>
      <c r="C1421" s="5" t="s">
        <v>7538</v>
      </c>
      <c r="D1421" s="15" t="s">
        <v>13444</v>
      </c>
      <c r="E1421" s="15" t="s">
        <v>13</v>
      </c>
      <c r="F1421" s="15" t="s">
        <v>13444</v>
      </c>
      <c r="G1421" s="15" t="s">
        <v>13444</v>
      </c>
      <c r="H1421" s="15" t="s">
        <v>13444</v>
      </c>
      <c r="I1421" s="15" t="s">
        <v>13444</v>
      </c>
      <c r="J1421" s="15" t="s">
        <v>13444</v>
      </c>
      <c r="K1421" s="15" t="s">
        <v>14</v>
      </c>
      <c r="L1421" s="15" t="s">
        <v>13</v>
      </c>
      <c r="M1421" s="15">
        <f t="shared" si="11"/>
        <v>2</v>
      </c>
      <c r="N1421" s="15">
        <f t="shared" si="12"/>
        <v>1</v>
      </c>
    </row>
    <row r="1422" spans="1:14" ht="15.75" customHeight="1" x14ac:dyDescent="0.25">
      <c r="A1422" s="5" t="s">
        <v>6890</v>
      </c>
      <c r="B1422" s="5" t="s">
        <v>8716</v>
      </c>
      <c r="C1422" s="5" t="s">
        <v>14834</v>
      </c>
      <c r="D1422" s="15" t="s">
        <v>13444</v>
      </c>
      <c r="E1422" s="15" t="s">
        <v>128</v>
      </c>
      <c r="F1422" s="15" t="s">
        <v>13444</v>
      </c>
      <c r="G1422" s="15" t="s">
        <v>13444</v>
      </c>
      <c r="H1422" s="15" t="s">
        <v>13444</v>
      </c>
      <c r="I1422" s="15" t="s">
        <v>13444</v>
      </c>
      <c r="J1422" s="15" t="s">
        <v>13444</v>
      </c>
      <c r="K1422" s="15" t="s">
        <v>14</v>
      </c>
      <c r="L1422" s="15" t="s">
        <v>128</v>
      </c>
      <c r="M1422" s="15">
        <f t="shared" si="11"/>
        <v>2</v>
      </c>
      <c r="N1422" s="15">
        <f t="shared" si="12"/>
        <v>0</v>
      </c>
    </row>
    <row r="1423" spans="1:14" ht="15.75" customHeight="1" x14ac:dyDescent="0.25">
      <c r="A1423" s="5" t="s">
        <v>6895</v>
      </c>
      <c r="B1423" s="5" t="s">
        <v>8717</v>
      </c>
      <c r="C1423" s="5" t="s">
        <v>8717</v>
      </c>
      <c r="D1423" s="15" t="s">
        <v>13444</v>
      </c>
      <c r="E1423" s="15" t="s">
        <v>13</v>
      </c>
      <c r="F1423" s="15" t="s">
        <v>13444</v>
      </c>
      <c r="G1423" s="15" t="s">
        <v>13444</v>
      </c>
      <c r="H1423" s="15" t="s">
        <v>13444</v>
      </c>
      <c r="I1423" s="15" t="s">
        <v>13444</v>
      </c>
      <c r="J1423" s="15" t="s">
        <v>13444</v>
      </c>
      <c r="K1423" s="15" t="s">
        <v>14</v>
      </c>
      <c r="L1423" s="15" t="s">
        <v>13</v>
      </c>
      <c r="M1423" s="15">
        <f t="shared" si="11"/>
        <v>2</v>
      </c>
      <c r="N1423" s="15">
        <f t="shared" si="12"/>
        <v>1</v>
      </c>
    </row>
    <row r="1424" spans="1:14" ht="15.75" customHeight="1" x14ac:dyDescent="0.25">
      <c r="A1424" s="5" t="s">
        <v>6898</v>
      </c>
      <c r="B1424" s="5" t="s">
        <v>14835</v>
      </c>
      <c r="C1424" s="5" t="s">
        <v>14835</v>
      </c>
      <c r="D1424" s="15" t="s">
        <v>13444</v>
      </c>
      <c r="E1424" s="15" t="s">
        <v>128</v>
      </c>
      <c r="F1424" s="15" t="s">
        <v>13444</v>
      </c>
      <c r="G1424" s="15" t="s">
        <v>13444</v>
      </c>
      <c r="H1424" s="15" t="s">
        <v>13444</v>
      </c>
      <c r="I1424" s="15" t="s">
        <v>13444</v>
      </c>
      <c r="J1424" s="15" t="s">
        <v>13444</v>
      </c>
      <c r="K1424" s="15" t="s">
        <v>14</v>
      </c>
      <c r="L1424" s="15" t="s">
        <v>128</v>
      </c>
      <c r="M1424" s="15">
        <f t="shared" si="11"/>
        <v>2</v>
      </c>
      <c r="N1424" s="15">
        <f t="shared" si="12"/>
        <v>0</v>
      </c>
    </row>
    <row r="1425" spans="1:14" ht="15.75" customHeight="1" x14ac:dyDescent="0.25">
      <c r="A1425" s="5" t="s">
        <v>6901</v>
      </c>
      <c r="B1425" s="5" t="s">
        <v>6901</v>
      </c>
      <c r="C1425" s="5" t="s">
        <v>6901</v>
      </c>
      <c r="D1425" s="15" t="s">
        <v>13444</v>
      </c>
      <c r="E1425" s="15" t="s">
        <v>128</v>
      </c>
      <c r="F1425" s="15" t="s">
        <v>13444</v>
      </c>
      <c r="G1425" s="15" t="s">
        <v>13444</v>
      </c>
      <c r="H1425" s="15" t="s">
        <v>13444</v>
      </c>
      <c r="I1425" s="15" t="s">
        <v>13444</v>
      </c>
      <c r="J1425" s="15" t="s">
        <v>13444</v>
      </c>
      <c r="K1425" s="15" t="s">
        <v>14</v>
      </c>
      <c r="L1425" s="15" t="s">
        <v>128</v>
      </c>
      <c r="M1425" s="15">
        <f t="shared" si="11"/>
        <v>2</v>
      </c>
      <c r="N1425" s="15">
        <f t="shared" si="12"/>
        <v>0</v>
      </c>
    </row>
    <row r="1426" spans="1:14" ht="15.75" customHeight="1" x14ac:dyDescent="0.25">
      <c r="A1426" s="5" t="s">
        <v>938</v>
      </c>
      <c r="B1426" s="5" t="s">
        <v>14836</v>
      </c>
      <c r="C1426" s="5" t="s">
        <v>14836</v>
      </c>
      <c r="D1426" s="15" t="s">
        <v>13444</v>
      </c>
      <c r="E1426" s="15" t="s">
        <v>13444</v>
      </c>
      <c r="F1426" s="15" t="s">
        <v>128</v>
      </c>
      <c r="G1426" s="15" t="s">
        <v>13444</v>
      </c>
      <c r="H1426" s="15" t="s">
        <v>13444</v>
      </c>
      <c r="I1426" s="15" t="s">
        <v>13444</v>
      </c>
      <c r="J1426" s="15" t="s">
        <v>13444</v>
      </c>
      <c r="K1426" s="15" t="s">
        <v>15</v>
      </c>
      <c r="L1426" s="15" t="s">
        <v>128</v>
      </c>
      <c r="M1426" s="15">
        <f t="shared" si="11"/>
        <v>3</v>
      </c>
      <c r="N1426" s="15">
        <f t="shared" si="12"/>
        <v>0</v>
      </c>
    </row>
    <row r="1427" spans="1:14" ht="15.75" customHeight="1" x14ac:dyDescent="0.25">
      <c r="A1427" s="5" t="s">
        <v>7291</v>
      </c>
      <c r="B1427" s="5" t="s">
        <v>7547</v>
      </c>
      <c r="C1427" s="5" t="s">
        <v>7547</v>
      </c>
      <c r="D1427" s="15" t="s">
        <v>13444</v>
      </c>
      <c r="E1427" s="15" t="s">
        <v>128</v>
      </c>
      <c r="F1427" s="15" t="s">
        <v>13444</v>
      </c>
      <c r="G1427" s="15" t="s">
        <v>13444</v>
      </c>
      <c r="H1427" s="15" t="s">
        <v>13444</v>
      </c>
      <c r="I1427" s="15" t="s">
        <v>13444</v>
      </c>
      <c r="J1427" s="15" t="s">
        <v>13444</v>
      </c>
      <c r="K1427" s="15" t="s">
        <v>14</v>
      </c>
      <c r="L1427" s="15" t="s">
        <v>128</v>
      </c>
      <c r="M1427" s="15">
        <f t="shared" si="11"/>
        <v>2</v>
      </c>
      <c r="N1427" s="15">
        <f t="shared" si="12"/>
        <v>0</v>
      </c>
    </row>
    <row r="1428" spans="1:14" ht="15.75" customHeight="1" x14ac:dyDescent="0.25">
      <c r="A1428" s="5" t="s">
        <v>6906</v>
      </c>
      <c r="B1428" s="5" t="s">
        <v>8675</v>
      </c>
      <c r="C1428" s="5" t="s">
        <v>6906</v>
      </c>
      <c r="D1428" s="15" t="s">
        <v>13444</v>
      </c>
      <c r="E1428" s="15" t="s">
        <v>128</v>
      </c>
      <c r="F1428" s="15" t="s">
        <v>13444</v>
      </c>
      <c r="G1428" s="15" t="s">
        <v>13444</v>
      </c>
      <c r="H1428" s="15" t="s">
        <v>13444</v>
      </c>
      <c r="I1428" s="15" t="s">
        <v>13444</v>
      </c>
      <c r="J1428" s="15" t="s">
        <v>13444</v>
      </c>
      <c r="K1428" s="15" t="s">
        <v>14</v>
      </c>
      <c r="L1428" s="15" t="s">
        <v>128</v>
      </c>
      <c r="M1428" s="15">
        <f t="shared" si="11"/>
        <v>2</v>
      </c>
      <c r="N1428" s="15">
        <f t="shared" si="12"/>
        <v>0</v>
      </c>
    </row>
    <row r="1429" spans="1:14" ht="15.75" customHeight="1" x14ac:dyDescent="0.25">
      <c r="A1429" s="5" t="s">
        <v>10267</v>
      </c>
      <c r="B1429" s="5" t="s">
        <v>13582</v>
      </c>
      <c r="C1429" s="5" t="s">
        <v>13582</v>
      </c>
      <c r="D1429" s="15" t="s">
        <v>13444</v>
      </c>
      <c r="E1429" s="15" t="s">
        <v>13</v>
      </c>
      <c r="F1429" s="15" t="s">
        <v>13444</v>
      </c>
      <c r="G1429" s="15" t="s">
        <v>13444</v>
      </c>
      <c r="H1429" s="15" t="s">
        <v>13444</v>
      </c>
      <c r="I1429" s="15" t="s">
        <v>13444</v>
      </c>
      <c r="J1429" s="15" t="s">
        <v>13444</v>
      </c>
      <c r="K1429" s="15" t="s">
        <v>14</v>
      </c>
      <c r="L1429" s="15" t="s">
        <v>13</v>
      </c>
      <c r="M1429" s="15">
        <f t="shared" si="11"/>
        <v>2</v>
      </c>
      <c r="N1429" s="15">
        <f t="shared" si="12"/>
        <v>1</v>
      </c>
    </row>
    <row r="1430" spans="1:14" ht="15.75" customHeight="1" x14ac:dyDescent="0.25">
      <c r="A1430" s="5" t="s">
        <v>6909</v>
      </c>
      <c r="B1430" s="5" t="s">
        <v>13583</v>
      </c>
      <c r="C1430" s="5" t="s">
        <v>14837</v>
      </c>
      <c r="D1430" s="15" t="s">
        <v>13444</v>
      </c>
      <c r="E1430" s="15" t="s">
        <v>128</v>
      </c>
      <c r="F1430" s="15" t="s">
        <v>13444</v>
      </c>
      <c r="G1430" s="15" t="s">
        <v>13444</v>
      </c>
      <c r="H1430" s="15" t="s">
        <v>13444</v>
      </c>
      <c r="I1430" s="15" t="s">
        <v>13444</v>
      </c>
      <c r="J1430" s="15" t="s">
        <v>13444</v>
      </c>
      <c r="K1430" s="15" t="s">
        <v>14</v>
      </c>
      <c r="L1430" s="15" t="s">
        <v>128</v>
      </c>
      <c r="M1430" s="15">
        <f t="shared" si="11"/>
        <v>2</v>
      </c>
      <c r="N1430" s="15">
        <f t="shared" si="12"/>
        <v>0</v>
      </c>
    </row>
    <row r="1431" spans="1:14" ht="15.75" customHeight="1" x14ac:dyDescent="0.25">
      <c r="A1431" s="5" t="s">
        <v>8894</v>
      </c>
      <c r="B1431" s="5" t="s">
        <v>14838</v>
      </c>
      <c r="C1431" s="5" t="s">
        <v>14839</v>
      </c>
      <c r="D1431" s="15" t="s">
        <v>13444</v>
      </c>
      <c r="E1431" s="15" t="s">
        <v>13444</v>
      </c>
      <c r="F1431" s="15" t="s">
        <v>128</v>
      </c>
      <c r="G1431" s="15" t="s">
        <v>13444</v>
      </c>
      <c r="H1431" s="15" t="s">
        <v>13444</v>
      </c>
      <c r="I1431" s="15" t="s">
        <v>128</v>
      </c>
      <c r="J1431" s="15" t="s">
        <v>13444</v>
      </c>
      <c r="K1431" s="15" t="s">
        <v>13295</v>
      </c>
      <c r="L1431" s="15" t="s">
        <v>128</v>
      </c>
      <c r="M1431" s="15">
        <f t="shared" si="11"/>
        <v>6</v>
      </c>
      <c r="N1431" s="15">
        <f t="shared" si="12"/>
        <v>0</v>
      </c>
    </row>
    <row r="1432" spans="1:14" ht="15.75" customHeight="1" x14ac:dyDescent="0.25">
      <c r="A1432" s="5" t="s">
        <v>7296</v>
      </c>
      <c r="B1432" s="5" t="s">
        <v>14840</v>
      </c>
      <c r="C1432" s="5" t="s">
        <v>14840</v>
      </c>
      <c r="D1432" s="15" t="s">
        <v>13444</v>
      </c>
      <c r="E1432" s="15" t="s">
        <v>128</v>
      </c>
      <c r="F1432" s="15" t="s">
        <v>13444</v>
      </c>
      <c r="G1432" s="15" t="s">
        <v>13444</v>
      </c>
      <c r="H1432" s="15" t="s">
        <v>13444</v>
      </c>
      <c r="I1432" s="15" t="s">
        <v>13444</v>
      </c>
      <c r="J1432" s="15" t="s">
        <v>13444</v>
      </c>
      <c r="K1432" s="15" t="s">
        <v>14</v>
      </c>
      <c r="L1432" s="15" t="s">
        <v>128</v>
      </c>
      <c r="M1432" s="15">
        <f t="shared" si="11"/>
        <v>2</v>
      </c>
      <c r="N1432" s="15">
        <f t="shared" si="12"/>
        <v>0</v>
      </c>
    </row>
    <row r="1433" spans="1:14" ht="15.75" customHeight="1" x14ac:dyDescent="0.25">
      <c r="A1433" s="5" t="s">
        <v>7301</v>
      </c>
      <c r="B1433" s="5" t="s">
        <v>8727</v>
      </c>
      <c r="C1433" s="5" t="s">
        <v>8727</v>
      </c>
      <c r="D1433" s="15" t="s">
        <v>13444</v>
      </c>
      <c r="E1433" s="15" t="s">
        <v>128</v>
      </c>
      <c r="F1433" s="15" t="s">
        <v>13444</v>
      </c>
      <c r="G1433" s="15" t="s">
        <v>13444</v>
      </c>
      <c r="H1433" s="15" t="s">
        <v>13444</v>
      </c>
      <c r="I1433" s="15" t="s">
        <v>13444</v>
      </c>
      <c r="J1433" s="15" t="s">
        <v>13444</v>
      </c>
      <c r="K1433" s="15" t="s">
        <v>14</v>
      </c>
      <c r="L1433" s="15" t="s">
        <v>128</v>
      </c>
      <c r="M1433" s="15">
        <f t="shared" si="11"/>
        <v>2</v>
      </c>
      <c r="N1433" s="15">
        <f t="shared" si="12"/>
        <v>0</v>
      </c>
    </row>
    <row r="1434" spans="1:14" ht="15.75" customHeight="1" x14ac:dyDescent="0.25">
      <c r="A1434" s="5" t="s">
        <v>1416</v>
      </c>
      <c r="B1434" s="5" t="s">
        <v>1355</v>
      </c>
      <c r="C1434" s="5" t="s">
        <v>1355</v>
      </c>
      <c r="D1434" s="15" t="s">
        <v>128</v>
      </c>
      <c r="E1434" s="15" t="s">
        <v>13444</v>
      </c>
      <c r="F1434" s="15" t="s">
        <v>13444</v>
      </c>
      <c r="G1434" s="15" t="s">
        <v>13444</v>
      </c>
      <c r="H1434" s="15" t="s">
        <v>13444</v>
      </c>
      <c r="I1434" s="15" t="s">
        <v>13444</v>
      </c>
      <c r="J1434" s="15" t="s">
        <v>13444</v>
      </c>
      <c r="K1434" s="15" t="s">
        <v>12</v>
      </c>
      <c r="L1434" s="15" t="s">
        <v>128</v>
      </c>
      <c r="M1434" s="15">
        <f t="shared" si="11"/>
        <v>1</v>
      </c>
      <c r="N1434" s="15">
        <f t="shared" si="12"/>
        <v>0</v>
      </c>
    </row>
    <row r="1435" spans="1:14" ht="15.75" customHeight="1" x14ac:dyDescent="0.25">
      <c r="A1435" s="5" t="s">
        <v>6914</v>
      </c>
      <c r="B1435" s="5" t="s">
        <v>6914</v>
      </c>
      <c r="C1435" s="5" t="s">
        <v>6914</v>
      </c>
      <c r="D1435" s="15" t="s">
        <v>13444</v>
      </c>
      <c r="E1435" s="15" t="s">
        <v>128</v>
      </c>
      <c r="F1435" s="15" t="s">
        <v>13444</v>
      </c>
      <c r="G1435" s="15" t="s">
        <v>13444</v>
      </c>
      <c r="H1435" s="15" t="s">
        <v>13444</v>
      </c>
      <c r="I1435" s="15" t="s">
        <v>13444</v>
      </c>
      <c r="J1435" s="15" t="s">
        <v>13444</v>
      </c>
      <c r="K1435" s="15" t="s">
        <v>14</v>
      </c>
      <c r="L1435" s="15" t="s">
        <v>128</v>
      </c>
      <c r="M1435" s="15">
        <f t="shared" si="11"/>
        <v>2</v>
      </c>
      <c r="N1435" s="15">
        <f t="shared" si="12"/>
        <v>0</v>
      </c>
    </row>
    <row r="1436" spans="1:14" ht="15.75" customHeight="1" x14ac:dyDescent="0.25">
      <c r="A1436" s="5" t="s">
        <v>6920</v>
      </c>
      <c r="B1436" s="5" t="s">
        <v>14841</v>
      </c>
      <c r="C1436" s="5" t="s">
        <v>14841</v>
      </c>
      <c r="D1436" s="15" t="s">
        <v>13444</v>
      </c>
      <c r="E1436" s="15" t="s">
        <v>128</v>
      </c>
      <c r="F1436" s="15" t="s">
        <v>13444</v>
      </c>
      <c r="G1436" s="15" t="s">
        <v>13444</v>
      </c>
      <c r="H1436" s="15" t="s">
        <v>13444</v>
      </c>
      <c r="I1436" s="15" t="s">
        <v>13444</v>
      </c>
      <c r="J1436" s="15" t="s">
        <v>13444</v>
      </c>
      <c r="K1436" s="15" t="s">
        <v>14</v>
      </c>
      <c r="L1436" s="15" t="s">
        <v>128</v>
      </c>
      <c r="M1436" s="15">
        <f t="shared" si="11"/>
        <v>2</v>
      </c>
      <c r="N1436" s="15">
        <f t="shared" si="12"/>
        <v>0</v>
      </c>
    </row>
    <row r="1437" spans="1:14" ht="15.75" customHeight="1" x14ac:dyDescent="0.25">
      <c r="A1437" s="5" t="s">
        <v>1343</v>
      </c>
      <c r="B1437" s="5" t="s">
        <v>1343</v>
      </c>
      <c r="C1437" s="5" t="s">
        <v>1343</v>
      </c>
      <c r="D1437" s="15" t="s">
        <v>128</v>
      </c>
      <c r="E1437" s="15" t="s">
        <v>13444</v>
      </c>
      <c r="F1437" s="15" t="s">
        <v>13444</v>
      </c>
      <c r="G1437" s="15" t="s">
        <v>13444</v>
      </c>
      <c r="H1437" s="15" t="s">
        <v>13444</v>
      </c>
      <c r="I1437" s="15" t="s">
        <v>13444</v>
      </c>
      <c r="J1437" s="15" t="s">
        <v>13444</v>
      </c>
      <c r="K1437" s="15" t="s">
        <v>12</v>
      </c>
      <c r="L1437" s="15" t="s">
        <v>128</v>
      </c>
      <c r="M1437" s="15">
        <f t="shared" si="11"/>
        <v>1</v>
      </c>
      <c r="N1437" s="15">
        <f t="shared" si="12"/>
        <v>0</v>
      </c>
    </row>
    <row r="1438" spans="1:14" ht="15.75" customHeight="1" x14ac:dyDescent="0.25">
      <c r="A1438" s="5" t="s">
        <v>6923</v>
      </c>
      <c r="B1438" s="5" t="s">
        <v>8687</v>
      </c>
      <c r="C1438" s="5" t="s">
        <v>8687</v>
      </c>
      <c r="D1438" s="15" t="s">
        <v>13444</v>
      </c>
      <c r="E1438" s="15" t="s">
        <v>128</v>
      </c>
      <c r="F1438" s="15" t="s">
        <v>13444</v>
      </c>
      <c r="G1438" s="15" t="s">
        <v>13444</v>
      </c>
      <c r="H1438" s="15" t="s">
        <v>13444</v>
      </c>
      <c r="I1438" s="15" t="s">
        <v>13444</v>
      </c>
      <c r="J1438" s="15" t="s">
        <v>13444</v>
      </c>
      <c r="K1438" s="15" t="s">
        <v>14</v>
      </c>
      <c r="L1438" s="15" t="s">
        <v>128</v>
      </c>
      <c r="M1438" s="15">
        <f t="shared" si="11"/>
        <v>2</v>
      </c>
      <c r="N1438" s="15">
        <f t="shared" si="12"/>
        <v>0</v>
      </c>
    </row>
    <row r="1439" spans="1:14" ht="15.75" customHeight="1" x14ac:dyDescent="0.25">
      <c r="A1439" s="5" t="s">
        <v>6926</v>
      </c>
      <c r="B1439" s="5" t="s">
        <v>8688</v>
      </c>
      <c r="C1439" s="5" t="s">
        <v>6926</v>
      </c>
      <c r="D1439" s="15" t="s">
        <v>13444</v>
      </c>
      <c r="E1439" s="15" t="s">
        <v>128</v>
      </c>
      <c r="F1439" s="15" t="s">
        <v>13444</v>
      </c>
      <c r="G1439" s="15" t="s">
        <v>13444</v>
      </c>
      <c r="H1439" s="15" t="s">
        <v>13444</v>
      </c>
      <c r="I1439" s="15" t="s">
        <v>13444</v>
      </c>
      <c r="J1439" s="15" t="s">
        <v>13444</v>
      </c>
      <c r="K1439" s="15" t="s">
        <v>14</v>
      </c>
      <c r="L1439" s="15" t="s">
        <v>128</v>
      </c>
      <c r="M1439" s="15">
        <f t="shared" si="11"/>
        <v>2</v>
      </c>
      <c r="N1439" s="15">
        <f t="shared" si="12"/>
        <v>0</v>
      </c>
    </row>
    <row r="1440" spans="1:14" ht="15.75" customHeight="1" x14ac:dyDescent="0.25">
      <c r="A1440" s="5" t="s">
        <v>6931</v>
      </c>
      <c r="B1440" s="5" t="s">
        <v>14842</v>
      </c>
      <c r="C1440" s="5" t="s">
        <v>14842</v>
      </c>
      <c r="D1440" s="15" t="s">
        <v>13444</v>
      </c>
      <c r="E1440" s="15" t="s">
        <v>128</v>
      </c>
      <c r="F1440" s="15" t="s">
        <v>13444</v>
      </c>
      <c r="G1440" s="15" t="s">
        <v>13444</v>
      </c>
      <c r="H1440" s="15" t="s">
        <v>13444</v>
      </c>
      <c r="I1440" s="15" t="s">
        <v>13444</v>
      </c>
      <c r="J1440" s="15" t="s">
        <v>13444</v>
      </c>
      <c r="K1440" s="15" t="s">
        <v>14</v>
      </c>
      <c r="L1440" s="15" t="s">
        <v>128</v>
      </c>
      <c r="M1440" s="15">
        <f t="shared" si="11"/>
        <v>2</v>
      </c>
      <c r="N1440" s="15">
        <f t="shared" si="12"/>
        <v>0</v>
      </c>
    </row>
    <row r="1441" spans="1:14" ht="15.75" customHeight="1" x14ac:dyDescent="0.25">
      <c r="A1441" s="5" t="s">
        <v>7854</v>
      </c>
      <c r="B1441" s="5" t="s">
        <v>3532</v>
      </c>
      <c r="C1441" s="5" t="s">
        <v>3532</v>
      </c>
      <c r="D1441" s="15" t="s">
        <v>13444</v>
      </c>
      <c r="E1441" s="15" t="s">
        <v>13444</v>
      </c>
      <c r="F1441" s="15" t="s">
        <v>13444</v>
      </c>
      <c r="G1441" s="15" t="s">
        <v>13444</v>
      </c>
      <c r="H1441" s="15" t="s">
        <v>128</v>
      </c>
      <c r="I1441" s="15" t="s">
        <v>13444</v>
      </c>
      <c r="J1441" s="15" t="s">
        <v>13444</v>
      </c>
      <c r="K1441" s="15" t="s">
        <v>17</v>
      </c>
      <c r="L1441" s="15" t="s">
        <v>128</v>
      </c>
      <c r="M1441" s="15">
        <f t="shared" si="11"/>
        <v>5</v>
      </c>
      <c r="N1441" s="15">
        <f t="shared" si="12"/>
        <v>0</v>
      </c>
    </row>
    <row r="1442" spans="1:14" ht="15.75" customHeight="1" x14ac:dyDescent="0.25">
      <c r="A1442" s="5" t="s">
        <v>8297</v>
      </c>
      <c r="B1442" s="5" t="s">
        <v>11370</v>
      </c>
      <c r="C1442" s="5" t="s">
        <v>11370</v>
      </c>
      <c r="D1442" s="15" t="s">
        <v>13444</v>
      </c>
      <c r="E1442" s="15" t="s">
        <v>13444</v>
      </c>
      <c r="F1442" s="15" t="s">
        <v>13444</v>
      </c>
      <c r="G1442" s="15" t="s">
        <v>13444</v>
      </c>
      <c r="H1442" s="15" t="s">
        <v>13444</v>
      </c>
      <c r="I1442" s="15" t="s">
        <v>128</v>
      </c>
      <c r="J1442" s="15" t="s">
        <v>13444</v>
      </c>
      <c r="K1442" s="15" t="s">
        <v>13295</v>
      </c>
      <c r="L1442" s="15" t="s">
        <v>128</v>
      </c>
      <c r="M1442" s="15">
        <f t="shared" si="11"/>
        <v>6</v>
      </c>
      <c r="N1442" s="15">
        <f t="shared" si="12"/>
        <v>0</v>
      </c>
    </row>
    <row r="1443" spans="1:14" ht="15.75" customHeight="1" x14ac:dyDescent="0.25">
      <c r="A1443" s="5" t="s">
        <v>7304</v>
      </c>
      <c r="B1443" s="5" t="s">
        <v>14843</v>
      </c>
      <c r="C1443" s="5" t="s">
        <v>14844</v>
      </c>
      <c r="D1443" s="15" t="s">
        <v>13444</v>
      </c>
      <c r="E1443" s="15" t="s">
        <v>128</v>
      </c>
      <c r="F1443" s="15" t="s">
        <v>13444</v>
      </c>
      <c r="G1443" s="15" t="s">
        <v>13444</v>
      </c>
      <c r="H1443" s="15" t="s">
        <v>13444</v>
      </c>
      <c r="I1443" s="15" t="s">
        <v>13444</v>
      </c>
      <c r="J1443" s="15" t="s">
        <v>13444</v>
      </c>
      <c r="K1443" s="15" t="s">
        <v>14</v>
      </c>
      <c r="L1443" s="15" t="s">
        <v>128</v>
      </c>
      <c r="M1443" s="15">
        <f t="shared" si="11"/>
        <v>2</v>
      </c>
      <c r="N1443" s="15">
        <f t="shared" si="12"/>
        <v>0</v>
      </c>
    </row>
    <row r="1444" spans="1:14" ht="15.75" customHeight="1" x14ac:dyDescent="0.25">
      <c r="A1444" s="5" t="s">
        <v>6933</v>
      </c>
      <c r="B1444" s="5" t="s">
        <v>14845</v>
      </c>
      <c r="C1444" s="5" t="s">
        <v>14846</v>
      </c>
      <c r="D1444" s="15" t="s">
        <v>13444</v>
      </c>
      <c r="E1444" s="15" t="s">
        <v>128</v>
      </c>
      <c r="F1444" s="15" t="s">
        <v>13444</v>
      </c>
      <c r="G1444" s="15" t="s">
        <v>13444</v>
      </c>
      <c r="H1444" s="15" t="s">
        <v>13444</v>
      </c>
      <c r="I1444" s="15" t="s">
        <v>13444</v>
      </c>
      <c r="J1444" s="15" t="s">
        <v>13444</v>
      </c>
      <c r="K1444" s="15" t="s">
        <v>14</v>
      </c>
      <c r="L1444" s="15" t="s">
        <v>128</v>
      </c>
      <c r="M1444" s="15">
        <f t="shared" si="11"/>
        <v>2</v>
      </c>
      <c r="N1444" s="15">
        <f t="shared" si="12"/>
        <v>0</v>
      </c>
    </row>
    <row r="1445" spans="1:14" ht="15.75" customHeight="1" x14ac:dyDescent="0.25">
      <c r="A1445" s="5" t="s">
        <v>7857</v>
      </c>
      <c r="B1445" s="5" t="s">
        <v>5202</v>
      </c>
      <c r="C1445" s="5" t="s">
        <v>14847</v>
      </c>
      <c r="D1445" s="15" t="s">
        <v>13444</v>
      </c>
      <c r="E1445" s="15" t="s">
        <v>13444</v>
      </c>
      <c r="F1445" s="15" t="s">
        <v>13444</v>
      </c>
      <c r="G1445" s="15" t="s">
        <v>13444</v>
      </c>
      <c r="H1445" s="15" t="s">
        <v>13444</v>
      </c>
      <c r="I1445" s="15" t="s">
        <v>128</v>
      </c>
      <c r="J1445" s="15" t="s">
        <v>13444</v>
      </c>
      <c r="K1445" s="15" t="s">
        <v>17</v>
      </c>
      <c r="L1445" s="15" t="s">
        <v>128</v>
      </c>
      <c r="M1445" s="15">
        <f t="shared" si="11"/>
        <v>5</v>
      </c>
      <c r="N1445" s="15">
        <f t="shared" si="12"/>
        <v>0</v>
      </c>
    </row>
    <row r="1446" spans="1:14" ht="15.75" customHeight="1" x14ac:dyDescent="0.25">
      <c r="A1446" s="5" t="s">
        <v>6936</v>
      </c>
      <c r="B1446" s="5" t="s">
        <v>6936</v>
      </c>
      <c r="C1446" s="5" t="s">
        <v>6936</v>
      </c>
      <c r="D1446" s="15" t="s">
        <v>13444</v>
      </c>
      <c r="E1446" s="15" t="s">
        <v>128</v>
      </c>
      <c r="F1446" s="15" t="s">
        <v>13444</v>
      </c>
      <c r="G1446" s="15" t="s">
        <v>13444</v>
      </c>
      <c r="H1446" s="15" t="s">
        <v>13444</v>
      </c>
      <c r="I1446" s="15" t="s">
        <v>13444</v>
      </c>
      <c r="J1446" s="15" t="s">
        <v>13444</v>
      </c>
      <c r="K1446" s="15" t="s">
        <v>14</v>
      </c>
      <c r="L1446" s="15" t="s">
        <v>128</v>
      </c>
      <c r="M1446" s="15">
        <f t="shared" si="11"/>
        <v>2</v>
      </c>
      <c r="N1446" s="15">
        <f t="shared" si="12"/>
        <v>0</v>
      </c>
    </row>
    <row r="1447" spans="1:14" ht="15.75" customHeight="1" x14ac:dyDescent="0.25">
      <c r="A1447" s="5" t="s">
        <v>6939</v>
      </c>
      <c r="B1447" s="5" t="s">
        <v>7549</v>
      </c>
      <c r="C1447" s="5" t="s">
        <v>7549</v>
      </c>
      <c r="D1447" s="15" t="s">
        <v>13444</v>
      </c>
      <c r="E1447" s="15" t="s">
        <v>128</v>
      </c>
      <c r="F1447" s="15" t="s">
        <v>13444</v>
      </c>
      <c r="G1447" s="15" t="s">
        <v>13444</v>
      </c>
      <c r="H1447" s="15" t="s">
        <v>13444</v>
      </c>
      <c r="I1447" s="15" t="s">
        <v>13444</v>
      </c>
      <c r="J1447" s="15" t="s">
        <v>13444</v>
      </c>
      <c r="K1447" s="15" t="s">
        <v>14</v>
      </c>
      <c r="L1447" s="15" t="s">
        <v>128</v>
      </c>
      <c r="M1447" s="15">
        <f t="shared" si="11"/>
        <v>2</v>
      </c>
      <c r="N1447" s="15">
        <f t="shared" si="12"/>
        <v>0</v>
      </c>
    </row>
    <row r="1448" spans="1:14" ht="15.75" customHeight="1" x14ac:dyDescent="0.25">
      <c r="A1448" s="5" t="s">
        <v>8764</v>
      </c>
      <c r="B1448" s="5" t="s">
        <v>5207</v>
      </c>
      <c r="C1448" s="5" t="s">
        <v>14848</v>
      </c>
      <c r="D1448" s="15" t="s">
        <v>13444</v>
      </c>
      <c r="E1448" s="15" t="s">
        <v>13444</v>
      </c>
      <c r="F1448" s="15" t="s">
        <v>13444</v>
      </c>
      <c r="G1448" s="15" t="s">
        <v>13444</v>
      </c>
      <c r="H1448" s="15" t="s">
        <v>128</v>
      </c>
      <c r="I1448" s="15" t="s">
        <v>13444</v>
      </c>
      <c r="J1448" s="15" t="s">
        <v>13444</v>
      </c>
      <c r="K1448" s="15" t="s">
        <v>17</v>
      </c>
      <c r="L1448" s="15" t="s">
        <v>128</v>
      </c>
      <c r="M1448" s="15">
        <f t="shared" si="11"/>
        <v>5</v>
      </c>
      <c r="N1448" s="15">
        <f t="shared" si="12"/>
        <v>0</v>
      </c>
    </row>
    <row r="1449" spans="1:14" ht="15.75" customHeight="1" x14ac:dyDescent="0.25">
      <c r="A1449" s="5" t="s">
        <v>6941</v>
      </c>
      <c r="B1449" s="5" t="s">
        <v>6941</v>
      </c>
      <c r="C1449" s="5" t="s">
        <v>6941</v>
      </c>
      <c r="D1449" s="15" t="s">
        <v>13444</v>
      </c>
      <c r="E1449" s="15" t="s">
        <v>128</v>
      </c>
      <c r="F1449" s="15" t="s">
        <v>13444</v>
      </c>
      <c r="G1449" s="15" t="s">
        <v>13444</v>
      </c>
      <c r="H1449" s="15" t="s">
        <v>13444</v>
      </c>
      <c r="I1449" s="15" t="s">
        <v>13444</v>
      </c>
      <c r="J1449" s="15" t="s">
        <v>13444</v>
      </c>
      <c r="K1449" s="15" t="s">
        <v>14</v>
      </c>
      <c r="L1449" s="15" t="s">
        <v>128</v>
      </c>
      <c r="M1449" s="15">
        <f t="shared" si="11"/>
        <v>2</v>
      </c>
      <c r="N1449" s="15">
        <f t="shared" si="12"/>
        <v>0</v>
      </c>
    </row>
    <row r="1450" spans="1:14" ht="15.75" customHeight="1" x14ac:dyDescent="0.25">
      <c r="A1450" s="5" t="s">
        <v>7307</v>
      </c>
      <c r="B1450" s="5" t="s">
        <v>8700</v>
      </c>
      <c r="C1450" s="5" t="s">
        <v>8700</v>
      </c>
      <c r="D1450" s="15" t="s">
        <v>13444</v>
      </c>
      <c r="E1450" s="15" t="s">
        <v>128</v>
      </c>
      <c r="F1450" s="15" t="s">
        <v>13444</v>
      </c>
      <c r="G1450" s="15" t="s">
        <v>13444</v>
      </c>
      <c r="H1450" s="15" t="s">
        <v>13444</v>
      </c>
      <c r="I1450" s="15" t="s">
        <v>13444</v>
      </c>
      <c r="J1450" s="15" t="s">
        <v>13444</v>
      </c>
      <c r="K1450" s="15" t="s">
        <v>14</v>
      </c>
      <c r="L1450" s="15" t="s">
        <v>128</v>
      </c>
      <c r="M1450" s="15">
        <f t="shared" si="11"/>
        <v>2</v>
      </c>
      <c r="N1450" s="15">
        <f t="shared" si="12"/>
        <v>0</v>
      </c>
    </row>
    <row r="1451" spans="1:14" ht="15.75" customHeight="1" x14ac:dyDescent="0.25">
      <c r="A1451" s="5" t="s">
        <v>6942</v>
      </c>
      <c r="B1451" s="5" t="s">
        <v>13398</v>
      </c>
      <c r="C1451" s="5" t="s">
        <v>13398</v>
      </c>
      <c r="D1451" s="15" t="s">
        <v>13444</v>
      </c>
      <c r="E1451" s="15" t="s">
        <v>128</v>
      </c>
      <c r="F1451" s="15" t="s">
        <v>13444</v>
      </c>
      <c r="G1451" s="15" t="s">
        <v>13444</v>
      </c>
      <c r="H1451" s="15" t="s">
        <v>13444</v>
      </c>
      <c r="I1451" s="15" t="s">
        <v>13444</v>
      </c>
      <c r="J1451" s="15" t="s">
        <v>13444</v>
      </c>
      <c r="K1451" s="15" t="s">
        <v>14</v>
      </c>
      <c r="L1451" s="15" t="s">
        <v>128</v>
      </c>
      <c r="M1451" s="15">
        <f t="shared" si="11"/>
        <v>2</v>
      </c>
      <c r="N1451" s="15">
        <f t="shared" si="12"/>
        <v>0</v>
      </c>
    </row>
    <row r="1452" spans="1:14" ht="15.75" customHeight="1" x14ac:dyDescent="0.25">
      <c r="A1452" s="5" t="s">
        <v>6946</v>
      </c>
      <c r="B1452" s="5" t="s">
        <v>6946</v>
      </c>
      <c r="C1452" s="5" t="s">
        <v>6946</v>
      </c>
      <c r="D1452" s="15" t="s">
        <v>13444</v>
      </c>
      <c r="E1452" s="15" t="s">
        <v>128</v>
      </c>
      <c r="F1452" s="15" t="s">
        <v>13444</v>
      </c>
      <c r="G1452" s="15" t="s">
        <v>13444</v>
      </c>
      <c r="H1452" s="15" t="s">
        <v>13444</v>
      </c>
      <c r="I1452" s="15" t="s">
        <v>13444</v>
      </c>
      <c r="J1452" s="15" t="s">
        <v>13444</v>
      </c>
      <c r="K1452" s="15" t="s">
        <v>14</v>
      </c>
      <c r="L1452" s="15" t="s">
        <v>128</v>
      </c>
      <c r="M1452" s="15">
        <f t="shared" si="11"/>
        <v>2</v>
      </c>
      <c r="N1452" s="15">
        <f t="shared" si="12"/>
        <v>0</v>
      </c>
    </row>
    <row r="1453" spans="1:14" ht="15.75" customHeight="1" x14ac:dyDescent="0.25">
      <c r="A1453" s="5" t="s">
        <v>7309</v>
      </c>
      <c r="B1453" s="5" t="s">
        <v>13585</v>
      </c>
      <c r="C1453" s="5" t="s">
        <v>13585</v>
      </c>
      <c r="D1453" s="15" t="s">
        <v>13444</v>
      </c>
      <c r="E1453" s="15" t="s">
        <v>128</v>
      </c>
      <c r="F1453" s="15" t="s">
        <v>13444</v>
      </c>
      <c r="G1453" s="15" t="s">
        <v>13444</v>
      </c>
      <c r="H1453" s="15" t="s">
        <v>13444</v>
      </c>
      <c r="I1453" s="15" t="s">
        <v>13444</v>
      </c>
      <c r="J1453" s="15" t="s">
        <v>13444</v>
      </c>
      <c r="K1453" s="15" t="s">
        <v>14</v>
      </c>
      <c r="L1453" s="15" t="s">
        <v>128</v>
      </c>
      <c r="M1453" s="15">
        <f t="shared" si="11"/>
        <v>2</v>
      </c>
      <c r="N1453" s="15">
        <f t="shared" si="12"/>
        <v>0</v>
      </c>
    </row>
    <row r="1454" spans="1:14" ht="15.75" customHeight="1" x14ac:dyDescent="0.25">
      <c r="A1454" s="5" t="s">
        <v>3417</v>
      </c>
      <c r="B1454" s="5" t="s">
        <v>3417</v>
      </c>
      <c r="C1454" s="5" t="s">
        <v>3417</v>
      </c>
      <c r="D1454" s="15" t="s">
        <v>13444</v>
      </c>
      <c r="E1454" s="15" t="s">
        <v>13444</v>
      </c>
      <c r="F1454" s="15" t="s">
        <v>13444</v>
      </c>
      <c r="G1454" s="15" t="s">
        <v>128</v>
      </c>
      <c r="H1454" s="15" t="s">
        <v>13444</v>
      </c>
      <c r="I1454" s="15" t="s">
        <v>13444</v>
      </c>
      <c r="J1454" s="15" t="s">
        <v>13444</v>
      </c>
      <c r="K1454" s="15" t="s">
        <v>16</v>
      </c>
      <c r="L1454" s="15" t="s">
        <v>128</v>
      </c>
      <c r="M1454" s="15">
        <f t="shared" si="11"/>
        <v>4</v>
      </c>
      <c r="N1454" s="15">
        <f t="shared" si="12"/>
        <v>0</v>
      </c>
    </row>
    <row r="1455" spans="1:14" ht="15.75" customHeight="1" x14ac:dyDescent="0.25">
      <c r="A1455" s="5" t="s">
        <v>1348</v>
      </c>
      <c r="B1455" s="5" t="s">
        <v>1348</v>
      </c>
      <c r="C1455" s="5" t="s">
        <v>1348</v>
      </c>
      <c r="D1455" s="15" t="s">
        <v>128</v>
      </c>
      <c r="E1455" s="15" t="s">
        <v>13444</v>
      </c>
      <c r="F1455" s="15" t="s">
        <v>13444</v>
      </c>
      <c r="G1455" s="15" t="s">
        <v>13444</v>
      </c>
      <c r="H1455" s="15" t="s">
        <v>13444</v>
      </c>
      <c r="I1455" s="15" t="s">
        <v>13444</v>
      </c>
      <c r="J1455" s="15" t="s">
        <v>13444</v>
      </c>
      <c r="K1455" s="15" t="s">
        <v>12</v>
      </c>
      <c r="L1455" s="15" t="s">
        <v>128</v>
      </c>
      <c r="M1455" s="15">
        <f t="shared" si="11"/>
        <v>1</v>
      </c>
      <c r="N1455" s="15">
        <f t="shared" si="12"/>
        <v>0</v>
      </c>
    </row>
    <row r="1456" spans="1:14" ht="15.75" customHeight="1" x14ac:dyDescent="0.25">
      <c r="A1456" s="5" t="s">
        <v>338</v>
      </c>
      <c r="B1456" s="5" t="s">
        <v>1351</v>
      </c>
      <c r="C1456" s="5" t="s">
        <v>1351</v>
      </c>
      <c r="D1456" s="15" t="s">
        <v>128</v>
      </c>
      <c r="E1456" s="15" t="s">
        <v>13444</v>
      </c>
      <c r="F1456" s="15" t="s">
        <v>13444</v>
      </c>
      <c r="G1456" s="15" t="s">
        <v>13444</v>
      </c>
      <c r="H1456" s="15" t="s">
        <v>13444</v>
      </c>
      <c r="I1456" s="15" t="s">
        <v>13444</v>
      </c>
      <c r="J1456" s="15" t="s">
        <v>13444</v>
      </c>
      <c r="K1456" s="15" t="s">
        <v>12</v>
      </c>
      <c r="L1456" s="15" t="s">
        <v>128</v>
      </c>
      <c r="M1456" s="15">
        <f t="shared" si="11"/>
        <v>1</v>
      </c>
      <c r="N1456" s="15">
        <f t="shared" si="12"/>
        <v>0</v>
      </c>
    </row>
    <row r="1457" spans="1:14" ht="15.75" customHeight="1" x14ac:dyDescent="0.25">
      <c r="A1457" s="5" t="s">
        <v>8300</v>
      </c>
      <c r="B1457" s="5" t="s">
        <v>8300</v>
      </c>
      <c r="C1457" s="5" t="s">
        <v>8300</v>
      </c>
      <c r="D1457" s="15" t="s">
        <v>13444</v>
      </c>
      <c r="E1457" s="15" t="s">
        <v>13444</v>
      </c>
      <c r="F1457" s="15" t="s">
        <v>13444</v>
      </c>
      <c r="G1457" s="15" t="s">
        <v>13444</v>
      </c>
      <c r="H1457" s="15" t="s">
        <v>13444</v>
      </c>
      <c r="I1457" s="15" t="s">
        <v>13</v>
      </c>
      <c r="J1457" s="15" t="s">
        <v>13444</v>
      </c>
      <c r="K1457" s="15" t="s">
        <v>13295</v>
      </c>
      <c r="L1457" s="15" t="s">
        <v>13</v>
      </c>
      <c r="M1457" s="15">
        <f t="shared" si="11"/>
        <v>6</v>
      </c>
      <c r="N1457" s="15">
        <f t="shared" si="12"/>
        <v>1</v>
      </c>
    </row>
    <row r="1458" spans="1:14" ht="15.75" customHeight="1" x14ac:dyDescent="0.25">
      <c r="A1458" s="5" t="s">
        <v>8765</v>
      </c>
      <c r="B1458" s="5" t="s">
        <v>3564</v>
      </c>
      <c r="C1458" s="5" t="s">
        <v>3564</v>
      </c>
      <c r="D1458" s="15" t="s">
        <v>13444</v>
      </c>
      <c r="E1458" s="15" t="s">
        <v>13444</v>
      </c>
      <c r="F1458" s="15" t="s">
        <v>13444</v>
      </c>
      <c r="G1458" s="15" t="s">
        <v>13444</v>
      </c>
      <c r="H1458" s="15" t="s">
        <v>13</v>
      </c>
      <c r="I1458" s="15" t="s">
        <v>13444</v>
      </c>
      <c r="J1458" s="15" t="s">
        <v>13444</v>
      </c>
      <c r="K1458" s="15" t="s">
        <v>17</v>
      </c>
      <c r="L1458" s="15" t="s">
        <v>13</v>
      </c>
      <c r="M1458" s="15">
        <f t="shared" si="11"/>
        <v>5</v>
      </c>
      <c r="N1458" s="15">
        <f t="shared" si="12"/>
        <v>1</v>
      </c>
    </row>
    <row r="1459" spans="1:14" ht="15.75" customHeight="1" x14ac:dyDescent="0.25">
      <c r="A1459" s="5" t="s">
        <v>8895</v>
      </c>
      <c r="B1459" s="5" t="s">
        <v>8895</v>
      </c>
      <c r="C1459" s="5" t="s">
        <v>8895</v>
      </c>
      <c r="D1459" s="15" t="s">
        <v>13444</v>
      </c>
      <c r="E1459" s="15" t="s">
        <v>13444</v>
      </c>
      <c r="F1459" s="15" t="s">
        <v>13444</v>
      </c>
      <c r="G1459" s="15" t="s">
        <v>13444</v>
      </c>
      <c r="H1459" s="15" t="s">
        <v>13444</v>
      </c>
      <c r="I1459" s="15" t="s">
        <v>13</v>
      </c>
      <c r="J1459" s="15" t="s">
        <v>13444</v>
      </c>
      <c r="K1459" s="15" t="s">
        <v>13295</v>
      </c>
      <c r="L1459" s="15" t="s">
        <v>13</v>
      </c>
      <c r="M1459" s="15">
        <f t="shared" si="11"/>
        <v>6</v>
      </c>
      <c r="N1459" s="15">
        <f t="shared" si="12"/>
        <v>1</v>
      </c>
    </row>
    <row r="1460" spans="1:14" ht="15.75" customHeight="1" x14ac:dyDescent="0.25">
      <c r="A1460" s="5" t="s">
        <v>6948</v>
      </c>
      <c r="B1460" s="5" t="s">
        <v>7556</v>
      </c>
      <c r="C1460" s="5" t="s">
        <v>7556</v>
      </c>
      <c r="D1460" s="15" t="s">
        <v>13444</v>
      </c>
      <c r="E1460" s="15" t="s">
        <v>128</v>
      </c>
      <c r="F1460" s="15" t="s">
        <v>13444</v>
      </c>
      <c r="G1460" s="15" t="s">
        <v>13444</v>
      </c>
      <c r="H1460" s="15" t="s">
        <v>13444</v>
      </c>
      <c r="I1460" s="15" t="s">
        <v>13444</v>
      </c>
      <c r="J1460" s="15" t="s">
        <v>13444</v>
      </c>
      <c r="K1460" s="15" t="s">
        <v>14</v>
      </c>
      <c r="L1460" s="15" t="s">
        <v>128</v>
      </c>
      <c r="M1460" s="15">
        <f t="shared" si="11"/>
        <v>2</v>
      </c>
      <c r="N1460" s="15">
        <f t="shared" si="12"/>
        <v>0</v>
      </c>
    </row>
    <row r="1461" spans="1:14" ht="15.75" customHeight="1" x14ac:dyDescent="0.25">
      <c r="A1461" s="5" t="s">
        <v>6954</v>
      </c>
      <c r="B1461" s="5" t="s">
        <v>7559</v>
      </c>
      <c r="C1461" s="5" t="s">
        <v>7559</v>
      </c>
      <c r="D1461" s="15" t="s">
        <v>13444</v>
      </c>
      <c r="E1461" s="15" t="s">
        <v>128</v>
      </c>
      <c r="F1461" s="15" t="s">
        <v>13444</v>
      </c>
      <c r="G1461" s="15" t="s">
        <v>13444</v>
      </c>
      <c r="H1461" s="15" t="s">
        <v>13444</v>
      </c>
      <c r="I1461" s="15" t="s">
        <v>13444</v>
      </c>
      <c r="J1461" s="15" t="s">
        <v>13444</v>
      </c>
      <c r="K1461" s="15" t="s">
        <v>14</v>
      </c>
      <c r="L1461" s="15" t="s">
        <v>128</v>
      </c>
      <c r="M1461" s="15">
        <f t="shared" si="11"/>
        <v>2</v>
      </c>
      <c r="N1461" s="15">
        <f t="shared" si="12"/>
        <v>0</v>
      </c>
    </row>
    <row r="1462" spans="1:14" ht="15.75" customHeight="1" x14ac:dyDescent="0.25">
      <c r="A1462" s="5" t="s">
        <v>8897</v>
      </c>
      <c r="B1462" s="5" t="s">
        <v>8897</v>
      </c>
      <c r="C1462" s="5" t="s">
        <v>8897</v>
      </c>
      <c r="D1462" s="15" t="s">
        <v>13444</v>
      </c>
      <c r="E1462" s="15" t="s">
        <v>13444</v>
      </c>
      <c r="F1462" s="15" t="s">
        <v>13444</v>
      </c>
      <c r="G1462" s="15" t="s">
        <v>13444</v>
      </c>
      <c r="H1462" s="15" t="s">
        <v>13444</v>
      </c>
      <c r="I1462" s="15" t="s">
        <v>13</v>
      </c>
      <c r="J1462" s="15" t="s">
        <v>13444</v>
      </c>
      <c r="K1462" s="15" t="s">
        <v>13295</v>
      </c>
      <c r="L1462" s="15" t="s">
        <v>13</v>
      </c>
      <c r="M1462" s="15">
        <f t="shared" si="11"/>
        <v>6</v>
      </c>
      <c r="N1462" s="15">
        <f t="shared" si="12"/>
        <v>1</v>
      </c>
    </row>
    <row r="1463" spans="1:14" ht="15.75" customHeight="1" x14ac:dyDescent="0.25">
      <c r="A1463" s="5" t="s">
        <v>7312</v>
      </c>
      <c r="B1463" s="5" t="s">
        <v>7561</v>
      </c>
      <c r="C1463" s="5" t="s">
        <v>7561</v>
      </c>
      <c r="D1463" s="15" t="s">
        <v>13444</v>
      </c>
      <c r="E1463" s="15" t="s">
        <v>128</v>
      </c>
      <c r="F1463" s="15" t="s">
        <v>13444</v>
      </c>
      <c r="G1463" s="15" t="s">
        <v>13444</v>
      </c>
      <c r="H1463" s="15" t="s">
        <v>13444</v>
      </c>
      <c r="I1463" s="15" t="s">
        <v>13444</v>
      </c>
      <c r="J1463" s="15" t="s">
        <v>13444</v>
      </c>
      <c r="K1463" s="15" t="s">
        <v>14</v>
      </c>
      <c r="L1463" s="15" t="s">
        <v>128</v>
      </c>
      <c r="M1463" s="15">
        <f t="shared" si="11"/>
        <v>2</v>
      </c>
      <c r="N1463" s="15">
        <f t="shared" si="12"/>
        <v>0</v>
      </c>
    </row>
    <row r="1464" spans="1:14" ht="15.75" customHeight="1" x14ac:dyDescent="0.25">
      <c r="A1464" s="5" t="s">
        <v>6959</v>
      </c>
      <c r="B1464" s="5" t="s">
        <v>14849</v>
      </c>
      <c r="C1464" s="5" t="s">
        <v>6959</v>
      </c>
      <c r="D1464" s="15" t="s">
        <v>13444</v>
      </c>
      <c r="E1464" s="15" t="s">
        <v>128</v>
      </c>
      <c r="F1464" s="15" t="s">
        <v>13444</v>
      </c>
      <c r="G1464" s="15" t="s">
        <v>13444</v>
      </c>
      <c r="H1464" s="15" t="s">
        <v>13444</v>
      </c>
      <c r="I1464" s="15" t="s">
        <v>13444</v>
      </c>
      <c r="J1464" s="15" t="s">
        <v>13444</v>
      </c>
      <c r="K1464" s="15" t="s">
        <v>14</v>
      </c>
      <c r="L1464" s="15" t="s">
        <v>128</v>
      </c>
      <c r="M1464" s="15">
        <f t="shared" si="11"/>
        <v>2</v>
      </c>
      <c r="N1464" s="15">
        <f t="shared" si="12"/>
        <v>0</v>
      </c>
    </row>
    <row r="1465" spans="1:14" ht="15.75" customHeight="1" x14ac:dyDescent="0.25">
      <c r="A1465" s="5" t="s">
        <v>6963</v>
      </c>
      <c r="B1465" s="5" t="s">
        <v>13586</v>
      </c>
      <c r="C1465" s="5" t="s">
        <v>14850</v>
      </c>
      <c r="D1465" s="15" t="s">
        <v>13444</v>
      </c>
      <c r="E1465" s="15" t="s">
        <v>128</v>
      </c>
      <c r="F1465" s="15" t="s">
        <v>13444</v>
      </c>
      <c r="G1465" s="15" t="s">
        <v>13444</v>
      </c>
      <c r="H1465" s="15" t="s">
        <v>13444</v>
      </c>
      <c r="I1465" s="15" t="s">
        <v>13444</v>
      </c>
      <c r="J1465" s="15" t="s">
        <v>13444</v>
      </c>
      <c r="K1465" s="15" t="s">
        <v>14</v>
      </c>
      <c r="L1465" s="15" t="s">
        <v>128</v>
      </c>
      <c r="M1465" s="15">
        <f t="shared" si="11"/>
        <v>2</v>
      </c>
      <c r="N1465" s="15">
        <f t="shared" si="12"/>
        <v>0</v>
      </c>
    </row>
    <row r="1466" spans="1:14" ht="15.75" customHeight="1" x14ac:dyDescent="0.25">
      <c r="A1466" s="5" t="s">
        <v>6967</v>
      </c>
      <c r="B1466" s="5" t="s">
        <v>7569</v>
      </c>
      <c r="C1466" s="5" t="s">
        <v>6967</v>
      </c>
      <c r="D1466" s="15" t="s">
        <v>13444</v>
      </c>
      <c r="E1466" s="15" t="s">
        <v>128</v>
      </c>
      <c r="F1466" s="15" t="s">
        <v>13444</v>
      </c>
      <c r="G1466" s="15" t="s">
        <v>13444</v>
      </c>
      <c r="H1466" s="15" t="s">
        <v>13444</v>
      </c>
      <c r="I1466" s="15" t="s">
        <v>13444</v>
      </c>
      <c r="J1466" s="15" t="s">
        <v>13444</v>
      </c>
      <c r="K1466" s="15" t="s">
        <v>14</v>
      </c>
      <c r="L1466" s="15" t="s">
        <v>128</v>
      </c>
      <c r="M1466" s="15">
        <f t="shared" si="11"/>
        <v>2</v>
      </c>
      <c r="N1466" s="15">
        <f t="shared" si="12"/>
        <v>0</v>
      </c>
    </row>
    <row r="1467" spans="1:14" ht="15.75" customHeight="1" x14ac:dyDescent="0.25">
      <c r="A1467" s="5" t="s">
        <v>8899</v>
      </c>
      <c r="B1467" s="5" t="s">
        <v>12526</v>
      </c>
      <c r="C1467" s="5" t="s">
        <v>12526</v>
      </c>
      <c r="D1467" s="15" t="s">
        <v>13444</v>
      </c>
      <c r="E1467" s="15" t="s">
        <v>13444</v>
      </c>
      <c r="F1467" s="15" t="s">
        <v>13444</v>
      </c>
      <c r="G1467" s="15" t="s">
        <v>13444</v>
      </c>
      <c r="H1467" s="15" t="s">
        <v>13444</v>
      </c>
      <c r="I1467" s="15" t="s">
        <v>128</v>
      </c>
      <c r="J1467" s="15" t="s">
        <v>13444</v>
      </c>
      <c r="K1467" s="15" t="s">
        <v>13295</v>
      </c>
      <c r="L1467" s="15" t="s">
        <v>128</v>
      </c>
      <c r="M1467" s="15">
        <f t="shared" si="11"/>
        <v>6</v>
      </c>
      <c r="N1467" s="15">
        <f t="shared" si="12"/>
        <v>0</v>
      </c>
    </row>
    <row r="1468" spans="1:14" ht="15.75" customHeight="1" x14ac:dyDescent="0.25">
      <c r="A1468" s="5" t="s">
        <v>7314</v>
      </c>
      <c r="B1468" s="5" t="s">
        <v>7573</v>
      </c>
      <c r="C1468" s="5" t="s">
        <v>7573</v>
      </c>
      <c r="D1468" s="15" t="s">
        <v>13444</v>
      </c>
      <c r="E1468" s="15" t="s">
        <v>128</v>
      </c>
      <c r="F1468" s="15" t="s">
        <v>13444</v>
      </c>
      <c r="G1468" s="15" t="s">
        <v>13444</v>
      </c>
      <c r="H1468" s="15" t="s">
        <v>13444</v>
      </c>
      <c r="I1468" s="15" t="s">
        <v>13444</v>
      </c>
      <c r="J1468" s="15" t="s">
        <v>13444</v>
      </c>
      <c r="K1468" s="15" t="s">
        <v>14</v>
      </c>
      <c r="L1468" s="15" t="s">
        <v>128</v>
      </c>
      <c r="M1468" s="15">
        <f t="shared" si="11"/>
        <v>2</v>
      </c>
      <c r="N1468" s="15">
        <f t="shared" si="12"/>
        <v>0</v>
      </c>
    </row>
    <row r="1469" spans="1:14" ht="15.75" customHeight="1" x14ac:dyDescent="0.25">
      <c r="A1469" s="5" t="s">
        <v>1428</v>
      </c>
      <c r="B1469" s="5" t="s">
        <v>1368</v>
      </c>
      <c r="C1469" s="5" t="s">
        <v>1368</v>
      </c>
      <c r="D1469" s="15" t="s">
        <v>13</v>
      </c>
      <c r="E1469" s="15" t="s">
        <v>13444</v>
      </c>
      <c r="F1469" s="15" t="s">
        <v>13444</v>
      </c>
      <c r="G1469" s="15" t="s">
        <v>13444</v>
      </c>
      <c r="H1469" s="15" t="s">
        <v>13444</v>
      </c>
      <c r="I1469" s="15" t="s">
        <v>13444</v>
      </c>
      <c r="J1469" s="15" t="s">
        <v>13444</v>
      </c>
      <c r="K1469" s="15" t="s">
        <v>12</v>
      </c>
      <c r="L1469" s="15" t="s">
        <v>13</v>
      </c>
      <c r="M1469" s="15">
        <f t="shared" si="11"/>
        <v>1</v>
      </c>
      <c r="N1469" s="15">
        <f t="shared" si="12"/>
        <v>1</v>
      </c>
    </row>
    <row r="1470" spans="1:14" ht="15.75" customHeight="1" x14ac:dyDescent="0.25">
      <c r="A1470" s="5" t="s">
        <v>6970</v>
      </c>
      <c r="B1470" s="5" t="s">
        <v>13587</v>
      </c>
      <c r="C1470" s="5" t="s">
        <v>13587</v>
      </c>
      <c r="D1470" s="15" t="s">
        <v>13444</v>
      </c>
      <c r="E1470" s="15" t="s">
        <v>128</v>
      </c>
      <c r="F1470" s="15" t="s">
        <v>13444</v>
      </c>
      <c r="G1470" s="15" t="s">
        <v>13444</v>
      </c>
      <c r="H1470" s="15" t="s">
        <v>13444</v>
      </c>
      <c r="I1470" s="15" t="s">
        <v>13444</v>
      </c>
      <c r="J1470" s="15" t="s">
        <v>13444</v>
      </c>
      <c r="K1470" s="15" t="s">
        <v>14</v>
      </c>
      <c r="L1470" s="15" t="s">
        <v>128</v>
      </c>
      <c r="M1470" s="15">
        <f t="shared" si="11"/>
        <v>2</v>
      </c>
      <c r="N1470" s="15">
        <f t="shared" si="12"/>
        <v>0</v>
      </c>
    </row>
    <row r="1471" spans="1:14" ht="15.75" customHeight="1" x14ac:dyDescent="0.25">
      <c r="A1471" s="5" t="s">
        <v>7319</v>
      </c>
      <c r="B1471" s="5" t="s">
        <v>14851</v>
      </c>
      <c r="C1471" s="5" t="s">
        <v>14852</v>
      </c>
      <c r="D1471" s="15" t="s">
        <v>13444</v>
      </c>
      <c r="E1471" s="15" t="s">
        <v>128</v>
      </c>
      <c r="F1471" s="15" t="s">
        <v>13444</v>
      </c>
      <c r="G1471" s="15" t="s">
        <v>13444</v>
      </c>
      <c r="H1471" s="15" t="s">
        <v>13444</v>
      </c>
      <c r="I1471" s="15" t="s">
        <v>13444</v>
      </c>
      <c r="J1471" s="15" t="s">
        <v>13444</v>
      </c>
      <c r="K1471" s="15" t="s">
        <v>14</v>
      </c>
      <c r="L1471" s="15" t="s">
        <v>128</v>
      </c>
      <c r="M1471" s="15">
        <f t="shared" si="11"/>
        <v>2</v>
      </c>
      <c r="N1471" s="15">
        <f t="shared" si="12"/>
        <v>0</v>
      </c>
    </row>
    <row r="1472" spans="1:14" ht="15.75" customHeight="1" x14ac:dyDescent="0.25">
      <c r="A1472" s="5" t="s">
        <v>7322</v>
      </c>
      <c r="B1472" s="5" t="s">
        <v>13588</v>
      </c>
      <c r="C1472" s="5" t="s">
        <v>14853</v>
      </c>
      <c r="D1472" s="15" t="s">
        <v>13444</v>
      </c>
      <c r="E1472" s="15" t="s">
        <v>128</v>
      </c>
      <c r="F1472" s="15" t="s">
        <v>13444</v>
      </c>
      <c r="G1472" s="15" t="s">
        <v>13444</v>
      </c>
      <c r="H1472" s="15" t="s">
        <v>13444</v>
      </c>
      <c r="I1472" s="15" t="s">
        <v>13444</v>
      </c>
      <c r="J1472" s="15" t="s">
        <v>13444</v>
      </c>
      <c r="K1472" s="15" t="s">
        <v>14</v>
      </c>
      <c r="L1472" s="15" t="s">
        <v>128</v>
      </c>
      <c r="M1472" s="15">
        <f t="shared" si="11"/>
        <v>2</v>
      </c>
      <c r="N1472" s="15">
        <f t="shared" si="12"/>
        <v>0</v>
      </c>
    </row>
    <row r="1473" spans="1:14" ht="15.75" customHeight="1" x14ac:dyDescent="0.25">
      <c r="A1473" s="5" t="s">
        <v>7324</v>
      </c>
      <c r="B1473" s="5" t="s">
        <v>7546</v>
      </c>
      <c r="C1473" s="5" t="s">
        <v>7546</v>
      </c>
      <c r="D1473" s="15" t="s">
        <v>13444</v>
      </c>
      <c r="E1473" s="15" t="s">
        <v>13</v>
      </c>
      <c r="F1473" s="15" t="s">
        <v>13444</v>
      </c>
      <c r="G1473" s="15" t="s">
        <v>13444</v>
      </c>
      <c r="H1473" s="15" t="s">
        <v>13444</v>
      </c>
      <c r="I1473" s="15" t="s">
        <v>13444</v>
      </c>
      <c r="J1473" s="15" t="s">
        <v>13444</v>
      </c>
      <c r="K1473" s="15" t="s">
        <v>14</v>
      </c>
      <c r="L1473" s="15" t="s">
        <v>13</v>
      </c>
      <c r="M1473" s="15">
        <f t="shared" si="11"/>
        <v>2</v>
      </c>
      <c r="N1473" s="15">
        <f t="shared" si="12"/>
        <v>1</v>
      </c>
    </row>
    <row r="1474" spans="1:14" ht="15.75" customHeight="1" x14ac:dyDescent="0.25">
      <c r="A1474" s="5" t="s">
        <v>1435</v>
      </c>
      <c r="B1474" s="5" t="s">
        <v>1353</v>
      </c>
      <c r="C1474" s="5" t="s">
        <v>14854</v>
      </c>
      <c r="D1474" s="15" t="s">
        <v>128</v>
      </c>
      <c r="E1474" s="15" t="s">
        <v>13444</v>
      </c>
      <c r="F1474" s="15" t="s">
        <v>13444</v>
      </c>
      <c r="G1474" s="15" t="s">
        <v>13444</v>
      </c>
      <c r="H1474" s="15" t="s">
        <v>13444</v>
      </c>
      <c r="I1474" s="15" t="s">
        <v>13444</v>
      </c>
      <c r="J1474" s="15" t="s">
        <v>13444</v>
      </c>
      <c r="K1474" s="15" t="s">
        <v>12</v>
      </c>
      <c r="L1474" s="15" t="s">
        <v>128</v>
      </c>
      <c r="M1474" s="15">
        <f t="shared" si="11"/>
        <v>1</v>
      </c>
      <c r="N1474" s="15">
        <f t="shared" si="12"/>
        <v>0</v>
      </c>
    </row>
    <row r="1475" spans="1:14" ht="15.75" customHeight="1" x14ac:dyDescent="0.25">
      <c r="A1475" s="5" t="s">
        <v>8561</v>
      </c>
      <c r="B1475" s="5" t="s">
        <v>8561</v>
      </c>
      <c r="C1475" s="5" t="s">
        <v>8561</v>
      </c>
      <c r="D1475" s="15" t="s">
        <v>13444</v>
      </c>
      <c r="E1475" s="15" t="s">
        <v>13</v>
      </c>
      <c r="F1475" s="15" t="s">
        <v>13444</v>
      </c>
      <c r="G1475" s="15" t="s">
        <v>13444</v>
      </c>
      <c r="H1475" s="15" t="s">
        <v>13444</v>
      </c>
      <c r="I1475" s="15" t="s">
        <v>13444</v>
      </c>
      <c r="J1475" s="15" t="s">
        <v>13444</v>
      </c>
      <c r="K1475" s="15" t="s">
        <v>14</v>
      </c>
      <c r="L1475" s="15" t="s">
        <v>13</v>
      </c>
      <c r="M1475" s="15">
        <f t="shared" si="11"/>
        <v>2</v>
      </c>
      <c r="N1475" s="15">
        <f t="shared" si="12"/>
        <v>1</v>
      </c>
    </row>
    <row r="1476" spans="1:14" ht="15.75" customHeight="1" x14ac:dyDescent="0.25">
      <c r="A1476" s="5" t="s">
        <v>7327</v>
      </c>
      <c r="B1476" s="5" t="s">
        <v>14855</v>
      </c>
      <c r="C1476" s="5" t="s">
        <v>14855</v>
      </c>
      <c r="D1476" s="15" t="s">
        <v>13444</v>
      </c>
      <c r="E1476" s="15" t="s">
        <v>128</v>
      </c>
      <c r="F1476" s="15" t="s">
        <v>13444</v>
      </c>
      <c r="G1476" s="15" t="s">
        <v>13444</v>
      </c>
      <c r="H1476" s="15" t="s">
        <v>13444</v>
      </c>
      <c r="I1476" s="15" t="s">
        <v>13444</v>
      </c>
      <c r="J1476" s="15" t="s">
        <v>13444</v>
      </c>
      <c r="K1476" s="15" t="s">
        <v>14</v>
      </c>
      <c r="L1476" s="15" t="s">
        <v>128</v>
      </c>
      <c r="M1476" s="15">
        <f t="shared" si="11"/>
        <v>2</v>
      </c>
      <c r="N1476" s="15">
        <f t="shared" si="12"/>
        <v>0</v>
      </c>
    </row>
    <row r="1477" spans="1:14" ht="15.75" customHeight="1" x14ac:dyDescent="0.25">
      <c r="A1477" s="5" t="s">
        <v>7329</v>
      </c>
      <c r="B1477" s="5" t="s">
        <v>13590</v>
      </c>
      <c r="C1477" s="5" t="s">
        <v>13590</v>
      </c>
      <c r="D1477" s="15" t="s">
        <v>13444</v>
      </c>
      <c r="E1477" s="15" t="s">
        <v>128</v>
      </c>
      <c r="F1477" s="15" t="s">
        <v>13444</v>
      </c>
      <c r="G1477" s="15" t="s">
        <v>13444</v>
      </c>
      <c r="H1477" s="15" t="s">
        <v>13444</v>
      </c>
      <c r="I1477" s="15" t="s">
        <v>13444</v>
      </c>
      <c r="J1477" s="15" t="s">
        <v>13444</v>
      </c>
      <c r="K1477" s="15" t="s">
        <v>14</v>
      </c>
      <c r="L1477" s="15" t="s">
        <v>128</v>
      </c>
      <c r="M1477" s="15">
        <f t="shared" si="11"/>
        <v>2</v>
      </c>
      <c r="N1477" s="15">
        <f t="shared" si="12"/>
        <v>0</v>
      </c>
    </row>
    <row r="1478" spans="1:14" ht="15.75" customHeight="1" x14ac:dyDescent="0.25">
      <c r="A1478" s="5" t="s">
        <v>343</v>
      </c>
      <c r="B1478" s="5" t="s">
        <v>1371</v>
      </c>
      <c r="C1478" s="5" t="s">
        <v>1371</v>
      </c>
      <c r="D1478" s="15" t="s">
        <v>128</v>
      </c>
      <c r="E1478" s="15" t="s">
        <v>13444</v>
      </c>
      <c r="F1478" s="15" t="s">
        <v>13444</v>
      </c>
      <c r="G1478" s="15" t="s">
        <v>13444</v>
      </c>
      <c r="H1478" s="15" t="s">
        <v>13444</v>
      </c>
      <c r="I1478" s="15" t="s">
        <v>13444</v>
      </c>
      <c r="J1478" s="15" t="s">
        <v>13444</v>
      </c>
      <c r="K1478" s="15" t="s">
        <v>12</v>
      </c>
      <c r="L1478" s="15" t="s">
        <v>128</v>
      </c>
      <c r="M1478" s="15">
        <f t="shared" si="11"/>
        <v>1</v>
      </c>
      <c r="N1478" s="15">
        <f t="shared" si="12"/>
        <v>0</v>
      </c>
    </row>
    <row r="1479" spans="1:14" ht="15.75" customHeight="1" x14ac:dyDescent="0.25">
      <c r="A1479" s="5" t="s">
        <v>942</v>
      </c>
      <c r="B1479" s="5" t="s">
        <v>14856</v>
      </c>
      <c r="C1479" s="5" t="s">
        <v>14856</v>
      </c>
      <c r="D1479" s="15" t="s">
        <v>13444</v>
      </c>
      <c r="E1479" s="15" t="s">
        <v>13444</v>
      </c>
      <c r="F1479" s="15" t="s">
        <v>128</v>
      </c>
      <c r="G1479" s="15" t="s">
        <v>13444</v>
      </c>
      <c r="H1479" s="15" t="s">
        <v>13444</v>
      </c>
      <c r="I1479" s="15" t="s">
        <v>13444</v>
      </c>
      <c r="J1479" s="15" t="s">
        <v>13444</v>
      </c>
      <c r="K1479" s="15" t="s">
        <v>15</v>
      </c>
      <c r="L1479" s="15" t="s">
        <v>128</v>
      </c>
      <c r="M1479" s="15">
        <f t="shared" si="11"/>
        <v>3</v>
      </c>
      <c r="N1479" s="15">
        <f t="shared" si="12"/>
        <v>0</v>
      </c>
    </row>
    <row r="1480" spans="1:14" ht="15.75" customHeight="1" x14ac:dyDescent="0.25">
      <c r="A1480" s="5" t="s">
        <v>13596</v>
      </c>
      <c r="B1480" s="5" t="s">
        <v>7594</v>
      </c>
      <c r="C1480" s="5" t="s">
        <v>7594</v>
      </c>
      <c r="D1480" s="15" t="s">
        <v>13444</v>
      </c>
      <c r="E1480" s="15" t="s">
        <v>128</v>
      </c>
      <c r="F1480" s="15" t="s">
        <v>13444</v>
      </c>
      <c r="G1480" s="15" t="s">
        <v>13444</v>
      </c>
      <c r="H1480" s="15" t="s">
        <v>13444</v>
      </c>
      <c r="I1480" s="15" t="s">
        <v>13444</v>
      </c>
      <c r="J1480" s="15" t="s">
        <v>13444</v>
      </c>
      <c r="K1480" s="15" t="s">
        <v>14</v>
      </c>
      <c r="L1480" s="15" t="s">
        <v>128</v>
      </c>
      <c r="M1480" s="15">
        <f t="shared" si="11"/>
        <v>2</v>
      </c>
      <c r="N1480" s="15">
        <f t="shared" si="12"/>
        <v>0</v>
      </c>
    </row>
    <row r="1481" spans="1:14" ht="15.75" customHeight="1" x14ac:dyDescent="0.25">
      <c r="A1481" s="5" t="s">
        <v>7331</v>
      </c>
      <c r="B1481" s="5" t="s">
        <v>7597</v>
      </c>
      <c r="C1481" s="5" t="s">
        <v>7597</v>
      </c>
      <c r="D1481" s="15" t="s">
        <v>13444</v>
      </c>
      <c r="E1481" s="15" t="s">
        <v>128</v>
      </c>
      <c r="F1481" s="15" t="s">
        <v>13444</v>
      </c>
      <c r="G1481" s="15" t="s">
        <v>13444</v>
      </c>
      <c r="H1481" s="15" t="s">
        <v>13444</v>
      </c>
      <c r="I1481" s="15" t="s">
        <v>13444</v>
      </c>
      <c r="J1481" s="15" t="s">
        <v>13444</v>
      </c>
      <c r="K1481" s="15" t="s">
        <v>14</v>
      </c>
      <c r="L1481" s="15" t="s">
        <v>128</v>
      </c>
      <c r="M1481" s="15">
        <f t="shared" si="11"/>
        <v>2</v>
      </c>
      <c r="N1481" s="15">
        <f t="shared" si="12"/>
        <v>0</v>
      </c>
    </row>
    <row r="1482" spans="1:14" ht="15.75" customHeight="1" x14ac:dyDescent="0.25">
      <c r="A1482" s="5" t="s">
        <v>7335</v>
      </c>
      <c r="B1482" s="5" t="s">
        <v>7599</v>
      </c>
      <c r="C1482" s="5" t="s">
        <v>7599</v>
      </c>
      <c r="D1482" s="15" t="s">
        <v>13444</v>
      </c>
      <c r="E1482" s="15" t="s">
        <v>128</v>
      </c>
      <c r="F1482" s="15" t="s">
        <v>13444</v>
      </c>
      <c r="G1482" s="15" t="s">
        <v>13444</v>
      </c>
      <c r="H1482" s="15" t="s">
        <v>13444</v>
      </c>
      <c r="I1482" s="15" t="s">
        <v>13444</v>
      </c>
      <c r="J1482" s="15" t="s">
        <v>13444</v>
      </c>
      <c r="K1482" s="15" t="s">
        <v>14</v>
      </c>
      <c r="L1482" s="15" t="s">
        <v>128</v>
      </c>
      <c r="M1482" s="15">
        <f t="shared" si="11"/>
        <v>2</v>
      </c>
      <c r="N1482" s="15">
        <f t="shared" si="12"/>
        <v>0</v>
      </c>
    </row>
    <row r="1483" spans="1:14" ht="15.75" customHeight="1" x14ac:dyDescent="0.25">
      <c r="A1483" s="5" t="s">
        <v>1438</v>
      </c>
      <c r="B1483" s="5" t="s">
        <v>1374</v>
      </c>
      <c r="C1483" s="5" t="s">
        <v>1374</v>
      </c>
      <c r="D1483" s="15" t="s">
        <v>128</v>
      </c>
      <c r="E1483" s="15" t="s">
        <v>13444</v>
      </c>
      <c r="F1483" s="15" t="s">
        <v>13444</v>
      </c>
      <c r="G1483" s="15" t="s">
        <v>13444</v>
      </c>
      <c r="H1483" s="15" t="s">
        <v>13444</v>
      </c>
      <c r="I1483" s="15" t="s">
        <v>13444</v>
      </c>
      <c r="J1483" s="15" t="s">
        <v>13444</v>
      </c>
      <c r="K1483" s="15" t="s">
        <v>12</v>
      </c>
      <c r="L1483" s="15" t="s">
        <v>128</v>
      </c>
      <c r="M1483" s="15">
        <f t="shared" si="11"/>
        <v>1</v>
      </c>
      <c r="N1483" s="15">
        <f t="shared" si="12"/>
        <v>0</v>
      </c>
    </row>
    <row r="1484" spans="1:14" ht="15.75" customHeight="1" x14ac:dyDescent="0.25">
      <c r="A1484" s="5" t="s">
        <v>346</v>
      </c>
      <c r="B1484" s="5" t="s">
        <v>1362</v>
      </c>
      <c r="C1484" s="5" t="s">
        <v>14857</v>
      </c>
      <c r="D1484" s="15" t="s">
        <v>128</v>
      </c>
      <c r="E1484" s="15" t="s">
        <v>13444</v>
      </c>
      <c r="F1484" s="15" t="s">
        <v>13444</v>
      </c>
      <c r="G1484" s="15" t="s">
        <v>13444</v>
      </c>
      <c r="H1484" s="15" t="s">
        <v>13444</v>
      </c>
      <c r="I1484" s="15" t="s">
        <v>13444</v>
      </c>
      <c r="J1484" s="15" t="s">
        <v>13444</v>
      </c>
      <c r="K1484" s="15" t="s">
        <v>12</v>
      </c>
      <c r="L1484" s="15" t="s">
        <v>128</v>
      </c>
      <c r="M1484" s="15">
        <f t="shared" si="11"/>
        <v>1</v>
      </c>
      <c r="N1484" s="15">
        <f t="shared" si="12"/>
        <v>0</v>
      </c>
    </row>
    <row r="1485" spans="1:14" ht="15.75" customHeight="1" x14ac:dyDescent="0.25">
      <c r="A1485" s="5" t="s">
        <v>8304</v>
      </c>
      <c r="B1485" s="5" t="s">
        <v>14858</v>
      </c>
      <c r="C1485" s="5" t="s">
        <v>14858</v>
      </c>
      <c r="D1485" s="15" t="s">
        <v>13444</v>
      </c>
      <c r="E1485" s="15" t="s">
        <v>13444</v>
      </c>
      <c r="F1485" s="15" t="s">
        <v>13444</v>
      </c>
      <c r="G1485" s="15" t="s">
        <v>13444</v>
      </c>
      <c r="H1485" s="15" t="s">
        <v>13444</v>
      </c>
      <c r="I1485" s="15" t="s">
        <v>13</v>
      </c>
      <c r="J1485" s="15" t="s">
        <v>13444</v>
      </c>
      <c r="K1485" s="15" t="s">
        <v>13295</v>
      </c>
      <c r="L1485" s="15" t="s">
        <v>13</v>
      </c>
      <c r="M1485" s="15">
        <f t="shared" si="11"/>
        <v>6</v>
      </c>
      <c r="N1485" s="15">
        <f t="shared" si="12"/>
        <v>1</v>
      </c>
    </row>
    <row r="1486" spans="1:14" ht="15.75" customHeight="1" x14ac:dyDescent="0.25">
      <c r="A1486" s="5" t="s">
        <v>12554</v>
      </c>
      <c r="B1486" s="5" t="s">
        <v>14859</v>
      </c>
      <c r="C1486" s="5" t="s">
        <v>14859</v>
      </c>
      <c r="D1486" s="15" t="s">
        <v>13444</v>
      </c>
      <c r="E1486" s="15" t="s">
        <v>128</v>
      </c>
      <c r="F1486" s="15" t="s">
        <v>13444</v>
      </c>
      <c r="G1486" s="15" t="s">
        <v>13444</v>
      </c>
      <c r="H1486" s="15" t="s">
        <v>13444</v>
      </c>
      <c r="I1486" s="15" t="s">
        <v>13444</v>
      </c>
      <c r="J1486" s="15" t="s">
        <v>13444</v>
      </c>
      <c r="K1486" s="15" t="s">
        <v>14</v>
      </c>
      <c r="L1486" s="15" t="s">
        <v>128</v>
      </c>
      <c r="M1486" s="15">
        <f t="shared" si="11"/>
        <v>2</v>
      </c>
      <c r="N1486" s="15">
        <f t="shared" si="12"/>
        <v>0</v>
      </c>
    </row>
    <row r="1487" spans="1:14" ht="15.75" customHeight="1" x14ac:dyDescent="0.25">
      <c r="A1487" s="5" t="s">
        <v>11453</v>
      </c>
      <c r="B1487" s="5" t="s">
        <v>7604</v>
      </c>
      <c r="C1487" s="5" t="s">
        <v>7604</v>
      </c>
      <c r="D1487" s="15" t="s">
        <v>13444</v>
      </c>
      <c r="E1487" s="15" t="s">
        <v>128</v>
      </c>
      <c r="F1487" s="15" t="s">
        <v>13444</v>
      </c>
      <c r="G1487" s="15" t="s">
        <v>13444</v>
      </c>
      <c r="H1487" s="15" t="s">
        <v>13444</v>
      </c>
      <c r="I1487" s="15" t="s">
        <v>13444</v>
      </c>
      <c r="J1487" s="15" t="s">
        <v>13444</v>
      </c>
      <c r="K1487" s="15" t="s">
        <v>14</v>
      </c>
      <c r="L1487" s="15" t="s">
        <v>128</v>
      </c>
      <c r="M1487" s="15">
        <f t="shared" si="11"/>
        <v>2</v>
      </c>
      <c r="N1487" s="15">
        <f t="shared" si="12"/>
        <v>0</v>
      </c>
    </row>
    <row r="1488" spans="1:14" ht="15.75" customHeight="1" x14ac:dyDescent="0.25">
      <c r="A1488" s="5" t="s">
        <v>11455</v>
      </c>
      <c r="B1488" s="5" t="s">
        <v>11455</v>
      </c>
      <c r="C1488" s="5" t="s">
        <v>11455</v>
      </c>
      <c r="D1488" s="15" t="s">
        <v>13444</v>
      </c>
      <c r="E1488" s="15" t="s">
        <v>128</v>
      </c>
      <c r="F1488" s="15" t="s">
        <v>13444</v>
      </c>
      <c r="G1488" s="15" t="s">
        <v>13444</v>
      </c>
      <c r="H1488" s="15" t="s">
        <v>13444</v>
      </c>
      <c r="I1488" s="15" t="s">
        <v>13444</v>
      </c>
      <c r="J1488" s="15" t="s">
        <v>13444</v>
      </c>
      <c r="K1488" s="15" t="s">
        <v>14</v>
      </c>
      <c r="L1488" s="15" t="s">
        <v>128</v>
      </c>
      <c r="M1488" s="15">
        <f t="shared" si="11"/>
        <v>2</v>
      </c>
      <c r="N1488" s="15">
        <f t="shared" si="12"/>
        <v>0</v>
      </c>
    </row>
    <row r="1489" spans="1:14" ht="15.75" customHeight="1" x14ac:dyDescent="0.25">
      <c r="A1489" s="5" t="s">
        <v>1444</v>
      </c>
      <c r="B1489" s="5" t="s">
        <v>1444</v>
      </c>
      <c r="C1489" s="5" t="s">
        <v>1444</v>
      </c>
      <c r="D1489" s="15" t="s">
        <v>128</v>
      </c>
      <c r="E1489" s="15" t="s">
        <v>13444</v>
      </c>
      <c r="F1489" s="15" t="s">
        <v>13444</v>
      </c>
      <c r="G1489" s="15" t="s">
        <v>13444</v>
      </c>
      <c r="H1489" s="15" t="s">
        <v>13444</v>
      </c>
      <c r="I1489" s="15" t="s">
        <v>13444</v>
      </c>
      <c r="J1489" s="15" t="s">
        <v>13444</v>
      </c>
      <c r="K1489" s="15" t="s">
        <v>12</v>
      </c>
      <c r="L1489" s="15" t="s">
        <v>128</v>
      </c>
      <c r="M1489" s="15">
        <f t="shared" si="11"/>
        <v>1</v>
      </c>
      <c r="N1489" s="15">
        <f t="shared" si="12"/>
        <v>0</v>
      </c>
    </row>
    <row r="1490" spans="1:14" ht="15.75" customHeight="1" x14ac:dyDescent="0.25">
      <c r="A1490" s="5" t="s">
        <v>12557</v>
      </c>
      <c r="B1490" s="5" t="s">
        <v>14860</v>
      </c>
      <c r="C1490" s="5" t="s">
        <v>14860</v>
      </c>
      <c r="D1490" s="15" t="s">
        <v>13444</v>
      </c>
      <c r="E1490" s="15" t="s">
        <v>128</v>
      </c>
      <c r="F1490" s="15" t="s">
        <v>13444</v>
      </c>
      <c r="G1490" s="15" t="s">
        <v>13444</v>
      </c>
      <c r="H1490" s="15" t="s">
        <v>13444</v>
      </c>
      <c r="I1490" s="15" t="s">
        <v>13444</v>
      </c>
      <c r="J1490" s="15" t="s">
        <v>13444</v>
      </c>
      <c r="K1490" s="15" t="s">
        <v>14</v>
      </c>
      <c r="L1490" s="15" t="s">
        <v>128</v>
      </c>
      <c r="M1490" s="15">
        <f t="shared" si="11"/>
        <v>2</v>
      </c>
      <c r="N1490" s="15">
        <f t="shared" si="12"/>
        <v>0</v>
      </c>
    </row>
    <row r="1491" spans="1:14" ht="15.75" customHeight="1" x14ac:dyDescent="0.25">
      <c r="A1491" s="5" t="s">
        <v>12561</v>
      </c>
      <c r="B1491" s="5" t="s">
        <v>12561</v>
      </c>
      <c r="C1491" s="5" t="s">
        <v>12561</v>
      </c>
      <c r="D1491" s="15" t="s">
        <v>13444</v>
      </c>
      <c r="E1491" s="15" t="s">
        <v>128</v>
      </c>
      <c r="F1491" s="15" t="s">
        <v>13444</v>
      </c>
      <c r="G1491" s="15" t="s">
        <v>13444</v>
      </c>
      <c r="H1491" s="15" t="s">
        <v>13444</v>
      </c>
      <c r="I1491" s="15" t="s">
        <v>13444</v>
      </c>
      <c r="J1491" s="15" t="s">
        <v>13444</v>
      </c>
      <c r="K1491" s="15" t="s">
        <v>14</v>
      </c>
      <c r="L1491" s="15" t="s">
        <v>128</v>
      </c>
      <c r="M1491" s="15">
        <f t="shared" si="11"/>
        <v>2</v>
      </c>
      <c r="N1491" s="15">
        <f t="shared" si="12"/>
        <v>0</v>
      </c>
    </row>
    <row r="1492" spans="1:14" ht="15.75" customHeight="1" x14ac:dyDescent="0.25">
      <c r="A1492" s="5" t="s">
        <v>1450</v>
      </c>
      <c r="B1492" s="5" t="s">
        <v>13541</v>
      </c>
      <c r="C1492" s="5" t="s">
        <v>13541</v>
      </c>
      <c r="D1492" s="15" t="s">
        <v>128</v>
      </c>
      <c r="E1492" s="15" t="s">
        <v>13444</v>
      </c>
      <c r="F1492" s="15" t="s">
        <v>13444</v>
      </c>
      <c r="G1492" s="15" t="s">
        <v>13444</v>
      </c>
      <c r="H1492" s="15" t="s">
        <v>13444</v>
      </c>
      <c r="I1492" s="15" t="s">
        <v>13444</v>
      </c>
      <c r="J1492" s="15" t="s">
        <v>13444</v>
      </c>
      <c r="K1492" s="15" t="s">
        <v>12</v>
      </c>
      <c r="L1492" s="15" t="s">
        <v>128</v>
      </c>
      <c r="M1492" s="15">
        <f t="shared" si="11"/>
        <v>1</v>
      </c>
      <c r="N1492" s="15">
        <f t="shared" si="12"/>
        <v>0</v>
      </c>
    </row>
    <row r="1493" spans="1:14" ht="15.75" customHeight="1" x14ac:dyDescent="0.25">
      <c r="A1493" s="5" t="s">
        <v>12563</v>
      </c>
      <c r="B1493" s="5" t="s">
        <v>7613</v>
      </c>
      <c r="C1493" s="5" t="s">
        <v>7613</v>
      </c>
      <c r="D1493" s="15" t="s">
        <v>13444</v>
      </c>
      <c r="E1493" s="15" t="s">
        <v>128</v>
      </c>
      <c r="F1493" s="15" t="s">
        <v>13444</v>
      </c>
      <c r="G1493" s="15" t="s">
        <v>13444</v>
      </c>
      <c r="H1493" s="15" t="s">
        <v>13444</v>
      </c>
      <c r="I1493" s="15" t="s">
        <v>13444</v>
      </c>
      <c r="J1493" s="15" t="s">
        <v>13444</v>
      </c>
      <c r="K1493" s="15" t="s">
        <v>14</v>
      </c>
      <c r="L1493" s="15" t="s">
        <v>128</v>
      </c>
      <c r="M1493" s="15">
        <f t="shared" si="11"/>
        <v>2</v>
      </c>
      <c r="N1493" s="15">
        <f t="shared" si="12"/>
        <v>0</v>
      </c>
    </row>
    <row r="1494" spans="1:14" ht="15.75" customHeight="1" x14ac:dyDescent="0.25">
      <c r="A1494" s="5" t="s">
        <v>1456</v>
      </c>
      <c r="B1494" s="5" t="s">
        <v>1385</v>
      </c>
      <c r="C1494" s="5" t="s">
        <v>1385</v>
      </c>
      <c r="D1494" s="15" t="s">
        <v>128</v>
      </c>
      <c r="E1494" s="15" t="s">
        <v>13444</v>
      </c>
      <c r="F1494" s="15" t="s">
        <v>13444</v>
      </c>
      <c r="G1494" s="15" t="s">
        <v>13444</v>
      </c>
      <c r="H1494" s="15" t="s">
        <v>13444</v>
      </c>
      <c r="I1494" s="15" t="s">
        <v>13444</v>
      </c>
      <c r="J1494" s="15" t="s">
        <v>13444</v>
      </c>
      <c r="K1494" s="15" t="s">
        <v>12</v>
      </c>
      <c r="L1494" s="15" t="s">
        <v>128</v>
      </c>
      <c r="M1494" s="15">
        <f t="shared" si="11"/>
        <v>1</v>
      </c>
      <c r="N1494" s="15">
        <f t="shared" si="12"/>
        <v>0</v>
      </c>
    </row>
    <row r="1495" spans="1:14" ht="15.75" customHeight="1" x14ac:dyDescent="0.25">
      <c r="A1495" s="5" t="s">
        <v>11459</v>
      </c>
      <c r="B1495" s="5" t="s">
        <v>7616</v>
      </c>
      <c r="C1495" s="5" t="s">
        <v>7616</v>
      </c>
      <c r="D1495" s="15" t="s">
        <v>13444</v>
      </c>
      <c r="E1495" s="15" t="s">
        <v>128</v>
      </c>
      <c r="F1495" s="15" t="s">
        <v>13444</v>
      </c>
      <c r="G1495" s="15" t="s">
        <v>13444</v>
      </c>
      <c r="H1495" s="15" t="s">
        <v>13444</v>
      </c>
      <c r="I1495" s="15" t="s">
        <v>13444</v>
      </c>
      <c r="J1495" s="15" t="s">
        <v>13444</v>
      </c>
      <c r="K1495" s="15" t="s">
        <v>14</v>
      </c>
      <c r="L1495" s="15" t="s">
        <v>128</v>
      </c>
      <c r="M1495" s="15">
        <f t="shared" si="11"/>
        <v>2</v>
      </c>
      <c r="N1495" s="15">
        <f t="shared" si="12"/>
        <v>0</v>
      </c>
    </row>
    <row r="1496" spans="1:14" ht="15.75" customHeight="1" x14ac:dyDescent="0.25">
      <c r="A1496" s="5" t="s">
        <v>349</v>
      </c>
      <c r="B1496" s="5" t="s">
        <v>349</v>
      </c>
      <c r="C1496" s="5" t="s">
        <v>349</v>
      </c>
      <c r="D1496" s="15" t="s">
        <v>128</v>
      </c>
      <c r="E1496" s="15" t="s">
        <v>13444</v>
      </c>
      <c r="F1496" s="15" t="s">
        <v>13444</v>
      </c>
      <c r="G1496" s="15" t="s">
        <v>13444</v>
      </c>
      <c r="H1496" s="15" t="s">
        <v>13444</v>
      </c>
      <c r="I1496" s="15" t="s">
        <v>13444</v>
      </c>
      <c r="J1496" s="15" t="s">
        <v>13444</v>
      </c>
      <c r="K1496" s="15" t="s">
        <v>12</v>
      </c>
      <c r="L1496" s="15" t="s">
        <v>128</v>
      </c>
      <c r="M1496" s="15">
        <f t="shared" si="11"/>
        <v>1</v>
      </c>
      <c r="N1496" s="15">
        <f t="shared" si="12"/>
        <v>0</v>
      </c>
    </row>
    <row r="1497" spans="1:14" ht="15.75" customHeight="1" x14ac:dyDescent="0.25">
      <c r="A1497" s="5" t="s">
        <v>8900</v>
      </c>
      <c r="B1497" s="5" t="s">
        <v>12529</v>
      </c>
      <c r="C1497" s="5" t="s">
        <v>12529</v>
      </c>
      <c r="D1497" s="15" t="s">
        <v>13444</v>
      </c>
      <c r="E1497" s="15" t="s">
        <v>13444</v>
      </c>
      <c r="F1497" s="15" t="s">
        <v>13444</v>
      </c>
      <c r="G1497" s="15" t="s">
        <v>13444</v>
      </c>
      <c r="H1497" s="15" t="s">
        <v>13444</v>
      </c>
      <c r="I1497" s="15" t="s">
        <v>128</v>
      </c>
      <c r="J1497" s="15" t="s">
        <v>13444</v>
      </c>
      <c r="K1497" s="15" t="s">
        <v>13295</v>
      </c>
      <c r="L1497" s="15" t="s">
        <v>128</v>
      </c>
      <c r="M1497" s="15">
        <f t="shared" si="11"/>
        <v>6</v>
      </c>
      <c r="N1497" s="15">
        <f t="shared" si="12"/>
        <v>0</v>
      </c>
    </row>
    <row r="1498" spans="1:14" ht="15.75" customHeight="1" x14ac:dyDescent="0.25">
      <c r="A1498" s="5" t="s">
        <v>2447</v>
      </c>
      <c r="B1498" s="5" t="s">
        <v>2448</v>
      </c>
      <c r="C1498" s="5" t="s">
        <v>2448</v>
      </c>
      <c r="D1498" s="15" t="s">
        <v>13444</v>
      </c>
      <c r="E1498" s="15" t="s">
        <v>13444</v>
      </c>
      <c r="F1498" s="15" t="s">
        <v>13444</v>
      </c>
      <c r="G1498" s="15" t="s">
        <v>13444</v>
      </c>
      <c r="H1498" s="15" t="s">
        <v>128</v>
      </c>
      <c r="I1498" s="15" t="s">
        <v>13444</v>
      </c>
      <c r="J1498" s="15" t="s">
        <v>13444</v>
      </c>
      <c r="K1498" s="15" t="s">
        <v>17</v>
      </c>
      <c r="L1498" s="15" t="s">
        <v>128</v>
      </c>
      <c r="M1498" s="15">
        <f t="shared" si="11"/>
        <v>5</v>
      </c>
      <c r="N1498" s="15">
        <f t="shared" si="12"/>
        <v>0</v>
      </c>
    </row>
    <row r="1499" spans="1:14" ht="15.75" customHeight="1" x14ac:dyDescent="0.25">
      <c r="A1499" s="5" t="s">
        <v>8308</v>
      </c>
      <c r="B1499" s="5" t="s">
        <v>11389</v>
      </c>
      <c r="C1499" s="5" t="s">
        <v>11389</v>
      </c>
      <c r="D1499" s="15" t="s">
        <v>13444</v>
      </c>
      <c r="E1499" s="15" t="s">
        <v>13444</v>
      </c>
      <c r="F1499" s="15" t="s">
        <v>13444</v>
      </c>
      <c r="G1499" s="15" t="s">
        <v>13444</v>
      </c>
      <c r="H1499" s="15" t="s">
        <v>13444</v>
      </c>
      <c r="I1499" s="15" t="s">
        <v>128</v>
      </c>
      <c r="J1499" s="15" t="s">
        <v>13444</v>
      </c>
      <c r="K1499" s="15" t="s">
        <v>13295</v>
      </c>
      <c r="L1499" s="15" t="s">
        <v>128</v>
      </c>
      <c r="M1499" s="15">
        <f t="shared" si="11"/>
        <v>6</v>
      </c>
      <c r="N1499" s="15">
        <f t="shared" si="12"/>
        <v>0</v>
      </c>
    </row>
    <row r="1500" spans="1:14" ht="15.75" customHeight="1" x14ac:dyDescent="0.25">
      <c r="A1500" s="5" t="s">
        <v>3567</v>
      </c>
      <c r="B1500" s="5" t="s">
        <v>3567</v>
      </c>
      <c r="C1500" s="5" t="s">
        <v>3567</v>
      </c>
      <c r="D1500" s="15" t="s">
        <v>13444</v>
      </c>
      <c r="E1500" s="15" t="s">
        <v>13444</v>
      </c>
      <c r="F1500" s="15" t="s">
        <v>13444</v>
      </c>
      <c r="G1500" s="15" t="s">
        <v>13444</v>
      </c>
      <c r="H1500" s="15" t="s">
        <v>128</v>
      </c>
      <c r="I1500" s="15" t="s">
        <v>13444</v>
      </c>
      <c r="J1500" s="15" t="s">
        <v>13444</v>
      </c>
      <c r="K1500" s="15" t="s">
        <v>17</v>
      </c>
      <c r="L1500" s="15" t="s">
        <v>128</v>
      </c>
      <c r="M1500" s="15">
        <f t="shared" si="11"/>
        <v>5</v>
      </c>
      <c r="N1500" s="15">
        <f t="shared" si="12"/>
        <v>0</v>
      </c>
    </row>
    <row r="1501" spans="1:14" ht="15.75" customHeight="1" x14ac:dyDescent="0.25">
      <c r="A1501" s="5" t="s">
        <v>2453</v>
      </c>
      <c r="B1501" s="5" t="s">
        <v>2453</v>
      </c>
      <c r="C1501" s="5" t="s">
        <v>2453</v>
      </c>
      <c r="D1501" s="15" t="s">
        <v>13444</v>
      </c>
      <c r="E1501" s="15" t="s">
        <v>13444</v>
      </c>
      <c r="F1501" s="15" t="s">
        <v>13444</v>
      </c>
      <c r="G1501" s="15" t="s">
        <v>13444</v>
      </c>
      <c r="H1501" s="15" t="s">
        <v>128</v>
      </c>
      <c r="I1501" s="15" t="s">
        <v>13444</v>
      </c>
      <c r="J1501" s="15" t="s">
        <v>13444</v>
      </c>
      <c r="K1501" s="15" t="s">
        <v>17</v>
      </c>
      <c r="L1501" s="15" t="s">
        <v>128</v>
      </c>
      <c r="M1501" s="15">
        <f t="shared" si="11"/>
        <v>5</v>
      </c>
      <c r="N1501" s="15">
        <f t="shared" si="12"/>
        <v>0</v>
      </c>
    </row>
    <row r="1502" spans="1:14" ht="15.75" customHeight="1" x14ac:dyDescent="0.25">
      <c r="A1502" s="5" t="s">
        <v>3539</v>
      </c>
      <c r="B1502" s="5" t="s">
        <v>3540</v>
      </c>
      <c r="C1502" s="5" t="s">
        <v>3540</v>
      </c>
      <c r="D1502" s="15" t="s">
        <v>13444</v>
      </c>
      <c r="E1502" s="15" t="s">
        <v>13444</v>
      </c>
      <c r="F1502" s="15" t="s">
        <v>13444</v>
      </c>
      <c r="G1502" s="15" t="s">
        <v>13444</v>
      </c>
      <c r="H1502" s="15" t="s">
        <v>128</v>
      </c>
      <c r="I1502" s="15" t="s">
        <v>13444</v>
      </c>
      <c r="J1502" s="15" t="s">
        <v>13444</v>
      </c>
      <c r="K1502" s="15" t="s">
        <v>17</v>
      </c>
      <c r="L1502" s="15" t="s">
        <v>128</v>
      </c>
      <c r="M1502" s="15">
        <f t="shared" si="11"/>
        <v>5</v>
      </c>
      <c r="N1502" s="15">
        <f t="shared" si="12"/>
        <v>0</v>
      </c>
    </row>
    <row r="1503" spans="1:14" ht="15.75" customHeight="1" x14ac:dyDescent="0.25">
      <c r="A1503" s="5" t="s">
        <v>1458</v>
      </c>
      <c r="B1503" s="5" t="s">
        <v>1393</v>
      </c>
      <c r="C1503" s="5" t="s">
        <v>14861</v>
      </c>
      <c r="D1503" s="15" t="s">
        <v>128</v>
      </c>
      <c r="E1503" s="15" t="s">
        <v>13444</v>
      </c>
      <c r="F1503" s="15" t="s">
        <v>13444</v>
      </c>
      <c r="G1503" s="15" t="s">
        <v>13444</v>
      </c>
      <c r="H1503" s="15" t="s">
        <v>13444</v>
      </c>
      <c r="I1503" s="15" t="s">
        <v>13444</v>
      </c>
      <c r="J1503" s="15" t="s">
        <v>13444</v>
      </c>
      <c r="K1503" s="15" t="s">
        <v>12</v>
      </c>
      <c r="L1503" s="15" t="s">
        <v>128</v>
      </c>
      <c r="M1503" s="15">
        <f t="shared" si="11"/>
        <v>1</v>
      </c>
      <c r="N1503" s="15">
        <f t="shared" si="12"/>
        <v>0</v>
      </c>
    </row>
    <row r="1504" spans="1:14" ht="15.75" customHeight="1" x14ac:dyDescent="0.25">
      <c r="A1504" s="5" t="s">
        <v>11461</v>
      </c>
      <c r="B1504" s="5" t="s">
        <v>8749</v>
      </c>
      <c r="C1504" s="5" t="s">
        <v>8749</v>
      </c>
      <c r="D1504" s="15" t="s">
        <v>13444</v>
      </c>
      <c r="E1504" s="15" t="s">
        <v>128</v>
      </c>
      <c r="F1504" s="15" t="s">
        <v>13444</v>
      </c>
      <c r="G1504" s="15" t="s">
        <v>13444</v>
      </c>
      <c r="H1504" s="15" t="s">
        <v>13444</v>
      </c>
      <c r="I1504" s="15" t="s">
        <v>13444</v>
      </c>
      <c r="J1504" s="15" t="s">
        <v>13444</v>
      </c>
      <c r="K1504" s="15" t="s">
        <v>14</v>
      </c>
      <c r="L1504" s="15" t="s">
        <v>128</v>
      </c>
      <c r="M1504" s="15">
        <f t="shared" si="11"/>
        <v>2</v>
      </c>
      <c r="N1504" s="15">
        <f t="shared" si="12"/>
        <v>0</v>
      </c>
    </row>
    <row r="1505" spans="1:14" ht="15.75" customHeight="1" x14ac:dyDescent="0.25">
      <c r="A1505" s="5" t="s">
        <v>1463</v>
      </c>
      <c r="B1505" s="5" t="s">
        <v>14862</v>
      </c>
      <c r="C1505" s="5" t="s">
        <v>14863</v>
      </c>
      <c r="D1505" s="15" t="s">
        <v>128</v>
      </c>
      <c r="E1505" s="15" t="s">
        <v>13444</v>
      </c>
      <c r="F1505" s="15" t="s">
        <v>13444</v>
      </c>
      <c r="G1505" s="15" t="s">
        <v>13444</v>
      </c>
      <c r="H1505" s="15" t="s">
        <v>13444</v>
      </c>
      <c r="I1505" s="15" t="s">
        <v>13444</v>
      </c>
      <c r="J1505" s="15" t="s">
        <v>13444</v>
      </c>
      <c r="K1505" s="15" t="s">
        <v>12</v>
      </c>
      <c r="L1505" s="15" t="s">
        <v>128</v>
      </c>
      <c r="M1505" s="15">
        <f t="shared" si="11"/>
        <v>1</v>
      </c>
      <c r="N1505" s="15">
        <f t="shared" si="12"/>
        <v>0</v>
      </c>
    </row>
    <row r="1506" spans="1:14" ht="15.75" customHeight="1" x14ac:dyDescent="0.25">
      <c r="A1506" s="5" t="s">
        <v>353</v>
      </c>
      <c r="B1506" s="5" t="s">
        <v>1386</v>
      </c>
      <c r="C1506" s="5" t="s">
        <v>14864</v>
      </c>
      <c r="D1506" s="15" t="s">
        <v>128</v>
      </c>
      <c r="E1506" s="15" t="s">
        <v>13444</v>
      </c>
      <c r="F1506" s="15" t="s">
        <v>13444</v>
      </c>
      <c r="G1506" s="15" t="s">
        <v>13444</v>
      </c>
      <c r="H1506" s="15" t="s">
        <v>13444</v>
      </c>
      <c r="I1506" s="15" t="s">
        <v>13444</v>
      </c>
      <c r="J1506" s="15" t="s">
        <v>13444</v>
      </c>
      <c r="K1506" s="15" t="s">
        <v>12</v>
      </c>
      <c r="L1506" s="15" t="s">
        <v>128</v>
      </c>
      <c r="M1506" s="15">
        <f t="shared" si="11"/>
        <v>1</v>
      </c>
      <c r="N1506" s="15">
        <f t="shared" si="12"/>
        <v>0</v>
      </c>
    </row>
    <row r="1507" spans="1:14" ht="15.75" customHeight="1" x14ac:dyDescent="0.25">
      <c r="A1507" s="5" t="s">
        <v>322</v>
      </c>
      <c r="B1507" s="5" t="s">
        <v>322</v>
      </c>
      <c r="C1507" s="5" t="s">
        <v>322</v>
      </c>
      <c r="D1507" s="15" t="s">
        <v>128</v>
      </c>
      <c r="E1507" s="15" t="s">
        <v>13444</v>
      </c>
      <c r="F1507" s="15" t="s">
        <v>13444</v>
      </c>
      <c r="G1507" s="15" t="s">
        <v>13444</v>
      </c>
      <c r="H1507" s="15" t="s">
        <v>13444</v>
      </c>
      <c r="I1507" s="15" t="s">
        <v>13444</v>
      </c>
      <c r="J1507" s="15" t="s">
        <v>13444</v>
      </c>
      <c r="K1507" s="15" t="s">
        <v>12</v>
      </c>
      <c r="L1507" s="15" t="s">
        <v>128</v>
      </c>
      <c r="M1507" s="15">
        <f t="shared" si="11"/>
        <v>1</v>
      </c>
      <c r="N1507" s="15">
        <f t="shared" si="12"/>
        <v>0</v>
      </c>
    </row>
    <row r="1508" spans="1:14" ht="15.75" customHeight="1" x14ac:dyDescent="0.25">
      <c r="A1508" s="5" t="s">
        <v>1469</v>
      </c>
      <c r="B1508" s="5" t="s">
        <v>1469</v>
      </c>
      <c r="C1508" s="5" t="s">
        <v>1469</v>
      </c>
      <c r="D1508" s="15" t="s">
        <v>128</v>
      </c>
      <c r="E1508" s="15" t="s">
        <v>13444</v>
      </c>
      <c r="F1508" s="15" t="s">
        <v>13444</v>
      </c>
      <c r="G1508" s="15" t="s">
        <v>13444</v>
      </c>
      <c r="H1508" s="15" t="s">
        <v>13444</v>
      </c>
      <c r="I1508" s="15" t="s">
        <v>13444</v>
      </c>
      <c r="J1508" s="15" t="s">
        <v>13444</v>
      </c>
      <c r="K1508" s="15" t="s">
        <v>12</v>
      </c>
      <c r="L1508" s="15" t="s">
        <v>128</v>
      </c>
      <c r="M1508" s="15">
        <f t="shared" si="11"/>
        <v>1</v>
      </c>
      <c r="N1508" s="15">
        <f t="shared" si="12"/>
        <v>0</v>
      </c>
    </row>
    <row r="1509" spans="1:14" ht="15.75" customHeight="1" x14ac:dyDescent="0.25">
      <c r="A1509" s="5" t="s">
        <v>356</v>
      </c>
      <c r="B1509" s="5" t="s">
        <v>13542</v>
      </c>
      <c r="C1509" s="5" t="s">
        <v>13542</v>
      </c>
      <c r="D1509" s="15" t="s">
        <v>128</v>
      </c>
      <c r="E1509" s="15" t="s">
        <v>13444</v>
      </c>
      <c r="F1509" s="15" t="s">
        <v>13444</v>
      </c>
      <c r="G1509" s="15" t="s">
        <v>13444</v>
      </c>
      <c r="H1509" s="15" t="s">
        <v>13444</v>
      </c>
      <c r="I1509" s="15" t="s">
        <v>13444</v>
      </c>
      <c r="J1509" s="15" t="s">
        <v>13444</v>
      </c>
      <c r="K1509" s="15" t="s">
        <v>12</v>
      </c>
      <c r="L1509" s="15" t="s">
        <v>128</v>
      </c>
      <c r="M1509" s="15">
        <f t="shared" si="11"/>
        <v>1</v>
      </c>
      <c r="N1509" s="15">
        <f t="shared" si="12"/>
        <v>0</v>
      </c>
    </row>
    <row r="1510" spans="1:14" ht="15.75" customHeight="1" x14ac:dyDescent="0.25">
      <c r="A1510" s="5" t="s">
        <v>11464</v>
      </c>
      <c r="B1510" s="5" t="s">
        <v>13592</v>
      </c>
      <c r="C1510" s="5" t="s">
        <v>14865</v>
      </c>
      <c r="D1510" s="15" t="s">
        <v>13444</v>
      </c>
      <c r="E1510" s="15" t="s">
        <v>128</v>
      </c>
      <c r="F1510" s="15" t="s">
        <v>13444</v>
      </c>
      <c r="G1510" s="15" t="s">
        <v>13444</v>
      </c>
      <c r="H1510" s="15" t="s">
        <v>13444</v>
      </c>
      <c r="I1510" s="15" t="s">
        <v>13444</v>
      </c>
      <c r="J1510" s="15" t="s">
        <v>13444</v>
      </c>
      <c r="K1510" s="15" t="s">
        <v>14</v>
      </c>
      <c r="L1510" s="15" t="s">
        <v>128</v>
      </c>
      <c r="M1510" s="15">
        <f t="shared" si="11"/>
        <v>2</v>
      </c>
      <c r="N1510" s="15">
        <f t="shared" si="12"/>
        <v>0</v>
      </c>
    </row>
    <row r="1511" spans="1:14" ht="15.75" customHeight="1" x14ac:dyDescent="0.25">
      <c r="A1511" s="5" t="s">
        <v>11469</v>
      </c>
      <c r="B1511" s="5" t="s">
        <v>14866</v>
      </c>
      <c r="C1511" s="5" t="s">
        <v>14866</v>
      </c>
      <c r="D1511" s="15" t="s">
        <v>13444</v>
      </c>
      <c r="E1511" s="15" t="s">
        <v>13</v>
      </c>
      <c r="F1511" s="15" t="s">
        <v>13444</v>
      </c>
      <c r="G1511" s="15" t="s">
        <v>13444</v>
      </c>
      <c r="H1511" s="15" t="s">
        <v>13444</v>
      </c>
      <c r="I1511" s="15" t="s">
        <v>13444</v>
      </c>
      <c r="J1511" s="15" t="s">
        <v>13444</v>
      </c>
      <c r="K1511" s="15" t="s">
        <v>14</v>
      </c>
      <c r="L1511" s="15" t="s">
        <v>13</v>
      </c>
      <c r="M1511" s="15">
        <f t="shared" si="11"/>
        <v>2</v>
      </c>
      <c r="N1511" s="15">
        <f t="shared" si="12"/>
        <v>1</v>
      </c>
    </row>
    <row r="1512" spans="1:14" ht="15.75" customHeight="1" x14ac:dyDescent="0.25">
      <c r="A1512" s="5" t="s">
        <v>363</v>
      </c>
      <c r="B1512" s="5" t="s">
        <v>363</v>
      </c>
      <c r="C1512" s="5" t="s">
        <v>363</v>
      </c>
      <c r="D1512" s="15" t="s">
        <v>13</v>
      </c>
      <c r="E1512" s="15" t="s">
        <v>13444</v>
      </c>
      <c r="F1512" s="15" t="s">
        <v>13</v>
      </c>
      <c r="G1512" s="15" t="s">
        <v>13444</v>
      </c>
      <c r="H1512" s="15" t="s">
        <v>13444</v>
      </c>
      <c r="I1512" s="15" t="s">
        <v>13444</v>
      </c>
      <c r="J1512" s="15" t="s">
        <v>13444</v>
      </c>
      <c r="K1512" s="15" t="s">
        <v>12</v>
      </c>
      <c r="L1512" s="15" t="s">
        <v>13</v>
      </c>
      <c r="M1512" s="15">
        <f t="shared" si="11"/>
        <v>1</v>
      </c>
      <c r="N1512" s="15">
        <f t="shared" si="12"/>
        <v>1</v>
      </c>
    </row>
    <row r="1513" spans="1:14" ht="15.75" customHeight="1" x14ac:dyDescent="0.25">
      <c r="A1513" s="5" t="s">
        <v>366</v>
      </c>
      <c r="B1513" s="5" t="s">
        <v>1408</v>
      </c>
      <c r="C1513" s="5" t="s">
        <v>1408</v>
      </c>
      <c r="D1513" s="15" t="s">
        <v>13</v>
      </c>
      <c r="E1513" s="15" t="s">
        <v>13444</v>
      </c>
      <c r="F1513" s="15" t="s">
        <v>13444</v>
      </c>
      <c r="G1513" s="15" t="s">
        <v>13444</v>
      </c>
      <c r="H1513" s="15" t="s">
        <v>13444</v>
      </c>
      <c r="I1513" s="15" t="s">
        <v>13444</v>
      </c>
      <c r="J1513" s="15" t="s">
        <v>13444</v>
      </c>
      <c r="K1513" s="15" t="s">
        <v>12</v>
      </c>
      <c r="L1513" s="15" t="s">
        <v>13</v>
      </c>
      <c r="M1513" s="15">
        <f t="shared" si="11"/>
        <v>1</v>
      </c>
      <c r="N1513" s="15">
        <f t="shared" si="12"/>
        <v>1</v>
      </c>
    </row>
    <row r="1514" spans="1:14" ht="15.75" customHeight="1" x14ac:dyDescent="0.25">
      <c r="A1514" s="5" t="s">
        <v>328</v>
      </c>
      <c r="B1514" s="5" t="s">
        <v>328</v>
      </c>
      <c r="C1514" s="5" t="s">
        <v>328</v>
      </c>
      <c r="D1514" s="15" t="s">
        <v>13</v>
      </c>
      <c r="E1514" s="15" t="s">
        <v>13444</v>
      </c>
      <c r="F1514" s="15" t="s">
        <v>13444</v>
      </c>
      <c r="G1514" s="15" t="s">
        <v>13444</v>
      </c>
      <c r="H1514" s="15" t="s">
        <v>13444</v>
      </c>
      <c r="I1514" s="15" t="s">
        <v>13444</v>
      </c>
      <c r="J1514" s="15" t="s">
        <v>13444</v>
      </c>
      <c r="K1514" s="15" t="s">
        <v>12</v>
      </c>
      <c r="L1514" s="15" t="s">
        <v>13</v>
      </c>
      <c r="M1514" s="15">
        <f t="shared" si="11"/>
        <v>1</v>
      </c>
      <c r="N1514" s="15">
        <f t="shared" si="12"/>
        <v>1</v>
      </c>
    </row>
    <row r="1515" spans="1:14" ht="15.75" customHeight="1" x14ac:dyDescent="0.25">
      <c r="A1515" s="5" t="s">
        <v>8313</v>
      </c>
      <c r="B1515" s="5" t="s">
        <v>8313</v>
      </c>
      <c r="C1515" s="5" t="s">
        <v>8313</v>
      </c>
      <c r="D1515" s="15" t="s">
        <v>13444</v>
      </c>
      <c r="E1515" s="15" t="s">
        <v>13444</v>
      </c>
      <c r="F1515" s="15" t="s">
        <v>13444</v>
      </c>
      <c r="G1515" s="15" t="s">
        <v>13444</v>
      </c>
      <c r="H1515" s="15" t="s">
        <v>13444</v>
      </c>
      <c r="I1515" s="15" t="s">
        <v>13</v>
      </c>
      <c r="J1515" s="15" t="s">
        <v>13444</v>
      </c>
      <c r="K1515" s="15" t="s">
        <v>13295</v>
      </c>
      <c r="L1515" s="15" t="s">
        <v>13</v>
      </c>
      <c r="M1515" s="15">
        <f t="shared" si="11"/>
        <v>6</v>
      </c>
      <c r="N1515" s="15">
        <f t="shared" si="12"/>
        <v>1</v>
      </c>
    </row>
    <row r="1516" spans="1:14" ht="15.75" customHeight="1" x14ac:dyDescent="0.25">
      <c r="A1516" s="5" t="s">
        <v>8903</v>
      </c>
      <c r="B1516" s="5" t="s">
        <v>9542</v>
      </c>
      <c r="C1516" s="5" t="s">
        <v>9542</v>
      </c>
      <c r="D1516" s="15" t="s">
        <v>13444</v>
      </c>
      <c r="E1516" s="15" t="s">
        <v>13444</v>
      </c>
      <c r="F1516" s="15" t="s">
        <v>13</v>
      </c>
      <c r="G1516" s="15" t="s">
        <v>13444</v>
      </c>
      <c r="H1516" s="15" t="s">
        <v>13444</v>
      </c>
      <c r="I1516" s="15" t="s">
        <v>13</v>
      </c>
      <c r="J1516" s="15" t="s">
        <v>13444</v>
      </c>
      <c r="K1516" s="15" t="s">
        <v>13295</v>
      </c>
      <c r="L1516" s="15" t="s">
        <v>13</v>
      </c>
      <c r="M1516" s="15">
        <f t="shared" si="11"/>
        <v>6</v>
      </c>
      <c r="N1516" s="15">
        <f t="shared" si="12"/>
        <v>1</v>
      </c>
    </row>
    <row r="1517" spans="1:14" ht="15.75" customHeight="1" x14ac:dyDescent="0.25">
      <c r="A1517" s="5" t="s">
        <v>8317</v>
      </c>
      <c r="B1517" s="5" t="s">
        <v>11394</v>
      </c>
      <c r="C1517" s="5" t="s">
        <v>8317</v>
      </c>
      <c r="D1517" s="15" t="s">
        <v>13444</v>
      </c>
      <c r="E1517" s="15" t="s">
        <v>13444</v>
      </c>
      <c r="F1517" s="15" t="s">
        <v>13444</v>
      </c>
      <c r="G1517" s="15" t="s">
        <v>13444</v>
      </c>
      <c r="H1517" s="15" t="s">
        <v>13444</v>
      </c>
      <c r="I1517" s="15" t="s">
        <v>128</v>
      </c>
      <c r="J1517" s="15" t="s">
        <v>13444</v>
      </c>
      <c r="K1517" s="15" t="s">
        <v>13295</v>
      </c>
      <c r="L1517" s="15" t="s">
        <v>128</v>
      </c>
      <c r="M1517" s="15">
        <f t="shared" si="11"/>
        <v>6</v>
      </c>
      <c r="N1517" s="15">
        <f t="shared" si="12"/>
        <v>0</v>
      </c>
    </row>
    <row r="1518" spans="1:14" ht="15.75" customHeight="1" x14ac:dyDescent="0.25">
      <c r="A1518" s="5" t="s">
        <v>8322</v>
      </c>
      <c r="B1518" s="5" t="s">
        <v>11317</v>
      </c>
      <c r="C1518" s="5" t="s">
        <v>8322</v>
      </c>
      <c r="D1518" s="15" t="s">
        <v>13444</v>
      </c>
      <c r="E1518" s="15" t="s">
        <v>13444</v>
      </c>
      <c r="F1518" s="15" t="s">
        <v>13444</v>
      </c>
      <c r="G1518" s="15" t="s">
        <v>13444</v>
      </c>
      <c r="H1518" s="15" t="s">
        <v>13444</v>
      </c>
      <c r="I1518" s="15" t="s">
        <v>13</v>
      </c>
      <c r="J1518" s="15" t="s">
        <v>13444</v>
      </c>
      <c r="K1518" s="15" t="s">
        <v>13295</v>
      </c>
      <c r="L1518" s="15" t="s">
        <v>13</v>
      </c>
      <c r="M1518" s="15">
        <f t="shared" si="11"/>
        <v>6</v>
      </c>
      <c r="N1518" s="15">
        <f t="shared" si="12"/>
        <v>1</v>
      </c>
    </row>
    <row r="1519" spans="1:14" ht="15.75" customHeight="1" x14ac:dyDescent="0.25">
      <c r="A1519" s="5" t="s">
        <v>8325</v>
      </c>
      <c r="B1519" s="5" t="s">
        <v>8325</v>
      </c>
      <c r="C1519" s="5" t="s">
        <v>8325</v>
      </c>
      <c r="D1519" s="15" t="s">
        <v>13444</v>
      </c>
      <c r="E1519" s="15" t="s">
        <v>13444</v>
      </c>
      <c r="F1519" s="15" t="s">
        <v>13444</v>
      </c>
      <c r="G1519" s="15" t="s">
        <v>13444</v>
      </c>
      <c r="H1519" s="15" t="s">
        <v>13444</v>
      </c>
      <c r="I1519" s="15" t="s">
        <v>13</v>
      </c>
      <c r="J1519" s="15" t="s">
        <v>13444</v>
      </c>
      <c r="K1519" s="15" t="s">
        <v>13295</v>
      </c>
      <c r="L1519" s="15" t="s">
        <v>13</v>
      </c>
      <c r="M1519" s="15">
        <f t="shared" si="11"/>
        <v>6</v>
      </c>
      <c r="N1519" s="15">
        <f t="shared" si="12"/>
        <v>1</v>
      </c>
    </row>
    <row r="1520" spans="1:14" ht="15.75" customHeight="1" x14ac:dyDescent="0.25">
      <c r="A1520" s="5" t="s">
        <v>1473</v>
      </c>
      <c r="B1520" s="5" t="s">
        <v>1473</v>
      </c>
      <c r="C1520" s="5" t="s">
        <v>1473</v>
      </c>
      <c r="D1520" s="15" t="s">
        <v>13</v>
      </c>
      <c r="E1520" s="15" t="s">
        <v>13444</v>
      </c>
      <c r="F1520" s="15" t="s">
        <v>13444</v>
      </c>
      <c r="G1520" s="15" t="s">
        <v>13444</v>
      </c>
      <c r="H1520" s="15" t="s">
        <v>13444</v>
      </c>
      <c r="I1520" s="15" t="s">
        <v>13444</v>
      </c>
      <c r="J1520" s="15" t="s">
        <v>13444</v>
      </c>
      <c r="K1520" s="15" t="s">
        <v>12</v>
      </c>
      <c r="L1520" s="15" t="s">
        <v>13</v>
      </c>
      <c r="M1520" s="15">
        <f t="shared" si="11"/>
        <v>1</v>
      </c>
      <c r="N1520" s="15">
        <f t="shared" si="12"/>
        <v>1</v>
      </c>
    </row>
    <row r="1521" spans="1:14" ht="15.75" customHeight="1" x14ac:dyDescent="0.25">
      <c r="A1521" s="5" t="s">
        <v>11473</v>
      </c>
      <c r="B1521" s="5" t="s">
        <v>7622</v>
      </c>
      <c r="C1521" s="5" t="s">
        <v>7622</v>
      </c>
      <c r="D1521" s="15" t="s">
        <v>13444</v>
      </c>
      <c r="E1521" s="15" t="s">
        <v>13</v>
      </c>
      <c r="F1521" s="15" t="s">
        <v>13444</v>
      </c>
      <c r="G1521" s="15" t="s">
        <v>13444</v>
      </c>
      <c r="H1521" s="15" t="s">
        <v>13444</v>
      </c>
      <c r="I1521" s="15" t="s">
        <v>13444</v>
      </c>
      <c r="J1521" s="15" t="s">
        <v>13444</v>
      </c>
      <c r="K1521" s="15" t="s">
        <v>14</v>
      </c>
      <c r="L1521" s="15" t="s">
        <v>13</v>
      </c>
      <c r="M1521" s="15">
        <f t="shared" si="11"/>
        <v>2</v>
      </c>
      <c r="N1521" s="15">
        <f t="shared" si="12"/>
        <v>1</v>
      </c>
    </row>
    <row r="1522" spans="1:14" ht="15.75" customHeight="1" x14ac:dyDescent="0.25">
      <c r="A1522" s="5" t="s">
        <v>1475</v>
      </c>
      <c r="B1522" s="5" t="s">
        <v>1475</v>
      </c>
      <c r="C1522" s="5" t="s">
        <v>1475</v>
      </c>
      <c r="D1522" s="15" t="s">
        <v>128</v>
      </c>
      <c r="E1522" s="15" t="s">
        <v>13444</v>
      </c>
      <c r="F1522" s="15" t="s">
        <v>13444</v>
      </c>
      <c r="G1522" s="15" t="s">
        <v>13444</v>
      </c>
      <c r="H1522" s="15" t="s">
        <v>13444</v>
      </c>
      <c r="I1522" s="15" t="s">
        <v>13444</v>
      </c>
      <c r="J1522" s="15" t="s">
        <v>13444</v>
      </c>
      <c r="K1522" s="15" t="s">
        <v>12</v>
      </c>
      <c r="L1522" s="15" t="s">
        <v>128</v>
      </c>
      <c r="M1522" s="15">
        <f t="shared" si="11"/>
        <v>1</v>
      </c>
      <c r="N1522" s="15">
        <f t="shared" si="12"/>
        <v>0</v>
      </c>
    </row>
    <row r="1523" spans="1:14" ht="15.75" customHeight="1" x14ac:dyDescent="0.25">
      <c r="A1523" s="5" t="s">
        <v>8328</v>
      </c>
      <c r="B1523" s="5" t="s">
        <v>11323</v>
      </c>
      <c r="C1523" s="5" t="s">
        <v>14867</v>
      </c>
      <c r="D1523" s="15" t="s">
        <v>13444</v>
      </c>
      <c r="E1523" s="15" t="s">
        <v>13444</v>
      </c>
      <c r="F1523" s="15" t="s">
        <v>13444</v>
      </c>
      <c r="G1523" s="15" t="s">
        <v>13444</v>
      </c>
      <c r="H1523" s="15" t="s">
        <v>13444</v>
      </c>
      <c r="I1523" s="15" t="s">
        <v>13</v>
      </c>
      <c r="J1523" s="15" t="s">
        <v>13444</v>
      </c>
      <c r="K1523" s="15" t="s">
        <v>13295</v>
      </c>
      <c r="L1523" s="15" t="s">
        <v>13</v>
      </c>
      <c r="M1523" s="15">
        <f t="shared" si="11"/>
        <v>6</v>
      </c>
      <c r="N1523" s="15">
        <f t="shared" si="12"/>
        <v>1</v>
      </c>
    </row>
    <row r="1524" spans="1:14" ht="15.75" customHeight="1" x14ac:dyDescent="0.25">
      <c r="A1524" s="5" t="s">
        <v>8332</v>
      </c>
      <c r="B1524" s="5" t="s">
        <v>11326</v>
      </c>
      <c r="C1524" s="5" t="s">
        <v>14868</v>
      </c>
      <c r="D1524" s="15" t="s">
        <v>13444</v>
      </c>
      <c r="E1524" s="15" t="s">
        <v>13444</v>
      </c>
      <c r="F1524" s="15" t="s">
        <v>13444</v>
      </c>
      <c r="G1524" s="15" t="s">
        <v>13444</v>
      </c>
      <c r="H1524" s="15" t="s">
        <v>13444</v>
      </c>
      <c r="I1524" s="15" t="s">
        <v>13</v>
      </c>
      <c r="J1524" s="15" t="s">
        <v>13444</v>
      </c>
      <c r="K1524" s="15" t="s">
        <v>13295</v>
      </c>
      <c r="L1524" s="15" t="s">
        <v>13</v>
      </c>
      <c r="M1524" s="15">
        <f t="shared" si="11"/>
        <v>6</v>
      </c>
      <c r="N1524" s="15">
        <f t="shared" si="12"/>
        <v>1</v>
      </c>
    </row>
    <row r="1525" spans="1:14" ht="15.75" customHeight="1" x14ac:dyDescent="0.25">
      <c r="A1525" s="5" t="s">
        <v>8336</v>
      </c>
      <c r="B1525" s="5" t="s">
        <v>14869</v>
      </c>
      <c r="C1525" s="5" t="s">
        <v>14870</v>
      </c>
      <c r="D1525" s="15" t="s">
        <v>13444</v>
      </c>
      <c r="E1525" s="15" t="s">
        <v>13444</v>
      </c>
      <c r="F1525" s="15" t="s">
        <v>13444</v>
      </c>
      <c r="G1525" s="15" t="s">
        <v>13444</v>
      </c>
      <c r="H1525" s="15" t="s">
        <v>13444</v>
      </c>
      <c r="I1525" s="15" t="s">
        <v>13</v>
      </c>
      <c r="J1525" s="15" t="s">
        <v>13444</v>
      </c>
      <c r="K1525" s="15" t="s">
        <v>13295</v>
      </c>
      <c r="L1525" s="15" t="s">
        <v>13</v>
      </c>
      <c r="M1525" s="15">
        <f t="shared" si="11"/>
        <v>6</v>
      </c>
      <c r="N1525" s="15">
        <f t="shared" si="12"/>
        <v>1</v>
      </c>
    </row>
    <row r="1526" spans="1:14" ht="15.75" customHeight="1" x14ac:dyDescent="0.25">
      <c r="A1526" s="5" t="s">
        <v>8340</v>
      </c>
      <c r="B1526" s="5" t="s">
        <v>14871</v>
      </c>
      <c r="C1526" s="5" t="s">
        <v>8340</v>
      </c>
      <c r="D1526" s="15" t="s">
        <v>13444</v>
      </c>
      <c r="E1526" s="15" t="s">
        <v>13444</v>
      </c>
      <c r="F1526" s="15" t="s">
        <v>13444</v>
      </c>
      <c r="G1526" s="15" t="s">
        <v>13444</v>
      </c>
      <c r="H1526" s="15" t="s">
        <v>13444</v>
      </c>
      <c r="I1526" s="15" t="s">
        <v>13</v>
      </c>
      <c r="J1526" s="15" t="s">
        <v>13444</v>
      </c>
      <c r="K1526" s="15" t="s">
        <v>13295</v>
      </c>
      <c r="L1526" s="15" t="s">
        <v>13</v>
      </c>
      <c r="M1526" s="15">
        <f t="shared" si="11"/>
        <v>6</v>
      </c>
      <c r="N1526" s="15">
        <f t="shared" si="12"/>
        <v>1</v>
      </c>
    </row>
    <row r="1527" spans="1:14" ht="15.75" customHeight="1" x14ac:dyDescent="0.25">
      <c r="A1527" s="5" t="s">
        <v>8344</v>
      </c>
      <c r="B1527" s="5" t="s">
        <v>14872</v>
      </c>
      <c r="C1527" s="5" t="s">
        <v>14873</v>
      </c>
      <c r="D1527" s="15" t="s">
        <v>13444</v>
      </c>
      <c r="E1527" s="15" t="s">
        <v>13444</v>
      </c>
      <c r="F1527" s="15" t="s">
        <v>13444</v>
      </c>
      <c r="G1527" s="15" t="s">
        <v>13444</v>
      </c>
      <c r="H1527" s="15" t="s">
        <v>13444</v>
      </c>
      <c r="I1527" s="15" t="s">
        <v>13</v>
      </c>
      <c r="J1527" s="15" t="s">
        <v>13444</v>
      </c>
      <c r="K1527" s="15" t="s">
        <v>13295</v>
      </c>
      <c r="L1527" s="15" t="s">
        <v>13</v>
      </c>
      <c r="M1527" s="15">
        <f t="shared" si="11"/>
        <v>6</v>
      </c>
      <c r="N1527" s="15">
        <f t="shared" si="12"/>
        <v>1</v>
      </c>
    </row>
    <row r="1528" spans="1:14" ht="15.75" customHeight="1" x14ac:dyDescent="0.25">
      <c r="A1528" s="5" t="s">
        <v>8346</v>
      </c>
      <c r="B1528" s="5" t="s">
        <v>11339</v>
      </c>
      <c r="C1528" s="5" t="s">
        <v>14874</v>
      </c>
      <c r="D1528" s="15" t="s">
        <v>13444</v>
      </c>
      <c r="E1528" s="15" t="s">
        <v>13444</v>
      </c>
      <c r="F1528" s="15" t="s">
        <v>13444</v>
      </c>
      <c r="G1528" s="15" t="s">
        <v>13444</v>
      </c>
      <c r="H1528" s="15" t="s">
        <v>13444</v>
      </c>
      <c r="I1528" s="15" t="s">
        <v>13</v>
      </c>
      <c r="J1528" s="15" t="s">
        <v>13444</v>
      </c>
      <c r="K1528" s="15" t="s">
        <v>13295</v>
      </c>
      <c r="L1528" s="15" t="s">
        <v>13</v>
      </c>
      <c r="M1528" s="15">
        <f t="shared" si="11"/>
        <v>6</v>
      </c>
      <c r="N1528" s="15">
        <f t="shared" si="12"/>
        <v>1</v>
      </c>
    </row>
    <row r="1529" spans="1:14" ht="15.75" customHeight="1" x14ac:dyDescent="0.25">
      <c r="A1529" s="5" t="s">
        <v>1476</v>
      </c>
      <c r="B1529" s="5" t="s">
        <v>1422</v>
      </c>
      <c r="C1529" s="5" t="s">
        <v>1422</v>
      </c>
      <c r="D1529" s="15" t="s">
        <v>13</v>
      </c>
      <c r="E1529" s="15" t="s">
        <v>13444</v>
      </c>
      <c r="F1529" s="15" t="s">
        <v>13444</v>
      </c>
      <c r="G1529" s="15" t="s">
        <v>13444</v>
      </c>
      <c r="H1529" s="15" t="s">
        <v>13444</v>
      </c>
      <c r="I1529" s="15" t="s">
        <v>13444</v>
      </c>
      <c r="J1529" s="15" t="s">
        <v>13444</v>
      </c>
      <c r="K1529" s="15" t="s">
        <v>12</v>
      </c>
      <c r="L1529" s="15" t="s">
        <v>13</v>
      </c>
      <c r="M1529" s="15">
        <f t="shared" si="11"/>
        <v>1</v>
      </c>
      <c r="N1529" s="15">
        <f t="shared" si="12"/>
        <v>1</v>
      </c>
    </row>
    <row r="1530" spans="1:14" ht="15.75" customHeight="1" x14ac:dyDescent="0.25">
      <c r="A1530" s="5" t="s">
        <v>11475</v>
      </c>
      <c r="B1530" s="5" t="s">
        <v>14875</v>
      </c>
      <c r="C1530" s="5" t="s">
        <v>14875</v>
      </c>
      <c r="D1530" s="15" t="s">
        <v>13444</v>
      </c>
      <c r="E1530" s="15" t="s">
        <v>128</v>
      </c>
      <c r="F1530" s="15" t="s">
        <v>13444</v>
      </c>
      <c r="G1530" s="15" t="s">
        <v>13444</v>
      </c>
      <c r="H1530" s="15" t="s">
        <v>13444</v>
      </c>
      <c r="I1530" s="15" t="s">
        <v>13444</v>
      </c>
      <c r="J1530" s="15" t="s">
        <v>13444</v>
      </c>
      <c r="K1530" s="15" t="s">
        <v>14</v>
      </c>
      <c r="L1530" s="15" t="s">
        <v>128</v>
      </c>
      <c r="M1530" s="15">
        <f t="shared" si="11"/>
        <v>2</v>
      </c>
      <c r="N1530" s="15">
        <f t="shared" si="12"/>
        <v>0</v>
      </c>
    </row>
    <row r="1531" spans="1:14" ht="15.75" customHeight="1" x14ac:dyDescent="0.25">
      <c r="A1531" s="5" t="s">
        <v>6085</v>
      </c>
      <c r="B1531" s="5" t="s">
        <v>11342</v>
      </c>
      <c r="C1531" s="5" t="s">
        <v>11342</v>
      </c>
      <c r="D1531" s="15" t="s">
        <v>13</v>
      </c>
      <c r="E1531" s="15" t="s">
        <v>13444</v>
      </c>
      <c r="F1531" s="15" t="s">
        <v>13444</v>
      </c>
      <c r="G1531" s="15" t="s">
        <v>13444</v>
      </c>
      <c r="H1531" s="15" t="s">
        <v>13444</v>
      </c>
      <c r="I1531" s="15" t="s">
        <v>13</v>
      </c>
      <c r="J1531" s="15" t="s">
        <v>13444</v>
      </c>
      <c r="K1531" s="15" t="s">
        <v>13295</v>
      </c>
      <c r="L1531" s="15" t="s">
        <v>13</v>
      </c>
      <c r="M1531" s="15">
        <f t="shared" si="11"/>
        <v>6</v>
      </c>
      <c r="N1531" s="15">
        <f t="shared" si="12"/>
        <v>1</v>
      </c>
    </row>
    <row r="1532" spans="1:14" ht="15.75" customHeight="1" x14ac:dyDescent="0.25">
      <c r="A1532" s="5" t="s">
        <v>6089</v>
      </c>
      <c r="B1532" s="5" t="s">
        <v>6089</v>
      </c>
      <c r="C1532" s="5" t="s">
        <v>6089</v>
      </c>
      <c r="D1532" s="15" t="s">
        <v>13444</v>
      </c>
      <c r="E1532" s="15" t="s">
        <v>13444</v>
      </c>
      <c r="F1532" s="15" t="s">
        <v>13444</v>
      </c>
      <c r="G1532" s="15" t="s">
        <v>13444</v>
      </c>
      <c r="H1532" s="15" t="s">
        <v>13444</v>
      </c>
      <c r="I1532" s="15" t="s">
        <v>13</v>
      </c>
      <c r="J1532" s="15" t="s">
        <v>13444</v>
      </c>
      <c r="K1532" s="15" t="s">
        <v>13295</v>
      </c>
      <c r="L1532" s="15" t="s">
        <v>13</v>
      </c>
      <c r="M1532" s="15">
        <f t="shared" ref="M1532:M1650" si="13">IF(K1532="harga",1,IF(K1532="lokasi",2,IF(K1532="pelayanan",3,IF(K1532="kamar",4,IF(K1532="fasilitas hotel",5,IF(K1532="makanan",6,7))))))</f>
        <v>6</v>
      </c>
      <c r="N1532" s="15">
        <f t="shared" ref="N1532:N1650" si="14">IF(L1532="positive",1,0)</f>
        <v>1</v>
      </c>
    </row>
    <row r="1533" spans="1:14" ht="15.75" customHeight="1" x14ac:dyDescent="0.25">
      <c r="A1533" s="5" t="s">
        <v>4674</v>
      </c>
      <c r="B1533" s="5" t="s">
        <v>14876</v>
      </c>
      <c r="C1533" s="5" t="s">
        <v>14876</v>
      </c>
      <c r="D1533" s="15" t="s">
        <v>13444</v>
      </c>
      <c r="E1533" s="15" t="s">
        <v>13444</v>
      </c>
      <c r="F1533" s="15" t="s">
        <v>13444</v>
      </c>
      <c r="G1533" s="15" t="s">
        <v>13444</v>
      </c>
      <c r="H1533" s="15" t="s">
        <v>13444</v>
      </c>
      <c r="I1533" s="15" t="s">
        <v>13</v>
      </c>
      <c r="J1533" s="15" t="s">
        <v>13444</v>
      </c>
      <c r="K1533" s="15" t="s">
        <v>13295</v>
      </c>
      <c r="L1533" s="15" t="s">
        <v>13</v>
      </c>
      <c r="M1533" s="15">
        <f t="shared" si="13"/>
        <v>6</v>
      </c>
      <c r="N1533" s="15">
        <f t="shared" si="14"/>
        <v>1</v>
      </c>
    </row>
    <row r="1534" spans="1:14" ht="15.75" customHeight="1" x14ac:dyDescent="0.25">
      <c r="A1534" s="5" t="s">
        <v>6093</v>
      </c>
      <c r="B1534" s="5" t="s">
        <v>6093</v>
      </c>
      <c r="C1534" s="5" t="s">
        <v>6093</v>
      </c>
      <c r="D1534" s="15" t="s">
        <v>13444</v>
      </c>
      <c r="E1534" s="15" t="s">
        <v>13444</v>
      </c>
      <c r="F1534" s="15" t="s">
        <v>13444</v>
      </c>
      <c r="G1534" s="15" t="s">
        <v>13444</v>
      </c>
      <c r="H1534" s="15" t="s">
        <v>13444</v>
      </c>
      <c r="I1534" s="15" t="s">
        <v>13</v>
      </c>
      <c r="J1534" s="15" t="s">
        <v>13444</v>
      </c>
      <c r="K1534" s="15" t="s">
        <v>13295</v>
      </c>
      <c r="L1534" s="15" t="s">
        <v>13</v>
      </c>
      <c r="M1534" s="15">
        <f t="shared" si="13"/>
        <v>6</v>
      </c>
      <c r="N1534" s="15">
        <f t="shared" si="14"/>
        <v>1</v>
      </c>
    </row>
    <row r="1535" spans="1:14" ht="15.75" customHeight="1" x14ac:dyDescent="0.25">
      <c r="A1535" s="5" t="s">
        <v>12568</v>
      </c>
      <c r="B1535" s="5" t="s">
        <v>7215</v>
      </c>
      <c r="C1535" s="5" t="s">
        <v>7215</v>
      </c>
      <c r="D1535" s="15" t="s">
        <v>13444</v>
      </c>
      <c r="E1535" s="15" t="s">
        <v>128</v>
      </c>
      <c r="F1535" s="15" t="s">
        <v>13444</v>
      </c>
      <c r="G1535" s="15" t="s">
        <v>13444</v>
      </c>
      <c r="H1535" s="15" t="s">
        <v>13444</v>
      </c>
      <c r="I1535" s="15" t="s">
        <v>13444</v>
      </c>
      <c r="J1535" s="15" t="s">
        <v>13444</v>
      </c>
      <c r="K1535" s="15" t="s">
        <v>14</v>
      </c>
      <c r="L1535" s="15" t="s">
        <v>128</v>
      </c>
      <c r="M1535" s="15">
        <f t="shared" si="13"/>
        <v>2</v>
      </c>
      <c r="N1535" s="15">
        <f t="shared" si="14"/>
        <v>0</v>
      </c>
    </row>
    <row r="1536" spans="1:14" ht="15.75" customHeight="1" x14ac:dyDescent="0.25">
      <c r="A1536" s="5" t="s">
        <v>12569</v>
      </c>
      <c r="B1536" s="5" t="s">
        <v>13593</v>
      </c>
      <c r="C1536" s="5" t="s">
        <v>13593</v>
      </c>
      <c r="D1536" s="15" t="s">
        <v>13444</v>
      </c>
      <c r="E1536" s="15" t="s">
        <v>128</v>
      </c>
      <c r="F1536" s="15" t="s">
        <v>13444</v>
      </c>
      <c r="G1536" s="15" t="s">
        <v>13444</v>
      </c>
      <c r="H1536" s="15" t="s">
        <v>13444</v>
      </c>
      <c r="I1536" s="15" t="s">
        <v>13444</v>
      </c>
      <c r="J1536" s="15" t="s">
        <v>13444</v>
      </c>
      <c r="K1536" s="15" t="s">
        <v>14</v>
      </c>
      <c r="L1536" s="15" t="s">
        <v>128</v>
      </c>
      <c r="M1536" s="15">
        <f t="shared" si="13"/>
        <v>2</v>
      </c>
      <c r="N1536" s="15">
        <f t="shared" si="14"/>
        <v>0</v>
      </c>
    </row>
    <row r="1537" spans="1:14" ht="15.75" customHeight="1" x14ac:dyDescent="0.25">
      <c r="A1537" s="5" t="s">
        <v>12572</v>
      </c>
      <c r="B1537" s="5" t="s">
        <v>13594</v>
      </c>
      <c r="C1537" s="5" t="s">
        <v>13594</v>
      </c>
      <c r="D1537" s="15" t="s">
        <v>13444</v>
      </c>
      <c r="E1537" s="15" t="s">
        <v>128</v>
      </c>
      <c r="F1537" s="15" t="s">
        <v>13444</v>
      </c>
      <c r="G1537" s="15" t="s">
        <v>13444</v>
      </c>
      <c r="H1537" s="15" t="s">
        <v>13444</v>
      </c>
      <c r="I1537" s="15" t="s">
        <v>13444</v>
      </c>
      <c r="J1537" s="15" t="s">
        <v>13444</v>
      </c>
      <c r="K1537" s="15" t="s">
        <v>14</v>
      </c>
      <c r="L1537" s="15" t="s">
        <v>128</v>
      </c>
      <c r="M1537" s="15">
        <f t="shared" si="13"/>
        <v>2</v>
      </c>
      <c r="N1537" s="15">
        <f t="shared" si="14"/>
        <v>0</v>
      </c>
    </row>
    <row r="1538" spans="1:14" ht="15.75" customHeight="1" x14ac:dyDescent="0.25">
      <c r="A1538" s="5" t="s">
        <v>6098</v>
      </c>
      <c r="B1538" s="5" t="s">
        <v>11350</v>
      </c>
      <c r="C1538" s="5" t="s">
        <v>11350</v>
      </c>
      <c r="D1538" s="15" t="s">
        <v>13444</v>
      </c>
      <c r="E1538" s="15" t="s">
        <v>13444</v>
      </c>
      <c r="F1538" s="15" t="s">
        <v>13444</v>
      </c>
      <c r="G1538" s="15" t="s">
        <v>13444</v>
      </c>
      <c r="H1538" s="15" t="s">
        <v>13444</v>
      </c>
      <c r="I1538" s="15" t="s">
        <v>13</v>
      </c>
      <c r="J1538" s="15" t="s">
        <v>13444</v>
      </c>
      <c r="K1538" s="15" t="s">
        <v>13295</v>
      </c>
      <c r="L1538" s="15" t="s">
        <v>13</v>
      </c>
      <c r="M1538" s="15">
        <f t="shared" si="13"/>
        <v>6</v>
      </c>
      <c r="N1538" s="15">
        <f t="shared" si="14"/>
        <v>1</v>
      </c>
    </row>
    <row r="1539" spans="1:14" ht="15.75" customHeight="1" x14ac:dyDescent="0.25">
      <c r="A1539" s="5" t="s">
        <v>6101</v>
      </c>
      <c r="B1539" s="5" t="s">
        <v>6101</v>
      </c>
      <c r="C1539" s="5" t="s">
        <v>6101</v>
      </c>
      <c r="D1539" s="15" t="s">
        <v>13</v>
      </c>
      <c r="E1539" s="15" t="s">
        <v>13444</v>
      </c>
      <c r="F1539" s="15" t="s">
        <v>13444</v>
      </c>
      <c r="G1539" s="15" t="s">
        <v>13444</v>
      </c>
      <c r="H1539" s="15" t="s">
        <v>13444</v>
      </c>
      <c r="I1539" s="15" t="s">
        <v>13</v>
      </c>
      <c r="J1539" s="15" t="s">
        <v>13444</v>
      </c>
      <c r="K1539" s="15" t="s">
        <v>13295</v>
      </c>
      <c r="L1539" s="15" t="s">
        <v>13</v>
      </c>
      <c r="M1539" s="15">
        <f t="shared" si="13"/>
        <v>6</v>
      </c>
      <c r="N1539" s="15">
        <f t="shared" si="14"/>
        <v>1</v>
      </c>
    </row>
    <row r="1540" spans="1:14" ht="15.75" customHeight="1" x14ac:dyDescent="0.25">
      <c r="A1540" s="5" t="s">
        <v>4678</v>
      </c>
      <c r="B1540" s="5" t="s">
        <v>4678</v>
      </c>
      <c r="C1540" s="5" t="s">
        <v>4678</v>
      </c>
      <c r="D1540" s="15" t="s">
        <v>13444</v>
      </c>
      <c r="E1540" s="15" t="s">
        <v>13444</v>
      </c>
      <c r="F1540" s="15" t="s">
        <v>13444</v>
      </c>
      <c r="G1540" s="15" t="s">
        <v>13444</v>
      </c>
      <c r="H1540" s="15" t="s">
        <v>13444</v>
      </c>
      <c r="I1540" s="15" t="s">
        <v>13</v>
      </c>
      <c r="J1540" s="15" t="s">
        <v>13444</v>
      </c>
      <c r="K1540" s="15" t="s">
        <v>13295</v>
      </c>
      <c r="L1540" s="15" t="s">
        <v>13</v>
      </c>
      <c r="M1540" s="15">
        <f t="shared" si="13"/>
        <v>6</v>
      </c>
      <c r="N1540" s="15">
        <f t="shared" si="14"/>
        <v>1</v>
      </c>
    </row>
    <row r="1541" spans="1:14" ht="15.75" customHeight="1" x14ac:dyDescent="0.25">
      <c r="A1541" s="5" t="s">
        <v>6103</v>
      </c>
      <c r="B1541" s="5" t="s">
        <v>14877</v>
      </c>
      <c r="C1541" s="5" t="s">
        <v>14878</v>
      </c>
      <c r="D1541" s="15" t="s">
        <v>13444</v>
      </c>
      <c r="E1541" s="15" t="s">
        <v>13444</v>
      </c>
      <c r="F1541" s="15" t="s">
        <v>13444</v>
      </c>
      <c r="G1541" s="15" t="s">
        <v>13444</v>
      </c>
      <c r="H1541" s="15" t="s">
        <v>13444</v>
      </c>
      <c r="I1541" s="15" t="s">
        <v>13</v>
      </c>
      <c r="J1541" s="15" t="s">
        <v>13444</v>
      </c>
      <c r="K1541" s="15" t="s">
        <v>13295</v>
      </c>
      <c r="L1541" s="15" t="s">
        <v>13</v>
      </c>
      <c r="M1541" s="15">
        <f t="shared" si="13"/>
        <v>6</v>
      </c>
      <c r="N1541" s="15">
        <f t="shared" si="14"/>
        <v>1</v>
      </c>
    </row>
    <row r="1542" spans="1:14" ht="15.75" customHeight="1" x14ac:dyDescent="0.25">
      <c r="A1542" s="5" t="s">
        <v>11478</v>
      </c>
      <c r="B1542" s="5" t="s">
        <v>8630</v>
      </c>
      <c r="C1542" s="5" t="s">
        <v>8302</v>
      </c>
      <c r="D1542" s="15" t="s">
        <v>13444</v>
      </c>
      <c r="E1542" s="15" t="s">
        <v>128</v>
      </c>
      <c r="F1542" s="15" t="s">
        <v>13444</v>
      </c>
      <c r="G1542" s="15" t="s">
        <v>13444</v>
      </c>
      <c r="H1542" s="15" t="s">
        <v>13444</v>
      </c>
      <c r="I1542" s="15" t="s">
        <v>13444</v>
      </c>
      <c r="J1542" s="15" t="s">
        <v>13444</v>
      </c>
      <c r="K1542" s="15" t="s">
        <v>14</v>
      </c>
      <c r="L1542" s="15" t="s">
        <v>128</v>
      </c>
      <c r="M1542" s="15">
        <f t="shared" si="13"/>
        <v>2</v>
      </c>
      <c r="N1542" s="15">
        <f t="shared" si="14"/>
        <v>0</v>
      </c>
    </row>
    <row r="1543" spans="1:14" ht="15.75" customHeight="1" x14ac:dyDescent="0.25">
      <c r="A1543" s="5" t="s">
        <v>372</v>
      </c>
      <c r="B1543" s="5" t="s">
        <v>14879</v>
      </c>
      <c r="C1543" s="5" t="s">
        <v>14879</v>
      </c>
      <c r="D1543" s="15" t="s">
        <v>13</v>
      </c>
      <c r="E1543" s="15" t="s">
        <v>13444</v>
      </c>
      <c r="F1543" s="15" t="s">
        <v>13444</v>
      </c>
      <c r="G1543" s="15" t="s">
        <v>13444</v>
      </c>
      <c r="H1543" s="15" t="s">
        <v>13444</v>
      </c>
      <c r="I1543" s="15" t="s">
        <v>13444</v>
      </c>
      <c r="J1543" s="15" t="s">
        <v>13444</v>
      </c>
      <c r="K1543" s="15" t="s">
        <v>12</v>
      </c>
      <c r="L1543" s="15" t="s">
        <v>13</v>
      </c>
      <c r="M1543" s="15">
        <f t="shared" si="13"/>
        <v>1</v>
      </c>
      <c r="N1543" s="15">
        <f t="shared" si="14"/>
        <v>1</v>
      </c>
    </row>
    <row r="1544" spans="1:14" ht="15.75" customHeight="1" x14ac:dyDescent="0.25">
      <c r="A1544" s="5" t="s">
        <v>6108</v>
      </c>
      <c r="B1544" s="5" t="s">
        <v>6108</v>
      </c>
      <c r="C1544" s="5" t="s">
        <v>6108</v>
      </c>
      <c r="D1544" s="15" t="s">
        <v>13444</v>
      </c>
      <c r="E1544" s="15" t="s">
        <v>13444</v>
      </c>
      <c r="F1544" s="15" t="s">
        <v>13444</v>
      </c>
      <c r="G1544" s="15" t="s">
        <v>13444</v>
      </c>
      <c r="H1544" s="15" t="s">
        <v>13444</v>
      </c>
      <c r="I1544" s="15" t="s">
        <v>13</v>
      </c>
      <c r="J1544" s="15" t="s">
        <v>13444</v>
      </c>
      <c r="K1544" s="15" t="s">
        <v>13295</v>
      </c>
      <c r="L1544" s="15" t="s">
        <v>13</v>
      </c>
      <c r="M1544" s="15">
        <f t="shared" si="13"/>
        <v>6</v>
      </c>
      <c r="N1544" s="15">
        <f t="shared" si="14"/>
        <v>1</v>
      </c>
    </row>
    <row r="1545" spans="1:14" ht="15.75" customHeight="1" x14ac:dyDescent="0.25">
      <c r="A1545" s="5" t="s">
        <v>6114</v>
      </c>
      <c r="B1545" s="5" t="s">
        <v>6114</v>
      </c>
      <c r="C1545" s="5" t="s">
        <v>6114</v>
      </c>
      <c r="D1545" s="15" t="s">
        <v>13444</v>
      </c>
      <c r="E1545" s="15" t="s">
        <v>13444</v>
      </c>
      <c r="F1545" s="15" t="s">
        <v>13444</v>
      </c>
      <c r="G1545" s="15" t="s">
        <v>13444</v>
      </c>
      <c r="H1545" s="15" t="s">
        <v>13444</v>
      </c>
      <c r="I1545" s="15" t="s">
        <v>13</v>
      </c>
      <c r="J1545" s="15" t="s">
        <v>13444</v>
      </c>
      <c r="K1545" s="15" t="s">
        <v>13295</v>
      </c>
      <c r="L1545" s="15" t="s">
        <v>13</v>
      </c>
      <c r="M1545" s="15">
        <f t="shared" si="13"/>
        <v>6</v>
      </c>
      <c r="N1545" s="15">
        <f t="shared" si="14"/>
        <v>1</v>
      </c>
    </row>
    <row r="1546" spans="1:14" ht="15.75" customHeight="1" x14ac:dyDescent="0.25">
      <c r="A1546" s="5" t="s">
        <v>4684</v>
      </c>
      <c r="B1546" s="5" t="s">
        <v>11358</v>
      </c>
      <c r="C1546" s="5" t="s">
        <v>11358</v>
      </c>
      <c r="D1546" s="15" t="s">
        <v>13444</v>
      </c>
      <c r="E1546" s="15" t="s">
        <v>13444</v>
      </c>
      <c r="F1546" s="15" t="s">
        <v>13444</v>
      </c>
      <c r="G1546" s="15" t="s">
        <v>13444</v>
      </c>
      <c r="H1546" s="15" t="s">
        <v>13444</v>
      </c>
      <c r="I1546" s="15" t="s">
        <v>13</v>
      </c>
      <c r="J1546" s="15" t="s">
        <v>13444</v>
      </c>
      <c r="K1546" s="15" t="s">
        <v>13295</v>
      </c>
      <c r="L1546" s="15" t="s">
        <v>13</v>
      </c>
      <c r="M1546" s="15">
        <f t="shared" si="13"/>
        <v>6</v>
      </c>
      <c r="N1546" s="15">
        <f t="shared" si="14"/>
        <v>1</v>
      </c>
    </row>
    <row r="1547" spans="1:14" ht="15.75" customHeight="1" x14ac:dyDescent="0.25">
      <c r="A1547" s="5" t="s">
        <v>6117</v>
      </c>
      <c r="B1547" s="5" t="s">
        <v>11434</v>
      </c>
      <c r="C1547" s="5" t="s">
        <v>11434</v>
      </c>
      <c r="D1547" s="15" t="s">
        <v>13444</v>
      </c>
      <c r="E1547" s="15" t="s">
        <v>13444</v>
      </c>
      <c r="F1547" s="15" t="s">
        <v>13444</v>
      </c>
      <c r="G1547" s="15" t="s">
        <v>13444</v>
      </c>
      <c r="H1547" s="15" t="s">
        <v>13444</v>
      </c>
      <c r="I1547" s="15" t="s">
        <v>13</v>
      </c>
      <c r="J1547" s="15" t="s">
        <v>13444</v>
      </c>
      <c r="K1547" s="15" t="s">
        <v>13295</v>
      </c>
      <c r="L1547" s="15" t="s">
        <v>13</v>
      </c>
      <c r="M1547" s="15">
        <f t="shared" si="13"/>
        <v>6</v>
      </c>
      <c r="N1547" s="15">
        <f t="shared" si="14"/>
        <v>1</v>
      </c>
    </row>
    <row r="1548" spans="1:14" ht="15.75" customHeight="1" x14ac:dyDescent="0.25">
      <c r="A1548" s="5" t="s">
        <v>6121</v>
      </c>
      <c r="B1548" s="5" t="s">
        <v>12538</v>
      </c>
      <c r="C1548" s="5" t="s">
        <v>12538</v>
      </c>
      <c r="D1548" s="15" t="s">
        <v>13444</v>
      </c>
      <c r="E1548" s="15" t="s">
        <v>13444</v>
      </c>
      <c r="F1548" s="15" t="s">
        <v>13444</v>
      </c>
      <c r="G1548" s="15" t="s">
        <v>13444</v>
      </c>
      <c r="H1548" s="15" t="s">
        <v>13444</v>
      </c>
      <c r="I1548" s="15" t="s">
        <v>13</v>
      </c>
      <c r="J1548" s="15" t="s">
        <v>13444</v>
      </c>
      <c r="K1548" s="15" t="s">
        <v>13295</v>
      </c>
      <c r="L1548" s="15" t="s">
        <v>13</v>
      </c>
      <c r="M1548" s="15">
        <f t="shared" si="13"/>
        <v>6</v>
      </c>
      <c r="N1548" s="15">
        <f t="shared" si="14"/>
        <v>1</v>
      </c>
    </row>
    <row r="1549" spans="1:14" ht="15.75" customHeight="1" x14ac:dyDescent="0.25">
      <c r="A1549" s="5" t="s">
        <v>6125</v>
      </c>
      <c r="B1549" s="5" t="s">
        <v>12541</v>
      </c>
      <c r="C1549" s="5" t="s">
        <v>12541</v>
      </c>
      <c r="D1549" s="15" t="s">
        <v>13444</v>
      </c>
      <c r="E1549" s="15" t="s">
        <v>13444</v>
      </c>
      <c r="F1549" s="15" t="s">
        <v>13444</v>
      </c>
      <c r="G1549" s="15" t="s">
        <v>13444</v>
      </c>
      <c r="H1549" s="15" t="s">
        <v>13444</v>
      </c>
      <c r="I1549" s="15" t="s">
        <v>13</v>
      </c>
      <c r="J1549" s="15" t="s">
        <v>13444</v>
      </c>
      <c r="K1549" s="15" t="s">
        <v>13295</v>
      </c>
      <c r="L1549" s="15" t="s">
        <v>13</v>
      </c>
      <c r="M1549" s="15">
        <f t="shared" si="13"/>
        <v>6</v>
      </c>
      <c r="N1549" s="15">
        <f t="shared" si="14"/>
        <v>1</v>
      </c>
    </row>
    <row r="1550" spans="1:14" ht="15.75" customHeight="1" x14ac:dyDescent="0.25">
      <c r="A1550" s="5" t="s">
        <v>6127</v>
      </c>
      <c r="B1550" s="5" t="s">
        <v>12545</v>
      </c>
      <c r="C1550" s="5" t="s">
        <v>12545</v>
      </c>
      <c r="D1550" s="15" t="s">
        <v>13444</v>
      </c>
      <c r="E1550" s="15" t="s">
        <v>13444</v>
      </c>
      <c r="F1550" s="15" t="s">
        <v>13444</v>
      </c>
      <c r="G1550" s="15" t="s">
        <v>13444</v>
      </c>
      <c r="H1550" s="15" t="s">
        <v>13444</v>
      </c>
      <c r="I1550" s="15" t="s">
        <v>13</v>
      </c>
      <c r="J1550" s="15" t="s">
        <v>13444</v>
      </c>
      <c r="K1550" s="15" t="s">
        <v>13295</v>
      </c>
      <c r="L1550" s="15" t="s">
        <v>13</v>
      </c>
      <c r="M1550" s="15">
        <f t="shared" si="13"/>
        <v>6</v>
      </c>
      <c r="N1550" s="15">
        <f t="shared" si="14"/>
        <v>1</v>
      </c>
    </row>
    <row r="1551" spans="1:14" ht="15.75" customHeight="1" x14ac:dyDescent="0.25">
      <c r="A1551" s="5" t="s">
        <v>12573</v>
      </c>
      <c r="B1551" s="5" t="s">
        <v>13595</v>
      </c>
      <c r="C1551" s="5" t="s">
        <v>14880</v>
      </c>
      <c r="D1551" s="15" t="s">
        <v>13444</v>
      </c>
      <c r="E1551" s="15" t="s">
        <v>128</v>
      </c>
      <c r="F1551" s="15" t="s">
        <v>13444</v>
      </c>
      <c r="G1551" s="15" t="s">
        <v>13444</v>
      </c>
      <c r="H1551" s="15" t="s">
        <v>13444</v>
      </c>
      <c r="I1551" s="15" t="s">
        <v>13444</v>
      </c>
      <c r="J1551" s="15" t="s">
        <v>13444</v>
      </c>
      <c r="K1551" s="15" t="s">
        <v>14</v>
      </c>
      <c r="L1551" s="15" t="s">
        <v>128</v>
      </c>
      <c r="M1551" s="15">
        <f t="shared" si="13"/>
        <v>2</v>
      </c>
      <c r="N1551" s="15">
        <f t="shared" si="14"/>
        <v>0</v>
      </c>
    </row>
    <row r="1552" spans="1:14" ht="15.75" customHeight="1" x14ac:dyDescent="0.25">
      <c r="A1552" s="5" t="s">
        <v>6132</v>
      </c>
      <c r="B1552" s="5" t="s">
        <v>13788</v>
      </c>
      <c r="C1552" s="5" t="s">
        <v>13788</v>
      </c>
      <c r="D1552" s="15" t="s">
        <v>13444</v>
      </c>
      <c r="E1552" s="15" t="s">
        <v>13444</v>
      </c>
      <c r="F1552" s="15" t="s">
        <v>13444</v>
      </c>
      <c r="G1552" s="15" t="s">
        <v>13444</v>
      </c>
      <c r="H1552" s="15" t="s">
        <v>13444</v>
      </c>
      <c r="I1552" s="15" t="s">
        <v>13</v>
      </c>
      <c r="J1552" s="15" t="s">
        <v>13444</v>
      </c>
      <c r="K1552" s="15" t="s">
        <v>13295</v>
      </c>
      <c r="L1552" s="15" t="s">
        <v>13</v>
      </c>
      <c r="M1552" s="15">
        <f t="shared" si="13"/>
        <v>6</v>
      </c>
      <c r="N1552" s="15">
        <f t="shared" si="14"/>
        <v>1</v>
      </c>
    </row>
    <row r="1553" spans="1:14" ht="15.75" customHeight="1" x14ac:dyDescent="0.25">
      <c r="A1553" s="5" t="s">
        <v>6136</v>
      </c>
      <c r="B1553" s="5" t="s">
        <v>6136</v>
      </c>
      <c r="C1553" s="5" t="s">
        <v>6136</v>
      </c>
      <c r="D1553" s="15" t="s">
        <v>13444</v>
      </c>
      <c r="E1553" s="15" t="s">
        <v>13444</v>
      </c>
      <c r="F1553" s="15" t="s">
        <v>13444</v>
      </c>
      <c r="G1553" s="15" t="s">
        <v>13444</v>
      </c>
      <c r="H1553" s="15" t="s">
        <v>13444</v>
      </c>
      <c r="I1553" s="15" t="s">
        <v>13</v>
      </c>
      <c r="J1553" s="15" t="s">
        <v>13444</v>
      </c>
      <c r="K1553" s="15" t="s">
        <v>13295</v>
      </c>
      <c r="L1553" s="15" t="s">
        <v>13</v>
      </c>
      <c r="M1553" s="15">
        <f t="shared" si="13"/>
        <v>6</v>
      </c>
      <c r="N1553" s="15">
        <f t="shared" si="14"/>
        <v>1</v>
      </c>
    </row>
    <row r="1554" spans="1:14" ht="15.75" customHeight="1" x14ac:dyDescent="0.25">
      <c r="A1554" s="5" t="s">
        <v>6139</v>
      </c>
      <c r="B1554" s="5" t="s">
        <v>14881</v>
      </c>
      <c r="C1554" s="5" t="s">
        <v>14882</v>
      </c>
      <c r="D1554" s="15" t="s">
        <v>13444</v>
      </c>
      <c r="E1554" s="15" t="s">
        <v>13444</v>
      </c>
      <c r="F1554" s="15" t="s">
        <v>13444</v>
      </c>
      <c r="G1554" s="15" t="s">
        <v>13444</v>
      </c>
      <c r="H1554" s="15" t="s">
        <v>13444</v>
      </c>
      <c r="I1554" s="15" t="s">
        <v>13</v>
      </c>
      <c r="J1554" s="15" t="s">
        <v>13444</v>
      </c>
      <c r="K1554" s="15" t="s">
        <v>13295</v>
      </c>
      <c r="L1554" s="15" t="s">
        <v>13</v>
      </c>
      <c r="M1554" s="15">
        <f t="shared" si="13"/>
        <v>6</v>
      </c>
      <c r="N1554" s="15">
        <f t="shared" si="14"/>
        <v>1</v>
      </c>
    </row>
    <row r="1555" spans="1:14" ht="15.75" customHeight="1" x14ac:dyDescent="0.25">
      <c r="A1555" s="5" t="s">
        <v>5056</v>
      </c>
      <c r="B1555" s="5" t="s">
        <v>11366</v>
      </c>
      <c r="C1555" s="5" t="s">
        <v>11366</v>
      </c>
      <c r="D1555" s="15" t="s">
        <v>13444</v>
      </c>
      <c r="E1555" s="15" t="s">
        <v>13444</v>
      </c>
      <c r="F1555" s="15" t="s">
        <v>13444</v>
      </c>
      <c r="G1555" s="15" t="s">
        <v>13444</v>
      </c>
      <c r="H1555" s="15" t="s">
        <v>13444</v>
      </c>
      <c r="I1555" s="15" t="s">
        <v>13</v>
      </c>
      <c r="J1555" s="15" t="s">
        <v>13444</v>
      </c>
      <c r="K1555" s="15" t="s">
        <v>13295</v>
      </c>
      <c r="L1555" s="15" t="s">
        <v>13</v>
      </c>
      <c r="M1555" s="15">
        <f t="shared" si="13"/>
        <v>6</v>
      </c>
      <c r="N1555" s="15">
        <f t="shared" si="14"/>
        <v>1</v>
      </c>
    </row>
    <row r="1556" spans="1:14" ht="15.75" customHeight="1" x14ac:dyDescent="0.25">
      <c r="A1556" s="5" t="s">
        <v>8350</v>
      </c>
      <c r="B1556" s="5" t="s">
        <v>11326</v>
      </c>
      <c r="C1556" s="5" t="s">
        <v>14868</v>
      </c>
      <c r="D1556" s="15" t="s">
        <v>13444</v>
      </c>
      <c r="E1556" s="15" t="s">
        <v>13444</v>
      </c>
      <c r="F1556" s="15" t="s">
        <v>13444</v>
      </c>
      <c r="G1556" s="15" t="s">
        <v>13444</v>
      </c>
      <c r="H1556" s="15" t="s">
        <v>13444</v>
      </c>
      <c r="I1556" s="15" t="s">
        <v>13</v>
      </c>
      <c r="J1556" s="15" t="s">
        <v>13444</v>
      </c>
      <c r="K1556" s="15" t="s">
        <v>13295</v>
      </c>
      <c r="L1556" s="15" t="s">
        <v>13</v>
      </c>
      <c r="M1556" s="15">
        <f t="shared" si="13"/>
        <v>6</v>
      </c>
      <c r="N1556" s="15">
        <f t="shared" si="14"/>
        <v>1</v>
      </c>
    </row>
    <row r="1557" spans="1:14" ht="15.75" customHeight="1" x14ac:dyDescent="0.25">
      <c r="A1557" s="5" t="s">
        <v>2575</v>
      </c>
      <c r="B1557" s="5" t="s">
        <v>2575</v>
      </c>
      <c r="C1557" s="5" t="s">
        <v>2575</v>
      </c>
      <c r="D1557" s="15" t="s">
        <v>13444</v>
      </c>
      <c r="E1557" s="15" t="s">
        <v>13444</v>
      </c>
      <c r="F1557" s="15" t="s">
        <v>13444</v>
      </c>
      <c r="G1557" s="15" t="s">
        <v>13444</v>
      </c>
      <c r="H1557" s="15" t="s">
        <v>13444</v>
      </c>
      <c r="I1557" s="15" t="s">
        <v>13</v>
      </c>
      <c r="J1557" s="15" t="s">
        <v>13444</v>
      </c>
      <c r="K1557" s="15" t="s">
        <v>13295</v>
      </c>
      <c r="L1557" s="15" t="s">
        <v>13</v>
      </c>
      <c r="M1557" s="15">
        <f t="shared" si="13"/>
        <v>6</v>
      </c>
      <c r="N1557" s="15">
        <f t="shared" si="14"/>
        <v>1</v>
      </c>
    </row>
    <row r="1558" spans="1:14" ht="15.75" customHeight="1" x14ac:dyDescent="0.25">
      <c r="A1558" s="5" t="s">
        <v>2581</v>
      </c>
      <c r="B1558" s="5" t="s">
        <v>14883</v>
      </c>
      <c r="C1558" s="5" t="s">
        <v>14884</v>
      </c>
      <c r="D1558" s="15" t="s">
        <v>13444</v>
      </c>
      <c r="E1558" s="15" t="s">
        <v>13444</v>
      </c>
      <c r="F1558" s="15" t="s">
        <v>13444</v>
      </c>
      <c r="G1558" s="15" t="s">
        <v>13444</v>
      </c>
      <c r="H1558" s="15" t="s">
        <v>13444</v>
      </c>
      <c r="I1558" s="15" t="s">
        <v>128</v>
      </c>
      <c r="J1558" s="15" t="s">
        <v>13444</v>
      </c>
      <c r="K1558" s="15" t="s">
        <v>13295</v>
      </c>
      <c r="L1558" s="15" t="s">
        <v>128</v>
      </c>
      <c r="M1558" s="15">
        <f t="shared" si="13"/>
        <v>6</v>
      </c>
      <c r="N1558" s="15">
        <f t="shared" si="14"/>
        <v>0</v>
      </c>
    </row>
    <row r="1559" spans="1:14" ht="15.75" customHeight="1" x14ac:dyDescent="0.25">
      <c r="A1559" s="5" t="s">
        <v>7345</v>
      </c>
      <c r="B1559" s="5" t="s">
        <v>7345</v>
      </c>
      <c r="C1559" s="5" t="s">
        <v>7345</v>
      </c>
      <c r="D1559" s="15" t="s">
        <v>13444</v>
      </c>
      <c r="E1559" s="15" t="s">
        <v>13444</v>
      </c>
      <c r="F1559" s="15" t="s">
        <v>13444</v>
      </c>
      <c r="G1559" s="15" t="s">
        <v>13444</v>
      </c>
      <c r="H1559" s="15" t="s">
        <v>13444</v>
      </c>
      <c r="I1559" s="15" t="s">
        <v>13</v>
      </c>
      <c r="J1559" s="15" t="s">
        <v>13444</v>
      </c>
      <c r="K1559" s="15" t="s">
        <v>13295</v>
      </c>
      <c r="L1559" s="15" t="s">
        <v>13</v>
      </c>
      <c r="M1559" s="15">
        <f t="shared" si="13"/>
        <v>6</v>
      </c>
      <c r="N1559" s="15">
        <f t="shared" si="14"/>
        <v>1</v>
      </c>
    </row>
    <row r="1560" spans="1:14" ht="15.75" customHeight="1" x14ac:dyDescent="0.25">
      <c r="A1560" s="5" t="s">
        <v>5690</v>
      </c>
      <c r="B1560" s="5" t="s">
        <v>14885</v>
      </c>
      <c r="C1560" s="5" t="s">
        <v>14885</v>
      </c>
      <c r="D1560" s="15" t="s">
        <v>13444</v>
      </c>
      <c r="E1560" s="15" t="s">
        <v>13444</v>
      </c>
      <c r="F1560" s="15" t="s">
        <v>13444</v>
      </c>
      <c r="G1560" s="15" t="s">
        <v>13444</v>
      </c>
      <c r="H1560" s="15" t="s">
        <v>13444</v>
      </c>
      <c r="I1560" s="15" t="s">
        <v>13</v>
      </c>
      <c r="J1560" s="15" t="s">
        <v>13444</v>
      </c>
      <c r="K1560" s="15" t="s">
        <v>13295</v>
      </c>
      <c r="L1560" s="15" t="s">
        <v>13</v>
      </c>
      <c r="M1560" s="15">
        <f t="shared" si="13"/>
        <v>6</v>
      </c>
      <c r="N1560" s="15">
        <f t="shared" si="14"/>
        <v>1</v>
      </c>
    </row>
    <row r="1561" spans="1:14" ht="15.75" customHeight="1" x14ac:dyDescent="0.25">
      <c r="A1561" s="5" t="s">
        <v>5692</v>
      </c>
      <c r="B1561" s="5" t="s">
        <v>14886</v>
      </c>
      <c r="C1561" s="5" t="s">
        <v>14886</v>
      </c>
      <c r="D1561" s="15" t="s">
        <v>13444</v>
      </c>
      <c r="E1561" s="15" t="s">
        <v>13444</v>
      </c>
      <c r="F1561" s="15" t="s">
        <v>13444</v>
      </c>
      <c r="G1561" s="15" t="s">
        <v>13444</v>
      </c>
      <c r="H1561" s="15" t="s">
        <v>13444</v>
      </c>
      <c r="I1561" s="15" t="s">
        <v>13</v>
      </c>
      <c r="J1561" s="15" t="s">
        <v>13444</v>
      </c>
      <c r="K1561" s="15" t="s">
        <v>13295</v>
      </c>
      <c r="L1561" s="15" t="s">
        <v>13</v>
      </c>
      <c r="M1561" s="15">
        <f t="shared" si="13"/>
        <v>6</v>
      </c>
      <c r="N1561" s="15">
        <f t="shared" si="14"/>
        <v>1</v>
      </c>
    </row>
    <row r="1562" spans="1:14" ht="15.75" customHeight="1" x14ac:dyDescent="0.25">
      <c r="A1562" s="5" t="s">
        <v>12927</v>
      </c>
      <c r="B1562" s="5" t="s">
        <v>14887</v>
      </c>
      <c r="C1562" s="5" t="s">
        <v>14887</v>
      </c>
      <c r="D1562" s="15" t="s">
        <v>13444</v>
      </c>
      <c r="E1562" s="15" t="s">
        <v>13444</v>
      </c>
      <c r="F1562" s="15" t="s">
        <v>13444</v>
      </c>
      <c r="G1562" s="15" t="s">
        <v>13444</v>
      </c>
      <c r="H1562" s="15" t="s">
        <v>13444</v>
      </c>
      <c r="I1562" s="15" t="s">
        <v>13</v>
      </c>
      <c r="J1562" s="15" t="s">
        <v>13444</v>
      </c>
      <c r="K1562" s="15" t="s">
        <v>13295</v>
      </c>
      <c r="L1562" s="15" t="s">
        <v>13</v>
      </c>
      <c r="M1562" s="15">
        <f t="shared" si="13"/>
        <v>6</v>
      </c>
      <c r="N1562" s="15">
        <f t="shared" si="14"/>
        <v>1</v>
      </c>
    </row>
    <row r="1563" spans="1:14" ht="15.75" customHeight="1" x14ac:dyDescent="0.25">
      <c r="A1563" s="5" t="s">
        <v>8563</v>
      </c>
      <c r="B1563" s="5" t="s">
        <v>8563</v>
      </c>
      <c r="C1563" s="5" t="s">
        <v>8563</v>
      </c>
      <c r="D1563" s="15" t="s">
        <v>13444</v>
      </c>
      <c r="E1563" s="15" t="s">
        <v>13444</v>
      </c>
      <c r="F1563" s="15" t="s">
        <v>13444</v>
      </c>
      <c r="G1563" s="15" t="s">
        <v>13444</v>
      </c>
      <c r="H1563" s="15" t="s">
        <v>13444</v>
      </c>
      <c r="I1563" s="15" t="s">
        <v>13</v>
      </c>
      <c r="J1563" s="15" t="s">
        <v>13444</v>
      </c>
      <c r="K1563" s="15" t="s">
        <v>13295</v>
      </c>
      <c r="L1563" s="15" t="s">
        <v>13</v>
      </c>
      <c r="M1563" s="15">
        <f t="shared" si="13"/>
        <v>6</v>
      </c>
      <c r="N1563" s="15">
        <f t="shared" si="14"/>
        <v>1</v>
      </c>
    </row>
    <row r="1564" spans="1:14" ht="15.75" customHeight="1" x14ac:dyDescent="0.25">
      <c r="A1564" s="5" t="s">
        <v>11377</v>
      </c>
      <c r="B1564" s="5" t="s">
        <v>14405</v>
      </c>
      <c r="C1564" s="5" t="s">
        <v>11377</v>
      </c>
      <c r="D1564" s="15" t="s">
        <v>13444</v>
      </c>
      <c r="E1564" s="15" t="s">
        <v>13444</v>
      </c>
      <c r="F1564" s="15" t="s">
        <v>13444</v>
      </c>
      <c r="G1564" s="15" t="s">
        <v>13444</v>
      </c>
      <c r="H1564" s="15" t="s">
        <v>13444</v>
      </c>
      <c r="I1564" s="15" t="s">
        <v>13</v>
      </c>
      <c r="J1564" s="15" t="s">
        <v>13444</v>
      </c>
      <c r="K1564" s="15" t="s">
        <v>13295</v>
      </c>
      <c r="L1564" s="15" t="s">
        <v>13</v>
      </c>
      <c r="M1564" s="15">
        <f t="shared" si="13"/>
        <v>6</v>
      </c>
      <c r="N1564" s="15">
        <f t="shared" si="14"/>
        <v>1</v>
      </c>
    </row>
    <row r="1565" spans="1:14" ht="15.75" customHeight="1" x14ac:dyDescent="0.25">
      <c r="A1565" s="5" t="s">
        <v>378</v>
      </c>
      <c r="B1565" s="5" t="s">
        <v>339</v>
      </c>
      <c r="C1565" s="5" t="s">
        <v>14888</v>
      </c>
      <c r="D1565" s="15" t="s">
        <v>13</v>
      </c>
      <c r="E1565" s="15" t="s">
        <v>13444</v>
      </c>
      <c r="F1565" s="15" t="s">
        <v>13444</v>
      </c>
      <c r="G1565" s="15" t="s">
        <v>13444</v>
      </c>
      <c r="H1565" s="15" t="s">
        <v>13444</v>
      </c>
      <c r="I1565" s="15" t="s">
        <v>13</v>
      </c>
      <c r="J1565" s="15" t="s">
        <v>13444</v>
      </c>
      <c r="K1565" s="15" t="s">
        <v>12</v>
      </c>
      <c r="L1565" s="15" t="s">
        <v>13</v>
      </c>
      <c r="M1565" s="15">
        <f t="shared" si="13"/>
        <v>1</v>
      </c>
      <c r="N1565" s="15">
        <f t="shared" si="14"/>
        <v>1</v>
      </c>
    </row>
    <row r="1566" spans="1:14" ht="15.75" customHeight="1" x14ac:dyDescent="0.25">
      <c r="A1566" s="5" t="s">
        <v>4541</v>
      </c>
      <c r="B1566" s="5" t="s">
        <v>14889</v>
      </c>
      <c r="C1566" s="5" t="s">
        <v>14890</v>
      </c>
      <c r="D1566" s="15" t="s">
        <v>13444</v>
      </c>
      <c r="E1566" s="15" t="s">
        <v>13444</v>
      </c>
      <c r="F1566" s="15" t="s">
        <v>13444</v>
      </c>
      <c r="G1566" s="15" t="s">
        <v>13444</v>
      </c>
      <c r="H1566" s="15" t="s">
        <v>13444</v>
      </c>
      <c r="I1566" s="15" t="s">
        <v>13</v>
      </c>
      <c r="J1566" s="15" t="s">
        <v>13444</v>
      </c>
      <c r="K1566" s="15" t="s">
        <v>13295</v>
      </c>
      <c r="L1566" s="15" t="s">
        <v>13</v>
      </c>
      <c r="M1566" s="15">
        <f t="shared" si="13"/>
        <v>6</v>
      </c>
      <c r="N1566" s="15">
        <f t="shared" si="14"/>
        <v>1</v>
      </c>
    </row>
    <row r="1567" spans="1:14" ht="15.75" customHeight="1" x14ac:dyDescent="0.25">
      <c r="A1567" s="5" t="s">
        <v>1481</v>
      </c>
      <c r="B1567" s="5" t="s">
        <v>13543</v>
      </c>
      <c r="C1567" s="5" t="s">
        <v>13543</v>
      </c>
      <c r="D1567" s="15" t="s">
        <v>128</v>
      </c>
      <c r="E1567" s="15" t="s">
        <v>13444</v>
      </c>
      <c r="F1567" s="15" t="s">
        <v>13444</v>
      </c>
      <c r="G1567" s="15" t="s">
        <v>13444</v>
      </c>
      <c r="H1567" s="15" t="s">
        <v>13444</v>
      </c>
      <c r="I1567" s="15" t="s">
        <v>128</v>
      </c>
      <c r="J1567" s="15" t="s">
        <v>13444</v>
      </c>
      <c r="K1567" s="15" t="s">
        <v>12</v>
      </c>
      <c r="L1567" s="15" t="s">
        <v>128</v>
      </c>
      <c r="M1567" s="15">
        <f t="shared" si="13"/>
        <v>1</v>
      </c>
      <c r="N1567" s="15">
        <f t="shared" si="14"/>
        <v>0</v>
      </c>
    </row>
    <row r="1568" spans="1:14" ht="15.75" customHeight="1" x14ac:dyDescent="0.25">
      <c r="A1568" s="5" t="s">
        <v>12931</v>
      </c>
      <c r="B1568" s="5" t="s">
        <v>11383</v>
      </c>
      <c r="C1568" s="5" t="s">
        <v>14891</v>
      </c>
      <c r="D1568" s="15" t="s">
        <v>13444</v>
      </c>
      <c r="E1568" s="15" t="s">
        <v>13444</v>
      </c>
      <c r="F1568" s="15" t="s">
        <v>13444</v>
      </c>
      <c r="G1568" s="15" t="s">
        <v>13444</v>
      </c>
      <c r="H1568" s="15" t="s">
        <v>13444</v>
      </c>
      <c r="I1568" s="15" t="s">
        <v>13</v>
      </c>
      <c r="J1568" s="15" t="s">
        <v>13444</v>
      </c>
      <c r="K1568" s="15" t="s">
        <v>13295</v>
      </c>
      <c r="L1568" s="15" t="s">
        <v>13</v>
      </c>
      <c r="M1568" s="15">
        <f t="shared" si="13"/>
        <v>6</v>
      </c>
      <c r="N1568" s="15">
        <f t="shared" si="14"/>
        <v>1</v>
      </c>
    </row>
    <row r="1569" spans="1:14" ht="15.75" customHeight="1" x14ac:dyDescent="0.25">
      <c r="A1569" s="5" t="s">
        <v>1923</v>
      </c>
      <c r="B1569" s="5" t="s">
        <v>9528</v>
      </c>
      <c r="C1569" s="5" t="s">
        <v>14892</v>
      </c>
      <c r="D1569" s="15" t="s">
        <v>13444</v>
      </c>
      <c r="E1569" s="15" t="s">
        <v>13444</v>
      </c>
      <c r="F1569" s="15" t="s">
        <v>13</v>
      </c>
      <c r="G1569" s="15" t="s">
        <v>13444</v>
      </c>
      <c r="H1569" s="15" t="s">
        <v>13444</v>
      </c>
      <c r="I1569" s="15" t="s">
        <v>13</v>
      </c>
      <c r="J1569" s="15" t="s">
        <v>13444</v>
      </c>
      <c r="K1569" s="15" t="s">
        <v>15</v>
      </c>
      <c r="L1569" s="15" t="s">
        <v>13</v>
      </c>
      <c r="M1569" s="15">
        <f t="shared" si="13"/>
        <v>3</v>
      </c>
      <c r="N1569" s="15">
        <f t="shared" si="14"/>
        <v>1</v>
      </c>
    </row>
    <row r="1570" spans="1:14" ht="15.75" customHeight="1" x14ac:dyDescent="0.25">
      <c r="A1570" s="5" t="s">
        <v>8354</v>
      </c>
      <c r="B1570" s="5" t="s">
        <v>14893</v>
      </c>
      <c r="C1570" s="5" t="s">
        <v>14893</v>
      </c>
      <c r="D1570" s="15" t="s">
        <v>13444</v>
      </c>
      <c r="E1570" s="15" t="s">
        <v>13444</v>
      </c>
      <c r="F1570" s="15" t="s">
        <v>13444</v>
      </c>
      <c r="G1570" s="15" t="s">
        <v>13444</v>
      </c>
      <c r="H1570" s="15" t="s">
        <v>13444</v>
      </c>
      <c r="I1570" s="15" t="s">
        <v>13</v>
      </c>
      <c r="J1570" s="15" t="s">
        <v>13444</v>
      </c>
      <c r="K1570" s="15" t="s">
        <v>13295</v>
      </c>
      <c r="L1570" s="15" t="s">
        <v>13</v>
      </c>
      <c r="M1570" s="15">
        <f t="shared" si="13"/>
        <v>6</v>
      </c>
      <c r="N1570" s="15">
        <f t="shared" si="14"/>
        <v>1</v>
      </c>
    </row>
    <row r="1571" spans="1:14" ht="15.75" customHeight="1" x14ac:dyDescent="0.25">
      <c r="A1571" s="5" t="s">
        <v>7348</v>
      </c>
      <c r="B1571" s="5" t="s">
        <v>7348</v>
      </c>
      <c r="C1571" s="5" t="s">
        <v>7348</v>
      </c>
      <c r="D1571" s="15" t="s">
        <v>13444</v>
      </c>
      <c r="E1571" s="15" t="s">
        <v>13444</v>
      </c>
      <c r="F1571" s="15" t="s">
        <v>13444</v>
      </c>
      <c r="G1571" s="15" t="s">
        <v>13444</v>
      </c>
      <c r="H1571" s="15" t="s">
        <v>13444</v>
      </c>
      <c r="I1571" s="15" t="s">
        <v>13</v>
      </c>
      <c r="J1571" s="15" t="s">
        <v>13444</v>
      </c>
      <c r="K1571" s="15" t="s">
        <v>13295</v>
      </c>
      <c r="L1571" s="15" t="s">
        <v>13</v>
      </c>
      <c r="M1571" s="15">
        <f t="shared" si="13"/>
        <v>6</v>
      </c>
      <c r="N1571" s="15">
        <f t="shared" si="14"/>
        <v>1</v>
      </c>
    </row>
    <row r="1572" spans="1:14" ht="15.75" customHeight="1" x14ac:dyDescent="0.25">
      <c r="A1572" s="5" t="s">
        <v>380</v>
      </c>
      <c r="B1572" s="5" t="s">
        <v>14894</v>
      </c>
      <c r="C1572" s="5" t="s">
        <v>14895</v>
      </c>
      <c r="D1572" s="15" t="s">
        <v>128</v>
      </c>
      <c r="E1572" s="15" t="s">
        <v>13444</v>
      </c>
      <c r="F1572" s="15" t="s">
        <v>13444</v>
      </c>
      <c r="G1572" s="15" t="s">
        <v>13444</v>
      </c>
      <c r="H1572" s="15" t="s">
        <v>13444</v>
      </c>
      <c r="I1572" s="15" t="s">
        <v>13444</v>
      </c>
      <c r="J1572" s="15" t="s">
        <v>13444</v>
      </c>
      <c r="K1572" s="15" t="s">
        <v>12</v>
      </c>
      <c r="L1572" s="15" t="s">
        <v>128</v>
      </c>
      <c r="M1572" s="15">
        <f t="shared" si="13"/>
        <v>1</v>
      </c>
      <c r="N1572" s="15">
        <f t="shared" si="14"/>
        <v>0</v>
      </c>
    </row>
    <row r="1573" spans="1:14" ht="15.75" customHeight="1" x14ac:dyDescent="0.25">
      <c r="A1573" s="5" t="s">
        <v>11456</v>
      </c>
      <c r="B1573" s="5" t="s">
        <v>11456</v>
      </c>
      <c r="C1573" s="5" t="s">
        <v>11456</v>
      </c>
      <c r="D1573" s="15" t="s">
        <v>13444</v>
      </c>
      <c r="E1573" s="15" t="s">
        <v>13444</v>
      </c>
      <c r="F1573" s="15" t="s">
        <v>13444</v>
      </c>
      <c r="G1573" s="15" t="s">
        <v>13444</v>
      </c>
      <c r="H1573" s="15" t="s">
        <v>13444</v>
      </c>
      <c r="I1573" s="15" t="s">
        <v>13</v>
      </c>
      <c r="J1573" s="15" t="s">
        <v>13444</v>
      </c>
      <c r="K1573" s="15" t="s">
        <v>13295</v>
      </c>
      <c r="L1573" s="15" t="s">
        <v>13</v>
      </c>
      <c r="M1573" s="15">
        <f t="shared" si="13"/>
        <v>6</v>
      </c>
      <c r="N1573" s="15">
        <f t="shared" si="14"/>
        <v>1</v>
      </c>
    </row>
    <row r="1574" spans="1:14" ht="15.75" customHeight="1" x14ac:dyDescent="0.25">
      <c r="A1574" s="5" t="s">
        <v>8358</v>
      </c>
      <c r="B1574" s="5" t="s">
        <v>14896</v>
      </c>
      <c r="C1574" s="5" t="s">
        <v>8358</v>
      </c>
      <c r="D1574" s="15" t="s">
        <v>13444</v>
      </c>
      <c r="E1574" s="15" t="s">
        <v>13444</v>
      </c>
      <c r="F1574" s="15" t="s">
        <v>13444</v>
      </c>
      <c r="G1574" s="15" t="s">
        <v>13444</v>
      </c>
      <c r="H1574" s="15" t="s">
        <v>13444</v>
      </c>
      <c r="I1574" s="15" t="s">
        <v>13</v>
      </c>
      <c r="J1574" s="15" t="s">
        <v>13444</v>
      </c>
      <c r="K1574" s="15" t="s">
        <v>13295</v>
      </c>
      <c r="L1574" s="15" t="s">
        <v>13</v>
      </c>
      <c r="M1574" s="15">
        <f t="shared" si="13"/>
        <v>6</v>
      </c>
      <c r="N1574" s="15">
        <f t="shared" si="14"/>
        <v>1</v>
      </c>
    </row>
    <row r="1575" spans="1:14" ht="15.75" customHeight="1" x14ac:dyDescent="0.25">
      <c r="A1575" s="5" t="s">
        <v>4544</v>
      </c>
      <c r="B1575" s="5" t="s">
        <v>11397</v>
      </c>
      <c r="C1575" s="5" t="s">
        <v>4544</v>
      </c>
      <c r="D1575" s="15" t="s">
        <v>13444</v>
      </c>
      <c r="E1575" s="15" t="s">
        <v>13444</v>
      </c>
      <c r="F1575" s="15" t="s">
        <v>13444</v>
      </c>
      <c r="G1575" s="15" t="s">
        <v>13444</v>
      </c>
      <c r="H1575" s="15" t="s">
        <v>13444</v>
      </c>
      <c r="I1575" s="15" t="s">
        <v>13</v>
      </c>
      <c r="J1575" s="15" t="s">
        <v>13444</v>
      </c>
      <c r="K1575" s="15" t="s">
        <v>13295</v>
      </c>
      <c r="L1575" s="15" t="s">
        <v>13</v>
      </c>
      <c r="M1575" s="15">
        <f t="shared" si="13"/>
        <v>6</v>
      </c>
      <c r="N1575" s="15">
        <f t="shared" si="14"/>
        <v>1</v>
      </c>
    </row>
    <row r="1576" spans="1:14" ht="15.75" customHeight="1" x14ac:dyDescent="0.25">
      <c r="A1576" s="5" t="s">
        <v>5694</v>
      </c>
      <c r="B1576" s="5" t="s">
        <v>13293</v>
      </c>
      <c r="C1576" s="5" t="s">
        <v>13293</v>
      </c>
      <c r="D1576" s="15" t="s">
        <v>13444</v>
      </c>
      <c r="E1576" s="15" t="s">
        <v>13444</v>
      </c>
      <c r="F1576" s="15" t="s">
        <v>13444</v>
      </c>
      <c r="G1576" s="15" t="s">
        <v>13444</v>
      </c>
      <c r="H1576" s="15" t="s">
        <v>13444</v>
      </c>
      <c r="I1576" s="15" t="s">
        <v>13</v>
      </c>
      <c r="J1576" s="15" t="s">
        <v>13444</v>
      </c>
      <c r="K1576" s="15" t="s">
        <v>13295</v>
      </c>
      <c r="L1576" s="15" t="s">
        <v>13</v>
      </c>
      <c r="M1576" s="15">
        <f t="shared" si="13"/>
        <v>6</v>
      </c>
      <c r="N1576" s="15">
        <f t="shared" si="14"/>
        <v>1</v>
      </c>
    </row>
    <row r="1577" spans="1:14" ht="15.75" customHeight="1" x14ac:dyDescent="0.25">
      <c r="A1577" s="5" t="s">
        <v>7351</v>
      </c>
      <c r="B1577" s="5" t="s">
        <v>14897</v>
      </c>
      <c r="C1577" s="5" t="s">
        <v>14897</v>
      </c>
      <c r="D1577" s="15" t="s">
        <v>13444</v>
      </c>
      <c r="E1577" s="15" t="s">
        <v>13444</v>
      </c>
      <c r="F1577" s="15" t="s">
        <v>13444</v>
      </c>
      <c r="G1577" s="15" t="s">
        <v>13444</v>
      </c>
      <c r="H1577" s="15" t="s">
        <v>13444</v>
      </c>
      <c r="I1577" s="15" t="s">
        <v>13</v>
      </c>
      <c r="J1577" s="15" t="s">
        <v>13444</v>
      </c>
      <c r="K1577" s="15" t="s">
        <v>13295</v>
      </c>
      <c r="L1577" s="15" t="s">
        <v>13</v>
      </c>
      <c r="M1577" s="15">
        <f t="shared" si="13"/>
        <v>6</v>
      </c>
      <c r="N1577" s="15">
        <f t="shared" si="14"/>
        <v>1</v>
      </c>
    </row>
    <row r="1578" spans="1:14" ht="15.75" customHeight="1" x14ac:dyDescent="0.25">
      <c r="A1578" s="5" t="s">
        <v>13348</v>
      </c>
      <c r="B1578" s="5" t="s">
        <v>14898</v>
      </c>
      <c r="C1578" s="5" t="s">
        <v>14899</v>
      </c>
      <c r="D1578" s="15" t="s">
        <v>128</v>
      </c>
      <c r="E1578" s="15" t="s">
        <v>13444</v>
      </c>
      <c r="F1578" s="15" t="s">
        <v>13444</v>
      </c>
      <c r="G1578" s="15" t="s">
        <v>13444</v>
      </c>
      <c r="H1578" s="15" t="s">
        <v>13444</v>
      </c>
      <c r="I1578" s="15" t="s">
        <v>13444</v>
      </c>
      <c r="J1578" s="15" t="s">
        <v>13444</v>
      </c>
      <c r="K1578" s="15" t="s">
        <v>12</v>
      </c>
      <c r="L1578" s="15" t="s">
        <v>128</v>
      </c>
      <c r="M1578" s="15">
        <f t="shared" si="13"/>
        <v>1</v>
      </c>
      <c r="N1578" s="15">
        <f t="shared" si="14"/>
        <v>0</v>
      </c>
    </row>
    <row r="1579" spans="1:14" ht="15.75" customHeight="1" x14ac:dyDescent="0.25">
      <c r="A1579" s="5" t="s">
        <v>5696</v>
      </c>
      <c r="B1579" s="5" t="s">
        <v>14900</v>
      </c>
      <c r="C1579" s="5" t="s">
        <v>14901</v>
      </c>
      <c r="D1579" s="15" t="s">
        <v>13444</v>
      </c>
      <c r="E1579" s="15" t="s">
        <v>13444</v>
      </c>
      <c r="F1579" s="15" t="s">
        <v>13444</v>
      </c>
      <c r="G1579" s="15" t="s">
        <v>13444</v>
      </c>
      <c r="H1579" s="15" t="s">
        <v>13444</v>
      </c>
      <c r="I1579" s="15" t="s">
        <v>13</v>
      </c>
      <c r="J1579" s="15" t="s">
        <v>13444</v>
      </c>
      <c r="K1579" s="15" t="s">
        <v>13295</v>
      </c>
      <c r="L1579" s="15" t="s">
        <v>13</v>
      </c>
      <c r="M1579" s="15">
        <f t="shared" si="13"/>
        <v>6</v>
      </c>
      <c r="N1579" s="15">
        <f t="shared" si="14"/>
        <v>1</v>
      </c>
    </row>
    <row r="1580" spans="1:14" ht="15.75" customHeight="1" x14ac:dyDescent="0.25">
      <c r="A1580" s="5" t="s">
        <v>4546</v>
      </c>
      <c r="B1580" s="5" t="s">
        <v>14902</v>
      </c>
      <c r="C1580" s="5" t="s">
        <v>14903</v>
      </c>
      <c r="D1580" s="15" t="s">
        <v>13444</v>
      </c>
      <c r="E1580" s="15" t="s">
        <v>13444</v>
      </c>
      <c r="F1580" s="15" t="s">
        <v>13444</v>
      </c>
      <c r="G1580" s="15" t="s">
        <v>13444</v>
      </c>
      <c r="H1580" s="15" t="s">
        <v>13444</v>
      </c>
      <c r="I1580" s="15" t="s">
        <v>13</v>
      </c>
      <c r="J1580" s="15" t="s">
        <v>13444</v>
      </c>
      <c r="K1580" s="15" t="s">
        <v>13295</v>
      </c>
      <c r="L1580" s="15" t="s">
        <v>13</v>
      </c>
      <c r="M1580" s="15">
        <f t="shared" si="13"/>
        <v>6</v>
      </c>
      <c r="N1580" s="15">
        <f t="shared" si="14"/>
        <v>1</v>
      </c>
    </row>
    <row r="1581" spans="1:14" ht="15.75" customHeight="1" x14ac:dyDescent="0.25">
      <c r="A1581" s="5" t="s">
        <v>8905</v>
      </c>
      <c r="B1581" s="5" t="s">
        <v>14904</v>
      </c>
      <c r="C1581" s="5" t="s">
        <v>14904</v>
      </c>
      <c r="D1581" s="15" t="s">
        <v>13444</v>
      </c>
      <c r="E1581" s="15" t="s">
        <v>13444</v>
      </c>
      <c r="F1581" s="15" t="s">
        <v>13444</v>
      </c>
      <c r="G1581" s="15" t="s">
        <v>13444</v>
      </c>
      <c r="H1581" s="15" t="s">
        <v>13444</v>
      </c>
      <c r="I1581" s="15" t="s">
        <v>13</v>
      </c>
      <c r="J1581" s="15" t="s">
        <v>13444</v>
      </c>
      <c r="K1581" s="15" t="s">
        <v>13295</v>
      </c>
      <c r="L1581" s="15" t="s">
        <v>13</v>
      </c>
      <c r="M1581" s="15">
        <f t="shared" si="13"/>
        <v>6</v>
      </c>
      <c r="N1581" s="15">
        <f t="shared" si="14"/>
        <v>1</v>
      </c>
    </row>
    <row r="1582" spans="1:14" ht="15.75" customHeight="1" x14ac:dyDescent="0.25">
      <c r="A1582" s="5" t="s">
        <v>1490</v>
      </c>
      <c r="B1582" s="5" t="s">
        <v>14905</v>
      </c>
      <c r="C1582" s="5" t="s">
        <v>14906</v>
      </c>
      <c r="D1582" s="15" t="s">
        <v>128</v>
      </c>
      <c r="E1582" s="15" t="s">
        <v>13444</v>
      </c>
      <c r="F1582" s="15" t="s">
        <v>13444</v>
      </c>
      <c r="G1582" s="15" t="s">
        <v>13444</v>
      </c>
      <c r="H1582" s="15" t="s">
        <v>13444</v>
      </c>
      <c r="I1582" s="15" t="s">
        <v>128</v>
      </c>
      <c r="J1582" s="15" t="s">
        <v>13444</v>
      </c>
      <c r="K1582" s="15" t="s">
        <v>12</v>
      </c>
      <c r="L1582" s="15" t="s">
        <v>128</v>
      </c>
      <c r="M1582" s="15">
        <f t="shared" si="13"/>
        <v>1</v>
      </c>
      <c r="N1582" s="15">
        <f t="shared" si="14"/>
        <v>0</v>
      </c>
    </row>
    <row r="1583" spans="1:14" ht="15.75" customHeight="1" x14ac:dyDescent="0.25">
      <c r="A1583" s="5" t="s">
        <v>12939</v>
      </c>
      <c r="B1583" s="5" t="s">
        <v>14907</v>
      </c>
      <c r="C1583" s="5" t="s">
        <v>14907</v>
      </c>
      <c r="D1583" s="15" t="s">
        <v>13444</v>
      </c>
      <c r="E1583" s="15" t="s">
        <v>13444</v>
      </c>
      <c r="F1583" s="15" t="s">
        <v>13444</v>
      </c>
      <c r="G1583" s="15" t="s">
        <v>13444</v>
      </c>
      <c r="H1583" s="15" t="s">
        <v>13444</v>
      </c>
      <c r="I1583" s="15" t="s">
        <v>13</v>
      </c>
      <c r="J1583" s="15" t="s">
        <v>13444</v>
      </c>
      <c r="K1583" s="15" t="s">
        <v>13295</v>
      </c>
      <c r="L1583" s="15" t="s">
        <v>13</v>
      </c>
      <c r="M1583" s="15">
        <f t="shared" si="13"/>
        <v>6</v>
      </c>
      <c r="N1583" s="15">
        <f t="shared" si="14"/>
        <v>1</v>
      </c>
    </row>
    <row r="1584" spans="1:14" ht="15.75" customHeight="1" x14ac:dyDescent="0.25">
      <c r="A1584" s="5" t="s">
        <v>12942</v>
      </c>
      <c r="B1584" s="5" t="s">
        <v>11418</v>
      </c>
      <c r="C1584" s="5" t="s">
        <v>11418</v>
      </c>
      <c r="D1584" s="15" t="s">
        <v>13444</v>
      </c>
      <c r="E1584" s="15" t="s">
        <v>13444</v>
      </c>
      <c r="F1584" s="15" t="s">
        <v>13444</v>
      </c>
      <c r="G1584" s="15" t="s">
        <v>13444</v>
      </c>
      <c r="H1584" s="15" t="s">
        <v>13444</v>
      </c>
      <c r="I1584" s="15" t="s">
        <v>13</v>
      </c>
      <c r="J1584" s="15" t="s">
        <v>13444</v>
      </c>
      <c r="K1584" s="15" t="s">
        <v>13295</v>
      </c>
      <c r="L1584" s="15" t="s">
        <v>13</v>
      </c>
      <c r="M1584" s="15">
        <f t="shared" si="13"/>
        <v>6</v>
      </c>
      <c r="N1584" s="15">
        <f t="shared" si="14"/>
        <v>1</v>
      </c>
    </row>
    <row r="1585" spans="1:14" ht="15.75" customHeight="1" x14ac:dyDescent="0.25">
      <c r="A1585" s="5" t="s">
        <v>5698</v>
      </c>
      <c r="B1585" s="5" t="s">
        <v>11420</v>
      </c>
      <c r="C1585" s="5" t="s">
        <v>11420</v>
      </c>
      <c r="D1585" s="15" t="s">
        <v>13444</v>
      </c>
      <c r="E1585" s="15" t="s">
        <v>13444</v>
      </c>
      <c r="F1585" s="15" t="s">
        <v>13444</v>
      </c>
      <c r="G1585" s="15" t="s">
        <v>13444</v>
      </c>
      <c r="H1585" s="15" t="s">
        <v>13444</v>
      </c>
      <c r="I1585" s="15" t="s">
        <v>13</v>
      </c>
      <c r="J1585" s="15" t="s">
        <v>13444</v>
      </c>
      <c r="K1585" s="15" t="s">
        <v>13295</v>
      </c>
      <c r="L1585" s="15" t="s">
        <v>13</v>
      </c>
      <c r="M1585" s="15">
        <f t="shared" si="13"/>
        <v>6</v>
      </c>
      <c r="N1585" s="15">
        <f t="shared" si="14"/>
        <v>1</v>
      </c>
    </row>
    <row r="1586" spans="1:14" ht="15.75" customHeight="1" x14ac:dyDescent="0.25">
      <c r="A1586" s="5" t="s">
        <v>8361</v>
      </c>
      <c r="B1586" s="5" t="s">
        <v>11184</v>
      </c>
      <c r="C1586" s="5" t="s">
        <v>14908</v>
      </c>
      <c r="D1586" s="15" t="s">
        <v>13444</v>
      </c>
      <c r="E1586" s="15" t="s">
        <v>13444</v>
      </c>
      <c r="F1586" s="15" t="s">
        <v>13444</v>
      </c>
      <c r="G1586" s="15" t="s">
        <v>13444</v>
      </c>
      <c r="H1586" s="15" t="s">
        <v>13444</v>
      </c>
      <c r="I1586" s="15" t="s">
        <v>13</v>
      </c>
      <c r="J1586" s="15" t="s">
        <v>13444</v>
      </c>
      <c r="K1586" s="15" t="s">
        <v>13295</v>
      </c>
      <c r="L1586" s="15" t="s">
        <v>13</v>
      </c>
      <c r="M1586" s="15">
        <f t="shared" si="13"/>
        <v>6</v>
      </c>
      <c r="N1586" s="15">
        <f t="shared" si="14"/>
        <v>1</v>
      </c>
    </row>
    <row r="1587" spans="1:14" ht="15.75" customHeight="1" x14ac:dyDescent="0.25">
      <c r="A1587" s="5" t="s">
        <v>12946</v>
      </c>
      <c r="B1587" s="5" t="s">
        <v>11425</v>
      </c>
      <c r="C1587" s="5" t="s">
        <v>12946</v>
      </c>
      <c r="D1587" s="15" t="s">
        <v>13444</v>
      </c>
      <c r="E1587" s="15" t="s">
        <v>13444</v>
      </c>
      <c r="F1587" s="15" t="s">
        <v>13444</v>
      </c>
      <c r="G1587" s="15" t="s">
        <v>13444</v>
      </c>
      <c r="H1587" s="15" t="s">
        <v>13444</v>
      </c>
      <c r="I1587" s="15" t="s">
        <v>13</v>
      </c>
      <c r="J1587" s="15" t="s">
        <v>13444</v>
      </c>
      <c r="K1587" s="15" t="s">
        <v>13295</v>
      </c>
      <c r="L1587" s="15" t="s">
        <v>13</v>
      </c>
      <c r="M1587" s="15">
        <f t="shared" si="13"/>
        <v>6</v>
      </c>
      <c r="N1587" s="15">
        <f t="shared" si="14"/>
        <v>1</v>
      </c>
    </row>
    <row r="1588" spans="1:14" ht="15.75" customHeight="1" x14ac:dyDescent="0.25">
      <c r="A1588" s="5" t="s">
        <v>4548</v>
      </c>
      <c r="B1588" s="5" t="s">
        <v>4548</v>
      </c>
      <c r="C1588" s="5" t="s">
        <v>4548</v>
      </c>
      <c r="D1588" s="15" t="s">
        <v>13444</v>
      </c>
      <c r="E1588" s="15" t="s">
        <v>13444</v>
      </c>
      <c r="F1588" s="15" t="s">
        <v>13444</v>
      </c>
      <c r="G1588" s="15" t="s">
        <v>13444</v>
      </c>
      <c r="H1588" s="15" t="s">
        <v>13444</v>
      </c>
      <c r="I1588" s="15" t="s">
        <v>13</v>
      </c>
      <c r="J1588" s="15" t="s">
        <v>13444</v>
      </c>
      <c r="K1588" s="15" t="s">
        <v>13295</v>
      </c>
      <c r="L1588" s="15" t="s">
        <v>13</v>
      </c>
      <c r="M1588" s="15">
        <f t="shared" si="13"/>
        <v>6</v>
      </c>
      <c r="N1588" s="15">
        <f t="shared" si="14"/>
        <v>1</v>
      </c>
    </row>
    <row r="1589" spans="1:14" ht="15.75" customHeight="1" x14ac:dyDescent="0.25">
      <c r="A1589" s="5" t="s">
        <v>3638</v>
      </c>
      <c r="B1589" s="5" t="s">
        <v>14909</v>
      </c>
      <c r="C1589" s="5" t="s">
        <v>14910</v>
      </c>
      <c r="D1589" s="15" t="s">
        <v>13444</v>
      </c>
      <c r="E1589" s="15" t="s">
        <v>13444</v>
      </c>
      <c r="F1589" s="15" t="s">
        <v>13444</v>
      </c>
      <c r="G1589" s="15" t="s">
        <v>13444</v>
      </c>
      <c r="H1589" s="15" t="s">
        <v>13444</v>
      </c>
      <c r="I1589" s="15" t="s">
        <v>13</v>
      </c>
      <c r="J1589" s="15" t="s">
        <v>13444</v>
      </c>
      <c r="K1589" s="15" t="s">
        <v>13295</v>
      </c>
      <c r="L1589" s="15" t="s">
        <v>13</v>
      </c>
      <c r="M1589" s="15">
        <f t="shared" si="13"/>
        <v>6</v>
      </c>
      <c r="N1589" s="15">
        <f t="shared" si="14"/>
        <v>1</v>
      </c>
    </row>
    <row r="1590" spans="1:14" ht="15.75" customHeight="1" x14ac:dyDescent="0.25">
      <c r="A1590" s="5" t="s">
        <v>408</v>
      </c>
      <c r="B1590" s="5" t="s">
        <v>14911</v>
      </c>
      <c r="C1590" s="5" t="s">
        <v>14912</v>
      </c>
      <c r="D1590" s="15" t="s">
        <v>13444</v>
      </c>
      <c r="E1590" s="15" t="s">
        <v>13444</v>
      </c>
      <c r="F1590" s="15" t="s">
        <v>13444</v>
      </c>
      <c r="G1590" s="15" t="s">
        <v>13444</v>
      </c>
      <c r="H1590" s="15" t="s">
        <v>13444</v>
      </c>
      <c r="I1590" s="15" t="s">
        <v>13</v>
      </c>
      <c r="J1590" s="15" t="s">
        <v>13444</v>
      </c>
      <c r="K1590" s="15" t="s">
        <v>13295</v>
      </c>
      <c r="L1590" s="15" t="s">
        <v>13</v>
      </c>
      <c r="M1590" s="15">
        <f t="shared" si="13"/>
        <v>6</v>
      </c>
      <c r="N1590" s="15">
        <f t="shared" si="14"/>
        <v>1</v>
      </c>
    </row>
    <row r="1591" spans="1:14" ht="15.75" customHeight="1" x14ac:dyDescent="0.25">
      <c r="A1591" s="5" t="s">
        <v>11922</v>
      </c>
      <c r="B1591" s="5" t="s">
        <v>11922</v>
      </c>
      <c r="C1591" s="5" t="s">
        <v>11922</v>
      </c>
      <c r="D1591" s="15" t="s">
        <v>13444</v>
      </c>
      <c r="E1591" s="15" t="s">
        <v>13444</v>
      </c>
      <c r="F1591" s="15" t="s">
        <v>13444</v>
      </c>
      <c r="G1591" s="15" t="s">
        <v>13444</v>
      </c>
      <c r="H1591" s="15" t="s">
        <v>13444</v>
      </c>
      <c r="I1591" s="15" t="s">
        <v>13</v>
      </c>
      <c r="J1591" s="15" t="s">
        <v>13444</v>
      </c>
      <c r="K1591" s="15" t="s">
        <v>13295</v>
      </c>
      <c r="L1591" s="15" t="s">
        <v>13</v>
      </c>
      <c r="M1591" s="15">
        <f t="shared" si="13"/>
        <v>6</v>
      </c>
      <c r="N1591" s="15">
        <f t="shared" si="14"/>
        <v>1</v>
      </c>
    </row>
    <row r="1592" spans="1:14" ht="15.75" customHeight="1" x14ac:dyDescent="0.25">
      <c r="A1592" s="5" t="s">
        <v>382</v>
      </c>
      <c r="B1592" s="5" t="s">
        <v>347</v>
      </c>
      <c r="C1592" s="5" t="s">
        <v>382</v>
      </c>
      <c r="D1592" s="15" t="s">
        <v>128</v>
      </c>
      <c r="E1592" s="15" t="s">
        <v>13444</v>
      </c>
      <c r="F1592" s="15" t="s">
        <v>13444</v>
      </c>
      <c r="G1592" s="15" t="s">
        <v>13444</v>
      </c>
      <c r="H1592" s="15" t="s">
        <v>13444</v>
      </c>
      <c r="I1592" s="15" t="s">
        <v>13444</v>
      </c>
      <c r="J1592" s="15" t="s">
        <v>13444</v>
      </c>
      <c r="K1592" s="15" t="s">
        <v>12</v>
      </c>
      <c r="L1592" s="15" t="s">
        <v>128</v>
      </c>
      <c r="M1592" s="15">
        <f t="shared" si="13"/>
        <v>1</v>
      </c>
      <c r="N1592" s="15">
        <f t="shared" si="14"/>
        <v>0</v>
      </c>
    </row>
    <row r="1593" spans="1:14" ht="15.75" customHeight="1" x14ac:dyDescent="0.25">
      <c r="A1593" s="5" t="s">
        <v>386</v>
      </c>
      <c r="B1593" s="5" t="s">
        <v>13544</v>
      </c>
      <c r="C1593" s="5" t="s">
        <v>14913</v>
      </c>
      <c r="D1593" s="15" t="s">
        <v>128</v>
      </c>
      <c r="E1593" s="15" t="s">
        <v>13444</v>
      </c>
      <c r="F1593" s="15" t="s">
        <v>13444</v>
      </c>
      <c r="G1593" s="15" t="s">
        <v>13444</v>
      </c>
      <c r="H1593" s="15" t="s">
        <v>13444</v>
      </c>
      <c r="I1593" s="15" t="s">
        <v>128</v>
      </c>
      <c r="J1593" s="15" t="s">
        <v>13444</v>
      </c>
      <c r="K1593" s="15" t="s">
        <v>12</v>
      </c>
      <c r="L1593" s="15" t="s">
        <v>128</v>
      </c>
      <c r="M1593" s="15">
        <f t="shared" si="13"/>
        <v>1</v>
      </c>
      <c r="N1593" s="15">
        <f t="shared" si="14"/>
        <v>0</v>
      </c>
    </row>
    <row r="1594" spans="1:14" ht="15.75" customHeight="1" x14ac:dyDescent="0.25">
      <c r="A1594" s="5" t="s">
        <v>8363</v>
      </c>
      <c r="B1594" s="5" t="s">
        <v>8363</v>
      </c>
      <c r="C1594" s="5" t="s">
        <v>8363</v>
      </c>
      <c r="D1594" s="15" t="s">
        <v>13444</v>
      </c>
      <c r="E1594" s="15" t="s">
        <v>13444</v>
      </c>
      <c r="F1594" s="15" t="s">
        <v>13444</v>
      </c>
      <c r="G1594" s="15" t="s">
        <v>13444</v>
      </c>
      <c r="H1594" s="15" t="s">
        <v>13444</v>
      </c>
      <c r="I1594" s="15" t="s">
        <v>128</v>
      </c>
      <c r="J1594" s="15" t="s">
        <v>13444</v>
      </c>
      <c r="K1594" s="15" t="s">
        <v>13295</v>
      </c>
      <c r="L1594" s="15" t="s">
        <v>128</v>
      </c>
      <c r="M1594" s="15">
        <f t="shared" si="13"/>
        <v>6</v>
      </c>
      <c r="N1594" s="15">
        <f t="shared" si="14"/>
        <v>0</v>
      </c>
    </row>
    <row r="1595" spans="1:14" ht="15.75" customHeight="1" x14ac:dyDescent="0.25">
      <c r="A1595" s="5" t="s">
        <v>413</v>
      </c>
      <c r="B1595" s="5" t="s">
        <v>11490</v>
      </c>
      <c r="C1595" s="5" t="s">
        <v>11490</v>
      </c>
      <c r="D1595" s="15" t="s">
        <v>13444</v>
      </c>
      <c r="E1595" s="15" t="s">
        <v>13444</v>
      </c>
      <c r="F1595" s="15" t="s">
        <v>13444</v>
      </c>
      <c r="G1595" s="15" t="s">
        <v>13444</v>
      </c>
      <c r="H1595" s="15" t="s">
        <v>13444</v>
      </c>
      <c r="I1595" s="15" t="s">
        <v>128</v>
      </c>
      <c r="J1595" s="15" t="s">
        <v>13444</v>
      </c>
      <c r="K1595" s="15" t="s">
        <v>13295</v>
      </c>
      <c r="L1595" s="15" t="s">
        <v>128</v>
      </c>
      <c r="M1595" s="15">
        <f t="shared" si="13"/>
        <v>6</v>
      </c>
      <c r="N1595" s="15">
        <f t="shared" si="14"/>
        <v>0</v>
      </c>
    </row>
    <row r="1596" spans="1:14" ht="15.75" customHeight="1" x14ac:dyDescent="0.25">
      <c r="A1596" s="5" t="s">
        <v>1494</v>
      </c>
      <c r="B1596" s="5" t="s">
        <v>14914</v>
      </c>
      <c r="C1596" s="5" t="s">
        <v>14914</v>
      </c>
      <c r="D1596" s="15" t="s">
        <v>128</v>
      </c>
      <c r="E1596" s="15" t="s">
        <v>13444</v>
      </c>
      <c r="F1596" s="15" t="s">
        <v>13444</v>
      </c>
      <c r="G1596" s="15" t="s">
        <v>13444</v>
      </c>
      <c r="H1596" s="15" t="s">
        <v>13444</v>
      </c>
      <c r="I1596" s="15" t="s">
        <v>13444</v>
      </c>
      <c r="J1596" s="15" t="s">
        <v>13444</v>
      </c>
      <c r="K1596" s="15" t="s">
        <v>12</v>
      </c>
      <c r="L1596" s="15" t="s">
        <v>128</v>
      </c>
      <c r="M1596" s="15">
        <f t="shared" si="13"/>
        <v>1</v>
      </c>
      <c r="N1596" s="15">
        <f t="shared" si="14"/>
        <v>0</v>
      </c>
    </row>
    <row r="1597" spans="1:14" ht="15.75" customHeight="1" x14ac:dyDescent="0.25">
      <c r="A1597" s="5" t="s">
        <v>391</v>
      </c>
      <c r="B1597" s="5" t="s">
        <v>13546</v>
      </c>
      <c r="C1597" s="5" t="s">
        <v>391</v>
      </c>
      <c r="D1597" s="15" t="s">
        <v>128</v>
      </c>
      <c r="E1597" s="15" t="s">
        <v>13444</v>
      </c>
      <c r="F1597" s="15" t="s">
        <v>13444</v>
      </c>
      <c r="G1597" s="15" t="s">
        <v>13444</v>
      </c>
      <c r="H1597" s="15" t="s">
        <v>13444</v>
      </c>
      <c r="I1597" s="15" t="s">
        <v>13444</v>
      </c>
      <c r="J1597" s="15" t="s">
        <v>13444</v>
      </c>
      <c r="K1597" s="15" t="s">
        <v>12</v>
      </c>
      <c r="L1597" s="15" t="s">
        <v>128</v>
      </c>
      <c r="M1597" s="15">
        <f t="shared" si="13"/>
        <v>1</v>
      </c>
      <c r="N1597" s="15">
        <f t="shared" si="14"/>
        <v>0</v>
      </c>
    </row>
    <row r="1598" spans="1:14" ht="15.75" customHeight="1" x14ac:dyDescent="0.25">
      <c r="A1598" s="5" t="s">
        <v>6600</v>
      </c>
      <c r="B1598" s="5" t="s">
        <v>351</v>
      </c>
      <c r="C1598" s="5" t="s">
        <v>351</v>
      </c>
      <c r="D1598" s="15" t="s">
        <v>128</v>
      </c>
      <c r="E1598" s="15" t="s">
        <v>13444</v>
      </c>
      <c r="F1598" s="15" t="s">
        <v>13444</v>
      </c>
      <c r="G1598" s="15" t="s">
        <v>13444</v>
      </c>
      <c r="H1598" s="15" t="s">
        <v>13444</v>
      </c>
      <c r="I1598" s="15" t="s">
        <v>13444</v>
      </c>
      <c r="J1598" s="15" t="s">
        <v>13444</v>
      </c>
      <c r="K1598" s="15" t="s">
        <v>12</v>
      </c>
      <c r="L1598" s="15" t="s">
        <v>128</v>
      </c>
      <c r="M1598" s="15">
        <f t="shared" si="13"/>
        <v>1</v>
      </c>
      <c r="N1598" s="15">
        <f t="shared" si="14"/>
        <v>0</v>
      </c>
    </row>
    <row r="1599" spans="1:14" ht="15.75" customHeight="1" x14ac:dyDescent="0.25">
      <c r="A1599" s="5" t="s">
        <v>7015</v>
      </c>
      <c r="B1599" s="5" t="s">
        <v>14915</v>
      </c>
      <c r="C1599" s="5" t="s">
        <v>14915</v>
      </c>
      <c r="D1599" s="15" t="s">
        <v>128</v>
      </c>
      <c r="E1599" s="15" t="s">
        <v>13444</v>
      </c>
      <c r="F1599" s="15" t="s">
        <v>13444</v>
      </c>
      <c r="G1599" s="15" t="s">
        <v>13444</v>
      </c>
      <c r="H1599" s="15" t="s">
        <v>13444</v>
      </c>
      <c r="I1599" s="15" t="s">
        <v>13444</v>
      </c>
      <c r="J1599" s="15" t="s">
        <v>13444</v>
      </c>
      <c r="K1599" s="15" t="s">
        <v>12</v>
      </c>
      <c r="L1599" s="15" t="s">
        <v>128</v>
      </c>
      <c r="M1599" s="15">
        <f t="shared" si="13"/>
        <v>1</v>
      </c>
      <c r="N1599" s="15">
        <f t="shared" si="14"/>
        <v>0</v>
      </c>
    </row>
    <row r="1600" spans="1:14" ht="15.75" customHeight="1" x14ac:dyDescent="0.25">
      <c r="A1600" s="5" t="s">
        <v>7019</v>
      </c>
      <c r="B1600" s="5" t="s">
        <v>14916</v>
      </c>
      <c r="C1600" s="5" t="s">
        <v>14917</v>
      </c>
      <c r="D1600" s="15" t="s">
        <v>128</v>
      </c>
      <c r="E1600" s="15" t="s">
        <v>13444</v>
      </c>
      <c r="F1600" s="15" t="s">
        <v>13444</v>
      </c>
      <c r="G1600" s="15" t="s">
        <v>13444</v>
      </c>
      <c r="H1600" s="15" t="s">
        <v>13444</v>
      </c>
      <c r="I1600" s="15" t="s">
        <v>13444</v>
      </c>
      <c r="J1600" s="15" t="s">
        <v>13444</v>
      </c>
      <c r="K1600" s="15" t="s">
        <v>12</v>
      </c>
      <c r="L1600" s="15" t="s">
        <v>128</v>
      </c>
      <c r="M1600" s="15">
        <f t="shared" si="13"/>
        <v>1</v>
      </c>
      <c r="N1600" s="15">
        <f t="shared" si="14"/>
        <v>0</v>
      </c>
    </row>
    <row r="1601" spans="1:14" ht="15.75" customHeight="1" x14ac:dyDescent="0.25">
      <c r="A1601" s="5" t="s">
        <v>7023</v>
      </c>
      <c r="B1601" s="5" t="s">
        <v>1101</v>
      </c>
      <c r="C1601" s="5" t="s">
        <v>1101</v>
      </c>
      <c r="D1601" s="15" t="s">
        <v>128</v>
      </c>
      <c r="E1601" s="15" t="s">
        <v>13444</v>
      </c>
      <c r="F1601" s="15" t="s">
        <v>13444</v>
      </c>
      <c r="G1601" s="15" t="s">
        <v>13444</v>
      </c>
      <c r="H1601" s="15" t="s">
        <v>13444</v>
      </c>
      <c r="I1601" s="15" t="s">
        <v>13444</v>
      </c>
      <c r="J1601" s="15" t="s">
        <v>13444</v>
      </c>
      <c r="K1601" s="15" t="s">
        <v>12</v>
      </c>
      <c r="L1601" s="15" t="s">
        <v>128</v>
      </c>
      <c r="M1601" s="15">
        <f t="shared" si="13"/>
        <v>1</v>
      </c>
      <c r="N1601" s="15">
        <f t="shared" si="14"/>
        <v>0</v>
      </c>
    </row>
    <row r="1602" spans="1:14" ht="15.75" customHeight="1" x14ac:dyDescent="0.25">
      <c r="A1602" s="5" t="s">
        <v>11436</v>
      </c>
      <c r="B1602" s="5" t="s">
        <v>11436</v>
      </c>
      <c r="C1602" s="5" t="s">
        <v>11436</v>
      </c>
      <c r="D1602" s="15" t="s">
        <v>13444</v>
      </c>
      <c r="E1602" s="15" t="s">
        <v>13444</v>
      </c>
      <c r="F1602" s="15" t="s">
        <v>13444</v>
      </c>
      <c r="G1602" s="15" t="s">
        <v>13444</v>
      </c>
      <c r="H1602" s="15" t="s">
        <v>13444</v>
      </c>
      <c r="I1602" s="15" t="s">
        <v>13</v>
      </c>
      <c r="J1602" s="15" t="s">
        <v>13444</v>
      </c>
      <c r="K1602" s="15" t="s">
        <v>13295</v>
      </c>
      <c r="L1602" s="15" t="s">
        <v>13</v>
      </c>
      <c r="M1602" s="15">
        <f t="shared" si="13"/>
        <v>6</v>
      </c>
      <c r="N1602" s="15">
        <f t="shared" si="14"/>
        <v>1</v>
      </c>
    </row>
    <row r="1603" spans="1:14" ht="15.75" customHeight="1" x14ac:dyDescent="0.25">
      <c r="A1603" s="5" t="s">
        <v>3419</v>
      </c>
      <c r="B1603" s="5" t="s">
        <v>3419</v>
      </c>
      <c r="C1603" s="5" t="s">
        <v>3419</v>
      </c>
      <c r="D1603" s="15" t="s">
        <v>13444</v>
      </c>
      <c r="E1603" s="15" t="s">
        <v>13444</v>
      </c>
      <c r="F1603" s="15" t="s">
        <v>13444</v>
      </c>
      <c r="G1603" s="15" t="s">
        <v>13</v>
      </c>
      <c r="H1603" s="15" t="s">
        <v>13444</v>
      </c>
      <c r="I1603" s="15" t="s">
        <v>13444</v>
      </c>
      <c r="J1603" s="15" t="s">
        <v>13444</v>
      </c>
      <c r="K1603" s="15" t="s">
        <v>16</v>
      </c>
      <c r="L1603" s="15" t="s">
        <v>13</v>
      </c>
      <c r="M1603" s="15">
        <f t="shared" si="13"/>
        <v>4</v>
      </c>
      <c r="N1603" s="15">
        <f t="shared" si="14"/>
        <v>1</v>
      </c>
    </row>
    <row r="1604" spans="1:14" ht="15.75" customHeight="1" x14ac:dyDescent="0.25">
      <c r="A1604" s="5" t="s">
        <v>2221</v>
      </c>
      <c r="B1604" s="5" t="s">
        <v>14918</v>
      </c>
      <c r="C1604" s="5" t="s">
        <v>4581</v>
      </c>
      <c r="D1604" s="15" t="s">
        <v>13444</v>
      </c>
      <c r="E1604" s="15" t="s">
        <v>13444</v>
      </c>
      <c r="F1604" s="15" t="s">
        <v>13444</v>
      </c>
      <c r="G1604" s="15" t="s">
        <v>13</v>
      </c>
      <c r="H1604" s="15" t="s">
        <v>13444</v>
      </c>
      <c r="I1604" s="15" t="s">
        <v>13444</v>
      </c>
      <c r="J1604" s="15" t="s">
        <v>13444</v>
      </c>
      <c r="K1604" s="15" t="s">
        <v>16</v>
      </c>
      <c r="L1604" s="15" t="s">
        <v>13</v>
      </c>
      <c r="M1604" s="15">
        <f t="shared" si="13"/>
        <v>4</v>
      </c>
      <c r="N1604" s="15">
        <f t="shared" si="14"/>
        <v>1</v>
      </c>
    </row>
    <row r="1605" spans="1:14" ht="15.75" customHeight="1" x14ac:dyDescent="0.25">
      <c r="A1605" s="5" t="s">
        <v>3422</v>
      </c>
      <c r="B1605" s="5" t="s">
        <v>3422</v>
      </c>
      <c r="C1605" s="5" t="s">
        <v>3422</v>
      </c>
      <c r="D1605" s="15" t="s">
        <v>13444</v>
      </c>
      <c r="E1605" s="15" t="s">
        <v>13444</v>
      </c>
      <c r="F1605" s="15" t="s">
        <v>13444</v>
      </c>
      <c r="G1605" s="15" t="s">
        <v>13</v>
      </c>
      <c r="H1605" s="15" t="s">
        <v>13444</v>
      </c>
      <c r="I1605" s="15" t="s">
        <v>13444</v>
      </c>
      <c r="J1605" s="15" t="s">
        <v>13444</v>
      </c>
      <c r="K1605" s="15" t="s">
        <v>16</v>
      </c>
      <c r="L1605" s="15" t="s">
        <v>13</v>
      </c>
      <c r="M1605" s="15">
        <f t="shared" si="13"/>
        <v>4</v>
      </c>
      <c r="N1605" s="15">
        <f t="shared" si="14"/>
        <v>1</v>
      </c>
    </row>
    <row r="1606" spans="1:14" ht="15.75" customHeight="1" x14ac:dyDescent="0.25">
      <c r="A1606" s="5" t="s">
        <v>2225</v>
      </c>
      <c r="B1606" s="5" t="s">
        <v>2225</v>
      </c>
      <c r="C1606" s="5" t="s">
        <v>2225</v>
      </c>
      <c r="D1606" s="15" t="s">
        <v>13444</v>
      </c>
      <c r="E1606" s="15" t="s">
        <v>13444</v>
      </c>
      <c r="F1606" s="15" t="s">
        <v>13444</v>
      </c>
      <c r="G1606" s="15" t="s">
        <v>13</v>
      </c>
      <c r="H1606" s="15" t="s">
        <v>13444</v>
      </c>
      <c r="I1606" s="15" t="s">
        <v>13444</v>
      </c>
      <c r="J1606" s="15" t="s">
        <v>13444</v>
      </c>
      <c r="K1606" s="15" t="s">
        <v>16</v>
      </c>
      <c r="L1606" s="15" t="s">
        <v>13</v>
      </c>
      <c r="M1606" s="15">
        <f t="shared" si="13"/>
        <v>4</v>
      </c>
      <c r="N1606" s="15">
        <f t="shared" si="14"/>
        <v>1</v>
      </c>
    </row>
    <row r="1607" spans="1:14" ht="15.75" customHeight="1" x14ac:dyDescent="0.25">
      <c r="A1607" s="5" t="s">
        <v>12950</v>
      </c>
      <c r="B1607" s="5" t="s">
        <v>12540</v>
      </c>
      <c r="C1607" s="5" t="s">
        <v>14919</v>
      </c>
      <c r="D1607" s="15" t="s">
        <v>13444</v>
      </c>
      <c r="E1607" s="15" t="s">
        <v>13444</v>
      </c>
      <c r="F1607" s="15" t="s">
        <v>13444</v>
      </c>
      <c r="G1607" s="15" t="s">
        <v>13444</v>
      </c>
      <c r="H1607" s="15" t="s">
        <v>13444</v>
      </c>
      <c r="I1607" s="15" t="s">
        <v>13</v>
      </c>
      <c r="J1607" s="15" t="s">
        <v>13444</v>
      </c>
      <c r="K1607" s="15" t="s">
        <v>13295</v>
      </c>
      <c r="L1607" s="15" t="s">
        <v>13</v>
      </c>
      <c r="M1607" s="15">
        <f t="shared" si="13"/>
        <v>6</v>
      </c>
      <c r="N1607" s="15">
        <f t="shared" si="14"/>
        <v>1</v>
      </c>
    </row>
    <row r="1608" spans="1:14" ht="15.75" customHeight="1" x14ac:dyDescent="0.25">
      <c r="A1608" s="5" t="s">
        <v>7865</v>
      </c>
      <c r="B1608" s="5" t="s">
        <v>7865</v>
      </c>
      <c r="C1608" s="5" t="s">
        <v>7865</v>
      </c>
      <c r="D1608" s="15" t="s">
        <v>13444</v>
      </c>
      <c r="E1608" s="15" t="s">
        <v>13444</v>
      </c>
      <c r="F1608" s="15" t="s">
        <v>13444</v>
      </c>
      <c r="G1608" s="15" t="s">
        <v>13444</v>
      </c>
      <c r="H1608" s="15" t="s">
        <v>13</v>
      </c>
      <c r="I1608" s="15" t="s">
        <v>13444</v>
      </c>
      <c r="J1608" s="15" t="s">
        <v>13444</v>
      </c>
      <c r="K1608" s="15" t="s">
        <v>17</v>
      </c>
      <c r="L1608" s="15" t="s">
        <v>13</v>
      </c>
      <c r="M1608" s="15">
        <f t="shared" si="13"/>
        <v>5</v>
      </c>
      <c r="N1608" s="15">
        <f t="shared" si="14"/>
        <v>1</v>
      </c>
    </row>
    <row r="1609" spans="1:14" ht="15.75" customHeight="1" x14ac:dyDescent="0.25">
      <c r="A1609" s="5" t="s">
        <v>12914</v>
      </c>
      <c r="B1609" s="5" t="s">
        <v>2430</v>
      </c>
      <c r="C1609" s="5" t="s">
        <v>2430</v>
      </c>
      <c r="D1609" s="15" t="s">
        <v>13444</v>
      </c>
      <c r="E1609" s="15" t="s">
        <v>13444</v>
      </c>
      <c r="F1609" s="15" t="s">
        <v>13444</v>
      </c>
      <c r="G1609" s="15" t="s">
        <v>13444</v>
      </c>
      <c r="H1609" s="15" t="s">
        <v>13</v>
      </c>
      <c r="I1609" s="15" t="s">
        <v>13444</v>
      </c>
      <c r="J1609" s="15" t="s">
        <v>13444</v>
      </c>
      <c r="K1609" s="15" t="s">
        <v>17</v>
      </c>
      <c r="L1609" s="15" t="s">
        <v>13</v>
      </c>
      <c r="M1609" s="15">
        <f t="shared" si="13"/>
        <v>5</v>
      </c>
      <c r="N1609" s="15">
        <f t="shared" si="14"/>
        <v>1</v>
      </c>
    </row>
    <row r="1610" spans="1:14" ht="15.75" customHeight="1" x14ac:dyDescent="0.25">
      <c r="A1610" s="5" t="s">
        <v>3424</v>
      </c>
      <c r="B1610" s="5" t="s">
        <v>4589</v>
      </c>
      <c r="C1610" s="5" t="s">
        <v>4589</v>
      </c>
      <c r="D1610" s="15" t="s">
        <v>13444</v>
      </c>
      <c r="E1610" s="15" t="s">
        <v>13444</v>
      </c>
      <c r="F1610" s="15" t="s">
        <v>13444</v>
      </c>
      <c r="G1610" s="15" t="s">
        <v>13</v>
      </c>
      <c r="H1610" s="15" t="s">
        <v>13444</v>
      </c>
      <c r="I1610" s="15" t="s">
        <v>13444</v>
      </c>
      <c r="J1610" s="15" t="s">
        <v>13444</v>
      </c>
      <c r="K1610" s="15" t="s">
        <v>16</v>
      </c>
      <c r="L1610" s="15" t="s">
        <v>13</v>
      </c>
      <c r="M1610" s="15">
        <f t="shared" si="13"/>
        <v>4</v>
      </c>
      <c r="N1610" s="15">
        <f t="shared" si="14"/>
        <v>1</v>
      </c>
    </row>
    <row r="1611" spans="1:14" ht="15.75" customHeight="1" x14ac:dyDescent="0.25">
      <c r="A1611" s="5" t="s">
        <v>2229</v>
      </c>
      <c r="B1611" s="5" t="s">
        <v>2229</v>
      </c>
      <c r="C1611" s="5" t="s">
        <v>2229</v>
      </c>
      <c r="D1611" s="15" t="s">
        <v>13444</v>
      </c>
      <c r="E1611" s="15" t="s">
        <v>13444</v>
      </c>
      <c r="F1611" s="15" t="s">
        <v>13444</v>
      </c>
      <c r="G1611" s="15" t="s">
        <v>13</v>
      </c>
      <c r="H1611" s="15" t="s">
        <v>13444</v>
      </c>
      <c r="I1611" s="15" t="s">
        <v>13444</v>
      </c>
      <c r="J1611" s="15" t="s">
        <v>13444</v>
      </c>
      <c r="K1611" s="15" t="s">
        <v>16</v>
      </c>
      <c r="L1611" s="15" t="s">
        <v>13</v>
      </c>
      <c r="M1611" s="15">
        <f t="shared" si="13"/>
        <v>4</v>
      </c>
      <c r="N1611" s="15">
        <f t="shared" si="14"/>
        <v>1</v>
      </c>
    </row>
    <row r="1612" spans="1:14" ht="15.75" customHeight="1" x14ac:dyDescent="0.25">
      <c r="A1612" s="5" t="s">
        <v>2232</v>
      </c>
      <c r="B1612" s="5" t="s">
        <v>4590</v>
      </c>
      <c r="C1612" s="5" t="s">
        <v>2232</v>
      </c>
      <c r="D1612" s="15" t="s">
        <v>13444</v>
      </c>
      <c r="E1612" s="15" t="s">
        <v>13444</v>
      </c>
      <c r="F1612" s="15" t="s">
        <v>13444</v>
      </c>
      <c r="G1612" s="15" t="s">
        <v>13</v>
      </c>
      <c r="H1612" s="15" t="s">
        <v>13444</v>
      </c>
      <c r="I1612" s="15" t="s">
        <v>13444</v>
      </c>
      <c r="J1612" s="15" t="s">
        <v>13444</v>
      </c>
      <c r="K1612" s="15" t="s">
        <v>16</v>
      </c>
      <c r="L1612" s="15" t="s">
        <v>13</v>
      </c>
      <c r="M1612" s="15">
        <f t="shared" si="13"/>
        <v>4</v>
      </c>
      <c r="N1612" s="15">
        <f t="shared" si="14"/>
        <v>1</v>
      </c>
    </row>
    <row r="1613" spans="1:14" ht="15.75" customHeight="1" x14ac:dyDescent="0.25">
      <c r="A1613" s="5" t="s">
        <v>7868</v>
      </c>
      <c r="B1613" s="5" t="s">
        <v>14920</v>
      </c>
      <c r="C1613" s="5" t="s">
        <v>14920</v>
      </c>
      <c r="D1613" s="15" t="s">
        <v>13444</v>
      </c>
      <c r="E1613" s="15" t="s">
        <v>13444</v>
      </c>
      <c r="F1613" s="15" t="s">
        <v>13444</v>
      </c>
      <c r="G1613" s="15" t="s">
        <v>13444</v>
      </c>
      <c r="H1613" s="15" t="s">
        <v>128</v>
      </c>
      <c r="I1613" s="15" t="s">
        <v>13444</v>
      </c>
      <c r="J1613" s="15" t="s">
        <v>13444</v>
      </c>
      <c r="K1613" s="15" t="s">
        <v>17</v>
      </c>
      <c r="L1613" s="15" t="s">
        <v>128</v>
      </c>
      <c r="M1613" s="15">
        <f t="shared" si="13"/>
        <v>5</v>
      </c>
      <c r="N1613" s="15">
        <f t="shared" si="14"/>
        <v>0</v>
      </c>
    </row>
    <row r="1614" spans="1:14" ht="15.75" customHeight="1" x14ac:dyDescent="0.25">
      <c r="A1614" s="5" t="s">
        <v>7025</v>
      </c>
      <c r="B1614" s="5" t="s">
        <v>14921</v>
      </c>
      <c r="C1614" s="5" t="s">
        <v>14921</v>
      </c>
      <c r="D1614" s="15" t="s">
        <v>128</v>
      </c>
      <c r="E1614" s="15" t="s">
        <v>13444</v>
      </c>
      <c r="F1614" s="15" t="s">
        <v>13444</v>
      </c>
      <c r="G1614" s="15" t="s">
        <v>13444</v>
      </c>
      <c r="H1614" s="15" t="s">
        <v>13444</v>
      </c>
      <c r="I1614" s="15" t="s">
        <v>13444</v>
      </c>
      <c r="J1614" s="15" t="s">
        <v>13444</v>
      </c>
      <c r="K1614" s="15" t="s">
        <v>12</v>
      </c>
      <c r="L1614" s="15" t="s">
        <v>128</v>
      </c>
      <c r="M1614" s="15">
        <f t="shared" si="13"/>
        <v>1</v>
      </c>
      <c r="N1614" s="15">
        <f t="shared" si="14"/>
        <v>0</v>
      </c>
    </row>
    <row r="1615" spans="1:14" ht="15.75" customHeight="1" x14ac:dyDescent="0.25">
      <c r="A1615" s="5" t="s">
        <v>3426</v>
      </c>
      <c r="B1615" s="5" t="s">
        <v>3426</v>
      </c>
      <c r="C1615" s="5" t="s">
        <v>3426</v>
      </c>
      <c r="D1615" s="15" t="s">
        <v>13444</v>
      </c>
      <c r="E1615" s="15" t="s">
        <v>13444</v>
      </c>
      <c r="F1615" s="15" t="s">
        <v>13444</v>
      </c>
      <c r="G1615" s="15" t="s">
        <v>13</v>
      </c>
      <c r="H1615" s="15" t="s">
        <v>13444</v>
      </c>
      <c r="I1615" s="15" t="s">
        <v>13444</v>
      </c>
      <c r="J1615" s="15" t="s">
        <v>13444</v>
      </c>
      <c r="K1615" s="15" t="s">
        <v>16</v>
      </c>
      <c r="L1615" s="15" t="s">
        <v>13</v>
      </c>
      <c r="M1615" s="15">
        <f t="shared" si="13"/>
        <v>4</v>
      </c>
      <c r="N1615" s="15">
        <f t="shared" si="14"/>
        <v>1</v>
      </c>
    </row>
    <row r="1616" spans="1:14" ht="15.75" customHeight="1" x14ac:dyDescent="0.25">
      <c r="A1616" s="5" t="s">
        <v>3174</v>
      </c>
      <c r="B1616" s="5" t="s">
        <v>14922</v>
      </c>
      <c r="C1616" s="5" t="s">
        <v>14923</v>
      </c>
      <c r="D1616" s="15" t="s">
        <v>13444</v>
      </c>
      <c r="E1616" s="15" t="s">
        <v>13444</v>
      </c>
      <c r="F1616" s="15" t="s">
        <v>13444</v>
      </c>
      <c r="G1616" s="15" t="s">
        <v>13444</v>
      </c>
      <c r="H1616" s="15" t="s">
        <v>13444</v>
      </c>
      <c r="I1616" s="15" t="s">
        <v>128</v>
      </c>
      <c r="J1616" s="15" t="s">
        <v>13444</v>
      </c>
      <c r="K1616" s="15" t="s">
        <v>13295</v>
      </c>
      <c r="L1616" s="15" t="s">
        <v>128</v>
      </c>
      <c r="M1616" s="15">
        <f t="shared" si="13"/>
        <v>6</v>
      </c>
      <c r="N1616" s="15">
        <f t="shared" si="14"/>
        <v>0</v>
      </c>
    </row>
    <row r="1617" spans="1:14" ht="15.75" customHeight="1" x14ac:dyDescent="0.25">
      <c r="A1617" s="5" t="s">
        <v>3371</v>
      </c>
      <c r="B1617" s="5" t="s">
        <v>14924</v>
      </c>
      <c r="C1617" s="5" t="s">
        <v>14924</v>
      </c>
      <c r="D1617" s="15" t="s">
        <v>13444</v>
      </c>
      <c r="E1617" s="15" t="s">
        <v>13444</v>
      </c>
      <c r="F1617" s="15" t="s">
        <v>13444</v>
      </c>
      <c r="G1617" s="15" t="s">
        <v>13444</v>
      </c>
      <c r="H1617" s="15" t="s">
        <v>13444</v>
      </c>
      <c r="I1617" s="15" t="s">
        <v>128</v>
      </c>
      <c r="J1617" s="15" t="s">
        <v>13444</v>
      </c>
      <c r="K1617" s="15" t="s">
        <v>13295</v>
      </c>
      <c r="L1617" s="15" t="s">
        <v>128</v>
      </c>
      <c r="M1617" s="15">
        <f t="shared" si="13"/>
        <v>6</v>
      </c>
      <c r="N1617" s="15">
        <f t="shared" si="14"/>
        <v>0</v>
      </c>
    </row>
    <row r="1618" spans="1:14" ht="15.75" customHeight="1" x14ac:dyDescent="0.25">
      <c r="A1618" s="5" t="s">
        <v>2236</v>
      </c>
      <c r="B1618" s="5" t="s">
        <v>5759</v>
      </c>
      <c r="C1618" s="5" t="s">
        <v>5759</v>
      </c>
      <c r="D1618" s="15" t="s">
        <v>13444</v>
      </c>
      <c r="E1618" s="15" t="s">
        <v>13444</v>
      </c>
      <c r="F1618" s="15" t="s">
        <v>13444</v>
      </c>
      <c r="G1618" s="15" t="s">
        <v>128</v>
      </c>
      <c r="H1618" s="15" t="s">
        <v>13444</v>
      </c>
      <c r="I1618" s="15" t="s">
        <v>13444</v>
      </c>
      <c r="J1618" s="15" t="s">
        <v>13444</v>
      </c>
      <c r="K1618" s="15" t="s">
        <v>16</v>
      </c>
      <c r="L1618" s="15" t="s">
        <v>128</v>
      </c>
      <c r="M1618" s="15">
        <f t="shared" si="13"/>
        <v>4</v>
      </c>
      <c r="N1618" s="15">
        <f t="shared" si="14"/>
        <v>0</v>
      </c>
    </row>
    <row r="1619" spans="1:14" ht="15.75" customHeight="1" x14ac:dyDescent="0.25">
      <c r="A1619" s="5" t="s">
        <v>946</v>
      </c>
      <c r="B1619" s="5" t="s">
        <v>946</v>
      </c>
      <c r="C1619" s="5" t="s">
        <v>946</v>
      </c>
      <c r="D1619" s="15" t="s">
        <v>13444</v>
      </c>
      <c r="E1619" s="15" t="s">
        <v>13444</v>
      </c>
      <c r="F1619" s="15" t="s">
        <v>13</v>
      </c>
      <c r="G1619" s="15" t="s">
        <v>13444</v>
      </c>
      <c r="H1619" s="15" t="s">
        <v>13444</v>
      </c>
      <c r="I1619" s="15" t="s">
        <v>13444</v>
      </c>
      <c r="J1619" s="15" t="s">
        <v>13444</v>
      </c>
      <c r="K1619" s="15" t="s">
        <v>15</v>
      </c>
      <c r="L1619" s="15" t="s">
        <v>13</v>
      </c>
      <c r="M1619" s="15">
        <f t="shared" si="13"/>
        <v>3</v>
      </c>
      <c r="N1619" s="15">
        <f t="shared" si="14"/>
        <v>1</v>
      </c>
    </row>
    <row r="1620" spans="1:14" ht="15.75" customHeight="1" x14ac:dyDescent="0.25">
      <c r="A1620" s="5" t="s">
        <v>2180</v>
      </c>
      <c r="B1620" s="5" t="s">
        <v>2180</v>
      </c>
      <c r="C1620" s="5" t="s">
        <v>2180</v>
      </c>
      <c r="D1620" s="15" t="s">
        <v>13444</v>
      </c>
      <c r="E1620" s="15" t="s">
        <v>13444</v>
      </c>
      <c r="F1620" s="15" t="s">
        <v>13444</v>
      </c>
      <c r="G1620" s="15" t="s">
        <v>13444</v>
      </c>
      <c r="H1620" s="15" t="s">
        <v>128</v>
      </c>
      <c r="I1620" s="15" t="s">
        <v>13444</v>
      </c>
      <c r="J1620" s="15" t="s">
        <v>13444</v>
      </c>
      <c r="K1620" s="15" t="s">
        <v>17</v>
      </c>
      <c r="L1620" s="15" t="s">
        <v>128</v>
      </c>
      <c r="M1620" s="15">
        <f t="shared" si="13"/>
        <v>5</v>
      </c>
      <c r="N1620" s="15">
        <f t="shared" si="14"/>
        <v>0</v>
      </c>
    </row>
    <row r="1621" spans="1:14" ht="15.75" customHeight="1" x14ac:dyDescent="0.25">
      <c r="A1621" s="5" t="s">
        <v>4552</v>
      </c>
      <c r="B1621" s="5" t="s">
        <v>11505</v>
      </c>
      <c r="C1621" s="5" t="s">
        <v>11505</v>
      </c>
      <c r="D1621" s="15" t="s">
        <v>13444</v>
      </c>
      <c r="E1621" s="15" t="s">
        <v>13444</v>
      </c>
      <c r="F1621" s="15" t="s">
        <v>13444</v>
      </c>
      <c r="G1621" s="15" t="s">
        <v>13444</v>
      </c>
      <c r="H1621" s="15" t="s">
        <v>13444</v>
      </c>
      <c r="I1621" s="15" t="s">
        <v>128</v>
      </c>
      <c r="J1621" s="15" t="s">
        <v>13444</v>
      </c>
      <c r="K1621" s="15" t="s">
        <v>13295</v>
      </c>
      <c r="L1621" s="15" t="s">
        <v>128</v>
      </c>
      <c r="M1621" s="15">
        <f t="shared" si="13"/>
        <v>6</v>
      </c>
      <c r="N1621" s="15">
        <f t="shared" si="14"/>
        <v>0</v>
      </c>
    </row>
    <row r="1622" spans="1:14" ht="15.75" customHeight="1" x14ac:dyDescent="0.25">
      <c r="A1622" s="5" t="s">
        <v>5702</v>
      </c>
      <c r="B1622" s="5" t="s">
        <v>12550</v>
      </c>
      <c r="C1622" s="5" t="s">
        <v>12550</v>
      </c>
      <c r="D1622" s="15" t="s">
        <v>13444</v>
      </c>
      <c r="E1622" s="15" t="s">
        <v>13444</v>
      </c>
      <c r="F1622" s="15" t="s">
        <v>13444</v>
      </c>
      <c r="G1622" s="15" t="s">
        <v>13444</v>
      </c>
      <c r="H1622" s="15" t="s">
        <v>13444</v>
      </c>
      <c r="I1622" s="15" t="s">
        <v>128</v>
      </c>
      <c r="J1622" s="15" t="s">
        <v>13444</v>
      </c>
      <c r="K1622" s="15" t="s">
        <v>13295</v>
      </c>
      <c r="L1622" s="15" t="s">
        <v>128</v>
      </c>
      <c r="M1622" s="15">
        <f t="shared" si="13"/>
        <v>6</v>
      </c>
      <c r="N1622" s="15">
        <f t="shared" si="14"/>
        <v>0</v>
      </c>
    </row>
    <row r="1623" spans="1:14" ht="15.75" customHeight="1" x14ac:dyDescent="0.25">
      <c r="A1623" s="5" t="s">
        <v>3427</v>
      </c>
      <c r="B1623" s="5" t="s">
        <v>14925</v>
      </c>
      <c r="C1623" s="5" t="s">
        <v>3427</v>
      </c>
      <c r="D1623" s="15" t="s">
        <v>13444</v>
      </c>
      <c r="E1623" s="15" t="s">
        <v>13444</v>
      </c>
      <c r="F1623" s="15" t="s">
        <v>13444</v>
      </c>
      <c r="G1623" s="15" t="s">
        <v>128</v>
      </c>
      <c r="H1623" s="15" t="s">
        <v>13444</v>
      </c>
      <c r="I1623" s="15" t="s">
        <v>13444</v>
      </c>
      <c r="J1623" s="15" t="s">
        <v>13444</v>
      </c>
      <c r="K1623" s="15" t="s">
        <v>16</v>
      </c>
      <c r="L1623" s="15" t="s">
        <v>128</v>
      </c>
      <c r="M1623" s="15">
        <f t="shared" si="13"/>
        <v>4</v>
      </c>
      <c r="N1623" s="15">
        <f t="shared" si="14"/>
        <v>0</v>
      </c>
    </row>
    <row r="1624" spans="1:14" ht="15.75" customHeight="1" x14ac:dyDescent="0.25">
      <c r="A1624" s="5" t="s">
        <v>7029</v>
      </c>
      <c r="B1624" s="5" t="s">
        <v>14926</v>
      </c>
      <c r="C1624" s="5" t="s">
        <v>14927</v>
      </c>
      <c r="D1624" s="15" t="s">
        <v>128</v>
      </c>
      <c r="E1624" s="15" t="s">
        <v>13444</v>
      </c>
      <c r="F1624" s="15" t="s">
        <v>13444</v>
      </c>
      <c r="G1624" s="15" t="s">
        <v>13444</v>
      </c>
      <c r="H1624" s="15" t="s">
        <v>13444</v>
      </c>
      <c r="I1624" s="15" t="s">
        <v>13444</v>
      </c>
      <c r="J1624" s="15" t="s">
        <v>13444</v>
      </c>
      <c r="K1624" s="15" t="s">
        <v>12</v>
      </c>
      <c r="L1624" s="15" t="s">
        <v>128</v>
      </c>
      <c r="M1624" s="15">
        <f t="shared" si="13"/>
        <v>1</v>
      </c>
      <c r="N1624" s="15">
        <f t="shared" si="14"/>
        <v>0</v>
      </c>
    </row>
    <row r="1625" spans="1:14" ht="15.75" customHeight="1" x14ac:dyDescent="0.25">
      <c r="A1625" s="5" t="s">
        <v>2435</v>
      </c>
      <c r="B1625" s="5" t="s">
        <v>2435</v>
      </c>
      <c r="C1625" s="5" t="s">
        <v>2435</v>
      </c>
      <c r="D1625" s="15" t="s">
        <v>13444</v>
      </c>
      <c r="E1625" s="15" t="s">
        <v>13444</v>
      </c>
      <c r="F1625" s="15" t="s">
        <v>13444</v>
      </c>
      <c r="G1625" s="15" t="s">
        <v>13444</v>
      </c>
      <c r="H1625" s="15" t="s">
        <v>13</v>
      </c>
      <c r="I1625" s="15" t="s">
        <v>13444</v>
      </c>
      <c r="J1625" s="15" t="s">
        <v>13444</v>
      </c>
      <c r="K1625" s="15" t="s">
        <v>17</v>
      </c>
      <c r="L1625" s="15" t="s">
        <v>13</v>
      </c>
      <c r="M1625" s="15">
        <f t="shared" si="13"/>
        <v>5</v>
      </c>
      <c r="N1625" s="15">
        <f t="shared" si="14"/>
        <v>1</v>
      </c>
    </row>
    <row r="1626" spans="1:14" ht="15.75" customHeight="1" x14ac:dyDescent="0.25">
      <c r="A1626" s="5" t="s">
        <v>7878</v>
      </c>
      <c r="B1626" s="5" t="s">
        <v>14928</v>
      </c>
      <c r="C1626" s="5" t="s">
        <v>14929</v>
      </c>
      <c r="D1626" s="15" t="s">
        <v>13444</v>
      </c>
      <c r="E1626" s="15" t="s">
        <v>13444</v>
      </c>
      <c r="F1626" s="15" t="s">
        <v>13444</v>
      </c>
      <c r="G1626" s="15" t="s">
        <v>13444</v>
      </c>
      <c r="H1626" s="15" t="s">
        <v>13</v>
      </c>
      <c r="I1626" s="15" t="s">
        <v>13444</v>
      </c>
      <c r="J1626" s="15" t="s">
        <v>13444</v>
      </c>
      <c r="K1626" s="15" t="s">
        <v>17</v>
      </c>
      <c r="L1626" s="15" t="s">
        <v>13</v>
      </c>
      <c r="M1626" s="15">
        <f t="shared" si="13"/>
        <v>5</v>
      </c>
      <c r="N1626" s="15">
        <f t="shared" si="14"/>
        <v>1</v>
      </c>
    </row>
    <row r="1627" spans="1:14" ht="15.75" customHeight="1" x14ac:dyDescent="0.25">
      <c r="A1627" s="5" t="s">
        <v>3430</v>
      </c>
      <c r="B1627" s="5" t="s">
        <v>3430</v>
      </c>
      <c r="C1627" s="5" t="s">
        <v>3430</v>
      </c>
      <c r="D1627" s="15" t="s">
        <v>13444</v>
      </c>
      <c r="E1627" s="15" t="s">
        <v>13444</v>
      </c>
      <c r="F1627" s="15" t="s">
        <v>13444</v>
      </c>
      <c r="G1627" s="15" t="s">
        <v>13</v>
      </c>
      <c r="H1627" s="15" t="s">
        <v>13444</v>
      </c>
      <c r="I1627" s="15" t="s">
        <v>13444</v>
      </c>
      <c r="J1627" s="15" t="s">
        <v>13444</v>
      </c>
      <c r="K1627" s="15" t="s">
        <v>16</v>
      </c>
      <c r="L1627" s="15" t="s">
        <v>13</v>
      </c>
      <c r="M1627" s="15">
        <f t="shared" si="13"/>
        <v>4</v>
      </c>
      <c r="N1627" s="15">
        <f t="shared" si="14"/>
        <v>1</v>
      </c>
    </row>
    <row r="1628" spans="1:14" ht="15.75" customHeight="1" x14ac:dyDescent="0.25">
      <c r="A1628" s="5" t="s">
        <v>7881</v>
      </c>
      <c r="B1628" s="5" t="s">
        <v>2461</v>
      </c>
      <c r="C1628" s="5" t="s">
        <v>2461</v>
      </c>
      <c r="D1628" s="15" t="s">
        <v>13444</v>
      </c>
      <c r="E1628" s="15" t="s">
        <v>13444</v>
      </c>
      <c r="F1628" s="15" t="s">
        <v>13444</v>
      </c>
      <c r="G1628" s="15" t="s">
        <v>13444</v>
      </c>
      <c r="H1628" s="15" t="s">
        <v>128</v>
      </c>
      <c r="I1628" s="15" t="s">
        <v>13444</v>
      </c>
      <c r="J1628" s="15" t="s">
        <v>13444</v>
      </c>
      <c r="K1628" s="15" t="s">
        <v>17</v>
      </c>
      <c r="L1628" s="15" t="s">
        <v>128</v>
      </c>
      <c r="M1628" s="15">
        <f t="shared" si="13"/>
        <v>5</v>
      </c>
      <c r="N1628" s="15">
        <f t="shared" si="14"/>
        <v>0</v>
      </c>
    </row>
    <row r="1629" spans="1:14" ht="15.75" customHeight="1" x14ac:dyDescent="0.25">
      <c r="A1629" s="5" t="s">
        <v>7031</v>
      </c>
      <c r="B1629" s="5" t="s">
        <v>14930</v>
      </c>
      <c r="C1629" s="5" t="s">
        <v>14930</v>
      </c>
      <c r="D1629" s="15" t="s">
        <v>128</v>
      </c>
      <c r="E1629" s="15" t="s">
        <v>13444</v>
      </c>
      <c r="F1629" s="15" t="s">
        <v>13444</v>
      </c>
      <c r="G1629" s="15" t="s">
        <v>13444</v>
      </c>
      <c r="H1629" s="15" t="s">
        <v>13444</v>
      </c>
      <c r="I1629" s="15" t="s">
        <v>13444</v>
      </c>
      <c r="J1629" s="15" t="s">
        <v>13444</v>
      </c>
      <c r="K1629" s="15" t="s">
        <v>12</v>
      </c>
      <c r="L1629" s="15" t="s">
        <v>128</v>
      </c>
      <c r="M1629" s="15">
        <f t="shared" si="13"/>
        <v>1</v>
      </c>
      <c r="N1629" s="15">
        <f t="shared" si="14"/>
        <v>0</v>
      </c>
    </row>
    <row r="1630" spans="1:14" ht="15.75" customHeight="1" x14ac:dyDescent="0.25">
      <c r="A1630" s="5" t="s">
        <v>2466</v>
      </c>
      <c r="B1630" s="5" t="s">
        <v>14931</v>
      </c>
      <c r="C1630" s="5" t="s">
        <v>2466</v>
      </c>
      <c r="D1630" s="15" t="s">
        <v>13444</v>
      </c>
      <c r="E1630" s="15" t="s">
        <v>13444</v>
      </c>
      <c r="F1630" s="15" t="s">
        <v>13444</v>
      </c>
      <c r="G1630" s="15" t="s">
        <v>13444</v>
      </c>
      <c r="H1630" s="15" t="s">
        <v>128</v>
      </c>
      <c r="I1630" s="15" t="s">
        <v>13444</v>
      </c>
      <c r="J1630" s="15" t="s">
        <v>13444</v>
      </c>
      <c r="K1630" s="15" t="s">
        <v>17</v>
      </c>
      <c r="L1630" s="15" t="s">
        <v>128</v>
      </c>
      <c r="M1630" s="15">
        <f t="shared" si="13"/>
        <v>5</v>
      </c>
      <c r="N1630" s="15">
        <f t="shared" si="14"/>
        <v>0</v>
      </c>
    </row>
    <row r="1631" spans="1:14" ht="15.75" customHeight="1" x14ac:dyDescent="0.25">
      <c r="A1631" s="5" t="s">
        <v>12576</v>
      </c>
      <c r="B1631" s="5" t="s">
        <v>13597</v>
      </c>
      <c r="C1631" s="5" t="s">
        <v>13597</v>
      </c>
      <c r="D1631" s="15" t="s">
        <v>13444</v>
      </c>
      <c r="E1631" s="15" t="s">
        <v>13</v>
      </c>
      <c r="F1631" s="15" t="s">
        <v>13444</v>
      </c>
      <c r="G1631" s="15" t="s">
        <v>13444</v>
      </c>
      <c r="H1631" s="15" t="s">
        <v>13444</v>
      </c>
      <c r="I1631" s="15" t="s">
        <v>13444</v>
      </c>
      <c r="J1631" s="15" t="s">
        <v>13444</v>
      </c>
      <c r="K1631" s="15" t="s">
        <v>14</v>
      </c>
      <c r="L1631" s="15" t="s">
        <v>13</v>
      </c>
      <c r="M1631" s="15">
        <f t="shared" si="13"/>
        <v>2</v>
      </c>
      <c r="N1631" s="15">
        <f t="shared" si="14"/>
        <v>1</v>
      </c>
    </row>
    <row r="1632" spans="1:14" ht="15.75" customHeight="1" x14ac:dyDescent="0.25">
      <c r="A1632" s="5" t="s">
        <v>7034</v>
      </c>
      <c r="B1632" s="5" t="s">
        <v>358</v>
      </c>
      <c r="C1632" s="5" t="s">
        <v>7034</v>
      </c>
      <c r="D1632" s="15" t="s">
        <v>128</v>
      </c>
      <c r="E1632" s="15" t="s">
        <v>13444</v>
      </c>
      <c r="F1632" s="15" t="s">
        <v>13444</v>
      </c>
      <c r="G1632" s="15" t="s">
        <v>13444</v>
      </c>
      <c r="H1632" s="15" t="s">
        <v>13444</v>
      </c>
      <c r="I1632" s="15" t="s">
        <v>128</v>
      </c>
      <c r="J1632" s="15" t="s">
        <v>13444</v>
      </c>
      <c r="K1632" s="15" t="s">
        <v>12</v>
      </c>
      <c r="L1632" s="15" t="s">
        <v>128</v>
      </c>
      <c r="M1632" s="15">
        <f t="shared" si="13"/>
        <v>1</v>
      </c>
      <c r="N1632" s="15">
        <f t="shared" si="14"/>
        <v>0</v>
      </c>
    </row>
    <row r="1633" spans="1:14" ht="15.75" customHeight="1" x14ac:dyDescent="0.25">
      <c r="A1633" s="5" t="s">
        <v>3433</v>
      </c>
      <c r="B1633" s="5" t="s">
        <v>13486</v>
      </c>
      <c r="C1633" s="5" t="s">
        <v>3433</v>
      </c>
      <c r="D1633" s="15" t="s">
        <v>13444</v>
      </c>
      <c r="E1633" s="15" t="s">
        <v>13444</v>
      </c>
      <c r="F1633" s="15" t="s">
        <v>13444</v>
      </c>
      <c r="G1633" s="15" t="s">
        <v>13</v>
      </c>
      <c r="H1633" s="15" t="s">
        <v>13444</v>
      </c>
      <c r="I1633" s="15" t="s">
        <v>13444</v>
      </c>
      <c r="J1633" s="15" t="s">
        <v>13444</v>
      </c>
      <c r="K1633" s="15" t="s">
        <v>16</v>
      </c>
      <c r="L1633" s="15" t="s">
        <v>13</v>
      </c>
      <c r="M1633" s="15">
        <f t="shared" si="13"/>
        <v>4</v>
      </c>
      <c r="N1633" s="15">
        <f t="shared" si="14"/>
        <v>1</v>
      </c>
    </row>
    <row r="1634" spans="1:14" ht="15.75" customHeight="1" x14ac:dyDescent="0.25">
      <c r="A1634" s="5" t="s">
        <v>352</v>
      </c>
      <c r="B1634" s="5" t="s">
        <v>352</v>
      </c>
      <c r="C1634" s="5" t="s">
        <v>352</v>
      </c>
      <c r="D1634" s="15" t="s">
        <v>13</v>
      </c>
      <c r="E1634" s="15" t="s">
        <v>13444</v>
      </c>
      <c r="F1634" s="15" t="s">
        <v>13444</v>
      </c>
      <c r="G1634" s="15" t="s">
        <v>13444</v>
      </c>
      <c r="H1634" s="15" t="s">
        <v>13444</v>
      </c>
      <c r="I1634" s="15" t="s">
        <v>13444</v>
      </c>
      <c r="J1634" s="15" t="s">
        <v>13444</v>
      </c>
      <c r="K1634" s="15" t="s">
        <v>12</v>
      </c>
      <c r="L1634" s="15" t="s">
        <v>13</v>
      </c>
      <c r="M1634" s="15">
        <f t="shared" si="13"/>
        <v>1</v>
      </c>
      <c r="N1634" s="15">
        <f t="shared" si="14"/>
        <v>1</v>
      </c>
    </row>
    <row r="1635" spans="1:14" ht="15.75" customHeight="1" x14ac:dyDescent="0.25">
      <c r="A1635" s="5" t="s">
        <v>949</v>
      </c>
      <c r="B1635" s="5" t="s">
        <v>949</v>
      </c>
      <c r="C1635" s="5" t="s">
        <v>949</v>
      </c>
      <c r="D1635" s="15" t="s">
        <v>13444</v>
      </c>
      <c r="E1635" s="15" t="s">
        <v>13444</v>
      </c>
      <c r="F1635" s="15" t="s">
        <v>13</v>
      </c>
      <c r="G1635" s="15" t="s">
        <v>13444</v>
      </c>
      <c r="H1635" s="15" t="s">
        <v>13444</v>
      </c>
      <c r="I1635" s="15" t="s">
        <v>13444</v>
      </c>
      <c r="J1635" s="15" t="s">
        <v>13444</v>
      </c>
      <c r="K1635" s="15" t="s">
        <v>15</v>
      </c>
      <c r="L1635" s="15" t="s">
        <v>13</v>
      </c>
      <c r="M1635" s="15">
        <f t="shared" si="13"/>
        <v>3</v>
      </c>
      <c r="N1635" s="15">
        <f t="shared" si="14"/>
        <v>1</v>
      </c>
    </row>
    <row r="1636" spans="1:14" ht="15.75" customHeight="1" x14ac:dyDescent="0.25">
      <c r="A1636" s="5" t="s">
        <v>3436</v>
      </c>
      <c r="B1636" s="5" t="s">
        <v>4597</v>
      </c>
      <c r="C1636" s="5" t="s">
        <v>4597</v>
      </c>
      <c r="D1636" s="15" t="s">
        <v>13444</v>
      </c>
      <c r="E1636" s="15" t="s">
        <v>13444</v>
      </c>
      <c r="F1636" s="15" t="s">
        <v>13444</v>
      </c>
      <c r="G1636" s="15" t="s">
        <v>13</v>
      </c>
      <c r="H1636" s="15" t="s">
        <v>13444</v>
      </c>
      <c r="I1636" s="15" t="s">
        <v>13444</v>
      </c>
      <c r="J1636" s="15" t="s">
        <v>13444</v>
      </c>
      <c r="K1636" s="15" t="s">
        <v>16</v>
      </c>
      <c r="L1636" s="15" t="s">
        <v>13</v>
      </c>
      <c r="M1636" s="15">
        <f t="shared" si="13"/>
        <v>4</v>
      </c>
      <c r="N1636" s="15">
        <f t="shared" si="14"/>
        <v>1</v>
      </c>
    </row>
    <row r="1637" spans="1:14" ht="15.75" customHeight="1" x14ac:dyDescent="0.25">
      <c r="A1637" s="5" t="s">
        <v>4669</v>
      </c>
      <c r="B1637" s="5" t="s">
        <v>14932</v>
      </c>
      <c r="C1637" s="5" t="s">
        <v>14933</v>
      </c>
      <c r="D1637" s="15" t="s">
        <v>128</v>
      </c>
      <c r="E1637" s="15" t="s">
        <v>13444</v>
      </c>
      <c r="F1637" s="15" t="s">
        <v>13444</v>
      </c>
      <c r="G1637" s="15" t="s">
        <v>13444</v>
      </c>
      <c r="H1637" s="15" t="s">
        <v>13444</v>
      </c>
      <c r="I1637" s="15" t="s">
        <v>128</v>
      </c>
      <c r="J1637" s="15" t="s">
        <v>13444</v>
      </c>
      <c r="K1637" s="15" t="s">
        <v>12</v>
      </c>
      <c r="L1637" s="15" t="s">
        <v>128</v>
      </c>
      <c r="M1637" s="15">
        <f t="shared" si="13"/>
        <v>1</v>
      </c>
      <c r="N1637" s="15">
        <f t="shared" si="14"/>
        <v>0</v>
      </c>
    </row>
    <row r="1638" spans="1:14" ht="15.75" customHeight="1" x14ac:dyDescent="0.25">
      <c r="A1638" s="5" t="s">
        <v>2239</v>
      </c>
      <c r="B1638" s="5" t="s">
        <v>2239</v>
      </c>
      <c r="C1638" s="5" t="s">
        <v>2239</v>
      </c>
      <c r="D1638" s="15" t="s">
        <v>13444</v>
      </c>
      <c r="E1638" s="15" t="s">
        <v>13444</v>
      </c>
      <c r="F1638" s="15" t="s">
        <v>13444</v>
      </c>
      <c r="G1638" s="15" t="s">
        <v>13</v>
      </c>
      <c r="H1638" s="15" t="s">
        <v>13444</v>
      </c>
      <c r="I1638" s="15" t="s">
        <v>13444</v>
      </c>
      <c r="J1638" s="15" t="s">
        <v>13444</v>
      </c>
      <c r="K1638" s="15" t="s">
        <v>16</v>
      </c>
      <c r="L1638" s="15" t="s">
        <v>13</v>
      </c>
      <c r="M1638" s="15">
        <f t="shared" si="13"/>
        <v>4</v>
      </c>
      <c r="N1638" s="15">
        <f t="shared" si="14"/>
        <v>1</v>
      </c>
    </row>
    <row r="1639" spans="1:14" ht="15.75" customHeight="1" x14ac:dyDescent="0.25">
      <c r="A1639" s="5" t="s">
        <v>3438</v>
      </c>
      <c r="B1639" s="5" t="s">
        <v>3438</v>
      </c>
      <c r="C1639" s="5" t="s">
        <v>3438</v>
      </c>
      <c r="D1639" s="15" t="s">
        <v>13444</v>
      </c>
      <c r="E1639" s="15" t="s">
        <v>13444</v>
      </c>
      <c r="F1639" s="15" t="s">
        <v>13444</v>
      </c>
      <c r="G1639" s="15" t="s">
        <v>13</v>
      </c>
      <c r="H1639" s="15" t="s">
        <v>13444</v>
      </c>
      <c r="I1639" s="15" t="s">
        <v>13444</v>
      </c>
      <c r="J1639" s="15" t="s">
        <v>13444</v>
      </c>
      <c r="K1639" s="15" t="s">
        <v>16</v>
      </c>
      <c r="L1639" s="15" t="s">
        <v>13</v>
      </c>
      <c r="M1639" s="15">
        <f t="shared" si="13"/>
        <v>4</v>
      </c>
      <c r="N1639" s="15">
        <f t="shared" si="14"/>
        <v>1</v>
      </c>
    </row>
    <row r="1640" spans="1:14" ht="15.75" customHeight="1" x14ac:dyDescent="0.25">
      <c r="A1640" s="5" t="s">
        <v>2243</v>
      </c>
      <c r="B1640" s="5" t="s">
        <v>4603</v>
      </c>
      <c r="C1640" s="5" t="s">
        <v>4603</v>
      </c>
      <c r="D1640" s="15" t="s">
        <v>13444</v>
      </c>
      <c r="E1640" s="15" t="s">
        <v>13444</v>
      </c>
      <c r="F1640" s="15" t="s">
        <v>13444</v>
      </c>
      <c r="G1640" s="15" t="s">
        <v>13</v>
      </c>
      <c r="H1640" s="15" t="s">
        <v>13444</v>
      </c>
      <c r="I1640" s="15" t="s">
        <v>13444</v>
      </c>
      <c r="J1640" s="15" t="s">
        <v>13444</v>
      </c>
      <c r="K1640" s="15" t="s">
        <v>16</v>
      </c>
      <c r="L1640" s="15" t="s">
        <v>13</v>
      </c>
      <c r="M1640" s="15">
        <f t="shared" si="13"/>
        <v>4</v>
      </c>
      <c r="N1640" s="15">
        <f t="shared" si="14"/>
        <v>1</v>
      </c>
    </row>
    <row r="1641" spans="1:14" ht="15.75" customHeight="1" x14ac:dyDescent="0.25">
      <c r="A1641" s="5" t="s">
        <v>7041</v>
      </c>
      <c r="B1641" s="5" t="s">
        <v>13549</v>
      </c>
      <c r="C1641" s="5" t="s">
        <v>13549</v>
      </c>
      <c r="D1641" s="15" t="s">
        <v>128</v>
      </c>
      <c r="E1641" s="15" t="s">
        <v>13444</v>
      </c>
      <c r="F1641" s="15" t="s">
        <v>13444</v>
      </c>
      <c r="G1641" s="15" t="s">
        <v>13444</v>
      </c>
      <c r="H1641" s="15" t="s">
        <v>13444</v>
      </c>
      <c r="I1641" s="15" t="s">
        <v>13444</v>
      </c>
      <c r="J1641" s="15" t="s">
        <v>13444</v>
      </c>
      <c r="K1641" s="15" t="s">
        <v>12</v>
      </c>
      <c r="L1641" s="15" t="s">
        <v>128</v>
      </c>
      <c r="M1641" s="15">
        <f t="shared" si="13"/>
        <v>1</v>
      </c>
      <c r="N1641" s="15">
        <f t="shared" si="14"/>
        <v>0</v>
      </c>
    </row>
    <row r="1642" spans="1:14" ht="15.75" customHeight="1" x14ac:dyDescent="0.25">
      <c r="A1642" s="5" t="s">
        <v>13348</v>
      </c>
      <c r="B1642" s="5" t="s">
        <v>14898</v>
      </c>
      <c r="C1642" s="5" t="s">
        <v>14899</v>
      </c>
      <c r="D1642" s="15" t="s">
        <v>128</v>
      </c>
      <c r="E1642" s="15" t="s">
        <v>13444</v>
      </c>
      <c r="F1642" s="15" t="s">
        <v>13444</v>
      </c>
      <c r="G1642" s="15" t="s">
        <v>13444</v>
      </c>
      <c r="H1642" s="15" t="s">
        <v>13444</v>
      </c>
      <c r="I1642" s="15" t="s">
        <v>13444</v>
      </c>
      <c r="J1642" s="15" t="s">
        <v>13444</v>
      </c>
      <c r="K1642" s="15" t="s">
        <v>12</v>
      </c>
      <c r="L1642" s="15" t="s">
        <v>128</v>
      </c>
      <c r="M1642" s="15">
        <f t="shared" si="13"/>
        <v>1</v>
      </c>
      <c r="N1642" s="15">
        <f t="shared" si="14"/>
        <v>0</v>
      </c>
    </row>
    <row r="1643" spans="1:14" ht="15.75" customHeight="1" x14ac:dyDescent="0.25">
      <c r="A1643" s="5" t="s">
        <v>2471</v>
      </c>
      <c r="B1643" s="5" t="s">
        <v>14934</v>
      </c>
      <c r="C1643" s="5" t="s">
        <v>14934</v>
      </c>
      <c r="D1643" s="15" t="s">
        <v>13444</v>
      </c>
      <c r="E1643" s="15" t="s">
        <v>13444</v>
      </c>
      <c r="F1643" s="15" t="s">
        <v>13444</v>
      </c>
      <c r="G1643" s="15" t="s">
        <v>13444</v>
      </c>
      <c r="H1643" s="15" t="s">
        <v>128</v>
      </c>
      <c r="I1643" s="15" t="s">
        <v>13444</v>
      </c>
      <c r="J1643" s="15" t="s">
        <v>13444</v>
      </c>
      <c r="K1643" s="15" t="s">
        <v>17</v>
      </c>
      <c r="L1643" s="15" t="s">
        <v>128</v>
      </c>
      <c r="M1643" s="15">
        <f t="shared" si="13"/>
        <v>5</v>
      </c>
      <c r="N1643" s="15">
        <f t="shared" si="14"/>
        <v>0</v>
      </c>
    </row>
    <row r="1644" spans="1:14" ht="15.75" customHeight="1" x14ac:dyDescent="0.25">
      <c r="A1644" s="5" t="s">
        <v>2473</v>
      </c>
      <c r="B1644" s="5" t="s">
        <v>14935</v>
      </c>
      <c r="C1644" s="5" t="s">
        <v>2473</v>
      </c>
      <c r="D1644" s="15" t="s">
        <v>13444</v>
      </c>
      <c r="E1644" s="15" t="s">
        <v>13444</v>
      </c>
      <c r="F1644" s="15" t="s">
        <v>13444</v>
      </c>
      <c r="G1644" s="15" t="s">
        <v>13444</v>
      </c>
      <c r="H1644" s="15" t="s">
        <v>128</v>
      </c>
      <c r="I1644" s="15" t="s">
        <v>13444</v>
      </c>
      <c r="J1644" s="15" t="s">
        <v>13444</v>
      </c>
      <c r="K1644" s="15" t="s">
        <v>17</v>
      </c>
      <c r="L1644" s="15" t="s">
        <v>128</v>
      </c>
      <c r="M1644" s="15">
        <f t="shared" si="13"/>
        <v>5</v>
      </c>
      <c r="N1644" s="15">
        <f t="shared" si="14"/>
        <v>0</v>
      </c>
    </row>
    <row r="1645" spans="1:14" ht="15.75" customHeight="1" x14ac:dyDescent="0.25">
      <c r="A1645" s="5" t="s">
        <v>13402</v>
      </c>
      <c r="B1645" s="5" t="s">
        <v>6306</v>
      </c>
      <c r="C1645" s="5" t="s">
        <v>6306</v>
      </c>
      <c r="D1645" s="15" t="s">
        <v>13444</v>
      </c>
      <c r="E1645" s="15" t="s">
        <v>13444</v>
      </c>
      <c r="F1645" s="15" t="s">
        <v>13444</v>
      </c>
      <c r="G1645" s="15" t="s">
        <v>13444</v>
      </c>
      <c r="H1645" s="15" t="s">
        <v>128</v>
      </c>
      <c r="I1645" s="15" t="s">
        <v>13444</v>
      </c>
      <c r="J1645" s="15" t="s">
        <v>13444</v>
      </c>
      <c r="K1645" s="15" t="s">
        <v>17</v>
      </c>
      <c r="L1645" s="15" t="s">
        <v>128</v>
      </c>
      <c r="M1645" s="15">
        <f t="shared" si="13"/>
        <v>5</v>
      </c>
      <c r="N1645" s="15">
        <f t="shared" si="14"/>
        <v>0</v>
      </c>
    </row>
    <row r="1646" spans="1:14" ht="15.75" customHeight="1" x14ac:dyDescent="0.25">
      <c r="A1646" s="5" t="s">
        <v>2483</v>
      </c>
      <c r="B1646" s="5" t="s">
        <v>3552</v>
      </c>
      <c r="C1646" s="5" t="s">
        <v>3552</v>
      </c>
      <c r="D1646" s="15" t="s">
        <v>13444</v>
      </c>
      <c r="E1646" s="15" t="s">
        <v>13444</v>
      </c>
      <c r="F1646" s="15" t="s">
        <v>13444</v>
      </c>
      <c r="G1646" s="15" t="s">
        <v>13444</v>
      </c>
      <c r="H1646" s="15" t="s">
        <v>128</v>
      </c>
      <c r="I1646" s="15" t="s">
        <v>13444</v>
      </c>
      <c r="J1646" s="15" t="s">
        <v>13444</v>
      </c>
      <c r="K1646" s="15" t="s">
        <v>17</v>
      </c>
      <c r="L1646" s="15" t="s">
        <v>128</v>
      </c>
      <c r="M1646" s="15">
        <f t="shared" si="13"/>
        <v>5</v>
      </c>
      <c r="N1646" s="15">
        <f t="shared" si="14"/>
        <v>0</v>
      </c>
    </row>
    <row r="1647" spans="1:14" ht="15.75" customHeight="1" x14ac:dyDescent="0.25">
      <c r="A1647" s="5" t="s">
        <v>7892</v>
      </c>
      <c r="B1647" s="5" t="s">
        <v>14936</v>
      </c>
      <c r="C1647" s="5" t="s">
        <v>7892</v>
      </c>
      <c r="D1647" s="15" t="s">
        <v>13444</v>
      </c>
      <c r="E1647" s="15" t="s">
        <v>13444</v>
      </c>
      <c r="F1647" s="15" t="s">
        <v>13444</v>
      </c>
      <c r="G1647" s="15" t="s">
        <v>13444</v>
      </c>
      <c r="H1647" s="15" t="s">
        <v>128</v>
      </c>
      <c r="I1647" s="15" t="s">
        <v>13444</v>
      </c>
      <c r="J1647" s="15" t="s">
        <v>13444</v>
      </c>
      <c r="K1647" s="15" t="s">
        <v>17</v>
      </c>
      <c r="L1647" s="15" t="s">
        <v>128</v>
      </c>
      <c r="M1647" s="15">
        <f t="shared" si="13"/>
        <v>5</v>
      </c>
      <c r="N1647" s="15">
        <f t="shared" si="14"/>
        <v>0</v>
      </c>
    </row>
    <row r="1648" spans="1:14" ht="15.75" customHeight="1" x14ac:dyDescent="0.25">
      <c r="A1648" s="5" t="s">
        <v>11481</v>
      </c>
      <c r="B1648" s="5" t="s">
        <v>7555</v>
      </c>
      <c r="C1648" s="5" t="s">
        <v>7555</v>
      </c>
      <c r="D1648" s="15" t="s">
        <v>13444</v>
      </c>
      <c r="E1648" s="15" t="s">
        <v>13</v>
      </c>
      <c r="F1648" s="15" t="s">
        <v>13444</v>
      </c>
      <c r="G1648" s="15" t="s">
        <v>13444</v>
      </c>
      <c r="H1648" s="15" t="s">
        <v>13444</v>
      </c>
      <c r="I1648" s="15" t="s">
        <v>13444</v>
      </c>
      <c r="J1648" s="15" t="s">
        <v>13444</v>
      </c>
      <c r="K1648" s="15" t="s">
        <v>14</v>
      </c>
      <c r="L1648" s="15" t="s">
        <v>13</v>
      </c>
      <c r="M1648" s="15">
        <f t="shared" si="13"/>
        <v>2</v>
      </c>
      <c r="N1648" s="15">
        <f t="shared" si="14"/>
        <v>1</v>
      </c>
    </row>
    <row r="1649" spans="1:14" ht="15.75" customHeight="1" x14ac:dyDescent="0.25">
      <c r="A1649" s="5" t="s">
        <v>13403</v>
      </c>
      <c r="B1649" s="5" t="s">
        <v>14937</v>
      </c>
      <c r="C1649" s="5" t="s">
        <v>14937</v>
      </c>
      <c r="D1649" s="15" t="s">
        <v>13444</v>
      </c>
      <c r="E1649" s="15" t="s">
        <v>13444</v>
      </c>
      <c r="F1649" s="15" t="s">
        <v>13444</v>
      </c>
      <c r="G1649" s="15" t="s">
        <v>13444</v>
      </c>
      <c r="H1649" s="15" t="s">
        <v>128</v>
      </c>
      <c r="I1649" s="15" t="s">
        <v>13444</v>
      </c>
      <c r="J1649" s="15" t="s">
        <v>13444</v>
      </c>
      <c r="K1649" s="15" t="s">
        <v>17</v>
      </c>
      <c r="L1649" s="15" t="s">
        <v>128</v>
      </c>
      <c r="M1649" s="15">
        <f t="shared" si="13"/>
        <v>5</v>
      </c>
      <c r="N1649" s="15">
        <f t="shared" si="14"/>
        <v>0</v>
      </c>
    </row>
    <row r="1650" spans="1:14" ht="15.75" customHeight="1" x14ac:dyDescent="0.25">
      <c r="A1650" s="5" t="s">
        <v>3559</v>
      </c>
      <c r="B1650" s="5" t="s">
        <v>3559</v>
      </c>
      <c r="C1650" s="5" t="s">
        <v>3559</v>
      </c>
      <c r="D1650" s="15" t="s">
        <v>13444</v>
      </c>
      <c r="E1650" s="15" t="s">
        <v>13444</v>
      </c>
      <c r="F1650" s="15" t="s">
        <v>13444</v>
      </c>
      <c r="G1650" s="15" t="s">
        <v>13444</v>
      </c>
      <c r="H1650" s="15" t="s">
        <v>128</v>
      </c>
      <c r="I1650" s="15" t="s">
        <v>13444</v>
      </c>
      <c r="J1650" s="15" t="s">
        <v>13444</v>
      </c>
      <c r="K1650" s="15" t="s">
        <v>17</v>
      </c>
      <c r="L1650" s="15" t="s">
        <v>128</v>
      </c>
      <c r="M1650" s="15">
        <f t="shared" si="13"/>
        <v>5</v>
      </c>
      <c r="N1650" s="15">
        <f t="shared" si="14"/>
        <v>0</v>
      </c>
    </row>
  </sheetData>
  <conditionalFormatting sqref="T6:V6 O6:R6 M12:M1650 O7:V1650 N17:N1650 A718:K718 A719:L768 A769:K769 A6:M11 A12:L717 A1:V5 A770:L1650">
    <cfRule type="expression" dxfId="70" priority="1">
      <formula>"MOD(ROW(),2)=0"</formula>
    </cfRule>
  </conditionalFormatting>
  <conditionalFormatting sqref="A1:J1006">
    <cfRule type="expression" dxfId="69" priority="2">
      <formula>"="</formula>
    </cfRule>
  </conditionalFormatting>
  <conditionalFormatting sqref="A1:J1006">
    <cfRule type="expression" dxfId="68" priority="3">
      <formula>"MOD(ROW(),2)=1"</formula>
    </cfRule>
  </conditionalFormatting>
  <conditionalFormatting sqref="A2:J1006">
    <cfRule type="expression" dxfId="67" priority="4">
      <formula>MOD(ROW(),2)=0</formula>
    </cfRule>
  </conditionalFormatting>
  <conditionalFormatting sqref="A2:J1006">
    <cfRule type="expression" dxfId="66" priority="5">
      <formula>MOD(ROW(),2)=0</formula>
    </cfRule>
  </conditionalFormatting>
  <conditionalFormatting sqref="D2:J1006">
    <cfRule type="cellIs" dxfId="65" priority="6" operator="equal">
      <formula>"none"</formula>
    </cfRule>
  </conditionalFormatting>
  <conditionalFormatting sqref="D1007:J1085">
    <cfRule type="expression" dxfId="64" priority="7">
      <formula>"="</formula>
    </cfRule>
  </conditionalFormatting>
  <conditionalFormatting sqref="D1007:J1085">
    <cfRule type="expression" dxfId="63" priority="8">
      <formula>"MOD(ROW(),2)=1"</formula>
    </cfRule>
  </conditionalFormatting>
  <conditionalFormatting sqref="D1007:J1085">
    <cfRule type="expression" dxfId="62" priority="9">
      <formula>MOD(ROW(),2)=0</formula>
    </cfRule>
  </conditionalFormatting>
  <conditionalFormatting sqref="D1007:J1085">
    <cfRule type="expression" dxfId="61" priority="10">
      <formula>MOD(ROW(),2)=0</formula>
    </cfRule>
  </conditionalFormatting>
  <conditionalFormatting sqref="D1007:J1085">
    <cfRule type="cellIs" dxfId="60" priority="11" operator="equal">
      <formula>"none"</formula>
    </cfRule>
  </conditionalFormatting>
  <conditionalFormatting sqref="D1086:J1217">
    <cfRule type="expression" dxfId="59" priority="12">
      <formula>"="</formula>
    </cfRule>
  </conditionalFormatting>
  <conditionalFormatting sqref="D1086:J1217">
    <cfRule type="expression" dxfId="58" priority="13">
      <formula>"MOD(ROW(),2)=1"</formula>
    </cfRule>
  </conditionalFormatting>
  <conditionalFormatting sqref="D1086:J1217">
    <cfRule type="expression" dxfId="57" priority="14">
      <formula>MOD(ROW(),2)=0</formula>
    </cfRule>
  </conditionalFormatting>
  <conditionalFormatting sqref="D1086:J1217">
    <cfRule type="expression" dxfId="56" priority="15">
      <formula>MOD(ROW(),2)=0</formula>
    </cfRule>
  </conditionalFormatting>
  <conditionalFormatting sqref="D1086:J1217">
    <cfRule type="cellIs" dxfId="55" priority="16" operator="equal">
      <formula>"none"</formula>
    </cfRule>
  </conditionalFormatting>
  <conditionalFormatting sqref="M12:M1650 N17:N1650 D718:K718 D719:L768 D769:K769 D12:L717 D2:N5 D6:M11 D770:L1650 A2:J1650">
    <cfRule type="expression" dxfId="54" priority="17">
      <formula>MOD(ROW(),2)=0</formula>
    </cfRule>
  </conditionalFormatting>
  <conditionalFormatting sqref="D1218:J1601">
    <cfRule type="expression" dxfId="53" priority="18">
      <formula>"="</formula>
    </cfRule>
  </conditionalFormatting>
  <conditionalFormatting sqref="D1218:J1601">
    <cfRule type="expression" dxfId="52" priority="19">
      <formula>"MOD(ROW(),2)=1"</formula>
    </cfRule>
  </conditionalFormatting>
  <conditionalFormatting sqref="D1218:J1601">
    <cfRule type="expression" dxfId="51" priority="20">
      <formula>MOD(ROW(),2)=0</formula>
    </cfRule>
  </conditionalFormatting>
  <conditionalFormatting sqref="D1218:J1601">
    <cfRule type="expression" dxfId="50" priority="21">
      <formula>MOD(ROW(),2)=0</formula>
    </cfRule>
  </conditionalFormatting>
  <conditionalFormatting sqref="D1218:J1601">
    <cfRule type="cellIs" dxfId="49" priority="22" operator="equal">
      <formula>"none"</formula>
    </cfRule>
  </conditionalFormatting>
  <conditionalFormatting sqref="D1602:J1650">
    <cfRule type="expression" dxfId="48" priority="23">
      <formula>MOD(ROW(),2)=0</formula>
    </cfRule>
  </conditionalFormatting>
  <conditionalFormatting sqref="D1602:J1650">
    <cfRule type="expression" dxfId="47" priority="24">
      <formula>"="</formula>
    </cfRule>
  </conditionalFormatting>
  <conditionalFormatting sqref="D1602:J1650">
    <cfRule type="expression" dxfId="46" priority="25">
      <formula>"MOD(ROW(),2)=1"</formula>
    </cfRule>
  </conditionalFormatting>
  <conditionalFormatting sqref="D1602:J1650">
    <cfRule type="expression" dxfId="45" priority="26">
      <formula>MOD(ROW(),2)=0</formula>
    </cfRule>
  </conditionalFormatting>
  <conditionalFormatting sqref="D1602:J1650">
    <cfRule type="expression" dxfId="44" priority="27">
      <formula>MOD(ROW(),2)=0</formula>
    </cfRule>
  </conditionalFormatting>
  <conditionalFormatting sqref="D1602:J1650">
    <cfRule type="cellIs" dxfId="43" priority="28" operator="equal">
      <formula>"none"</formula>
    </cfRule>
  </conditionalFormatting>
  <conditionalFormatting sqref="P17:V17">
    <cfRule type="expression" dxfId="42" priority="29">
      <formula>"="</formula>
    </cfRule>
  </conditionalFormatting>
  <conditionalFormatting sqref="P17:V17">
    <cfRule type="expression" dxfId="41" priority="30">
      <formula>"MOD(ROW(),2)=1"</formula>
    </cfRule>
  </conditionalFormatting>
  <conditionalFormatting sqref="L485:L490">
    <cfRule type="expression" dxfId="40" priority="31">
      <formula>"="</formula>
    </cfRule>
  </conditionalFormatting>
  <conditionalFormatting sqref="L485:L490">
    <cfRule type="expression" dxfId="39" priority="32">
      <formula>"MOD(ROW(),2)=1"</formula>
    </cfRule>
  </conditionalFormatting>
  <conditionalFormatting sqref="L485:L490">
    <cfRule type="expression" dxfId="38" priority="33">
      <formula>MOD(ROW(),2)=0</formula>
    </cfRule>
  </conditionalFormatting>
  <conditionalFormatting sqref="L485:L490">
    <cfRule type="expression" dxfId="37" priority="34">
      <formula>MOD(ROW(),2)=0</formula>
    </cfRule>
  </conditionalFormatting>
  <conditionalFormatting sqref="L485:L490">
    <cfRule type="cellIs" dxfId="36" priority="35" operator="equal">
      <formula>"none"</formula>
    </cfRule>
  </conditionalFormatting>
  <conditionalFormatting sqref="L485:L490">
    <cfRule type="expression" dxfId="35" priority="36">
      <formula>MOD(ROW(),2)=0</formula>
    </cfRule>
  </conditionalFormatting>
  <conditionalFormatting sqref="L485:L490">
    <cfRule type="expression" dxfId="34" priority="37">
      <formula>MOD(ROW(),2)=0</formula>
    </cfRule>
  </conditionalFormatting>
  <conditionalFormatting sqref="L510:L513">
    <cfRule type="expression" dxfId="33" priority="38">
      <formula>"="</formula>
    </cfRule>
  </conditionalFormatting>
  <conditionalFormatting sqref="L510:L513">
    <cfRule type="expression" dxfId="32" priority="39">
      <formula>"MOD(ROW(),2)=1"</formula>
    </cfRule>
  </conditionalFormatting>
  <conditionalFormatting sqref="L510:L513">
    <cfRule type="expression" dxfId="31" priority="40">
      <formula>MOD(ROW(),2)=0</formula>
    </cfRule>
  </conditionalFormatting>
  <conditionalFormatting sqref="L510:L513">
    <cfRule type="expression" dxfId="30" priority="41">
      <formula>MOD(ROW(),2)=0</formula>
    </cfRule>
  </conditionalFormatting>
  <conditionalFormatting sqref="L510:L513">
    <cfRule type="cellIs" dxfId="29" priority="42" operator="equal">
      <formula>"none"</formula>
    </cfRule>
  </conditionalFormatting>
  <conditionalFormatting sqref="L510:L513">
    <cfRule type="expression" dxfId="28" priority="43">
      <formula>MOD(ROW(),2)=0</formula>
    </cfRule>
  </conditionalFormatting>
  <conditionalFormatting sqref="L510:L513">
    <cfRule type="expression" dxfId="27" priority="44">
      <formula>MOD(ROW(),2)=0</formula>
    </cfRule>
  </conditionalFormatting>
  <conditionalFormatting sqref="L515:L519">
    <cfRule type="expression" dxfId="26" priority="45">
      <formula>"="</formula>
    </cfRule>
  </conditionalFormatting>
  <conditionalFormatting sqref="L515:L519">
    <cfRule type="expression" dxfId="25" priority="46">
      <formula>"MOD(ROW(),2)=1"</formula>
    </cfRule>
  </conditionalFormatting>
  <conditionalFormatting sqref="L515:L519">
    <cfRule type="expression" dxfId="24" priority="47">
      <formula>MOD(ROW(),2)=0</formula>
    </cfRule>
  </conditionalFormatting>
  <conditionalFormatting sqref="L515:L519">
    <cfRule type="expression" dxfId="23" priority="48">
      <formula>MOD(ROW(),2)=0</formula>
    </cfRule>
  </conditionalFormatting>
  <conditionalFormatting sqref="L515:L519">
    <cfRule type="cellIs" dxfId="22" priority="49" operator="equal">
      <formula>"none"</formula>
    </cfRule>
  </conditionalFormatting>
  <conditionalFormatting sqref="L515:L519">
    <cfRule type="expression" dxfId="21" priority="50">
      <formula>MOD(ROW(),2)=0</formula>
    </cfRule>
  </conditionalFormatting>
  <conditionalFormatting sqref="L515:L519">
    <cfRule type="expression" dxfId="20" priority="51">
      <formula>MOD(ROW(),2)=0</formula>
    </cfRule>
  </conditionalFormatting>
  <conditionalFormatting sqref="L790:L809">
    <cfRule type="expression" dxfId="19" priority="52">
      <formula>"="</formula>
    </cfRule>
  </conditionalFormatting>
  <conditionalFormatting sqref="L790:L809">
    <cfRule type="expression" dxfId="18" priority="53">
      <formula>"MOD(ROW(),2)=1"</formula>
    </cfRule>
  </conditionalFormatting>
  <conditionalFormatting sqref="L790:L809">
    <cfRule type="expression" dxfId="17" priority="54">
      <formula>MOD(ROW(),2)=0</formula>
    </cfRule>
  </conditionalFormatting>
  <conditionalFormatting sqref="L790:L809">
    <cfRule type="expression" dxfId="16" priority="55">
      <formula>MOD(ROW(),2)=0</formula>
    </cfRule>
  </conditionalFormatting>
  <conditionalFormatting sqref="L790:L809">
    <cfRule type="cellIs" dxfId="15" priority="56" operator="equal">
      <formula>"none"</formula>
    </cfRule>
  </conditionalFormatting>
  <conditionalFormatting sqref="L790:L809">
    <cfRule type="expression" dxfId="14" priority="57">
      <formula>MOD(ROW(),2)=0</formula>
    </cfRule>
  </conditionalFormatting>
  <conditionalFormatting sqref="L1007:L1032">
    <cfRule type="expression" dxfId="13" priority="58">
      <formula>"="</formula>
    </cfRule>
  </conditionalFormatting>
  <conditionalFormatting sqref="L1007:L1032">
    <cfRule type="expression" dxfId="12" priority="59">
      <formula>"MOD(ROW(),2)=1"</formula>
    </cfRule>
  </conditionalFormatting>
  <conditionalFormatting sqref="L1007:L1032">
    <cfRule type="expression" dxfId="11" priority="60">
      <formula>MOD(ROW(),2)=0</formula>
    </cfRule>
  </conditionalFormatting>
  <conditionalFormatting sqref="L1007:L1032">
    <cfRule type="expression" dxfId="10" priority="61">
      <formula>MOD(ROW(),2)=0</formula>
    </cfRule>
  </conditionalFormatting>
  <conditionalFormatting sqref="L1007:L1032">
    <cfRule type="cellIs" dxfId="9" priority="62" operator="equal">
      <formula>"none"</formula>
    </cfRule>
  </conditionalFormatting>
  <conditionalFormatting sqref="L1007:L1032">
    <cfRule type="expression" dxfId="8" priority="63">
      <formula>MOD(ROW(),2)=0</formula>
    </cfRule>
  </conditionalFormatting>
  <conditionalFormatting sqref="L1558:L1601">
    <cfRule type="expression" dxfId="7" priority="64">
      <formula>"="</formula>
    </cfRule>
  </conditionalFormatting>
  <conditionalFormatting sqref="L1558:L1601">
    <cfRule type="expression" dxfId="6" priority="65">
      <formula>"MOD(ROW(),2)=1"</formula>
    </cfRule>
  </conditionalFormatting>
  <conditionalFormatting sqref="L1558:L1601">
    <cfRule type="expression" dxfId="5" priority="66">
      <formula>MOD(ROW(),2)=0</formula>
    </cfRule>
  </conditionalFormatting>
  <conditionalFormatting sqref="L1558:L1601">
    <cfRule type="expression" dxfId="4" priority="67">
      <formula>MOD(ROW(),2)=0</formula>
    </cfRule>
  </conditionalFormatting>
  <conditionalFormatting sqref="L1558:L1601">
    <cfRule type="cellIs" dxfId="3" priority="68" operator="equal">
      <formula>"none"</formula>
    </cfRule>
  </conditionalFormatting>
  <conditionalFormatting sqref="L1558:L1601">
    <cfRule type="expression" dxfId="2" priority="69">
      <formula>MOD(ROW(),2)=0</formula>
    </cfRule>
  </conditionalFormatting>
  <conditionalFormatting sqref="N6:N16">
    <cfRule type="expression" dxfId="1" priority="70">
      <formula>"MOD(ROW(),2)=0"</formula>
    </cfRule>
  </conditionalFormatting>
  <conditionalFormatting sqref="N6:N16">
    <cfRule type="expression" dxfId="0" priority="71">
      <formula>MOD(ROW(),2)=0</formula>
    </cfRule>
  </conditionalFormatting>
  <dataValidations count="2">
    <dataValidation type="list" allowBlank="1" showErrorMessage="1" sqref="L485:L490 L510:L513 L515:L519 L790:L809 L1007:L1032 L1558:L1601 D2:J1650" xr:uid="{00000000-0002-0000-0B00-000000000000}">
      <formula1>$O$2:$O$4</formula1>
    </dataValidation>
    <dataValidation type="list" allowBlank="1" showErrorMessage="1" sqref="K2:K1650" xr:uid="{00000000-0002-0000-0B00-000001000000}">
      <formula1>$P$17:$V$17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Training</vt:lpstr>
      <vt:lpstr>Backup</vt:lpstr>
      <vt:lpstr>Sheet 2 (Copy)</vt:lpstr>
      <vt:lpstr>Sheet1</vt:lpstr>
      <vt:lpstr>Copy of 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Asani</cp:lastModifiedBy>
  <dcterms:created xsi:type="dcterms:W3CDTF">2021-02-24T06:11:10Z</dcterms:created>
  <dcterms:modified xsi:type="dcterms:W3CDTF">2022-08-12T04:32:31Z</dcterms:modified>
</cp:coreProperties>
</file>